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rchivos de programa (x64)\ike\UMC 2019\Primaria\"/>
    </mc:Choice>
  </mc:AlternateContent>
  <workbookProtection workbookAlgorithmName="SHA-512" workbookHashValue="EMcGbHXEKkG2t6baX2P2lL8PsiETTOjOUS+XGdNrhUhxAqDCnGzL6vxWWr+9Cs5tWf+a3L06kYFCjGOqiw0Gvg==" workbookSaltValue="3sxjx5IywYNWFWBM2ToE4g==" workbookSpinCount="100000" lockStructure="1"/>
  <bookViews>
    <workbookView xWindow="0" yWindow="0" windowWidth="20490" windowHeight="775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52511"/>
</workbook>
</file>

<file path=xl/calcChain.xml><?xml version="1.0" encoding="utf-8"?>
<calcChain xmlns="http://schemas.openxmlformats.org/spreadsheetml/2006/main">
  <c r="AD19" i="5" l="1"/>
  <c r="AE19" i="5"/>
  <c r="AF19" i="5"/>
  <c r="AG19" i="5"/>
  <c r="AH19" i="5"/>
  <c r="AI19" i="5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F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B1019" i="5"/>
  <c r="C1019" i="5"/>
  <c r="D1019" i="5"/>
  <c r="E1019" i="5"/>
  <c r="C20" i="5"/>
  <c r="D20" i="5"/>
  <c r="E20" i="5"/>
  <c r="B20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30" i="5" s="1"/>
  <c r="E27" i="3"/>
  <c r="F27" i="3"/>
  <c r="G27" i="3"/>
  <c r="D28" i="3"/>
  <c r="CV28" i="3" s="1"/>
  <c r="AJ31" i="5" s="1"/>
  <c r="E28" i="3"/>
  <c r="F28" i="3"/>
  <c r="G28" i="3"/>
  <c r="D29" i="3"/>
  <c r="CV29" i="3" s="1"/>
  <c r="AJ32" i="5" s="1"/>
  <c r="E29" i="3"/>
  <c r="F29" i="3"/>
  <c r="G29" i="3"/>
  <c r="D30" i="3"/>
  <c r="CV30" i="3" s="1"/>
  <c r="AJ33" i="5" s="1"/>
  <c r="E30" i="3"/>
  <c r="F30" i="3"/>
  <c r="G30" i="3"/>
  <c r="D31" i="3"/>
  <c r="CV31" i="3" s="1"/>
  <c r="AJ34" i="5" s="1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D216" i="3"/>
  <c r="CV216" i="3" s="1"/>
  <c r="AJ219" i="5" s="1"/>
  <c r="E216" i="3"/>
  <c r="F216" i="3"/>
  <c r="G216" i="3"/>
  <c r="D217" i="3"/>
  <c r="CV217" i="3" s="1"/>
  <c r="AJ220" i="5" s="1"/>
  <c r="E217" i="3"/>
  <c r="F217" i="3"/>
  <c r="G217" i="3"/>
  <c r="D218" i="3"/>
  <c r="CV218" i="3" s="1"/>
  <c r="AJ221" i="5" s="1"/>
  <c r="E218" i="3"/>
  <c r="F218" i="3"/>
  <c r="G218" i="3"/>
  <c r="D219" i="3"/>
  <c r="CV219" i="3" s="1"/>
  <c r="AJ222" i="5" s="1"/>
  <c r="E219" i="3"/>
  <c r="F219" i="3"/>
  <c r="G219" i="3"/>
  <c r="D220" i="3"/>
  <c r="CV220" i="3" s="1"/>
  <c r="AJ223" i="5" s="1"/>
  <c r="E220" i="3"/>
  <c r="F220" i="3"/>
  <c r="G220" i="3"/>
  <c r="D221" i="3"/>
  <c r="CV221" i="3" s="1"/>
  <c r="AJ224" i="5" s="1"/>
  <c r="E221" i="3"/>
  <c r="F221" i="3"/>
  <c r="G221" i="3"/>
  <c r="D222" i="3"/>
  <c r="CV222" i="3" s="1"/>
  <c r="AJ225" i="5" s="1"/>
  <c r="E222" i="3"/>
  <c r="F222" i="3"/>
  <c r="G222" i="3"/>
  <c r="D223" i="3"/>
  <c r="CV223" i="3" s="1"/>
  <c r="AJ226" i="5" s="1"/>
  <c r="E223" i="3"/>
  <c r="F223" i="3"/>
  <c r="G223" i="3"/>
  <c r="D224" i="3"/>
  <c r="CV224" i="3" s="1"/>
  <c r="AJ227" i="5" s="1"/>
  <c r="E224" i="3"/>
  <c r="F224" i="3"/>
  <c r="G224" i="3"/>
  <c r="D225" i="3"/>
  <c r="CV225" i="3" s="1"/>
  <c r="AJ228" i="5" s="1"/>
  <c r="E225" i="3"/>
  <c r="F225" i="3"/>
  <c r="G225" i="3"/>
  <c r="D226" i="3"/>
  <c r="CV226" i="3" s="1"/>
  <c r="AJ229" i="5" s="1"/>
  <c r="E226" i="3"/>
  <c r="F226" i="3"/>
  <c r="G226" i="3"/>
  <c r="D227" i="3"/>
  <c r="CV227" i="3" s="1"/>
  <c r="AJ230" i="5" s="1"/>
  <c r="E227" i="3"/>
  <c r="F227" i="3"/>
  <c r="G227" i="3"/>
  <c r="D228" i="3"/>
  <c r="CV228" i="3" s="1"/>
  <c r="AJ231" i="5" s="1"/>
  <c r="E228" i="3"/>
  <c r="F228" i="3"/>
  <c r="G228" i="3"/>
  <c r="D229" i="3"/>
  <c r="CV229" i="3" s="1"/>
  <c r="AJ232" i="5" s="1"/>
  <c r="E229" i="3"/>
  <c r="F229" i="3"/>
  <c r="G229" i="3"/>
  <c r="D230" i="3"/>
  <c r="CV230" i="3" s="1"/>
  <c r="AJ233" i="5" s="1"/>
  <c r="E230" i="3"/>
  <c r="F230" i="3"/>
  <c r="G230" i="3"/>
  <c r="D231" i="3"/>
  <c r="CV231" i="3" s="1"/>
  <c r="AJ234" i="5" s="1"/>
  <c r="E231" i="3"/>
  <c r="F231" i="3"/>
  <c r="G231" i="3"/>
  <c r="D232" i="3"/>
  <c r="CV232" i="3" s="1"/>
  <c r="AJ235" i="5" s="1"/>
  <c r="E232" i="3"/>
  <c r="F232" i="3"/>
  <c r="G232" i="3"/>
  <c r="D233" i="3"/>
  <c r="CV233" i="3" s="1"/>
  <c r="AJ236" i="5" s="1"/>
  <c r="E233" i="3"/>
  <c r="F233" i="3"/>
  <c r="G233" i="3"/>
  <c r="D234" i="3"/>
  <c r="CV234" i="3" s="1"/>
  <c r="AJ237" i="5" s="1"/>
  <c r="E234" i="3"/>
  <c r="F234" i="3"/>
  <c r="G234" i="3"/>
  <c r="D235" i="3"/>
  <c r="CV235" i="3" s="1"/>
  <c r="AJ238" i="5" s="1"/>
  <c r="E235" i="3"/>
  <c r="F235" i="3"/>
  <c r="G235" i="3"/>
  <c r="D236" i="3"/>
  <c r="CV236" i="3" s="1"/>
  <c r="AJ239" i="5" s="1"/>
  <c r="E236" i="3"/>
  <c r="F236" i="3"/>
  <c r="G236" i="3"/>
  <c r="D237" i="3"/>
  <c r="CV237" i="3" s="1"/>
  <c r="AJ240" i="5" s="1"/>
  <c r="E237" i="3"/>
  <c r="F237" i="3"/>
  <c r="G237" i="3"/>
  <c r="D238" i="3"/>
  <c r="CV238" i="3" s="1"/>
  <c r="AJ241" i="5" s="1"/>
  <c r="E238" i="3"/>
  <c r="F238" i="3"/>
  <c r="G238" i="3"/>
  <c r="D239" i="3"/>
  <c r="CV239" i="3" s="1"/>
  <c r="AJ242" i="5" s="1"/>
  <c r="E239" i="3"/>
  <c r="F239" i="3"/>
  <c r="G239" i="3"/>
  <c r="D240" i="3"/>
  <c r="CV240" i="3" s="1"/>
  <c r="AJ243" i="5" s="1"/>
  <c r="E240" i="3"/>
  <c r="F240" i="3"/>
  <c r="G240" i="3"/>
  <c r="D241" i="3"/>
  <c r="CV241" i="3" s="1"/>
  <c r="AJ244" i="5" s="1"/>
  <c r="E241" i="3"/>
  <c r="F241" i="3"/>
  <c r="G241" i="3"/>
  <c r="D242" i="3"/>
  <c r="CV242" i="3" s="1"/>
  <c r="AJ245" i="5" s="1"/>
  <c r="E242" i="3"/>
  <c r="F242" i="3"/>
  <c r="G242" i="3"/>
  <c r="D243" i="3"/>
  <c r="CV243" i="3" s="1"/>
  <c r="AJ246" i="5" s="1"/>
  <c r="E243" i="3"/>
  <c r="F243" i="3"/>
  <c r="G243" i="3"/>
  <c r="D244" i="3"/>
  <c r="CV244" i="3" s="1"/>
  <c r="AJ247" i="5" s="1"/>
  <c r="E244" i="3"/>
  <c r="F244" i="3"/>
  <c r="G244" i="3"/>
  <c r="D245" i="3"/>
  <c r="CV245" i="3" s="1"/>
  <c r="AJ248" i="5" s="1"/>
  <c r="E245" i="3"/>
  <c r="F245" i="3"/>
  <c r="G245" i="3"/>
  <c r="D246" i="3"/>
  <c r="CV246" i="3" s="1"/>
  <c r="AJ249" i="5" s="1"/>
  <c r="E246" i="3"/>
  <c r="F246" i="3"/>
  <c r="G246" i="3"/>
  <c r="D247" i="3"/>
  <c r="CV247" i="3" s="1"/>
  <c r="AJ250" i="5" s="1"/>
  <c r="E247" i="3"/>
  <c r="F247" i="3"/>
  <c r="G247" i="3"/>
  <c r="D248" i="3"/>
  <c r="CV248" i="3" s="1"/>
  <c r="AJ251" i="5" s="1"/>
  <c r="E248" i="3"/>
  <c r="F248" i="3"/>
  <c r="G248" i="3"/>
  <c r="D249" i="3"/>
  <c r="CV249" i="3" s="1"/>
  <c r="AJ252" i="5" s="1"/>
  <c r="E249" i="3"/>
  <c r="F249" i="3"/>
  <c r="G249" i="3"/>
  <c r="D250" i="3"/>
  <c r="CV250" i="3" s="1"/>
  <c r="AJ253" i="5" s="1"/>
  <c r="E250" i="3"/>
  <c r="F250" i="3"/>
  <c r="G250" i="3"/>
  <c r="D251" i="3"/>
  <c r="CV251" i="3" s="1"/>
  <c r="AJ254" i="5" s="1"/>
  <c r="E251" i="3"/>
  <c r="F251" i="3"/>
  <c r="G251" i="3"/>
  <c r="D252" i="3"/>
  <c r="CV252" i="3" s="1"/>
  <c r="AJ255" i="5" s="1"/>
  <c r="E252" i="3"/>
  <c r="F252" i="3"/>
  <c r="G252" i="3"/>
  <c r="D253" i="3"/>
  <c r="CV253" i="3" s="1"/>
  <c r="AJ256" i="5" s="1"/>
  <c r="E253" i="3"/>
  <c r="F253" i="3"/>
  <c r="G253" i="3"/>
  <c r="D254" i="3"/>
  <c r="CV254" i="3" s="1"/>
  <c r="AJ257" i="5" s="1"/>
  <c r="E254" i="3"/>
  <c r="F254" i="3"/>
  <c r="G254" i="3"/>
  <c r="D255" i="3"/>
  <c r="CV255" i="3" s="1"/>
  <c r="AJ258" i="5" s="1"/>
  <c r="E255" i="3"/>
  <c r="F255" i="3"/>
  <c r="G255" i="3"/>
  <c r="D256" i="3"/>
  <c r="CV256" i="3" s="1"/>
  <c r="AJ259" i="5" s="1"/>
  <c r="E256" i="3"/>
  <c r="F256" i="3"/>
  <c r="G256" i="3"/>
  <c r="D257" i="3"/>
  <c r="CV257" i="3" s="1"/>
  <c r="AJ260" i="5" s="1"/>
  <c r="E257" i="3"/>
  <c r="F257" i="3"/>
  <c r="G257" i="3"/>
  <c r="D258" i="3"/>
  <c r="CV258" i="3" s="1"/>
  <c r="AJ261" i="5" s="1"/>
  <c r="E258" i="3"/>
  <c r="F258" i="3"/>
  <c r="G258" i="3"/>
  <c r="D259" i="3"/>
  <c r="CV259" i="3" s="1"/>
  <c r="AJ262" i="5" s="1"/>
  <c r="E259" i="3"/>
  <c r="F259" i="3"/>
  <c r="G259" i="3"/>
  <c r="D260" i="3"/>
  <c r="CV260" i="3" s="1"/>
  <c r="AJ263" i="5" s="1"/>
  <c r="E260" i="3"/>
  <c r="F260" i="3"/>
  <c r="G260" i="3"/>
  <c r="D261" i="3"/>
  <c r="CV261" i="3" s="1"/>
  <c r="AJ264" i="5" s="1"/>
  <c r="E261" i="3"/>
  <c r="F261" i="3"/>
  <c r="G261" i="3"/>
  <c r="D262" i="3"/>
  <c r="CV262" i="3" s="1"/>
  <c r="AJ265" i="5" s="1"/>
  <c r="E262" i="3"/>
  <c r="F262" i="3"/>
  <c r="G262" i="3"/>
  <c r="D263" i="3"/>
  <c r="CV263" i="3" s="1"/>
  <c r="AJ266" i="5" s="1"/>
  <c r="E263" i="3"/>
  <c r="F263" i="3"/>
  <c r="G263" i="3"/>
  <c r="D264" i="3"/>
  <c r="CV264" i="3" s="1"/>
  <c r="AJ267" i="5" s="1"/>
  <c r="E264" i="3"/>
  <c r="F264" i="3"/>
  <c r="G264" i="3"/>
  <c r="D265" i="3"/>
  <c r="CV265" i="3" s="1"/>
  <c r="AJ268" i="5" s="1"/>
  <c r="E265" i="3"/>
  <c r="F265" i="3"/>
  <c r="G265" i="3"/>
  <c r="D266" i="3"/>
  <c r="CV266" i="3" s="1"/>
  <c r="AJ269" i="5" s="1"/>
  <c r="E266" i="3"/>
  <c r="F266" i="3"/>
  <c r="G266" i="3"/>
  <c r="D267" i="3"/>
  <c r="CV267" i="3" s="1"/>
  <c r="AJ270" i="5" s="1"/>
  <c r="E267" i="3"/>
  <c r="F267" i="3"/>
  <c r="G267" i="3"/>
  <c r="D268" i="3"/>
  <c r="CV268" i="3" s="1"/>
  <c r="AJ271" i="5" s="1"/>
  <c r="E268" i="3"/>
  <c r="F268" i="3"/>
  <c r="G268" i="3"/>
  <c r="D269" i="3"/>
  <c r="CV269" i="3" s="1"/>
  <c r="AJ272" i="5" s="1"/>
  <c r="E269" i="3"/>
  <c r="F269" i="3"/>
  <c r="G269" i="3"/>
  <c r="D270" i="3"/>
  <c r="CV270" i="3" s="1"/>
  <c r="AJ273" i="5" s="1"/>
  <c r="E270" i="3"/>
  <c r="F270" i="3"/>
  <c r="G270" i="3"/>
  <c r="D271" i="3"/>
  <c r="CV271" i="3" s="1"/>
  <c r="AJ274" i="5" s="1"/>
  <c r="E271" i="3"/>
  <c r="F271" i="3"/>
  <c r="G271" i="3"/>
  <c r="D272" i="3"/>
  <c r="CV272" i="3" s="1"/>
  <c r="AJ275" i="5" s="1"/>
  <c r="E272" i="3"/>
  <c r="F272" i="3"/>
  <c r="G272" i="3"/>
  <c r="D273" i="3"/>
  <c r="CV273" i="3" s="1"/>
  <c r="AJ276" i="5" s="1"/>
  <c r="E273" i="3"/>
  <c r="F273" i="3"/>
  <c r="G273" i="3"/>
  <c r="D274" i="3"/>
  <c r="CV274" i="3" s="1"/>
  <c r="AJ277" i="5" s="1"/>
  <c r="E274" i="3"/>
  <c r="F274" i="3"/>
  <c r="G274" i="3"/>
  <c r="D275" i="3"/>
  <c r="CV275" i="3" s="1"/>
  <c r="AJ278" i="5" s="1"/>
  <c r="E275" i="3"/>
  <c r="F275" i="3"/>
  <c r="G275" i="3"/>
  <c r="D276" i="3"/>
  <c r="CV276" i="3" s="1"/>
  <c r="AJ279" i="5" s="1"/>
  <c r="E276" i="3"/>
  <c r="F276" i="3"/>
  <c r="G276" i="3"/>
  <c r="D277" i="3"/>
  <c r="CV277" i="3" s="1"/>
  <c r="AJ280" i="5" s="1"/>
  <c r="E277" i="3"/>
  <c r="F277" i="3"/>
  <c r="G277" i="3"/>
  <c r="D278" i="3"/>
  <c r="CV278" i="3" s="1"/>
  <c r="AJ281" i="5" s="1"/>
  <c r="E278" i="3"/>
  <c r="F278" i="3"/>
  <c r="G278" i="3"/>
  <c r="D279" i="3"/>
  <c r="CV279" i="3" s="1"/>
  <c r="AJ282" i="5" s="1"/>
  <c r="E279" i="3"/>
  <c r="F279" i="3"/>
  <c r="G279" i="3"/>
  <c r="D280" i="3"/>
  <c r="CV280" i="3" s="1"/>
  <c r="AJ283" i="5" s="1"/>
  <c r="E280" i="3"/>
  <c r="F280" i="3"/>
  <c r="G280" i="3"/>
  <c r="D281" i="3"/>
  <c r="CV281" i="3" s="1"/>
  <c r="AJ284" i="5" s="1"/>
  <c r="E281" i="3"/>
  <c r="F281" i="3"/>
  <c r="G281" i="3"/>
  <c r="D282" i="3"/>
  <c r="CV282" i="3" s="1"/>
  <c r="AJ285" i="5" s="1"/>
  <c r="E282" i="3"/>
  <c r="F282" i="3"/>
  <c r="G282" i="3"/>
  <c r="D283" i="3"/>
  <c r="CV283" i="3" s="1"/>
  <c r="AJ286" i="5" s="1"/>
  <c r="E283" i="3"/>
  <c r="F283" i="3"/>
  <c r="G283" i="3"/>
  <c r="D284" i="3"/>
  <c r="CV284" i="3" s="1"/>
  <c r="AJ287" i="5" s="1"/>
  <c r="E284" i="3"/>
  <c r="F284" i="3"/>
  <c r="G284" i="3"/>
  <c r="D285" i="3"/>
  <c r="CV285" i="3" s="1"/>
  <c r="AJ288" i="5" s="1"/>
  <c r="E285" i="3"/>
  <c r="F285" i="3"/>
  <c r="G285" i="3"/>
  <c r="D286" i="3"/>
  <c r="CV286" i="3" s="1"/>
  <c r="AJ289" i="5" s="1"/>
  <c r="E286" i="3"/>
  <c r="F286" i="3"/>
  <c r="G286" i="3"/>
  <c r="D287" i="3"/>
  <c r="CV287" i="3" s="1"/>
  <c r="AJ290" i="5" s="1"/>
  <c r="E287" i="3"/>
  <c r="F287" i="3"/>
  <c r="G287" i="3"/>
  <c r="D288" i="3"/>
  <c r="CV288" i="3" s="1"/>
  <c r="AJ291" i="5" s="1"/>
  <c r="E288" i="3"/>
  <c r="F288" i="3"/>
  <c r="G288" i="3"/>
  <c r="D289" i="3"/>
  <c r="CV289" i="3" s="1"/>
  <c r="AJ292" i="5" s="1"/>
  <c r="E289" i="3"/>
  <c r="F289" i="3"/>
  <c r="G289" i="3"/>
  <c r="D290" i="3"/>
  <c r="CV290" i="3" s="1"/>
  <c r="AJ293" i="5" s="1"/>
  <c r="E290" i="3"/>
  <c r="F290" i="3"/>
  <c r="G290" i="3"/>
  <c r="D291" i="3"/>
  <c r="CV291" i="3" s="1"/>
  <c r="AJ294" i="5" s="1"/>
  <c r="E291" i="3"/>
  <c r="F291" i="3"/>
  <c r="G291" i="3"/>
  <c r="D292" i="3"/>
  <c r="CV292" i="3" s="1"/>
  <c r="AJ295" i="5" s="1"/>
  <c r="E292" i="3"/>
  <c r="F292" i="3"/>
  <c r="G292" i="3"/>
  <c r="D293" i="3"/>
  <c r="CV293" i="3" s="1"/>
  <c r="AJ296" i="5" s="1"/>
  <c r="E293" i="3"/>
  <c r="F293" i="3"/>
  <c r="G293" i="3"/>
  <c r="D294" i="3"/>
  <c r="CV294" i="3" s="1"/>
  <c r="AJ297" i="5" s="1"/>
  <c r="E294" i="3"/>
  <c r="F294" i="3"/>
  <c r="G294" i="3"/>
  <c r="D295" i="3"/>
  <c r="CV295" i="3" s="1"/>
  <c r="AJ298" i="5" s="1"/>
  <c r="E295" i="3"/>
  <c r="F295" i="3"/>
  <c r="G295" i="3"/>
  <c r="D296" i="3"/>
  <c r="CV296" i="3" s="1"/>
  <c r="AJ299" i="5" s="1"/>
  <c r="E296" i="3"/>
  <c r="F296" i="3"/>
  <c r="G296" i="3"/>
  <c r="D297" i="3"/>
  <c r="CV297" i="3" s="1"/>
  <c r="AJ300" i="5" s="1"/>
  <c r="E297" i="3"/>
  <c r="F297" i="3"/>
  <c r="G297" i="3"/>
  <c r="D298" i="3"/>
  <c r="CV298" i="3" s="1"/>
  <c r="AJ301" i="5" s="1"/>
  <c r="E298" i="3"/>
  <c r="F298" i="3"/>
  <c r="G298" i="3"/>
  <c r="D299" i="3"/>
  <c r="CV299" i="3" s="1"/>
  <c r="AJ302" i="5" s="1"/>
  <c r="E299" i="3"/>
  <c r="F299" i="3"/>
  <c r="G299" i="3"/>
  <c r="D300" i="3"/>
  <c r="CV300" i="3" s="1"/>
  <c r="AJ303" i="5" s="1"/>
  <c r="E300" i="3"/>
  <c r="F300" i="3"/>
  <c r="G300" i="3"/>
  <c r="D301" i="3"/>
  <c r="CV301" i="3" s="1"/>
  <c r="AJ304" i="5" s="1"/>
  <c r="E301" i="3"/>
  <c r="F301" i="3"/>
  <c r="G301" i="3"/>
  <c r="D302" i="3"/>
  <c r="CV302" i="3" s="1"/>
  <c r="AJ305" i="5" s="1"/>
  <c r="E302" i="3"/>
  <c r="F302" i="3"/>
  <c r="G302" i="3"/>
  <c r="D303" i="3"/>
  <c r="CV303" i="3" s="1"/>
  <c r="AJ306" i="5" s="1"/>
  <c r="E303" i="3"/>
  <c r="F303" i="3"/>
  <c r="G303" i="3"/>
  <c r="D304" i="3"/>
  <c r="CV304" i="3" s="1"/>
  <c r="AJ307" i="5" s="1"/>
  <c r="E304" i="3"/>
  <c r="F304" i="3"/>
  <c r="G304" i="3"/>
  <c r="D305" i="3"/>
  <c r="CV305" i="3" s="1"/>
  <c r="AJ308" i="5" s="1"/>
  <c r="E305" i="3"/>
  <c r="F305" i="3"/>
  <c r="G305" i="3"/>
  <c r="D306" i="3"/>
  <c r="CV306" i="3" s="1"/>
  <c r="AJ309" i="5" s="1"/>
  <c r="E306" i="3"/>
  <c r="F306" i="3"/>
  <c r="G306" i="3"/>
  <c r="D307" i="3"/>
  <c r="CV307" i="3" s="1"/>
  <c r="AJ310" i="5" s="1"/>
  <c r="E307" i="3"/>
  <c r="F307" i="3"/>
  <c r="G307" i="3"/>
  <c r="D308" i="3"/>
  <c r="CV308" i="3" s="1"/>
  <c r="AJ311" i="5" s="1"/>
  <c r="E308" i="3"/>
  <c r="F308" i="3"/>
  <c r="G308" i="3"/>
  <c r="D309" i="3"/>
  <c r="CV309" i="3" s="1"/>
  <c r="AJ312" i="5" s="1"/>
  <c r="E309" i="3"/>
  <c r="F309" i="3"/>
  <c r="G309" i="3"/>
  <c r="D310" i="3"/>
  <c r="CV310" i="3" s="1"/>
  <c r="AJ313" i="5" s="1"/>
  <c r="E310" i="3"/>
  <c r="F310" i="3"/>
  <c r="G310" i="3"/>
  <c r="D311" i="3"/>
  <c r="CV311" i="3" s="1"/>
  <c r="AJ314" i="5" s="1"/>
  <c r="E311" i="3"/>
  <c r="F311" i="3"/>
  <c r="G311" i="3"/>
  <c r="D312" i="3"/>
  <c r="CV312" i="3" s="1"/>
  <c r="AJ315" i="5" s="1"/>
  <c r="E312" i="3"/>
  <c r="F312" i="3"/>
  <c r="G312" i="3"/>
  <c r="D313" i="3"/>
  <c r="CV313" i="3" s="1"/>
  <c r="AJ316" i="5" s="1"/>
  <c r="E313" i="3"/>
  <c r="F313" i="3"/>
  <c r="G313" i="3"/>
  <c r="D314" i="3"/>
  <c r="CV314" i="3" s="1"/>
  <c r="AJ317" i="5" s="1"/>
  <c r="E314" i="3"/>
  <c r="F314" i="3"/>
  <c r="G314" i="3"/>
  <c r="D315" i="3"/>
  <c r="CV315" i="3" s="1"/>
  <c r="AJ318" i="5" s="1"/>
  <c r="E315" i="3"/>
  <c r="F315" i="3"/>
  <c r="G315" i="3"/>
  <c r="D316" i="3"/>
  <c r="CV316" i="3" s="1"/>
  <c r="AJ319" i="5" s="1"/>
  <c r="E316" i="3"/>
  <c r="F316" i="3"/>
  <c r="G316" i="3"/>
  <c r="D317" i="3"/>
  <c r="CV317" i="3" s="1"/>
  <c r="AJ320" i="5" s="1"/>
  <c r="E317" i="3"/>
  <c r="F317" i="3"/>
  <c r="G317" i="3"/>
  <c r="D318" i="3"/>
  <c r="CV318" i="3" s="1"/>
  <c r="AJ321" i="5" s="1"/>
  <c r="E318" i="3"/>
  <c r="F318" i="3"/>
  <c r="G318" i="3"/>
  <c r="D319" i="3"/>
  <c r="CV319" i="3" s="1"/>
  <c r="AJ322" i="5" s="1"/>
  <c r="E319" i="3"/>
  <c r="F319" i="3"/>
  <c r="G319" i="3"/>
  <c r="D320" i="3"/>
  <c r="CV320" i="3" s="1"/>
  <c r="AJ323" i="5" s="1"/>
  <c r="E320" i="3"/>
  <c r="F320" i="3"/>
  <c r="G320" i="3"/>
  <c r="D321" i="3"/>
  <c r="CV321" i="3" s="1"/>
  <c r="AJ324" i="5" s="1"/>
  <c r="E321" i="3"/>
  <c r="F321" i="3"/>
  <c r="G321" i="3"/>
  <c r="D322" i="3"/>
  <c r="CV322" i="3" s="1"/>
  <c r="AJ325" i="5" s="1"/>
  <c r="E322" i="3"/>
  <c r="F322" i="3"/>
  <c r="G322" i="3"/>
  <c r="D323" i="3"/>
  <c r="CV323" i="3" s="1"/>
  <c r="AJ326" i="5" s="1"/>
  <c r="E323" i="3"/>
  <c r="F323" i="3"/>
  <c r="G323" i="3"/>
  <c r="D324" i="3"/>
  <c r="CV324" i="3" s="1"/>
  <c r="AJ327" i="5" s="1"/>
  <c r="E324" i="3"/>
  <c r="F324" i="3"/>
  <c r="G324" i="3"/>
  <c r="D325" i="3"/>
  <c r="CV325" i="3" s="1"/>
  <c r="AJ328" i="5" s="1"/>
  <c r="E325" i="3"/>
  <c r="F325" i="3"/>
  <c r="G325" i="3"/>
  <c r="D326" i="3"/>
  <c r="CV326" i="3" s="1"/>
  <c r="AJ329" i="5" s="1"/>
  <c r="E326" i="3"/>
  <c r="F326" i="3"/>
  <c r="G326" i="3"/>
  <c r="D327" i="3"/>
  <c r="CV327" i="3" s="1"/>
  <c r="AJ330" i="5" s="1"/>
  <c r="E327" i="3"/>
  <c r="F327" i="3"/>
  <c r="G327" i="3"/>
  <c r="D328" i="3"/>
  <c r="CV328" i="3" s="1"/>
  <c r="AJ331" i="5" s="1"/>
  <c r="E328" i="3"/>
  <c r="F328" i="3"/>
  <c r="G328" i="3"/>
  <c r="D329" i="3"/>
  <c r="CV329" i="3" s="1"/>
  <c r="AJ332" i="5" s="1"/>
  <c r="E329" i="3"/>
  <c r="F329" i="3"/>
  <c r="G329" i="3"/>
  <c r="D330" i="3"/>
  <c r="CV330" i="3" s="1"/>
  <c r="AJ333" i="5" s="1"/>
  <c r="E330" i="3"/>
  <c r="F330" i="3"/>
  <c r="G330" i="3"/>
  <c r="D331" i="3"/>
  <c r="CV331" i="3" s="1"/>
  <c r="AJ334" i="5" s="1"/>
  <c r="E331" i="3"/>
  <c r="F331" i="3"/>
  <c r="G331" i="3"/>
  <c r="D332" i="3"/>
  <c r="CV332" i="3" s="1"/>
  <c r="AJ335" i="5" s="1"/>
  <c r="E332" i="3"/>
  <c r="F332" i="3"/>
  <c r="G332" i="3"/>
  <c r="D333" i="3"/>
  <c r="CV333" i="3" s="1"/>
  <c r="AJ336" i="5" s="1"/>
  <c r="E333" i="3"/>
  <c r="F333" i="3"/>
  <c r="G333" i="3"/>
  <c r="D334" i="3"/>
  <c r="CV334" i="3" s="1"/>
  <c r="AJ337" i="5" s="1"/>
  <c r="E334" i="3"/>
  <c r="F334" i="3"/>
  <c r="G334" i="3"/>
  <c r="D335" i="3"/>
  <c r="CV335" i="3" s="1"/>
  <c r="AJ338" i="5" s="1"/>
  <c r="E335" i="3"/>
  <c r="F335" i="3"/>
  <c r="G335" i="3"/>
  <c r="D336" i="3"/>
  <c r="CV336" i="3" s="1"/>
  <c r="AJ339" i="5" s="1"/>
  <c r="E336" i="3"/>
  <c r="F336" i="3"/>
  <c r="G336" i="3"/>
  <c r="D337" i="3"/>
  <c r="CV337" i="3" s="1"/>
  <c r="AJ340" i="5" s="1"/>
  <c r="E337" i="3"/>
  <c r="F337" i="3"/>
  <c r="G337" i="3"/>
  <c r="D338" i="3"/>
  <c r="CV338" i="3" s="1"/>
  <c r="AJ341" i="5" s="1"/>
  <c r="E338" i="3"/>
  <c r="F338" i="3"/>
  <c r="G338" i="3"/>
  <c r="D339" i="3"/>
  <c r="CV339" i="3" s="1"/>
  <c r="AJ342" i="5" s="1"/>
  <c r="E339" i="3"/>
  <c r="F339" i="3"/>
  <c r="G339" i="3"/>
  <c r="D340" i="3"/>
  <c r="CV340" i="3" s="1"/>
  <c r="AJ343" i="5" s="1"/>
  <c r="E340" i="3"/>
  <c r="F340" i="3"/>
  <c r="G340" i="3"/>
  <c r="D341" i="3"/>
  <c r="CV341" i="3" s="1"/>
  <c r="AJ344" i="5" s="1"/>
  <c r="E341" i="3"/>
  <c r="F341" i="3"/>
  <c r="G341" i="3"/>
  <c r="D342" i="3"/>
  <c r="CV342" i="3" s="1"/>
  <c r="AJ345" i="5" s="1"/>
  <c r="E342" i="3"/>
  <c r="F342" i="3"/>
  <c r="G342" i="3"/>
  <c r="D343" i="3"/>
  <c r="CV343" i="3" s="1"/>
  <c r="AJ346" i="5" s="1"/>
  <c r="E343" i="3"/>
  <c r="F343" i="3"/>
  <c r="G343" i="3"/>
  <c r="D344" i="3"/>
  <c r="CV344" i="3" s="1"/>
  <c r="AJ347" i="5" s="1"/>
  <c r="E344" i="3"/>
  <c r="F344" i="3"/>
  <c r="G344" i="3"/>
  <c r="D345" i="3"/>
  <c r="CV345" i="3" s="1"/>
  <c r="AJ348" i="5" s="1"/>
  <c r="E345" i="3"/>
  <c r="F345" i="3"/>
  <c r="G345" i="3"/>
  <c r="D346" i="3"/>
  <c r="CV346" i="3" s="1"/>
  <c r="AJ349" i="5" s="1"/>
  <c r="E346" i="3"/>
  <c r="F346" i="3"/>
  <c r="G346" i="3"/>
  <c r="D347" i="3"/>
  <c r="CV347" i="3" s="1"/>
  <c r="AJ350" i="5" s="1"/>
  <c r="E347" i="3"/>
  <c r="F347" i="3"/>
  <c r="G347" i="3"/>
  <c r="D348" i="3"/>
  <c r="CV348" i="3" s="1"/>
  <c r="AJ351" i="5" s="1"/>
  <c r="E348" i="3"/>
  <c r="F348" i="3"/>
  <c r="G348" i="3"/>
  <c r="D349" i="3"/>
  <c r="CV349" i="3" s="1"/>
  <c r="AJ352" i="5" s="1"/>
  <c r="E349" i="3"/>
  <c r="F349" i="3"/>
  <c r="G349" i="3"/>
  <c r="D350" i="3"/>
  <c r="CV350" i="3" s="1"/>
  <c r="AJ353" i="5" s="1"/>
  <c r="E350" i="3"/>
  <c r="F350" i="3"/>
  <c r="G350" i="3"/>
  <c r="D351" i="3"/>
  <c r="CV351" i="3" s="1"/>
  <c r="AJ354" i="5" s="1"/>
  <c r="E351" i="3"/>
  <c r="F351" i="3"/>
  <c r="G351" i="3"/>
  <c r="D352" i="3"/>
  <c r="CV352" i="3" s="1"/>
  <c r="AJ355" i="5" s="1"/>
  <c r="E352" i="3"/>
  <c r="F352" i="3"/>
  <c r="G352" i="3"/>
  <c r="D353" i="3"/>
  <c r="CV353" i="3" s="1"/>
  <c r="AJ356" i="5" s="1"/>
  <c r="E353" i="3"/>
  <c r="F353" i="3"/>
  <c r="G353" i="3"/>
  <c r="D354" i="3"/>
  <c r="CV354" i="3" s="1"/>
  <c r="AJ357" i="5" s="1"/>
  <c r="E354" i="3"/>
  <c r="F354" i="3"/>
  <c r="G354" i="3"/>
  <c r="D355" i="3"/>
  <c r="CV355" i="3" s="1"/>
  <c r="AJ358" i="5" s="1"/>
  <c r="E355" i="3"/>
  <c r="F355" i="3"/>
  <c r="G355" i="3"/>
  <c r="D356" i="3"/>
  <c r="CV356" i="3" s="1"/>
  <c r="AJ359" i="5" s="1"/>
  <c r="E356" i="3"/>
  <c r="F356" i="3"/>
  <c r="G356" i="3"/>
  <c r="D357" i="3"/>
  <c r="CV357" i="3" s="1"/>
  <c r="AJ360" i="5" s="1"/>
  <c r="E357" i="3"/>
  <c r="F357" i="3"/>
  <c r="G357" i="3"/>
  <c r="D358" i="3"/>
  <c r="CV358" i="3" s="1"/>
  <c r="AJ361" i="5" s="1"/>
  <c r="E358" i="3"/>
  <c r="F358" i="3"/>
  <c r="G358" i="3"/>
  <c r="D359" i="3"/>
  <c r="CV359" i="3" s="1"/>
  <c r="AJ362" i="5" s="1"/>
  <c r="E359" i="3"/>
  <c r="F359" i="3"/>
  <c r="G359" i="3"/>
  <c r="D360" i="3"/>
  <c r="CV360" i="3" s="1"/>
  <c r="AJ363" i="5" s="1"/>
  <c r="E360" i="3"/>
  <c r="F360" i="3"/>
  <c r="G360" i="3"/>
  <c r="D361" i="3"/>
  <c r="CV361" i="3" s="1"/>
  <c r="AJ364" i="5" s="1"/>
  <c r="E361" i="3"/>
  <c r="F361" i="3"/>
  <c r="G361" i="3"/>
  <c r="D362" i="3"/>
  <c r="CV362" i="3" s="1"/>
  <c r="AJ365" i="5" s="1"/>
  <c r="E362" i="3"/>
  <c r="F362" i="3"/>
  <c r="G362" i="3"/>
  <c r="D363" i="3"/>
  <c r="CV363" i="3" s="1"/>
  <c r="AJ366" i="5" s="1"/>
  <c r="E363" i="3"/>
  <c r="F363" i="3"/>
  <c r="G363" i="3"/>
  <c r="D364" i="3"/>
  <c r="CV364" i="3" s="1"/>
  <c r="AJ367" i="5" s="1"/>
  <c r="E364" i="3"/>
  <c r="F364" i="3"/>
  <c r="G364" i="3"/>
  <c r="D365" i="3"/>
  <c r="CV365" i="3" s="1"/>
  <c r="AJ368" i="5" s="1"/>
  <c r="E365" i="3"/>
  <c r="F365" i="3"/>
  <c r="G365" i="3"/>
  <c r="D366" i="3"/>
  <c r="CV366" i="3" s="1"/>
  <c r="AJ369" i="5" s="1"/>
  <c r="E366" i="3"/>
  <c r="F366" i="3"/>
  <c r="G366" i="3"/>
  <c r="D367" i="3"/>
  <c r="CV367" i="3" s="1"/>
  <c r="AJ370" i="5" s="1"/>
  <c r="E367" i="3"/>
  <c r="F367" i="3"/>
  <c r="G367" i="3"/>
  <c r="D368" i="3"/>
  <c r="CV368" i="3" s="1"/>
  <c r="AJ371" i="5" s="1"/>
  <c r="E368" i="3"/>
  <c r="F368" i="3"/>
  <c r="G368" i="3"/>
  <c r="D369" i="3"/>
  <c r="CV369" i="3" s="1"/>
  <c r="AJ372" i="5" s="1"/>
  <c r="E369" i="3"/>
  <c r="F369" i="3"/>
  <c r="G369" i="3"/>
  <c r="D370" i="3"/>
  <c r="CV370" i="3" s="1"/>
  <c r="AJ373" i="5" s="1"/>
  <c r="E370" i="3"/>
  <c r="F370" i="3"/>
  <c r="G370" i="3"/>
  <c r="D371" i="3"/>
  <c r="CV371" i="3" s="1"/>
  <c r="AJ374" i="5" s="1"/>
  <c r="E371" i="3"/>
  <c r="F371" i="3"/>
  <c r="G371" i="3"/>
  <c r="D372" i="3"/>
  <c r="CV372" i="3" s="1"/>
  <c r="AJ375" i="5" s="1"/>
  <c r="E372" i="3"/>
  <c r="F372" i="3"/>
  <c r="G372" i="3"/>
  <c r="D373" i="3"/>
  <c r="CV373" i="3" s="1"/>
  <c r="AJ376" i="5" s="1"/>
  <c r="E373" i="3"/>
  <c r="F373" i="3"/>
  <c r="G373" i="3"/>
  <c r="D374" i="3"/>
  <c r="CV374" i="3" s="1"/>
  <c r="AJ377" i="5" s="1"/>
  <c r="E374" i="3"/>
  <c r="F374" i="3"/>
  <c r="G374" i="3"/>
  <c r="D375" i="3"/>
  <c r="CV375" i="3" s="1"/>
  <c r="AJ378" i="5" s="1"/>
  <c r="E375" i="3"/>
  <c r="F375" i="3"/>
  <c r="G375" i="3"/>
  <c r="D376" i="3"/>
  <c r="CV376" i="3" s="1"/>
  <c r="AJ379" i="5" s="1"/>
  <c r="E376" i="3"/>
  <c r="F376" i="3"/>
  <c r="G376" i="3"/>
  <c r="D377" i="3"/>
  <c r="CV377" i="3" s="1"/>
  <c r="AJ380" i="5" s="1"/>
  <c r="E377" i="3"/>
  <c r="F377" i="3"/>
  <c r="G377" i="3"/>
  <c r="D378" i="3"/>
  <c r="CV378" i="3" s="1"/>
  <c r="AJ381" i="5" s="1"/>
  <c r="E378" i="3"/>
  <c r="F378" i="3"/>
  <c r="G378" i="3"/>
  <c r="D379" i="3"/>
  <c r="CV379" i="3" s="1"/>
  <c r="AJ382" i="5" s="1"/>
  <c r="E379" i="3"/>
  <c r="F379" i="3"/>
  <c r="G379" i="3"/>
  <c r="D380" i="3"/>
  <c r="CV380" i="3" s="1"/>
  <c r="AJ383" i="5" s="1"/>
  <c r="E380" i="3"/>
  <c r="F380" i="3"/>
  <c r="G380" i="3"/>
  <c r="D381" i="3"/>
  <c r="CV381" i="3" s="1"/>
  <c r="AJ384" i="5" s="1"/>
  <c r="E381" i="3"/>
  <c r="F381" i="3"/>
  <c r="G381" i="3"/>
  <c r="D382" i="3"/>
  <c r="CV382" i="3" s="1"/>
  <c r="AJ385" i="5" s="1"/>
  <c r="E382" i="3"/>
  <c r="F382" i="3"/>
  <c r="G382" i="3"/>
  <c r="D383" i="3"/>
  <c r="CV383" i="3" s="1"/>
  <c r="AJ386" i="5" s="1"/>
  <c r="E383" i="3"/>
  <c r="F383" i="3"/>
  <c r="G383" i="3"/>
  <c r="D384" i="3"/>
  <c r="CV384" i="3" s="1"/>
  <c r="AJ387" i="5" s="1"/>
  <c r="E384" i="3"/>
  <c r="F384" i="3"/>
  <c r="G384" i="3"/>
  <c r="D385" i="3"/>
  <c r="CV385" i="3" s="1"/>
  <c r="AJ388" i="5" s="1"/>
  <c r="E385" i="3"/>
  <c r="F385" i="3"/>
  <c r="G385" i="3"/>
  <c r="D386" i="3"/>
  <c r="CV386" i="3" s="1"/>
  <c r="AJ389" i="5" s="1"/>
  <c r="E386" i="3"/>
  <c r="F386" i="3"/>
  <c r="G386" i="3"/>
  <c r="D387" i="3"/>
  <c r="CV387" i="3" s="1"/>
  <c r="AJ390" i="5" s="1"/>
  <c r="E387" i="3"/>
  <c r="F387" i="3"/>
  <c r="G387" i="3"/>
  <c r="D388" i="3"/>
  <c r="CV388" i="3" s="1"/>
  <c r="AJ391" i="5" s="1"/>
  <c r="E388" i="3"/>
  <c r="F388" i="3"/>
  <c r="G388" i="3"/>
  <c r="D389" i="3"/>
  <c r="CV389" i="3" s="1"/>
  <c r="AJ392" i="5" s="1"/>
  <c r="E389" i="3"/>
  <c r="F389" i="3"/>
  <c r="G389" i="3"/>
  <c r="D390" i="3"/>
  <c r="CV390" i="3" s="1"/>
  <c r="AJ393" i="5" s="1"/>
  <c r="E390" i="3"/>
  <c r="F390" i="3"/>
  <c r="G390" i="3"/>
  <c r="D391" i="3"/>
  <c r="CV391" i="3" s="1"/>
  <c r="AJ394" i="5" s="1"/>
  <c r="E391" i="3"/>
  <c r="F391" i="3"/>
  <c r="G391" i="3"/>
  <c r="D392" i="3"/>
  <c r="CV392" i="3" s="1"/>
  <c r="AJ395" i="5" s="1"/>
  <c r="E392" i="3"/>
  <c r="F392" i="3"/>
  <c r="G392" i="3"/>
  <c r="D393" i="3"/>
  <c r="CV393" i="3" s="1"/>
  <c r="AJ396" i="5" s="1"/>
  <c r="E393" i="3"/>
  <c r="F393" i="3"/>
  <c r="G393" i="3"/>
  <c r="D394" i="3"/>
  <c r="CV394" i="3" s="1"/>
  <c r="AJ397" i="5" s="1"/>
  <c r="E394" i="3"/>
  <c r="F394" i="3"/>
  <c r="G394" i="3"/>
  <c r="D395" i="3"/>
  <c r="CV395" i="3" s="1"/>
  <c r="AJ398" i="5" s="1"/>
  <c r="E395" i="3"/>
  <c r="F395" i="3"/>
  <c r="G395" i="3"/>
  <c r="D396" i="3"/>
  <c r="CV396" i="3" s="1"/>
  <c r="AJ399" i="5" s="1"/>
  <c r="E396" i="3"/>
  <c r="F396" i="3"/>
  <c r="G396" i="3"/>
  <c r="D397" i="3"/>
  <c r="CV397" i="3" s="1"/>
  <c r="AJ400" i="5" s="1"/>
  <c r="E397" i="3"/>
  <c r="F397" i="3"/>
  <c r="G397" i="3"/>
  <c r="D398" i="3"/>
  <c r="CV398" i="3" s="1"/>
  <c r="AJ401" i="5" s="1"/>
  <c r="E398" i="3"/>
  <c r="F398" i="3"/>
  <c r="G398" i="3"/>
  <c r="D399" i="3"/>
  <c r="CV399" i="3" s="1"/>
  <c r="AJ402" i="5" s="1"/>
  <c r="E399" i="3"/>
  <c r="F399" i="3"/>
  <c r="G399" i="3"/>
  <c r="D400" i="3"/>
  <c r="CV400" i="3" s="1"/>
  <c r="AJ403" i="5" s="1"/>
  <c r="E400" i="3"/>
  <c r="F400" i="3"/>
  <c r="G400" i="3"/>
  <c r="D401" i="3"/>
  <c r="CV401" i="3" s="1"/>
  <c r="AJ404" i="5" s="1"/>
  <c r="E401" i="3"/>
  <c r="F401" i="3"/>
  <c r="G401" i="3"/>
  <c r="D402" i="3"/>
  <c r="CV402" i="3" s="1"/>
  <c r="AJ405" i="5" s="1"/>
  <c r="E402" i="3"/>
  <c r="F402" i="3"/>
  <c r="G402" i="3"/>
  <c r="D403" i="3"/>
  <c r="CV403" i="3" s="1"/>
  <c r="AJ406" i="5" s="1"/>
  <c r="E403" i="3"/>
  <c r="F403" i="3"/>
  <c r="G403" i="3"/>
  <c r="D404" i="3"/>
  <c r="CV404" i="3" s="1"/>
  <c r="AJ407" i="5" s="1"/>
  <c r="E404" i="3"/>
  <c r="F404" i="3"/>
  <c r="G404" i="3"/>
  <c r="D405" i="3"/>
  <c r="CV405" i="3" s="1"/>
  <c r="AJ408" i="5" s="1"/>
  <c r="E405" i="3"/>
  <c r="F405" i="3"/>
  <c r="G405" i="3"/>
  <c r="D406" i="3"/>
  <c r="CV406" i="3" s="1"/>
  <c r="AJ409" i="5" s="1"/>
  <c r="E406" i="3"/>
  <c r="F406" i="3"/>
  <c r="G406" i="3"/>
  <c r="D407" i="3"/>
  <c r="CV407" i="3" s="1"/>
  <c r="AJ410" i="5" s="1"/>
  <c r="E407" i="3"/>
  <c r="F407" i="3"/>
  <c r="G407" i="3"/>
  <c r="D408" i="3"/>
  <c r="CV408" i="3" s="1"/>
  <c r="AJ411" i="5" s="1"/>
  <c r="E408" i="3"/>
  <c r="F408" i="3"/>
  <c r="G408" i="3"/>
  <c r="D409" i="3"/>
  <c r="CV409" i="3" s="1"/>
  <c r="AJ412" i="5" s="1"/>
  <c r="E409" i="3"/>
  <c r="F409" i="3"/>
  <c r="G409" i="3"/>
  <c r="D410" i="3"/>
  <c r="CV410" i="3" s="1"/>
  <c r="AJ413" i="5" s="1"/>
  <c r="E410" i="3"/>
  <c r="F410" i="3"/>
  <c r="G410" i="3"/>
  <c r="D411" i="3"/>
  <c r="CV411" i="3" s="1"/>
  <c r="AJ414" i="5" s="1"/>
  <c r="E411" i="3"/>
  <c r="F411" i="3"/>
  <c r="G411" i="3"/>
  <c r="D412" i="3"/>
  <c r="CV412" i="3" s="1"/>
  <c r="AJ415" i="5" s="1"/>
  <c r="E412" i="3"/>
  <c r="F412" i="3"/>
  <c r="G412" i="3"/>
  <c r="D413" i="3"/>
  <c r="CV413" i="3" s="1"/>
  <c r="AJ416" i="5" s="1"/>
  <c r="E413" i="3"/>
  <c r="F413" i="3"/>
  <c r="G413" i="3"/>
  <c r="D414" i="3"/>
  <c r="CV414" i="3" s="1"/>
  <c r="AJ417" i="5" s="1"/>
  <c r="E414" i="3"/>
  <c r="F414" i="3"/>
  <c r="G414" i="3"/>
  <c r="D415" i="3"/>
  <c r="CV415" i="3" s="1"/>
  <c r="AJ418" i="5" s="1"/>
  <c r="E415" i="3"/>
  <c r="F415" i="3"/>
  <c r="G415" i="3"/>
  <c r="D416" i="3"/>
  <c r="CV416" i="3" s="1"/>
  <c r="AJ419" i="5" s="1"/>
  <c r="E416" i="3"/>
  <c r="F416" i="3"/>
  <c r="G416" i="3"/>
  <c r="D417" i="3"/>
  <c r="CV417" i="3" s="1"/>
  <c r="AJ420" i="5" s="1"/>
  <c r="E417" i="3"/>
  <c r="F417" i="3"/>
  <c r="G417" i="3"/>
  <c r="D418" i="3"/>
  <c r="CV418" i="3" s="1"/>
  <c r="AJ421" i="5" s="1"/>
  <c r="E418" i="3"/>
  <c r="F418" i="3"/>
  <c r="G418" i="3"/>
  <c r="D419" i="3"/>
  <c r="CV419" i="3" s="1"/>
  <c r="AJ422" i="5" s="1"/>
  <c r="E419" i="3"/>
  <c r="F419" i="3"/>
  <c r="G419" i="3"/>
  <c r="D420" i="3"/>
  <c r="CV420" i="3" s="1"/>
  <c r="AJ423" i="5" s="1"/>
  <c r="E420" i="3"/>
  <c r="F420" i="3"/>
  <c r="G420" i="3"/>
  <c r="D421" i="3"/>
  <c r="CV421" i="3" s="1"/>
  <c r="AJ424" i="5" s="1"/>
  <c r="E421" i="3"/>
  <c r="F421" i="3"/>
  <c r="G421" i="3"/>
  <c r="D422" i="3"/>
  <c r="CV422" i="3" s="1"/>
  <c r="AJ425" i="5" s="1"/>
  <c r="E422" i="3"/>
  <c r="F422" i="3"/>
  <c r="G422" i="3"/>
  <c r="D423" i="3"/>
  <c r="CV423" i="3" s="1"/>
  <c r="AJ426" i="5" s="1"/>
  <c r="E423" i="3"/>
  <c r="F423" i="3"/>
  <c r="G423" i="3"/>
  <c r="D424" i="3"/>
  <c r="CV424" i="3" s="1"/>
  <c r="AJ427" i="5" s="1"/>
  <c r="E424" i="3"/>
  <c r="F424" i="3"/>
  <c r="G424" i="3"/>
  <c r="D425" i="3"/>
  <c r="CV425" i="3" s="1"/>
  <c r="AJ428" i="5" s="1"/>
  <c r="E425" i="3"/>
  <c r="F425" i="3"/>
  <c r="G425" i="3"/>
  <c r="D426" i="3"/>
  <c r="CV426" i="3" s="1"/>
  <c r="AJ429" i="5" s="1"/>
  <c r="E426" i="3"/>
  <c r="F426" i="3"/>
  <c r="G426" i="3"/>
  <c r="D427" i="3"/>
  <c r="CV427" i="3" s="1"/>
  <c r="AJ430" i="5" s="1"/>
  <c r="E427" i="3"/>
  <c r="F427" i="3"/>
  <c r="G427" i="3"/>
  <c r="D428" i="3"/>
  <c r="CV428" i="3" s="1"/>
  <c r="AJ431" i="5" s="1"/>
  <c r="E428" i="3"/>
  <c r="F428" i="3"/>
  <c r="G428" i="3"/>
  <c r="D429" i="3"/>
  <c r="CV429" i="3" s="1"/>
  <c r="AJ432" i="5" s="1"/>
  <c r="E429" i="3"/>
  <c r="F429" i="3"/>
  <c r="G429" i="3"/>
  <c r="D430" i="3"/>
  <c r="CV430" i="3" s="1"/>
  <c r="AJ433" i="5" s="1"/>
  <c r="E430" i="3"/>
  <c r="F430" i="3"/>
  <c r="G430" i="3"/>
  <c r="D431" i="3"/>
  <c r="CV431" i="3" s="1"/>
  <c r="AJ434" i="5" s="1"/>
  <c r="E431" i="3"/>
  <c r="F431" i="3"/>
  <c r="G431" i="3"/>
  <c r="D432" i="3"/>
  <c r="CV432" i="3" s="1"/>
  <c r="AJ435" i="5" s="1"/>
  <c r="E432" i="3"/>
  <c r="F432" i="3"/>
  <c r="G432" i="3"/>
  <c r="D433" i="3"/>
  <c r="CV433" i="3" s="1"/>
  <c r="AJ436" i="5" s="1"/>
  <c r="E433" i="3"/>
  <c r="F433" i="3"/>
  <c r="G433" i="3"/>
  <c r="D434" i="3"/>
  <c r="CV434" i="3" s="1"/>
  <c r="AJ437" i="5" s="1"/>
  <c r="E434" i="3"/>
  <c r="F434" i="3"/>
  <c r="G434" i="3"/>
  <c r="D435" i="3"/>
  <c r="CV435" i="3" s="1"/>
  <c r="AJ438" i="5" s="1"/>
  <c r="E435" i="3"/>
  <c r="F435" i="3"/>
  <c r="G435" i="3"/>
  <c r="D436" i="3"/>
  <c r="CV436" i="3" s="1"/>
  <c r="AJ439" i="5" s="1"/>
  <c r="E436" i="3"/>
  <c r="F436" i="3"/>
  <c r="G436" i="3"/>
  <c r="D437" i="3"/>
  <c r="CV437" i="3" s="1"/>
  <c r="AJ440" i="5" s="1"/>
  <c r="E437" i="3"/>
  <c r="F437" i="3"/>
  <c r="G437" i="3"/>
  <c r="D438" i="3"/>
  <c r="CV438" i="3" s="1"/>
  <c r="AJ441" i="5" s="1"/>
  <c r="E438" i="3"/>
  <c r="F438" i="3"/>
  <c r="G438" i="3"/>
  <c r="D439" i="3"/>
  <c r="CV439" i="3" s="1"/>
  <c r="AJ442" i="5" s="1"/>
  <c r="E439" i="3"/>
  <c r="F439" i="3"/>
  <c r="G439" i="3"/>
  <c r="D440" i="3"/>
  <c r="CV440" i="3" s="1"/>
  <c r="AJ443" i="5" s="1"/>
  <c r="E440" i="3"/>
  <c r="F440" i="3"/>
  <c r="G440" i="3"/>
  <c r="D441" i="3"/>
  <c r="CV441" i="3" s="1"/>
  <c r="AJ444" i="5" s="1"/>
  <c r="E441" i="3"/>
  <c r="F441" i="3"/>
  <c r="G441" i="3"/>
  <c r="D442" i="3"/>
  <c r="CV442" i="3" s="1"/>
  <c r="AJ445" i="5" s="1"/>
  <c r="E442" i="3"/>
  <c r="F442" i="3"/>
  <c r="G442" i="3"/>
  <c r="D443" i="3"/>
  <c r="CV443" i="3" s="1"/>
  <c r="AJ446" i="5" s="1"/>
  <c r="E443" i="3"/>
  <c r="F443" i="3"/>
  <c r="G443" i="3"/>
  <c r="D444" i="3"/>
  <c r="CV444" i="3" s="1"/>
  <c r="AJ447" i="5" s="1"/>
  <c r="E444" i="3"/>
  <c r="F444" i="3"/>
  <c r="G444" i="3"/>
  <c r="D445" i="3"/>
  <c r="CV445" i="3" s="1"/>
  <c r="AJ448" i="5" s="1"/>
  <c r="E445" i="3"/>
  <c r="F445" i="3"/>
  <c r="G445" i="3"/>
  <c r="D446" i="3"/>
  <c r="CV446" i="3" s="1"/>
  <c r="AJ449" i="5" s="1"/>
  <c r="E446" i="3"/>
  <c r="F446" i="3"/>
  <c r="G446" i="3"/>
  <c r="D447" i="3"/>
  <c r="CV447" i="3" s="1"/>
  <c r="AJ450" i="5" s="1"/>
  <c r="E447" i="3"/>
  <c r="F447" i="3"/>
  <c r="G447" i="3"/>
  <c r="D448" i="3"/>
  <c r="CV448" i="3" s="1"/>
  <c r="AJ451" i="5" s="1"/>
  <c r="E448" i="3"/>
  <c r="F448" i="3"/>
  <c r="G448" i="3"/>
  <c r="D449" i="3"/>
  <c r="CV449" i="3" s="1"/>
  <c r="AJ452" i="5" s="1"/>
  <c r="E449" i="3"/>
  <c r="F449" i="3"/>
  <c r="G449" i="3"/>
  <c r="D450" i="3"/>
  <c r="CV450" i="3" s="1"/>
  <c r="AJ453" i="5" s="1"/>
  <c r="E450" i="3"/>
  <c r="F450" i="3"/>
  <c r="G450" i="3"/>
  <c r="D451" i="3"/>
  <c r="CV451" i="3" s="1"/>
  <c r="AJ454" i="5" s="1"/>
  <c r="E451" i="3"/>
  <c r="F451" i="3"/>
  <c r="G451" i="3"/>
  <c r="D452" i="3"/>
  <c r="CV452" i="3" s="1"/>
  <c r="AJ455" i="5" s="1"/>
  <c r="E452" i="3"/>
  <c r="F452" i="3"/>
  <c r="G452" i="3"/>
  <c r="D453" i="3"/>
  <c r="CV453" i="3" s="1"/>
  <c r="AJ456" i="5" s="1"/>
  <c r="E453" i="3"/>
  <c r="F453" i="3"/>
  <c r="G453" i="3"/>
  <c r="D454" i="3"/>
  <c r="CV454" i="3" s="1"/>
  <c r="AJ457" i="5" s="1"/>
  <c r="E454" i="3"/>
  <c r="F454" i="3"/>
  <c r="G454" i="3"/>
  <c r="D455" i="3"/>
  <c r="CV455" i="3" s="1"/>
  <c r="AJ458" i="5" s="1"/>
  <c r="E455" i="3"/>
  <c r="F455" i="3"/>
  <c r="G455" i="3"/>
  <c r="D456" i="3"/>
  <c r="CV456" i="3" s="1"/>
  <c r="AJ459" i="5" s="1"/>
  <c r="E456" i="3"/>
  <c r="F456" i="3"/>
  <c r="G456" i="3"/>
  <c r="D457" i="3"/>
  <c r="CV457" i="3" s="1"/>
  <c r="AJ460" i="5" s="1"/>
  <c r="E457" i="3"/>
  <c r="F457" i="3"/>
  <c r="G457" i="3"/>
  <c r="D458" i="3"/>
  <c r="CV458" i="3" s="1"/>
  <c r="AJ461" i="5" s="1"/>
  <c r="E458" i="3"/>
  <c r="F458" i="3"/>
  <c r="G458" i="3"/>
  <c r="D459" i="3"/>
  <c r="CV459" i="3" s="1"/>
  <c r="AJ462" i="5" s="1"/>
  <c r="E459" i="3"/>
  <c r="F459" i="3"/>
  <c r="G459" i="3"/>
  <c r="D460" i="3"/>
  <c r="CV460" i="3" s="1"/>
  <c r="AJ463" i="5" s="1"/>
  <c r="E460" i="3"/>
  <c r="F460" i="3"/>
  <c r="G460" i="3"/>
  <c r="D461" i="3"/>
  <c r="CV461" i="3" s="1"/>
  <c r="AJ464" i="5" s="1"/>
  <c r="E461" i="3"/>
  <c r="F461" i="3"/>
  <c r="G461" i="3"/>
  <c r="D462" i="3"/>
  <c r="CV462" i="3" s="1"/>
  <c r="AJ465" i="5" s="1"/>
  <c r="E462" i="3"/>
  <c r="F462" i="3"/>
  <c r="G462" i="3"/>
  <c r="D463" i="3"/>
  <c r="CV463" i="3" s="1"/>
  <c r="AJ466" i="5" s="1"/>
  <c r="E463" i="3"/>
  <c r="F463" i="3"/>
  <c r="G463" i="3"/>
  <c r="D464" i="3"/>
  <c r="CV464" i="3" s="1"/>
  <c r="AJ467" i="5" s="1"/>
  <c r="E464" i="3"/>
  <c r="F464" i="3"/>
  <c r="G464" i="3"/>
  <c r="D465" i="3"/>
  <c r="CV465" i="3" s="1"/>
  <c r="AJ468" i="5" s="1"/>
  <c r="E465" i="3"/>
  <c r="F465" i="3"/>
  <c r="G465" i="3"/>
  <c r="D466" i="3"/>
  <c r="CV466" i="3" s="1"/>
  <c r="AJ469" i="5" s="1"/>
  <c r="E466" i="3"/>
  <c r="F466" i="3"/>
  <c r="G466" i="3"/>
  <c r="D467" i="3"/>
  <c r="CV467" i="3" s="1"/>
  <c r="AJ470" i="5" s="1"/>
  <c r="E467" i="3"/>
  <c r="F467" i="3"/>
  <c r="G467" i="3"/>
  <c r="D468" i="3"/>
  <c r="CV468" i="3" s="1"/>
  <c r="AJ471" i="5" s="1"/>
  <c r="E468" i="3"/>
  <c r="F468" i="3"/>
  <c r="G468" i="3"/>
  <c r="D469" i="3"/>
  <c r="CV469" i="3" s="1"/>
  <c r="AJ472" i="5" s="1"/>
  <c r="E469" i="3"/>
  <c r="F469" i="3"/>
  <c r="G469" i="3"/>
  <c r="D470" i="3"/>
  <c r="CV470" i="3" s="1"/>
  <c r="AJ473" i="5" s="1"/>
  <c r="E470" i="3"/>
  <c r="F470" i="3"/>
  <c r="G470" i="3"/>
  <c r="D471" i="3"/>
  <c r="CV471" i="3" s="1"/>
  <c r="AJ474" i="5" s="1"/>
  <c r="E471" i="3"/>
  <c r="F471" i="3"/>
  <c r="G471" i="3"/>
  <c r="D472" i="3"/>
  <c r="CV472" i="3" s="1"/>
  <c r="AJ475" i="5" s="1"/>
  <c r="E472" i="3"/>
  <c r="F472" i="3"/>
  <c r="G472" i="3"/>
  <c r="D473" i="3"/>
  <c r="CV473" i="3" s="1"/>
  <c r="AJ476" i="5" s="1"/>
  <c r="E473" i="3"/>
  <c r="F473" i="3"/>
  <c r="G473" i="3"/>
  <c r="D474" i="3"/>
  <c r="CV474" i="3" s="1"/>
  <c r="AJ477" i="5" s="1"/>
  <c r="E474" i="3"/>
  <c r="F474" i="3"/>
  <c r="G474" i="3"/>
  <c r="D475" i="3"/>
  <c r="CV475" i="3" s="1"/>
  <c r="AJ478" i="5" s="1"/>
  <c r="E475" i="3"/>
  <c r="F475" i="3"/>
  <c r="G475" i="3"/>
  <c r="D476" i="3"/>
  <c r="CV476" i="3" s="1"/>
  <c r="AJ479" i="5" s="1"/>
  <c r="E476" i="3"/>
  <c r="F476" i="3"/>
  <c r="G476" i="3"/>
  <c r="D477" i="3"/>
  <c r="CV477" i="3" s="1"/>
  <c r="AJ480" i="5" s="1"/>
  <c r="E477" i="3"/>
  <c r="F477" i="3"/>
  <c r="G477" i="3"/>
  <c r="D478" i="3"/>
  <c r="CV478" i="3" s="1"/>
  <c r="AJ481" i="5" s="1"/>
  <c r="E478" i="3"/>
  <c r="F478" i="3"/>
  <c r="G478" i="3"/>
  <c r="D479" i="3"/>
  <c r="CV479" i="3" s="1"/>
  <c r="AJ482" i="5" s="1"/>
  <c r="E479" i="3"/>
  <c r="F479" i="3"/>
  <c r="G479" i="3"/>
  <c r="D480" i="3"/>
  <c r="CV480" i="3" s="1"/>
  <c r="AJ483" i="5" s="1"/>
  <c r="E480" i="3"/>
  <c r="F480" i="3"/>
  <c r="G480" i="3"/>
  <c r="D481" i="3"/>
  <c r="CV481" i="3" s="1"/>
  <c r="AJ484" i="5" s="1"/>
  <c r="E481" i="3"/>
  <c r="F481" i="3"/>
  <c r="G481" i="3"/>
  <c r="D482" i="3"/>
  <c r="CV482" i="3" s="1"/>
  <c r="AJ485" i="5" s="1"/>
  <c r="E482" i="3"/>
  <c r="F482" i="3"/>
  <c r="G482" i="3"/>
  <c r="D483" i="3"/>
  <c r="CV483" i="3" s="1"/>
  <c r="AJ486" i="5" s="1"/>
  <c r="E483" i="3"/>
  <c r="F483" i="3"/>
  <c r="G483" i="3"/>
  <c r="D484" i="3"/>
  <c r="CV484" i="3" s="1"/>
  <c r="AJ487" i="5" s="1"/>
  <c r="E484" i="3"/>
  <c r="F484" i="3"/>
  <c r="G484" i="3"/>
  <c r="D485" i="3"/>
  <c r="CV485" i="3" s="1"/>
  <c r="AJ488" i="5" s="1"/>
  <c r="E485" i="3"/>
  <c r="F485" i="3"/>
  <c r="G485" i="3"/>
  <c r="D486" i="3"/>
  <c r="CV486" i="3" s="1"/>
  <c r="AJ489" i="5" s="1"/>
  <c r="E486" i="3"/>
  <c r="F486" i="3"/>
  <c r="G486" i="3"/>
  <c r="D487" i="3"/>
  <c r="CV487" i="3" s="1"/>
  <c r="AJ490" i="5" s="1"/>
  <c r="E487" i="3"/>
  <c r="F487" i="3"/>
  <c r="G487" i="3"/>
  <c r="D488" i="3"/>
  <c r="CV488" i="3" s="1"/>
  <c r="AJ491" i="5" s="1"/>
  <c r="E488" i="3"/>
  <c r="F488" i="3"/>
  <c r="G488" i="3"/>
  <c r="D489" i="3"/>
  <c r="CV489" i="3" s="1"/>
  <c r="AJ492" i="5" s="1"/>
  <c r="E489" i="3"/>
  <c r="F489" i="3"/>
  <c r="G489" i="3"/>
  <c r="D490" i="3"/>
  <c r="CV490" i="3" s="1"/>
  <c r="AJ493" i="5" s="1"/>
  <c r="E490" i="3"/>
  <c r="F490" i="3"/>
  <c r="G490" i="3"/>
  <c r="D491" i="3"/>
  <c r="CV491" i="3" s="1"/>
  <c r="AJ494" i="5" s="1"/>
  <c r="E491" i="3"/>
  <c r="F491" i="3"/>
  <c r="G491" i="3"/>
  <c r="D492" i="3"/>
  <c r="CV492" i="3" s="1"/>
  <c r="AJ495" i="5" s="1"/>
  <c r="E492" i="3"/>
  <c r="F492" i="3"/>
  <c r="G492" i="3"/>
  <c r="D493" i="3"/>
  <c r="CV493" i="3" s="1"/>
  <c r="AJ496" i="5" s="1"/>
  <c r="E493" i="3"/>
  <c r="F493" i="3"/>
  <c r="G493" i="3"/>
  <c r="D494" i="3"/>
  <c r="CV494" i="3" s="1"/>
  <c r="AJ497" i="5" s="1"/>
  <c r="E494" i="3"/>
  <c r="F494" i="3"/>
  <c r="G494" i="3"/>
  <c r="D495" i="3"/>
  <c r="CV495" i="3" s="1"/>
  <c r="AJ498" i="5" s="1"/>
  <c r="E495" i="3"/>
  <c r="F495" i="3"/>
  <c r="G495" i="3"/>
  <c r="D496" i="3"/>
  <c r="CV496" i="3" s="1"/>
  <c r="AJ499" i="5" s="1"/>
  <c r="E496" i="3"/>
  <c r="F496" i="3"/>
  <c r="G496" i="3"/>
  <c r="D497" i="3"/>
  <c r="CV497" i="3" s="1"/>
  <c r="AJ500" i="5" s="1"/>
  <c r="E497" i="3"/>
  <c r="F497" i="3"/>
  <c r="G497" i="3"/>
  <c r="D498" i="3"/>
  <c r="CV498" i="3" s="1"/>
  <c r="AJ501" i="5" s="1"/>
  <c r="E498" i="3"/>
  <c r="F498" i="3"/>
  <c r="G498" i="3"/>
  <c r="D499" i="3"/>
  <c r="CV499" i="3" s="1"/>
  <c r="AJ502" i="5" s="1"/>
  <c r="E499" i="3"/>
  <c r="F499" i="3"/>
  <c r="G499" i="3"/>
  <c r="D500" i="3"/>
  <c r="CV500" i="3" s="1"/>
  <c r="AJ503" i="5" s="1"/>
  <c r="E500" i="3"/>
  <c r="F500" i="3"/>
  <c r="G500" i="3"/>
  <c r="D501" i="3"/>
  <c r="CV501" i="3" s="1"/>
  <c r="AJ504" i="5" s="1"/>
  <c r="E501" i="3"/>
  <c r="F501" i="3"/>
  <c r="G501" i="3"/>
  <c r="D502" i="3"/>
  <c r="CV502" i="3" s="1"/>
  <c r="AJ505" i="5" s="1"/>
  <c r="E502" i="3"/>
  <c r="F502" i="3"/>
  <c r="G502" i="3"/>
  <c r="D503" i="3"/>
  <c r="CV503" i="3" s="1"/>
  <c r="AJ506" i="5" s="1"/>
  <c r="E503" i="3"/>
  <c r="F503" i="3"/>
  <c r="G503" i="3"/>
  <c r="D504" i="3"/>
  <c r="CV504" i="3" s="1"/>
  <c r="AJ507" i="5" s="1"/>
  <c r="E504" i="3"/>
  <c r="F504" i="3"/>
  <c r="G504" i="3"/>
  <c r="D505" i="3"/>
  <c r="CV505" i="3" s="1"/>
  <c r="AJ508" i="5" s="1"/>
  <c r="E505" i="3"/>
  <c r="F505" i="3"/>
  <c r="G505" i="3"/>
  <c r="D506" i="3"/>
  <c r="CV506" i="3" s="1"/>
  <c r="AJ509" i="5" s="1"/>
  <c r="E506" i="3"/>
  <c r="F506" i="3"/>
  <c r="G506" i="3"/>
  <c r="D507" i="3"/>
  <c r="CV507" i="3" s="1"/>
  <c r="AJ510" i="5" s="1"/>
  <c r="E507" i="3"/>
  <c r="F507" i="3"/>
  <c r="G507" i="3"/>
  <c r="D508" i="3"/>
  <c r="CV508" i="3" s="1"/>
  <c r="AJ511" i="5" s="1"/>
  <c r="E508" i="3"/>
  <c r="F508" i="3"/>
  <c r="G508" i="3"/>
  <c r="D509" i="3"/>
  <c r="CV509" i="3" s="1"/>
  <c r="AJ512" i="5" s="1"/>
  <c r="E509" i="3"/>
  <c r="F509" i="3"/>
  <c r="G509" i="3"/>
  <c r="D510" i="3"/>
  <c r="CV510" i="3" s="1"/>
  <c r="AJ513" i="5" s="1"/>
  <c r="E510" i="3"/>
  <c r="F510" i="3"/>
  <c r="G510" i="3"/>
  <c r="D511" i="3"/>
  <c r="CV511" i="3" s="1"/>
  <c r="AJ514" i="5" s="1"/>
  <c r="E511" i="3"/>
  <c r="F511" i="3"/>
  <c r="G511" i="3"/>
  <c r="D512" i="3"/>
  <c r="CV512" i="3" s="1"/>
  <c r="AJ515" i="5" s="1"/>
  <c r="E512" i="3"/>
  <c r="F512" i="3"/>
  <c r="G512" i="3"/>
  <c r="D513" i="3"/>
  <c r="CV513" i="3" s="1"/>
  <c r="AJ516" i="5" s="1"/>
  <c r="E513" i="3"/>
  <c r="F513" i="3"/>
  <c r="G513" i="3"/>
  <c r="D514" i="3"/>
  <c r="CV514" i="3" s="1"/>
  <c r="AJ517" i="5" s="1"/>
  <c r="E514" i="3"/>
  <c r="F514" i="3"/>
  <c r="G514" i="3"/>
  <c r="D515" i="3"/>
  <c r="CV515" i="3" s="1"/>
  <c r="AJ518" i="5" s="1"/>
  <c r="E515" i="3"/>
  <c r="F515" i="3"/>
  <c r="G515" i="3"/>
  <c r="D516" i="3"/>
  <c r="CV516" i="3" s="1"/>
  <c r="AJ519" i="5" s="1"/>
  <c r="E516" i="3"/>
  <c r="F516" i="3"/>
  <c r="G516" i="3"/>
  <c r="D517" i="3"/>
  <c r="CV517" i="3" s="1"/>
  <c r="AJ520" i="5" s="1"/>
  <c r="E517" i="3"/>
  <c r="F517" i="3"/>
  <c r="G517" i="3"/>
  <c r="D518" i="3"/>
  <c r="CV518" i="3" s="1"/>
  <c r="AJ521" i="5" s="1"/>
  <c r="E518" i="3"/>
  <c r="F518" i="3"/>
  <c r="G518" i="3"/>
  <c r="D519" i="3"/>
  <c r="CV519" i="3" s="1"/>
  <c r="AJ522" i="5" s="1"/>
  <c r="E519" i="3"/>
  <c r="F519" i="3"/>
  <c r="G519" i="3"/>
  <c r="D520" i="3"/>
  <c r="CV520" i="3" s="1"/>
  <c r="AJ523" i="5" s="1"/>
  <c r="E520" i="3"/>
  <c r="F520" i="3"/>
  <c r="G520" i="3"/>
  <c r="D521" i="3"/>
  <c r="CV521" i="3" s="1"/>
  <c r="AJ524" i="5" s="1"/>
  <c r="E521" i="3"/>
  <c r="F521" i="3"/>
  <c r="G521" i="3"/>
  <c r="D522" i="3"/>
  <c r="CV522" i="3" s="1"/>
  <c r="AJ525" i="5" s="1"/>
  <c r="E522" i="3"/>
  <c r="F522" i="3"/>
  <c r="G522" i="3"/>
  <c r="D523" i="3"/>
  <c r="CV523" i="3" s="1"/>
  <c r="AJ526" i="5" s="1"/>
  <c r="E523" i="3"/>
  <c r="F523" i="3"/>
  <c r="G523" i="3"/>
  <c r="D524" i="3"/>
  <c r="CV524" i="3" s="1"/>
  <c r="AJ527" i="5" s="1"/>
  <c r="E524" i="3"/>
  <c r="F524" i="3"/>
  <c r="G524" i="3"/>
  <c r="D525" i="3"/>
  <c r="CV525" i="3" s="1"/>
  <c r="AJ528" i="5" s="1"/>
  <c r="E525" i="3"/>
  <c r="F525" i="3"/>
  <c r="G525" i="3"/>
  <c r="D526" i="3"/>
  <c r="CV526" i="3" s="1"/>
  <c r="AJ529" i="5" s="1"/>
  <c r="E526" i="3"/>
  <c r="F526" i="3"/>
  <c r="G526" i="3"/>
  <c r="D527" i="3"/>
  <c r="CV527" i="3" s="1"/>
  <c r="AJ530" i="5" s="1"/>
  <c r="E527" i="3"/>
  <c r="F527" i="3"/>
  <c r="G527" i="3"/>
  <c r="D528" i="3"/>
  <c r="CV528" i="3" s="1"/>
  <c r="AJ531" i="5" s="1"/>
  <c r="E528" i="3"/>
  <c r="F528" i="3"/>
  <c r="G528" i="3"/>
  <c r="D529" i="3"/>
  <c r="CV529" i="3" s="1"/>
  <c r="AJ532" i="5" s="1"/>
  <c r="E529" i="3"/>
  <c r="F529" i="3"/>
  <c r="G529" i="3"/>
  <c r="D530" i="3"/>
  <c r="CV530" i="3" s="1"/>
  <c r="AJ533" i="5" s="1"/>
  <c r="E530" i="3"/>
  <c r="F530" i="3"/>
  <c r="G530" i="3"/>
  <c r="D531" i="3"/>
  <c r="CV531" i="3" s="1"/>
  <c r="AJ534" i="5" s="1"/>
  <c r="E531" i="3"/>
  <c r="F531" i="3"/>
  <c r="G531" i="3"/>
  <c r="D532" i="3"/>
  <c r="CV532" i="3" s="1"/>
  <c r="AJ535" i="5" s="1"/>
  <c r="E532" i="3"/>
  <c r="F532" i="3"/>
  <c r="G532" i="3"/>
  <c r="D533" i="3"/>
  <c r="CV533" i="3" s="1"/>
  <c r="AJ536" i="5" s="1"/>
  <c r="E533" i="3"/>
  <c r="F533" i="3"/>
  <c r="G533" i="3"/>
  <c r="D534" i="3"/>
  <c r="CV534" i="3" s="1"/>
  <c r="AJ537" i="5" s="1"/>
  <c r="E534" i="3"/>
  <c r="F534" i="3"/>
  <c r="G534" i="3"/>
  <c r="D535" i="3"/>
  <c r="CV535" i="3" s="1"/>
  <c r="AJ538" i="5" s="1"/>
  <c r="E535" i="3"/>
  <c r="F535" i="3"/>
  <c r="G535" i="3"/>
  <c r="D536" i="3"/>
  <c r="CV536" i="3" s="1"/>
  <c r="AJ539" i="5" s="1"/>
  <c r="E536" i="3"/>
  <c r="F536" i="3"/>
  <c r="G536" i="3"/>
  <c r="D537" i="3"/>
  <c r="CV537" i="3" s="1"/>
  <c r="AJ540" i="5" s="1"/>
  <c r="E537" i="3"/>
  <c r="F537" i="3"/>
  <c r="G537" i="3"/>
  <c r="D538" i="3"/>
  <c r="CV538" i="3" s="1"/>
  <c r="AJ541" i="5" s="1"/>
  <c r="E538" i="3"/>
  <c r="F538" i="3"/>
  <c r="G538" i="3"/>
  <c r="D539" i="3"/>
  <c r="CV539" i="3" s="1"/>
  <c r="AJ542" i="5" s="1"/>
  <c r="E539" i="3"/>
  <c r="F539" i="3"/>
  <c r="G539" i="3"/>
  <c r="D540" i="3"/>
  <c r="CV540" i="3" s="1"/>
  <c r="AJ543" i="5" s="1"/>
  <c r="E540" i="3"/>
  <c r="F540" i="3"/>
  <c r="G540" i="3"/>
  <c r="D541" i="3"/>
  <c r="CV541" i="3" s="1"/>
  <c r="AJ544" i="5" s="1"/>
  <c r="E541" i="3"/>
  <c r="F541" i="3"/>
  <c r="G541" i="3"/>
  <c r="D542" i="3"/>
  <c r="CV542" i="3" s="1"/>
  <c r="AJ545" i="5" s="1"/>
  <c r="E542" i="3"/>
  <c r="F542" i="3"/>
  <c r="G542" i="3"/>
  <c r="D543" i="3"/>
  <c r="CV543" i="3" s="1"/>
  <c r="AJ546" i="5" s="1"/>
  <c r="E543" i="3"/>
  <c r="F543" i="3"/>
  <c r="G543" i="3"/>
  <c r="D544" i="3"/>
  <c r="CV544" i="3" s="1"/>
  <c r="AJ547" i="5" s="1"/>
  <c r="E544" i="3"/>
  <c r="F544" i="3"/>
  <c r="G544" i="3"/>
  <c r="D545" i="3"/>
  <c r="CV545" i="3" s="1"/>
  <c r="AJ548" i="5" s="1"/>
  <c r="E545" i="3"/>
  <c r="F545" i="3"/>
  <c r="G545" i="3"/>
  <c r="D546" i="3"/>
  <c r="CV546" i="3" s="1"/>
  <c r="AJ549" i="5" s="1"/>
  <c r="E546" i="3"/>
  <c r="F546" i="3"/>
  <c r="G546" i="3"/>
  <c r="D547" i="3"/>
  <c r="CV547" i="3" s="1"/>
  <c r="AJ550" i="5" s="1"/>
  <c r="E547" i="3"/>
  <c r="F547" i="3"/>
  <c r="G547" i="3"/>
  <c r="D548" i="3"/>
  <c r="CV548" i="3" s="1"/>
  <c r="AJ551" i="5" s="1"/>
  <c r="E548" i="3"/>
  <c r="F548" i="3"/>
  <c r="G548" i="3"/>
  <c r="D549" i="3"/>
  <c r="CV549" i="3" s="1"/>
  <c r="AJ552" i="5" s="1"/>
  <c r="E549" i="3"/>
  <c r="F549" i="3"/>
  <c r="G549" i="3"/>
  <c r="D550" i="3"/>
  <c r="CV550" i="3" s="1"/>
  <c r="AJ553" i="5" s="1"/>
  <c r="E550" i="3"/>
  <c r="F550" i="3"/>
  <c r="G550" i="3"/>
  <c r="D551" i="3"/>
  <c r="CV551" i="3" s="1"/>
  <c r="AJ554" i="5" s="1"/>
  <c r="E551" i="3"/>
  <c r="F551" i="3"/>
  <c r="G551" i="3"/>
  <c r="D552" i="3"/>
  <c r="CV552" i="3" s="1"/>
  <c r="AJ555" i="5" s="1"/>
  <c r="E552" i="3"/>
  <c r="F552" i="3"/>
  <c r="G552" i="3"/>
  <c r="D553" i="3"/>
  <c r="CV553" i="3" s="1"/>
  <c r="AJ556" i="5" s="1"/>
  <c r="E553" i="3"/>
  <c r="F553" i="3"/>
  <c r="G553" i="3"/>
  <c r="D554" i="3"/>
  <c r="CV554" i="3" s="1"/>
  <c r="AJ557" i="5" s="1"/>
  <c r="E554" i="3"/>
  <c r="F554" i="3"/>
  <c r="G554" i="3"/>
  <c r="D555" i="3"/>
  <c r="CV555" i="3" s="1"/>
  <c r="AJ558" i="5" s="1"/>
  <c r="E555" i="3"/>
  <c r="F555" i="3"/>
  <c r="G555" i="3"/>
  <c r="D556" i="3"/>
  <c r="CV556" i="3" s="1"/>
  <c r="AJ559" i="5" s="1"/>
  <c r="E556" i="3"/>
  <c r="F556" i="3"/>
  <c r="G556" i="3"/>
  <c r="D557" i="3"/>
  <c r="CV557" i="3" s="1"/>
  <c r="AJ560" i="5" s="1"/>
  <c r="E557" i="3"/>
  <c r="F557" i="3"/>
  <c r="G557" i="3"/>
  <c r="D558" i="3"/>
  <c r="CV558" i="3" s="1"/>
  <c r="AJ561" i="5" s="1"/>
  <c r="E558" i="3"/>
  <c r="F558" i="3"/>
  <c r="G558" i="3"/>
  <c r="D559" i="3"/>
  <c r="CV559" i="3" s="1"/>
  <c r="AJ562" i="5" s="1"/>
  <c r="E559" i="3"/>
  <c r="F559" i="3"/>
  <c r="G559" i="3"/>
  <c r="D560" i="3"/>
  <c r="CV560" i="3" s="1"/>
  <c r="AJ563" i="5" s="1"/>
  <c r="E560" i="3"/>
  <c r="F560" i="3"/>
  <c r="G560" i="3"/>
  <c r="D561" i="3"/>
  <c r="CV561" i="3" s="1"/>
  <c r="AJ564" i="5" s="1"/>
  <c r="E561" i="3"/>
  <c r="F561" i="3"/>
  <c r="G561" i="3"/>
  <c r="D562" i="3"/>
  <c r="CV562" i="3" s="1"/>
  <c r="AJ565" i="5" s="1"/>
  <c r="E562" i="3"/>
  <c r="F562" i="3"/>
  <c r="G562" i="3"/>
  <c r="D563" i="3"/>
  <c r="CV563" i="3" s="1"/>
  <c r="AJ566" i="5" s="1"/>
  <c r="E563" i="3"/>
  <c r="F563" i="3"/>
  <c r="G563" i="3"/>
  <c r="D564" i="3"/>
  <c r="CV564" i="3" s="1"/>
  <c r="AJ567" i="5" s="1"/>
  <c r="E564" i="3"/>
  <c r="F564" i="3"/>
  <c r="G564" i="3"/>
  <c r="D565" i="3"/>
  <c r="CV565" i="3" s="1"/>
  <c r="AJ568" i="5" s="1"/>
  <c r="E565" i="3"/>
  <c r="F565" i="3"/>
  <c r="G565" i="3"/>
  <c r="D566" i="3"/>
  <c r="CV566" i="3" s="1"/>
  <c r="AJ569" i="5" s="1"/>
  <c r="E566" i="3"/>
  <c r="F566" i="3"/>
  <c r="G566" i="3"/>
  <c r="D567" i="3"/>
  <c r="CV567" i="3" s="1"/>
  <c r="AJ570" i="5" s="1"/>
  <c r="E567" i="3"/>
  <c r="F567" i="3"/>
  <c r="G567" i="3"/>
  <c r="D568" i="3"/>
  <c r="CV568" i="3" s="1"/>
  <c r="AJ571" i="5" s="1"/>
  <c r="E568" i="3"/>
  <c r="F568" i="3"/>
  <c r="G568" i="3"/>
  <c r="D569" i="3"/>
  <c r="CV569" i="3" s="1"/>
  <c r="AJ572" i="5" s="1"/>
  <c r="E569" i="3"/>
  <c r="F569" i="3"/>
  <c r="G569" i="3"/>
  <c r="D570" i="3"/>
  <c r="CV570" i="3" s="1"/>
  <c r="AJ573" i="5" s="1"/>
  <c r="E570" i="3"/>
  <c r="F570" i="3"/>
  <c r="G570" i="3"/>
  <c r="D571" i="3"/>
  <c r="CV571" i="3" s="1"/>
  <c r="AJ574" i="5" s="1"/>
  <c r="E571" i="3"/>
  <c r="F571" i="3"/>
  <c r="G571" i="3"/>
  <c r="D572" i="3"/>
  <c r="CV572" i="3" s="1"/>
  <c r="AJ575" i="5" s="1"/>
  <c r="E572" i="3"/>
  <c r="F572" i="3"/>
  <c r="G572" i="3"/>
  <c r="D573" i="3"/>
  <c r="CV573" i="3" s="1"/>
  <c r="AJ576" i="5" s="1"/>
  <c r="E573" i="3"/>
  <c r="F573" i="3"/>
  <c r="G573" i="3"/>
  <c r="D574" i="3"/>
  <c r="CV574" i="3" s="1"/>
  <c r="AJ577" i="5" s="1"/>
  <c r="E574" i="3"/>
  <c r="F574" i="3"/>
  <c r="G574" i="3"/>
  <c r="D575" i="3"/>
  <c r="CV575" i="3" s="1"/>
  <c r="AJ578" i="5" s="1"/>
  <c r="E575" i="3"/>
  <c r="F575" i="3"/>
  <c r="G575" i="3"/>
  <c r="D576" i="3"/>
  <c r="CV576" i="3" s="1"/>
  <c r="AJ579" i="5" s="1"/>
  <c r="E576" i="3"/>
  <c r="F576" i="3"/>
  <c r="G576" i="3"/>
  <c r="D577" i="3"/>
  <c r="CV577" i="3" s="1"/>
  <c r="AJ580" i="5" s="1"/>
  <c r="E577" i="3"/>
  <c r="F577" i="3"/>
  <c r="G577" i="3"/>
  <c r="D578" i="3"/>
  <c r="CV578" i="3" s="1"/>
  <c r="AJ581" i="5" s="1"/>
  <c r="E578" i="3"/>
  <c r="F578" i="3"/>
  <c r="G578" i="3"/>
  <c r="D579" i="3"/>
  <c r="CV579" i="3" s="1"/>
  <c r="AJ582" i="5" s="1"/>
  <c r="E579" i="3"/>
  <c r="F579" i="3"/>
  <c r="G579" i="3"/>
  <c r="D580" i="3"/>
  <c r="CV580" i="3" s="1"/>
  <c r="AJ583" i="5" s="1"/>
  <c r="E580" i="3"/>
  <c r="F580" i="3"/>
  <c r="G580" i="3"/>
  <c r="D581" i="3"/>
  <c r="CV581" i="3" s="1"/>
  <c r="AJ584" i="5" s="1"/>
  <c r="E581" i="3"/>
  <c r="F581" i="3"/>
  <c r="G581" i="3"/>
  <c r="D582" i="3"/>
  <c r="CV582" i="3" s="1"/>
  <c r="AJ585" i="5" s="1"/>
  <c r="E582" i="3"/>
  <c r="F582" i="3"/>
  <c r="G582" i="3"/>
  <c r="D583" i="3"/>
  <c r="CV583" i="3" s="1"/>
  <c r="AJ586" i="5" s="1"/>
  <c r="E583" i="3"/>
  <c r="F583" i="3"/>
  <c r="G583" i="3"/>
  <c r="D584" i="3"/>
  <c r="CV584" i="3" s="1"/>
  <c r="AJ587" i="5" s="1"/>
  <c r="E584" i="3"/>
  <c r="F584" i="3"/>
  <c r="G584" i="3"/>
  <c r="D585" i="3"/>
  <c r="CV585" i="3" s="1"/>
  <c r="AJ588" i="5" s="1"/>
  <c r="E585" i="3"/>
  <c r="F585" i="3"/>
  <c r="G585" i="3"/>
  <c r="D586" i="3"/>
  <c r="CV586" i="3" s="1"/>
  <c r="AJ589" i="5" s="1"/>
  <c r="E586" i="3"/>
  <c r="F586" i="3"/>
  <c r="G586" i="3"/>
  <c r="D587" i="3"/>
  <c r="CV587" i="3" s="1"/>
  <c r="AJ590" i="5" s="1"/>
  <c r="E587" i="3"/>
  <c r="F587" i="3"/>
  <c r="G587" i="3"/>
  <c r="D588" i="3"/>
  <c r="CV588" i="3" s="1"/>
  <c r="AJ591" i="5" s="1"/>
  <c r="E588" i="3"/>
  <c r="F588" i="3"/>
  <c r="G588" i="3"/>
  <c r="D589" i="3"/>
  <c r="CV589" i="3" s="1"/>
  <c r="AJ592" i="5" s="1"/>
  <c r="E589" i="3"/>
  <c r="F589" i="3"/>
  <c r="G589" i="3"/>
  <c r="D590" i="3"/>
  <c r="CV590" i="3" s="1"/>
  <c r="AJ593" i="5" s="1"/>
  <c r="E590" i="3"/>
  <c r="F590" i="3"/>
  <c r="G590" i="3"/>
  <c r="D591" i="3"/>
  <c r="CV591" i="3" s="1"/>
  <c r="AJ594" i="5" s="1"/>
  <c r="E591" i="3"/>
  <c r="F591" i="3"/>
  <c r="G591" i="3"/>
  <c r="D592" i="3"/>
  <c r="CV592" i="3" s="1"/>
  <c r="AJ595" i="5" s="1"/>
  <c r="E592" i="3"/>
  <c r="F592" i="3"/>
  <c r="G592" i="3"/>
  <c r="D593" i="3"/>
  <c r="CV593" i="3" s="1"/>
  <c r="AJ596" i="5" s="1"/>
  <c r="E593" i="3"/>
  <c r="F593" i="3"/>
  <c r="G593" i="3"/>
  <c r="D594" i="3"/>
  <c r="CV594" i="3" s="1"/>
  <c r="AJ597" i="5" s="1"/>
  <c r="E594" i="3"/>
  <c r="F594" i="3"/>
  <c r="G594" i="3"/>
  <c r="D595" i="3"/>
  <c r="CV595" i="3" s="1"/>
  <c r="AJ598" i="5" s="1"/>
  <c r="E595" i="3"/>
  <c r="F595" i="3"/>
  <c r="G595" i="3"/>
  <c r="D596" i="3"/>
  <c r="CV596" i="3" s="1"/>
  <c r="AJ599" i="5" s="1"/>
  <c r="E596" i="3"/>
  <c r="F596" i="3"/>
  <c r="G596" i="3"/>
  <c r="D597" i="3"/>
  <c r="CV597" i="3" s="1"/>
  <c r="AJ600" i="5" s="1"/>
  <c r="E597" i="3"/>
  <c r="F597" i="3"/>
  <c r="G597" i="3"/>
  <c r="D598" i="3"/>
  <c r="CV598" i="3" s="1"/>
  <c r="AJ601" i="5" s="1"/>
  <c r="E598" i="3"/>
  <c r="F598" i="3"/>
  <c r="G598" i="3"/>
  <c r="D599" i="3"/>
  <c r="CV599" i="3" s="1"/>
  <c r="AJ602" i="5" s="1"/>
  <c r="E599" i="3"/>
  <c r="F599" i="3"/>
  <c r="G599" i="3"/>
  <c r="D600" i="3"/>
  <c r="CV600" i="3" s="1"/>
  <c r="AJ603" i="5" s="1"/>
  <c r="E600" i="3"/>
  <c r="F600" i="3"/>
  <c r="G600" i="3"/>
  <c r="D601" i="3"/>
  <c r="CV601" i="3" s="1"/>
  <c r="AJ604" i="5" s="1"/>
  <c r="E601" i="3"/>
  <c r="F601" i="3"/>
  <c r="G601" i="3"/>
  <c r="D602" i="3"/>
  <c r="CV602" i="3" s="1"/>
  <c r="AJ605" i="5" s="1"/>
  <c r="E602" i="3"/>
  <c r="F602" i="3"/>
  <c r="G602" i="3"/>
  <c r="D603" i="3"/>
  <c r="CV603" i="3" s="1"/>
  <c r="AJ606" i="5" s="1"/>
  <c r="E603" i="3"/>
  <c r="F603" i="3"/>
  <c r="G603" i="3"/>
  <c r="D604" i="3"/>
  <c r="CV604" i="3" s="1"/>
  <c r="AJ607" i="5" s="1"/>
  <c r="E604" i="3"/>
  <c r="F604" i="3"/>
  <c r="G604" i="3"/>
  <c r="D605" i="3"/>
  <c r="CV605" i="3" s="1"/>
  <c r="AJ608" i="5" s="1"/>
  <c r="E605" i="3"/>
  <c r="F605" i="3"/>
  <c r="G605" i="3"/>
  <c r="D606" i="3"/>
  <c r="CV606" i="3" s="1"/>
  <c r="AJ609" i="5" s="1"/>
  <c r="E606" i="3"/>
  <c r="F606" i="3"/>
  <c r="G606" i="3"/>
  <c r="D607" i="3"/>
  <c r="CV607" i="3" s="1"/>
  <c r="AJ610" i="5" s="1"/>
  <c r="E607" i="3"/>
  <c r="F607" i="3"/>
  <c r="G607" i="3"/>
  <c r="D608" i="3"/>
  <c r="CV608" i="3" s="1"/>
  <c r="AJ611" i="5" s="1"/>
  <c r="E608" i="3"/>
  <c r="F608" i="3"/>
  <c r="G608" i="3"/>
  <c r="D609" i="3"/>
  <c r="CV609" i="3" s="1"/>
  <c r="AJ612" i="5" s="1"/>
  <c r="E609" i="3"/>
  <c r="F609" i="3"/>
  <c r="G609" i="3"/>
  <c r="D610" i="3"/>
  <c r="CV610" i="3" s="1"/>
  <c r="AJ613" i="5" s="1"/>
  <c r="E610" i="3"/>
  <c r="F610" i="3"/>
  <c r="G610" i="3"/>
  <c r="D611" i="3"/>
  <c r="CV611" i="3" s="1"/>
  <c r="AJ614" i="5" s="1"/>
  <c r="E611" i="3"/>
  <c r="F611" i="3"/>
  <c r="G611" i="3"/>
  <c r="D612" i="3"/>
  <c r="CV612" i="3" s="1"/>
  <c r="AJ615" i="5" s="1"/>
  <c r="E612" i="3"/>
  <c r="F612" i="3"/>
  <c r="G612" i="3"/>
  <c r="D613" i="3"/>
  <c r="CV613" i="3" s="1"/>
  <c r="AJ616" i="5" s="1"/>
  <c r="E613" i="3"/>
  <c r="F613" i="3"/>
  <c r="G613" i="3"/>
  <c r="D614" i="3"/>
  <c r="CV614" i="3" s="1"/>
  <c r="AJ617" i="5" s="1"/>
  <c r="E614" i="3"/>
  <c r="F614" i="3"/>
  <c r="G614" i="3"/>
  <c r="D615" i="3"/>
  <c r="CV615" i="3" s="1"/>
  <c r="AJ618" i="5" s="1"/>
  <c r="E615" i="3"/>
  <c r="F615" i="3"/>
  <c r="G615" i="3"/>
  <c r="D616" i="3"/>
  <c r="CV616" i="3" s="1"/>
  <c r="AJ619" i="5" s="1"/>
  <c r="E616" i="3"/>
  <c r="F616" i="3"/>
  <c r="G616" i="3"/>
  <c r="D617" i="3"/>
  <c r="CV617" i="3" s="1"/>
  <c r="AJ620" i="5" s="1"/>
  <c r="E617" i="3"/>
  <c r="F617" i="3"/>
  <c r="G617" i="3"/>
  <c r="D618" i="3"/>
  <c r="CV618" i="3" s="1"/>
  <c r="AJ621" i="5" s="1"/>
  <c r="E618" i="3"/>
  <c r="F618" i="3"/>
  <c r="G618" i="3"/>
  <c r="D619" i="3"/>
  <c r="CV619" i="3" s="1"/>
  <c r="AJ622" i="5" s="1"/>
  <c r="E619" i="3"/>
  <c r="F619" i="3"/>
  <c r="G619" i="3"/>
  <c r="D620" i="3"/>
  <c r="CV620" i="3" s="1"/>
  <c r="AJ623" i="5" s="1"/>
  <c r="E620" i="3"/>
  <c r="F620" i="3"/>
  <c r="G620" i="3"/>
  <c r="D621" i="3"/>
  <c r="CV621" i="3" s="1"/>
  <c r="AJ624" i="5" s="1"/>
  <c r="E621" i="3"/>
  <c r="F621" i="3"/>
  <c r="G621" i="3"/>
  <c r="D622" i="3"/>
  <c r="CV622" i="3" s="1"/>
  <c r="AJ625" i="5" s="1"/>
  <c r="E622" i="3"/>
  <c r="F622" i="3"/>
  <c r="G622" i="3"/>
  <c r="D623" i="3"/>
  <c r="CV623" i="3" s="1"/>
  <c r="AJ626" i="5" s="1"/>
  <c r="E623" i="3"/>
  <c r="F623" i="3"/>
  <c r="G623" i="3"/>
  <c r="D624" i="3"/>
  <c r="CV624" i="3" s="1"/>
  <c r="AJ627" i="5" s="1"/>
  <c r="E624" i="3"/>
  <c r="F624" i="3"/>
  <c r="G624" i="3"/>
  <c r="D625" i="3"/>
  <c r="CV625" i="3" s="1"/>
  <c r="AJ628" i="5" s="1"/>
  <c r="E625" i="3"/>
  <c r="F625" i="3"/>
  <c r="G625" i="3"/>
  <c r="D626" i="3"/>
  <c r="CV626" i="3" s="1"/>
  <c r="AJ629" i="5" s="1"/>
  <c r="E626" i="3"/>
  <c r="F626" i="3"/>
  <c r="G626" i="3"/>
  <c r="D627" i="3"/>
  <c r="CV627" i="3" s="1"/>
  <c r="AJ630" i="5" s="1"/>
  <c r="E627" i="3"/>
  <c r="F627" i="3"/>
  <c r="G627" i="3"/>
  <c r="D628" i="3"/>
  <c r="CV628" i="3" s="1"/>
  <c r="AJ631" i="5" s="1"/>
  <c r="E628" i="3"/>
  <c r="F628" i="3"/>
  <c r="G628" i="3"/>
  <c r="D629" i="3"/>
  <c r="CV629" i="3" s="1"/>
  <c r="AJ632" i="5" s="1"/>
  <c r="E629" i="3"/>
  <c r="F629" i="3"/>
  <c r="G629" i="3"/>
  <c r="D630" i="3"/>
  <c r="CV630" i="3" s="1"/>
  <c r="AJ633" i="5" s="1"/>
  <c r="E630" i="3"/>
  <c r="F630" i="3"/>
  <c r="G630" i="3"/>
  <c r="D631" i="3"/>
  <c r="CV631" i="3" s="1"/>
  <c r="AJ634" i="5" s="1"/>
  <c r="E631" i="3"/>
  <c r="F631" i="3"/>
  <c r="G631" i="3"/>
  <c r="D632" i="3"/>
  <c r="CV632" i="3" s="1"/>
  <c r="AJ635" i="5" s="1"/>
  <c r="E632" i="3"/>
  <c r="F632" i="3"/>
  <c r="G632" i="3"/>
  <c r="D633" i="3"/>
  <c r="CV633" i="3" s="1"/>
  <c r="AJ636" i="5" s="1"/>
  <c r="E633" i="3"/>
  <c r="F633" i="3"/>
  <c r="G633" i="3"/>
  <c r="D634" i="3"/>
  <c r="CV634" i="3" s="1"/>
  <c r="AJ637" i="5" s="1"/>
  <c r="E634" i="3"/>
  <c r="F634" i="3"/>
  <c r="G634" i="3"/>
  <c r="D635" i="3"/>
  <c r="CV635" i="3" s="1"/>
  <c r="AJ638" i="5" s="1"/>
  <c r="E635" i="3"/>
  <c r="F635" i="3"/>
  <c r="G635" i="3"/>
  <c r="D636" i="3"/>
  <c r="CV636" i="3" s="1"/>
  <c r="AJ639" i="5" s="1"/>
  <c r="E636" i="3"/>
  <c r="F636" i="3"/>
  <c r="G636" i="3"/>
  <c r="D637" i="3"/>
  <c r="CV637" i="3" s="1"/>
  <c r="AJ640" i="5" s="1"/>
  <c r="E637" i="3"/>
  <c r="F637" i="3"/>
  <c r="G637" i="3"/>
  <c r="D638" i="3"/>
  <c r="CV638" i="3" s="1"/>
  <c r="AJ641" i="5" s="1"/>
  <c r="E638" i="3"/>
  <c r="F638" i="3"/>
  <c r="G638" i="3"/>
  <c r="D639" i="3"/>
  <c r="CV639" i="3" s="1"/>
  <c r="AJ642" i="5" s="1"/>
  <c r="E639" i="3"/>
  <c r="F639" i="3"/>
  <c r="G639" i="3"/>
  <c r="D640" i="3"/>
  <c r="CV640" i="3" s="1"/>
  <c r="AJ643" i="5" s="1"/>
  <c r="E640" i="3"/>
  <c r="F640" i="3"/>
  <c r="G640" i="3"/>
  <c r="D641" i="3"/>
  <c r="CV641" i="3" s="1"/>
  <c r="AJ644" i="5" s="1"/>
  <c r="E641" i="3"/>
  <c r="F641" i="3"/>
  <c r="G641" i="3"/>
  <c r="D642" i="3"/>
  <c r="CV642" i="3" s="1"/>
  <c r="AJ645" i="5" s="1"/>
  <c r="E642" i="3"/>
  <c r="F642" i="3"/>
  <c r="G642" i="3"/>
  <c r="D643" i="3"/>
  <c r="CV643" i="3" s="1"/>
  <c r="AJ646" i="5" s="1"/>
  <c r="E643" i="3"/>
  <c r="F643" i="3"/>
  <c r="G643" i="3"/>
  <c r="D644" i="3"/>
  <c r="CV644" i="3" s="1"/>
  <c r="AJ647" i="5" s="1"/>
  <c r="E644" i="3"/>
  <c r="F644" i="3"/>
  <c r="G644" i="3"/>
  <c r="D645" i="3"/>
  <c r="CV645" i="3" s="1"/>
  <c r="AJ648" i="5" s="1"/>
  <c r="E645" i="3"/>
  <c r="F645" i="3"/>
  <c r="G645" i="3"/>
  <c r="D646" i="3"/>
  <c r="CV646" i="3" s="1"/>
  <c r="AJ649" i="5" s="1"/>
  <c r="E646" i="3"/>
  <c r="F646" i="3"/>
  <c r="G646" i="3"/>
  <c r="D647" i="3"/>
  <c r="CV647" i="3" s="1"/>
  <c r="AJ650" i="5" s="1"/>
  <c r="E647" i="3"/>
  <c r="F647" i="3"/>
  <c r="G647" i="3"/>
  <c r="D648" i="3"/>
  <c r="CV648" i="3" s="1"/>
  <c r="AJ651" i="5" s="1"/>
  <c r="E648" i="3"/>
  <c r="F648" i="3"/>
  <c r="G648" i="3"/>
  <c r="D649" i="3"/>
  <c r="CV649" i="3" s="1"/>
  <c r="AJ652" i="5" s="1"/>
  <c r="E649" i="3"/>
  <c r="F649" i="3"/>
  <c r="G649" i="3"/>
  <c r="D650" i="3"/>
  <c r="CV650" i="3" s="1"/>
  <c r="AJ653" i="5" s="1"/>
  <c r="E650" i="3"/>
  <c r="F650" i="3"/>
  <c r="G650" i="3"/>
  <c r="D651" i="3"/>
  <c r="CV651" i="3" s="1"/>
  <c r="AJ654" i="5" s="1"/>
  <c r="E651" i="3"/>
  <c r="F651" i="3"/>
  <c r="G651" i="3"/>
  <c r="D652" i="3"/>
  <c r="CV652" i="3" s="1"/>
  <c r="AJ655" i="5" s="1"/>
  <c r="E652" i="3"/>
  <c r="F652" i="3"/>
  <c r="G652" i="3"/>
  <c r="D653" i="3"/>
  <c r="CV653" i="3" s="1"/>
  <c r="AJ656" i="5" s="1"/>
  <c r="E653" i="3"/>
  <c r="F653" i="3"/>
  <c r="G653" i="3"/>
  <c r="D654" i="3"/>
  <c r="CV654" i="3" s="1"/>
  <c r="AJ657" i="5" s="1"/>
  <c r="E654" i="3"/>
  <c r="F654" i="3"/>
  <c r="G654" i="3"/>
  <c r="D655" i="3"/>
  <c r="CV655" i="3" s="1"/>
  <c r="AJ658" i="5" s="1"/>
  <c r="E655" i="3"/>
  <c r="F655" i="3"/>
  <c r="G655" i="3"/>
  <c r="D656" i="3"/>
  <c r="CV656" i="3" s="1"/>
  <c r="AJ659" i="5" s="1"/>
  <c r="E656" i="3"/>
  <c r="F656" i="3"/>
  <c r="G656" i="3"/>
  <c r="D657" i="3"/>
  <c r="CV657" i="3" s="1"/>
  <c r="AJ660" i="5" s="1"/>
  <c r="E657" i="3"/>
  <c r="F657" i="3"/>
  <c r="G657" i="3"/>
  <c r="D658" i="3"/>
  <c r="CV658" i="3" s="1"/>
  <c r="AJ661" i="5" s="1"/>
  <c r="E658" i="3"/>
  <c r="F658" i="3"/>
  <c r="G658" i="3"/>
  <c r="D659" i="3"/>
  <c r="CV659" i="3" s="1"/>
  <c r="AJ662" i="5" s="1"/>
  <c r="E659" i="3"/>
  <c r="F659" i="3"/>
  <c r="G659" i="3"/>
  <c r="D660" i="3"/>
  <c r="CV660" i="3" s="1"/>
  <c r="AJ663" i="5" s="1"/>
  <c r="E660" i="3"/>
  <c r="F660" i="3"/>
  <c r="G660" i="3"/>
  <c r="D661" i="3"/>
  <c r="CV661" i="3" s="1"/>
  <c r="AJ664" i="5" s="1"/>
  <c r="E661" i="3"/>
  <c r="F661" i="3"/>
  <c r="G661" i="3"/>
  <c r="D662" i="3"/>
  <c r="CV662" i="3" s="1"/>
  <c r="AJ665" i="5" s="1"/>
  <c r="E662" i="3"/>
  <c r="F662" i="3"/>
  <c r="G662" i="3"/>
  <c r="D663" i="3"/>
  <c r="CV663" i="3" s="1"/>
  <c r="AJ666" i="5" s="1"/>
  <c r="E663" i="3"/>
  <c r="F663" i="3"/>
  <c r="G663" i="3"/>
  <c r="D664" i="3"/>
  <c r="CV664" i="3" s="1"/>
  <c r="AJ667" i="5" s="1"/>
  <c r="E664" i="3"/>
  <c r="F664" i="3"/>
  <c r="G664" i="3"/>
  <c r="D665" i="3"/>
  <c r="CV665" i="3" s="1"/>
  <c r="AJ668" i="5" s="1"/>
  <c r="E665" i="3"/>
  <c r="F665" i="3"/>
  <c r="G665" i="3"/>
  <c r="D666" i="3"/>
  <c r="CV666" i="3" s="1"/>
  <c r="AJ669" i="5" s="1"/>
  <c r="E666" i="3"/>
  <c r="F666" i="3"/>
  <c r="G666" i="3"/>
  <c r="D667" i="3"/>
  <c r="CV667" i="3" s="1"/>
  <c r="AJ670" i="5" s="1"/>
  <c r="E667" i="3"/>
  <c r="F667" i="3"/>
  <c r="G667" i="3"/>
  <c r="D668" i="3"/>
  <c r="CV668" i="3" s="1"/>
  <c r="AJ671" i="5" s="1"/>
  <c r="E668" i="3"/>
  <c r="F668" i="3"/>
  <c r="G668" i="3"/>
  <c r="D669" i="3"/>
  <c r="CV669" i="3" s="1"/>
  <c r="AJ672" i="5" s="1"/>
  <c r="E669" i="3"/>
  <c r="F669" i="3"/>
  <c r="G669" i="3"/>
  <c r="D670" i="3"/>
  <c r="CV670" i="3" s="1"/>
  <c r="AJ673" i="5" s="1"/>
  <c r="E670" i="3"/>
  <c r="F670" i="3"/>
  <c r="G670" i="3"/>
  <c r="D671" i="3"/>
  <c r="CV671" i="3" s="1"/>
  <c r="AJ674" i="5" s="1"/>
  <c r="E671" i="3"/>
  <c r="F671" i="3"/>
  <c r="G671" i="3"/>
  <c r="D672" i="3"/>
  <c r="CV672" i="3" s="1"/>
  <c r="AJ675" i="5" s="1"/>
  <c r="E672" i="3"/>
  <c r="F672" i="3"/>
  <c r="G672" i="3"/>
  <c r="D673" i="3"/>
  <c r="CV673" i="3" s="1"/>
  <c r="AJ676" i="5" s="1"/>
  <c r="E673" i="3"/>
  <c r="F673" i="3"/>
  <c r="G673" i="3"/>
  <c r="D674" i="3"/>
  <c r="CV674" i="3" s="1"/>
  <c r="AJ677" i="5" s="1"/>
  <c r="E674" i="3"/>
  <c r="F674" i="3"/>
  <c r="G674" i="3"/>
  <c r="D675" i="3"/>
  <c r="CV675" i="3" s="1"/>
  <c r="AJ678" i="5" s="1"/>
  <c r="E675" i="3"/>
  <c r="F675" i="3"/>
  <c r="G675" i="3"/>
  <c r="D676" i="3"/>
  <c r="CV676" i="3" s="1"/>
  <c r="AJ679" i="5" s="1"/>
  <c r="E676" i="3"/>
  <c r="F676" i="3"/>
  <c r="G676" i="3"/>
  <c r="D677" i="3"/>
  <c r="CV677" i="3" s="1"/>
  <c r="AJ680" i="5" s="1"/>
  <c r="E677" i="3"/>
  <c r="F677" i="3"/>
  <c r="G677" i="3"/>
  <c r="D678" i="3"/>
  <c r="CV678" i="3" s="1"/>
  <c r="AJ681" i="5" s="1"/>
  <c r="E678" i="3"/>
  <c r="F678" i="3"/>
  <c r="G678" i="3"/>
  <c r="D679" i="3"/>
  <c r="CV679" i="3" s="1"/>
  <c r="AJ682" i="5" s="1"/>
  <c r="E679" i="3"/>
  <c r="F679" i="3"/>
  <c r="G679" i="3"/>
  <c r="D680" i="3"/>
  <c r="CV680" i="3" s="1"/>
  <c r="AJ683" i="5" s="1"/>
  <c r="E680" i="3"/>
  <c r="F680" i="3"/>
  <c r="G680" i="3"/>
  <c r="D681" i="3"/>
  <c r="CV681" i="3" s="1"/>
  <c r="AJ684" i="5" s="1"/>
  <c r="E681" i="3"/>
  <c r="F681" i="3"/>
  <c r="G681" i="3"/>
  <c r="D682" i="3"/>
  <c r="CV682" i="3" s="1"/>
  <c r="AJ685" i="5" s="1"/>
  <c r="E682" i="3"/>
  <c r="F682" i="3"/>
  <c r="G682" i="3"/>
  <c r="D683" i="3"/>
  <c r="CV683" i="3" s="1"/>
  <c r="AJ686" i="5" s="1"/>
  <c r="E683" i="3"/>
  <c r="F683" i="3"/>
  <c r="G683" i="3"/>
  <c r="D684" i="3"/>
  <c r="CV684" i="3" s="1"/>
  <c r="AJ687" i="5" s="1"/>
  <c r="E684" i="3"/>
  <c r="F684" i="3"/>
  <c r="G684" i="3"/>
  <c r="D685" i="3"/>
  <c r="CV685" i="3" s="1"/>
  <c r="AJ688" i="5" s="1"/>
  <c r="E685" i="3"/>
  <c r="F685" i="3"/>
  <c r="G685" i="3"/>
  <c r="D686" i="3"/>
  <c r="CV686" i="3" s="1"/>
  <c r="AJ689" i="5" s="1"/>
  <c r="E686" i="3"/>
  <c r="F686" i="3"/>
  <c r="G686" i="3"/>
  <c r="D687" i="3"/>
  <c r="CV687" i="3" s="1"/>
  <c r="AJ690" i="5" s="1"/>
  <c r="E687" i="3"/>
  <c r="F687" i="3"/>
  <c r="G687" i="3"/>
  <c r="D688" i="3"/>
  <c r="CV688" i="3" s="1"/>
  <c r="AJ691" i="5" s="1"/>
  <c r="E688" i="3"/>
  <c r="F688" i="3"/>
  <c r="G688" i="3"/>
  <c r="D689" i="3"/>
  <c r="CV689" i="3" s="1"/>
  <c r="AJ692" i="5" s="1"/>
  <c r="E689" i="3"/>
  <c r="F689" i="3"/>
  <c r="G689" i="3"/>
  <c r="D690" i="3"/>
  <c r="CV690" i="3" s="1"/>
  <c r="AJ693" i="5" s="1"/>
  <c r="E690" i="3"/>
  <c r="F690" i="3"/>
  <c r="G690" i="3"/>
  <c r="D691" i="3"/>
  <c r="CV691" i="3" s="1"/>
  <c r="AJ694" i="5" s="1"/>
  <c r="E691" i="3"/>
  <c r="F691" i="3"/>
  <c r="G691" i="3"/>
  <c r="D692" i="3"/>
  <c r="CV692" i="3" s="1"/>
  <c r="AJ695" i="5" s="1"/>
  <c r="E692" i="3"/>
  <c r="F692" i="3"/>
  <c r="G692" i="3"/>
  <c r="D693" i="3"/>
  <c r="CV693" i="3" s="1"/>
  <c r="AJ696" i="5" s="1"/>
  <c r="E693" i="3"/>
  <c r="F693" i="3"/>
  <c r="G693" i="3"/>
  <c r="D694" i="3"/>
  <c r="CV694" i="3" s="1"/>
  <c r="AJ697" i="5" s="1"/>
  <c r="E694" i="3"/>
  <c r="F694" i="3"/>
  <c r="G694" i="3"/>
  <c r="D695" i="3"/>
  <c r="CV695" i="3" s="1"/>
  <c r="AJ698" i="5" s="1"/>
  <c r="E695" i="3"/>
  <c r="F695" i="3"/>
  <c r="G695" i="3"/>
  <c r="D696" i="3"/>
  <c r="CV696" i="3" s="1"/>
  <c r="AJ699" i="5" s="1"/>
  <c r="E696" i="3"/>
  <c r="F696" i="3"/>
  <c r="G696" i="3"/>
  <c r="D697" i="3"/>
  <c r="CV697" i="3" s="1"/>
  <c r="AJ700" i="5" s="1"/>
  <c r="E697" i="3"/>
  <c r="F697" i="3"/>
  <c r="G697" i="3"/>
  <c r="D698" i="3"/>
  <c r="CV698" i="3" s="1"/>
  <c r="AJ701" i="5" s="1"/>
  <c r="E698" i="3"/>
  <c r="F698" i="3"/>
  <c r="G698" i="3"/>
  <c r="D699" i="3"/>
  <c r="CV699" i="3" s="1"/>
  <c r="AJ702" i="5" s="1"/>
  <c r="E699" i="3"/>
  <c r="F699" i="3"/>
  <c r="G699" i="3"/>
  <c r="D700" i="3"/>
  <c r="CV700" i="3" s="1"/>
  <c r="AJ703" i="5" s="1"/>
  <c r="E700" i="3"/>
  <c r="F700" i="3"/>
  <c r="G700" i="3"/>
  <c r="D701" i="3"/>
  <c r="CV701" i="3" s="1"/>
  <c r="AJ704" i="5" s="1"/>
  <c r="E701" i="3"/>
  <c r="F701" i="3"/>
  <c r="G701" i="3"/>
  <c r="D702" i="3"/>
  <c r="CV702" i="3" s="1"/>
  <c r="AJ705" i="5" s="1"/>
  <c r="E702" i="3"/>
  <c r="F702" i="3"/>
  <c r="G702" i="3"/>
  <c r="D703" i="3"/>
  <c r="CV703" i="3" s="1"/>
  <c r="AJ706" i="5" s="1"/>
  <c r="E703" i="3"/>
  <c r="F703" i="3"/>
  <c r="G703" i="3"/>
  <c r="D704" i="3"/>
  <c r="CV704" i="3" s="1"/>
  <c r="AJ707" i="5" s="1"/>
  <c r="E704" i="3"/>
  <c r="F704" i="3"/>
  <c r="G704" i="3"/>
  <c r="D705" i="3"/>
  <c r="CV705" i="3" s="1"/>
  <c r="AJ708" i="5" s="1"/>
  <c r="E705" i="3"/>
  <c r="F705" i="3"/>
  <c r="G705" i="3"/>
  <c r="D706" i="3"/>
  <c r="CV706" i="3" s="1"/>
  <c r="AJ709" i="5" s="1"/>
  <c r="E706" i="3"/>
  <c r="F706" i="3"/>
  <c r="G706" i="3"/>
  <c r="D707" i="3"/>
  <c r="CV707" i="3" s="1"/>
  <c r="AJ710" i="5" s="1"/>
  <c r="E707" i="3"/>
  <c r="F707" i="3"/>
  <c r="G707" i="3"/>
  <c r="D708" i="3"/>
  <c r="CV708" i="3" s="1"/>
  <c r="AJ711" i="5" s="1"/>
  <c r="E708" i="3"/>
  <c r="F708" i="3"/>
  <c r="G708" i="3"/>
  <c r="D709" i="3"/>
  <c r="CV709" i="3" s="1"/>
  <c r="AJ712" i="5" s="1"/>
  <c r="E709" i="3"/>
  <c r="F709" i="3"/>
  <c r="G709" i="3"/>
  <c r="D710" i="3"/>
  <c r="CV710" i="3" s="1"/>
  <c r="AJ713" i="5" s="1"/>
  <c r="E710" i="3"/>
  <c r="F710" i="3"/>
  <c r="G710" i="3"/>
  <c r="D711" i="3"/>
  <c r="CV711" i="3" s="1"/>
  <c r="AJ714" i="5" s="1"/>
  <c r="E711" i="3"/>
  <c r="F711" i="3"/>
  <c r="G711" i="3"/>
  <c r="D712" i="3"/>
  <c r="CV712" i="3" s="1"/>
  <c r="AJ715" i="5" s="1"/>
  <c r="E712" i="3"/>
  <c r="F712" i="3"/>
  <c r="G712" i="3"/>
  <c r="D713" i="3"/>
  <c r="CV713" i="3" s="1"/>
  <c r="AJ716" i="5" s="1"/>
  <c r="E713" i="3"/>
  <c r="F713" i="3"/>
  <c r="G713" i="3"/>
  <c r="D714" i="3"/>
  <c r="CV714" i="3" s="1"/>
  <c r="AJ717" i="5" s="1"/>
  <c r="E714" i="3"/>
  <c r="F714" i="3"/>
  <c r="G714" i="3"/>
  <c r="D715" i="3"/>
  <c r="CV715" i="3" s="1"/>
  <c r="AJ718" i="5" s="1"/>
  <c r="E715" i="3"/>
  <c r="F715" i="3"/>
  <c r="G715" i="3"/>
  <c r="D716" i="3"/>
  <c r="CV716" i="3" s="1"/>
  <c r="AJ719" i="5" s="1"/>
  <c r="E716" i="3"/>
  <c r="F716" i="3"/>
  <c r="G716" i="3"/>
  <c r="D717" i="3"/>
  <c r="CV717" i="3" s="1"/>
  <c r="AJ720" i="5" s="1"/>
  <c r="E717" i="3"/>
  <c r="F717" i="3"/>
  <c r="G717" i="3"/>
  <c r="D718" i="3"/>
  <c r="CV718" i="3" s="1"/>
  <c r="AJ721" i="5" s="1"/>
  <c r="E718" i="3"/>
  <c r="F718" i="3"/>
  <c r="G718" i="3"/>
  <c r="D719" i="3"/>
  <c r="CV719" i="3" s="1"/>
  <c r="AJ722" i="5" s="1"/>
  <c r="E719" i="3"/>
  <c r="F719" i="3"/>
  <c r="G719" i="3"/>
  <c r="D720" i="3"/>
  <c r="CV720" i="3" s="1"/>
  <c r="AJ723" i="5" s="1"/>
  <c r="E720" i="3"/>
  <c r="F720" i="3"/>
  <c r="G720" i="3"/>
  <c r="D721" i="3"/>
  <c r="CV721" i="3" s="1"/>
  <c r="AJ724" i="5" s="1"/>
  <c r="E721" i="3"/>
  <c r="F721" i="3"/>
  <c r="G721" i="3"/>
  <c r="D722" i="3"/>
  <c r="CV722" i="3" s="1"/>
  <c r="AJ725" i="5" s="1"/>
  <c r="E722" i="3"/>
  <c r="F722" i="3"/>
  <c r="G722" i="3"/>
  <c r="D723" i="3"/>
  <c r="CV723" i="3" s="1"/>
  <c r="AJ726" i="5" s="1"/>
  <c r="E723" i="3"/>
  <c r="F723" i="3"/>
  <c r="G723" i="3"/>
  <c r="D724" i="3"/>
  <c r="CV724" i="3" s="1"/>
  <c r="AJ727" i="5" s="1"/>
  <c r="E724" i="3"/>
  <c r="F724" i="3"/>
  <c r="G724" i="3"/>
  <c r="D725" i="3"/>
  <c r="CV725" i="3" s="1"/>
  <c r="AJ728" i="5" s="1"/>
  <c r="E725" i="3"/>
  <c r="F725" i="3"/>
  <c r="G725" i="3"/>
  <c r="D726" i="3"/>
  <c r="CV726" i="3" s="1"/>
  <c r="AJ729" i="5" s="1"/>
  <c r="E726" i="3"/>
  <c r="F726" i="3"/>
  <c r="G726" i="3"/>
  <c r="D727" i="3"/>
  <c r="CV727" i="3" s="1"/>
  <c r="AJ730" i="5" s="1"/>
  <c r="E727" i="3"/>
  <c r="F727" i="3"/>
  <c r="G727" i="3"/>
  <c r="D728" i="3"/>
  <c r="CV728" i="3" s="1"/>
  <c r="AJ731" i="5" s="1"/>
  <c r="E728" i="3"/>
  <c r="F728" i="3"/>
  <c r="G728" i="3"/>
  <c r="D729" i="3"/>
  <c r="CV729" i="3" s="1"/>
  <c r="AJ732" i="5" s="1"/>
  <c r="E729" i="3"/>
  <c r="F729" i="3"/>
  <c r="G729" i="3"/>
  <c r="D730" i="3"/>
  <c r="CV730" i="3" s="1"/>
  <c r="AJ733" i="5" s="1"/>
  <c r="E730" i="3"/>
  <c r="F730" i="3"/>
  <c r="G730" i="3"/>
  <c r="D731" i="3"/>
  <c r="CV731" i="3" s="1"/>
  <c r="AJ734" i="5" s="1"/>
  <c r="E731" i="3"/>
  <c r="F731" i="3"/>
  <c r="G731" i="3"/>
  <c r="D732" i="3"/>
  <c r="CV732" i="3" s="1"/>
  <c r="AJ735" i="5" s="1"/>
  <c r="E732" i="3"/>
  <c r="F732" i="3"/>
  <c r="G732" i="3"/>
  <c r="D733" i="3"/>
  <c r="CV733" i="3" s="1"/>
  <c r="AJ736" i="5" s="1"/>
  <c r="E733" i="3"/>
  <c r="F733" i="3"/>
  <c r="G733" i="3"/>
  <c r="D734" i="3"/>
  <c r="CV734" i="3" s="1"/>
  <c r="AJ737" i="5" s="1"/>
  <c r="E734" i="3"/>
  <c r="F734" i="3"/>
  <c r="G734" i="3"/>
  <c r="D735" i="3"/>
  <c r="CV735" i="3" s="1"/>
  <c r="AJ738" i="5" s="1"/>
  <c r="E735" i="3"/>
  <c r="F735" i="3"/>
  <c r="G735" i="3"/>
  <c r="D736" i="3"/>
  <c r="CV736" i="3" s="1"/>
  <c r="AJ739" i="5" s="1"/>
  <c r="E736" i="3"/>
  <c r="F736" i="3"/>
  <c r="G736" i="3"/>
  <c r="D737" i="3"/>
  <c r="CV737" i="3" s="1"/>
  <c r="AJ740" i="5" s="1"/>
  <c r="E737" i="3"/>
  <c r="F737" i="3"/>
  <c r="G737" i="3"/>
  <c r="D738" i="3"/>
  <c r="CV738" i="3" s="1"/>
  <c r="AJ741" i="5" s="1"/>
  <c r="E738" i="3"/>
  <c r="F738" i="3"/>
  <c r="G738" i="3"/>
  <c r="D739" i="3"/>
  <c r="CV739" i="3" s="1"/>
  <c r="AJ742" i="5" s="1"/>
  <c r="E739" i="3"/>
  <c r="F739" i="3"/>
  <c r="G739" i="3"/>
  <c r="D740" i="3"/>
  <c r="CV740" i="3" s="1"/>
  <c r="AJ743" i="5" s="1"/>
  <c r="E740" i="3"/>
  <c r="F740" i="3"/>
  <c r="G740" i="3"/>
  <c r="D741" i="3"/>
  <c r="CV741" i="3" s="1"/>
  <c r="AJ744" i="5" s="1"/>
  <c r="E741" i="3"/>
  <c r="F741" i="3"/>
  <c r="G741" i="3"/>
  <c r="D742" i="3"/>
  <c r="CV742" i="3" s="1"/>
  <c r="AJ745" i="5" s="1"/>
  <c r="E742" i="3"/>
  <c r="F742" i="3"/>
  <c r="G742" i="3"/>
  <c r="D743" i="3"/>
  <c r="CV743" i="3" s="1"/>
  <c r="AJ746" i="5" s="1"/>
  <c r="E743" i="3"/>
  <c r="F743" i="3"/>
  <c r="G743" i="3"/>
  <c r="D744" i="3"/>
  <c r="CV744" i="3" s="1"/>
  <c r="AJ747" i="5" s="1"/>
  <c r="E744" i="3"/>
  <c r="F744" i="3"/>
  <c r="G744" i="3"/>
  <c r="D745" i="3"/>
  <c r="CV745" i="3" s="1"/>
  <c r="AJ748" i="5" s="1"/>
  <c r="E745" i="3"/>
  <c r="F745" i="3"/>
  <c r="G745" i="3"/>
  <c r="D746" i="3"/>
  <c r="CV746" i="3" s="1"/>
  <c r="AJ749" i="5" s="1"/>
  <c r="E746" i="3"/>
  <c r="F746" i="3"/>
  <c r="G746" i="3"/>
  <c r="D747" i="3"/>
  <c r="CV747" i="3" s="1"/>
  <c r="AJ750" i="5" s="1"/>
  <c r="E747" i="3"/>
  <c r="F747" i="3"/>
  <c r="G747" i="3"/>
  <c r="D748" i="3"/>
  <c r="CV748" i="3" s="1"/>
  <c r="AJ751" i="5" s="1"/>
  <c r="E748" i="3"/>
  <c r="F748" i="3"/>
  <c r="G748" i="3"/>
  <c r="D749" i="3"/>
  <c r="CV749" i="3" s="1"/>
  <c r="AJ752" i="5" s="1"/>
  <c r="E749" i="3"/>
  <c r="F749" i="3"/>
  <c r="G749" i="3"/>
  <c r="D750" i="3"/>
  <c r="CV750" i="3" s="1"/>
  <c r="AJ753" i="5" s="1"/>
  <c r="E750" i="3"/>
  <c r="F750" i="3"/>
  <c r="G750" i="3"/>
  <c r="D751" i="3"/>
  <c r="CV751" i="3" s="1"/>
  <c r="AJ754" i="5" s="1"/>
  <c r="E751" i="3"/>
  <c r="F751" i="3"/>
  <c r="G751" i="3"/>
  <c r="D752" i="3"/>
  <c r="CV752" i="3" s="1"/>
  <c r="AJ755" i="5" s="1"/>
  <c r="E752" i="3"/>
  <c r="F752" i="3"/>
  <c r="G752" i="3"/>
  <c r="D753" i="3"/>
  <c r="CV753" i="3" s="1"/>
  <c r="AJ756" i="5" s="1"/>
  <c r="E753" i="3"/>
  <c r="F753" i="3"/>
  <c r="G753" i="3"/>
  <c r="D754" i="3"/>
  <c r="CV754" i="3" s="1"/>
  <c r="AJ757" i="5" s="1"/>
  <c r="E754" i="3"/>
  <c r="F754" i="3"/>
  <c r="G754" i="3"/>
  <c r="D755" i="3"/>
  <c r="CV755" i="3" s="1"/>
  <c r="AJ758" i="5" s="1"/>
  <c r="E755" i="3"/>
  <c r="F755" i="3"/>
  <c r="G755" i="3"/>
  <c r="D756" i="3"/>
  <c r="CV756" i="3" s="1"/>
  <c r="AJ759" i="5" s="1"/>
  <c r="E756" i="3"/>
  <c r="F756" i="3"/>
  <c r="G756" i="3"/>
  <c r="D757" i="3"/>
  <c r="CV757" i="3" s="1"/>
  <c r="AJ760" i="5" s="1"/>
  <c r="E757" i="3"/>
  <c r="F757" i="3"/>
  <c r="G757" i="3"/>
  <c r="D758" i="3"/>
  <c r="CV758" i="3" s="1"/>
  <c r="AJ761" i="5" s="1"/>
  <c r="E758" i="3"/>
  <c r="F758" i="3"/>
  <c r="G758" i="3"/>
  <c r="D759" i="3"/>
  <c r="CV759" i="3" s="1"/>
  <c r="AJ762" i="5" s="1"/>
  <c r="E759" i="3"/>
  <c r="F759" i="3"/>
  <c r="G759" i="3"/>
  <c r="D760" i="3"/>
  <c r="CV760" i="3" s="1"/>
  <c r="AJ763" i="5" s="1"/>
  <c r="E760" i="3"/>
  <c r="F760" i="3"/>
  <c r="G760" i="3"/>
  <c r="D761" i="3"/>
  <c r="CV761" i="3" s="1"/>
  <c r="AJ764" i="5" s="1"/>
  <c r="E761" i="3"/>
  <c r="F761" i="3"/>
  <c r="G761" i="3"/>
  <c r="D762" i="3"/>
  <c r="CV762" i="3" s="1"/>
  <c r="AJ765" i="5" s="1"/>
  <c r="E762" i="3"/>
  <c r="F762" i="3"/>
  <c r="G762" i="3"/>
  <c r="D763" i="3"/>
  <c r="CV763" i="3" s="1"/>
  <c r="AJ766" i="5" s="1"/>
  <c r="E763" i="3"/>
  <c r="F763" i="3"/>
  <c r="G763" i="3"/>
  <c r="D764" i="3"/>
  <c r="CV764" i="3" s="1"/>
  <c r="AJ767" i="5" s="1"/>
  <c r="E764" i="3"/>
  <c r="F764" i="3"/>
  <c r="G764" i="3"/>
  <c r="D765" i="3"/>
  <c r="CV765" i="3" s="1"/>
  <c r="AJ768" i="5" s="1"/>
  <c r="E765" i="3"/>
  <c r="F765" i="3"/>
  <c r="G765" i="3"/>
  <c r="D766" i="3"/>
  <c r="CV766" i="3" s="1"/>
  <c r="AJ769" i="5" s="1"/>
  <c r="E766" i="3"/>
  <c r="F766" i="3"/>
  <c r="G766" i="3"/>
  <c r="D767" i="3"/>
  <c r="CV767" i="3" s="1"/>
  <c r="AJ770" i="5" s="1"/>
  <c r="E767" i="3"/>
  <c r="F767" i="3"/>
  <c r="G767" i="3"/>
  <c r="D768" i="3"/>
  <c r="CV768" i="3" s="1"/>
  <c r="AJ771" i="5" s="1"/>
  <c r="E768" i="3"/>
  <c r="F768" i="3"/>
  <c r="G768" i="3"/>
  <c r="D769" i="3"/>
  <c r="CV769" i="3" s="1"/>
  <c r="AJ772" i="5" s="1"/>
  <c r="E769" i="3"/>
  <c r="F769" i="3"/>
  <c r="G769" i="3"/>
  <c r="D770" i="3"/>
  <c r="CV770" i="3" s="1"/>
  <c r="AJ773" i="5" s="1"/>
  <c r="E770" i="3"/>
  <c r="F770" i="3"/>
  <c r="G770" i="3"/>
  <c r="D771" i="3"/>
  <c r="CV771" i="3" s="1"/>
  <c r="AJ774" i="5" s="1"/>
  <c r="E771" i="3"/>
  <c r="F771" i="3"/>
  <c r="G771" i="3"/>
  <c r="D772" i="3"/>
  <c r="CV772" i="3" s="1"/>
  <c r="AJ775" i="5" s="1"/>
  <c r="E772" i="3"/>
  <c r="F772" i="3"/>
  <c r="G772" i="3"/>
  <c r="D773" i="3"/>
  <c r="CV773" i="3" s="1"/>
  <c r="AJ776" i="5" s="1"/>
  <c r="E773" i="3"/>
  <c r="F773" i="3"/>
  <c r="G773" i="3"/>
  <c r="D774" i="3"/>
  <c r="CV774" i="3" s="1"/>
  <c r="AJ777" i="5" s="1"/>
  <c r="E774" i="3"/>
  <c r="F774" i="3"/>
  <c r="G774" i="3"/>
  <c r="D775" i="3"/>
  <c r="CV775" i="3" s="1"/>
  <c r="AJ778" i="5" s="1"/>
  <c r="E775" i="3"/>
  <c r="F775" i="3"/>
  <c r="G775" i="3"/>
  <c r="D776" i="3"/>
  <c r="CV776" i="3" s="1"/>
  <c r="AJ779" i="5" s="1"/>
  <c r="E776" i="3"/>
  <c r="F776" i="3"/>
  <c r="G776" i="3"/>
  <c r="D777" i="3"/>
  <c r="CV777" i="3" s="1"/>
  <c r="AJ780" i="5" s="1"/>
  <c r="E777" i="3"/>
  <c r="F777" i="3"/>
  <c r="G777" i="3"/>
  <c r="D778" i="3"/>
  <c r="CV778" i="3" s="1"/>
  <c r="AJ781" i="5" s="1"/>
  <c r="E778" i="3"/>
  <c r="F778" i="3"/>
  <c r="G778" i="3"/>
  <c r="D779" i="3"/>
  <c r="CV779" i="3" s="1"/>
  <c r="AJ782" i="5" s="1"/>
  <c r="E779" i="3"/>
  <c r="F779" i="3"/>
  <c r="G779" i="3"/>
  <c r="D780" i="3"/>
  <c r="CV780" i="3" s="1"/>
  <c r="AJ783" i="5" s="1"/>
  <c r="E780" i="3"/>
  <c r="F780" i="3"/>
  <c r="G780" i="3"/>
  <c r="D781" i="3"/>
  <c r="CV781" i="3" s="1"/>
  <c r="AJ784" i="5" s="1"/>
  <c r="E781" i="3"/>
  <c r="F781" i="3"/>
  <c r="G781" i="3"/>
  <c r="D782" i="3"/>
  <c r="CV782" i="3" s="1"/>
  <c r="AJ785" i="5" s="1"/>
  <c r="E782" i="3"/>
  <c r="F782" i="3"/>
  <c r="G782" i="3"/>
  <c r="D783" i="3"/>
  <c r="CV783" i="3" s="1"/>
  <c r="AJ786" i="5" s="1"/>
  <c r="E783" i="3"/>
  <c r="F783" i="3"/>
  <c r="G783" i="3"/>
  <c r="D784" i="3"/>
  <c r="CV784" i="3" s="1"/>
  <c r="AJ787" i="5" s="1"/>
  <c r="E784" i="3"/>
  <c r="F784" i="3"/>
  <c r="G784" i="3"/>
  <c r="D785" i="3"/>
  <c r="CV785" i="3" s="1"/>
  <c r="AJ788" i="5" s="1"/>
  <c r="E785" i="3"/>
  <c r="F785" i="3"/>
  <c r="G785" i="3"/>
  <c r="D786" i="3"/>
  <c r="CV786" i="3" s="1"/>
  <c r="AJ789" i="5" s="1"/>
  <c r="E786" i="3"/>
  <c r="F786" i="3"/>
  <c r="G786" i="3"/>
  <c r="D787" i="3"/>
  <c r="CV787" i="3" s="1"/>
  <c r="AJ790" i="5" s="1"/>
  <c r="E787" i="3"/>
  <c r="F787" i="3"/>
  <c r="G787" i="3"/>
  <c r="D788" i="3"/>
  <c r="CV788" i="3" s="1"/>
  <c r="AJ791" i="5" s="1"/>
  <c r="E788" i="3"/>
  <c r="F788" i="3"/>
  <c r="G788" i="3"/>
  <c r="D789" i="3"/>
  <c r="CV789" i="3" s="1"/>
  <c r="AJ792" i="5" s="1"/>
  <c r="E789" i="3"/>
  <c r="F789" i="3"/>
  <c r="G789" i="3"/>
  <c r="D790" i="3"/>
  <c r="CV790" i="3" s="1"/>
  <c r="AJ793" i="5" s="1"/>
  <c r="E790" i="3"/>
  <c r="F790" i="3"/>
  <c r="G790" i="3"/>
  <c r="D791" i="3"/>
  <c r="CV791" i="3" s="1"/>
  <c r="AJ794" i="5" s="1"/>
  <c r="E791" i="3"/>
  <c r="F791" i="3"/>
  <c r="G791" i="3"/>
  <c r="D792" i="3"/>
  <c r="CV792" i="3" s="1"/>
  <c r="AJ795" i="5" s="1"/>
  <c r="E792" i="3"/>
  <c r="F792" i="3"/>
  <c r="G792" i="3"/>
  <c r="D793" i="3"/>
  <c r="CV793" i="3" s="1"/>
  <c r="AJ796" i="5" s="1"/>
  <c r="E793" i="3"/>
  <c r="F793" i="3"/>
  <c r="G793" i="3"/>
  <c r="D794" i="3"/>
  <c r="CV794" i="3" s="1"/>
  <c r="AJ797" i="5" s="1"/>
  <c r="E794" i="3"/>
  <c r="F794" i="3"/>
  <c r="G794" i="3"/>
  <c r="D795" i="3"/>
  <c r="CV795" i="3" s="1"/>
  <c r="AJ798" i="5" s="1"/>
  <c r="E795" i="3"/>
  <c r="F795" i="3"/>
  <c r="G795" i="3"/>
  <c r="D796" i="3"/>
  <c r="CV796" i="3" s="1"/>
  <c r="AJ799" i="5" s="1"/>
  <c r="E796" i="3"/>
  <c r="F796" i="3"/>
  <c r="G796" i="3"/>
  <c r="D797" i="3"/>
  <c r="CV797" i="3" s="1"/>
  <c r="AJ800" i="5" s="1"/>
  <c r="E797" i="3"/>
  <c r="F797" i="3"/>
  <c r="G797" i="3"/>
  <c r="D798" i="3"/>
  <c r="CV798" i="3" s="1"/>
  <c r="AJ801" i="5" s="1"/>
  <c r="E798" i="3"/>
  <c r="F798" i="3"/>
  <c r="G798" i="3"/>
  <c r="D799" i="3"/>
  <c r="CV799" i="3" s="1"/>
  <c r="AJ802" i="5" s="1"/>
  <c r="E799" i="3"/>
  <c r="F799" i="3"/>
  <c r="G799" i="3"/>
  <c r="D800" i="3"/>
  <c r="CV800" i="3" s="1"/>
  <c r="AJ803" i="5" s="1"/>
  <c r="E800" i="3"/>
  <c r="F800" i="3"/>
  <c r="G800" i="3"/>
  <c r="D801" i="3"/>
  <c r="CV801" i="3" s="1"/>
  <c r="AJ804" i="5" s="1"/>
  <c r="E801" i="3"/>
  <c r="F801" i="3"/>
  <c r="G801" i="3"/>
  <c r="D802" i="3"/>
  <c r="CV802" i="3" s="1"/>
  <c r="AJ805" i="5" s="1"/>
  <c r="E802" i="3"/>
  <c r="F802" i="3"/>
  <c r="G802" i="3"/>
  <c r="D803" i="3"/>
  <c r="CV803" i="3" s="1"/>
  <c r="AJ806" i="5" s="1"/>
  <c r="E803" i="3"/>
  <c r="F803" i="3"/>
  <c r="G803" i="3"/>
  <c r="D804" i="3"/>
  <c r="CV804" i="3" s="1"/>
  <c r="AJ807" i="5" s="1"/>
  <c r="E804" i="3"/>
  <c r="F804" i="3"/>
  <c r="G804" i="3"/>
  <c r="D805" i="3"/>
  <c r="CV805" i="3" s="1"/>
  <c r="AJ808" i="5" s="1"/>
  <c r="E805" i="3"/>
  <c r="F805" i="3"/>
  <c r="G805" i="3"/>
  <c r="D806" i="3"/>
  <c r="CV806" i="3" s="1"/>
  <c r="AJ809" i="5" s="1"/>
  <c r="E806" i="3"/>
  <c r="F806" i="3"/>
  <c r="G806" i="3"/>
  <c r="D807" i="3"/>
  <c r="CV807" i="3" s="1"/>
  <c r="AJ810" i="5" s="1"/>
  <c r="E807" i="3"/>
  <c r="F807" i="3"/>
  <c r="G807" i="3"/>
  <c r="D808" i="3"/>
  <c r="CV808" i="3" s="1"/>
  <c r="AJ811" i="5" s="1"/>
  <c r="E808" i="3"/>
  <c r="F808" i="3"/>
  <c r="G808" i="3"/>
  <c r="D809" i="3"/>
  <c r="CV809" i="3" s="1"/>
  <c r="AJ812" i="5" s="1"/>
  <c r="E809" i="3"/>
  <c r="F809" i="3"/>
  <c r="G809" i="3"/>
  <c r="D810" i="3"/>
  <c r="CV810" i="3" s="1"/>
  <c r="AJ813" i="5" s="1"/>
  <c r="E810" i="3"/>
  <c r="F810" i="3"/>
  <c r="G810" i="3"/>
  <c r="D811" i="3"/>
  <c r="CV811" i="3" s="1"/>
  <c r="AJ814" i="5" s="1"/>
  <c r="E811" i="3"/>
  <c r="F811" i="3"/>
  <c r="G811" i="3"/>
  <c r="D812" i="3"/>
  <c r="CV812" i="3" s="1"/>
  <c r="AJ815" i="5" s="1"/>
  <c r="E812" i="3"/>
  <c r="F812" i="3"/>
  <c r="G812" i="3"/>
  <c r="D813" i="3"/>
  <c r="CV813" i="3" s="1"/>
  <c r="AJ816" i="5" s="1"/>
  <c r="E813" i="3"/>
  <c r="F813" i="3"/>
  <c r="G813" i="3"/>
  <c r="D814" i="3"/>
  <c r="CV814" i="3" s="1"/>
  <c r="AJ817" i="5" s="1"/>
  <c r="E814" i="3"/>
  <c r="F814" i="3"/>
  <c r="G814" i="3"/>
  <c r="D815" i="3"/>
  <c r="CV815" i="3" s="1"/>
  <c r="AJ818" i="5" s="1"/>
  <c r="E815" i="3"/>
  <c r="F815" i="3"/>
  <c r="G815" i="3"/>
  <c r="D816" i="3"/>
  <c r="CV816" i="3" s="1"/>
  <c r="AJ819" i="5" s="1"/>
  <c r="E816" i="3"/>
  <c r="F816" i="3"/>
  <c r="G816" i="3"/>
  <c r="D817" i="3"/>
  <c r="CV817" i="3" s="1"/>
  <c r="AJ820" i="5" s="1"/>
  <c r="E817" i="3"/>
  <c r="F817" i="3"/>
  <c r="G817" i="3"/>
  <c r="D818" i="3"/>
  <c r="CV818" i="3" s="1"/>
  <c r="AJ821" i="5" s="1"/>
  <c r="E818" i="3"/>
  <c r="F818" i="3"/>
  <c r="G818" i="3"/>
  <c r="D819" i="3"/>
  <c r="CV819" i="3" s="1"/>
  <c r="AJ822" i="5" s="1"/>
  <c r="E819" i="3"/>
  <c r="F819" i="3"/>
  <c r="G819" i="3"/>
  <c r="D820" i="3"/>
  <c r="CV820" i="3" s="1"/>
  <c r="AJ823" i="5" s="1"/>
  <c r="E820" i="3"/>
  <c r="F820" i="3"/>
  <c r="G820" i="3"/>
  <c r="D821" i="3"/>
  <c r="CV821" i="3" s="1"/>
  <c r="AJ824" i="5" s="1"/>
  <c r="E821" i="3"/>
  <c r="F821" i="3"/>
  <c r="G821" i="3"/>
  <c r="D822" i="3"/>
  <c r="CV822" i="3" s="1"/>
  <c r="AJ825" i="5" s="1"/>
  <c r="E822" i="3"/>
  <c r="F822" i="3"/>
  <c r="G822" i="3"/>
  <c r="D823" i="3"/>
  <c r="CV823" i="3" s="1"/>
  <c r="AJ826" i="5" s="1"/>
  <c r="E823" i="3"/>
  <c r="F823" i="3"/>
  <c r="G823" i="3"/>
  <c r="D824" i="3"/>
  <c r="CV824" i="3" s="1"/>
  <c r="AJ827" i="5" s="1"/>
  <c r="E824" i="3"/>
  <c r="F824" i="3"/>
  <c r="G824" i="3"/>
  <c r="D825" i="3"/>
  <c r="CV825" i="3" s="1"/>
  <c r="AJ828" i="5" s="1"/>
  <c r="E825" i="3"/>
  <c r="F825" i="3"/>
  <c r="G825" i="3"/>
  <c r="D826" i="3"/>
  <c r="CV826" i="3" s="1"/>
  <c r="AJ829" i="5" s="1"/>
  <c r="E826" i="3"/>
  <c r="F826" i="3"/>
  <c r="G826" i="3"/>
  <c r="D827" i="3"/>
  <c r="CV827" i="3" s="1"/>
  <c r="AJ830" i="5" s="1"/>
  <c r="E827" i="3"/>
  <c r="F827" i="3"/>
  <c r="G827" i="3"/>
  <c r="D828" i="3"/>
  <c r="CV828" i="3" s="1"/>
  <c r="AJ831" i="5" s="1"/>
  <c r="E828" i="3"/>
  <c r="F828" i="3"/>
  <c r="G828" i="3"/>
  <c r="D829" i="3"/>
  <c r="CV829" i="3" s="1"/>
  <c r="AJ832" i="5" s="1"/>
  <c r="E829" i="3"/>
  <c r="F829" i="3"/>
  <c r="G829" i="3"/>
  <c r="D830" i="3"/>
  <c r="CV830" i="3" s="1"/>
  <c r="AJ833" i="5" s="1"/>
  <c r="E830" i="3"/>
  <c r="F830" i="3"/>
  <c r="G830" i="3"/>
  <c r="D831" i="3"/>
  <c r="CV831" i="3" s="1"/>
  <c r="AJ834" i="5" s="1"/>
  <c r="E831" i="3"/>
  <c r="F831" i="3"/>
  <c r="G831" i="3"/>
  <c r="D832" i="3"/>
  <c r="CV832" i="3" s="1"/>
  <c r="AJ835" i="5" s="1"/>
  <c r="E832" i="3"/>
  <c r="F832" i="3"/>
  <c r="G832" i="3"/>
  <c r="D833" i="3"/>
  <c r="CV833" i="3" s="1"/>
  <c r="AJ836" i="5" s="1"/>
  <c r="E833" i="3"/>
  <c r="F833" i="3"/>
  <c r="G833" i="3"/>
  <c r="D834" i="3"/>
  <c r="CV834" i="3" s="1"/>
  <c r="AJ837" i="5" s="1"/>
  <c r="E834" i="3"/>
  <c r="F834" i="3"/>
  <c r="G834" i="3"/>
  <c r="D835" i="3"/>
  <c r="CV835" i="3" s="1"/>
  <c r="AJ838" i="5" s="1"/>
  <c r="E835" i="3"/>
  <c r="F835" i="3"/>
  <c r="G835" i="3"/>
  <c r="D836" i="3"/>
  <c r="CV836" i="3" s="1"/>
  <c r="AJ839" i="5" s="1"/>
  <c r="E836" i="3"/>
  <c r="F836" i="3"/>
  <c r="G836" i="3"/>
  <c r="D837" i="3"/>
  <c r="CV837" i="3" s="1"/>
  <c r="AJ840" i="5" s="1"/>
  <c r="E837" i="3"/>
  <c r="F837" i="3"/>
  <c r="G837" i="3"/>
  <c r="D838" i="3"/>
  <c r="CV838" i="3" s="1"/>
  <c r="AJ841" i="5" s="1"/>
  <c r="E838" i="3"/>
  <c r="F838" i="3"/>
  <c r="G838" i="3"/>
  <c r="D839" i="3"/>
  <c r="CV839" i="3" s="1"/>
  <c r="AJ842" i="5" s="1"/>
  <c r="E839" i="3"/>
  <c r="F839" i="3"/>
  <c r="G839" i="3"/>
  <c r="D840" i="3"/>
  <c r="CV840" i="3" s="1"/>
  <c r="AJ843" i="5" s="1"/>
  <c r="E840" i="3"/>
  <c r="F840" i="3"/>
  <c r="G840" i="3"/>
  <c r="D841" i="3"/>
  <c r="CV841" i="3" s="1"/>
  <c r="AJ844" i="5" s="1"/>
  <c r="E841" i="3"/>
  <c r="F841" i="3"/>
  <c r="G841" i="3"/>
  <c r="D842" i="3"/>
  <c r="CV842" i="3" s="1"/>
  <c r="AJ845" i="5" s="1"/>
  <c r="E842" i="3"/>
  <c r="F842" i="3"/>
  <c r="G842" i="3"/>
  <c r="D843" i="3"/>
  <c r="CV843" i="3" s="1"/>
  <c r="AJ846" i="5" s="1"/>
  <c r="E843" i="3"/>
  <c r="F843" i="3"/>
  <c r="G843" i="3"/>
  <c r="D844" i="3"/>
  <c r="CV844" i="3" s="1"/>
  <c r="AJ847" i="5" s="1"/>
  <c r="E844" i="3"/>
  <c r="F844" i="3"/>
  <c r="G844" i="3"/>
  <c r="D845" i="3"/>
  <c r="CV845" i="3" s="1"/>
  <c r="AJ848" i="5" s="1"/>
  <c r="E845" i="3"/>
  <c r="F845" i="3"/>
  <c r="G845" i="3"/>
  <c r="D846" i="3"/>
  <c r="CV846" i="3" s="1"/>
  <c r="AJ849" i="5" s="1"/>
  <c r="E846" i="3"/>
  <c r="F846" i="3"/>
  <c r="G846" i="3"/>
  <c r="D847" i="3"/>
  <c r="CV847" i="3" s="1"/>
  <c r="AJ850" i="5" s="1"/>
  <c r="E847" i="3"/>
  <c r="F847" i="3"/>
  <c r="G847" i="3"/>
  <c r="D848" i="3"/>
  <c r="CV848" i="3" s="1"/>
  <c r="AJ851" i="5" s="1"/>
  <c r="E848" i="3"/>
  <c r="F848" i="3"/>
  <c r="G848" i="3"/>
  <c r="D849" i="3"/>
  <c r="CV849" i="3" s="1"/>
  <c r="AJ852" i="5" s="1"/>
  <c r="E849" i="3"/>
  <c r="F849" i="3"/>
  <c r="G849" i="3"/>
  <c r="D850" i="3"/>
  <c r="CV850" i="3" s="1"/>
  <c r="AJ853" i="5" s="1"/>
  <c r="E850" i="3"/>
  <c r="F850" i="3"/>
  <c r="G850" i="3"/>
  <c r="D851" i="3"/>
  <c r="CV851" i="3" s="1"/>
  <c r="AJ854" i="5" s="1"/>
  <c r="E851" i="3"/>
  <c r="F851" i="3"/>
  <c r="G851" i="3"/>
  <c r="D852" i="3"/>
  <c r="CV852" i="3" s="1"/>
  <c r="AJ855" i="5" s="1"/>
  <c r="E852" i="3"/>
  <c r="F852" i="3"/>
  <c r="G852" i="3"/>
  <c r="D853" i="3"/>
  <c r="CV853" i="3" s="1"/>
  <c r="AJ856" i="5" s="1"/>
  <c r="E853" i="3"/>
  <c r="F853" i="3"/>
  <c r="G853" i="3"/>
  <c r="D854" i="3"/>
  <c r="CV854" i="3" s="1"/>
  <c r="AJ857" i="5" s="1"/>
  <c r="E854" i="3"/>
  <c r="F854" i="3"/>
  <c r="G854" i="3"/>
  <c r="D855" i="3"/>
  <c r="CV855" i="3" s="1"/>
  <c r="AJ858" i="5" s="1"/>
  <c r="E855" i="3"/>
  <c r="F855" i="3"/>
  <c r="G855" i="3"/>
  <c r="D856" i="3"/>
  <c r="CV856" i="3" s="1"/>
  <c r="AJ859" i="5" s="1"/>
  <c r="E856" i="3"/>
  <c r="F856" i="3"/>
  <c r="G856" i="3"/>
  <c r="D857" i="3"/>
  <c r="CV857" i="3" s="1"/>
  <c r="AJ860" i="5" s="1"/>
  <c r="E857" i="3"/>
  <c r="F857" i="3"/>
  <c r="G857" i="3"/>
  <c r="D858" i="3"/>
  <c r="CV858" i="3" s="1"/>
  <c r="AJ861" i="5" s="1"/>
  <c r="E858" i="3"/>
  <c r="F858" i="3"/>
  <c r="G858" i="3"/>
  <c r="D859" i="3"/>
  <c r="CV859" i="3" s="1"/>
  <c r="AJ862" i="5" s="1"/>
  <c r="E859" i="3"/>
  <c r="F859" i="3"/>
  <c r="G859" i="3"/>
  <c r="D860" i="3"/>
  <c r="CV860" i="3" s="1"/>
  <c r="AJ863" i="5" s="1"/>
  <c r="E860" i="3"/>
  <c r="F860" i="3"/>
  <c r="G860" i="3"/>
  <c r="D861" i="3"/>
  <c r="CV861" i="3" s="1"/>
  <c r="AJ864" i="5" s="1"/>
  <c r="E861" i="3"/>
  <c r="F861" i="3"/>
  <c r="G861" i="3"/>
  <c r="D862" i="3"/>
  <c r="CV862" i="3" s="1"/>
  <c r="AJ865" i="5" s="1"/>
  <c r="E862" i="3"/>
  <c r="F862" i="3"/>
  <c r="G862" i="3"/>
  <c r="D863" i="3"/>
  <c r="CV863" i="3" s="1"/>
  <c r="AJ866" i="5" s="1"/>
  <c r="E863" i="3"/>
  <c r="F863" i="3"/>
  <c r="G863" i="3"/>
  <c r="D864" i="3"/>
  <c r="CV864" i="3" s="1"/>
  <c r="AJ867" i="5" s="1"/>
  <c r="E864" i="3"/>
  <c r="F864" i="3"/>
  <c r="G864" i="3"/>
  <c r="D865" i="3"/>
  <c r="CV865" i="3" s="1"/>
  <c r="AJ868" i="5" s="1"/>
  <c r="E865" i="3"/>
  <c r="F865" i="3"/>
  <c r="G865" i="3"/>
  <c r="D866" i="3"/>
  <c r="CV866" i="3" s="1"/>
  <c r="AJ869" i="5" s="1"/>
  <c r="E866" i="3"/>
  <c r="F866" i="3"/>
  <c r="G866" i="3"/>
  <c r="D867" i="3"/>
  <c r="CV867" i="3" s="1"/>
  <c r="AJ870" i="5" s="1"/>
  <c r="E867" i="3"/>
  <c r="F867" i="3"/>
  <c r="G867" i="3"/>
  <c r="D868" i="3"/>
  <c r="CV868" i="3" s="1"/>
  <c r="AJ871" i="5" s="1"/>
  <c r="E868" i="3"/>
  <c r="F868" i="3"/>
  <c r="G868" i="3"/>
  <c r="D869" i="3"/>
  <c r="CV869" i="3" s="1"/>
  <c r="AJ872" i="5" s="1"/>
  <c r="E869" i="3"/>
  <c r="F869" i="3"/>
  <c r="G869" i="3"/>
  <c r="D870" i="3"/>
  <c r="CV870" i="3" s="1"/>
  <c r="AJ873" i="5" s="1"/>
  <c r="E870" i="3"/>
  <c r="F870" i="3"/>
  <c r="G870" i="3"/>
  <c r="D871" i="3"/>
  <c r="CV871" i="3" s="1"/>
  <c r="AJ874" i="5" s="1"/>
  <c r="E871" i="3"/>
  <c r="F871" i="3"/>
  <c r="G871" i="3"/>
  <c r="D872" i="3"/>
  <c r="CV872" i="3" s="1"/>
  <c r="AJ875" i="5" s="1"/>
  <c r="E872" i="3"/>
  <c r="F872" i="3"/>
  <c r="G872" i="3"/>
  <c r="D873" i="3"/>
  <c r="CV873" i="3" s="1"/>
  <c r="AJ876" i="5" s="1"/>
  <c r="E873" i="3"/>
  <c r="F873" i="3"/>
  <c r="G873" i="3"/>
  <c r="D874" i="3"/>
  <c r="CV874" i="3" s="1"/>
  <c r="AJ877" i="5" s="1"/>
  <c r="E874" i="3"/>
  <c r="F874" i="3"/>
  <c r="G874" i="3"/>
  <c r="D875" i="3"/>
  <c r="CV875" i="3" s="1"/>
  <c r="AJ878" i="5" s="1"/>
  <c r="E875" i="3"/>
  <c r="F875" i="3"/>
  <c r="G875" i="3"/>
  <c r="D876" i="3"/>
  <c r="CV876" i="3" s="1"/>
  <c r="AJ879" i="5" s="1"/>
  <c r="E876" i="3"/>
  <c r="F876" i="3"/>
  <c r="G876" i="3"/>
  <c r="D877" i="3"/>
  <c r="CV877" i="3" s="1"/>
  <c r="AJ880" i="5" s="1"/>
  <c r="E877" i="3"/>
  <c r="F877" i="3"/>
  <c r="G877" i="3"/>
  <c r="D878" i="3"/>
  <c r="CV878" i="3" s="1"/>
  <c r="AJ881" i="5" s="1"/>
  <c r="E878" i="3"/>
  <c r="F878" i="3"/>
  <c r="G878" i="3"/>
  <c r="D879" i="3"/>
  <c r="CV879" i="3" s="1"/>
  <c r="AJ882" i="5" s="1"/>
  <c r="E879" i="3"/>
  <c r="F879" i="3"/>
  <c r="G879" i="3"/>
  <c r="D880" i="3"/>
  <c r="CV880" i="3" s="1"/>
  <c r="AJ883" i="5" s="1"/>
  <c r="E880" i="3"/>
  <c r="F880" i="3"/>
  <c r="G880" i="3"/>
  <c r="D881" i="3"/>
  <c r="CV881" i="3" s="1"/>
  <c r="AJ884" i="5" s="1"/>
  <c r="E881" i="3"/>
  <c r="F881" i="3"/>
  <c r="G881" i="3"/>
  <c r="D882" i="3"/>
  <c r="CV882" i="3" s="1"/>
  <c r="AJ885" i="5" s="1"/>
  <c r="E882" i="3"/>
  <c r="F882" i="3"/>
  <c r="G882" i="3"/>
  <c r="D883" i="3"/>
  <c r="CV883" i="3" s="1"/>
  <c r="AJ886" i="5" s="1"/>
  <c r="E883" i="3"/>
  <c r="F883" i="3"/>
  <c r="G883" i="3"/>
  <c r="D884" i="3"/>
  <c r="CV884" i="3" s="1"/>
  <c r="AJ887" i="5" s="1"/>
  <c r="E884" i="3"/>
  <c r="F884" i="3"/>
  <c r="G884" i="3"/>
  <c r="D885" i="3"/>
  <c r="CV885" i="3" s="1"/>
  <c r="AJ888" i="5" s="1"/>
  <c r="E885" i="3"/>
  <c r="F885" i="3"/>
  <c r="G885" i="3"/>
  <c r="D886" i="3"/>
  <c r="CV886" i="3" s="1"/>
  <c r="AJ889" i="5" s="1"/>
  <c r="E886" i="3"/>
  <c r="F886" i="3"/>
  <c r="G886" i="3"/>
  <c r="D887" i="3"/>
  <c r="CV887" i="3" s="1"/>
  <c r="AJ890" i="5" s="1"/>
  <c r="E887" i="3"/>
  <c r="F887" i="3"/>
  <c r="G887" i="3"/>
  <c r="D888" i="3"/>
  <c r="CV888" i="3" s="1"/>
  <c r="AJ891" i="5" s="1"/>
  <c r="E888" i="3"/>
  <c r="F888" i="3"/>
  <c r="G888" i="3"/>
  <c r="D889" i="3"/>
  <c r="CV889" i="3" s="1"/>
  <c r="AJ892" i="5" s="1"/>
  <c r="E889" i="3"/>
  <c r="F889" i="3"/>
  <c r="G889" i="3"/>
  <c r="D890" i="3"/>
  <c r="CV890" i="3" s="1"/>
  <c r="AJ893" i="5" s="1"/>
  <c r="E890" i="3"/>
  <c r="F890" i="3"/>
  <c r="G890" i="3"/>
  <c r="D891" i="3"/>
  <c r="CV891" i="3" s="1"/>
  <c r="AJ894" i="5" s="1"/>
  <c r="E891" i="3"/>
  <c r="F891" i="3"/>
  <c r="G891" i="3"/>
  <c r="D892" i="3"/>
  <c r="CV892" i="3" s="1"/>
  <c r="AJ895" i="5" s="1"/>
  <c r="E892" i="3"/>
  <c r="F892" i="3"/>
  <c r="G892" i="3"/>
  <c r="D893" i="3"/>
  <c r="CV893" i="3" s="1"/>
  <c r="AJ896" i="5" s="1"/>
  <c r="E893" i="3"/>
  <c r="F893" i="3"/>
  <c r="G893" i="3"/>
  <c r="D894" i="3"/>
  <c r="CV894" i="3" s="1"/>
  <c r="AJ897" i="5" s="1"/>
  <c r="E894" i="3"/>
  <c r="F894" i="3"/>
  <c r="G894" i="3"/>
  <c r="D895" i="3"/>
  <c r="CV895" i="3" s="1"/>
  <c r="AJ898" i="5" s="1"/>
  <c r="E895" i="3"/>
  <c r="F895" i="3"/>
  <c r="G895" i="3"/>
  <c r="D896" i="3"/>
  <c r="CV896" i="3" s="1"/>
  <c r="AJ899" i="5" s="1"/>
  <c r="E896" i="3"/>
  <c r="F896" i="3"/>
  <c r="G896" i="3"/>
  <c r="D897" i="3"/>
  <c r="CV897" i="3" s="1"/>
  <c r="AJ900" i="5" s="1"/>
  <c r="E897" i="3"/>
  <c r="F897" i="3"/>
  <c r="G897" i="3"/>
  <c r="D898" i="3"/>
  <c r="CV898" i="3" s="1"/>
  <c r="AJ901" i="5" s="1"/>
  <c r="E898" i="3"/>
  <c r="F898" i="3"/>
  <c r="G898" i="3"/>
  <c r="D899" i="3"/>
  <c r="CV899" i="3" s="1"/>
  <c r="AJ902" i="5" s="1"/>
  <c r="E899" i="3"/>
  <c r="F899" i="3"/>
  <c r="G899" i="3"/>
  <c r="D900" i="3"/>
  <c r="CV900" i="3" s="1"/>
  <c r="AJ903" i="5" s="1"/>
  <c r="E900" i="3"/>
  <c r="F900" i="3"/>
  <c r="G900" i="3"/>
  <c r="D901" i="3"/>
  <c r="CV901" i="3" s="1"/>
  <c r="AJ904" i="5" s="1"/>
  <c r="E901" i="3"/>
  <c r="F901" i="3"/>
  <c r="G901" i="3"/>
  <c r="D902" i="3"/>
  <c r="CV902" i="3" s="1"/>
  <c r="AJ905" i="5" s="1"/>
  <c r="E902" i="3"/>
  <c r="F902" i="3"/>
  <c r="G902" i="3"/>
  <c r="D903" i="3"/>
  <c r="CV903" i="3" s="1"/>
  <c r="AJ906" i="5" s="1"/>
  <c r="E903" i="3"/>
  <c r="F903" i="3"/>
  <c r="G903" i="3"/>
  <c r="D904" i="3"/>
  <c r="CV904" i="3" s="1"/>
  <c r="AJ907" i="5" s="1"/>
  <c r="E904" i="3"/>
  <c r="F904" i="3"/>
  <c r="G904" i="3"/>
  <c r="D905" i="3"/>
  <c r="CV905" i="3" s="1"/>
  <c r="AJ908" i="5" s="1"/>
  <c r="E905" i="3"/>
  <c r="F905" i="3"/>
  <c r="G905" i="3"/>
  <c r="D906" i="3"/>
  <c r="CV906" i="3" s="1"/>
  <c r="AJ909" i="5" s="1"/>
  <c r="E906" i="3"/>
  <c r="F906" i="3"/>
  <c r="G906" i="3"/>
  <c r="D907" i="3"/>
  <c r="CV907" i="3" s="1"/>
  <c r="AJ910" i="5" s="1"/>
  <c r="E907" i="3"/>
  <c r="F907" i="3"/>
  <c r="G907" i="3"/>
  <c r="D908" i="3"/>
  <c r="CV908" i="3" s="1"/>
  <c r="AJ911" i="5" s="1"/>
  <c r="E908" i="3"/>
  <c r="F908" i="3"/>
  <c r="G908" i="3"/>
  <c r="D909" i="3"/>
  <c r="CV909" i="3" s="1"/>
  <c r="AJ912" i="5" s="1"/>
  <c r="E909" i="3"/>
  <c r="F909" i="3"/>
  <c r="G909" i="3"/>
  <c r="D910" i="3"/>
  <c r="CV910" i="3" s="1"/>
  <c r="AJ913" i="5" s="1"/>
  <c r="E910" i="3"/>
  <c r="F910" i="3"/>
  <c r="G910" i="3"/>
  <c r="D911" i="3"/>
  <c r="CV911" i="3" s="1"/>
  <c r="AJ914" i="5" s="1"/>
  <c r="E911" i="3"/>
  <c r="F911" i="3"/>
  <c r="G911" i="3"/>
  <c r="D912" i="3"/>
  <c r="CV912" i="3" s="1"/>
  <c r="AJ915" i="5" s="1"/>
  <c r="E912" i="3"/>
  <c r="F912" i="3"/>
  <c r="G912" i="3"/>
  <c r="D913" i="3"/>
  <c r="CV913" i="3" s="1"/>
  <c r="AJ916" i="5" s="1"/>
  <c r="E913" i="3"/>
  <c r="F913" i="3"/>
  <c r="G913" i="3"/>
  <c r="D914" i="3"/>
  <c r="CV914" i="3" s="1"/>
  <c r="AJ917" i="5" s="1"/>
  <c r="E914" i="3"/>
  <c r="F914" i="3"/>
  <c r="G914" i="3"/>
  <c r="D915" i="3"/>
  <c r="CV915" i="3" s="1"/>
  <c r="AJ918" i="5" s="1"/>
  <c r="E915" i="3"/>
  <c r="F915" i="3"/>
  <c r="G915" i="3"/>
  <c r="D916" i="3"/>
  <c r="CV916" i="3" s="1"/>
  <c r="AJ919" i="5" s="1"/>
  <c r="E916" i="3"/>
  <c r="F916" i="3"/>
  <c r="G916" i="3"/>
  <c r="D917" i="3"/>
  <c r="CV917" i="3" s="1"/>
  <c r="AJ920" i="5" s="1"/>
  <c r="E917" i="3"/>
  <c r="F917" i="3"/>
  <c r="G917" i="3"/>
  <c r="D918" i="3"/>
  <c r="CV918" i="3" s="1"/>
  <c r="AJ921" i="5" s="1"/>
  <c r="E918" i="3"/>
  <c r="F918" i="3"/>
  <c r="G918" i="3"/>
  <c r="D919" i="3"/>
  <c r="CV919" i="3" s="1"/>
  <c r="AJ922" i="5" s="1"/>
  <c r="E919" i="3"/>
  <c r="F919" i="3"/>
  <c r="G919" i="3"/>
  <c r="D920" i="3"/>
  <c r="CV920" i="3" s="1"/>
  <c r="AJ923" i="5" s="1"/>
  <c r="E920" i="3"/>
  <c r="F920" i="3"/>
  <c r="G920" i="3"/>
  <c r="D921" i="3"/>
  <c r="CV921" i="3" s="1"/>
  <c r="AJ924" i="5" s="1"/>
  <c r="E921" i="3"/>
  <c r="F921" i="3"/>
  <c r="G921" i="3"/>
  <c r="D922" i="3"/>
  <c r="CV922" i="3" s="1"/>
  <c r="AJ925" i="5" s="1"/>
  <c r="E922" i="3"/>
  <c r="F922" i="3"/>
  <c r="G922" i="3"/>
  <c r="D923" i="3"/>
  <c r="CV923" i="3" s="1"/>
  <c r="AJ926" i="5" s="1"/>
  <c r="E923" i="3"/>
  <c r="F923" i="3"/>
  <c r="G923" i="3"/>
  <c r="D924" i="3"/>
  <c r="CV924" i="3" s="1"/>
  <c r="AJ927" i="5" s="1"/>
  <c r="E924" i="3"/>
  <c r="F924" i="3"/>
  <c r="G924" i="3"/>
  <c r="D925" i="3"/>
  <c r="CV925" i="3" s="1"/>
  <c r="AJ928" i="5" s="1"/>
  <c r="E925" i="3"/>
  <c r="F925" i="3"/>
  <c r="G925" i="3"/>
  <c r="D926" i="3"/>
  <c r="CV926" i="3" s="1"/>
  <c r="AJ929" i="5" s="1"/>
  <c r="E926" i="3"/>
  <c r="F926" i="3"/>
  <c r="G926" i="3"/>
  <c r="D927" i="3"/>
  <c r="CV927" i="3" s="1"/>
  <c r="AJ930" i="5" s="1"/>
  <c r="E927" i="3"/>
  <c r="F927" i="3"/>
  <c r="G927" i="3"/>
  <c r="D928" i="3"/>
  <c r="CV928" i="3" s="1"/>
  <c r="AJ931" i="5" s="1"/>
  <c r="E928" i="3"/>
  <c r="F928" i="3"/>
  <c r="G928" i="3"/>
  <c r="D929" i="3"/>
  <c r="CV929" i="3" s="1"/>
  <c r="AJ932" i="5" s="1"/>
  <c r="E929" i="3"/>
  <c r="F929" i="3"/>
  <c r="G929" i="3"/>
  <c r="D930" i="3"/>
  <c r="CV930" i="3" s="1"/>
  <c r="AJ933" i="5" s="1"/>
  <c r="E930" i="3"/>
  <c r="F930" i="3"/>
  <c r="G930" i="3"/>
  <c r="D931" i="3"/>
  <c r="CV931" i="3" s="1"/>
  <c r="AJ934" i="5" s="1"/>
  <c r="E931" i="3"/>
  <c r="F931" i="3"/>
  <c r="G931" i="3"/>
  <c r="D932" i="3"/>
  <c r="CV932" i="3" s="1"/>
  <c r="AJ935" i="5" s="1"/>
  <c r="E932" i="3"/>
  <c r="F932" i="3"/>
  <c r="G932" i="3"/>
  <c r="D933" i="3"/>
  <c r="CV933" i="3" s="1"/>
  <c r="AJ936" i="5" s="1"/>
  <c r="E933" i="3"/>
  <c r="F933" i="3"/>
  <c r="G933" i="3"/>
  <c r="D934" i="3"/>
  <c r="CV934" i="3" s="1"/>
  <c r="AJ937" i="5" s="1"/>
  <c r="E934" i="3"/>
  <c r="F934" i="3"/>
  <c r="G934" i="3"/>
  <c r="D935" i="3"/>
  <c r="CV935" i="3" s="1"/>
  <c r="AJ938" i="5" s="1"/>
  <c r="E935" i="3"/>
  <c r="F935" i="3"/>
  <c r="G935" i="3"/>
  <c r="D936" i="3"/>
  <c r="CV936" i="3" s="1"/>
  <c r="AJ939" i="5" s="1"/>
  <c r="E936" i="3"/>
  <c r="F936" i="3"/>
  <c r="G936" i="3"/>
  <c r="D937" i="3"/>
  <c r="CV937" i="3" s="1"/>
  <c r="AJ940" i="5" s="1"/>
  <c r="E937" i="3"/>
  <c r="F937" i="3"/>
  <c r="G937" i="3"/>
  <c r="D938" i="3"/>
  <c r="CV938" i="3" s="1"/>
  <c r="AJ941" i="5" s="1"/>
  <c r="E938" i="3"/>
  <c r="F938" i="3"/>
  <c r="G938" i="3"/>
  <c r="D939" i="3"/>
  <c r="CV939" i="3" s="1"/>
  <c r="AJ942" i="5" s="1"/>
  <c r="E939" i="3"/>
  <c r="F939" i="3"/>
  <c r="G939" i="3"/>
  <c r="D940" i="3"/>
  <c r="CV940" i="3" s="1"/>
  <c r="AJ943" i="5" s="1"/>
  <c r="E940" i="3"/>
  <c r="F940" i="3"/>
  <c r="G940" i="3"/>
  <c r="D941" i="3"/>
  <c r="CV941" i="3" s="1"/>
  <c r="AJ944" i="5" s="1"/>
  <c r="E941" i="3"/>
  <c r="F941" i="3"/>
  <c r="G941" i="3"/>
  <c r="D942" i="3"/>
  <c r="CV942" i="3" s="1"/>
  <c r="AJ945" i="5" s="1"/>
  <c r="E942" i="3"/>
  <c r="F942" i="3"/>
  <c r="G942" i="3"/>
  <c r="D943" i="3"/>
  <c r="CV943" i="3" s="1"/>
  <c r="AJ946" i="5" s="1"/>
  <c r="E943" i="3"/>
  <c r="F943" i="3"/>
  <c r="G943" i="3"/>
  <c r="D944" i="3"/>
  <c r="CV944" i="3" s="1"/>
  <c r="AJ947" i="5" s="1"/>
  <c r="E944" i="3"/>
  <c r="F944" i="3"/>
  <c r="G944" i="3"/>
  <c r="D945" i="3"/>
  <c r="CV945" i="3" s="1"/>
  <c r="AJ948" i="5" s="1"/>
  <c r="E945" i="3"/>
  <c r="F945" i="3"/>
  <c r="G945" i="3"/>
  <c r="D946" i="3"/>
  <c r="CV946" i="3" s="1"/>
  <c r="AJ949" i="5" s="1"/>
  <c r="E946" i="3"/>
  <c r="F946" i="3"/>
  <c r="G946" i="3"/>
  <c r="D947" i="3"/>
  <c r="CV947" i="3" s="1"/>
  <c r="AJ950" i="5" s="1"/>
  <c r="E947" i="3"/>
  <c r="F947" i="3"/>
  <c r="G947" i="3"/>
  <c r="D948" i="3"/>
  <c r="CV948" i="3" s="1"/>
  <c r="AJ951" i="5" s="1"/>
  <c r="E948" i="3"/>
  <c r="F948" i="3"/>
  <c r="G948" i="3"/>
  <c r="D949" i="3"/>
  <c r="CV949" i="3" s="1"/>
  <c r="AJ952" i="5" s="1"/>
  <c r="E949" i="3"/>
  <c r="F949" i="3"/>
  <c r="G949" i="3"/>
  <c r="D950" i="3"/>
  <c r="CV950" i="3" s="1"/>
  <c r="AJ953" i="5" s="1"/>
  <c r="E950" i="3"/>
  <c r="F950" i="3"/>
  <c r="G950" i="3"/>
  <c r="D951" i="3"/>
  <c r="CV951" i="3" s="1"/>
  <c r="AJ954" i="5" s="1"/>
  <c r="E951" i="3"/>
  <c r="F951" i="3"/>
  <c r="G951" i="3"/>
  <c r="D952" i="3"/>
  <c r="CV952" i="3" s="1"/>
  <c r="AJ955" i="5" s="1"/>
  <c r="E952" i="3"/>
  <c r="F952" i="3"/>
  <c r="G952" i="3"/>
  <c r="D953" i="3"/>
  <c r="CV953" i="3" s="1"/>
  <c r="AJ956" i="5" s="1"/>
  <c r="E953" i="3"/>
  <c r="F953" i="3"/>
  <c r="G953" i="3"/>
  <c r="D954" i="3"/>
  <c r="CV954" i="3" s="1"/>
  <c r="AJ957" i="5" s="1"/>
  <c r="E954" i="3"/>
  <c r="F954" i="3"/>
  <c r="G954" i="3"/>
  <c r="D955" i="3"/>
  <c r="CV955" i="3" s="1"/>
  <c r="AJ958" i="5" s="1"/>
  <c r="E955" i="3"/>
  <c r="F955" i="3"/>
  <c r="G955" i="3"/>
  <c r="D956" i="3"/>
  <c r="CV956" i="3" s="1"/>
  <c r="AJ959" i="5" s="1"/>
  <c r="E956" i="3"/>
  <c r="F956" i="3"/>
  <c r="G956" i="3"/>
  <c r="D957" i="3"/>
  <c r="CV957" i="3" s="1"/>
  <c r="AJ960" i="5" s="1"/>
  <c r="E957" i="3"/>
  <c r="F957" i="3"/>
  <c r="G957" i="3"/>
  <c r="D958" i="3"/>
  <c r="CV958" i="3" s="1"/>
  <c r="AJ961" i="5" s="1"/>
  <c r="E958" i="3"/>
  <c r="F958" i="3"/>
  <c r="G958" i="3"/>
  <c r="D959" i="3"/>
  <c r="CV959" i="3" s="1"/>
  <c r="AJ962" i="5" s="1"/>
  <c r="E959" i="3"/>
  <c r="F959" i="3"/>
  <c r="G959" i="3"/>
  <c r="D960" i="3"/>
  <c r="CV960" i="3" s="1"/>
  <c r="AJ963" i="5" s="1"/>
  <c r="E960" i="3"/>
  <c r="F960" i="3"/>
  <c r="G960" i="3"/>
  <c r="D961" i="3"/>
  <c r="CV961" i="3" s="1"/>
  <c r="AJ964" i="5" s="1"/>
  <c r="E961" i="3"/>
  <c r="F961" i="3"/>
  <c r="G961" i="3"/>
  <c r="D962" i="3"/>
  <c r="CV962" i="3" s="1"/>
  <c r="AJ965" i="5" s="1"/>
  <c r="E962" i="3"/>
  <c r="F962" i="3"/>
  <c r="G962" i="3"/>
  <c r="D963" i="3"/>
  <c r="CV963" i="3" s="1"/>
  <c r="AJ966" i="5" s="1"/>
  <c r="E963" i="3"/>
  <c r="F963" i="3"/>
  <c r="G963" i="3"/>
  <c r="D964" i="3"/>
  <c r="CV964" i="3" s="1"/>
  <c r="AJ967" i="5" s="1"/>
  <c r="E964" i="3"/>
  <c r="F964" i="3"/>
  <c r="G964" i="3"/>
  <c r="D965" i="3"/>
  <c r="CV965" i="3" s="1"/>
  <c r="AJ968" i="5" s="1"/>
  <c r="E965" i="3"/>
  <c r="F965" i="3"/>
  <c r="G965" i="3"/>
  <c r="D966" i="3"/>
  <c r="CV966" i="3" s="1"/>
  <c r="AJ969" i="5" s="1"/>
  <c r="E966" i="3"/>
  <c r="F966" i="3"/>
  <c r="G966" i="3"/>
  <c r="D967" i="3"/>
  <c r="CV967" i="3" s="1"/>
  <c r="AJ970" i="5" s="1"/>
  <c r="E967" i="3"/>
  <c r="F967" i="3"/>
  <c r="G967" i="3"/>
  <c r="D968" i="3"/>
  <c r="CV968" i="3" s="1"/>
  <c r="AJ971" i="5" s="1"/>
  <c r="E968" i="3"/>
  <c r="F968" i="3"/>
  <c r="G968" i="3"/>
  <c r="D969" i="3"/>
  <c r="CV969" i="3" s="1"/>
  <c r="AJ972" i="5" s="1"/>
  <c r="E969" i="3"/>
  <c r="F969" i="3"/>
  <c r="G969" i="3"/>
  <c r="D970" i="3"/>
  <c r="CV970" i="3" s="1"/>
  <c r="AJ973" i="5" s="1"/>
  <c r="E970" i="3"/>
  <c r="F970" i="3"/>
  <c r="G970" i="3"/>
  <c r="D971" i="3"/>
  <c r="CV971" i="3" s="1"/>
  <c r="AJ974" i="5" s="1"/>
  <c r="E971" i="3"/>
  <c r="F971" i="3"/>
  <c r="G971" i="3"/>
  <c r="D972" i="3"/>
  <c r="CV972" i="3" s="1"/>
  <c r="AJ975" i="5" s="1"/>
  <c r="E972" i="3"/>
  <c r="F972" i="3"/>
  <c r="G972" i="3"/>
  <c r="D973" i="3"/>
  <c r="CV973" i="3" s="1"/>
  <c r="AJ976" i="5" s="1"/>
  <c r="E973" i="3"/>
  <c r="F973" i="3"/>
  <c r="G973" i="3"/>
  <c r="D974" i="3"/>
  <c r="CV974" i="3" s="1"/>
  <c r="AJ977" i="5" s="1"/>
  <c r="E974" i="3"/>
  <c r="F974" i="3"/>
  <c r="G974" i="3"/>
  <c r="D975" i="3"/>
  <c r="CV975" i="3" s="1"/>
  <c r="AJ978" i="5" s="1"/>
  <c r="E975" i="3"/>
  <c r="F975" i="3"/>
  <c r="G975" i="3"/>
  <c r="D976" i="3"/>
  <c r="CV976" i="3" s="1"/>
  <c r="AJ979" i="5" s="1"/>
  <c r="E976" i="3"/>
  <c r="F976" i="3"/>
  <c r="G976" i="3"/>
  <c r="D977" i="3"/>
  <c r="CV977" i="3" s="1"/>
  <c r="AJ980" i="5" s="1"/>
  <c r="E977" i="3"/>
  <c r="F977" i="3"/>
  <c r="G977" i="3"/>
  <c r="D978" i="3"/>
  <c r="CV978" i="3" s="1"/>
  <c r="AJ981" i="5" s="1"/>
  <c r="E978" i="3"/>
  <c r="F978" i="3"/>
  <c r="G978" i="3"/>
  <c r="D979" i="3"/>
  <c r="CV979" i="3" s="1"/>
  <c r="AJ982" i="5" s="1"/>
  <c r="E979" i="3"/>
  <c r="F979" i="3"/>
  <c r="G979" i="3"/>
  <c r="D980" i="3"/>
  <c r="CV980" i="3" s="1"/>
  <c r="AJ983" i="5" s="1"/>
  <c r="E980" i="3"/>
  <c r="F980" i="3"/>
  <c r="G980" i="3"/>
  <c r="D981" i="3"/>
  <c r="CV981" i="3" s="1"/>
  <c r="AJ984" i="5" s="1"/>
  <c r="E981" i="3"/>
  <c r="F981" i="3"/>
  <c r="G981" i="3"/>
  <c r="D982" i="3"/>
  <c r="CV982" i="3" s="1"/>
  <c r="AJ985" i="5" s="1"/>
  <c r="E982" i="3"/>
  <c r="F982" i="3"/>
  <c r="G982" i="3"/>
  <c r="D983" i="3"/>
  <c r="CV983" i="3" s="1"/>
  <c r="AJ986" i="5" s="1"/>
  <c r="E983" i="3"/>
  <c r="F983" i="3"/>
  <c r="G983" i="3"/>
  <c r="D984" i="3"/>
  <c r="CV984" i="3" s="1"/>
  <c r="AJ987" i="5" s="1"/>
  <c r="E984" i="3"/>
  <c r="F984" i="3"/>
  <c r="G984" i="3"/>
  <c r="D985" i="3"/>
  <c r="CV985" i="3" s="1"/>
  <c r="AJ988" i="5" s="1"/>
  <c r="E985" i="3"/>
  <c r="F985" i="3"/>
  <c r="G985" i="3"/>
  <c r="D986" i="3"/>
  <c r="CV986" i="3" s="1"/>
  <c r="AJ989" i="5" s="1"/>
  <c r="E986" i="3"/>
  <c r="F986" i="3"/>
  <c r="G986" i="3"/>
  <c r="D987" i="3"/>
  <c r="CV987" i="3" s="1"/>
  <c r="AJ990" i="5" s="1"/>
  <c r="E987" i="3"/>
  <c r="F987" i="3"/>
  <c r="G987" i="3"/>
  <c r="D988" i="3"/>
  <c r="CV988" i="3" s="1"/>
  <c r="AJ991" i="5" s="1"/>
  <c r="E988" i="3"/>
  <c r="F988" i="3"/>
  <c r="G988" i="3"/>
  <c r="D989" i="3"/>
  <c r="CV989" i="3" s="1"/>
  <c r="AJ992" i="5" s="1"/>
  <c r="E989" i="3"/>
  <c r="F989" i="3"/>
  <c r="G989" i="3"/>
  <c r="D990" i="3"/>
  <c r="CV990" i="3" s="1"/>
  <c r="AJ993" i="5" s="1"/>
  <c r="E990" i="3"/>
  <c r="F990" i="3"/>
  <c r="G990" i="3"/>
  <c r="D991" i="3"/>
  <c r="CV991" i="3" s="1"/>
  <c r="AJ994" i="5" s="1"/>
  <c r="E991" i="3"/>
  <c r="F991" i="3"/>
  <c r="G991" i="3"/>
  <c r="D992" i="3"/>
  <c r="CV992" i="3" s="1"/>
  <c r="AJ995" i="5" s="1"/>
  <c r="E992" i="3"/>
  <c r="F992" i="3"/>
  <c r="G992" i="3"/>
  <c r="D993" i="3"/>
  <c r="CV993" i="3" s="1"/>
  <c r="AJ996" i="5" s="1"/>
  <c r="E993" i="3"/>
  <c r="F993" i="3"/>
  <c r="G993" i="3"/>
  <c r="D994" i="3"/>
  <c r="CV994" i="3" s="1"/>
  <c r="AJ997" i="5" s="1"/>
  <c r="E994" i="3"/>
  <c r="F994" i="3"/>
  <c r="G994" i="3"/>
  <c r="D995" i="3"/>
  <c r="CV995" i="3" s="1"/>
  <c r="AJ998" i="5" s="1"/>
  <c r="E995" i="3"/>
  <c r="F995" i="3"/>
  <c r="G995" i="3"/>
  <c r="D996" i="3"/>
  <c r="CV996" i="3" s="1"/>
  <c r="AJ999" i="5" s="1"/>
  <c r="E996" i="3"/>
  <c r="F996" i="3"/>
  <c r="G996" i="3"/>
  <c r="D997" i="3"/>
  <c r="CV997" i="3" s="1"/>
  <c r="AJ1000" i="5" s="1"/>
  <c r="E997" i="3"/>
  <c r="F997" i="3"/>
  <c r="G997" i="3"/>
  <c r="D998" i="3"/>
  <c r="CV998" i="3" s="1"/>
  <c r="AJ1001" i="5" s="1"/>
  <c r="E998" i="3"/>
  <c r="F998" i="3"/>
  <c r="G998" i="3"/>
  <c r="D999" i="3"/>
  <c r="CV999" i="3" s="1"/>
  <c r="AJ1002" i="5" s="1"/>
  <c r="E999" i="3"/>
  <c r="F999" i="3"/>
  <c r="G999" i="3"/>
  <c r="D1000" i="3"/>
  <c r="CV1000" i="3" s="1"/>
  <c r="AJ1003" i="5" s="1"/>
  <c r="E1000" i="3"/>
  <c r="F1000" i="3"/>
  <c r="G1000" i="3"/>
  <c r="D1001" i="3"/>
  <c r="CV1001" i="3" s="1"/>
  <c r="AJ1004" i="5" s="1"/>
  <c r="E1001" i="3"/>
  <c r="F1001" i="3"/>
  <c r="G1001" i="3"/>
  <c r="D1002" i="3"/>
  <c r="CV1002" i="3" s="1"/>
  <c r="AJ1005" i="5" s="1"/>
  <c r="E1002" i="3"/>
  <c r="F1002" i="3"/>
  <c r="G1002" i="3"/>
  <c r="D1003" i="3"/>
  <c r="CV1003" i="3" s="1"/>
  <c r="AJ1006" i="5" s="1"/>
  <c r="E1003" i="3"/>
  <c r="F1003" i="3"/>
  <c r="G1003" i="3"/>
  <c r="D1004" i="3"/>
  <c r="CV1004" i="3" s="1"/>
  <c r="AJ1007" i="5" s="1"/>
  <c r="E1004" i="3"/>
  <c r="F1004" i="3"/>
  <c r="G1004" i="3"/>
  <c r="D1005" i="3"/>
  <c r="CV1005" i="3" s="1"/>
  <c r="AJ1008" i="5" s="1"/>
  <c r="E1005" i="3"/>
  <c r="F1005" i="3"/>
  <c r="G1005" i="3"/>
  <c r="D1006" i="3"/>
  <c r="CV1006" i="3" s="1"/>
  <c r="AJ1009" i="5" s="1"/>
  <c r="E1006" i="3"/>
  <c r="F1006" i="3"/>
  <c r="G1006" i="3"/>
  <c r="D1007" i="3"/>
  <c r="CV1007" i="3" s="1"/>
  <c r="AJ1010" i="5" s="1"/>
  <c r="E1007" i="3"/>
  <c r="F1007" i="3"/>
  <c r="G1007" i="3"/>
  <c r="D1008" i="3"/>
  <c r="CV1008" i="3" s="1"/>
  <c r="AJ1011" i="5" s="1"/>
  <c r="E1008" i="3"/>
  <c r="F1008" i="3"/>
  <c r="G1008" i="3"/>
  <c r="D1009" i="3"/>
  <c r="CV1009" i="3" s="1"/>
  <c r="AJ1012" i="5" s="1"/>
  <c r="E1009" i="3"/>
  <c r="F1009" i="3"/>
  <c r="G1009" i="3"/>
  <c r="D1010" i="3"/>
  <c r="CV1010" i="3" s="1"/>
  <c r="AJ1013" i="5" s="1"/>
  <c r="E1010" i="3"/>
  <c r="F1010" i="3"/>
  <c r="G1010" i="3"/>
  <c r="D1011" i="3"/>
  <c r="CV1011" i="3" s="1"/>
  <c r="AJ1014" i="5" s="1"/>
  <c r="E1011" i="3"/>
  <c r="F1011" i="3"/>
  <c r="G1011" i="3"/>
  <c r="D1012" i="3"/>
  <c r="CV1012" i="3" s="1"/>
  <c r="AJ1015" i="5" s="1"/>
  <c r="E1012" i="3"/>
  <c r="F1012" i="3"/>
  <c r="G1012" i="3"/>
  <c r="D1013" i="3"/>
  <c r="CV1013" i="3" s="1"/>
  <c r="AJ1016" i="5" s="1"/>
  <c r="E1013" i="3"/>
  <c r="F1013" i="3"/>
  <c r="G1013" i="3"/>
  <c r="D1014" i="3"/>
  <c r="CV1014" i="3" s="1"/>
  <c r="AJ1017" i="5" s="1"/>
  <c r="E1014" i="3"/>
  <c r="F1014" i="3"/>
  <c r="G1014" i="3"/>
  <c r="D1015" i="3"/>
  <c r="CV1015" i="3" s="1"/>
  <c r="AJ1018" i="5" s="1"/>
  <c r="E1015" i="3"/>
  <c r="F1015" i="3"/>
  <c r="G1015" i="3"/>
  <c r="D1016" i="3"/>
  <c r="CV1016" i="3" s="1"/>
  <c r="AJ1019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AR18" i="3" s="1"/>
  <c r="BW18" i="3" s="1"/>
  <c r="K21" i="5" s="1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AR19" i="3" s="1"/>
  <c r="BW19" i="3" s="1"/>
  <c r="K22" i="5" s="1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AR20" i="3" s="1"/>
  <c r="BW20" i="3" s="1"/>
  <c r="K23" i="5" s="1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AR21" i="3" s="1"/>
  <c r="BW21" i="3" s="1"/>
  <c r="K24" i="5" s="1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AR22" i="3" s="1"/>
  <c r="BW22" i="3" s="1"/>
  <c r="K25" i="5" s="1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AR23" i="3" s="1"/>
  <c r="BW23" i="3" s="1"/>
  <c r="K26" i="5" s="1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AR25" i="3" s="1"/>
  <c r="BW25" i="3" s="1"/>
  <c r="K28" i="5" s="1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AI28" i="5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AR26" i="3" s="1"/>
  <c r="BW26" i="3" s="1"/>
  <c r="K29" i="5" s="1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AR27" i="3" s="1"/>
  <c r="BW27" i="3" s="1"/>
  <c r="K30" i="5" s="1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AR29" i="3" s="1"/>
  <c r="BW29" i="3" s="1"/>
  <c r="K32" i="5" s="1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AR30" i="3" s="1"/>
  <c r="BW30" i="3" s="1"/>
  <c r="K33" i="5" s="1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AR31" i="3" s="1"/>
  <c r="BW31" i="3" s="1"/>
  <c r="K34" i="5" s="1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H216" i="3"/>
  <c r="AM216" i="3" s="1"/>
  <c r="BR216" i="3" s="1"/>
  <c r="F219" i="5" s="1"/>
  <c r="I216" i="3"/>
  <c r="AN216" i="3" s="1"/>
  <c r="BS216" i="3" s="1"/>
  <c r="G219" i="5" s="1"/>
  <c r="J216" i="3"/>
  <c r="AO216" i="3" s="1"/>
  <c r="BT216" i="3" s="1"/>
  <c r="H219" i="5" s="1"/>
  <c r="K216" i="3"/>
  <c r="AP216" i="3" s="1"/>
  <c r="BU216" i="3" s="1"/>
  <c r="I219" i="5" s="1"/>
  <c r="L216" i="3"/>
  <c r="AQ216" i="3" s="1"/>
  <c r="BV216" i="3" s="1"/>
  <c r="J219" i="5" s="1"/>
  <c r="M216" i="3"/>
  <c r="AR216" i="3" s="1"/>
  <c r="BW216" i="3" s="1"/>
  <c r="K219" i="5" s="1"/>
  <c r="N216" i="3"/>
  <c r="AS216" i="3" s="1"/>
  <c r="BX216" i="3" s="1"/>
  <c r="L219" i="5" s="1"/>
  <c r="O216" i="3"/>
  <c r="AT216" i="3" s="1"/>
  <c r="BY216" i="3" s="1"/>
  <c r="M219" i="5" s="1"/>
  <c r="P216" i="3"/>
  <c r="AU216" i="3" s="1"/>
  <c r="BZ216" i="3" s="1"/>
  <c r="N219" i="5" s="1"/>
  <c r="Q216" i="3"/>
  <c r="AV216" i="3" s="1"/>
  <c r="CA216" i="3" s="1"/>
  <c r="O219" i="5" s="1"/>
  <c r="R216" i="3"/>
  <c r="AW216" i="3" s="1"/>
  <c r="CB216" i="3" s="1"/>
  <c r="P219" i="5" s="1"/>
  <c r="S216" i="3"/>
  <c r="AX216" i="3" s="1"/>
  <c r="CC216" i="3" s="1"/>
  <c r="Q219" i="5" s="1"/>
  <c r="T216" i="3"/>
  <c r="AY216" i="3" s="1"/>
  <c r="CD216" i="3" s="1"/>
  <c r="R219" i="5" s="1"/>
  <c r="U216" i="3"/>
  <c r="AZ216" i="3" s="1"/>
  <c r="CE216" i="3" s="1"/>
  <c r="S219" i="5" s="1"/>
  <c r="V216" i="3"/>
  <c r="BA216" i="3" s="1"/>
  <c r="CF216" i="3" s="1"/>
  <c r="T219" i="5" s="1"/>
  <c r="W216" i="3"/>
  <c r="BB216" i="3" s="1"/>
  <c r="CG216" i="3" s="1"/>
  <c r="U219" i="5" s="1"/>
  <c r="X216" i="3"/>
  <c r="BC216" i="3" s="1"/>
  <c r="CH216" i="3" s="1"/>
  <c r="V219" i="5" s="1"/>
  <c r="Y216" i="3"/>
  <c r="BD216" i="3" s="1"/>
  <c r="CI216" i="3" s="1"/>
  <c r="W219" i="5" s="1"/>
  <c r="Z216" i="3"/>
  <c r="BE216" i="3" s="1"/>
  <c r="CJ216" i="3" s="1"/>
  <c r="X219" i="5" s="1"/>
  <c r="AA216" i="3"/>
  <c r="BF216" i="3" s="1"/>
  <c r="CK216" i="3" s="1"/>
  <c r="Y219" i="5" s="1"/>
  <c r="AB216" i="3"/>
  <c r="BG216" i="3" s="1"/>
  <c r="CL216" i="3" s="1"/>
  <c r="Z219" i="5" s="1"/>
  <c r="AC216" i="3"/>
  <c r="BH216" i="3" s="1"/>
  <c r="CM216" i="3" s="1"/>
  <c r="AA219" i="5" s="1"/>
  <c r="AD216" i="3"/>
  <c r="BI216" i="3" s="1"/>
  <c r="CN216" i="3" s="1"/>
  <c r="AB219" i="5" s="1"/>
  <c r="AE216" i="3"/>
  <c r="BJ216" i="3" s="1"/>
  <c r="CO216" i="3" s="1"/>
  <c r="AC219" i="5" s="1"/>
  <c r="AF216" i="3"/>
  <c r="BK216" i="3" s="1"/>
  <c r="CP216" i="3" s="1"/>
  <c r="AD219" i="5" s="1"/>
  <c r="AG216" i="3"/>
  <c r="BL216" i="3" s="1"/>
  <c r="CQ216" i="3" s="1"/>
  <c r="AE219" i="5" s="1"/>
  <c r="AH216" i="3"/>
  <c r="BM216" i="3" s="1"/>
  <c r="CR216" i="3" s="1"/>
  <c r="AF219" i="5" s="1"/>
  <c r="AI216" i="3"/>
  <c r="BN216" i="3" s="1"/>
  <c r="CS216" i="3" s="1"/>
  <c r="AG219" i="5" s="1"/>
  <c r="AJ216" i="3"/>
  <c r="BO216" i="3" s="1"/>
  <c r="CT216" i="3" s="1"/>
  <c r="AH219" i="5" s="1"/>
  <c r="AK216" i="3"/>
  <c r="BP216" i="3" s="1"/>
  <c r="CU216" i="3" s="1"/>
  <c r="AI219" i="5" s="1"/>
  <c r="H217" i="3"/>
  <c r="AM217" i="3" s="1"/>
  <c r="BR217" i="3" s="1"/>
  <c r="F220" i="5" s="1"/>
  <c r="I217" i="3"/>
  <c r="AN217" i="3" s="1"/>
  <c r="BS217" i="3" s="1"/>
  <c r="G220" i="5" s="1"/>
  <c r="J217" i="3"/>
  <c r="AO217" i="3" s="1"/>
  <c r="BT217" i="3" s="1"/>
  <c r="H220" i="5" s="1"/>
  <c r="K217" i="3"/>
  <c r="AP217" i="3" s="1"/>
  <c r="BU217" i="3" s="1"/>
  <c r="I220" i="5" s="1"/>
  <c r="L217" i="3"/>
  <c r="AQ217" i="3" s="1"/>
  <c r="BV217" i="3" s="1"/>
  <c r="J220" i="5" s="1"/>
  <c r="M217" i="3"/>
  <c r="AR217" i="3" s="1"/>
  <c r="BW217" i="3" s="1"/>
  <c r="K220" i="5" s="1"/>
  <c r="N217" i="3"/>
  <c r="AS217" i="3" s="1"/>
  <c r="BX217" i="3" s="1"/>
  <c r="L220" i="5" s="1"/>
  <c r="O217" i="3"/>
  <c r="AT217" i="3" s="1"/>
  <c r="BY217" i="3" s="1"/>
  <c r="M220" i="5" s="1"/>
  <c r="P217" i="3"/>
  <c r="AU217" i="3" s="1"/>
  <c r="BZ217" i="3" s="1"/>
  <c r="N220" i="5" s="1"/>
  <c r="Q217" i="3"/>
  <c r="AV217" i="3" s="1"/>
  <c r="CA217" i="3" s="1"/>
  <c r="O220" i="5" s="1"/>
  <c r="R217" i="3"/>
  <c r="AW217" i="3" s="1"/>
  <c r="CB217" i="3" s="1"/>
  <c r="P220" i="5" s="1"/>
  <c r="S217" i="3"/>
  <c r="AX217" i="3" s="1"/>
  <c r="CC217" i="3" s="1"/>
  <c r="Q220" i="5" s="1"/>
  <c r="T217" i="3"/>
  <c r="AY217" i="3" s="1"/>
  <c r="CD217" i="3" s="1"/>
  <c r="R220" i="5" s="1"/>
  <c r="U217" i="3"/>
  <c r="AZ217" i="3" s="1"/>
  <c r="CE217" i="3" s="1"/>
  <c r="S220" i="5" s="1"/>
  <c r="V217" i="3"/>
  <c r="BA217" i="3" s="1"/>
  <c r="CF217" i="3" s="1"/>
  <c r="T220" i="5" s="1"/>
  <c r="W217" i="3"/>
  <c r="BB217" i="3" s="1"/>
  <c r="CG217" i="3" s="1"/>
  <c r="U220" i="5" s="1"/>
  <c r="X217" i="3"/>
  <c r="BC217" i="3" s="1"/>
  <c r="CH217" i="3" s="1"/>
  <c r="V220" i="5" s="1"/>
  <c r="Y217" i="3"/>
  <c r="BD217" i="3" s="1"/>
  <c r="CI217" i="3" s="1"/>
  <c r="W220" i="5" s="1"/>
  <c r="Z217" i="3"/>
  <c r="BE217" i="3" s="1"/>
  <c r="CJ217" i="3" s="1"/>
  <c r="X220" i="5" s="1"/>
  <c r="AA217" i="3"/>
  <c r="BF217" i="3" s="1"/>
  <c r="CK217" i="3" s="1"/>
  <c r="Y220" i="5" s="1"/>
  <c r="AB217" i="3"/>
  <c r="BG217" i="3" s="1"/>
  <c r="CL217" i="3" s="1"/>
  <c r="Z220" i="5" s="1"/>
  <c r="AC217" i="3"/>
  <c r="BH217" i="3" s="1"/>
  <c r="CM217" i="3" s="1"/>
  <c r="AA220" i="5" s="1"/>
  <c r="AD217" i="3"/>
  <c r="BI217" i="3" s="1"/>
  <c r="CN217" i="3" s="1"/>
  <c r="AB220" i="5" s="1"/>
  <c r="AE217" i="3"/>
  <c r="BJ217" i="3" s="1"/>
  <c r="CO217" i="3" s="1"/>
  <c r="AC220" i="5" s="1"/>
  <c r="AF217" i="3"/>
  <c r="BK217" i="3" s="1"/>
  <c r="CP217" i="3" s="1"/>
  <c r="AD220" i="5" s="1"/>
  <c r="AG217" i="3"/>
  <c r="BL217" i="3" s="1"/>
  <c r="CQ217" i="3" s="1"/>
  <c r="AE220" i="5" s="1"/>
  <c r="AH217" i="3"/>
  <c r="BM217" i="3" s="1"/>
  <c r="CR217" i="3" s="1"/>
  <c r="AF220" i="5" s="1"/>
  <c r="AI217" i="3"/>
  <c r="BN217" i="3" s="1"/>
  <c r="CS217" i="3" s="1"/>
  <c r="AG220" i="5" s="1"/>
  <c r="AJ217" i="3"/>
  <c r="BO217" i="3" s="1"/>
  <c r="CT217" i="3" s="1"/>
  <c r="AH220" i="5" s="1"/>
  <c r="AK217" i="3"/>
  <c r="BP217" i="3" s="1"/>
  <c r="CU217" i="3" s="1"/>
  <c r="AI220" i="5" s="1"/>
  <c r="H218" i="3"/>
  <c r="AM218" i="3" s="1"/>
  <c r="BR218" i="3" s="1"/>
  <c r="F221" i="5" s="1"/>
  <c r="I218" i="3"/>
  <c r="AN218" i="3" s="1"/>
  <c r="BS218" i="3" s="1"/>
  <c r="G221" i="5" s="1"/>
  <c r="J218" i="3"/>
  <c r="AO218" i="3" s="1"/>
  <c r="BT218" i="3" s="1"/>
  <c r="H221" i="5" s="1"/>
  <c r="K218" i="3"/>
  <c r="AP218" i="3" s="1"/>
  <c r="BU218" i="3" s="1"/>
  <c r="I221" i="5" s="1"/>
  <c r="L218" i="3"/>
  <c r="AQ218" i="3" s="1"/>
  <c r="BV218" i="3" s="1"/>
  <c r="J221" i="5" s="1"/>
  <c r="M218" i="3"/>
  <c r="AR218" i="3" s="1"/>
  <c r="BW218" i="3" s="1"/>
  <c r="K221" i="5" s="1"/>
  <c r="N218" i="3"/>
  <c r="AS218" i="3" s="1"/>
  <c r="BX218" i="3" s="1"/>
  <c r="L221" i="5" s="1"/>
  <c r="O218" i="3"/>
  <c r="AT218" i="3" s="1"/>
  <c r="BY218" i="3" s="1"/>
  <c r="M221" i="5" s="1"/>
  <c r="P218" i="3"/>
  <c r="AU218" i="3" s="1"/>
  <c r="BZ218" i="3" s="1"/>
  <c r="N221" i="5" s="1"/>
  <c r="Q218" i="3"/>
  <c r="AV218" i="3" s="1"/>
  <c r="CA218" i="3" s="1"/>
  <c r="O221" i="5" s="1"/>
  <c r="R218" i="3"/>
  <c r="AW218" i="3" s="1"/>
  <c r="CB218" i="3" s="1"/>
  <c r="P221" i="5" s="1"/>
  <c r="S218" i="3"/>
  <c r="AX218" i="3" s="1"/>
  <c r="CC218" i="3" s="1"/>
  <c r="Q221" i="5" s="1"/>
  <c r="T218" i="3"/>
  <c r="AY218" i="3" s="1"/>
  <c r="CD218" i="3" s="1"/>
  <c r="R221" i="5" s="1"/>
  <c r="U218" i="3"/>
  <c r="AZ218" i="3" s="1"/>
  <c r="CE218" i="3" s="1"/>
  <c r="S221" i="5" s="1"/>
  <c r="V218" i="3"/>
  <c r="BA218" i="3" s="1"/>
  <c r="CF218" i="3" s="1"/>
  <c r="T221" i="5" s="1"/>
  <c r="W218" i="3"/>
  <c r="BB218" i="3" s="1"/>
  <c r="CG218" i="3" s="1"/>
  <c r="U221" i="5" s="1"/>
  <c r="X218" i="3"/>
  <c r="BC218" i="3" s="1"/>
  <c r="CH218" i="3" s="1"/>
  <c r="V221" i="5" s="1"/>
  <c r="Y218" i="3"/>
  <c r="BD218" i="3" s="1"/>
  <c r="CI218" i="3" s="1"/>
  <c r="W221" i="5" s="1"/>
  <c r="Z218" i="3"/>
  <c r="BE218" i="3" s="1"/>
  <c r="CJ218" i="3" s="1"/>
  <c r="X221" i="5" s="1"/>
  <c r="AA218" i="3"/>
  <c r="BF218" i="3" s="1"/>
  <c r="CK218" i="3" s="1"/>
  <c r="Y221" i="5" s="1"/>
  <c r="AB218" i="3"/>
  <c r="BG218" i="3" s="1"/>
  <c r="CL218" i="3" s="1"/>
  <c r="Z221" i="5" s="1"/>
  <c r="AC218" i="3"/>
  <c r="BH218" i="3" s="1"/>
  <c r="CM218" i="3" s="1"/>
  <c r="AA221" i="5" s="1"/>
  <c r="AD218" i="3"/>
  <c r="BI218" i="3" s="1"/>
  <c r="CN218" i="3" s="1"/>
  <c r="AB221" i="5" s="1"/>
  <c r="AE218" i="3"/>
  <c r="BJ218" i="3" s="1"/>
  <c r="CO218" i="3" s="1"/>
  <c r="AC221" i="5" s="1"/>
  <c r="AF218" i="3"/>
  <c r="BK218" i="3" s="1"/>
  <c r="CP218" i="3" s="1"/>
  <c r="AD221" i="5" s="1"/>
  <c r="AG218" i="3"/>
  <c r="BL218" i="3" s="1"/>
  <c r="CQ218" i="3" s="1"/>
  <c r="AE221" i="5" s="1"/>
  <c r="AH218" i="3"/>
  <c r="BM218" i="3" s="1"/>
  <c r="CR218" i="3" s="1"/>
  <c r="AF221" i="5" s="1"/>
  <c r="AI218" i="3"/>
  <c r="BN218" i="3" s="1"/>
  <c r="CS218" i="3" s="1"/>
  <c r="AG221" i="5" s="1"/>
  <c r="AJ218" i="3"/>
  <c r="BO218" i="3" s="1"/>
  <c r="CT218" i="3" s="1"/>
  <c r="AH221" i="5" s="1"/>
  <c r="AK218" i="3"/>
  <c r="BP218" i="3" s="1"/>
  <c r="CU218" i="3" s="1"/>
  <c r="AI221" i="5" s="1"/>
  <c r="H219" i="3"/>
  <c r="AM219" i="3" s="1"/>
  <c r="BR219" i="3" s="1"/>
  <c r="F222" i="5" s="1"/>
  <c r="I219" i="3"/>
  <c r="AN219" i="3" s="1"/>
  <c r="BS219" i="3" s="1"/>
  <c r="G222" i="5" s="1"/>
  <c r="J219" i="3"/>
  <c r="AO219" i="3" s="1"/>
  <c r="BT219" i="3" s="1"/>
  <c r="H222" i="5" s="1"/>
  <c r="K219" i="3"/>
  <c r="AP219" i="3" s="1"/>
  <c r="BU219" i="3" s="1"/>
  <c r="I222" i="5" s="1"/>
  <c r="L219" i="3"/>
  <c r="AQ219" i="3" s="1"/>
  <c r="BV219" i="3" s="1"/>
  <c r="J222" i="5" s="1"/>
  <c r="M219" i="3"/>
  <c r="AR219" i="3" s="1"/>
  <c r="BW219" i="3" s="1"/>
  <c r="K222" i="5" s="1"/>
  <c r="N219" i="3"/>
  <c r="AS219" i="3" s="1"/>
  <c r="BX219" i="3" s="1"/>
  <c r="L222" i="5" s="1"/>
  <c r="O219" i="3"/>
  <c r="AT219" i="3" s="1"/>
  <c r="BY219" i="3" s="1"/>
  <c r="M222" i="5" s="1"/>
  <c r="P219" i="3"/>
  <c r="AU219" i="3" s="1"/>
  <c r="BZ219" i="3" s="1"/>
  <c r="N222" i="5" s="1"/>
  <c r="Q219" i="3"/>
  <c r="AV219" i="3" s="1"/>
  <c r="CA219" i="3" s="1"/>
  <c r="O222" i="5" s="1"/>
  <c r="R219" i="3"/>
  <c r="AW219" i="3" s="1"/>
  <c r="CB219" i="3" s="1"/>
  <c r="P222" i="5" s="1"/>
  <c r="S219" i="3"/>
  <c r="AX219" i="3" s="1"/>
  <c r="CC219" i="3" s="1"/>
  <c r="Q222" i="5" s="1"/>
  <c r="T219" i="3"/>
  <c r="AY219" i="3" s="1"/>
  <c r="CD219" i="3" s="1"/>
  <c r="R222" i="5" s="1"/>
  <c r="U219" i="3"/>
  <c r="AZ219" i="3" s="1"/>
  <c r="CE219" i="3" s="1"/>
  <c r="S222" i="5" s="1"/>
  <c r="V219" i="3"/>
  <c r="BA219" i="3" s="1"/>
  <c r="CF219" i="3" s="1"/>
  <c r="T222" i="5" s="1"/>
  <c r="W219" i="3"/>
  <c r="BB219" i="3" s="1"/>
  <c r="CG219" i="3" s="1"/>
  <c r="U222" i="5" s="1"/>
  <c r="X219" i="3"/>
  <c r="BC219" i="3" s="1"/>
  <c r="CH219" i="3" s="1"/>
  <c r="V222" i="5" s="1"/>
  <c r="Y219" i="3"/>
  <c r="BD219" i="3" s="1"/>
  <c r="CI219" i="3" s="1"/>
  <c r="W222" i="5" s="1"/>
  <c r="Z219" i="3"/>
  <c r="BE219" i="3" s="1"/>
  <c r="CJ219" i="3" s="1"/>
  <c r="X222" i="5" s="1"/>
  <c r="AA219" i="3"/>
  <c r="BF219" i="3" s="1"/>
  <c r="CK219" i="3" s="1"/>
  <c r="Y222" i="5" s="1"/>
  <c r="AB219" i="3"/>
  <c r="BG219" i="3" s="1"/>
  <c r="CL219" i="3" s="1"/>
  <c r="Z222" i="5" s="1"/>
  <c r="AC219" i="3"/>
  <c r="BH219" i="3" s="1"/>
  <c r="CM219" i="3" s="1"/>
  <c r="AA222" i="5" s="1"/>
  <c r="AD219" i="3"/>
  <c r="BI219" i="3" s="1"/>
  <c r="CN219" i="3" s="1"/>
  <c r="AB222" i="5" s="1"/>
  <c r="AE219" i="3"/>
  <c r="BJ219" i="3" s="1"/>
  <c r="CO219" i="3" s="1"/>
  <c r="AC222" i="5" s="1"/>
  <c r="AF219" i="3"/>
  <c r="BK219" i="3" s="1"/>
  <c r="CP219" i="3" s="1"/>
  <c r="AD222" i="5" s="1"/>
  <c r="AG219" i="3"/>
  <c r="BL219" i="3" s="1"/>
  <c r="CQ219" i="3" s="1"/>
  <c r="AE222" i="5" s="1"/>
  <c r="AH219" i="3"/>
  <c r="BM219" i="3" s="1"/>
  <c r="CR219" i="3" s="1"/>
  <c r="AF222" i="5" s="1"/>
  <c r="AI219" i="3"/>
  <c r="BN219" i="3" s="1"/>
  <c r="CS219" i="3" s="1"/>
  <c r="AG222" i="5" s="1"/>
  <c r="AJ219" i="3"/>
  <c r="BO219" i="3" s="1"/>
  <c r="CT219" i="3" s="1"/>
  <c r="AH222" i="5" s="1"/>
  <c r="AK219" i="3"/>
  <c r="BP219" i="3" s="1"/>
  <c r="CU219" i="3" s="1"/>
  <c r="AI222" i="5" s="1"/>
  <c r="H220" i="3"/>
  <c r="AM220" i="3" s="1"/>
  <c r="BR220" i="3" s="1"/>
  <c r="F223" i="5" s="1"/>
  <c r="I220" i="3"/>
  <c r="AN220" i="3" s="1"/>
  <c r="BS220" i="3" s="1"/>
  <c r="G223" i="5" s="1"/>
  <c r="J220" i="3"/>
  <c r="AO220" i="3" s="1"/>
  <c r="BT220" i="3" s="1"/>
  <c r="H223" i="5" s="1"/>
  <c r="K220" i="3"/>
  <c r="AP220" i="3" s="1"/>
  <c r="BU220" i="3" s="1"/>
  <c r="I223" i="5" s="1"/>
  <c r="L220" i="3"/>
  <c r="AQ220" i="3" s="1"/>
  <c r="BV220" i="3" s="1"/>
  <c r="J223" i="5" s="1"/>
  <c r="M220" i="3"/>
  <c r="AR220" i="3" s="1"/>
  <c r="BW220" i="3" s="1"/>
  <c r="K223" i="5" s="1"/>
  <c r="N220" i="3"/>
  <c r="AS220" i="3" s="1"/>
  <c r="BX220" i="3" s="1"/>
  <c r="L223" i="5" s="1"/>
  <c r="O220" i="3"/>
  <c r="AT220" i="3" s="1"/>
  <c r="BY220" i="3" s="1"/>
  <c r="M223" i="5" s="1"/>
  <c r="P220" i="3"/>
  <c r="AU220" i="3" s="1"/>
  <c r="BZ220" i="3" s="1"/>
  <c r="N223" i="5" s="1"/>
  <c r="Q220" i="3"/>
  <c r="AV220" i="3" s="1"/>
  <c r="CA220" i="3" s="1"/>
  <c r="O223" i="5" s="1"/>
  <c r="R220" i="3"/>
  <c r="AW220" i="3" s="1"/>
  <c r="CB220" i="3" s="1"/>
  <c r="P223" i="5" s="1"/>
  <c r="S220" i="3"/>
  <c r="AX220" i="3" s="1"/>
  <c r="CC220" i="3" s="1"/>
  <c r="Q223" i="5" s="1"/>
  <c r="T220" i="3"/>
  <c r="AY220" i="3" s="1"/>
  <c r="CD220" i="3" s="1"/>
  <c r="R223" i="5" s="1"/>
  <c r="U220" i="3"/>
  <c r="AZ220" i="3" s="1"/>
  <c r="CE220" i="3" s="1"/>
  <c r="S223" i="5" s="1"/>
  <c r="V220" i="3"/>
  <c r="BA220" i="3" s="1"/>
  <c r="CF220" i="3" s="1"/>
  <c r="T223" i="5" s="1"/>
  <c r="W220" i="3"/>
  <c r="BB220" i="3" s="1"/>
  <c r="CG220" i="3" s="1"/>
  <c r="U223" i="5" s="1"/>
  <c r="X220" i="3"/>
  <c r="BC220" i="3" s="1"/>
  <c r="CH220" i="3" s="1"/>
  <c r="V223" i="5" s="1"/>
  <c r="Y220" i="3"/>
  <c r="BD220" i="3" s="1"/>
  <c r="CI220" i="3" s="1"/>
  <c r="W223" i="5" s="1"/>
  <c r="Z220" i="3"/>
  <c r="BE220" i="3" s="1"/>
  <c r="CJ220" i="3" s="1"/>
  <c r="X223" i="5" s="1"/>
  <c r="AA220" i="3"/>
  <c r="BF220" i="3" s="1"/>
  <c r="CK220" i="3" s="1"/>
  <c r="Y223" i="5" s="1"/>
  <c r="AB220" i="3"/>
  <c r="BG220" i="3" s="1"/>
  <c r="CL220" i="3" s="1"/>
  <c r="Z223" i="5" s="1"/>
  <c r="AC220" i="3"/>
  <c r="BH220" i="3" s="1"/>
  <c r="CM220" i="3" s="1"/>
  <c r="AA223" i="5" s="1"/>
  <c r="AD220" i="3"/>
  <c r="BI220" i="3" s="1"/>
  <c r="CN220" i="3" s="1"/>
  <c r="AB223" i="5" s="1"/>
  <c r="AE220" i="3"/>
  <c r="BJ220" i="3" s="1"/>
  <c r="CO220" i="3" s="1"/>
  <c r="AC223" i="5" s="1"/>
  <c r="AF220" i="3"/>
  <c r="BK220" i="3" s="1"/>
  <c r="CP220" i="3" s="1"/>
  <c r="AD223" i="5" s="1"/>
  <c r="AG220" i="3"/>
  <c r="BL220" i="3" s="1"/>
  <c r="CQ220" i="3" s="1"/>
  <c r="AE223" i="5" s="1"/>
  <c r="AH220" i="3"/>
  <c r="BM220" i="3" s="1"/>
  <c r="CR220" i="3" s="1"/>
  <c r="AF223" i="5" s="1"/>
  <c r="AI220" i="3"/>
  <c r="BN220" i="3" s="1"/>
  <c r="CS220" i="3" s="1"/>
  <c r="AG223" i="5" s="1"/>
  <c r="AJ220" i="3"/>
  <c r="BO220" i="3" s="1"/>
  <c r="CT220" i="3" s="1"/>
  <c r="AH223" i="5" s="1"/>
  <c r="AK220" i="3"/>
  <c r="BP220" i="3" s="1"/>
  <c r="CU220" i="3" s="1"/>
  <c r="AI223" i="5" s="1"/>
  <c r="H221" i="3"/>
  <c r="AM221" i="3" s="1"/>
  <c r="BR221" i="3" s="1"/>
  <c r="F224" i="5" s="1"/>
  <c r="I221" i="3"/>
  <c r="AN221" i="3" s="1"/>
  <c r="BS221" i="3" s="1"/>
  <c r="G224" i="5" s="1"/>
  <c r="J221" i="3"/>
  <c r="AO221" i="3" s="1"/>
  <c r="BT221" i="3" s="1"/>
  <c r="H224" i="5" s="1"/>
  <c r="K221" i="3"/>
  <c r="AP221" i="3" s="1"/>
  <c r="BU221" i="3" s="1"/>
  <c r="I224" i="5" s="1"/>
  <c r="L221" i="3"/>
  <c r="AQ221" i="3" s="1"/>
  <c r="BV221" i="3" s="1"/>
  <c r="J224" i="5" s="1"/>
  <c r="M221" i="3"/>
  <c r="AR221" i="3" s="1"/>
  <c r="BW221" i="3" s="1"/>
  <c r="K224" i="5" s="1"/>
  <c r="N221" i="3"/>
  <c r="AS221" i="3" s="1"/>
  <c r="BX221" i="3" s="1"/>
  <c r="L224" i="5" s="1"/>
  <c r="O221" i="3"/>
  <c r="AT221" i="3" s="1"/>
  <c r="BY221" i="3" s="1"/>
  <c r="M224" i="5" s="1"/>
  <c r="P221" i="3"/>
  <c r="AU221" i="3" s="1"/>
  <c r="BZ221" i="3" s="1"/>
  <c r="N224" i="5" s="1"/>
  <c r="Q221" i="3"/>
  <c r="AV221" i="3" s="1"/>
  <c r="CA221" i="3" s="1"/>
  <c r="O224" i="5" s="1"/>
  <c r="R221" i="3"/>
  <c r="AW221" i="3" s="1"/>
  <c r="CB221" i="3" s="1"/>
  <c r="P224" i="5" s="1"/>
  <c r="S221" i="3"/>
  <c r="AX221" i="3" s="1"/>
  <c r="CC221" i="3" s="1"/>
  <c r="Q224" i="5" s="1"/>
  <c r="T221" i="3"/>
  <c r="AY221" i="3" s="1"/>
  <c r="CD221" i="3" s="1"/>
  <c r="R224" i="5" s="1"/>
  <c r="U221" i="3"/>
  <c r="AZ221" i="3" s="1"/>
  <c r="CE221" i="3" s="1"/>
  <c r="S224" i="5" s="1"/>
  <c r="V221" i="3"/>
  <c r="BA221" i="3" s="1"/>
  <c r="CF221" i="3" s="1"/>
  <c r="T224" i="5" s="1"/>
  <c r="W221" i="3"/>
  <c r="BB221" i="3" s="1"/>
  <c r="CG221" i="3" s="1"/>
  <c r="U224" i="5" s="1"/>
  <c r="X221" i="3"/>
  <c r="BC221" i="3" s="1"/>
  <c r="CH221" i="3" s="1"/>
  <c r="V224" i="5" s="1"/>
  <c r="Y221" i="3"/>
  <c r="BD221" i="3" s="1"/>
  <c r="CI221" i="3" s="1"/>
  <c r="W224" i="5" s="1"/>
  <c r="Z221" i="3"/>
  <c r="BE221" i="3" s="1"/>
  <c r="CJ221" i="3" s="1"/>
  <c r="X224" i="5" s="1"/>
  <c r="AA221" i="3"/>
  <c r="BF221" i="3" s="1"/>
  <c r="CK221" i="3" s="1"/>
  <c r="Y224" i="5" s="1"/>
  <c r="AB221" i="3"/>
  <c r="BG221" i="3" s="1"/>
  <c r="CL221" i="3" s="1"/>
  <c r="Z224" i="5" s="1"/>
  <c r="AC221" i="3"/>
  <c r="BH221" i="3" s="1"/>
  <c r="CM221" i="3" s="1"/>
  <c r="AA224" i="5" s="1"/>
  <c r="AD221" i="3"/>
  <c r="BI221" i="3" s="1"/>
  <c r="CN221" i="3" s="1"/>
  <c r="AB224" i="5" s="1"/>
  <c r="AE221" i="3"/>
  <c r="BJ221" i="3" s="1"/>
  <c r="CO221" i="3" s="1"/>
  <c r="AC224" i="5" s="1"/>
  <c r="AF221" i="3"/>
  <c r="BK221" i="3" s="1"/>
  <c r="CP221" i="3" s="1"/>
  <c r="AD224" i="5" s="1"/>
  <c r="AG221" i="3"/>
  <c r="BL221" i="3" s="1"/>
  <c r="CQ221" i="3" s="1"/>
  <c r="AE224" i="5" s="1"/>
  <c r="AH221" i="3"/>
  <c r="BM221" i="3" s="1"/>
  <c r="CR221" i="3" s="1"/>
  <c r="AF224" i="5" s="1"/>
  <c r="AI221" i="3"/>
  <c r="BN221" i="3" s="1"/>
  <c r="CS221" i="3" s="1"/>
  <c r="AG224" i="5" s="1"/>
  <c r="AJ221" i="3"/>
  <c r="BO221" i="3" s="1"/>
  <c r="CT221" i="3" s="1"/>
  <c r="AH224" i="5" s="1"/>
  <c r="AK221" i="3"/>
  <c r="BP221" i="3" s="1"/>
  <c r="CU221" i="3" s="1"/>
  <c r="AI224" i="5" s="1"/>
  <c r="H222" i="3"/>
  <c r="AM222" i="3" s="1"/>
  <c r="BR222" i="3" s="1"/>
  <c r="F225" i="5" s="1"/>
  <c r="I222" i="3"/>
  <c r="AN222" i="3" s="1"/>
  <c r="BS222" i="3" s="1"/>
  <c r="G225" i="5" s="1"/>
  <c r="J222" i="3"/>
  <c r="AO222" i="3" s="1"/>
  <c r="BT222" i="3" s="1"/>
  <c r="H225" i="5" s="1"/>
  <c r="K222" i="3"/>
  <c r="AP222" i="3" s="1"/>
  <c r="BU222" i="3" s="1"/>
  <c r="I225" i="5" s="1"/>
  <c r="L222" i="3"/>
  <c r="AQ222" i="3" s="1"/>
  <c r="BV222" i="3" s="1"/>
  <c r="J225" i="5" s="1"/>
  <c r="M222" i="3"/>
  <c r="AR222" i="3" s="1"/>
  <c r="BW222" i="3" s="1"/>
  <c r="K225" i="5" s="1"/>
  <c r="N222" i="3"/>
  <c r="AS222" i="3" s="1"/>
  <c r="BX222" i="3" s="1"/>
  <c r="L225" i="5" s="1"/>
  <c r="O222" i="3"/>
  <c r="AT222" i="3" s="1"/>
  <c r="BY222" i="3" s="1"/>
  <c r="M225" i="5" s="1"/>
  <c r="P222" i="3"/>
  <c r="AU222" i="3" s="1"/>
  <c r="BZ222" i="3" s="1"/>
  <c r="N225" i="5" s="1"/>
  <c r="Q222" i="3"/>
  <c r="AV222" i="3" s="1"/>
  <c r="CA222" i="3" s="1"/>
  <c r="O225" i="5" s="1"/>
  <c r="R222" i="3"/>
  <c r="AW222" i="3" s="1"/>
  <c r="CB222" i="3" s="1"/>
  <c r="P225" i="5" s="1"/>
  <c r="S222" i="3"/>
  <c r="AX222" i="3" s="1"/>
  <c r="CC222" i="3" s="1"/>
  <c r="Q225" i="5" s="1"/>
  <c r="T222" i="3"/>
  <c r="AY222" i="3" s="1"/>
  <c r="CD222" i="3" s="1"/>
  <c r="R225" i="5" s="1"/>
  <c r="U222" i="3"/>
  <c r="AZ222" i="3" s="1"/>
  <c r="CE222" i="3" s="1"/>
  <c r="S225" i="5" s="1"/>
  <c r="V222" i="3"/>
  <c r="BA222" i="3" s="1"/>
  <c r="CF222" i="3" s="1"/>
  <c r="T225" i="5" s="1"/>
  <c r="W222" i="3"/>
  <c r="BB222" i="3" s="1"/>
  <c r="CG222" i="3" s="1"/>
  <c r="U225" i="5" s="1"/>
  <c r="X222" i="3"/>
  <c r="BC222" i="3" s="1"/>
  <c r="CH222" i="3" s="1"/>
  <c r="V225" i="5" s="1"/>
  <c r="Y222" i="3"/>
  <c r="BD222" i="3" s="1"/>
  <c r="CI222" i="3" s="1"/>
  <c r="W225" i="5" s="1"/>
  <c r="Z222" i="3"/>
  <c r="BE222" i="3" s="1"/>
  <c r="CJ222" i="3" s="1"/>
  <c r="X225" i="5" s="1"/>
  <c r="AA222" i="3"/>
  <c r="BF222" i="3" s="1"/>
  <c r="CK222" i="3" s="1"/>
  <c r="Y225" i="5" s="1"/>
  <c r="AB222" i="3"/>
  <c r="BG222" i="3" s="1"/>
  <c r="CL222" i="3" s="1"/>
  <c r="Z225" i="5" s="1"/>
  <c r="AC222" i="3"/>
  <c r="BH222" i="3" s="1"/>
  <c r="CM222" i="3" s="1"/>
  <c r="AA225" i="5" s="1"/>
  <c r="AD222" i="3"/>
  <c r="BI222" i="3" s="1"/>
  <c r="CN222" i="3" s="1"/>
  <c r="AB225" i="5" s="1"/>
  <c r="AE222" i="3"/>
  <c r="BJ222" i="3" s="1"/>
  <c r="CO222" i="3" s="1"/>
  <c r="AC225" i="5" s="1"/>
  <c r="AF222" i="3"/>
  <c r="BK222" i="3" s="1"/>
  <c r="CP222" i="3" s="1"/>
  <c r="AD225" i="5" s="1"/>
  <c r="AG222" i="3"/>
  <c r="BL222" i="3" s="1"/>
  <c r="CQ222" i="3" s="1"/>
  <c r="AE225" i="5" s="1"/>
  <c r="AH222" i="3"/>
  <c r="BM222" i="3" s="1"/>
  <c r="CR222" i="3" s="1"/>
  <c r="AF225" i="5" s="1"/>
  <c r="AI222" i="3"/>
  <c r="BN222" i="3" s="1"/>
  <c r="CS222" i="3" s="1"/>
  <c r="AG225" i="5" s="1"/>
  <c r="AJ222" i="3"/>
  <c r="BO222" i="3" s="1"/>
  <c r="CT222" i="3" s="1"/>
  <c r="AH225" i="5" s="1"/>
  <c r="AK222" i="3"/>
  <c r="BP222" i="3" s="1"/>
  <c r="CU222" i="3" s="1"/>
  <c r="AI225" i="5" s="1"/>
  <c r="H223" i="3"/>
  <c r="AM223" i="3" s="1"/>
  <c r="BR223" i="3" s="1"/>
  <c r="F226" i="5" s="1"/>
  <c r="I223" i="3"/>
  <c r="AN223" i="3" s="1"/>
  <c r="BS223" i="3" s="1"/>
  <c r="G226" i="5" s="1"/>
  <c r="J223" i="3"/>
  <c r="AO223" i="3" s="1"/>
  <c r="BT223" i="3" s="1"/>
  <c r="H226" i="5" s="1"/>
  <c r="K223" i="3"/>
  <c r="AP223" i="3" s="1"/>
  <c r="BU223" i="3" s="1"/>
  <c r="I226" i="5" s="1"/>
  <c r="L223" i="3"/>
  <c r="AQ223" i="3" s="1"/>
  <c r="BV223" i="3" s="1"/>
  <c r="J226" i="5" s="1"/>
  <c r="M223" i="3"/>
  <c r="AR223" i="3" s="1"/>
  <c r="BW223" i="3" s="1"/>
  <c r="K226" i="5" s="1"/>
  <c r="N223" i="3"/>
  <c r="AS223" i="3" s="1"/>
  <c r="BX223" i="3" s="1"/>
  <c r="L226" i="5" s="1"/>
  <c r="O223" i="3"/>
  <c r="AT223" i="3" s="1"/>
  <c r="BY223" i="3" s="1"/>
  <c r="M226" i="5" s="1"/>
  <c r="P223" i="3"/>
  <c r="AU223" i="3" s="1"/>
  <c r="BZ223" i="3" s="1"/>
  <c r="N226" i="5" s="1"/>
  <c r="Q223" i="3"/>
  <c r="AV223" i="3" s="1"/>
  <c r="CA223" i="3" s="1"/>
  <c r="O226" i="5" s="1"/>
  <c r="R223" i="3"/>
  <c r="AW223" i="3" s="1"/>
  <c r="CB223" i="3" s="1"/>
  <c r="P226" i="5" s="1"/>
  <c r="S223" i="3"/>
  <c r="AX223" i="3" s="1"/>
  <c r="CC223" i="3" s="1"/>
  <c r="Q226" i="5" s="1"/>
  <c r="T223" i="3"/>
  <c r="AY223" i="3" s="1"/>
  <c r="CD223" i="3" s="1"/>
  <c r="R226" i="5" s="1"/>
  <c r="U223" i="3"/>
  <c r="AZ223" i="3" s="1"/>
  <c r="CE223" i="3" s="1"/>
  <c r="S226" i="5" s="1"/>
  <c r="V223" i="3"/>
  <c r="BA223" i="3" s="1"/>
  <c r="CF223" i="3" s="1"/>
  <c r="T226" i="5" s="1"/>
  <c r="W223" i="3"/>
  <c r="BB223" i="3" s="1"/>
  <c r="CG223" i="3" s="1"/>
  <c r="U226" i="5" s="1"/>
  <c r="X223" i="3"/>
  <c r="BC223" i="3" s="1"/>
  <c r="CH223" i="3" s="1"/>
  <c r="V226" i="5" s="1"/>
  <c r="Y223" i="3"/>
  <c r="BD223" i="3" s="1"/>
  <c r="CI223" i="3" s="1"/>
  <c r="W226" i="5" s="1"/>
  <c r="Z223" i="3"/>
  <c r="BE223" i="3" s="1"/>
  <c r="CJ223" i="3" s="1"/>
  <c r="X226" i="5" s="1"/>
  <c r="AA223" i="3"/>
  <c r="BF223" i="3" s="1"/>
  <c r="CK223" i="3" s="1"/>
  <c r="Y226" i="5" s="1"/>
  <c r="AB223" i="3"/>
  <c r="BG223" i="3" s="1"/>
  <c r="CL223" i="3" s="1"/>
  <c r="Z226" i="5" s="1"/>
  <c r="AC223" i="3"/>
  <c r="BH223" i="3" s="1"/>
  <c r="CM223" i="3" s="1"/>
  <c r="AA226" i="5" s="1"/>
  <c r="AD223" i="3"/>
  <c r="BI223" i="3" s="1"/>
  <c r="CN223" i="3" s="1"/>
  <c r="AB226" i="5" s="1"/>
  <c r="AE223" i="3"/>
  <c r="BJ223" i="3" s="1"/>
  <c r="CO223" i="3" s="1"/>
  <c r="AC226" i="5" s="1"/>
  <c r="AF223" i="3"/>
  <c r="BK223" i="3" s="1"/>
  <c r="CP223" i="3" s="1"/>
  <c r="AD226" i="5" s="1"/>
  <c r="AG223" i="3"/>
  <c r="BL223" i="3" s="1"/>
  <c r="CQ223" i="3" s="1"/>
  <c r="AE226" i="5" s="1"/>
  <c r="AH223" i="3"/>
  <c r="BM223" i="3" s="1"/>
  <c r="CR223" i="3" s="1"/>
  <c r="AF226" i="5" s="1"/>
  <c r="AI223" i="3"/>
  <c r="BN223" i="3" s="1"/>
  <c r="CS223" i="3" s="1"/>
  <c r="AG226" i="5" s="1"/>
  <c r="AJ223" i="3"/>
  <c r="BO223" i="3" s="1"/>
  <c r="CT223" i="3" s="1"/>
  <c r="AH226" i="5" s="1"/>
  <c r="AK223" i="3"/>
  <c r="BP223" i="3" s="1"/>
  <c r="CU223" i="3" s="1"/>
  <c r="AI226" i="5" s="1"/>
  <c r="H224" i="3"/>
  <c r="AM224" i="3" s="1"/>
  <c r="BR224" i="3" s="1"/>
  <c r="F227" i="5" s="1"/>
  <c r="I224" i="3"/>
  <c r="AN224" i="3" s="1"/>
  <c r="BS224" i="3" s="1"/>
  <c r="G227" i="5" s="1"/>
  <c r="J224" i="3"/>
  <c r="AO224" i="3" s="1"/>
  <c r="BT224" i="3" s="1"/>
  <c r="H227" i="5" s="1"/>
  <c r="K224" i="3"/>
  <c r="AP224" i="3" s="1"/>
  <c r="BU224" i="3" s="1"/>
  <c r="I227" i="5" s="1"/>
  <c r="L224" i="3"/>
  <c r="AQ224" i="3" s="1"/>
  <c r="BV224" i="3" s="1"/>
  <c r="J227" i="5" s="1"/>
  <c r="M224" i="3"/>
  <c r="AR224" i="3" s="1"/>
  <c r="BW224" i="3" s="1"/>
  <c r="K227" i="5" s="1"/>
  <c r="N224" i="3"/>
  <c r="AS224" i="3" s="1"/>
  <c r="BX224" i="3" s="1"/>
  <c r="L227" i="5" s="1"/>
  <c r="O224" i="3"/>
  <c r="AT224" i="3" s="1"/>
  <c r="BY224" i="3" s="1"/>
  <c r="M227" i="5" s="1"/>
  <c r="P224" i="3"/>
  <c r="AU224" i="3" s="1"/>
  <c r="BZ224" i="3" s="1"/>
  <c r="N227" i="5" s="1"/>
  <c r="Q224" i="3"/>
  <c r="AV224" i="3" s="1"/>
  <c r="CA224" i="3" s="1"/>
  <c r="O227" i="5" s="1"/>
  <c r="R224" i="3"/>
  <c r="AW224" i="3" s="1"/>
  <c r="CB224" i="3" s="1"/>
  <c r="P227" i="5" s="1"/>
  <c r="S224" i="3"/>
  <c r="AX224" i="3" s="1"/>
  <c r="CC224" i="3" s="1"/>
  <c r="Q227" i="5" s="1"/>
  <c r="T224" i="3"/>
  <c r="AY224" i="3" s="1"/>
  <c r="CD224" i="3" s="1"/>
  <c r="R227" i="5" s="1"/>
  <c r="U224" i="3"/>
  <c r="AZ224" i="3" s="1"/>
  <c r="CE224" i="3" s="1"/>
  <c r="S227" i="5" s="1"/>
  <c r="V224" i="3"/>
  <c r="BA224" i="3" s="1"/>
  <c r="CF224" i="3" s="1"/>
  <c r="T227" i="5" s="1"/>
  <c r="W224" i="3"/>
  <c r="BB224" i="3" s="1"/>
  <c r="CG224" i="3" s="1"/>
  <c r="U227" i="5" s="1"/>
  <c r="X224" i="3"/>
  <c r="BC224" i="3" s="1"/>
  <c r="CH224" i="3" s="1"/>
  <c r="V227" i="5" s="1"/>
  <c r="Y224" i="3"/>
  <c r="BD224" i="3" s="1"/>
  <c r="CI224" i="3" s="1"/>
  <c r="W227" i="5" s="1"/>
  <c r="Z224" i="3"/>
  <c r="BE224" i="3" s="1"/>
  <c r="CJ224" i="3" s="1"/>
  <c r="X227" i="5" s="1"/>
  <c r="AA224" i="3"/>
  <c r="BF224" i="3" s="1"/>
  <c r="CK224" i="3" s="1"/>
  <c r="Y227" i="5" s="1"/>
  <c r="AB224" i="3"/>
  <c r="BG224" i="3" s="1"/>
  <c r="CL224" i="3" s="1"/>
  <c r="Z227" i="5" s="1"/>
  <c r="AC224" i="3"/>
  <c r="BH224" i="3" s="1"/>
  <c r="CM224" i="3" s="1"/>
  <c r="AA227" i="5" s="1"/>
  <c r="AD224" i="3"/>
  <c r="BI224" i="3" s="1"/>
  <c r="CN224" i="3" s="1"/>
  <c r="AB227" i="5" s="1"/>
  <c r="AE224" i="3"/>
  <c r="BJ224" i="3" s="1"/>
  <c r="CO224" i="3" s="1"/>
  <c r="AC227" i="5" s="1"/>
  <c r="AF224" i="3"/>
  <c r="BK224" i="3" s="1"/>
  <c r="CP224" i="3" s="1"/>
  <c r="AD227" i="5" s="1"/>
  <c r="AG224" i="3"/>
  <c r="BL224" i="3" s="1"/>
  <c r="CQ224" i="3" s="1"/>
  <c r="AE227" i="5" s="1"/>
  <c r="AH224" i="3"/>
  <c r="BM224" i="3" s="1"/>
  <c r="CR224" i="3" s="1"/>
  <c r="AF227" i="5" s="1"/>
  <c r="AI224" i="3"/>
  <c r="BN224" i="3" s="1"/>
  <c r="CS224" i="3" s="1"/>
  <c r="AG227" i="5" s="1"/>
  <c r="AJ224" i="3"/>
  <c r="BO224" i="3" s="1"/>
  <c r="CT224" i="3" s="1"/>
  <c r="AH227" i="5" s="1"/>
  <c r="AK224" i="3"/>
  <c r="BP224" i="3" s="1"/>
  <c r="CU224" i="3" s="1"/>
  <c r="AI227" i="5" s="1"/>
  <c r="H225" i="3"/>
  <c r="AM225" i="3" s="1"/>
  <c r="BR225" i="3" s="1"/>
  <c r="F228" i="5" s="1"/>
  <c r="I225" i="3"/>
  <c r="AN225" i="3" s="1"/>
  <c r="BS225" i="3" s="1"/>
  <c r="G228" i="5" s="1"/>
  <c r="J225" i="3"/>
  <c r="AO225" i="3" s="1"/>
  <c r="BT225" i="3" s="1"/>
  <c r="H228" i="5" s="1"/>
  <c r="K225" i="3"/>
  <c r="AP225" i="3" s="1"/>
  <c r="BU225" i="3" s="1"/>
  <c r="I228" i="5" s="1"/>
  <c r="L225" i="3"/>
  <c r="AQ225" i="3" s="1"/>
  <c r="BV225" i="3" s="1"/>
  <c r="J228" i="5" s="1"/>
  <c r="M225" i="3"/>
  <c r="AR225" i="3" s="1"/>
  <c r="BW225" i="3" s="1"/>
  <c r="K228" i="5" s="1"/>
  <c r="N225" i="3"/>
  <c r="AS225" i="3" s="1"/>
  <c r="BX225" i="3" s="1"/>
  <c r="L228" i="5" s="1"/>
  <c r="O225" i="3"/>
  <c r="AT225" i="3" s="1"/>
  <c r="BY225" i="3" s="1"/>
  <c r="M228" i="5" s="1"/>
  <c r="P225" i="3"/>
  <c r="AU225" i="3" s="1"/>
  <c r="BZ225" i="3" s="1"/>
  <c r="N228" i="5" s="1"/>
  <c r="Q225" i="3"/>
  <c r="AV225" i="3" s="1"/>
  <c r="CA225" i="3" s="1"/>
  <c r="O228" i="5" s="1"/>
  <c r="R225" i="3"/>
  <c r="AW225" i="3" s="1"/>
  <c r="CB225" i="3" s="1"/>
  <c r="P228" i="5" s="1"/>
  <c r="S225" i="3"/>
  <c r="AX225" i="3" s="1"/>
  <c r="CC225" i="3" s="1"/>
  <c r="Q228" i="5" s="1"/>
  <c r="T225" i="3"/>
  <c r="AY225" i="3" s="1"/>
  <c r="CD225" i="3" s="1"/>
  <c r="R228" i="5" s="1"/>
  <c r="U225" i="3"/>
  <c r="AZ225" i="3" s="1"/>
  <c r="CE225" i="3" s="1"/>
  <c r="S228" i="5" s="1"/>
  <c r="V225" i="3"/>
  <c r="BA225" i="3" s="1"/>
  <c r="CF225" i="3" s="1"/>
  <c r="T228" i="5" s="1"/>
  <c r="W225" i="3"/>
  <c r="BB225" i="3" s="1"/>
  <c r="CG225" i="3" s="1"/>
  <c r="U228" i="5" s="1"/>
  <c r="X225" i="3"/>
  <c r="BC225" i="3" s="1"/>
  <c r="CH225" i="3" s="1"/>
  <c r="V228" i="5" s="1"/>
  <c r="Y225" i="3"/>
  <c r="BD225" i="3" s="1"/>
  <c r="CI225" i="3" s="1"/>
  <c r="W228" i="5" s="1"/>
  <c r="Z225" i="3"/>
  <c r="BE225" i="3" s="1"/>
  <c r="CJ225" i="3" s="1"/>
  <c r="X228" i="5" s="1"/>
  <c r="AA225" i="3"/>
  <c r="BF225" i="3" s="1"/>
  <c r="CK225" i="3" s="1"/>
  <c r="Y228" i="5" s="1"/>
  <c r="AB225" i="3"/>
  <c r="BG225" i="3" s="1"/>
  <c r="CL225" i="3" s="1"/>
  <c r="Z228" i="5" s="1"/>
  <c r="AC225" i="3"/>
  <c r="BH225" i="3" s="1"/>
  <c r="CM225" i="3" s="1"/>
  <c r="AA228" i="5" s="1"/>
  <c r="AD225" i="3"/>
  <c r="BI225" i="3" s="1"/>
  <c r="CN225" i="3" s="1"/>
  <c r="AB228" i="5" s="1"/>
  <c r="AE225" i="3"/>
  <c r="BJ225" i="3" s="1"/>
  <c r="CO225" i="3" s="1"/>
  <c r="AC228" i="5" s="1"/>
  <c r="AF225" i="3"/>
  <c r="BK225" i="3" s="1"/>
  <c r="CP225" i="3" s="1"/>
  <c r="AD228" i="5" s="1"/>
  <c r="AG225" i="3"/>
  <c r="BL225" i="3" s="1"/>
  <c r="CQ225" i="3" s="1"/>
  <c r="AE228" i="5" s="1"/>
  <c r="AH225" i="3"/>
  <c r="BM225" i="3" s="1"/>
  <c r="CR225" i="3" s="1"/>
  <c r="AF228" i="5" s="1"/>
  <c r="AI225" i="3"/>
  <c r="BN225" i="3" s="1"/>
  <c r="CS225" i="3" s="1"/>
  <c r="AG228" i="5" s="1"/>
  <c r="AJ225" i="3"/>
  <c r="BO225" i="3" s="1"/>
  <c r="CT225" i="3" s="1"/>
  <c r="AH228" i="5" s="1"/>
  <c r="AK225" i="3"/>
  <c r="BP225" i="3" s="1"/>
  <c r="CU225" i="3" s="1"/>
  <c r="AI228" i="5" s="1"/>
  <c r="H226" i="3"/>
  <c r="AM226" i="3" s="1"/>
  <c r="BR226" i="3" s="1"/>
  <c r="F229" i="5" s="1"/>
  <c r="I226" i="3"/>
  <c r="AN226" i="3" s="1"/>
  <c r="BS226" i="3" s="1"/>
  <c r="G229" i="5" s="1"/>
  <c r="J226" i="3"/>
  <c r="AO226" i="3" s="1"/>
  <c r="BT226" i="3" s="1"/>
  <c r="H229" i="5" s="1"/>
  <c r="K226" i="3"/>
  <c r="AP226" i="3" s="1"/>
  <c r="BU226" i="3" s="1"/>
  <c r="I229" i="5" s="1"/>
  <c r="L226" i="3"/>
  <c r="AQ226" i="3" s="1"/>
  <c r="BV226" i="3" s="1"/>
  <c r="J229" i="5" s="1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AU226" i="3" s="1"/>
  <c r="BZ226" i="3" s="1"/>
  <c r="N229" i="5" s="1"/>
  <c r="Q226" i="3"/>
  <c r="AV226" i="3" s="1"/>
  <c r="CA226" i="3" s="1"/>
  <c r="O229" i="5" s="1"/>
  <c r="R226" i="3"/>
  <c r="AW226" i="3" s="1"/>
  <c r="CB226" i="3" s="1"/>
  <c r="P229" i="5" s="1"/>
  <c r="S226" i="3"/>
  <c r="AX226" i="3" s="1"/>
  <c r="CC226" i="3" s="1"/>
  <c r="Q229" i="5" s="1"/>
  <c r="T226" i="3"/>
  <c r="AY226" i="3" s="1"/>
  <c r="CD226" i="3" s="1"/>
  <c r="R229" i="5" s="1"/>
  <c r="U226" i="3"/>
  <c r="AZ226" i="3" s="1"/>
  <c r="CE226" i="3" s="1"/>
  <c r="S229" i="5" s="1"/>
  <c r="V226" i="3"/>
  <c r="BA226" i="3" s="1"/>
  <c r="CF226" i="3" s="1"/>
  <c r="T229" i="5" s="1"/>
  <c r="W226" i="3"/>
  <c r="BB226" i="3" s="1"/>
  <c r="CG226" i="3" s="1"/>
  <c r="U229" i="5" s="1"/>
  <c r="X226" i="3"/>
  <c r="BC226" i="3" s="1"/>
  <c r="CH226" i="3" s="1"/>
  <c r="V229" i="5" s="1"/>
  <c r="Y226" i="3"/>
  <c r="BD226" i="3" s="1"/>
  <c r="CI226" i="3" s="1"/>
  <c r="W229" i="5" s="1"/>
  <c r="Z226" i="3"/>
  <c r="BE226" i="3" s="1"/>
  <c r="CJ226" i="3" s="1"/>
  <c r="X229" i="5" s="1"/>
  <c r="AA226" i="3"/>
  <c r="BF226" i="3" s="1"/>
  <c r="CK226" i="3" s="1"/>
  <c r="Y229" i="5" s="1"/>
  <c r="AB226" i="3"/>
  <c r="BG226" i="3" s="1"/>
  <c r="CL226" i="3" s="1"/>
  <c r="Z229" i="5" s="1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BK226" i="3" s="1"/>
  <c r="CP226" i="3" s="1"/>
  <c r="AD229" i="5" s="1"/>
  <c r="AG226" i="3"/>
  <c r="BL226" i="3" s="1"/>
  <c r="CQ226" i="3" s="1"/>
  <c r="AE229" i="5" s="1"/>
  <c r="AH226" i="3"/>
  <c r="BM226" i="3" s="1"/>
  <c r="CR226" i="3" s="1"/>
  <c r="AF229" i="5" s="1"/>
  <c r="AI226" i="3"/>
  <c r="BN226" i="3" s="1"/>
  <c r="CS226" i="3" s="1"/>
  <c r="AG229" i="5" s="1"/>
  <c r="AJ226" i="3"/>
  <c r="BO226" i="3" s="1"/>
  <c r="CT226" i="3" s="1"/>
  <c r="AH229" i="5" s="1"/>
  <c r="AK226" i="3"/>
  <c r="BP226" i="3" s="1"/>
  <c r="CU226" i="3" s="1"/>
  <c r="AI229" i="5" s="1"/>
  <c r="H227" i="3"/>
  <c r="AM227" i="3" s="1"/>
  <c r="BR227" i="3" s="1"/>
  <c r="F230" i="5" s="1"/>
  <c r="I227" i="3"/>
  <c r="AN227" i="3" s="1"/>
  <c r="BS227" i="3" s="1"/>
  <c r="G230" i="5" s="1"/>
  <c r="J227" i="3"/>
  <c r="AO227" i="3" s="1"/>
  <c r="BT227" i="3" s="1"/>
  <c r="H230" i="5" s="1"/>
  <c r="K227" i="3"/>
  <c r="AP227" i="3" s="1"/>
  <c r="BU227" i="3" s="1"/>
  <c r="I230" i="5" s="1"/>
  <c r="L227" i="3"/>
  <c r="AQ227" i="3" s="1"/>
  <c r="BV227" i="3" s="1"/>
  <c r="J230" i="5" s="1"/>
  <c r="M227" i="3"/>
  <c r="AR227" i="3" s="1"/>
  <c r="BW227" i="3" s="1"/>
  <c r="K230" i="5" s="1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AV227" i="3" s="1"/>
  <c r="CA227" i="3" s="1"/>
  <c r="O230" i="5" s="1"/>
  <c r="R227" i="3"/>
  <c r="AW227" i="3" s="1"/>
  <c r="CB227" i="3" s="1"/>
  <c r="P230" i="5" s="1"/>
  <c r="S227" i="3"/>
  <c r="AX227" i="3" s="1"/>
  <c r="CC227" i="3" s="1"/>
  <c r="Q230" i="5" s="1"/>
  <c r="T227" i="3"/>
  <c r="AY227" i="3" s="1"/>
  <c r="CD227" i="3" s="1"/>
  <c r="R230" i="5" s="1"/>
  <c r="U227" i="3"/>
  <c r="AZ227" i="3" s="1"/>
  <c r="CE227" i="3" s="1"/>
  <c r="S230" i="5" s="1"/>
  <c r="V227" i="3"/>
  <c r="BA227" i="3" s="1"/>
  <c r="CF227" i="3" s="1"/>
  <c r="T230" i="5" s="1"/>
  <c r="W227" i="3"/>
  <c r="BB227" i="3" s="1"/>
  <c r="CG227" i="3" s="1"/>
  <c r="U230" i="5" s="1"/>
  <c r="X227" i="3"/>
  <c r="BC227" i="3" s="1"/>
  <c r="CH227" i="3" s="1"/>
  <c r="V230" i="5" s="1"/>
  <c r="Y227" i="3"/>
  <c r="BD227" i="3" s="1"/>
  <c r="CI227" i="3" s="1"/>
  <c r="W230" i="5" s="1"/>
  <c r="Z227" i="3"/>
  <c r="BE227" i="3" s="1"/>
  <c r="CJ227" i="3" s="1"/>
  <c r="X230" i="5" s="1"/>
  <c r="AA227" i="3"/>
  <c r="BF227" i="3" s="1"/>
  <c r="CK227" i="3" s="1"/>
  <c r="Y230" i="5" s="1"/>
  <c r="AB227" i="3"/>
  <c r="BG227" i="3" s="1"/>
  <c r="CL227" i="3" s="1"/>
  <c r="Z230" i="5" s="1"/>
  <c r="AC227" i="3"/>
  <c r="BH227" i="3" s="1"/>
  <c r="CM227" i="3" s="1"/>
  <c r="AA230" i="5" s="1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BL227" i="3" s="1"/>
  <c r="CQ227" i="3" s="1"/>
  <c r="AE230" i="5" s="1"/>
  <c r="AH227" i="3"/>
  <c r="BM227" i="3" s="1"/>
  <c r="CR227" i="3" s="1"/>
  <c r="AF230" i="5" s="1"/>
  <c r="AI227" i="3"/>
  <c r="BN227" i="3" s="1"/>
  <c r="CS227" i="3" s="1"/>
  <c r="AG230" i="5" s="1"/>
  <c r="AJ227" i="3"/>
  <c r="BO227" i="3" s="1"/>
  <c r="CT227" i="3" s="1"/>
  <c r="AH230" i="5" s="1"/>
  <c r="AK227" i="3"/>
  <c r="BP227" i="3" s="1"/>
  <c r="CU227" i="3" s="1"/>
  <c r="AI230" i="5" s="1"/>
  <c r="H228" i="3"/>
  <c r="AM228" i="3" s="1"/>
  <c r="BR228" i="3" s="1"/>
  <c r="F231" i="5" s="1"/>
  <c r="I228" i="3"/>
  <c r="AN228" i="3" s="1"/>
  <c r="BS228" i="3" s="1"/>
  <c r="G231" i="5" s="1"/>
  <c r="J228" i="3"/>
  <c r="AO228" i="3" s="1"/>
  <c r="BT228" i="3" s="1"/>
  <c r="H231" i="5" s="1"/>
  <c r="K228" i="3"/>
  <c r="AP228" i="3" s="1"/>
  <c r="BU228" i="3" s="1"/>
  <c r="I231" i="5" s="1"/>
  <c r="L228" i="3"/>
  <c r="AQ228" i="3" s="1"/>
  <c r="BV228" i="3" s="1"/>
  <c r="J231" i="5" s="1"/>
  <c r="M228" i="3"/>
  <c r="AR228" i="3" s="1"/>
  <c r="BW228" i="3" s="1"/>
  <c r="K231" i="5" s="1"/>
  <c r="N228" i="3"/>
  <c r="AS228" i="3" s="1"/>
  <c r="BX228" i="3" s="1"/>
  <c r="L231" i="5" s="1"/>
  <c r="O228" i="3"/>
  <c r="AT228" i="3" s="1"/>
  <c r="BY228" i="3" s="1"/>
  <c r="M231" i="5" s="1"/>
  <c r="P228" i="3"/>
  <c r="AU228" i="3" s="1"/>
  <c r="BZ228" i="3" s="1"/>
  <c r="N231" i="5" s="1"/>
  <c r="Q228" i="3"/>
  <c r="AV228" i="3" s="1"/>
  <c r="CA228" i="3" s="1"/>
  <c r="O231" i="5" s="1"/>
  <c r="R228" i="3"/>
  <c r="AW228" i="3" s="1"/>
  <c r="CB228" i="3" s="1"/>
  <c r="P231" i="5" s="1"/>
  <c r="S228" i="3"/>
  <c r="AX228" i="3" s="1"/>
  <c r="CC228" i="3" s="1"/>
  <c r="Q231" i="5" s="1"/>
  <c r="T228" i="3"/>
  <c r="AY228" i="3" s="1"/>
  <c r="CD228" i="3" s="1"/>
  <c r="R231" i="5" s="1"/>
  <c r="U228" i="3"/>
  <c r="AZ228" i="3" s="1"/>
  <c r="CE228" i="3" s="1"/>
  <c r="S231" i="5" s="1"/>
  <c r="V228" i="3"/>
  <c r="BA228" i="3" s="1"/>
  <c r="CF228" i="3" s="1"/>
  <c r="T231" i="5" s="1"/>
  <c r="W228" i="3"/>
  <c r="BB228" i="3" s="1"/>
  <c r="CG228" i="3" s="1"/>
  <c r="U231" i="5" s="1"/>
  <c r="X228" i="3"/>
  <c r="BC228" i="3" s="1"/>
  <c r="CH228" i="3" s="1"/>
  <c r="V231" i="5" s="1"/>
  <c r="Y228" i="3"/>
  <c r="BD228" i="3" s="1"/>
  <c r="CI228" i="3" s="1"/>
  <c r="W231" i="5" s="1"/>
  <c r="Z228" i="3"/>
  <c r="BE228" i="3" s="1"/>
  <c r="CJ228" i="3" s="1"/>
  <c r="X231" i="5" s="1"/>
  <c r="AA228" i="3"/>
  <c r="BF228" i="3" s="1"/>
  <c r="CK228" i="3" s="1"/>
  <c r="Y231" i="5" s="1"/>
  <c r="AB228" i="3"/>
  <c r="BG228" i="3" s="1"/>
  <c r="CL228" i="3" s="1"/>
  <c r="Z231" i="5" s="1"/>
  <c r="AC228" i="3"/>
  <c r="BH228" i="3" s="1"/>
  <c r="CM228" i="3" s="1"/>
  <c r="AA231" i="5" s="1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BL228" i="3" s="1"/>
  <c r="CQ228" i="3" s="1"/>
  <c r="AE231" i="5" s="1"/>
  <c r="AH228" i="3"/>
  <c r="BM228" i="3" s="1"/>
  <c r="CR228" i="3" s="1"/>
  <c r="AF231" i="5" s="1"/>
  <c r="AI228" i="3"/>
  <c r="BN228" i="3" s="1"/>
  <c r="CS228" i="3" s="1"/>
  <c r="AG231" i="5" s="1"/>
  <c r="AJ228" i="3"/>
  <c r="BO228" i="3" s="1"/>
  <c r="CT228" i="3" s="1"/>
  <c r="AH231" i="5" s="1"/>
  <c r="AK228" i="3"/>
  <c r="BP228" i="3" s="1"/>
  <c r="CU228" i="3" s="1"/>
  <c r="AI231" i="5" s="1"/>
  <c r="H229" i="3"/>
  <c r="AM229" i="3" s="1"/>
  <c r="BR229" i="3" s="1"/>
  <c r="F232" i="5" s="1"/>
  <c r="I229" i="3"/>
  <c r="AN229" i="3" s="1"/>
  <c r="BS229" i="3" s="1"/>
  <c r="G232" i="5" s="1"/>
  <c r="J229" i="3"/>
  <c r="AO229" i="3" s="1"/>
  <c r="BT229" i="3" s="1"/>
  <c r="H232" i="5" s="1"/>
  <c r="K229" i="3"/>
  <c r="AP229" i="3" s="1"/>
  <c r="BU229" i="3" s="1"/>
  <c r="I232" i="5" s="1"/>
  <c r="L229" i="3"/>
  <c r="AQ229" i="3" s="1"/>
  <c r="BV229" i="3" s="1"/>
  <c r="J232" i="5" s="1"/>
  <c r="M229" i="3"/>
  <c r="AR229" i="3" s="1"/>
  <c r="BW229" i="3" s="1"/>
  <c r="K232" i="5" s="1"/>
  <c r="N229" i="3"/>
  <c r="AS229" i="3" s="1"/>
  <c r="BX229" i="3" s="1"/>
  <c r="L232" i="5" s="1"/>
  <c r="O229" i="3"/>
  <c r="AT229" i="3" s="1"/>
  <c r="BY229" i="3" s="1"/>
  <c r="M232" i="5" s="1"/>
  <c r="P229" i="3"/>
  <c r="AU229" i="3" s="1"/>
  <c r="BZ229" i="3" s="1"/>
  <c r="N232" i="5" s="1"/>
  <c r="Q229" i="3"/>
  <c r="AV229" i="3" s="1"/>
  <c r="CA229" i="3" s="1"/>
  <c r="O232" i="5" s="1"/>
  <c r="R229" i="3"/>
  <c r="AW229" i="3" s="1"/>
  <c r="CB229" i="3" s="1"/>
  <c r="P232" i="5" s="1"/>
  <c r="S229" i="3"/>
  <c r="AX229" i="3" s="1"/>
  <c r="CC229" i="3" s="1"/>
  <c r="Q232" i="5" s="1"/>
  <c r="T229" i="3"/>
  <c r="AY229" i="3" s="1"/>
  <c r="CD229" i="3" s="1"/>
  <c r="R232" i="5" s="1"/>
  <c r="U229" i="3"/>
  <c r="AZ229" i="3" s="1"/>
  <c r="CE229" i="3" s="1"/>
  <c r="S232" i="5" s="1"/>
  <c r="V229" i="3"/>
  <c r="BA229" i="3" s="1"/>
  <c r="CF229" i="3" s="1"/>
  <c r="T232" i="5" s="1"/>
  <c r="W229" i="3"/>
  <c r="BB229" i="3" s="1"/>
  <c r="CG229" i="3" s="1"/>
  <c r="U232" i="5" s="1"/>
  <c r="X229" i="3"/>
  <c r="BC229" i="3" s="1"/>
  <c r="CH229" i="3" s="1"/>
  <c r="V232" i="5" s="1"/>
  <c r="Y229" i="3"/>
  <c r="BD229" i="3" s="1"/>
  <c r="CI229" i="3" s="1"/>
  <c r="W232" i="5" s="1"/>
  <c r="Z229" i="3"/>
  <c r="BE229" i="3" s="1"/>
  <c r="CJ229" i="3" s="1"/>
  <c r="X232" i="5" s="1"/>
  <c r="AA229" i="3"/>
  <c r="BF229" i="3" s="1"/>
  <c r="CK229" i="3" s="1"/>
  <c r="Y232" i="5" s="1"/>
  <c r="AB229" i="3"/>
  <c r="BG229" i="3" s="1"/>
  <c r="CL229" i="3" s="1"/>
  <c r="Z232" i="5" s="1"/>
  <c r="AC229" i="3"/>
  <c r="BH229" i="3" s="1"/>
  <c r="CM229" i="3" s="1"/>
  <c r="AA232" i="5" s="1"/>
  <c r="AD229" i="3"/>
  <c r="BI229" i="3" s="1"/>
  <c r="CN229" i="3" s="1"/>
  <c r="AB232" i="5" s="1"/>
  <c r="AE229" i="3"/>
  <c r="BJ229" i="3" s="1"/>
  <c r="CO229" i="3" s="1"/>
  <c r="AC232" i="5" s="1"/>
  <c r="AF229" i="3"/>
  <c r="BK229" i="3" s="1"/>
  <c r="CP229" i="3" s="1"/>
  <c r="AD232" i="5" s="1"/>
  <c r="AG229" i="3"/>
  <c r="BL229" i="3" s="1"/>
  <c r="CQ229" i="3" s="1"/>
  <c r="AE232" i="5" s="1"/>
  <c r="AH229" i="3"/>
  <c r="BM229" i="3" s="1"/>
  <c r="CR229" i="3" s="1"/>
  <c r="AF232" i="5" s="1"/>
  <c r="AI229" i="3"/>
  <c r="BN229" i="3" s="1"/>
  <c r="CS229" i="3" s="1"/>
  <c r="AG232" i="5" s="1"/>
  <c r="AJ229" i="3"/>
  <c r="BO229" i="3" s="1"/>
  <c r="CT229" i="3" s="1"/>
  <c r="AH232" i="5" s="1"/>
  <c r="AK229" i="3"/>
  <c r="BP229" i="3" s="1"/>
  <c r="CU229" i="3" s="1"/>
  <c r="AI232" i="5" s="1"/>
  <c r="H230" i="3"/>
  <c r="AM230" i="3" s="1"/>
  <c r="BR230" i="3" s="1"/>
  <c r="F233" i="5" s="1"/>
  <c r="I230" i="3"/>
  <c r="AN230" i="3" s="1"/>
  <c r="BS230" i="3" s="1"/>
  <c r="G233" i="5" s="1"/>
  <c r="J230" i="3"/>
  <c r="AO230" i="3" s="1"/>
  <c r="BT230" i="3" s="1"/>
  <c r="H233" i="5" s="1"/>
  <c r="K230" i="3"/>
  <c r="AP230" i="3" s="1"/>
  <c r="BU230" i="3" s="1"/>
  <c r="I233" i="5" s="1"/>
  <c r="L230" i="3"/>
  <c r="AQ230" i="3" s="1"/>
  <c r="BV230" i="3" s="1"/>
  <c r="J233" i="5" s="1"/>
  <c r="M230" i="3"/>
  <c r="AR230" i="3" s="1"/>
  <c r="BW230" i="3" s="1"/>
  <c r="K233" i="5" s="1"/>
  <c r="N230" i="3"/>
  <c r="AS230" i="3" s="1"/>
  <c r="BX230" i="3" s="1"/>
  <c r="L233" i="5" s="1"/>
  <c r="O230" i="3"/>
  <c r="AT230" i="3" s="1"/>
  <c r="BY230" i="3" s="1"/>
  <c r="M233" i="5" s="1"/>
  <c r="P230" i="3"/>
  <c r="AU230" i="3" s="1"/>
  <c r="BZ230" i="3" s="1"/>
  <c r="N233" i="5" s="1"/>
  <c r="Q230" i="3"/>
  <c r="AV230" i="3" s="1"/>
  <c r="CA230" i="3" s="1"/>
  <c r="O233" i="5" s="1"/>
  <c r="R230" i="3"/>
  <c r="AW230" i="3" s="1"/>
  <c r="CB230" i="3" s="1"/>
  <c r="P233" i="5" s="1"/>
  <c r="S230" i="3"/>
  <c r="AX230" i="3" s="1"/>
  <c r="CC230" i="3" s="1"/>
  <c r="Q233" i="5" s="1"/>
  <c r="T230" i="3"/>
  <c r="AY230" i="3" s="1"/>
  <c r="CD230" i="3" s="1"/>
  <c r="R233" i="5" s="1"/>
  <c r="U230" i="3"/>
  <c r="AZ230" i="3" s="1"/>
  <c r="CE230" i="3" s="1"/>
  <c r="S233" i="5" s="1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BD230" i="3" s="1"/>
  <c r="CI230" i="3" s="1"/>
  <c r="W233" i="5" s="1"/>
  <c r="Z230" i="3"/>
  <c r="BE230" i="3" s="1"/>
  <c r="CJ230" i="3" s="1"/>
  <c r="X233" i="5" s="1"/>
  <c r="AA230" i="3"/>
  <c r="BF230" i="3" s="1"/>
  <c r="CK230" i="3" s="1"/>
  <c r="Y233" i="5" s="1"/>
  <c r="AB230" i="3"/>
  <c r="BG230" i="3" s="1"/>
  <c r="CL230" i="3" s="1"/>
  <c r="Z233" i="5" s="1"/>
  <c r="AC230" i="3"/>
  <c r="BH230" i="3" s="1"/>
  <c r="CM230" i="3" s="1"/>
  <c r="AA233" i="5" s="1"/>
  <c r="AD230" i="3"/>
  <c r="BI230" i="3" s="1"/>
  <c r="CN230" i="3" s="1"/>
  <c r="AB233" i="5" s="1"/>
  <c r="AE230" i="3"/>
  <c r="BJ230" i="3" s="1"/>
  <c r="CO230" i="3" s="1"/>
  <c r="AC233" i="5" s="1"/>
  <c r="AF230" i="3"/>
  <c r="BK230" i="3" s="1"/>
  <c r="CP230" i="3" s="1"/>
  <c r="AD233" i="5" s="1"/>
  <c r="AG230" i="3"/>
  <c r="BL230" i="3" s="1"/>
  <c r="CQ230" i="3" s="1"/>
  <c r="AE233" i="5" s="1"/>
  <c r="AH230" i="3"/>
  <c r="BM230" i="3" s="1"/>
  <c r="CR230" i="3" s="1"/>
  <c r="AF233" i="5" s="1"/>
  <c r="AI230" i="3"/>
  <c r="BN230" i="3" s="1"/>
  <c r="CS230" i="3" s="1"/>
  <c r="AG233" i="5" s="1"/>
  <c r="AJ230" i="3"/>
  <c r="BO230" i="3" s="1"/>
  <c r="CT230" i="3" s="1"/>
  <c r="AH233" i="5" s="1"/>
  <c r="AK230" i="3"/>
  <c r="BP230" i="3" s="1"/>
  <c r="CU230" i="3" s="1"/>
  <c r="AI233" i="5" s="1"/>
  <c r="H231" i="3"/>
  <c r="AM231" i="3" s="1"/>
  <c r="BR231" i="3" s="1"/>
  <c r="F234" i="5" s="1"/>
  <c r="I231" i="3"/>
  <c r="AN231" i="3" s="1"/>
  <c r="BS231" i="3" s="1"/>
  <c r="G234" i="5" s="1"/>
  <c r="J231" i="3"/>
  <c r="AO231" i="3" s="1"/>
  <c r="BT231" i="3" s="1"/>
  <c r="H234" i="5" s="1"/>
  <c r="K231" i="3"/>
  <c r="AP231" i="3" s="1"/>
  <c r="BU231" i="3" s="1"/>
  <c r="I234" i="5" s="1"/>
  <c r="L231" i="3"/>
  <c r="AQ231" i="3" s="1"/>
  <c r="BV231" i="3" s="1"/>
  <c r="J234" i="5" s="1"/>
  <c r="M231" i="3"/>
  <c r="AR231" i="3" s="1"/>
  <c r="BW231" i="3" s="1"/>
  <c r="K234" i="5" s="1"/>
  <c r="N231" i="3"/>
  <c r="AS231" i="3" s="1"/>
  <c r="BX231" i="3" s="1"/>
  <c r="L234" i="5" s="1"/>
  <c r="O231" i="3"/>
  <c r="AT231" i="3" s="1"/>
  <c r="BY231" i="3" s="1"/>
  <c r="M234" i="5" s="1"/>
  <c r="P231" i="3"/>
  <c r="AU231" i="3" s="1"/>
  <c r="BZ231" i="3" s="1"/>
  <c r="N234" i="5" s="1"/>
  <c r="Q231" i="3"/>
  <c r="AV231" i="3" s="1"/>
  <c r="CA231" i="3" s="1"/>
  <c r="O234" i="5" s="1"/>
  <c r="R231" i="3"/>
  <c r="AW231" i="3" s="1"/>
  <c r="CB231" i="3" s="1"/>
  <c r="P234" i="5" s="1"/>
  <c r="S231" i="3"/>
  <c r="AX231" i="3" s="1"/>
  <c r="CC231" i="3" s="1"/>
  <c r="Q234" i="5" s="1"/>
  <c r="T231" i="3"/>
  <c r="AY231" i="3" s="1"/>
  <c r="CD231" i="3" s="1"/>
  <c r="R234" i="5" s="1"/>
  <c r="U231" i="3"/>
  <c r="AZ231" i="3" s="1"/>
  <c r="CE231" i="3" s="1"/>
  <c r="S234" i="5" s="1"/>
  <c r="V231" i="3"/>
  <c r="BA231" i="3" s="1"/>
  <c r="CF231" i="3" s="1"/>
  <c r="T234" i="5" s="1"/>
  <c r="W231" i="3"/>
  <c r="BB231" i="3" s="1"/>
  <c r="CG231" i="3" s="1"/>
  <c r="U234" i="5" s="1"/>
  <c r="X231" i="3"/>
  <c r="BC231" i="3" s="1"/>
  <c r="CH231" i="3" s="1"/>
  <c r="V234" i="5" s="1"/>
  <c r="Y231" i="3"/>
  <c r="BD231" i="3" s="1"/>
  <c r="CI231" i="3" s="1"/>
  <c r="W234" i="5" s="1"/>
  <c r="Z231" i="3"/>
  <c r="BE231" i="3" s="1"/>
  <c r="CJ231" i="3" s="1"/>
  <c r="X234" i="5" s="1"/>
  <c r="AA231" i="3"/>
  <c r="BF231" i="3" s="1"/>
  <c r="CK231" i="3" s="1"/>
  <c r="Y234" i="5" s="1"/>
  <c r="AB231" i="3"/>
  <c r="BG231" i="3" s="1"/>
  <c r="CL231" i="3" s="1"/>
  <c r="Z234" i="5" s="1"/>
  <c r="AC231" i="3"/>
  <c r="BH231" i="3" s="1"/>
  <c r="CM231" i="3" s="1"/>
  <c r="AA234" i="5" s="1"/>
  <c r="AD231" i="3"/>
  <c r="BI231" i="3" s="1"/>
  <c r="CN231" i="3" s="1"/>
  <c r="AB234" i="5" s="1"/>
  <c r="AE231" i="3"/>
  <c r="BJ231" i="3" s="1"/>
  <c r="CO231" i="3" s="1"/>
  <c r="AC234" i="5" s="1"/>
  <c r="AF231" i="3"/>
  <c r="BK231" i="3" s="1"/>
  <c r="CP231" i="3" s="1"/>
  <c r="AD234" i="5" s="1"/>
  <c r="AG231" i="3"/>
  <c r="BL231" i="3" s="1"/>
  <c r="CQ231" i="3" s="1"/>
  <c r="AE234" i="5" s="1"/>
  <c r="AH231" i="3"/>
  <c r="BM231" i="3" s="1"/>
  <c r="CR231" i="3" s="1"/>
  <c r="AF234" i="5" s="1"/>
  <c r="AI231" i="3"/>
  <c r="BN231" i="3" s="1"/>
  <c r="CS231" i="3" s="1"/>
  <c r="AG234" i="5" s="1"/>
  <c r="AJ231" i="3"/>
  <c r="BO231" i="3" s="1"/>
  <c r="CT231" i="3" s="1"/>
  <c r="AH234" i="5" s="1"/>
  <c r="AK231" i="3"/>
  <c r="BP231" i="3" s="1"/>
  <c r="CU231" i="3" s="1"/>
  <c r="AI234" i="5" s="1"/>
  <c r="H232" i="3"/>
  <c r="AM232" i="3" s="1"/>
  <c r="BR232" i="3" s="1"/>
  <c r="F235" i="5" s="1"/>
  <c r="I232" i="3"/>
  <c r="AN232" i="3" s="1"/>
  <c r="BS232" i="3" s="1"/>
  <c r="G235" i="5" s="1"/>
  <c r="J232" i="3"/>
  <c r="AO232" i="3" s="1"/>
  <c r="BT232" i="3" s="1"/>
  <c r="H235" i="5" s="1"/>
  <c r="K232" i="3"/>
  <c r="AP232" i="3" s="1"/>
  <c r="BU232" i="3" s="1"/>
  <c r="I235" i="5" s="1"/>
  <c r="L232" i="3"/>
  <c r="AQ232" i="3" s="1"/>
  <c r="BV232" i="3" s="1"/>
  <c r="J235" i="5" s="1"/>
  <c r="M232" i="3"/>
  <c r="AR232" i="3" s="1"/>
  <c r="BW232" i="3" s="1"/>
  <c r="K235" i="5" s="1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AV232" i="3" s="1"/>
  <c r="CA232" i="3" s="1"/>
  <c r="O235" i="5" s="1"/>
  <c r="R232" i="3"/>
  <c r="AW232" i="3" s="1"/>
  <c r="CB232" i="3" s="1"/>
  <c r="P235" i="5" s="1"/>
  <c r="S232" i="3"/>
  <c r="AX232" i="3" s="1"/>
  <c r="CC232" i="3" s="1"/>
  <c r="Q235" i="5" s="1"/>
  <c r="T232" i="3"/>
  <c r="AY232" i="3" s="1"/>
  <c r="CD232" i="3" s="1"/>
  <c r="R235" i="5" s="1"/>
  <c r="U232" i="3"/>
  <c r="AZ232" i="3" s="1"/>
  <c r="CE232" i="3" s="1"/>
  <c r="S235" i="5" s="1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BD232" i="3" s="1"/>
  <c r="CI232" i="3" s="1"/>
  <c r="W235" i="5" s="1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BH232" i="3" s="1"/>
  <c r="CM232" i="3" s="1"/>
  <c r="AA235" i="5" s="1"/>
  <c r="AD232" i="3"/>
  <c r="BI232" i="3" s="1"/>
  <c r="CN232" i="3" s="1"/>
  <c r="AB235" i="5" s="1"/>
  <c r="AE232" i="3"/>
  <c r="BJ232" i="3" s="1"/>
  <c r="CO232" i="3" s="1"/>
  <c r="AC235" i="5" s="1"/>
  <c r="AF232" i="3"/>
  <c r="BK232" i="3" s="1"/>
  <c r="CP232" i="3" s="1"/>
  <c r="AD235" i="5" s="1"/>
  <c r="AG232" i="3"/>
  <c r="BL232" i="3" s="1"/>
  <c r="CQ232" i="3" s="1"/>
  <c r="AE235" i="5" s="1"/>
  <c r="AH232" i="3"/>
  <c r="BM232" i="3" s="1"/>
  <c r="CR232" i="3" s="1"/>
  <c r="AF235" i="5" s="1"/>
  <c r="AI232" i="3"/>
  <c r="BN232" i="3" s="1"/>
  <c r="CS232" i="3" s="1"/>
  <c r="AG235" i="5" s="1"/>
  <c r="AJ232" i="3"/>
  <c r="BO232" i="3" s="1"/>
  <c r="CT232" i="3" s="1"/>
  <c r="AH235" i="5" s="1"/>
  <c r="AK232" i="3"/>
  <c r="BP232" i="3" s="1"/>
  <c r="CU232" i="3" s="1"/>
  <c r="AI235" i="5" s="1"/>
  <c r="H233" i="3"/>
  <c r="AM233" i="3" s="1"/>
  <c r="BR233" i="3" s="1"/>
  <c r="F236" i="5" s="1"/>
  <c r="I233" i="3"/>
  <c r="AN233" i="3" s="1"/>
  <c r="BS233" i="3" s="1"/>
  <c r="G236" i="5" s="1"/>
  <c r="J233" i="3"/>
  <c r="AO233" i="3" s="1"/>
  <c r="BT233" i="3" s="1"/>
  <c r="H236" i="5" s="1"/>
  <c r="K233" i="3"/>
  <c r="AP233" i="3" s="1"/>
  <c r="BU233" i="3" s="1"/>
  <c r="I236" i="5" s="1"/>
  <c r="L233" i="3"/>
  <c r="AQ233" i="3" s="1"/>
  <c r="BV233" i="3" s="1"/>
  <c r="J236" i="5" s="1"/>
  <c r="M233" i="3"/>
  <c r="AR233" i="3" s="1"/>
  <c r="BW233" i="3" s="1"/>
  <c r="K236" i="5" s="1"/>
  <c r="N233" i="3"/>
  <c r="AS233" i="3" s="1"/>
  <c r="BX233" i="3" s="1"/>
  <c r="L236" i="5" s="1"/>
  <c r="O233" i="3"/>
  <c r="AT233" i="3" s="1"/>
  <c r="BY233" i="3" s="1"/>
  <c r="M236" i="5" s="1"/>
  <c r="P233" i="3"/>
  <c r="AU233" i="3" s="1"/>
  <c r="BZ233" i="3" s="1"/>
  <c r="N236" i="5" s="1"/>
  <c r="Q233" i="3"/>
  <c r="AV233" i="3" s="1"/>
  <c r="CA233" i="3" s="1"/>
  <c r="O236" i="5" s="1"/>
  <c r="R233" i="3"/>
  <c r="AW233" i="3" s="1"/>
  <c r="CB233" i="3" s="1"/>
  <c r="P236" i="5" s="1"/>
  <c r="S233" i="3"/>
  <c r="AX233" i="3" s="1"/>
  <c r="CC233" i="3" s="1"/>
  <c r="Q236" i="5" s="1"/>
  <c r="T233" i="3"/>
  <c r="AY233" i="3" s="1"/>
  <c r="CD233" i="3" s="1"/>
  <c r="R236" i="5" s="1"/>
  <c r="U233" i="3"/>
  <c r="AZ233" i="3" s="1"/>
  <c r="CE233" i="3" s="1"/>
  <c r="S236" i="5" s="1"/>
  <c r="V233" i="3"/>
  <c r="BA233" i="3" s="1"/>
  <c r="CF233" i="3" s="1"/>
  <c r="T236" i="5" s="1"/>
  <c r="W233" i="3"/>
  <c r="BB233" i="3" s="1"/>
  <c r="CG233" i="3" s="1"/>
  <c r="U236" i="5" s="1"/>
  <c r="X233" i="3"/>
  <c r="BC233" i="3" s="1"/>
  <c r="CH233" i="3" s="1"/>
  <c r="V236" i="5" s="1"/>
  <c r="Y233" i="3"/>
  <c r="BD233" i="3" s="1"/>
  <c r="CI233" i="3" s="1"/>
  <c r="W236" i="5" s="1"/>
  <c r="Z233" i="3"/>
  <c r="BE233" i="3" s="1"/>
  <c r="CJ233" i="3" s="1"/>
  <c r="X236" i="5" s="1"/>
  <c r="AA233" i="3"/>
  <c r="BF233" i="3" s="1"/>
  <c r="CK233" i="3" s="1"/>
  <c r="Y236" i="5" s="1"/>
  <c r="AB233" i="3"/>
  <c r="BG233" i="3" s="1"/>
  <c r="CL233" i="3" s="1"/>
  <c r="Z236" i="5" s="1"/>
  <c r="AC233" i="3"/>
  <c r="BH233" i="3" s="1"/>
  <c r="CM233" i="3" s="1"/>
  <c r="AA236" i="5" s="1"/>
  <c r="AD233" i="3"/>
  <c r="BI233" i="3" s="1"/>
  <c r="CN233" i="3" s="1"/>
  <c r="AB236" i="5" s="1"/>
  <c r="AE233" i="3"/>
  <c r="BJ233" i="3" s="1"/>
  <c r="CO233" i="3" s="1"/>
  <c r="AC236" i="5" s="1"/>
  <c r="AF233" i="3"/>
  <c r="BK233" i="3" s="1"/>
  <c r="CP233" i="3" s="1"/>
  <c r="AD236" i="5" s="1"/>
  <c r="AG233" i="3"/>
  <c r="BL233" i="3" s="1"/>
  <c r="CQ233" i="3" s="1"/>
  <c r="AE236" i="5" s="1"/>
  <c r="AH233" i="3"/>
  <c r="BM233" i="3" s="1"/>
  <c r="CR233" i="3" s="1"/>
  <c r="AF236" i="5" s="1"/>
  <c r="AI233" i="3"/>
  <c r="BN233" i="3" s="1"/>
  <c r="CS233" i="3" s="1"/>
  <c r="AG236" i="5" s="1"/>
  <c r="AJ233" i="3"/>
  <c r="BO233" i="3" s="1"/>
  <c r="CT233" i="3" s="1"/>
  <c r="AH236" i="5" s="1"/>
  <c r="AK233" i="3"/>
  <c r="BP233" i="3" s="1"/>
  <c r="CU233" i="3" s="1"/>
  <c r="AI236" i="5" s="1"/>
  <c r="H234" i="3"/>
  <c r="AM234" i="3" s="1"/>
  <c r="BR234" i="3" s="1"/>
  <c r="F237" i="5" s="1"/>
  <c r="I234" i="3"/>
  <c r="AN234" i="3" s="1"/>
  <c r="BS234" i="3" s="1"/>
  <c r="G237" i="5" s="1"/>
  <c r="J234" i="3"/>
  <c r="AO234" i="3" s="1"/>
  <c r="BT234" i="3" s="1"/>
  <c r="H237" i="5" s="1"/>
  <c r="K234" i="3"/>
  <c r="AP234" i="3" s="1"/>
  <c r="BU234" i="3" s="1"/>
  <c r="I237" i="5" s="1"/>
  <c r="L234" i="3"/>
  <c r="AQ234" i="3" s="1"/>
  <c r="BV234" i="3" s="1"/>
  <c r="J237" i="5" s="1"/>
  <c r="M234" i="3"/>
  <c r="AR234" i="3" s="1"/>
  <c r="BW234" i="3" s="1"/>
  <c r="K237" i="5" s="1"/>
  <c r="N234" i="3"/>
  <c r="AS234" i="3" s="1"/>
  <c r="BX234" i="3" s="1"/>
  <c r="L237" i="5" s="1"/>
  <c r="O234" i="3"/>
  <c r="AT234" i="3" s="1"/>
  <c r="BY234" i="3" s="1"/>
  <c r="M237" i="5" s="1"/>
  <c r="P234" i="3"/>
  <c r="AU234" i="3" s="1"/>
  <c r="BZ234" i="3" s="1"/>
  <c r="N237" i="5" s="1"/>
  <c r="Q234" i="3"/>
  <c r="AV234" i="3" s="1"/>
  <c r="CA234" i="3" s="1"/>
  <c r="O237" i="5" s="1"/>
  <c r="R234" i="3"/>
  <c r="AW234" i="3" s="1"/>
  <c r="CB234" i="3" s="1"/>
  <c r="P237" i="5" s="1"/>
  <c r="S234" i="3"/>
  <c r="AX234" i="3" s="1"/>
  <c r="CC234" i="3" s="1"/>
  <c r="Q237" i="5" s="1"/>
  <c r="T234" i="3"/>
  <c r="AY234" i="3" s="1"/>
  <c r="CD234" i="3" s="1"/>
  <c r="R237" i="5" s="1"/>
  <c r="U234" i="3"/>
  <c r="AZ234" i="3" s="1"/>
  <c r="CE234" i="3" s="1"/>
  <c r="S237" i="5" s="1"/>
  <c r="V234" i="3"/>
  <c r="BA234" i="3" s="1"/>
  <c r="CF234" i="3" s="1"/>
  <c r="T237" i="5" s="1"/>
  <c r="W234" i="3"/>
  <c r="BB234" i="3" s="1"/>
  <c r="CG234" i="3" s="1"/>
  <c r="U237" i="5" s="1"/>
  <c r="X234" i="3"/>
  <c r="BC234" i="3" s="1"/>
  <c r="CH234" i="3" s="1"/>
  <c r="V237" i="5" s="1"/>
  <c r="Y234" i="3"/>
  <c r="BD234" i="3" s="1"/>
  <c r="CI234" i="3" s="1"/>
  <c r="W237" i="5" s="1"/>
  <c r="Z234" i="3"/>
  <c r="BE234" i="3" s="1"/>
  <c r="CJ234" i="3" s="1"/>
  <c r="X237" i="5" s="1"/>
  <c r="AA234" i="3"/>
  <c r="BF234" i="3" s="1"/>
  <c r="CK234" i="3" s="1"/>
  <c r="Y237" i="5" s="1"/>
  <c r="AB234" i="3"/>
  <c r="BG234" i="3" s="1"/>
  <c r="CL234" i="3" s="1"/>
  <c r="Z237" i="5" s="1"/>
  <c r="AC234" i="3"/>
  <c r="BH234" i="3" s="1"/>
  <c r="CM234" i="3" s="1"/>
  <c r="AA237" i="5" s="1"/>
  <c r="AD234" i="3"/>
  <c r="BI234" i="3" s="1"/>
  <c r="CN234" i="3" s="1"/>
  <c r="AB237" i="5" s="1"/>
  <c r="AE234" i="3"/>
  <c r="BJ234" i="3" s="1"/>
  <c r="CO234" i="3" s="1"/>
  <c r="AC237" i="5" s="1"/>
  <c r="AF234" i="3"/>
  <c r="BK234" i="3" s="1"/>
  <c r="CP234" i="3" s="1"/>
  <c r="AD237" i="5" s="1"/>
  <c r="AG234" i="3"/>
  <c r="BL234" i="3" s="1"/>
  <c r="CQ234" i="3" s="1"/>
  <c r="AE237" i="5" s="1"/>
  <c r="AH234" i="3"/>
  <c r="BM234" i="3" s="1"/>
  <c r="CR234" i="3" s="1"/>
  <c r="AF237" i="5" s="1"/>
  <c r="AI234" i="3"/>
  <c r="BN234" i="3" s="1"/>
  <c r="CS234" i="3" s="1"/>
  <c r="AG237" i="5" s="1"/>
  <c r="AJ234" i="3"/>
  <c r="BO234" i="3" s="1"/>
  <c r="CT234" i="3" s="1"/>
  <c r="AH237" i="5" s="1"/>
  <c r="AK234" i="3"/>
  <c r="BP234" i="3" s="1"/>
  <c r="CU234" i="3" s="1"/>
  <c r="AI237" i="5" s="1"/>
  <c r="H235" i="3"/>
  <c r="AM235" i="3" s="1"/>
  <c r="BR235" i="3" s="1"/>
  <c r="F238" i="5" s="1"/>
  <c r="I235" i="3"/>
  <c r="AN235" i="3" s="1"/>
  <c r="BS235" i="3" s="1"/>
  <c r="G238" i="5" s="1"/>
  <c r="J235" i="3"/>
  <c r="AO235" i="3" s="1"/>
  <c r="BT235" i="3" s="1"/>
  <c r="H238" i="5" s="1"/>
  <c r="K235" i="3"/>
  <c r="AP235" i="3" s="1"/>
  <c r="BU235" i="3" s="1"/>
  <c r="I238" i="5" s="1"/>
  <c r="L235" i="3"/>
  <c r="AQ235" i="3" s="1"/>
  <c r="BV235" i="3" s="1"/>
  <c r="J238" i="5" s="1"/>
  <c r="M235" i="3"/>
  <c r="AR235" i="3" s="1"/>
  <c r="BW235" i="3" s="1"/>
  <c r="K238" i="5" s="1"/>
  <c r="N235" i="3"/>
  <c r="AS235" i="3" s="1"/>
  <c r="BX235" i="3" s="1"/>
  <c r="L238" i="5" s="1"/>
  <c r="O235" i="3"/>
  <c r="AT235" i="3" s="1"/>
  <c r="BY235" i="3" s="1"/>
  <c r="M238" i="5" s="1"/>
  <c r="P235" i="3"/>
  <c r="AU235" i="3" s="1"/>
  <c r="BZ235" i="3" s="1"/>
  <c r="N238" i="5" s="1"/>
  <c r="Q235" i="3"/>
  <c r="AV235" i="3" s="1"/>
  <c r="CA235" i="3" s="1"/>
  <c r="O238" i="5" s="1"/>
  <c r="R235" i="3"/>
  <c r="AW235" i="3" s="1"/>
  <c r="CB235" i="3" s="1"/>
  <c r="P238" i="5" s="1"/>
  <c r="S235" i="3"/>
  <c r="AX235" i="3" s="1"/>
  <c r="CC235" i="3" s="1"/>
  <c r="Q238" i="5" s="1"/>
  <c r="T235" i="3"/>
  <c r="AY235" i="3" s="1"/>
  <c r="CD235" i="3" s="1"/>
  <c r="R238" i="5" s="1"/>
  <c r="U235" i="3"/>
  <c r="AZ235" i="3" s="1"/>
  <c r="CE235" i="3" s="1"/>
  <c r="S238" i="5" s="1"/>
  <c r="V235" i="3"/>
  <c r="BA235" i="3" s="1"/>
  <c r="CF235" i="3" s="1"/>
  <c r="T238" i="5" s="1"/>
  <c r="W235" i="3"/>
  <c r="BB235" i="3" s="1"/>
  <c r="CG235" i="3" s="1"/>
  <c r="U238" i="5" s="1"/>
  <c r="X235" i="3"/>
  <c r="BC235" i="3" s="1"/>
  <c r="CH235" i="3" s="1"/>
  <c r="V238" i="5" s="1"/>
  <c r="Y235" i="3"/>
  <c r="BD235" i="3" s="1"/>
  <c r="CI235" i="3" s="1"/>
  <c r="W238" i="5" s="1"/>
  <c r="Z235" i="3"/>
  <c r="BE235" i="3" s="1"/>
  <c r="CJ235" i="3" s="1"/>
  <c r="X238" i="5" s="1"/>
  <c r="AA235" i="3"/>
  <c r="BF235" i="3" s="1"/>
  <c r="CK235" i="3" s="1"/>
  <c r="Y238" i="5" s="1"/>
  <c r="AB235" i="3"/>
  <c r="BG235" i="3" s="1"/>
  <c r="CL235" i="3" s="1"/>
  <c r="Z238" i="5" s="1"/>
  <c r="AC235" i="3"/>
  <c r="BH235" i="3" s="1"/>
  <c r="CM235" i="3" s="1"/>
  <c r="AA238" i="5" s="1"/>
  <c r="AD235" i="3"/>
  <c r="BI235" i="3" s="1"/>
  <c r="CN235" i="3" s="1"/>
  <c r="AB238" i="5" s="1"/>
  <c r="AE235" i="3"/>
  <c r="BJ235" i="3" s="1"/>
  <c r="CO235" i="3" s="1"/>
  <c r="AC238" i="5" s="1"/>
  <c r="AF235" i="3"/>
  <c r="BK235" i="3" s="1"/>
  <c r="CP235" i="3" s="1"/>
  <c r="AD238" i="5" s="1"/>
  <c r="AG235" i="3"/>
  <c r="BL235" i="3" s="1"/>
  <c r="CQ235" i="3" s="1"/>
  <c r="AE238" i="5" s="1"/>
  <c r="AH235" i="3"/>
  <c r="BM235" i="3" s="1"/>
  <c r="CR235" i="3" s="1"/>
  <c r="AF238" i="5" s="1"/>
  <c r="AI235" i="3"/>
  <c r="BN235" i="3" s="1"/>
  <c r="CS235" i="3" s="1"/>
  <c r="AG238" i="5" s="1"/>
  <c r="AJ235" i="3"/>
  <c r="BO235" i="3" s="1"/>
  <c r="CT235" i="3" s="1"/>
  <c r="AH238" i="5" s="1"/>
  <c r="AK235" i="3"/>
  <c r="BP235" i="3" s="1"/>
  <c r="CU235" i="3" s="1"/>
  <c r="AI238" i="5" s="1"/>
  <c r="H236" i="3"/>
  <c r="AM236" i="3" s="1"/>
  <c r="BR236" i="3" s="1"/>
  <c r="F239" i="5" s="1"/>
  <c r="I236" i="3"/>
  <c r="AN236" i="3" s="1"/>
  <c r="BS236" i="3" s="1"/>
  <c r="G239" i="5" s="1"/>
  <c r="J236" i="3"/>
  <c r="AO236" i="3" s="1"/>
  <c r="BT236" i="3" s="1"/>
  <c r="H239" i="5" s="1"/>
  <c r="K236" i="3"/>
  <c r="AP236" i="3" s="1"/>
  <c r="BU236" i="3" s="1"/>
  <c r="I239" i="5" s="1"/>
  <c r="L236" i="3"/>
  <c r="AQ236" i="3" s="1"/>
  <c r="BV236" i="3" s="1"/>
  <c r="J239" i="5" s="1"/>
  <c r="M236" i="3"/>
  <c r="AR236" i="3" s="1"/>
  <c r="BW236" i="3" s="1"/>
  <c r="K239" i="5" s="1"/>
  <c r="N236" i="3"/>
  <c r="AS236" i="3" s="1"/>
  <c r="BX236" i="3" s="1"/>
  <c r="L239" i="5" s="1"/>
  <c r="O236" i="3"/>
  <c r="AT236" i="3" s="1"/>
  <c r="BY236" i="3" s="1"/>
  <c r="M239" i="5" s="1"/>
  <c r="P236" i="3"/>
  <c r="AU236" i="3" s="1"/>
  <c r="BZ236" i="3" s="1"/>
  <c r="N239" i="5" s="1"/>
  <c r="Q236" i="3"/>
  <c r="AV236" i="3" s="1"/>
  <c r="CA236" i="3" s="1"/>
  <c r="O239" i="5" s="1"/>
  <c r="R236" i="3"/>
  <c r="AW236" i="3" s="1"/>
  <c r="CB236" i="3" s="1"/>
  <c r="P239" i="5" s="1"/>
  <c r="S236" i="3"/>
  <c r="AX236" i="3" s="1"/>
  <c r="CC236" i="3" s="1"/>
  <c r="Q239" i="5" s="1"/>
  <c r="T236" i="3"/>
  <c r="AY236" i="3" s="1"/>
  <c r="CD236" i="3" s="1"/>
  <c r="R239" i="5" s="1"/>
  <c r="U236" i="3"/>
  <c r="AZ236" i="3" s="1"/>
  <c r="CE236" i="3" s="1"/>
  <c r="S239" i="5" s="1"/>
  <c r="V236" i="3"/>
  <c r="BA236" i="3" s="1"/>
  <c r="CF236" i="3" s="1"/>
  <c r="T239" i="5" s="1"/>
  <c r="W236" i="3"/>
  <c r="BB236" i="3" s="1"/>
  <c r="CG236" i="3" s="1"/>
  <c r="U239" i="5" s="1"/>
  <c r="X236" i="3"/>
  <c r="BC236" i="3" s="1"/>
  <c r="CH236" i="3" s="1"/>
  <c r="V239" i="5" s="1"/>
  <c r="Y236" i="3"/>
  <c r="BD236" i="3" s="1"/>
  <c r="CI236" i="3" s="1"/>
  <c r="W239" i="5" s="1"/>
  <c r="Z236" i="3"/>
  <c r="BE236" i="3" s="1"/>
  <c r="CJ236" i="3" s="1"/>
  <c r="X239" i="5" s="1"/>
  <c r="AA236" i="3"/>
  <c r="BF236" i="3" s="1"/>
  <c r="CK236" i="3" s="1"/>
  <c r="Y239" i="5" s="1"/>
  <c r="AB236" i="3"/>
  <c r="BG236" i="3" s="1"/>
  <c r="CL236" i="3" s="1"/>
  <c r="Z239" i="5" s="1"/>
  <c r="AC236" i="3"/>
  <c r="BH236" i="3" s="1"/>
  <c r="CM236" i="3" s="1"/>
  <c r="AA239" i="5" s="1"/>
  <c r="AD236" i="3"/>
  <c r="BI236" i="3" s="1"/>
  <c r="CN236" i="3" s="1"/>
  <c r="AB239" i="5" s="1"/>
  <c r="AE236" i="3"/>
  <c r="BJ236" i="3" s="1"/>
  <c r="CO236" i="3" s="1"/>
  <c r="AC239" i="5" s="1"/>
  <c r="AF236" i="3"/>
  <c r="BK236" i="3" s="1"/>
  <c r="CP236" i="3" s="1"/>
  <c r="AD239" i="5" s="1"/>
  <c r="AG236" i="3"/>
  <c r="BL236" i="3" s="1"/>
  <c r="CQ236" i="3" s="1"/>
  <c r="AE239" i="5" s="1"/>
  <c r="AH236" i="3"/>
  <c r="BM236" i="3" s="1"/>
  <c r="CR236" i="3" s="1"/>
  <c r="AF239" i="5" s="1"/>
  <c r="AI236" i="3"/>
  <c r="BN236" i="3" s="1"/>
  <c r="CS236" i="3" s="1"/>
  <c r="AG239" i="5" s="1"/>
  <c r="AJ236" i="3"/>
  <c r="BO236" i="3" s="1"/>
  <c r="CT236" i="3" s="1"/>
  <c r="AH239" i="5" s="1"/>
  <c r="AK236" i="3"/>
  <c r="BP236" i="3" s="1"/>
  <c r="CU236" i="3" s="1"/>
  <c r="AI239" i="5" s="1"/>
  <c r="H237" i="3"/>
  <c r="AM237" i="3" s="1"/>
  <c r="BR237" i="3" s="1"/>
  <c r="F240" i="5" s="1"/>
  <c r="I237" i="3"/>
  <c r="AN237" i="3" s="1"/>
  <c r="BS237" i="3" s="1"/>
  <c r="G240" i="5" s="1"/>
  <c r="J237" i="3"/>
  <c r="AO237" i="3" s="1"/>
  <c r="BT237" i="3" s="1"/>
  <c r="H240" i="5" s="1"/>
  <c r="K237" i="3"/>
  <c r="AP237" i="3" s="1"/>
  <c r="BU237" i="3" s="1"/>
  <c r="I240" i="5" s="1"/>
  <c r="L237" i="3"/>
  <c r="AQ237" i="3" s="1"/>
  <c r="BV237" i="3" s="1"/>
  <c r="J240" i="5" s="1"/>
  <c r="M237" i="3"/>
  <c r="AR237" i="3" s="1"/>
  <c r="BW237" i="3" s="1"/>
  <c r="K240" i="5" s="1"/>
  <c r="N237" i="3"/>
  <c r="AS237" i="3" s="1"/>
  <c r="BX237" i="3" s="1"/>
  <c r="L240" i="5" s="1"/>
  <c r="O237" i="3"/>
  <c r="AT237" i="3" s="1"/>
  <c r="BY237" i="3" s="1"/>
  <c r="M240" i="5" s="1"/>
  <c r="P237" i="3"/>
  <c r="AU237" i="3" s="1"/>
  <c r="BZ237" i="3" s="1"/>
  <c r="N240" i="5" s="1"/>
  <c r="Q237" i="3"/>
  <c r="AV237" i="3" s="1"/>
  <c r="CA237" i="3" s="1"/>
  <c r="O240" i="5" s="1"/>
  <c r="R237" i="3"/>
  <c r="AW237" i="3" s="1"/>
  <c r="CB237" i="3" s="1"/>
  <c r="P240" i="5" s="1"/>
  <c r="S237" i="3"/>
  <c r="AX237" i="3" s="1"/>
  <c r="CC237" i="3" s="1"/>
  <c r="Q240" i="5" s="1"/>
  <c r="T237" i="3"/>
  <c r="AY237" i="3" s="1"/>
  <c r="CD237" i="3" s="1"/>
  <c r="R240" i="5" s="1"/>
  <c r="U237" i="3"/>
  <c r="AZ237" i="3" s="1"/>
  <c r="CE237" i="3" s="1"/>
  <c r="S240" i="5" s="1"/>
  <c r="V237" i="3"/>
  <c r="BA237" i="3" s="1"/>
  <c r="CF237" i="3" s="1"/>
  <c r="T240" i="5" s="1"/>
  <c r="W237" i="3"/>
  <c r="BB237" i="3" s="1"/>
  <c r="CG237" i="3" s="1"/>
  <c r="U240" i="5" s="1"/>
  <c r="X237" i="3"/>
  <c r="BC237" i="3" s="1"/>
  <c r="CH237" i="3" s="1"/>
  <c r="V240" i="5" s="1"/>
  <c r="Y237" i="3"/>
  <c r="BD237" i="3" s="1"/>
  <c r="CI237" i="3" s="1"/>
  <c r="W240" i="5" s="1"/>
  <c r="Z237" i="3"/>
  <c r="BE237" i="3" s="1"/>
  <c r="CJ237" i="3" s="1"/>
  <c r="X240" i="5" s="1"/>
  <c r="AA237" i="3"/>
  <c r="BF237" i="3" s="1"/>
  <c r="CK237" i="3" s="1"/>
  <c r="Y240" i="5" s="1"/>
  <c r="AB237" i="3"/>
  <c r="BG237" i="3" s="1"/>
  <c r="CL237" i="3" s="1"/>
  <c r="Z240" i="5" s="1"/>
  <c r="AC237" i="3"/>
  <c r="BH237" i="3" s="1"/>
  <c r="CM237" i="3" s="1"/>
  <c r="AA240" i="5" s="1"/>
  <c r="AD237" i="3"/>
  <c r="BI237" i="3" s="1"/>
  <c r="CN237" i="3" s="1"/>
  <c r="AB240" i="5" s="1"/>
  <c r="AE237" i="3"/>
  <c r="BJ237" i="3" s="1"/>
  <c r="CO237" i="3" s="1"/>
  <c r="AC240" i="5" s="1"/>
  <c r="AF237" i="3"/>
  <c r="BK237" i="3" s="1"/>
  <c r="CP237" i="3" s="1"/>
  <c r="AD240" i="5" s="1"/>
  <c r="AG237" i="3"/>
  <c r="BL237" i="3" s="1"/>
  <c r="CQ237" i="3" s="1"/>
  <c r="AE240" i="5" s="1"/>
  <c r="AH237" i="3"/>
  <c r="BM237" i="3" s="1"/>
  <c r="CR237" i="3" s="1"/>
  <c r="AF240" i="5" s="1"/>
  <c r="AI237" i="3"/>
  <c r="BN237" i="3" s="1"/>
  <c r="CS237" i="3" s="1"/>
  <c r="AG240" i="5" s="1"/>
  <c r="AJ237" i="3"/>
  <c r="BO237" i="3" s="1"/>
  <c r="CT237" i="3" s="1"/>
  <c r="AH240" i="5" s="1"/>
  <c r="AK237" i="3"/>
  <c r="BP237" i="3" s="1"/>
  <c r="CU237" i="3" s="1"/>
  <c r="AI240" i="5" s="1"/>
  <c r="H238" i="3"/>
  <c r="AM238" i="3" s="1"/>
  <c r="BR238" i="3" s="1"/>
  <c r="F241" i="5" s="1"/>
  <c r="I238" i="3"/>
  <c r="AN238" i="3" s="1"/>
  <c r="BS238" i="3" s="1"/>
  <c r="G241" i="5" s="1"/>
  <c r="J238" i="3"/>
  <c r="AO238" i="3" s="1"/>
  <c r="BT238" i="3" s="1"/>
  <c r="H241" i="5" s="1"/>
  <c r="K238" i="3"/>
  <c r="AP238" i="3" s="1"/>
  <c r="BU238" i="3" s="1"/>
  <c r="I241" i="5" s="1"/>
  <c r="L238" i="3"/>
  <c r="AQ238" i="3" s="1"/>
  <c r="BV238" i="3" s="1"/>
  <c r="J241" i="5" s="1"/>
  <c r="M238" i="3"/>
  <c r="AR238" i="3" s="1"/>
  <c r="BW238" i="3" s="1"/>
  <c r="K241" i="5" s="1"/>
  <c r="N238" i="3"/>
  <c r="AS238" i="3" s="1"/>
  <c r="BX238" i="3" s="1"/>
  <c r="L241" i="5" s="1"/>
  <c r="O238" i="3"/>
  <c r="AT238" i="3" s="1"/>
  <c r="BY238" i="3" s="1"/>
  <c r="M241" i="5" s="1"/>
  <c r="P238" i="3"/>
  <c r="AU238" i="3" s="1"/>
  <c r="BZ238" i="3" s="1"/>
  <c r="N241" i="5" s="1"/>
  <c r="Q238" i="3"/>
  <c r="AV238" i="3" s="1"/>
  <c r="CA238" i="3" s="1"/>
  <c r="O241" i="5" s="1"/>
  <c r="R238" i="3"/>
  <c r="AW238" i="3" s="1"/>
  <c r="CB238" i="3" s="1"/>
  <c r="P241" i="5" s="1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BA238" i="3" s="1"/>
  <c r="CF238" i="3" s="1"/>
  <c r="T241" i="5" s="1"/>
  <c r="W238" i="3"/>
  <c r="BB238" i="3" s="1"/>
  <c r="CG238" i="3" s="1"/>
  <c r="U241" i="5" s="1"/>
  <c r="X238" i="3"/>
  <c r="BC238" i="3" s="1"/>
  <c r="CH238" i="3" s="1"/>
  <c r="V241" i="5" s="1"/>
  <c r="Y238" i="3"/>
  <c r="BD238" i="3" s="1"/>
  <c r="CI238" i="3" s="1"/>
  <c r="W241" i="5" s="1"/>
  <c r="Z238" i="3"/>
  <c r="BE238" i="3" s="1"/>
  <c r="CJ238" i="3" s="1"/>
  <c r="X241" i="5" s="1"/>
  <c r="AA238" i="3"/>
  <c r="BF238" i="3" s="1"/>
  <c r="CK238" i="3" s="1"/>
  <c r="Y241" i="5" s="1"/>
  <c r="AB238" i="3"/>
  <c r="BG238" i="3" s="1"/>
  <c r="CL238" i="3" s="1"/>
  <c r="Z241" i="5" s="1"/>
  <c r="AC238" i="3"/>
  <c r="BH238" i="3" s="1"/>
  <c r="CM238" i="3" s="1"/>
  <c r="AA241" i="5" s="1"/>
  <c r="AD238" i="3"/>
  <c r="BI238" i="3" s="1"/>
  <c r="CN238" i="3" s="1"/>
  <c r="AB241" i="5" s="1"/>
  <c r="AE238" i="3"/>
  <c r="BJ238" i="3" s="1"/>
  <c r="CO238" i="3" s="1"/>
  <c r="AC241" i="5" s="1"/>
  <c r="AF238" i="3"/>
  <c r="BK238" i="3" s="1"/>
  <c r="CP238" i="3" s="1"/>
  <c r="AD241" i="5" s="1"/>
  <c r="AG238" i="3"/>
  <c r="BL238" i="3" s="1"/>
  <c r="CQ238" i="3" s="1"/>
  <c r="AE241" i="5" s="1"/>
  <c r="AH238" i="3"/>
  <c r="BM238" i="3" s="1"/>
  <c r="CR238" i="3" s="1"/>
  <c r="AF241" i="5" s="1"/>
  <c r="AI238" i="3"/>
  <c r="BN238" i="3" s="1"/>
  <c r="CS238" i="3" s="1"/>
  <c r="AG241" i="5" s="1"/>
  <c r="AJ238" i="3"/>
  <c r="BO238" i="3" s="1"/>
  <c r="CT238" i="3" s="1"/>
  <c r="AH241" i="5" s="1"/>
  <c r="AK238" i="3"/>
  <c r="BP238" i="3" s="1"/>
  <c r="CU238" i="3" s="1"/>
  <c r="AI241" i="5" s="1"/>
  <c r="H239" i="3"/>
  <c r="AM239" i="3" s="1"/>
  <c r="BR239" i="3" s="1"/>
  <c r="F242" i="5" s="1"/>
  <c r="I239" i="3"/>
  <c r="AN239" i="3" s="1"/>
  <c r="BS239" i="3" s="1"/>
  <c r="G242" i="5" s="1"/>
  <c r="J239" i="3"/>
  <c r="AO239" i="3" s="1"/>
  <c r="BT239" i="3" s="1"/>
  <c r="H242" i="5" s="1"/>
  <c r="K239" i="3"/>
  <c r="AP239" i="3" s="1"/>
  <c r="BU239" i="3" s="1"/>
  <c r="I242" i="5" s="1"/>
  <c r="L239" i="3"/>
  <c r="AQ239" i="3" s="1"/>
  <c r="BV239" i="3" s="1"/>
  <c r="J242" i="5" s="1"/>
  <c r="M239" i="3"/>
  <c r="AR239" i="3" s="1"/>
  <c r="BW239" i="3" s="1"/>
  <c r="K242" i="5" s="1"/>
  <c r="N239" i="3"/>
  <c r="AS239" i="3" s="1"/>
  <c r="BX239" i="3" s="1"/>
  <c r="L242" i="5" s="1"/>
  <c r="O239" i="3"/>
  <c r="AT239" i="3" s="1"/>
  <c r="BY239" i="3" s="1"/>
  <c r="M242" i="5" s="1"/>
  <c r="P239" i="3"/>
  <c r="AU239" i="3" s="1"/>
  <c r="BZ239" i="3" s="1"/>
  <c r="N242" i="5" s="1"/>
  <c r="Q239" i="3"/>
  <c r="AV239" i="3" s="1"/>
  <c r="CA239" i="3" s="1"/>
  <c r="O242" i="5" s="1"/>
  <c r="R239" i="3"/>
  <c r="AW239" i="3" s="1"/>
  <c r="CB239" i="3" s="1"/>
  <c r="P242" i="5" s="1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BA239" i="3" s="1"/>
  <c r="CF239" i="3" s="1"/>
  <c r="T242" i="5" s="1"/>
  <c r="W239" i="3"/>
  <c r="BB239" i="3" s="1"/>
  <c r="CG239" i="3" s="1"/>
  <c r="U242" i="5" s="1"/>
  <c r="X239" i="3"/>
  <c r="BC239" i="3" s="1"/>
  <c r="CH239" i="3" s="1"/>
  <c r="V242" i="5" s="1"/>
  <c r="Y239" i="3"/>
  <c r="BD239" i="3" s="1"/>
  <c r="CI239" i="3" s="1"/>
  <c r="W242" i="5" s="1"/>
  <c r="Z239" i="3"/>
  <c r="BE239" i="3" s="1"/>
  <c r="CJ239" i="3" s="1"/>
  <c r="X242" i="5" s="1"/>
  <c r="AA239" i="3"/>
  <c r="BF239" i="3" s="1"/>
  <c r="CK239" i="3" s="1"/>
  <c r="Y242" i="5" s="1"/>
  <c r="AB239" i="3"/>
  <c r="BG239" i="3" s="1"/>
  <c r="CL239" i="3" s="1"/>
  <c r="Z242" i="5" s="1"/>
  <c r="AC239" i="3"/>
  <c r="BH239" i="3" s="1"/>
  <c r="CM239" i="3" s="1"/>
  <c r="AA242" i="5" s="1"/>
  <c r="AD239" i="3"/>
  <c r="BI239" i="3" s="1"/>
  <c r="CN239" i="3" s="1"/>
  <c r="AB242" i="5" s="1"/>
  <c r="AE239" i="3"/>
  <c r="BJ239" i="3" s="1"/>
  <c r="CO239" i="3" s="1"/>
  <c r="AC242" i="5" s="1"/>
  <c r="AF239" i="3"/>
  <c r="BK239" i="3" s="1"/>
  <c r="CP239" i="3" s="1"/>
  <c r="AD242" i="5" s="1"/>
  <c r="AG239" i="3"/>
  <c r="BL239" i="3" s="1"/>
  <c r="CQ239" i="3" s="1"/>
  <c r="AE242" i="5" s="1"/>
  <c r="AH239" i="3"/>
  <c r="BM239" i="3" s="1"/>
  <c r="CR239" i="3" s="1"/>
  <c r="AF242" i="5" s="1"/>
  <c r="AI239" i="3"/>
  <c r="BN239" i="3" s="1"/>
  <c r="CS239" i="3" s="1"/>
  <c r="AG242" i="5" s="1"/>
  <c r="AJ239" i="3"/>
  <c r="BO239" i="3" s="1"/>
  <c r="CT239" i="3" s="1"/>
  <c r="AH242" i="5" s="1"/>
  <c r="AK239" i="3"/>
  <c r="BP239" i="3" s="1"/>
  <c r="CU239" i="3" s="1"/>
  <c r="AI242" i="5" s="1"/>
  <c r="H240" i="3"/>
  <c r="AM240" i="3" s="1"/>
  <c r="BR240" i="3" s="1"/>
  <c r="F243" i="5" s="1"/>
  <c r="I240" i="3"/>
  <c r="AN240" i="3" s="1"/>
  <c r="BS240" i="3" s="1"/>
  <c r="G243" i="5" s="1"/>
  <c r="J240" i="3"/>
  <c r="AO240" i="3" s="1"/>
  <c r="BT240" i="3" s="1"/>
  <c r="H243" i="5" s="1"/>
  <c r="K240" i="3"/>
  <c r="AP240" i="3" s="1"/>
  <c r="BU240" i="3" s="1"/>
  <c r="I243" i="5" s="1"/>
  <c r="L240" i="3"/>
  <c r="AQ240" i="3" s="1"/>
  <c r="BV240" i="3" s="1"/>
  <c r="J243" i="5" s="1"/>
  <c r="M240" i="3"/>
  <c r="AR240" i="3" s="1"/>
  <c r="BW240" i="3" s="1"/>
  <c r="K243" i="5" s="1"/>
  <c r="N240" i="3"/>
  <c r="AS240" i="3" s="1"/>
  <c r="BX240" i="3" s="1"/>
  <c r="L243" i="5" s="1"/>
  <c r="O240" i="3"/>
  <c r="AT240" i="3" s="1"/>
  <c r="BY240" i="3" s="1"/>
  <c r="M243" i="5" s="1"/>
  <c r="P240" i="3"/>
  <c r="AU240" i="3" s="1"/>
  <c r="BZ240" i="3" s="1"/>
  <c r="N243" i="5" s="1"/>
  <c r="Q240" i="3"/>
  <c r="AV240" i="3" s="1"/>
  <c r="CA240" i="3" s="1"/>
  <c r="O243" i="5" s="1"/>
  <c r="R240" i="3"/>
  <c r="AW240" i="3" s="1"/>
  <c r="CB240" i="3" s="1"/>
  <c r="P243" i="5" s="1"/>
  <c r="S240" i="3"/>
  <c r="AX240" i="3" s="1"/>
  <c r="CC240" i="3" s="1"/>
  <c r="Q243" i="5" s="1"/>
  <c r="T240" i="3"/>
  <c r="AY240" i="3" s="1"/>
  <c r="CD240" i="3" s="1"/>
  <c r="R243" i="5" s="1"/>
  <c r="U240" i="3"/>
  <c r="AZ240" i="3" s="1"/>
  <c r="CE240" i="3" s="1"/>
  <c r="S243" i="5" s="1"/>
  <c r="V240" i="3"/>
  <c r="BA240" i="3" s="1"/>
  <c r="CF240" i="3" s="1"/>
  <c r="T243" i="5" s="1"/>
  <c r="W240" i="3"/>
  <c r="BB240" i="3" s="1"/>
  <c r="CG240" i="3" s="1"/>
  <c r="U243" i="5" s="1"/>
  <c r="X240" i="3"/>
  <c r="BC240" i="3" s="1"/>
  <c r="CH240" i="3" s="1"/>
  <c r="V243" i="5" s="1"/>
  <c r="Y240" i="3"/>
  <c r="BD240" i="3" s="1"/>
  <c r="CI240" i="3" s="1"/>
  <c r="W243" i="5" s="1"/>
  <c r="Z240" i="3"/>
  <c r="BE240" i="3" s="1"/>
  <c r="CJ240" i="3" s="1"/>
  <c r="X243" i="5" s="1"/>
  <c r="AA240" i="3"/>
  <c r="BF240" i="3" s="1"/>
  <c r="CK240" i="3" s="1"/>
  <c r="Y243" i="5" s="1"/>
  <c r="AB240" i="3"/>
  <c r="BG240" i="3" s="1"/>
  <c r="CL240" i="3" s="1"/>
  <c r="Z243" i="5" s="1"/>
  <c r="AC240" i="3"/>
  <c r="BH240" i="3" s="1"/>
  <c r="CM240" i="3" s="1"/>
  <c r="AA243" i="5" s="1"/>
  <c r="AD240" i="3"/>
  <c r="BI240" i="3" s="1"/>
  <c r="CN240" i="3" s="1"/>
  <c r="AB243" i="5" s="1"/>
  <c r="AE240" i="3"/>
  <c r="BJ240" i="3" s="1"/>
  <c r="CO240" i="3" s="1"/>
  <c r="AC243" i="5" s="1"/>
  <c r="AF240" i="3"/>
  <c r="BK240" i="3" s="1"/>
  <c r="CP240" i="3" s="1"/>
  <c r="AD243" i="5" s="1"/>
  <c r="AG240" i="3"/>
  <c r="BL240" i="3" s="1"/>
  <c r="CQ240" i="3" s="1"/>
  <c r="AE243" i="5" s="1"/>
  <c r="AH240" i="3"/>
  <c r="BM240" i="3" s="1"/>
  <c r="CR240" i="3" s="1"/>
  <c r="AF243" i="5" s="1"/>
  <c r="AI240" i="3"/>
  <c r="BN240" i="3" s="1"/>
  <c r="CS240" i="3" s="1"/>
  <c r="AG243" i="5" s="1"/>
  <c r="AJ240" i="3"/>
  <c r="BO240" i="3" s="1"/>
  <c r="CT240" i="3" s="1"/>
  <c r="AH243" i="5" s="1"/>
  <c r="AK240" i="3"/>
  <c r="BP240" i="3" s="1"/>
  <c r="CU240" i="3" s="1"/>
  <c r="AI243" i="5" s="1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AQ241" i="3" s="1"/>
  <c r="BV241" i="3" s="1"/>
  <c r="J244" i="5" s="1"/>
  <c r="M241" i="3"/>
  <c r="AR241" i="3" s="1"/>
  <c r="BW241" i="3" s="1"/>
  <c r="K244" i="5" s="1"/>
  <c r="N241" i="3"/>
  <c r="AS241" i="3" s="1"/>
  <c r="BX241" i="3" s="1"/>
  <c r="L244" i="5" s="1"/>
  <c r="O241" i="3"/>
  <c r="AT241" i="3" s="1"/>
  <c r="BY241" i="3" s="1"/>
  <c r="M244" i="5" s="1"/>
  <c r="P241" i="3"/>
  <c r="AU241" i="3" s="1"/>
  <c r="BZ241" i="3" s="1"/>
  <c r="N244" i="5" s="1"/>
  <c r="Q241" i="3"/>
  <c r="AV241" i="3" s="1"/>
  <c r="CA241" i="3" s="1"/>
  <c r="O244" i="5" s="1"/>
  <c r="R241" i="3"/>
  <c r="AW241" i="3" s="1"/>
  <c r="CB241" i="3" s="1"/>
  <c r="P244" i="5" s="1"/>
  <c r="S241" i="3"/>
  <c r="AX241" i="3" s="1"/>
  <c r="CC241" i="3" s="1"/>
  <c r="Q244" i="5" s="1"/>
  <c r="T241" i="3"/>
  <c r="AY241" i="3" s="1"/>
  <c r="CD241" i="3" s="1"/>
  <c r="R244" i="5" s="1"/>
  <c r="U241" i="3"/>
  <c r="AZ241" i="3" s="1"/>
  <c r="CE241" i="3" s="1"/>
  <c r="S244" i="5" s="1"/>
  <c r="V241" i="3"/>
  <c r="BA241" i="3" s="1"/>
  <c r="CF241" i="3" s="1"/>
  <c r="T244" i="5" s="1"/>
  <c r="W241" i="3"/>
  <c r="BB241" i="3" s="1"/>
  <c r="CG241" i="3" s="1"/>
  <c r="U244" i="5" s="1"/>
  <c r="X241" i="3"/>
  <c r="BC241" i="3" s="1"/>
  <c r="CH241" i="3" s="1"/>
  <c r="V244" i="5" s="1"/>
  <c r="Y241" i="3"/>
  <c r="BD241" i="3" s="1"/>
  <c r="CI241" i="3" s="1"/>
  <c r="W244" i="5" s="1"/>
  <c r="Z241" i="3"/>
  <c r="BE241" i="3" s="1"/>
  <c r="CJ241" i="3" s="1"/>
  <c r="X244" i="5" s="1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BI241" i="3" s="1"/>
  <c r="CN241" i="3" s="1"/>
  <c r="AB244" i="5" s="1"/>
  <c r="AE241" i="3"/>
  <c r="BJ241" i="3" s="1"/>
  <c r="CO241" i="3" s="1"/>
  <c r="AC244" i="5" s="1"/>
  <c r="AF241" i="3"/>
  <c r="BK241" i="3" s="1"/>
  <c r="CP241" i="3" s="1"/>
  <c r="AD244" i="5" s="1"/>
  <c r="AG241" i="3"/>
  <c r="BL241" i="3" s="1"/>
  <c r="CQ241" i="3" s="1"/>
  <c r="AE244" i="5" s="1"/>
  <c r="AH241" i="3"/>
  <c r="BM241" i="3" s="1"/>
  <c r="CR241" i="3" s="1"/>
  <c r="AF244" i="5" s="1"/>
  <c r="AI241" i="3"/>
  <c r="BN241" i="3" s="1"/>
  <c r="CS241" i="3" s="1"/>
  <c r="AG244" i="5" s="1"/>
  <c r="AJ241" i="3"/>
  <c r="BO241" i="3" s="1"/>
  <c r="CT241" i="3" s="1"/>
  <c r="AH244" i="5" s="1"/>
  <c r="AK241" i="3"/>
  <c r="BP241" i="3" s="1"/>
  <c r="CU241" i="3" s="1"/>
  <c r="AI244" i="5" s="1"/>
  <c r="H242" i="3"/>
  <c r="AM242" i="3" s="1"/>
  <c r="BR242" i="3" s="1"/>
  <c r="F245" i="5" s="1"/>
  <c r="I242" i="3"/>
  <c r="AN242" i="3" s="1"/>
  <c r="BS242" i="3" s="1"/>
  <c r="G245" i="5" s="1"/>
  <c r="J242" i="3"/>
  <c r="AO242" i="3" s="1"/>
  <c r="BT242" i="3" s="1"/>
  <c r="H245" i="5" s="1"/>
  <c r="K242" i="3"/>
  <c r="AP242" i="3" s="1"/>
  <c r="BU242" i="3" s="1"/>
  <c r="I245" i="5" s="1"/>
  <c r="L242" i="3"/>
  <c r="AQ242" i="3" s="1"/>
  <c r="BV242" i="3" s="1"/>
  <c r="J245" i="5" s="1"/>
  <c r="M242" i="3"/>
  <c r="AR242" i="3" s="1"/>
  <c r="BW242" i="3" s="1"/>
  <c r="K245" i="5" s="1"/>
  <c r="N242" i="3"/>
  <c r="AS242" i="3" s="1"/>
  <c r="BX242" i="3" s="1"/>
  <c r="L245" i="5" s="1"/>
  <c r="O242" i="3"/>
  <c r="AT242" i="3" s="1"/>
  <c r="BY242" i="3" s="1"/>
  <c r="M245" i="5" s="1"/>
  <c r="P242" i="3"/>
  <c r="AU242" i="3" s="1"/>
  <c r="BZ242" i="3" s="1"/>
  <c r="N245" i="5" s="1"/>
  <c r="Q242" i="3"/>
  <c r="AV242" i="3" s="1"/>
  <c r="CA242" i="3" s="1"/>
  <c r="O245" i="5" s="1"/>
  <c r="R242" i="3"/>
  <c r="AW242" i="3" s="1"/>
  <c r="CB242" i="3" s="1"/>
  <c r="P245" i="5" s="1"/>
  <c r="S242" i="3"/>
  <c r="AX242" i="3" s="1"/>
  <c r="CC242" i="3" s="1"/>
  <c r="Q245" i="5" s="1"/>
  <c r="T242" i="3"/>
  <c r="AY242" i="3" s="1"/>
  <c r="CD242" i="3" s="1"/>
  <c r="R245" i="5" s="1"/>
  <c r="U242" i="3"/>
  <c r="AZ242" i="3" s="1"/>
  <c r="CE242" i="3" s="1"/>
  <c r="S245" i="5" s="1"/>
  <c r="V242" i="3"/>
  <c r="BA242" i="3" s="1"/>
  <c r="CF242" i="3" s="1"/>
  <c r="T245" i="5" s="1"/>
  <c r="W242" i="3"/>
  <c r="BB242" i="3" s="1"/>
  <c r="CG242" i="3" s="1"/>
  <c r="U245" i="5" s="1"/>
  <c r="X242" i="3"/>
  <c r="BC242" i="3" s="1"/>
  <c r="CH242" i="3" s="1"/>
  <c r="V245" i="5" s="1"/>
  <c r="Y242" i="3"/>
  <c r="BD242" i="3" s="1"/>
  <c r="CI242" i="3" s="1"/>
  <c r="W245" i="5" s="1"/>
  <c r="Z242" i="3"/>
  <c r="BE242" i="3" s="1"/>
  <c r="CJ242" i="3" s="1"/>
  <c r="X245" i="5" s="1"/>
  <c r="AA242" i="3"/>
  <c r="BF242" i="3" s="1"/>
  <c r="CK242" i="3" s="1"/>
  <c r="Y245" i="5" s="1"/>
  <c r="AB242" i="3"/>
  <c r="BG242" i="3" s="1"/>
  <c r="CL242" i="3" s="1"/>
  <c r="Z245" i="5" s="1"/>
  <c r="AC242" i="3"/>
  <c r="BH242" i="3" s="1"/>
  <c r="CM242" i="3" s="1"/>
  <c r="AA245" i="5" s="1"/>
  <c r="AD242" i="3"/>
  <c r="BI242" i="3" s="1"/>
  <c r="CN242" i="3" s="1"/>
  <c r="AB245" i="5" s="1"/>
  <c r="AE242" i="3"/>
  <c r="BJ242" i="3" s="1"/>
  <c r="CO242" i="3" s="1"/>
  <c r="AC245" i="5" s="1"/>
  <c r="AF242" i="3"/>
  <c r="BK242" i="3" s="1"/>
  <c r="CP242" i="3" s="1"/>
  <c r="AD245" i="5" s="1"/>
  <c r="AG242" i="3"/>
  <c r="BL242" i="3" s="1"/>
  <c r="CQ242" i="3" s="1"/>
  <c r="AE245" i="5" s="1"/>
  <c r="AH242" i="3"/>
  <c r="BM242" i="3" s="1"/>
  <c r="CR242" i="3" s="1"/>
  <c r="AF245" i="5" s="1"/>
  <c r="AI242" i="3"/>
  <c r="BN242" i="3" s="1"/>
  <c r="CS242" i="3" s="1"/>
  <c r="AG245" i="5" s="1"/>
  <c r="AJ242" i="3"/>
  <c r="BO242" i="3" s="1"/>
  <c r="CT242" i="3" s="1"/>
  <c r="AH245" i="5" s="1"/>
  <c r="AK242" i="3"/>
  <c r="BP242" i="3" s="1"/>
  <c r="CU242" i="3" s="1"/>
  <c r="AI245" i="5" s="1"/>
  <c r="H243" i="3"/>
  <c r="AM243" i="3" s="1"/>
  <c r="BR243" i="3" s="1"/>
  <c r="F246" i="5" s="1"/>
  <c r="I243" i="3"/>
  <c r="AN243" i="3" s="1"/>
  <c r="BS243" i="3" s="1"/>
  <c r="G246" i="5" s="1"/>
  <c r="J243" i="3"/>
  <c r="AO243" i="3" s="1"/>
  <c r="BT243" i="3" s="1"/>
  <c r="H246" i="5" s="1"/>
  <c r="K243" i="3"/>
  <c r="AP243" i="3" s="1"/>
  <c r="BU243" i="3" s="1"/>
  <c r="I246" i="5" s="1"/>
  <c r="L243" i="3"/>
  <c r="AQ243" i="3" s="1"/>
  <c r="BV243" i="3" s="1"/>
  <c r="J246" i="5" s="1"/>
  <c r="M243" i="3"/>
  <c r="AR243" i="3" s="1"/>
  <c r="BW243" i="3" s="1"/>
  <c r="K246" i="5" s="1"/>
  <c r="N243" i="3"/>
  <c r="AS243" i="3" s="1"/>
  <c r="BX243" i="3" s="1"/>
  <c r="L246" i="5" s="1"/>
  <c r="O243" i="3"/>
  <c r="AT243" i="3" s="1"/>
  <c r="BY243" i="3" s="1"/>
  <c r="M246" i="5" s="1"/>
  <c r="P243" i="3"/>
  <c r="AU243" i="3" s="1"/>
  <c r="BZ243" i="3" s="1"/>
  <c r="N246" i="5" s="1"/>
  <c r="Q243" i="3"/>
  <c r="AV243" i="3" s="1"/>
  <c r="CA243" i="3" s="1"/>
  <c r="O246" i="5" s="1"/>
  <c r="R243" i="3"/>
  <c r="AW243" i="3" s="1"/>
  <c r="CB243" i="3" s="1"/>
  <c r="P246" i="5" s="1"/>
  <c r="S243" i="3"/>
  <c r="AX243" i="3" s="1"/>
  <c r="CC243" i="3" s="1"/>
  <c r="Q246" i="5" s="1"/>
  <c r="T243" i="3"/>
  <c r="AY243" i="3" s="1"/>
  <c r="CD243" i="3" s="1"/>
  <c r="R246" i="5" s="1"/>
  <c r="U243" i="3"/>
  <c r="AZ243" i="3" s="1"/>
  <c r="CE243" i="3" s="1"/>
  <c r="S246" i="5" s="1"/>
  <c r="V243" i="3"/>
  <c r="BA243" i="3" s="1"/>
  <c r="CF243" i="3" s="1"/>
  <c r="T246" i="5" s="1"/>
  <c r="W243" i="3"/>
  <c r="BB243" i="3" s="1"/>
  <c r="CG243" i="3" s="1"/>
  <c r="U246" i="5" s="1"/>
  <c r="X243" i="3"/>
  <c r="BC243" i="3" s="1"/>
  <c r="CH243" i="3" s="1"/>
  <c r="V246" i="5" s="1"/>
  <c r="Y243" i="3"/>
  <c r="BD243" i="3" s="1"/>
  <c r="CI243" i="3" s="1"/>
  <c r="W246" i="5" s="1"/>
  <c r="Z243" i="3"/>
  <c r="BE243" i="3" s="1"/>
  <c r="CJ243" i="3" s="1"/>
  <c r="X246" i="5" s="1"/>
  <c r="AA243" i="3"/>
  <c r="BF243" i="3" s="1"/>
  <c r="CK243" i="3" s="1"/>
  <c r="Y246" i="5" s="1"/>
  <c r="AB243" i="3"/>
  <c r="BG243" i="3" s="1"/>
  <c r="CL243" i="3" s="1"/>
  <c r="Z246" i="5" s="1"/>
  <c r="AC243" i="3"/>
  <c r="BH243" i="3" s="1"/>
  <c r="CM243" i="3" s="1"/>
  <c r="AA246" i="5" s="1"/>
  <c r="AD243" i="3"/>
  <c r="BI243" i="3" s="1"/>
  <c r="CN243" i="3" s="1"/>
  <c r="AB246" i="5" s="1"/>
  <c r="AE243" i="3"/>
  <c r="BJ243" i="3" s="1"/>
  <c r="CO243" i="3" s="1"/>
  <c r="AC246" i="5" s="1"/>
  <c r="AF243" i="3"/>
  <c r="BK243" i="3" s="1"/>
  <c r="CP243" i="3" s="1"/>
  <c r="AD246" i="5" s="1"/>
  <c r="AG243" i="3"/>
  <c r="BL243" i="3" s="1"/>
  <c r="CQ243" i="3" s="1"/>
  <c r="AE246" i="5" s="1"/>
  <c r="AH243" i="3"/>
  <c r="BM243" i="3" s="1"/>
  <c r="CR243" i="3" s="1"/>
  <c r="AF246" i="5" s="1"/>
  <c r="AI243" i="3"/>
  <c r="BN243" i="3" s="1"/>
  <c r="CS243" i="3" s="1"/>
  <c r="AG246" i="5" s="1"/>
  <c r="AJ243" i="3"/>
  <c r="BO243" i="3" s="1"/>
  <c r="CT243" i="3" s="1"/>
  <c r="AH246" i="5" s="1"/>
  <c r="AK243" i="3"/>
  <c r="BP243" i="3" s="1"/>
  <c r="CU243" i="3" s="1"/>
  <c r="AI246" i="5" s="1"/>
  <c r="H244" i="3"/>
  <c r="AM244" i="3" s="1"/>
  <c r="BR244" i="3" s="1"/>
  <c r="F247" i="5" s="1"/>
  <c r="I244" i="3"/>
  <c r="AN244" i="3" s="1"/>
  <c r="BS244" i="3" s="1"/>
  <c r="G247" i="5" s="1"/>
  <c r="J244" i="3"/>
  <c r="AO244" i="3" s="1"/>
  <c r="BT244" i="3" s="1"/>
  <c r="H247" i="5" s="1"/>
  <c r="K244" i="3"/>
  <c r="AP244" i="3" s="1"/>
  <c r="BU244" i="3" s="1"/>
  <c r="I247" i="5" s="1"/>
  <c r="L244" i="3"/>
  <c r="AQ244" i="3" s="1"/>
  <c r="BV244" i="3" s="1"/>
  <c r="J247" i="5" s="1"/>
  <c r="M244" i="3"/>
  <c r="AR244" i="3" s="1"/>
  <c r="BW244" i="3" s="1"/>
  <c r="K247" i="5" s="1"/>
  <c r="N244" i="3"/>
  <c r="AS244" i="3" s="1"/>
  <c r="BX244" i="3" s="1"/>
  <c r="L247" i="5" s="1"/>
  <c r="O244" i="3"/>
  <c r="AT244" i="3" s="1"/>
  <c r="BY244" i="3" s="1"/>
  <c r="M247" i="5" s="1"/>
  <c r="P244" i="3"/>
  <c r="AU244" i="3" s="1"/>
  <c r="BZ244" i="3" s="1"/>
  <c r="N247" i="5" s="1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AY244" i="3" s="1"/>
  <c r="CD244" i="3" s="1"/>
  <c r="R247" i="5" s="1"/>
  <c r="U244" i="3"/>
  <c r="AZ244" i="3" s="1"/>
  <c r="CE244" i="3" s="1"/>
  <c r="S247" i="5" s="1"/>
  <c r="V244" i="3"/>
  <c r="BA244" i="3" s="1"/>
  <c r="CF244" i="3" s="1"/>
  <c r="T247" i="5" s="1"/>
  <c r="W244" i="3"/>
  <c r="BB244" i="3" s="1"/>
  <c r="CG244" i="3" s="1"/>
  <c r="U247" i="5" s="1"/>
  <c r="X244" i="3"/>
  <c r="BC244" i="3" s="1"/>
  <c r="CH244" i="3" s="1"/>
  <c r="V247" i="5" s="1"/>
  <c r="Y244" i="3"/>
  <c r="BD244" i="3" s="1"/>
  <c r="CI244" i="3" s="1"/>
  <c r="W247" i="5" s="1"/>
  <c r="Z244" i="3"/>
  <c r="BE244" i="3" s="1"/>
  <c r="CJ244" i="3" s="1"/>
  <c r="X247" i="5" s="1"/>
  <c r="AA244" i="3"/>
  <c r="BF244" i="3" s="1"/>
  <c r="CK244" i="3" s="1"/>
  <c r="Y247" i="5" s="1"/>
  <c r="AB244" i="3"/>
  <c r="BG244" i="3" s="1"/>
  <c r="CL244" i="3" s="1"/>
  <c r="Z247" i="5" s="1"/>
  <c r="AC244" i="3"/>
  <c r="BH244" i="3" s="1"/>
  <c r="CM244" i="3" s="1"/>
  <c r="AA247" i="5" s="1"/>
  <c r="AD244" i="3"/>
  <c r="BI244" i="3" s="1"/>
  <c r="CN244" i="3" s="1"/>
  <c r="AB247" i="5" s="1"/>
  <c r="AE244" i="3"/>
  <c r="BJ244" i="3" s="1"/>
  <c r="CO244" i="3" s="1"/>
  <c r="AC247" i="5" s="1"/>
  <c r="AF244" i="3"/>
  <c r="BK244" i="3" s="1"/>
  <c r="CP244" i="3" s="1"/>
  <c r="AD247" i="5" s="1"/>
  <c r="AG244" i="3"/>
  <c r="BL244" i="3" s="1"/>
  <c r="CQ244" i="3" s="1"/>
  <c r="AE247" i="5" s="1"/>
  <c r="AH244" i="3"/>
  <c r="BM244" i="3" s="1"/>
  <c r="CR244" i="3" s="1"/>
  <c r="AF247" i="5" s="1"/>
  <c r="AI244" i="3"/>
  <c r="BN244" i="3" s="1"/>
  <c r="CS244" i="3" s="1"/>
  <c r="AG247" i="5" s="1"/>
  <c r="AJ244" i="3"/>
  <c r="BO244" i="3" s="1"/>
  <c r="CT244" i="3" s="1"/>
  <c r="AH247" i="5" s="1"/>
  <c r="AK244" i="3"/>
  <c r="BP244" i="3" s="1"/>
  <c r="CU244" i="3" s="1"/>
  <c r="AI247" i="5" s="1"/>
  <c r="H245" i="3"/>
  <c r="AM245" i="3" s="1"/>
  <c r="BR245" i="3" s="1"/>
  <c r="F248" i="5" s="1"/>
  <c r="I245" i="3"/>
  <c r="AN245" i="3" s="1"/>
  <c r="BS245" i="3" s="1"/>
  <c r="G248" i="5" s="1"/>
  <c r="J245" i="3"/>
  <c r="AO245" i="3" s="1"/>
  <c r="BT245" i="3" s="1"/>
  <c r="H248" i="5" s="1"/>
  <c r="K245" i="3"/>
  <c r="AP245" i="3" s="1"/>
  <c r="BU245" i="3" s="1"/>
  <c r="I248" i="5" s="1"/>
  <c r="L245" i="3"/>
  <c r="AQ245" i="3" s="1"/>
  <c r="BV245" i="3" s="1"/>
  <c r="J248" i="5" s="1"/>
  <c r="M245" i="3"/>
  <c r="AR245" i="3" s="1"/>
  <c r="BW245" i="3" s="1"/>
  <c r="K248" i="5" s="1"/>
  <c r="N245" i="3"/>
  <c r="AS245" i="3" s="1"/>
  <c r="BX245" i="3" s="1"/>
  <c r="L248" i="5" s="1"/>
  <c r="O245" i="3"/>
  <c r="AT245" i="3" s="1"/>
  <c r="BY245" i="3" s="1"/>
  <c r="M248" i="5" s="1"/>
  <c r="P245" i="3"/>
  <c r="AU245" i="3" s="1"/>
  <c r="BZ245" i="3" s="1"/>
  <c r="N248" i="5" s="1"/>
  <c r="Q245" i="3"/>
  <c r="AV245" i="3" s="1"/>
  <c r="CA245" i="3" s="1"/>
  <c r="O248" i="5" s="1"/>
  <c r="R245" i="3"/>
  <c r="AW245" i="3" s="1"/>
  <c r="CB245" i="3" s="1"/>
  <c r="P248" i="5" s="1"/>
  <c r="S245" i="3"/>
  <c r="AX245" i="3" s="1"/>
  <c r="CC245" i="3" s="1"/>
  <c r="Q248" i="5" s="1"/>
  <c r="T245" i="3"/>
  <c r="AY245" i="3" s="1"/>
  <c r="CD245" i="3" s="1"/>
  <c r="R248" i="5" s="1"/>
  <c r="U245" i="3"/>
  <c r="AZ245" i="3" s="1"/>
  <c r="CE245" i="3" s="1"/>
  <c r="S248" i="5" s="1"/>
  <c r="V245" i="3"/>
  <c r="BA245" i="3" s="1"/>
  <c r="CF245" i="3" s="1"/>
  <c r="T248" i="5" s="1"/>
  <c r="W245" i="3"/>
  <c r="BB245" i="3" s="1"/>
  <c r="CG245" i="3" s="1"/>
  <c r="U248" i="5" s="1"/>
  <c r="X245" i="3"/>
  <c r="BC245" i="3" s="1"/>
  <c r="CH245" i="3" s="1"/>
  <c r="V248" i="5" s="1"/>
  <c r="Y245" i="3"/>
  <c r="BD245" i="3" s="1"/>
  <c r="CI245" i="3" s="1"/>
  <c r="W248" i="5" s="1"/>
  <c r="Z245" i="3"/>
  <c r="BE245" i="3" s="1"/>
  <c r="CJ245" i="3" s="1"/>
  <c r="X248" i="5" s="1"/>
  <c r="AA245" i="3"/>
  <c r="BF245" i="3" s="1"/>
  <c r="CK245" i="3" s="1"/>
  <c r="Y248" i="5" s="1"/>
  <c r="AB245" i="3"/>
  <c r="BG245" i="3" s="1"/>
  <c r="CL245" i="3" s="1"/>
  <c r="Z248" i="5" s="1"/>
  <c r="AC245" i="3"/>
  <c r="BH245" i="3" s="1"/>
  <c r="CM245" i="3" s="1"/>
  <c r="AA248" i="5" s="1"/>
  <c r="AD245" i="3"/>
  <c r="BI245" i="3" s="1"/>
  <c r="CN245" i="3" s="1"/>
  <c r="AB248" i="5" s="1"/>
  <c r="AE245" i="3"/>
  <c r="BJ245" i="3" s="1"/>
  <c r="CO245" i="3" s="1"/>
  <c r="AC248" i="5" s="1"/>
  <c r="AF245" i="3"/>
  <c r="BK245" i="3" s="1"/>
  <c r="CP245" i="3" s="1"/>
  <c r="AD248" i="5" s="1"/>
  <c r="AG245" i="3"/>
  <c r="BL245" i="3" s="1"/>
  <c r="CQ245" i="3" s="1"/>
  <c r="AE248" i="5" s="1"/>
  <c r="AH245" i="3"/>
  <c r="BM245" i="3" s="1"/>
  <c r="CR245" i="3" s="1"/>
  <c r="AF248" i="5" s="1"/>
  <c r="AI245" i="3"/>
  <c r="BN245" i="3" s="1"/>
  <c r="CS245" i="3" s="1"/>
  <c r="AG248" i="5" s="1"/>
  <c r="AJ245" i="3"/>
  <c r="BO245" i="3" s="1"/>
  <c r="CT245" i="3" s="1"/>
  <c r="AH248" i="5" s="1"/>
  <c r="AK245" i="3"/>
  <c r="BP245" i="3" s="1"/>
  <c r="CU245" i="3" s="1"/>
  <c r="AI248" i="5" s="1"/>
  <c r="H246" i="3"/>
  <c r="AM246" i="3" s="1"/>
  <c r="BR246" i="3" s="1"/>
  <c r="F249" i="5" s="1"/>
  <c r="I246" i="3"/>
  <c r="AN246" i="3" s="1"/>
  <c r="BS246" i="3" s="1"/>
  <c r="G249" i="5" s="1"/>
  <c r="J246" i="3"/>
  <c r="AO246" i="3" s="1"/>
  <c r="BT246" i="3" s="1"/>
  <c r="H249" i="5" s="1"/>
  <c r="K246" i="3"/>
  <c r="AP246" i="3" s="1"/>
  <c r="BU246" i="3" s="1"/>
  <c r="I249" i="5" s="1"/>
  <c r="L246" i="3"/>
  <c r="AQ246" i="3" s="1"/>
  <c r="BV246" i="3" s="1"/>
  <c r="J249" i="5" s="1"/>
  <c r="M246" i="3"/>
  <c r="AR246" i="3" s="1"/>
  <c r="BW246" i="3" s="1"/>
  <c r="K249" i="5" s="1"/>
  <c r="N246" i="3"/>
  <c r="AS246" i="3" s="1"/>
  <c r="BX246" i="3" s="1"/>
  <c r="L249" i="5" s="1"/>
  <c r="O246" i="3"/>
  <c r="AT246" i="3" s="1"/>
  <c r="BY246" i="3" s="1"/>
  <c r="M249" i="5" s="1"/>
  <c r="P246" i="3"/>
  <c r="AU246" i="3" s="1"/>
  <c r="BZ246" i="3" s="1"/>
  <c r="N249" i="5" s="1"/>
  <c r="Q246" i="3"/>
  <c r="AV246" i="3" s="1"/>
  <c r="CA246" i="3" s="1"/>
  <c r="O249" i="5" s="1"/>
  <c r="R246" i="3"/>
  <c r="AW246" i="3" s="1"/>
  <c r="CB246" i="3" s="1"/>
  <c r="P249" i="5" s="1"/>
  <c r="S246" i="3"/>
  <c r="AX246" i="3" s="1"/>
  <c r="CC246" i="3" s="1"/>
  <c r="Q249" i="5" s="1"/>
  <c r="T246" i="3"/>
  <c r="AY246" i="3" s="1"/>
  <c r="CD246" i="3" s="1"/>
  <c r="R249" i="5" s="1"/>
  <c r="U246" i="3"/>
  <c r="AZ246" i="3" s="1"/>
  <c r="CE246" i="3" s="1"/>
  <c r="S249" i="5" s="1"/>
  <c r="V246" i="3"/>
  <c r="BA246" i="3" s="1"/>
  <c r="CF246" i="3" s="1"/>
  <c r="T249" i="5" s="1"/>
  <c r="W246" i="3"/>
  <c r="BB246" i="3" s="1"/>
  <c r="CG246" i="3" s="1"/>
  <c r="U249" i="5" s="1"/>
  <c r="X246" i="3"/>
  <c r="BC246" i="3" s="1"/>
  <c r="CH246" i="3" s="1"/>
  <c r="V249" i="5" s="1"/>
  <c r="Y246" i="3"/>
  <c r="BD246" i="3" s="1"/>
  <c r="CI246" i="3" s="1"/>
  <c r="W249" i="5" s="1"/>
  <c r="Z246" i="3"/>
  <c r="BE246" i="3" s="1"/>
  <c r="CJ246" i="3" s="1"/>
  <c r="X249" i="5" s="1"/>
  <c r="AA246" i="3"/>
  <c r="BF246" i="3" s="1"/>
  <c r="CK246" i="3" s="1"/>
  <c r="Y249" i="5" s="1"/>
  <c r="AB246" i="3"/>
  <c r="BG246" i="3" s="1"/>
  <c r="CL246" i="3" s="1"/>
  <c r="Z249" i="5" s="1"/>
  <c r="AC246" i="3"/>
  <c r="BH246" i="3" s="1"/>
  <c r="CM246" i="3" s="1"/>
  <c r="AA249" i="5" s="1"/>
  <c r="AD246" i="3"/>
  <c r="BI246" i="3" s="1"/>
  <c r="CN246" i="3" s="1"/>
  <c r="AB249" i="5" s="1"/>
  <c r="AE246" i="3"/>
  <c r="BJ246" i="3" s="1"/>
  <c r="CO246" i="3" s="1"/>
  <c r="AC249" i="5" s="1"/>
  <c r="AF246" i="3"/>
  <c r="BK246" i="3" s="1"/>
  <c r="CP246" i="3" s="1"/>
  <c r="AD249" i="5" s="1"/>
  <c r="AG246" i="3"/>
  <c r="BL246" i="3" s="1"/>
  <c r="CQ246" i="3" s="1"/>
  <c r="AE249" i="5" s="1"/>
  <c r="AH246" i="3"/>
  <c r="BM246" i="3" s="1"/>
  <c r="CR246" i="3" s="1"/>
  <c r="AF249" i="5" s="1"/>
  <c r="AI246" i="3"/>
  <c r="BN246" i="3" s="1"/>
  <c r="CS246" i="3" s="1"/>
  <c r="AG249" i="5" s="1"/>
  <c r="AJ246" i="3"/>
  <c r="BO246" i="3" s="1"/>
  <c r="CT246" i="3" s="1"/>
  <c r="AH249" i="5" s="1"/>
  <c r="AK246" i="3"/>
  <c r="BP246" i="3" s="1"/>
  <c r="CU246" i="3" s="1"/>
  <c r="AI249" i="5" s="1"/>
  <c r="H247" i="3"/>
  <c r="AM247" i="3" s="1"/>
  <c r="BR247" i="3" s="1"/>
  <c r="F250" i="5" s="1"/>
  <c r="I247" i="3"/>
  <c r="AN247" i="3" s="1"/>
  <c r="BS247" i="3" s="1"/>
  <c r="G250" i="5" s="1"/>
  <c r="J247" i="3"/>
  <c r="AO247" i="3" s="1"/>
  <c r="BT247" i="3" s="1"/>
  <c r="H250" i="5" s="1"/>
  <c r="K247" i="3"/>
  <c r="AP247" i="3" s="1"/>
  <c r="BU247" i="3" s="1"/>
  <c r="I250" i="5" s="1"/>
  <c r="L247" i="3"/>
  <c r="AQ247" i="3" s="1"/>
  <c r="BV247" i="3" s="1"/>
  <c r="J250" i="5" s="1"/>
  <c r="M247" i="3"/>
  <c r="AR247" i="3" s="1"/>
  <c r="BW247" i="3" s="1"/>
  <c r="K250" i="5" s="1"/>
  <c r="N247" i="3"/>
  <c r="AS247" i="3" s="1"/>
  <c r="BX247" i="3" s="1"/>
  <c r="L250" i="5" s="1"/>
  <c r="O247" i="3"/>
  <c r="AT247" i="3" s="1"/>
  <c r="BY247" i="3" s="1"/>
  <c r="M250" i="5" s="1"/>
  <c r="P247" i="3"/>
  <c r="AU247" i="3" s="1"/>
  <c r="BZ247" i="3" s="1"/>
  <c r="N250" i="5" s="1"/>
  <c r="Q247" i="3"/>
  <c r="AV247" i="3" s="1"/>
  <c r="CA247" i="3" s="1"/>
  <c r="O250" i="5" s="1"/>
  <c r="R247" i="3"/>
  <c r="AW247" i="3" s="1"/>
  <c r="CB247" i="3" s="1"/>
  <c r="P250" i="5" s="1"/>
  <c r="S247" i="3"/>
  <c r="AX247" i="3" s="1"/>
  <c r="CC247" i="3" s="1"/>
  <c r="Q250" i="5" s="1"/>
  <c r="T247" i="3"/>
  <c r="AY247" i="3" s="1"/>
  <c r="CD247" i="3" s="1"/>
  <c r="R250" i="5" s="1"/>
  <c r="U247" i="3"/>
  <c r="AZ247" i="3" s="1"/>
  <c r="CE247" i="3" s="1"/>
  <c r="S250" i="5" s="1"/>
  <c r="V247" i="3"/>
  <c r="BA247" i="3" s="1"/>
  <c r="CF247" i="3" s="1"/>
  <c r="T250" i="5" s="1"/>
  <c r="W247" i="3"/>
  <c r="BB247" i="3" s="1"/>
  <c r="CG247" i="3" s="1"/>
  <c r="U250" i="5" s="1"/>
  <c r="X247" i="3"/>
  <c r="BC247" i="3" s="1"/>
  <c r="CH247" i="3" s="1"/>
  <c r="V250" i="5" s="1"/>
  <c r="Y247" i="3"/>
  <c r="BD247" i="3" s="1"/>
  <c r="CI247" i="3" s="1"/>
  <c r="W250" i="5" s="1"/>
  <c r="Z247" i="3"/>
  <c r="BE247" i="3" s="1"/>
  <c r="CJ247" i="3" s="1"/>
  <c r="X250" i="5" s="1"/>
  <c r="AA247" i="3"/>
  <c r="BF247" i="3" s="1"/>
  <c r="CK247" i="3" s="1"/>
  <c r="Y250" i="5" s="1"/>
  <c r="AB247" i="3"/>
  <c r="BG247" i="3" s="1"/>
  <c r="CL247" i="3" s="1"/>
  <c r="Z250" i="5" s="1"/>
  <c r="AC247" i="3"/>
  <c r="BH247" i="3" s="1"/>
  <c r="CM247" i="3" s="1"/>
  <c r="AA250" i="5" s="1"/>
  <c r="AD247" i="3"/>
  <c r="BI247" i="3" s="1"/>
  <c r="CN247" i="3" s="1"/>
  <c r="AB250" i="5" s="1"/>
  <c r="AE247" i="3"/>
  <c r="BJ247" i="3" s="1"/>
  <c r="CO247" i="3" s="1"/>
  <c r="AC250" i="5" s="1"/>
  <c r="AF247" i="3"/>
  <c r="BK247" i="3" s="1"/>
  <c r="CP247" i="3" s="1"/>
  <c r="AD250" i="5" s="1"/>
  <c r="AG247" i="3"/>
  <c r="BL247" i="3" s="1"/>
  <c r="CQ247" i="3" s="1"/>
  <c r="AE250" i="5" s="1"/>
  <c r="AH247" i="3"/>
  <c r="BM247" i="3" s="1"/>
  <c r="CR247" i="3" s="1"/>
  <c r="AF250" i="5" s="1"/>
  <c r="AI247" i="3"/>
  <c r="BN247" i="3" s="1"/>
  <c r="CS247" i="3" s="1"/>
  <c r="AG250" i="5" s="1"/>
  <c r="AJ247" i="3"/>
  <c r="BO247" i="3" s="1"/>
  <c r="CT247" i="3" s="1"/>
  <c r="AH250" i="5" s="1"/>
  <c r="AK247" i="3"/>
  <c r="BP247" i="3" s="1"/>
  <c r="CU247" i="3" s="1"/>
  <c r="AI250" i="5" s="1"/>
  <c r="H248" i="3"/>
  <c r="AM248" i="3" s="1"/>
  <c r="BR248" i="3" s="1"/>
  <c r="F251" i="5" s="1"/>
  <c r="I248" i="3"/>
  <c r="AN248" i="3" s="1"/>
  <c r="BS248" i="3" s="1"/>
  <c r="G251" i="5" s="1"/>
  <c r="J248" i="3"/>
  <c r="AO248" i="3" s="1"/>
  <c r="BT248" i="3" s="1"/>
  <c r="H251" i="5" s="1"/>
  <c r="K248" i="3"/>
  <c r="AP248" i="3" s="1"/>
  <c r="BU248" i="3" s="1"/>
  <c r="I251" i="5" s="1"/>
  <c r="L248" i="3"/>
  <c r="AQ248" i="3" s="1"/>
  <c r="BV248" i="3" s="1"/>
  <c r="J251" i="5" s="1"/>
  <c r="M248" i="3"/>
  <c r="AR248" i="3" s="1"/>
  <c r="BW248" i="3" s="1"/>
  <c r="K251" i="5" s="1"/>
  <c r="N248" i="3"/>
  <c r="AS248" i="3" s="1"/>
  <c r="BX248" i="3" s="1"/>
  <c r="L251" i="5" s="1"/>
  <c r="O248" i="3"/>
  <c r="AT248" i="3" s="1"/>
  <c r="BY248" i="3" s="1"/>
  <c r="M251" i="5" s="1"/>
  <c r="P248" i="3"/>
  <c r="AU248" i="3" s="1"/>
  <c r="BZ248" i="3" s="1"/>
  <c r="N251" i="5" s="1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AY248" i="3" s="1"/>
  <c r="CD248" i="3" s="1"/>
  <c r="R251" i="5" s="1"/>
  <c r="U248" i="3"/>
  <c r="AZ248" i="3" s="1"/>
  <c r="CE248" i="3" s="1"/>
  <c r="S251" i="5" s="1"/>
  <c r="V248" i="3"/>
  <c r="BA248" i="3" s="1"/>
  <c r="CF248" i="3" s="1"/>
  <c r="T251" i="5" s="1"/>
  <c r="W248" i="3"/>
  <c r="BB248" i="3" s="1"/>
  <c r="CG248" i="3" s="1"/>
  <c r="U251" i="5" s="1"/>
  <c r="X248" i="3"/>
  <c r="BC248" i="3" s="1"/>
  <c r="CH248" i="3" s="1"/>
  <c r="V251" i="5" s="1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BG248" i="3" s="1"/>
  <c r="CL248" i="3" s="1"/>
  <c r="Z251" i="5" s="1"/>
  <c r="AC248" i="3"/>
  <c r="BH248" i="3" s="1"/>
  <c r="CM248" i="3" s="1"/>
  <c r="AA251" i="5" s="1"/>
  <c r="AD248" i="3"/>
  <c r="BI248" i="3" s="1"/>
  <c r="CN248" i="3" s="1"/>
  <c r="AB251" i="5" s="1"/>
  <c r="AE248" i="3"/>
  <c r="BJ248" i="3" s="1"/>
  <c r="CO248" i="3" s="1"/>
  <c r="AC251" i="5" s="1"/>
  <c r="AF248" i="3"/>
  <c r="BK248" i="3" s="1"/>
  <c r="CP248" i="3" s="1"/>
  <c r="AD251" i="5" s="1"/>
  <c r="AG248" i="3"/>
  <c r="BL248" i="3" s="1"/>
  <c r="CQ248" i="3" s="1"/>
  <c r="AE251" i="5" s="1"/>
  <c r="AH248" i="3"/>
  <c r="BM248" i="3" s="1"/>
  <c r="CR248" i="3" s="1"/>
  <c r="AF251" i="5" s="1"/>
  <c r="AI248" i="3"/>
  <c r="BN248" i="3" s="1"/>
  <c r="CS248" i="3" s="1"/>
  <c r="AG251" i="5" s="1"/>
  <c r="AJ248" i="3"/>
  <c r="BO248" i="3" s="1"/>
  <c r="CT248" i="3" s="1"/>
  <c r="AH251" i="5" s="1"/>
  <c r="AK248" i="3"/>
  <c r="BP248" i="3" s="1"/>
  <c r="CU248" i="3" s="1"/>
  <c r="AI251" i="5" s="1"/>
  <c r="H249" i="3"/>
  <c r="AM249" i="3" s="1"/>
  <c r="BR249" i="3" s="1"/>
  <c r="F252" i="5" s="1"/>
  <c r="I249" i="3"/>
  <c r="AN249" i="3" s="1"/>
  <c r="BS249" i="3" s="1"/>
  <c r="G252" i="5" s="1"/>
  <c r="J249" i="3"/>
  <c r="AO249" i="3" s="1"/>
  <c r="BT249" i="3" s="1"/>
  <c r="H252" i="5" s="1"/>
  <c r="K249" i="3"/>
  <c r="AP249" i="3" s="1"/>
  <c r="BU249" i="3" s="1"/>
  <c r="I252" i="5" s="1"/>
  <c r="L249" i="3"/>
  <c r="AQ249" i="3" s="1"/>
  <c r="BV249" i="3" s="1"/>
  <c r="J252" i="5" s="1"/>
  <c r="M249" i="3"/>
  <c r="AR249" i="3" s="1"/>
  <c r="BW249" i="3" s="1"/>
  <c r="K252" i="5" s="1"/>
  <c r="N249" i="3"/>
  <c r="AS249" i="3" s="1"/>
  <c r="BX249" i="3" s="1"/>
  <c r="L252" i="5" s="1"/>
  <c r="O249" i="3"/>
  <c r="AT249" i="3" s="1"/>
  <c r="BY249" i="3" s="1"/>
  <c r="M252" i="5" s="1"/>
  <c r="P249" i="3"/>
  <c r="AU249" i="3" s="1"/>
  <c r="BZ249" i="3" s="1"/>
  <c r="N252" i="5" s="1"/>
  <c r="Q249" i="3"/>
  <c r="AV249" i="3" s="1"/>
  <c r="CA249" i="3" s="1"/>
  <c r="O252" i="5" s="1"/>
  <c r="R249" i="3"/>
  <c r="AW249" i="3" s="1"/>
  <c r="CB249" i="3" s="1"/>
  <c r="P252" i="5" s="1"/>
  <c r="S249" i="3"/>
  <c r="AX249" i="3" s="1"/>
  <c r="CC249" i="3" s="1"/>
  <c r="Q252" i="5" s="1"/>
  <c r="T249" i="3"/>
  <c r="AY249" i="3" s="1"/>
  <c r="CD249" i="3" s="1"/>
  <c r="R252" i="5" s="1"/>
  <c r="U249" i="3"/>
  <c r="AZ249" i="3" s="1"/>
  <c r="CE249" i="3" s="1"/>
  <c r="S252" i="5" s="1"/>
  <c r="V249" i="3"/>
  <c r="BA249" i="3" s="1"/>
  <c r="CF249" i="3" s="1"/>
  <c r="T252" i="5" s="1"/>
  <c r="W249" i="3"/>
  <c r="BB249" i="3" s="1"/>
  <c r="CG249" i="3" s="1"/>
  <c r="U252" i="5" s="1"/>
  <c r="X249" i="3"/>
  <c r="BC249" i="3" s="1"/>
  <c r="CH249" i="3" s="1"/>
  <c r="V252" i="5" s="1"/>
  <c r="Y249" i="3"/>
  <c r="BD249" i="3" s="1"/>
  <c r="CI249" i="3" s="1"/>
  <c r="W252" i="5" s="1"/>
  <c r="Z249" i="3"/>
  <c r="BE249" i="3" s="1"/>
  <c r="CJ249" i="3" s="1"/>
  <c r="X252" i="5" s="1"/>
  <c r="AA249" i="3"/>
  <c r="BF249" i="3" s="1"/>
  <c r="CK249" i="3" s="1"/>
  <c r="Y252" i="5" s="1"/>
  <c r="AB249" i="3"/>
  <c r="BG249" i="3" s="1"/>
  <c r="CL249" i="3" s="1"/>
  <c r="Z252" i="5" s="1"/>
  <c r="AC249" i="3"/>
  <c r="BH249" i="3" s="1"/>
  <c r="CM249" i="3" s="1"/>
  <c r="AA252" i="5" s="1"/>
  <c r="AD249" i="3"/>
  <c r="BI249" i="3" s="1"/>
  <c r="CN249" i="3" s="1"/>
  <c r="AB252" i="5" s="1"/>
  <c r="AE249" i="3"/>
  <c r="BJ249" i="3" s="1"/>
  <c r="CO249" i="3" s="1"/>
  <c r="AC252" i="5" s="1"/>
  <c r="AF249" i="3"/>
  <c r="BK249" i="3" s="1"/>
  <c r="CP249" i="3" s="1"/>
  <c r="AD252" i="5" s="1"/>
  <c r="AG249" i="3"/>
  <c r="BL249" i="3" s="1"/>
  <c r="CQ249" i="3" s="1"/>
  <c r="AE252" i="5" s="1"/>
  <c r="AH249" i="3"/>
  <c r="BM249" i="3" s="1"/>
  <c r="CR249" i="3" s="1"/>
  <c r="AF252" i="5" s="1"/>
  <c r="AI249" i="3"/>
  <c r="BN249" i="3" s="1"/>
  <c r="CS249" i="3" s="1"/>
  <c r="AG252" i="5" s="1"/>
  <c r="AJ249" i="3"/>
  <c r="BO249" i="3" s="1"/>
  <c r="CT249" i="3" s="1"/>
  <c r="AH252" i="5" s="1"/>
  <c r="AK249" i="3"/>
  <c r="BP249" i="3" s="1"/>
  <c r="CU249" i="3" s="1"/>
  <c r="AI252" i="5" s="1"/>
  <c r="H250" i="3"/>
  <c r="AM250" i="3" s="1"/>
  <c r="BR250" i="3" s="1"/>
  <c r="F253" i="5" s="1"/>
  <c r="I250" i="3"/>
  <c r="AN250" i="3" s="1"/>
  <c r="BS250" i="3" s="1"/>
  <c r="G253" i="5" s="1"/>
  <c r="J250" i="3"/>
  <c r="AO250" i="3" s="1"/>
  <c r="BT250" i="3" s="1"/>
  <c r="H253" i="5" s="1"/>
  <c r="K250" i="3"/>
  <c r="AP250" i="3" s="1"/>
  <c r="BU250" i="3" s="1"/>
  <c r="I253" i="5" s="1"/>
  <c r="L250" i="3"/>
  <c r="AQ250" i="3" s="1"/>
  <c r="BV250" i="3" s="1"/>
  <c r="J253" i="5" s="1"/>
  <c r="M250" i="3"/>
  <c r="AR250" i="3" s="1"/>
  <c r="BW250" i="3" s="1"/>
  <c r="K253" i="5" s="1"/>
  <c r="N250" i="3"/>
  <c r="AS250" i="3" s="1"/>
  <c r="BX250" i="3" s="1"/>
  <c r="L253" i="5" s="1"/>
  <c r="O250" i="3"/>
  <c r="AT250" i="3" s="1"/>
  <c r="BY250" i="3" s="1"/>
  <c r="M253" i="5" s="1"/>
  <c r="P250" i="3"/>
  <c r="AU250" i="3" s="1"/>
  <c r="BZ250" i="3" s="1"/>
  <c r="N253" i="5" s="1"/>
  <c r="Q250" i="3"/>
  <c r="AV250" i="3" s="1"/>
  <c r="CA250" i="3" s="1"/>
  <c r="O253" i="5" s="1"/>
  <c r="R250" i="3"/>
  <c r="AW250" i="3" s="1"/>
  <c r="CB250" i="3" s="1"/>
  <c r="P253" i="5" s="1"/>
  <c r="S250" i="3"/>
  <c r="AX250" i="3" s="1"/>
  <c r="CC250" i="3" s="1"/>
  <c r="Q253" i="5" s="1"/>
  <c r="T250" i="3"/>
  <c r="AY250" i="3" s="1"/>
  <c r="CD250" i="3" s="1"/>
  <c r="R253" i="5" s="1"/>
  <c r="U250" i="3"/>
  <c r="AZ250" i="3" s="1"/>
  <c r="CE250" i="3" s="1"/>
  <c r="S253" i="5" s="1"/>
  <c r="V250" i="3"/>
  <c r="BA250" i="3" s="1"/>
  <c r="CF250" i="3" s="1"/>
  <c r="T253" i="5" s="1"/>
  <c r="W250" i="3"/>
  <c r="BB250" i="3" s="1"/>
  <c r="CG250" i="3" s="1"/>
  <c r="U253" i="5" s="1"/>
  <c r="X250" i="3"/>
  <c r="BC250" i="3" s="1"/>
  <c r="CH250" i="3" s="1"/>
  <c r="V253" i="5" s="1"/>
  <c r="Y250" i="3"/>
  <c r="BD250" i="3" s="1"/>
  <c r="CI250" i="3" s="1"/>
  <c r="W253" i="5" s="1"/>
  <c r="Z250" i="3"/>
  <c r="BE250" i="3" s="1"/>
  <c r="CJ250" i="3" s="1"/>
  <c r="X253" i="5" s="1"/>
  <c r="AA250" i="3"/>
  <c r="BF250" i="3" s="1"/>
  <c r="CK250" i="3" s="1"/>
  <c r="Y253" i="5" s="1"/>
  <c r="AB250" i="3"/>
  <c r="BG250" i="3" s="1"/>
  <c r="CL250" i="3" s="1"/>
  <c r="Z253" i="5" s="1"/>
  <c r="AC250" i="3"/>
  <c r="BH250" i="3" s="1"/>
  <c r="CM250" i="3" s="1"/>
  <c r="AA253" i="5" s="1"/>
  <c r="AD250" i="3"/>
  <c r="BI250" i="3" s="1"/>
  <c r="CN250" i="3" s="1"/>
  <c r="AB253" i="5" s="1"/>
  <c r="AE250" i="3"/>
  <c r="BJ250" i="3" s="1"/>
  <c r="CO250" i="3" s="1"/>
  <c r="AC253" i="5" s="1"/>
  <c r="AF250" i="3"/>
  <c r="BK250" i="3" s="1"/>
  <c r="CP250" i="3" s="1"/>
  <c r="AD253" i="5" s="1"/>
  <c r="AG250" i="3"/>
  <c r="BL250" i="3" s="1"/>
  <c r="CQ250" i="3" s="1"/>
  <c r="AE253" i="5" s="1"/>
  <c r="AH250" i="3"/>
  <c r="BM250" i="3" s="1"/>
  <c r="CR250" i="3" s="1"/>
  <c r="AF253" i="5" s="1"/>
  <c r="AI250" i="3"/>
  <c r="BN250" i="3" s="1"/>
  <c r="CS250" i="3" s="1"/>
  <c r="AG253" i="5" s="1"/>
  <c r="AJ250" i="3"/>
  <c r="BO250" i="3" s="1"/>
  <c r="CT250" i="3" s="1"/>
  <c r="AH253" i="5" s="1"/>
  <c r="AK250" i="3"/>
  <c r="BP250" i="3" s="1"/>
  <c r="CU250" i="3" s="1"/>
  <c r="AI253" i="5" s="1"/>
  <c r="H251" i="3"/>
  <c r="AM251" i="3" s="1"/>
  <c r="BR251" i="3" s="1"/>
  <c r="F254" i="5" s="1"/>
  <c r="I251" i="3"/>
  <c r="AN251" i="3" s="1"/>
  <c r="BS251" i="3" s="1"/>
  <c r="G254" i="5" s="1"/>
  <c r="J251" i="3"/>
  <c r="AO251" i="3" s="1"/>
  <c r="BT251" i="3" s="1"/>
  <c r="H254" i="5" s="1"/>
  <c r="K251" i="3"/>
  <c r="AP251" i="3" s="1"/>
  <c r="BU251" i="3" s="1"/>
  <c r="I254" i="5" s="1"/>
  <c r="L251" i="3"/>
  <c r="AQ251" i="3" s="1"/>
  <c r="BV251" i="3" s="1"/>
  <c r="J254" i="5" s="1"/>
  <c r="M251" i="3"/>
  <c r="AR251" i="3" s="1"/>
  <c r="BW251" i="3" s="1"/>
  <c r="K254" i="5" s="1"/>
  <c r="N251" i="3"/>
  <c r="AS251" i="3" s="1"/>
  <c r="BX251" i="3" s="1"/>
  <c r="L254" i="5" s="1"/>
  <c r="O251" i="3"/>
  <c r="AT251" i="3" s="1"/>
  <c r="BY251" i="3" s="1"/>
  <c r="M254" i="5" s="1"/>
  <c r="P251" i="3"/>
  <c r="AU251" i="3" s="1"/>
  <c r="BZ251" i="3" s="1"/>
  <c r="N254" i="5" s="1"/>
  <c r="Q251" i="3"/>
  <c r="AV251" i="3" s="1"/>
  <c r="CA251" i="3" s="1"/>
  <c r="O254" i="5" s="1"/>
  <c r="R251" i="3"/>
  <c r="AW251" i="3" s="1"/>
  <c r="CB251" i="3" s="1"/>
  <c r="P254" i="5" s="1"/>
  <c r="S251" i="3"/>
  <c r="AX251" i="3" s="1"/>
  <c r="CC251" i="3" s="1"/>
  <c r="Q254" i="5" s="1"/>
  <c r="T251" i="3"/>
  <c r="AY251" i="3" s="1"/>
  <c r="CD251" i="3" s="1"/>
  <c r="R254" i="5" s="1"/>
  <c r="U251" i="3"/>
  <c r="AZ251" i="3" s="1"/>
  <c r="CE251" i="3" s="1"/>
  <c r="S254" i="5" s="1"/>
  <c r="V251" i="3"/>
  <c r="BA251" i="3" s="1"/>
  <c r="CF251" i="3" s="1"/>
  <c r="T254" i="5" s="1"/>
  <c r="W251" i="3"/>
  <c r="BB251" i="3" s="1"/>
  <c r="CG251" i="3" s="1"/>
  <c r="U254" i="5" s="1"/>
  <c r="X251" i="3"/>
  <c r="BC251" i="3" s="1"/>
  <c r="CH251" i="3" s="1"/>
  <c r="V254" i="5" s="1"/>
  <c r="Y251" i="3"/>
  <c r="BD251" i="3" s="1"/>
  <c r="CI251" i="3" s="1"/>
  <c r="W254" i="5" s="1"/>
  <c r="Z251" i="3"/>
  <c r="BE251" i="3" s="1"/>
  <c r="CJ251" i="3" s="1"/>
  <c r="X254" i="5" s="1"/>
  <c r="AA251" i="3"/>
  <c r="BF251" i="3" s="1"/>
  <c r="CK251" i="3" s="1"/>
  <c r="Y254" i="5" s="1"/>
  <c r="AB251" i="3"/>
  <c r="BG251" i="3" s="1"/>
  <c r="CL251" i="3" s="1"/>
  <c r="Z254" i="5" s="1"/>
  <c r="AC251" i="3"/>
  <c r="BH251" i="3" s="1"/>
  <c r="CM251" i="3" s="1"/>
  <c r="AA254" i="5" s="1"/>
  <c r="AD251" i="3"/>
  <c r="BI251" i="3" s="1"/>
  <c r="CN251" i="3" s="1"/>
  <c r="AB254" i="5" s="1"/>
  <c r="AE251" i="3"/>
  <c r="BJ251" i="3" s="1"/>
  <c r="CO251" i="3" s="1"/>
  <c r="AC254" i="5" s="1"/>
  <c r="AF251" i="3"/>
  <c r="BK251" i="3" s="1"/>
  <c r="CP251" i="3" s="1"/>
  <c r="AD254" i="5" s="1"/>
  <c r="AG251" i="3"/>
  <c r="BL251" i="3" s="1"/>
  <c r="CQ251" i="3" s="1"/>
  <c r="AE254" i="5" s="1"/>
  <c r="AH251" i="3"/>
  <c r="BM251" i="3" s="1"/>
  <c r="CR251" i="3" s="1"/>
  <c r="AF254" i="5" s="1"/>
  <c r="AI251" i="3"/>
  <c r="BN251" i="3" s="1"/>
  <c r="CS251" i="3" s="1"/>
  <c r="AG254" i="5" s="1"/>
  <c r="AJ251" i="3"/>
  <c r="BO251" i="3" s="1"/>
  <c r="CT251" i="3" s="1"/>
  <c r="AH254" i="5" s="1"/>
  <c r="AK251" i="3"/>
  <c r="BP251" i="3" s="1"/>
  <c r="CU251" i="3" s="1"/>
  <c r="AI254" i="5" s="1"/>
  <c r="H252" i="3"/>
  <c r="AM252" i="3" s="1"/>
  <c r="BR252" i="3" s="1"/>
  <c r="F255" i="5" s="1"/>
  <c r="I252" i="3"/>
  <c r="AN252" i="3" s="1"/>
  <c r="BS252" i="3" s="1"/>
  <c r="G255" i="5" s="1"/>
  <c r="J252" i="3"/>
  <c r="AO252" i="3" s="1"/>
  <c r="BT252" i="3" s="1"/>
  <c r="H255" i="5" s="1"/>
  <c r="K252" i="3"/>
  <c r="AP252" i="3" s="1"/>
  <c r="BU252" i="3" s="1"/>
  <c r="I255" i="5" s="1"/>
  <c r="L252" i="3"/>
  <c r="AQ252" i="3" s="1"/>
  <c r="BV252" i="3" s="1"/>
  <c r="J255" i="5" s="1"/>
  <c r="M252" i="3"/>
  <c r="AR252" i="3" s="1"/>
  <c r="BW252" i="3" s="1"/>
  <c r="K255" i="5" s="1"/>
  <c r="N252" i="3"/>
  <c r="AS252" i="3" s="1"/>
  <c r="BX252" i="3" s="1"/>
  <c r="L255" i="5" s="1"/>
  <c r="O252" i="3"/>
  <c r="AT252" i="3" s="1"/>
  <c r="BY252" i="3" s="1"/>
  <c r="M255" i="5" s="1"/>
  <c r="P252" i="3"/>
  <c r="AU252" i="3" s="1"/>
  <c r="BZ252" i="3" s="1"/>
  <c r="N255" i="5" s="1"/>
  <c r="Q252" i="3"/>
  <c r="AV252" i="3" s="1"/>
  <c r="CA252" i="3" s="1"/>
  <c r="O255" i="5" s="1"/>
  <c r="R252" i="3"/>
  <c r="AW252" i="3" s="1"/>
  <c r="CB252" i="3" s="1"/>
  <c r="P255" i="5" s="1"/>
  <c r="S252" i="3"/>
  <c r="AX252" i="3" s="1"/>
  <c r="CC252" i="3" s="1"/>
  <c r="Q255" i="5" s="1"/>
  <c r="T252" i="3"/>
  <c r="AY252" i="3" s="1"/>
  <c r="CD252" i="3" s="1"/>
  <c r="R255" i="5" s="1"/>
  <c r="U252" i="3"/>
  <c r="AZ252" i="3" s="1"/>
  <c r="CE252" i="3" s="1"/>
  <c r="S255" i="5" s="1"/>
  <c r="V252" i="3"/>
  <c r="BA252" i="3" s="1"/>
  <c r="CF252" i="3" s="1"/>
  <c r="T255" i="5" s="1"/>
  <c r="W252" i="3"/>
  <c r="BB252" i="3" s="1"/>
  <c r="CG252" i="3" s="1"/>
  <c r="U255" i="5" s="1"/>
  <c r="X252" i="3"/>
  <c r="BC252" i="3" s="1"/>
  <c r="CH252" i="3" s="1"/>
  <c r="V255" i="5" s="1"/>
  <c r="Y252" i="3"/>
  <c r="BD252" i="3" s="1"/>
  <c r="CI252" i="3" s="1"/>
  <c r="W255" i="5" s="1"/>
  <c r="Z252" i="3"/>
  <c r="BE252" i="3" s="1"/>
  <c r="CJ252" i="3" s="1"/>
  <c r="X255" i="5" s="1"/>
  <c r="AA252" i="3"/>
  <c r="BF252" i="3" s="1"/>
  <c r="CK252" i="3" s="1"/>
  <c r="Y255" i="5" s="1"/>
  <c r="AB252" i="3"/>
  <c r="BG252" i="3" s="1"/>
  <c r="CL252" i="3" s="1"/>
  <c r="Z255" i="5" s="1"/>
  <c r="AC252" i="3"/>
  <c r="BH252" i="3" s="1"/>
  <c r="CM252" i="3" s="1"/>
  <c r="AA255" i="5" s="1"/>
  <c r="AD252" i="3"/>
  <c r="BI252" i="3" s="1"/>
  <c r="CN252" i="3" s="1"/>
  <c r="AB255" i="5" s="1"/>
  <c r="AE252" i="3"/>
  <c r="BJ252" i="3" s="1"/>
  <c r="CO252" i="3" s="1"/>
  <c r="AC255" i="5" s="1"/>
  <c r="AF252" i="3"/>
  <c r="BK252" i="3" s="1"/>
  <c r="CP252" i="3" s="1"/>
  <c r="AD255" i="5" s="1"/>
  <c r="AG252" i="3"/>
  <c r="BL252" i="3" s="1"/>
  <c r="CQ252" i="3" s="1"/>
  <c r="AE255" i="5" s="1"/>
  <c r="AH252" i="3"/>
  <c r="BM252" i="3" s="1"/>
  <c r="CR252" i="3" s="1"/>
  <c r="AF255" i="5" s="1"/>
  <c r="AI252" i="3"/>
  <c r="BN252" i="3" s="1"/>
  <c r="CS252" i="3" s="1"/>
  <c r="AG255" i="5" s="1"/>
  <c r="AJ252" i="3"/>
  <c r="BO252" i="3" s="1"/>
  <c r="CT252" i="3" s="1"/>
  <c r="AH255" i="5" s="1"/>
  <c r="AK252" i="3"/>
  <c r="BP252" i="3" s="1"/>
  <c r="CU252" i="3" s="1"/>
  <c r="AI255" i="5" s="1"/>
  <c r="H253" i="3"/>
  <c r="AM253" i="3" s="1"/>
  <c r="BR253" i="3" s="1"/>
  <c r="F256" i="5" s="1"/>
  <c r="I253" i="3"/>
  <c r="AN253" i="3" s="1"/>
  <c r="BS253" i="3" s="1"/>
  <c r="G256" i="5" s="1"/>
  <c r="J253" i="3"/>
  <c r="AO253" i="3" s="1"/>
  <c r="BT253" i="3" s="1"/>
  <c r="H256" i="5" s="1"/>
  <c r="K253" i="3"/>
  <c r="AP253" i="3" s="1"/>
  <c r="BU253" i="3" s="1"/>
  <c r="I256" i="5" s="1"/>
  <c r="L253" i="3"/>
  <c r="AQ253" i="3" s="1"/>
  <c r="BV253" i="3" s="1"/>
  <c r="J256" i="5" s="1"/>
  <c r="M253" i="3"/>
  <c r="AR253" i="3" s="1"/>
  <c r="BW253" i="3" s="1"/>
  <c r="K256" i="5" s="1"/>
  <c r="N253" i="3"/>
  <c r="AS253" i="3" s="1"/>
  <c r="BX253" i="3" s="1"/>
  <c r="L256" i="5" s="1"/>
  <c r="O253" i="3"/>
  <c r="AT253" i="3" s="1"/>
  <c r="BY253" i="3" s="1"/>
  <c r="M256" i="5" s="1"/>
  <c r="P253" i="3"/>
  <c r="AU253" i="3" s="1"/>
  <c r="BZ253" i="3" s="1"/>
  <c r="N256" i="5" s="1"/>
  <c r="Q253" i="3"/>
  <c r="AV253" i="3" s="1"/>
  <c r="CA253" i="3" s="1"/>
  <c r="O256" i="5" s="1"/>
  <c r="R253" i="3"/>
  <c r="AW253" i="3" s="1"/>
  <c r="CB253" i="3" s="1"/>
  <c r="P256" i="5" s="1"/>
  <c r="S253" i="3"/>
  <c r="AX253" i="3" s="1"/>
  <c r="CC253" i="3" s="1"/>
  <c r="Q256" i="5" s="1"/>
  <c r="T253" i="3"/>
  <c r="AY253" i="3" s="1"/>
  <c r="CD253" i="3" s="1"/>
  <c r="R256" i="5" s="1"/>
  <c r="U253" i="3"/>
  <c r="AZ253" i="3" s="1"/>
  <c r="CE253" i="3" s="1"/>
  <c r="S256" i="5" s="1"/>
  <c r="V253" i="3"/>
  <c r="BA253" i="3" s="1"/>
  <c r="CF253" i="3" s="1"/>
  <c r="T256" i="5" s="1"/>
  <c r="W253" i="3"/>
  <c r="BB253" i="3" s="1"/>
  <c r="CG253" i="3" s="1"/>
  <c r="U256" i="5" s="1"/>
  <c r="X253" i="3"/>
  <c r="BC253" i="3" s="1"/>
  <c r="CH253" i="3" s="1"/>
  <c r="V256" i="5" s="1"/>
  <c r="Y253" i="3"/>
  <c r="BD253" i="3" s="1"/>
  <c r="CI253" i="3" s="1"/>
  <c r="W256" i="5" s="1"/>
  <c r="Z253" i="3"/>
  <c r="BE253" i="3" s="1"/>
  <c r="CJ253" i="3" s="1"/>
  <c r="X256" i="5" s="1"/>
  <c r="AA253" i="3"/>
  <c r="BF253" i="3" s="1"/>
  <c r="CK253" i="3" s="1"/>
  <c r="Y256" i="5" s="1"/>
  <c r="AB253" i="3"/>
  <c r="BG253" i="3" s="1"/>
  <c r="CL253" i="3" s="1"/>
  <c r="Z256" i="5" s="1"/>
  <c r="AC253" i="3"/>
  <c r="BH253" i="3" s="1"/>
  <c r="CM253" i="3" s="1"/>
  <c r="AA256" i="5" s="1"/>
  <c r="AD253" i="3"/>
  <c r="BI253" i="3" s="1"/>
  <c r="CN253" i="3" s="1"/>
  <c r="AB256" i="5" s="1"/>
  <c r="AE253" i="3"/>
  <c r="BJ253" i="3" s="1"/>
  <c r="CO253" i="3" s="1"/>
  <c r="AC256" i="5" s="1"/>
  <c r="AF253" i="3"/>
  <c r="BK253" i="3" s="1"/>
  <c r="CP253" i="3" s="1"/>
  <c r="AD256" i="5" s="1"/>
  <c r="AG253" i="3"/>
  <c r="BL253" i="3" s="1"/>
  <c r="CQ253" i="3" s="1"/>
  <c r="AE256" i="5" s="1"/>
  <c r="AH253" i="3"/>
  <c r="BM253" i="3" s="1"/>
  <c r="CR253" i="3" s="1"/>
  <c r="AF256" i="5" s="1"/>
  <c r="AI253" i="3"/>
  <c r="BN253" i="3" s="1"/>
  <c r="CS253" i="3" s="1"/>
  <c r="AG256" i="5" s="1"/>
  <c r="AJ253" i="3"/>
  <c r="BO253" i="3" s="1"/>
  <c r="CT253" i="3" s="1"/>
  <c r="AH256" i="5" s="1"/>
  <c r="AK253" i="3"/>
  <c r="BP253" i="3" s="1"/>
  <c r="CU253" i="3" s="1"/>
  <c r="AI256" i="5" s="1"/>
  <c r="H254" i="3"/>
  <c r="AM254" i="3" s="1"/>
  <c r="BR254" i="3" s="1"/>
  <c r="F257" i="5" s="1"/>
  <c r="I254" i="3"/>
  <c r="AN254" i="3" s="1"/>
  <c r="BS254" i="3" s="1"/>
  <c r="G257" i="5" s="1"/>
  <c r="J254" i="3"/>
  <c r="AO254" i="3" s="1"/>
  <c r="BT254" i="3" s="1"/>
  <c r="H257" i="5" s="1"/>
  <c r="K254" i="3"/>
  <c r="AP254" i="3" s="1"/>
  <c r="BU254" i="3" s="1"/>
  <c r="I257" i="5" s="1"/>
  <c r="L254" i="3"/>
  <c r="AQ254" i="3" s="1"/>
  <c r="BV254" i="3" s="1"/>
  <c r="J257" i="5" s="1"/>
  <c r="M254" i="3"/>
  <c r="AR254" i="3" s="1"/>
  <c r="BW254" i="3" s="1"/>
  <c r="K257" i="5" s="1"/>
  <c r="N254" i="3"/>
  <c r="AS254" i="3" s="1"/>
  <c r="BX254" i="3" s="1"/>
  <c r="L257" i="5" s="1"/>
  <c r="O254" i="3"/>
  <c r="AT254" i="3" s="1"/>
  <c r="BY254" i="3" s="1"/>
  <c r="M257" i="5" s="1"/>
  <c r="P254" i="3"/>
  <c r="AU254" i="3" s="1"/>
  <c r="BZ254" i="3" s="1"/>
  <c r="N257" i="5" s="1"/>
  <c r="Q254" i="3"/>
  <c r="AV254" i="3" s="1"/>
  <c r="CA254" i="3" s="1"/>
  <c r="O257" i="5" s="1"/>
  <c r="R254" i="3"/>
  <c r="AW254" i="3" s="1"/>
  <c r="CB254" i="3" s="1"/>
  <c r="P257" i="5" s="1"/>
  <c r="S254" i="3"/>
  <c r="AX254" i="3" s="1"/>
  <c r="CC254" i="3" s="1"/>
  <c r="Q257" i="5" s="1"/>
  <c r="T254" i="3"/>
  <c r="AY254" i="3" s="1"/>
  <c r="CD254" i="3" s="1"/>
  <c r="R257" i="5" s="1"/>
  <c r="U254" i="3"/>
  <c r="AZ254" i="3" s="1"/>
  <c r="CE254" i="3" s="1"/>
  <c r="S257" i="5" s="1"/>
  <c r="V254" i="3"/>
  <c r="BA254" i="3" s="1"/>
  <c r="CF254" i="3" s="1"/>
  <c r="T257" i="5" s="1"/>
  <c r="W254" i="3"/>
  <c r="BB254" i="3" s="1"/>
  <c r="CG254" i="3" s="1"/>
  <c r="U257" i="5" s="1"/>
  <c r="X254" i="3"/>
  <c r="BC254" i="3" s="1"/>
  <c r="CH254" i="3" s="1"/>
  <c r="V257" i="5" s="1"/>
  <c r="Y254" i="3"/>
  <c r="BD254" i="3" s="1"/>
  <c r="CI254" i="3" s="1"/>
  <c r="W257" i="5" s="1"/>
  <c r="Z254" i="3"/>
  <c r="BE254" i="3" s="1"/>
  <c r="CJ254" i="3" s="1"/>
  <c r="X257" i="5" s="1"/>
  <c r="AA254" i="3"/>
  <c r="BF254" i="3" s="1"/>
  <c r="CK254" i="3" s="1"/>
  <c r="Y257" i="5" s="1"/>
  <c r="AB254" i="3"/>
  <c r="BG254" i="3" s="1"/>
  <c r="CL254" i="3" s="1"/>
  <c r="Z257" i="5" s="1"/>
  <c r="AC254" i="3"/>
  <c r="BH254" i="3" s="1"/>
  <c r="CM254" i="3" s="1"/>
  <c r="AA257" i="5" s="1"/>
  <c r="AD254" i="3"/>
  <c r="BI254" i="3" s="1"/>
  <c r="CN254" i="3" s="1"/>
  <c r="AB257" i="5" s="1"/>
  <c r="AE254" i="3"/>
  <c r="BJ254" i="3" s="1"/>
  <c r="CO254" i="3" s="1"/>
  <c r="AC257" i="5" s="1"/>
  <c r="AF254" i="3"/>
  <c r="BK254" i="3" s="1"/>
  <c r="CP254" i="3" s="1"/>
  <c r="AD257" i="5" s="1"/>
  <c r="AG254" i="3"/>
  <c r="BL254" i="3" s="1"/>
  <c r="CQ254" i="3" s="1"/>
  <c r="AE257" i="5" s="1"/>
  <c r="AH254" i="3"/>
  <c r="BM254" i="3" s="1"/>
  <c r="CR254" i="3" s="1"/>
  <c r="AF257" i="5" s="1"/>
  <c r="AI254" i="3"/>
  <c r="BN254" i="3" s="1"/>
  <c r="CS254" i="3" s="1"/>
  <c r="AG257" i="5" s="1"/>
  <c r="AJ254" i="3"/>
  <c r="BO254" i="3" s="1"/>
  <c r="CT254" i="3" s="1"/>
  <c r="AH257" i="5" s="1"/>
  <c r="AK254" i="3"/>
  <c r="BP254" i="3" s="1"/>
  <c r="CU254" i="3" s="1"/>
  <c r="AI257" i="5" s="1"/>
  <c r="H255" i="3"/>
  <c r="AM255" i="3" s="1"/>
  <c r="BR255" i="3" s="1"/>
  <c r="F258" i="5" s="1"/>
  <c r="I255" i="3"/>
  <c r="AN255" i="3" s="1"/>
  <c r="BS255" i="3" s="1"/>
  <c r="G258" i="5" s="1"/>
  <c r="J255" i="3"/>
  <c r="AO255" i="3" s="1"/>
  <c r="BT255" i="3" s="1"/>
  <c r="H258" i="5" s="1"/>
  <c r="K255" i="3"/>
  <c r="AP255" i="3" s="1"/>
  <c r="BU255" i="3" s="1"/>
  <c r="I258" i="5" s="1"/>
  <c r="L255" i="3"/>
  <c r="AQ255" i="3" s="1"/>
  <c r="BV255" i="3" s="1"/>
  <c r="J258" i="5" s="1"/>
  <c r="M255" i="3"/>
  <c r="AR255" i="3" s="1"/>
  <c r="BW255" i="3" s="1"/>
  <c r="K258" i="5" s="1"/>
  <c r="N255" i="3"/>
  <c r="AS255" i="3" s="1"/>
  <c r="BX255" i="3" s="1"/>
  <c r="L258" i="5" s="1"/>
  <c r="O255" i="3"/>
  <c r="AT255" i="3" s="1"/>
  <c r="BY255" i="3" s="1"/>
  <c r="M258" i="5" s="1"/>
  <c r="P255" i="3"/>
  <c r="AU255" i="3" s="1"/>
  <c r="BZ255" i="3" s="1"/>
  <c r="N258" i="5" s="1"/>
  <c r="Q255" i="3"/>
  <c r="AV255" i="3" s="1"/>
  <c r="CA255" i="3" s="1"/>
  <c r="O258" i="5" s="1"/>
  <c r="R255" i="3"/>
  <c r="AW255" i="3" s="1"/>
  <c r="CB255" i="3" s="1"/>
  <c r="P258" i="5" s="1"/>
  <c r="S255" i="3"/>
  <c r="AX255" i="3" s="1"/>
  <c r="CC255" i="3" s="1"/>
  <c r="Q258" i="5" s="1"/>
  <c r="T255" i="3"/>
  <c r="AY255" i="3" s="1"/>
  <c r="CD255" i="3" s="1"/>
  <c r="R258" i="5" s="1"/>
  <c r="U255" i="3"/>
  <c r="AZ255" i="3" s="1"/>
  <c r="CE255" i="3" s="1"/>
  <c r="S258" i="5" s="1"/>
  <c r="V255" i="3"/>
  <c r="BA255" i="3" s="1"/>
  <c r="CF255" i="3" s="1"/>
  <c r="T258" i="5" s="1"/>
  <c r="W255" i="3"/>
  <c r="BB255" i="3" s="1"/>
  <c r="CG255" i="3" s="1"/>
  <c r="U258" i="5" s="1"/>
  <c r="X255" i="3"/>
  <c r="BC255" i="3" s="1"/>
  <c r="CH255" i="3" s="1"/>
  <c r="V258" i="5" s="1"/>
  <c r="Y255" i="3"/>
  <c r="BD255" i="3" s="1"/>
  <c r="CI255" i="3" s="1"/>
  <c r="W258" i="5" s="1"/>
  <c r="Z255" i="3"/>
  <c r="BE255" i="3" s="1"/>
  <c r="CJ255" i="3" s="1"/>
  <c r="X258" i="5" s="1"/>
  <c r="AA255" i="3"/>
  <c r="BF255" i="3" s="1"/>
  <c r="CK255" i="3" s="1"/>
  <c r="Y258" i="5" s="1"/>
  <c r="AB255" i="3"/>
  <c r="BG255" i="3" s="1"/>
  <c r="CL255" i="3" s="1"/>
  <c r="Z258" i="5" s="1"/>
  <c r="AC255" i="3"/>
  <c r="BH255" i="3" s="1"/>
  <c r="CM255" i="3" s="1"/>
  <c r="AA258" i="5" s="1"/>
  <c r="AD255" i="3"/>
  <c r="BI255" i="3" s="1"/>
  <c r="CN255" i="3" s="1"/>
  <c r="AB258" i="5" s="1"/>
  <c r="AE255" i="3"/>
  <c r="BJ255" i="3" s="1"/>
  <c r="CO255" i="3" s="1"/>
  <c r="AC258" i="5" s="1"/>
  <c r="AF255" i="3"/>
  <c r="BK255" i="3" s="1"/>
  <c r="CP255" i="3" s="1"/>
  <c r="AD258" i="5" s="1"/>
  <c r="AG255" i="3"/>
  <c r="BL255" i="3" s="1"/>
  <c r="CQ255" i="3" s="1"/>
  <c r="AE258" i="5" s="1"/>
  <c r="AH255" i="3"/>
  <c r="BM255" i="3" s="1"/>
  <c r="CR255" i="3" s="1"/>
  <c r="AF258" i="5" s="1"/>
  <c r="AI255" i="3"/>
  <c r="BN255" i="3" s="1"/>
  <c r="CS255" i="3" s="1"/>
  <c r="AG258" i="5" s="1"/>
  <c r="AJ255" i="3"/>
  <c r="BO255" i="3" s="1"/>
  <c r="CT255" i="3" s="1"/>
  <c r="AH258" i="5" s="1"/>
  <c r="AK255" i="3"/>
  <c r="BP255" i="3" s="1"/>
  <c r="CU255" i="3" s="1"/>
  <c r="AI258" i="5" s="1"/>
  <c r="H256" i="3"/>
  <c r="AM256" i="3" s="1"/>
  <c r="BR256" i="3" s="1"/>
  <c r="F259" i="5" s="1"/>
  <c r="I256" i="3"/>
  <c r="AN256" i="3" s="1"/>
  <c r="BS256" i="3" s="1"/>
  <c r="G259" i="5" s="1"/>
  <c r="J256" i="3"/>
  <c r="AO256" i="3" s="1"/>
  <c r="BT256" i="3" s="1"/>
  <c r="H259" i="5" s="1"/>
  <c r="K256" i="3"/>
  <c r="AP256" i="3" s="1"/>
  <c r="BU256" i="3" s="1"/>
  <c r="I259" i="5" s="1"/>
  <c r="L256" i="3"/>
  <c r="AQ256" i="3" s="1"/>
  <c r="BV256" i="3" s="1"/>
  <c r="J259" i="5" s="1"/>
  <c r="M256" i="3"/>
  <c r="AR256" i="3" s="1"/>
  <c r="BW256" i="3" s="1"/>
  <c r="K259" i="5" s="1"/>
  <c r="N256" i="3"/>
  <c r="AS256" i="3" s="1"/>
  <c r="BX256" i="3" s="1"/>
  <c r="L259" i="5" s="1"/>
  <c r="O256" i="3"/>
  <c r="AT256" i="3" s="1"/>
  <c r="BY256" i="3" s="1"/>
  <c r="M259" i="5" s="1"/>
  <c r="P256" i="3"/>
  <c r="AU256" i="3" s="1"/>
  <c r="BZ256" i="3" s="1"/>
  <c r="N259" i="5" s="1"/>
  <c r="Q256" i="3"/>
  <c r="AV256" i="3" s="1"/>
  <c r="CA256" i="3" s="1"/>
  <c r="O259" i="5" s="1"/>
  <c r="R256" i="3"/>
  <c r="AW256" i="3" s="1"/>
  <c r="CB256" i="3" s="1"/>
  <c r="P259" i="5" s="1"/>
  <c r="S256" i="3"/>
  <c r="AX256" i="3" s="1"/>
  <c r="CC256" i="3" s="1"/>
  <c r="Q259" i="5" s="1"/>
  <c r="T256" i="3"/>
  <c r="AY256" i="3" s="1"/>
  <c r="CD256" i="3" s="1"/>
  <c r="R259" i="5" s="1"/>
  <c r="U256" i="3"/>
  <c r="AZ256" i="3" s="1"/>
  <c r="CE256" i="3" s="1"/>
  <c r="S259" i="5" s="1"/>
  <c r="V256" i="3"/>
  <c r="BA256" i="3" s="1"/>
  <c r="CF256" i="3" s="1"/>
  <c r="T259" i="5" s="1"/>
  <c r="W256" i="3"/>
  <c r="BB256" i="3" s="1"/>
  <c r="CG256" i="3" s="1"/>
  <c r="U259" i="5" s="1"/>
  <c r="X256" i="3"/>
  <c r="BC256" i="3" s="1"/>
  <c r="CH256" i="3" s="1"/>
  <c r="V259" i="5" s="1"/>
  <c r="Y256" i="3"/>
  <c r="BD256" i="3" s="1"/>
  <c r="CI256" i="3" s="1"/>
  <c r="W259" i="5" s="1"/>
  <c r="Z256" i="3"/>
  <c r="BE256" i="3" s="1"/>
  <c r="CJ256" i="3" s="1"/>
  <c r="X259" i="5" s="1"/>
  <c r="AA256" i="3"/>
  <c r="BF256" i="3" s="1"/>
  <c r="CK256" i="3" s="1"/>
  <c r="Y259" i="5" s="1"/>
  <c r="AB256" i="3"/>
  <c r="BG256" i="3" s="1"/>
  <c r="CL256" i="3" s="1"/>
  <c r="Z259" i="5" s="1"/>
  <c r="AC256" i="3"/>
  <c r="BH256" i="3" s="1"/>
  <c r="CM256" i="3" s="1"/>
  <c r="AA259" i="5" s="1"/>
  <c r="AD256" i="3"/>
  <c r="BI256" i="3" s="1"/>
  <c r="CN256" i="3" s="1"/>
  <c r="AB259" i="5" s="1"/>
  <c r="AE256" i="3"/>
  <c r="BJ256" i="3" s="1"/>
  <c r="CO256" i="3" s="1"/>
  <c r="AC259" i="5" s="1"/>
  <c r="AF256" i="3"/>
  <c r="BK256" i="3" s="1"/>
  <c r="CP256" i="3" s="1"/>
  <c r="AD259" i="5" s="1"/>
  <c r="AG256" i="3"/>
  <c r="BL256" i="3" s="1"/>
  <c r="CQ256" i="3" s="1"/>
  <c r="AE259" i="5" s="1"/>
  <c r="AH256" i="3"/>
  <c r="BM256" i="3" s="1"/>
  <c r="CR256" i="3" s="1"/>
  <c r="AF259" i="5" s="1"/>
  <c r="AI256" i="3"/>
  <c r="BN256" i="3" s="1"/>
  <c r="CS256" i="3" s="1"/>
  <c r="AG259" i="5" s="1"/>
  <c r="AJ256" i="3"/>
  <c r="BO256" i="3" s="1"/>
  <c r="CT256" i="3" s="1"/>
  <c r="AH259" i="5" s="1"/>
  <c r="AK256" i="3"/>
  <c r="BP256" i="3" s="1"/>
  <c r="CU256" i="3" s="1"/>
  <c r="AI259" i="5" s="1"/>
  <c r="H257" i="3"/>
  <c r="AM257" i="3" s="1"/>
  <c r="BR257" i="3" s="1"/>
  <c r="F260" i="5" s="1"/>
  <c r="I257" i="3"/>
  <c r="AN257" i="3" s="1"/>
  <c r="BS257" i="3" s="1"/>
  <c r="G260" i="5" s="1"/>
  <c r="J257" i="3"/>
  <c r="AO257" i="3" s="1"/>
  <c r="BT257" i="3" s="1"/>
  <c r="H260" i="5" s="1"/>
  <c r="K257" i="3"/>
  <c r="AP257" i="3" s="1"/>
  <c r="BU257" i="3" s="1"/>
  <c r="I260" i="5" s="1"/>
  <c r="L257" i="3"/>
  <c r="AQ257" i="3" s="1"/>
  <c r="BV257" i="3" s="1"/>
  <c r="J260" i="5" s="1"/>
  <c r="M257" i="3"/>
  <c r="AR257" i="3" s="1"/>
  <c r="BW257" i="3" s="1"/>
  <c r="K260" i="5" s="1"/>
  <c r="N257" i="3"/>
  <c r="AS257" i="3" s="1"/>
  <c r="BX257" i="3" s="1"/>
  <c r="L260" i="5" s="1"/>
  <c r="O257" i="3"/>
  <c r="AT257" i="3" s="1"/>
  <c r="BY257" i="3" s="1"/>
  <c r="M260" i="5" s="1"/>
  <c r="P257" i="3"/>
  <c r="AU257" i="3" s="1"/>
  <c r="BZ257" i="3" s="1"/>
  <c r="N260" i="5" s="1"/>
  <c r="Q257" i="3"/>
  <c r="AV257" i="3" s="1"/>
  <c r="CA257" i="3" s="1"/>
  <c r="O260" i="5" s="1"/>
  <c r="R257" i="3"/>
  <c r="AW257" i="3" s="1"/>
  <c r="CB257" i="3" s="1"/>
  <c r="P260" i="5" s="1"/>
  <c r="S257" i="3"/>
  <c r="AX257" i="3" s="1"/>
  <c r="CC257" i="3" s="1"/>
  <c r="Q260" i="5" s="1"/>
  <c r="T257" i="3"/>
  <c r="AY257" i="3" s="1"/>
  <c r="CD257" i="3" s="1"/>
  <c r="R260" i="5" s="1"/>
  <c r="U257" i="3"/>
  <c r="AZ257" i="3" s="1"/>
  <c r="CE257" i="3" s="1"/>
  <c r="S260" i="5" s="1"/>
  <c r="V257" i="3"/>
  <c r="BA257" i="3" s="1"/>
  <c r="CF257" i="3" s="1"/>
  <c r="T260" i="5" s="1"/>
  <c r="W257" i="3"/>
  <c r="BB257" i="3" s="1"/>
  <c r="CG257" i="3" s="1"/>
  <c r="U260" i="5" s="1"/>
  <c r="X257" i="3"/>
  <c r="BC257" i="3" s="1"/>
  <c r="CH257" i="3" s="1"/>
  <c r="V260" i="5" s="1"/>
  <c r="Y257" i="3"/>
  <c r="BD257" i="3" s="1"/>
  <c r="CI257" i="3" s="1"/>
  <c r="W260" i="5" s="1"/>
  <c r="Z257" i="3"/>
  <c r="BE257" i="3" s="1"/>
  <c r="CJ257" i="3" s="1"/>
  <c r="X260" i="5" s="1"/>
  <c r="AA257" i="3"/>
  <c r="BF257" i="3" s="1"/>
  <c r="CK257" i="3" s="1"/>
  <c r="Y260" i="5" s="1"/>
  <c r="AB257" i="3"/>
  <c r="BG257" i="3" s="1"/>
  <c r="CL257" i="3" s="1"/>
  <c r="Z260" i="5" s="1"/>
  <c r="AC257" i="3"/>
  <c r="BH257" i="3" s="1"/>
  <c r="CM257" i="3" s="1"/>
  <c r="AA260" i="5" s="1"/>
  <c r="AD257" i="3"/>
  <c r="BI257" i="3" s="1"/>
  <c r="CN257" i="3" s="1"/>
  <c r="AB260" i="5" s="1"/>
  <c r="AE257" i="3"/>
  <c r="BJ257" i="3" s="1"/>
  <c r="CO257" i="3" s="1"/>
  <c r="AC260" i="5" s="1"/>
  <c r="AF257" i="3"/>
  <c r="BK257" i="3" s="1"/>
  <c r="CP257" i="3" s="1"/>
  <c r="AD260" i="5" s="1"/>
  <c r="AG257" i="3"/>
  <c r="BL257" i="3" s="1"/>
  <c r="CQ257" i="3" s="1"/>
  <c r="AE260" i="5" s="1"/>
  <c r="AH257" i="3"/>
  <c r="BM257" i="3" s="1"/>
  <c r="CR257" i="3" s="1"/>
  <c r="AF260" i="5" s="1"/>
  <c r="AI257" i="3"/>
  <c r="BN257" i="3" s="1"/>
  <c r="CS257" i="3" s="1"/>
  <c r="AG260" i="5" s="1"/>
  <c r="AJ257" i="3"/>
  <c r="BO257" i="3" s="1"/>
  <c r="CT257" i="3" s="1"/>
  <c r="AH260" i="5" s="1"/>
  <c r="AK257" i="3"/>
  <c r="BP257" i="3" s="1"/>
  <c r="CU257" i="3" s="1"/>
  <c r="AI260" i="5" s="1"/>
  <c r="H258" i="3"/>
  <c r="AM258" i="3" s="1"/>
  <c r="BR258" i="3" s="1"/>
  <c r="F261" i="5" s="1"/>
  <c r="I258" i="3"/>
  <c r="AN258" i="3" s="1"/>
  <c r="BS258" i="3" s="1"/>
  <c r="G261" i="5" s="1"/>
  <c r="J258" i="3"/>
  <c r="AO258" i="3" s="1"/>
  <c r="BT258" i="3" s="1"/>
  <c r="H261" i="5" s="1"/>
  <c r="K258" i="3"/>
  <c r="AP258" i="3" s="1"/>
  <c r="BU258" i="3" s="1"/>
  <c r="I261" i="5" s="1"/>
  <c r="L258" i="3"/>
  <c r="AQ258" i="3" s="1"/>
  <c r="BV258" i="3" s="1"/>
  <c r="J261" i="5" s="1"/>
  <c r="M258" i="3"/>
  <c r="AR258" i="3" s="1"/>
  <c r="BW258" i="3" s="1"/>
  <c r="K261" i="5" s="1"/>
  <c r="N258" i="3"/>
  <c r="AS258" i="3" s="1"/>
  <c r="BX258" i="3" s="1"/>
  <c r="L261" i="5" s="1"/>
  <c r="O258" i="3"/>
  <c r="AT258" i="3" s="1"/>
  <c r="BY258" i="3" s="1"/>
  <c r="M261" i="5" s="1"/>
  <c r="P258" i="3"/>
  <c r="AU258" i="3" s="1"/>
  <c r="BZ258" i="3" s="1"/>
  <c r="N261" i="5" s="1"/>
  <c r="Q258" i="3"/>
  <c r="AV258" i="3" s="1"/>
  <c r="CA258" i="3" s="1"/>
  <c r="O261" i="5" s="1"/>
  <c r="R258" i="3"/>
  <c r="AW258" i="3" s="1"/>
  <c r="CB258" i="3" s="1"/>
  <c r="P261" i="5" s="1"/>
  <c r="S258" i="3"/>
  <c r="AX258" i="3" s="1"/>
  <c r="CC258" i="3" s="1"/>
  <c r="Q261" i="5" s="1"/>
  <c r="T258" i="3"/>
  <c r="AY258" i="3" s="1"/>
  <c r="CD258" i="3" s="1"/>
  <c r="R261" i="5" s="1"/>
  <c r="U258" i="3"/>
  <c r="AZ258" i="3" s="1"/>
  <c r="CE258" i="3" s="1"/>
  <c r="S261" i="5" s="1"/>
  <c r="V258" i="3"/>
  <c r="BA258" i="3" s="1"/>
  <c r="CF258" i="3" s="1"/>
  <c r="T261" i="5" s="1"/>
  <c r="W258" i="3"/>
  <c r="BB258" i="3" s="1"/>
  <c r="CG258" i="3" s="1"/>
  <c r="U261" i="5" s="1"/>
  <c r="X258" i="3"/>
  <c r="BC258" i="3" s="1"/>
  <c r="CH258" i="3" s="1"/>
  <c r="V261" i="5" s="1"/>
  <c r="Y258" i="3"/>
  <c r="BD258" i="3" s="1"/>
  <c r="CI258" i="3" s="1"/>
  <c r="W261" i="5" s="1"/>
  <c r="Z258" i="3"/>
  <c r="BE258" i="3" s="1"/>
  <c r="CJ258" i="3" s="1"/>
  <c r="X261" i="5" s="1"/>
  <c r="AA258" i="3"/>
  <c r="BF258" i="3" s="1"/>
  <c r="CK258" i="3" s="1"/>
  <c r="Y261" i="5" s="1"/>
  <c r="AB258" i="3"/>
  <c r="BG258" i="3" s="1"/>
  <c r="CL258" i="3" s="1"/>
  <c r="Z261" i="5" s="1"/>
  <c r="AC258" i="3"/>
  <c r="BH258" i="3" s="1"/>
  <c r="CM258" i="3" s="1"/>
  <c r="AA261" i="5" s="1"/>
  <c r="AD258" i="3"/>
  <c r="BI258" i="3" s="1"/>
  <c r="CN258" i="3" s="1"/>
  <c r="AB261" i="5" s="1"/>
  <c r="AE258" i="3"/>
  <c r="BJ258" i="3" s="1"/>
  <c r="CO258" i="3" s="1"/>
  <c r="AC261" i="5" s="1"/>
  <c r="AF258" i="3"/>
  <c r="BK258" i="3" s="1"/>
  <c r="CP258" i="3" s="1"/>
  <c r="AD261" i="5" s="1"/>
  <c r="AG258" i="3"/>
  <c r="BL258" i="3" s="1"/>
  <c r="CQ258" i="3" s="1"/>
  <c r="AE261" i="5" s="1"/>
  <c r="AH258" i="3"/>
  <c r="BM258" i="3" s="1"/>
  <c r="CR258" i="3" s="1"/>
  <c r="AF261" i="5" s="1"/>
  <c r="AI258" i="3"/>
  <c r="BN258" i="3" s="1"/>
  <c r="CS258" i="3" s="1"/>
  <c r="AG261" i="5" s="1"/>
  <c r="AJ258" i="3"/>
  <c r="BO258" i="3" s="1"/>
  <c r="CT258" i="3" s="1"/>
  <c r="AH261" i="5" s="1"/>
  <c r="AK258" i="3"/>
  <c r="BP258" i="3" s="1"/>
  <c r="CU258" i="3" s="1"/>
  <c r="AI261" i="5" s="1"/>
  <c r="H259" i="3"/>
  <c r="AM259" i="3" s="1"/>
  <c r="BR259" i="3" s="1"/>
  <c r="F262" i="5" s="1"/>
  <c r="I259" i="3"/>
  <c r="AN259" i="3" s="1"/>
  <c r="BS259" i="3" s="1"/>
  <c r="G262" i="5" s="1"/>
  <c r="J259" i="3"/>
  <c r="AO259" i="3" s="1"/>
  <c r="BT259" i="3" s="1"/>
  <c r="H262" i="5" s="1"/>
  <c r="K259" i="3"/>
  <c r="AP259" i="3" s="1"/>
  <c r="BU259" i="3" s="1"/>
  <c r="I262" i="5" s="1"/>
  <c r="L259" i="3"/>
  <c r="AQ259" i="3" s="1"/>
  <c r="BV259" i="3" s="1"/>
  <c r="J262" i="5" s="1"/>
  <c r="M259" i="3"/>
  <c r="AR259" i="3" s="1"/>
  <c r="BW259" i="3" s="1"/>
  <c r="K262" i="5" s="1"/>
  <c r="N259" i="3"/>
  <c r="AS259" i="3" s="1"/>
  <c r="BX259" i="3" s="1"/>
  <c r="L262" i="5" s="1"/>
  <c r="O259" i="3"/>
  <c r="AT259" i="3" s="1"/>
  <c r="BY259" i="3" s="1"/>
  <c r="M262" i="5" s="1"/>
  <c r="P259" i="3"/>
  <c r="AU259" i="3" s="1"/>
  <c r="BZ259" i="3" s="1"/>
  <c r="N262" i="5" s="1"/>
  <c r="Q259" i="3"/>
  <c r="AV259" i="3" s="1"/>
  <c r="CA259" i="3" s="1"/>
  <c r="O262" i="5" s="1"/>
  <c r="R259" i="3"/>
  <c r="AW259" i="3" s="1"/>
  <c r="CB259" i="3" s="1"/>
  <c r="P262" i="5" s="1"/>
  <c r="S259" i="3"/>
  <c r="AX259" i="3" s="1"/>
  <c r="CC259" i="3" s="1"/>
  <c r="Q262" i="5" s="1"/>
  <c r="T259" i="3"/>
  <c r="AY259" i="3" s="1"/>
  <c r="CD259" i="3" s="1"/>
  <c r="R262" i="5" s="1"/>
  <c r="U259" i="3"/>
  <c r="AZ259" i="3" s="1"/>
  <c r="CE259" i="3" s="1"/>
  <c r="S262" i="5" s="1"/>
  <c r="V259" i="3"/>
  <c r="BA259" i="3" s="1"/>
  <c r="CF259" i="3" s="1"/>
  <c r="T262" i="5" s="1"/>
  <c r="W259" i="3"/>
  <c r="BB259" i="3" s="1"/>
  <c r="CG259" i="3" s="1"/>
  <c r="U262" i="5" s="1"/>
  <c r="X259" i="3"/>
  <c r="BC259" i="3" s="1"/>
  <c r="CH259" i="3" s="1"/>
  <c r="V262" i="5" s="1"/>
  <c r="Y259" i="3"/>
  <c r="BD259" i="3" s="1"/>
  <c r="CI259" i="3" s="1"/>
  <c r="W262" i="5" s="1"/>
  <c r="Z259" i="3"/>
  <c r="BE259" i="3" s="1"/>
  <c r="CJ259" i="3" s="1"/>
  <c r="X262" i="5" s="1"/>
  <c r="AA259" i="3"/>
  <c r="BF259" i="3" s="1"/>
  <c r="CK259" i="3" s="1"/>
  <c r="Y262" i="5" s="1"/>
  <c r="AB259" i="3"/>
  <c r="BG259" i="3" s="1"/>
  <c r="CL259" i="3" s="1"/>
  <c r="Z262" i="5" s="1"/>
  <c r="AC259" i="3"/>
  <c r="BH259" i="3" s="1"/>
  <c r="CM259" i="3" s="1"/>
  <c r="AA262" i="5" s="1"/>
  <c r="AD259" i="3"/>
  <c r="BI259" i="3" s="1"/>
  <c r="CN259" i="3" s="1"/>
  <c r="AB262" i="5" s="1"/>
  <c r="AE259" i="3"/>
  <c r="BJ259" i="3" s="1"/>
  <c r="CO259" i="3" s="1"/>
  <c r="AC262" i="5" s="1"/>
  <c r="AF259" i="3"/>
  <c r="BK259" i="3" s="1"/>
  <c r="CP259" i="3" s="1"/>
  <c r="AD262" i="5" s="1"/>
  <c r="AG259" i="3"/>
  <c r="BL259" i="3" s="1"/>
  <c r="CQ259" i="3" s="1"/>
  <c r="AE262" i="5" s="1"/>
  <c r="AH259" i="3"/>
  <c r="BM259" i="3" s="1"/>
  <c r="CR259" i="3" s="1"/>
  <c r="AF262" i="5" s="1"/>
  <c r="AI259" i="3"/>
  <c r="BN259" i="3" s="1"/>
  <c r="CS259" i="3" s="1"/>
  <c r="AG262" i="5" s="1"/>
  <c r="AJ259" i="3"/>
  <c r="BO259" i="3" s="1"/>
  <c r="CT259" i="3" s="1"/>
  <c r="AH262" i="5" s="1"/>
  <c r="AK259" i="3"/>
  <c r="BP259" i="3" s="1"/>
  <c r="CU259" i="3" s="1"/>
  <c r="AI262" i="5" s="1"/>
  <c r="H260" i="3"/>
  <c r="AM260" i="3" s="1"/>
  <c r="BR260" i="3" s="1"/>
  <c r="F263" i="5" s="1"/>
  <c r="I260" i="3"/>
  <c r="AN260" i="3" s="1"/>
  <c r="BS260" i="3" s="1"/>
  <c r="G263" i="5" s="1"/>
  <c r="J260" i="3"/>
  <c r="AO260" i="3" s="1"/>
  <c r="BT260" i="3" s="1"/>
  <c r="H263" i="5" s="1"/>
  <c r="K260" i="3"/>
  <c r="AP260" i="3" s="1"/>
  <c r="BU260" i="3" s="1"/>
  <c r="I263" i="5" s="1"/>
  <c r="L260" i="3"/>
  <c r="AQ260" i="3" s="1"/>
  <c r="BV260" i="3" s="1"/>
  <c r="J263" i="5" s="1"/>
  <c r="M260" i="3"/>
  <c r="AR260" i="3" s="1"/>
  <c r="BW260" i="3" s="1"/>
  <c r="K263" i="5" s="1"/>
  <c r="N260" i="3"/>
  <c r="AS260" i="3" s="1"/>
  <c r="BX260" i="3" s="1"/>
  <c r="L263" i="5" s="1"/>
  <c r="O260" i="3"/>
  <c r="AT260" i="3" s="1"/>
  <c r="BY260" i="3" s="1"/>
  <c r="M263" i="5" s="1"/>
  <c r="P260" i="3"/>
  <c r="AU260" i="3" s="1"/>
  <c r="BZ260" i="3" s="1"/>
  <c r="N263" i="5" s="1"/>
  <c r="Q260" i="3"/>
  <c r="AV260" i="3" s="1"/>
  <c r="CA260" i="3" s="1"/>
  <c r="O263" i="5" s="1"/>
  <c r="R260" i="3"/>
  <c r="AW260" i="3" s="1"/>
  <c r="CB260" i="3" s="1"/>
  <c r="P263" i="5" s="1"/>
  <c r="S260" i="3"/>
  <c r="AX260" i="3" s="1"/>
  <c r="CC260" i="3" s="1"/>
  <c r="Q263" i="5" s="1"/>
  <c r="T260" i="3"/>
  <c r="AY260" i="3" s="1"/>
  <c r="CD260" i="3" s="1"/>
  <c r="R263" i="5" s="1"/>
  <c r="U260" i="3"/>
  <c r="AZ260" i="3" s="1"/>
  <c r="CE260" i="3" s="1"/>
  <c r="S263" i="5" s="1"/>
  <c r="V260" i="3"/>
  <c r="BA260" i="3" s="1"/>
  <c r="CF260" i="3" s="1"/>
  <c r="T263" i="5" s="1"/>
  <c r="W260" i="3"/>
  <c r="BB260" i="3" s="1"/>
  <c r="CG260" i="3" s="1"/>
  <c r="U263" i="5" s="1"/>
  <c r="X260" i="3"/>
  <c r="BC260" i="3" s="1"/>
  <c r="CH260" i="3" s="1"/>
  <c r="V263" i="5" s="1"/>
  <c r="Y260" i="3"/>
  <c r="BD260" i="3" s="1"/>
  <c r="CI260" i="3" s="1"/>
  <c r="W263" i="5" s="1"/>
  <c r="Z260" i="3"/>
  <c r="BE260" i="3" s="1"/>
  <c r="CJ260" i="3" s="1"/>
  <c r="X263" i="5" s="1"/>
  <c r="AA260" i="3"/>
  <c r="BF260" i="3" s="1"/>
  <c r="CK260" i="3" s="1"/>
  <c r="Y263" i="5" s="1"/>
  <c r="AB260" i="3"/>
  <c r="BG260" i="3" s="1"/>
  <c r="CL260" i="3" s="1"/>
  <c r="Z263" i="5" s="1"/>
  <c r="AC260" i="3"/>
  <c r="BH260" i="3" s="1"/>
  <c r="CM260" i="3" s="1"/>
  <c r="AA263" i="5" s="1"/>
  <c r="AD260" i="3"/>
  <c r="BI260" i="3" s="1"/>
  <c r="CN260" i="3" s="1"/>
  <c r="AB263" i="5" s="1"/>
  <c r="AE260" i="3"/>
  <c r="BJ260" i="3" s="1"/>
  <c r="CO260" i="3" s="1"/>
  <c r="AC263" i="5" s="1"/>
  <c r="AF260" i="3"/>
  <c r="BK260" i="3" s="1"/>
  <c r="CP260" i="3" s="1"/>
  <c r="AD263" i="5" s="1"/>
  <c r="AG260" i="3"/>
  <c r="BL260" i="3" s="1"/>
  <c r="CQ260" i="3" s="1"/>
  <c r="AE263" i="5" s="1"/>
  <c r="AH260" i="3"/>
  <c r="BM260" i="3" s="1"/>
  <c r="CR260" i="3" s="1"/>
  <c r="AF263" i="5" s="1"/>
  <c r="AI260" i="3"/>
  <c r="BN260" i="3" s="1"/>
  <c r="CS260" i="3" s="1"/>
  <c r="AG263" i="5" s="1"/>
  <c r="AJ260" i="3"/>
  <c r="BO260" i="3" s="1"/>
  <c r="CT260" i="3" s="1"/>
  <c r="AH263" i="5" s="1"/>
  <c r="AK260" i="3"/>
  <c r="BP260" i="3" s="1"/>
  <c r="CU260" i="3" s="1"/>
  <c r="AI263" i="5" s="1"/>
  <c r="H261" i="3"/>
  <c r="AM261" i="3" s="1"/>
  <c r="BR261" i="3" s="1"/>
  <c r="F264" i="5" s="1"/>
  <c r="I261" i="3"/>
  <c r="AN261" i="3" s="1"/>
  <c r="BS261" i="3" s="1"/>
  <c r="G264" i="5" s="1"/>
  <c r="J261" i="3"/>
  <c r="AO261" i="3" s="1"/>
  <c r="BT261" i="3" s="1"/>
  <c r="H264" i="5" s="1"/>
  <c r="K261" i="3"/>
  <c r="AP261" i="3" s="1"/>
  <c r="BU261" i="3" s="1"/>
  <c r="I264" i="5" s="1"/>
  <c r="L261" i="3"/>
  <c r="AQ261" i="3" s="1"/>
  <c r="BV261" i="3" s="1"/>
  <c r="J264" i="5" s="1"/>
  <c r="M261" i="3"/>
  <c r="AR261" i="3" s="1"/>
  <c r="BW261" i="3" s="1"/>
  <c r="K264" i="5" s="1"/>
  <c r="N261" i="3"/>
  <c r="AS261" i="3" s="1"/>
  <c r="BX261" i="3" s="1"/>
  <c r="L264" i="5" s="1"/>
  <c r="O261" i="3"/>
  <c r="AT261" i="3" s="1"/>
  <c r="BY261" i="3" s="1"/>
  <c r="M264" i="5" s="1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AY261" i="3" s="1"/>
  <c r="CD261" i="3" s="1"/>
  <c r="R264" i="5" s="1"/>
  <c r="U261" i="3"/>
  <c r="AZ261" i="3" s="1"/>
  <c r="CE261" i="3" s="1"/>
  <c r="S264" i="5" s="1"/>
  <c r="V261" i="3"/>
  <c r="BA261" i="3" s="1"/>
  <c r="CF261" i="3" s="1"/>
  <c r="T264" i="5" s="1"/>
  <c r="W261" i="3"/>
  <c r="BB261" i="3" s="1"/>
  <c r="CG261" i="3" s="1"/>
  <c r="U264" i="5" s="1"/>
  <c r="X261" i="3"/>
  <c r="BC261" i="3" s="1"/>
  <c r="CH261" i="3" s="1"/>
  <c r="V264" i="5" s="1"/>
  <c r="Y261" i="3"/>
  <c r="BD261" i="3" s="1"/>
  <c r="CI261" i="3" s="1"/>
  <c r="W264" i="5" s="1"/>
  <c r="Z261" i="3"/>
  <c r="BE261" i="3" s="1"/>
  <c r="CJ261" i="3" s="1"/>
  <c r="X264" i="5" s="1"/>
  <c r="AA261" i="3"/>
  <c r="BF261" i="3" s="1"/>
  <c r="CK261" i="3" s="1"/>
  <c r="Y264" i="5" s="1"/>
  <c r="AB261" i="3"/>
  <c r="BG261" i="3" s="1"/>
  <c r="CL261" i="3" s="1"/>
  <c r="Z264" i="5" s="1"/>
  <c r="AC261" i="3"/>
  <c r="BH261" i="3" s="1"/>
  <c r="CM261" i="3" s="1"/>
  <c r="AA264" i="5" s="1"/>
  <c r="AD261" i="3"/>
  <c r="BI261" i="3" s="1"/>
  <c r="CN261" i="3" s="1"/>
  <c r="AB264" i="5" s="1"/>
  <c r="AE261" i="3"/>
  <c r="BJ261" i="3" s="1"/>
  <c r="CO261" i="3" s="1"/>
  <c r="AC264" i="5" s="1"/>
  <c r="AF261" i="3"/>
  <c r="BK261" i="3" s="1"/>
  <c r="CP261" i="3" s="1"/>
  <c r="AD264" i="5" s="1"/>
  <c r="AG261" i="3"/>
  <c r="BL261" i="3" s="1"/>
  <c r="CQ261" i="3" s="1"/>
  <c r="AE264" i="5" s="1"/>
  <c r="AH261" i="3"/>
  <c r="BM261" i="3" s="1"/>
  <c r="CR261" i="3" s="1"/>
  <c r="AF264" i="5" s="1"/>
  <c r="AI261" i="3"/>
  <c r="BN261" i="3" s="1"/>
  <c r="CS261" i="3" s="1"/>
  <c r="AG264" i="5" s="1"/>
  <c r="AJ261" i="3"/>
  <c r="BO261" i="3" s="1"/>
  <c r="CT261" i="3" s="1"/>
  <c r="AH264" i="5" s="1"/>
  <c r="AK261" i="3"/>
  <c r="BP261" i="3" s="1"/>
  <c r="CU261" i="3" s="1"/>
  <c r="AI264" i="5" s="1"/>
  <c r="H262" i="3"/>
  <c r="AM262" i="3" s="1"/>
  <c r="BR262" i="3" s="1"/>
  <c r="F265" i="5" s="1"/>
  <c r="I262" i="3"/>
  <c r="AN262" i="3" s="1"/>
  <c r="BS262" i="3" s="1"/>
  <c r="G265" i="5" s="1"/>
  <c r="J262" i="3"/>
  <c r="AO262" i="3" s="1"/>
  <c r="BT262" i="3" s="1"/>
  <c r="H265" i="5" s="1"/>
  <c r="K262" i="3"/>
  <c r="AP262" i="3" s="1"/>
  <c r="BU262" i="3" s="1"/>
  <c r="I265" i="5" s="1"/>
  <c r="L262" i="3"/>
  <c r="AQ262" i="3" s="1"/>
  <c r="BV262" i="3" s="1"/>
  <c r="J265" i="5" s="1"/>
  <c r="M262" i="3"/>
  <c r="AR262" i="3" s="1"/>
  <c r="BW262" i="3" s="1"/>
  <c r="K265" i="5" s="1"/>
  <c r="N262" i="3"/>
  <c r="AS262" i="3" s="1"/>
  <c r="BX262" i="3" s="1"/>
  <c r="L265" i="5" s="1"/>
  <c r="O262" i="3"/>
  <c r="AT262" i="3" s="1"/>
  <c r="BY262" i="3" s="1"/>
  <c r="M265" i="5" s="1"/>
  <c r="P262" i="3"/>
  <c r="AU262" i="3" s="1"/>
  <c r="BZ262" i="3" s="1"/>
  <c r="N265" i="5" s="1"/>
  <c r="Q262" i="3"/>
  <c r="AV262" i="3" s="1"/>
  <c r="CA262" i="3" s="1"/>
  <c r="O265" i="5" s="1"/>
  <c r="R262" i="3"/>
  <c r="AW262" i="3" s="1"/>
  <c r="CB262" i="3" s="1"/>
  <c r="P265" i="5" s="1"/>
  <c r="S262" i="3"/>
  <c r="AX262" i="3" s="1"/>
  <c r="CC262" i="3" s="1"/>
  <c r="Q265" i="5" s="1"/>
  <c r="T262" i="3"/>
  <c r="AY262" i="3" s="1"/>
  <c r="CD262" i="3" s="1"/>
  <c r="R265" i="5" s="1"/>
  <c r="U262" i="3"/>
  <c r="AZ262" i="3" s="1"/>
  <c r="CE262" i="3" s="1"/>
  <c r="S265" i="5" s="1"/>
  <c r="V262" i="3"/>
  <c r="BA262" i="3" s="1"/>
  <c r="CF262" i="3" s="1"/>
  <c r="T265" i="5" s="1"/>
  <c r="W262" i="3"/>
  <c r="BB262" i="3" s="1"/>
  <c r="CG262" i="3" s="1"/>
  <c r="U265" i="5" s="1"/>
  <c r="X262" i="3"/>
  <c r="BC262" i="3" s="1"/>
  <c r="CH262" i="3" s="1"/>
  <c r="V265" i="5" s="1"/>
  <c r="Y262" i="3"/>
  <c r="BD262" i="3" s="1"/>
  <c r="CI262" i="3" s="1"/>
  <c r="W265" i="5" s="1"/>
  <c r="Z262" i="3"/>
  <c r="BE262" i="3" s="1"/>
  <c r="CJ262" i="3" s="1"/>
  <c r="X265" i="5" s="1"/>
  <c r="AA262" i="3"/>
  <c r="BF262" i="3" s="1"/>
  <c r="CK262" i="3" s="1"/>
  <c r="Y265" i="5" s="1"/>
  <c r="AB262" i="3"/>
  <c r="BG262" i="3" s="1"/>
  <c r="CL262" i="3" s="1"/>
  <c r="Z265" i="5" s="1"/>
  <c r="AC262" i="3"/>
  <c r="BH262" i="3" s="1"/>
  <c r="CM262" i="3" s="1"/>
  <c r="AA265" i="5" s="1"/>
  <c r="AD262" i="3"/>
  <c r="BI262" i="3" s="1"/>
  <c r="CN262" i="3" s="1"/>
  <c r="AB265" i="5" s="1"/>
  <c r="AE262" i="3"/>
  <c r="BJ262" i="3" s="1"/>
  <c r="CO262" i="3" s="1"/>
  <c r="AC265" i="5" s="1"/>
  <c r="AF262" i="3"/>
  <c r="BK262" i="3" s="1"/>
  <c r="CP262" i="3" s="1"/>
  <c r="AD265" i="5" s="1"/>
  <c r="AG262" i="3"/>
  <c r="BL262" i="3" s="1"/>
  <c r="CQ262" i="3" s="1"/>
  <c r="AE265" i="5" s="1"/>
  <c r="AH262" i="3"/>
  <c r="BM262" i="3" s="1"/>
  <c r="CR262" i="3" s="1"/>
  <c r="AF265" i="5" s="1"/>
  <c r="AI262" i="3"/>
  <c r="BN262" i="3" s="1"/>
  <c r="CS262" i="3" s="1"/>
  <c r="AG265" i="5" s="1"/>
  <c r="AJ262" i="3"/>
  <c r="BO262" i="3" s="1"/>
  <c r="CT262" i="3" s="1"/>
  <c r="AH265" i="5" s="1"/>
  <c r="AK262" i="3"/>
  <c r="BP262" i="3" s="1"/>
  <c r="CU262" i="3" s="1"/>
  <c r="AI265" i="5" s="1"/>
  <c r="H263" i="3"/>
  <c r="AM263" i="3" s="1"/>
  <c r="BR263" i="3" s="1"/>
  <c r="F266" i="5" s="1"/>
  <c r="I263" i="3"/>
  <c r="AN263" i="3" s="1"/>
  <c r="BS263" i="3" s="1"/>
  <c r="G266" i="5" s="1"/>
  <c r="J263" i="3"/>
  <c r="AO263" i="3" s="1"/>
  <c r="BT263" i="3" s="1"/>
  <c r="H266" i="5" s="1"/>
  <c r="K263" i="3"/>
  <c r="AP263" i="3" s="1"/>
  <c r="BU263" i="3" s="1"/>
  <c r="I266" i="5" s="1"/>
  <c r="L263" i="3"/>
  <c r="AQ263" i="3" s="1"/>
  <c r="BV263" i="3" s="1"/>
  <c r="J266" i="5" s="1"/>
  <c r="M263" i="3"/>
  <c r="AR263" i="3" s="1"/>
  <c r="BW263" i="3" s="1"/>
  <c r="K266" i="5" s="1"/>
  <c r="N263" i="3"/>
  <c r="AS263" i="3" s="1"/>
  <c r="BX263" i="3" s="1"/>
  <c r="L266" i="5" s="1"/>
  <c r="O263" i="3"/>
  <c r="AT263" i="3" s="1"/>
  <c r="BY263" i="3" s="1"/>
  <c r="M266" i="5" s="1"/>
  <c r="P263" i="3"/>
  <c r="AU263" i="3" s="1"/>
  <c r="BZ263" i="3" s="1"/>
  <c r="N266" i="5" s="1"/>
  <c r="Q263" i="3"/>
  <c r="AV263" i="3" s="1"/>
  <c r="CA263" i="3" s="1"/>
  <c r="O266" i="5" s="1"/>
  <c r="R263" i="3"/>
  <c r="AW263" i="3" s="1"/>
  <c r="CB263" i="3" s="1"/>
  <c r="P266" i="5" s="1"/>
  <c r="S263" i="3"/>
  <c r="AX263" i="3" s="1"/>
  <c r="CC263" i="3" s="1"/>
  <c r="Q266" i="5" s="1"/>
  <c r="T263" i="3"/>
  <c r="AY263" i="3" s="1"/>
  <c r="CD263" i="3" s="1"/>
  <c r="R266" i="5" s="1"/>
  <c r="U263" i="3"/>
  <c r="AZ263" i="3" s="1"/>
  <c r="CE263" i="3" s="1"/>
  <c r="S266" i="5" s="1"/>
  <c r="V263" i="3"/>
  <c r="BA263" i="3" s="1"/>
  <c r="CF263" i="3" s="1"/>
  <c r="T266" i="5" s="1"/>
  <c r="W263" i="3"/>
  <c r="BB263" i="3" s="1"/>
  <c r="CG263" i="3" s="1"/>
  <c r="U266" i="5" s="1"/>
  <c r="X263" i="3"/>
  <c r="BC263" i="3" s="1"/>
  <c r="CH263" i="3" s="1"/>
  <c r="V266" i="5" s="1"/>
  <c r="Y263" i="3"/>
  <c r="BD263" i="3" s="1"/>
  <c r="CI263" i="3" s="1"/>
  <c r="W266" i="5" s="1"/>
  <c r="Z263" i="3"/>
  <c r="BE263" i="3" s="1"/>
  <c r="CJ263" i="3" s="1"/>
  <c r="X266" i="5" s="1"/>
  <c r="AA263" i="3"/>
  <c r="BF263" i="3" s="1"/>
  <c r="CK263" i="3" s="1"/>
  <c r="Y266" i="5" s="1"/>
  <c r="AB263" i="3"/>
  <c r="BG263" i="3" s="1"/>
  <c r="CL263" i="3" s="1"/>
  <c r="Z266" i="5" s="1"/>
  <c r="AC263" i="3"/>
  <c r="BH263" i="3" s="1"/>
  <c r="CM263" i="3" s="1"/>
  <c r="AA266" i="5" s="1"/>
  <c r="AD263" i="3"/>
  <c r="BI263" i="3" s="1"/>
  <c r="CN263" i="3" s="1"/>
  <c r="AB266" i="5" s="1"/>
  <c r="AE263" i="3"/>
  <c r="BJ263" i="3" s="1"/>
  <c r="CO263" i="3" s="1"/>
  <c r="AC266" i="5" s="1"/>
  <c r="AF263" i="3"/>
  <c r="BK263" i="3" s="1"/>
  <c r="CP263" i="3" s="1"/>
  <c r="AD266" i="5" s="1"/>
  <c r="AG263" i="3"/>
  <c r="BL263" i="3" s="1"/>
  <c r="CQ263" i="3" s="1"/>
  <c r="AE266" i="5" s="1"/>
  <c r="AH263" i="3"/>
  <c r="BM263" i="3" s="1"/>
  <c r="CR263" i="3" s="1"/>
  <c r="AF266" i="5" s="1"/>
  <c r="AI263" i="3"/>
  <c r="BN263" i="3" s="1"/>
  <c r="CS263" i="3" s="1"/>
  <c r="AG266" i="5" s="1"/>
  <c r="AJ263" i="3"/>
  <c r="BO263" i="3" s="1"/>
  <c r="CT263" i="3" s="1"/>
  <c r="AH266" i="5" s="1"/>
  <c r="AK263" i="3"/>
  <c r="BP263" i="3" s="1"/>
  <c r="CU263" i="3" s="1"/>
  <c r="AI266" i="5" s="1"/>
  <c r="H264" i="3"/>
  <c r="AM264" i="3" s="1"/>
  <c r="BR264" i="3" s="1"/>
  <c r="F267" i="5" s="1"/>
  <c r="I264" i="3"/>
  <c r="AN264" i="3" s="1"/>
  <c r="BS264" i="3" s="1"/>
  <c r="G267" i="5" s="1"/>
  <c r="J264" i="3"/>
  <c r="AO264" i="3" s="1"/>
  <c r="BT264" i="3" s="1"/>
  <c r="H267" i="5" s="1"/>
  <c r="K264" i="3"/>
  <c r="AP264" i="3" s="1"/>
  <c r="BU264" i="3" s="1"/>
  <c r="I267" i="5" s="1"/>
  <c r="L264" i="3"/>
  <c r="AQ264" i="3" s="1"/>
  <c r="BV264" i="3" s="1"/>
  <c r="J267" i="5" s="1"/>
  <c r="M264" i="3"/>
  <c r="AR264" i="3" s="1"/>
  <c r="BW264" i="3" s="1"/>
  <c r="K267" i="5" s="1"/>
  <c r="N264" i="3"/>
  <c r="AS264" i="3" s="1"/>
  <c r="BX264" i="3" s="1"/>
  <c r="L267" i="5" s="1"/>
  <c r="O264" i="3"/>
  <c r="AT264" i="3" s="1"/>
  <c r="BY264" i="3" s="1"/>
  <c r="M267" i="5" s="1"/>
  <c r="P264" i="3"/>
  <c r="AU264" i="3" s="1"/>
  <c r="BZ264" i="3" s="1"/>
  <c r="N267" i="5" s="1"/>
  <c r="Q264" i="3"/>
  <c r="AV264" i="3" s="1"/>
  <c r="CA264" i="3" s="1"/>
  <c r="O267" i="5" s="1"/>
  <c r="R264" i="3"/>
  <c r="AW264" i="3" s="1"/>
  <c r="CB264" i="3" s="1"/>
  <c r="P267" i="5" s="1"/>
  <c r="S264" i="3"/>
  <c r="AX264" i="3" s="1"/>
  <c r="CC264" i="3" s="1"/>
  <c r="Q267" i="5" s="1"/>
  <c r="T264" i="3"/>
  <c r="AY264" i="3" s="1"/>
  <c r="CD264" i="3" s="1"/>
  <c r="R267" i="5" s="1"/>
  <c r="U264" i="3"/>
  <c r="AZ264" i="3" s="1"/>
  <c r="CE264" i="3" s="1"/>
  <c r="S267" i="5" s="1"/>
  <c r="V264" i="3"/>
  <c r="BA264" i="3" s="1"/>
  <c r="CF264" i="3" s="1"/>
  <c r="T267" i="5" s="1"/>
  <c r="W264" i="3"/>
  <c r="BB264" i="3" s="1"/>
  <c r="CG264" i="3" s="1"/>
  <c r="U267" i="5" s="1"/>
  <c r="X264" i="3"/>
  <c r="BC264" i="3" s="1"/>
  <c r="CH264" i="3" s="1"/>
  <c r="V267" i="5" s="1"/>
  <c r="Y264" i="3"/>
  <c r="BD264" i="3" s="1"/>
  <c r="CI264" i="3" s="1"/>
  <c r="W267" i="5" s="1"/>
  <c r="Z264" i="3"/>
  <c r="BE264" i="3" s="1"/>
  <c r="CJ264" i="3" s="1"/>
  <c r="X267" i="5" s="1"/>
  <c r="AA264" i="3"/>
  <c r="BF264" i="3" s="1"/>
  <c r="CK264" i="3" s="1"/>
  <c r="Y267" i="5" s="1"/>
  <c r="AB264" i="3"/>
  <c r="BG264" i="3" s="1"/>
  <c r="CL264" i="3" s="1"/>
  <c r="Z267" i="5" s="1"/>
  <c r="AC264" i="3"/>
  <c r="BH264" i="3" s="1"/>
  <c r="CM264" i="3" s="1"/>
  <c r="AA267" i="5" s="1"/>
  <c r="AD264" i="3"/>
  <c r="BI264" i="3" s="1"/>
  <c r="CN264" i="3" s="1"/>
  <c r="AB267" i="5" s="1"/>
  <c r="AE264" i="3"/>
  <c r="BJ264" i="3" s="1"/>
  <c r="CO264" i="3" s="1"/>
  <c r="AC267" i="5" s="1"/>
  <c r="AF264" i="3"/>
  <c r="BK264" i="3" s="1"/>
  <c r="CP264" i="3" s="1"/>
  <c r="AD267" i="5" s="1"/>
  <c r="AG264" i="3"/>
  <c r="BL264" i="3" s="1"/>
  <c r="CQ264" i="3" s="1"/>
  <c r="AE267" i="5" s="1"/>
  <c r="AH264" i="3"/>
  <c r="BM264" i="3" s="1"/>
  <c r="CR264" i="3" s="1"/>
  <c r="AF267" i="5" s="1"/>
  <c r="AI264" i="3"/>
  <c r="BN264" i="3" s="1"/>
  <c r="CS264" i="3" s="1"/>
  <c r="AG267" i="5" s="1"/>
  <c r="AJ264" i="3"/>
  <c r="BO264" i="3" s="1"/>
  <c r="CT264" i="3" s="1"/>
  <c r="AH267" i="5" s="1"/>
  <c r="AK264" i="3"/>
  <c r="BP264" i="3" s="1"/>
  <c r="CU264" i="3" s="1"/>
  <c r="AI267" i="5" s="1"/>
  <c r="H265" i="3"/>
  <c r="AM265" i="3" s="1"/>
  <c r="BR265" i="3" s="1"/>
  <c r="F268" i="5" s="1"/>
  <c r="I265" i="3"/>
  <c r="AN265" i="3" s="1"/>
  <c r="BS265" i="3" s="1"/>
  <c r="G268" i="5" s="1"/>
  <c r="J265" i="3"/>
  <c r="AO265" i="3" s="1"/>
  <c r="BT265" i="3" s="1"/>
  <c r="H268" i="5" s="1"/>
  <c r="K265" i="3"/>
  <c r="AP265" i="3" s="1"/>
  <c r="BU265" i="3" s="1"/>
  <c r="I268" i="5" s="1"/>
  <c r="L265" i="3"/>
  <c r="AQ265" i="3" s="1"/>
  <c r="BV265" i="3" s="1"/>
  <c r="J268" i="5" s="1"/>
  <c r="M265" i="3"/>
  <c r="AR265" i="3" s="1"/>
  <c r="BW265" i="3" s="1"/>
  <c r="K268" i="5" s="1"/>
  <c r="N265" i="3"/>
  <c r="AS265" i="3" s="1"/>
  <c r="BX265" i="3" s="1"/>
  <c r="L268" i="5" s="1"/>
  <c r="O265" i="3"/>
  <c r="AT265" i="3" s="1"/>
  <c r="BY265" i="3" s="1"/>
  <c r="M268" i="5" s="1"/>
  <c r="P265" i="3"/>
  <c r="AU265" i="3" s="1"/>
  <c r="BZ265" i="3" s="1"/>
  <c r="N268" i="5" s="1"/>
  <c r="Q265" i="3"/>
  <c r="AV265" i="3" s="1"/>
  <c r="CA265" i="3" s="1"/>
  <c r="O268" i="5" s="1"/>
  <c r="R265" i="3"/>
  <c r="AW265" i="3" s="1"/>
  <c r="CB265" i="3" s="1"/>
  <c r="P268" i="5" s="1"/>
  <c r="S265" i="3"/>
  <c r="AX265" i="3" s="1"/>
  <c r="CC265" i="3" s="1"/>
  <c r="Q268" i="5" s="1"/>
  <c r="T265" i="3"/>
  <c r="AY265" i="3" s="1"/>
  <c r="CD265" i="3" s="1"/>
  <c r="R268" i="5" s="1"/>
  <c r="U265" i="3"/>
  <c r="AZ265" i="3" s="1"/>
  <c r="CE265" i="3" s="1"/>
  <c r="S268" i="5" s="1"/>
  <c r="V265" i="3"/>
  <c r="BA265" i="3" s="1"/>
  <c r="CF265" i="3" s="1"/>
  <c r="T268" i="5" s="1"/>
  <c r="W265" i="3"/>
  <c r="BB265" i="3" s="1"/>
  <c r="CG265" i="3" s="1"/>
  <c r="U268" i="5" s="1"/>
  <c r="X265" i="3"/>
  <c r="BC265" i="3" s="1"/>
  <c r="CH265" i="3" s="1"/>
  <c r="V268" i="5" s="1"/>
  <c r="Y265" i="3"/>
  <c r="BD265" i="3" s="1"/>
  <c r="CI265" i="3" s="1"/>
  <c r="W268" i="5" s="1"/>
  <c r="Z265" i="3"/>
  <c r="BE265" i="3" s="1"/>
  <c r="CJ265" i="3" s="1"/>
  <c r="X268" i="5" s="1"/>
  <c r="AA265" i="3"/>
  <c r="BF265" i="3" s="1"/>
  <c r="CK265" i="3" s="1"/>
  <c r="Y268" i="5" s="1"/>
  <c r="AB265" i="3"/>
  <c r="BG265" i="3" s="1"/>
  <c r="CL265" i="3" s="1"/>
  <c r="Z268" i="5" s="1"/>
  <c r="AC265" i="3"/>
  <c r="BH265" i="3" s="1"/>
  <c r="CM265" i="3" s="1"/>
  <c r="AA268" i="5" s="1"/>
  <c r="AD265" i="3"/>
  <c r="BI265" i="3" s="1"/>
  <c r="CN265" i="3" s="1"/>
  <c r="AB268" i="5" s="1"/>
  <c r="AE265" i="3"/>
  <c r="BJ265" i="3" s="1"/>
  <c r="CO265" i="3" s="1"/>
  <c r="AC268" i="5" s="1"/>
  <c r="AF265" i="3"/>
  <c r="BK265" i="3" s="1"/>
  <c r="CP265" i="3" s="1"/>
  <c r="AD268" i="5" s="1"/>
  <c r="AG265" i="3"/>
  <c r="BL265" i="3" s="1"/>
  <c r="CQ265" i="3" s="1"/>
  <c r="AE268" i="5" s="1"/>
  <c r="AH265" i="3"/>
  <c r="BM265" i="3" s="1"/>
  <c r="CR265" i="3" s="1"/>
  <c r="AF268" i="5" s="1"/>
  <c r="AI265" i="3"/>
  <c r="BN265" i="3" s="1"/>
  <c r="CS265" i="3" s="1"/>
  <c r="AG268" i="5" s="1"/>
  <c r="AJ265" i="3"/>
  <c r="BO265" i="3" s="1"/>
  <c r="CT265" i="3" s="1"/>
  <c r="AH268" i="5" s="1"/>
  <c r="AK265" i="3"/>
  <c r="BP265" i="3" s="1"/>
  <c r="CU265" i="3" s="1"/>
  <c r="AI268" i="5" s="1"/>
  <c r="H266" i="3"/>
  <c r="AM266" i="3" s="1"/>
  <c r="BR266" i="3" s="1"/>
  <c r="F269" i="5" s="1"/>
  <c r="I266" i="3"/>
  <c r="AN266" i="3" s="1"/>
  <c r="BS266" i="3" s="1"/>
  <c r="G269" i="5" s="1"/>
  <c r="J266" i="3"/>
  <c r="AO266" i="3" s="1"/>
  <c r="BT266" i="3" s="1"/>
  <c r="H269" i="5" s="1"/>
  <c r="K266" i="3"/>
  <c r="AP266" i="3" s="1"/>
  <c r="BU266" i="3" s="1"/>
  <c r="I269" i="5" s="1"/>
  <c r="L266" i="3"/>
  <c r="AQ266" i="3" s="1"/>
  <c r="BV266" i="3" s="1"/>
  <c r="J269" i="5" s="1"/>
  <c r="M266" i="3"/>
  <c r="AR266" i="3" s="1"/>
  <c r="BW266" i="3" s="1"/>
  <c r="K269" i="5" s="1"/>
  <c r="N266" i="3"/>
  <c r="AS266" i="3" s="1"/>
  <c r="BX266" i="3" s="1"/>
  <c r="L269" i="5" s="1"/>
  <c r="O266" i="3"/>
  <c r="AT266" i="3" s="1"/>
  <c r="BY266" i="3" s="1"/>
  <c r="M269" i="5" s="1"/>
  <c r="P266" i="3"/>
  <c r="AU266" i="3" s="1"/>
  <c r="BZ266" i="3" s="1"/>
  <c r="N269" i="5" s="1"/>
  <c r="Q266" i="3"/>
  <c r="AV266" i="3" s="1"/>
  <c r="CA266" i="3" s="1"/>
  <c r="O269" i="5" s="1"/>
  <c r="R266" i="3"/>
  <c r="AW266" i="3" s="1"/>
  <c r="CB266" i="3" s="1"/>
  <c r="P269" i="5" s="1"/>
  <c r="S266" i="3"/>
  <c r="AX266" i="3" s="1"/>
  <c r="CC266" i="3" s="1"/>
  <c r="Q269" i="5" s="1"/>
  <c r="T266" i="3"/>
  <c r="AY266" i="3" s="1"/>
  <c r="CD266" i="3" s="1"/>
  <c r="R269" i="5" s="1"/>
  <c r="U266" i="3"/>
  <c r="AZ266" i="3" s="1"/>
  <c r="CE266" i="3" s="1"/>
  <c r="S269" i="5" s="1"/>
  <c r="V266" i="3"/>
  <c r="BA266" i="3" s="1"/>
  <c r="CF266" i="3" s="1"/>
  <c r="T269" i="5" s="1"/>
  <c r="W266" i="3"/>
  <c r="BB266" i="3" s="1"/>
  <c r="CG266" i="3" s="1"/>
  <c r="U269" i="5" s="1"/>
  <c r="X266" i="3"/>
  <c r="BC266" i="3" s="1"/>
  <c r="CH266" i="3" s="1"/>
  <c r="V269" i="5" s="1"/>
  <c r="Y266" i="3"/>
  <c r="BD266" i="3" s="1"/>
  <c r="CI266" i="3" s="1"/>
  <c r="W269" i="5" s="1"/>
  <c r="Z266" i="3"/>
  <c r="BE266" i="3" s="1"/>
  <c r="CJ266" i="3" s="1"/>
  <c r="X269" i="5" s="1"/>
  <c r="AA266" i="3"/>
  <c r="BF266" i="3" s="1"/>
  <c r="CK266" i="3" s="1"/>
  <c r="Y269" i="5" s="1"/>
  <c r="AB266" i="3"/>
  <c r="BG266" i="3" s="1"/>
  <c r="CL266" i="3" s="1"/>
  <c r="Z269" i="5" s="1"/>
  <c r="AC266" i="3"/>
  <c r="BH266" i="3" s="1"/>
  <c r="CM266" i="3" s="1"/>
  <c r="AA269" i="5" s="1"/>
  <c r="AD266" i="3"/>
  <c r="BI266" i="3" s="1"/>
  <c r="CN266" i="3" s="1"/>
  <c r="AB269" i="5" s="1"/>
  <c r="AE266" i="3"/>
  <c r="BJ266" i="3" s="1"/>
  <c r="CO266" i="3" s="1"/>
  <c r="AC269" i="5" s="1"/>
  <c r="AF266" i="3"/>
  <c r="BK266" i="3" s="1"/>
  <c r="CP266" i="3" s="1"/>
  <c r="AD269" i="5" s="1"/>
  <c r="AG266" i="3"/>
  <c r="BL266" i="3" s="1"/>
  <c r="CQ266" i="3" s="1"/>
  <c r="AE269" i="5" s="1"/>
  <c r="AH266" i="3"/>
  <c r="BM266" i="3" s="1"/>
  <c r="CR266" i="3" s="1"/>
  <c r="AF269" i="5" s="1"/>
  <c r="AI266" i="3"/>
  <c r="BN266" i="3" s="1"/>
  <c r="CS266" i="3" s="1"/>
  <c r="AG269" i="5" s="1"/>
  <c r="AJ266" i="3"/>
  <c r="BO266" i="3" s="1"/>
  <c r="CT266" i="3" s="1"/>
  <c r="AH269" i="5" s="1"/>
  <c r="AK266" i="3"/>
  <c r="BP266" i="3" s="1"/>
  <c r="CU266" i="3" s="1"/>
  <c r="AI269" i="5" s="1"/>
  <c r="H267" i="3"/>
  <c r="AM267" i="3" s="1"/>
  <c r="BR267" i="3" s="1"/>
  <c r="F270" i="5" s="1"/>
  <c r="I267" i="3"/>
  <c r="AN267" i="3" s="1"/>
  <c r="BS267" i="3" s="1"/>
  <c r="G270" i="5" s="1"/>
  <c r="J267" i="3"/>
  <c r="AO267" i="3" s="1"/>
  <c r="BT267" i="3" s="1"/>
  <c r="H270" i="5" s="1"/>
  <c r="K267" i="3"/>
  <c r="AP267" i="3" s="1"/>
  <c r="BU267" i="3" s="1"/>
  <c r="I270" i="5" s="1"/>
  <c r="L267" i="3"/>
  <c r="AQ267" i="3" s="1"/>
  <c r="BV267" i="3" s="1"/>
  <c r="J270" i="5" s="1"/>
  <c r="M267" i="3"/>
  <c r="AR267" i="3" s="1"/>
  <c r="BW267" i="3" s="1"/>
  <c r="K270" i="5" s="1"/>
  <c r="N267" i="3"/>
  <c r="AS267" i="3" s="1"/>
  <c r="BX267" i="3" s="1"/>
  <c r="L270" i="5" s="1"/>
  <c r="O267" i="3"/>
  <c r="AT267" i="3" s="1"/>
  <c r="BY267" i="3" s="1"/>
  <c r="M270" i="5" s="1"/>
  <c r="P267" i="3"/>
  <c r="AU267" i="3" s="1"/>
  <c r="BZ267" i="3" s="1"/>
  <c r="N270" i="5" s="1"/>
  <c r="Q267" i="3"/>
  <c r="AV267" i="3" s="1"/>
  <c r="CA267" i="3" s="1"/>
  <c r="O270" i="5" s="1"/>
  <c r="R267" i="3"/>
  <c r="AW267" i="3" s="1"/>
  <c r="CB267" i="3" s="1"/>
  <c r="P270" i="5" s="1"/>
  <c r="S267" i="3"/>
  <c r="AX267" i="3" s="1"/>
  <c r="CC267" i="3" s="1"/>
  <c r="Q270" i="5" s="1"/>
  <c r="T267" i="3"/>
  <c r="AY267" i="3" s="1"/>
  <c r="CD267" i="3" s="1"/>
  <c r="R270" i="5" s="1"/>
  <c r="U267" i="3"/>
  <c r="AZ267" i="3" s="1"/>
  <c r="CE267" i="3" s="1"/>
  <c r="S270" i="5" s="1"/>
  <c r="V267" i="3"/>
  <c r="BA267" i="3" s="1"/>
  <c r="CF267" i="3" s="1"/>
  <c r="T270" i="5" s="1"/>
  <c r="W267" i="3"/>
  <c r="BB267" i="3" s="1"/>
  <c r="CG267" i="3" s="1"/>
  <c r="U270" i="5" s="1"/>
  <c r="X267" i="3"/>
  <c r="BC267" i="3" s="1"/>
  <c r="CH267" i="3" s="1"/>
  <c r="V270" i="5" s="1"/>
  <c r="Y267" i="3"/>
  <c r="BD267" i="3" s="1"/>
  <c r="CI267" i="3" s="1"/>
  <c r="W270" i="5" s="1"/>
  <c r="Z267" i="3"/>
  <c r="BE267" i="3" s="1"/>
  <c r="CJ267" i="3" s="1"/>
  <c r="X270" i="5" s="1"/>
  <c r="AA267" i="3"/>
  <c r="BF267" i="3" s="1"/>
  <c r="CK267" i="3" s="1"/>
  <c r="Y270" i="5" s="1"/>
  <c r="AB267" i="3"/>
  <c r="BG267" i="3" s="1"/>
  <c r="CL267" i="3" s="1"/>
  <c r="Z270" i="5" s="1"/>
  <c r="AC267" i="3"/>
  <c r="BH267" i="3" s="1"/>
  <c r="CM267" i="3" s="1"/>
  <c r="AA270" i="5" s="1"/>
  <c r="AD267" i="3"/>
  <c r="BI267" i="3" s="1"/>
  <c r="CN267" i="3" s="1"/>
  <c r="AB270" i="5" s="1"/>
  <c r="AE267" i="3"/>
  <c r="BJ267" i="3" s="1"/>
  <c r="CO267" i="3" s="1"/>
  <c r="AC270" i="5" s="1"/>
  <c r="AF267" i="3"/>
  <c r="BK267" i="3" s="1"/>
  <c r="CP267" i="3" s="1"/>
  <c r="AD270" i="5" s="1"/>
  <c r="AG267" i="3"/>
  <c r="BL267" i="3" s="1"/>
  <c r="CQ267" i="3" s="1"/>
  <c r="AE270" i="5" s="1"/>
  <c r="AH267" i="3"/>
  <c r="BM267" i="3" s="1"/>
  <c r="CR267" i="3" s="1"/>
  <c r="AF270" i="5" s="1"/>
  <c r="AI267" i="3"/>
  <c r="BN267" i="3" s="1"/>
  <c r="CS267" i="3" s="1"/>
  <c r="AG270" i="5" s="1"/>
  <c r="AJ267" i="3"/>
  <c r="BO267" i="3" s="1"/>
  <c r="CT267" i="3" s="1"/>
  <c r="AH270" i="5" s="1"/>
  <c r="AK267" i="3"/>
  <c r="BP267" i="3" s="1"/>
  <c r="CU267" i="3" s="1"/>
  <c r="AI270" i="5" s="1"/>
  <c r="H268" i="3"/>
  <c r="AM268" i="3" s="1"/>
  <c r="BR268" i="3" s="1"/>
  <c r="F271" i="5" s="1"/>
  <c r="I268" i="3"/>
  <c r="AN268" i="3" s="1"/>
  <c r="BS268" i="3" s="1"/>
  <c r="G271" i="5" s="1"/>
  <c r="J268" i="3"/>
  <c r="AO268" i="3" s="1"/>
  <c r="BT268" i="3" s="1"/>
  <c r="H271" i="5" s="1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AS268" i="3" s="1"/>
  <c r="BX268" i="3" s="1"/>
  <c r="L271" i="5" s="1"/>
  <c r="O268" i="3"/>
  <c r="AT268" i="3" s="1"/>
  <c r="BY268" i="3" s="1"/>
  <c r="M271" i="5" s="1"/>
  <c r="P268" i="3"/>
  <c r="AU268" i="3" s="1"/>
  <c r="BZ268" i="3" s="1"/>
  <c r="N271" i="5" s="1"/>
  <c r="Q268" i="3"/>
  <c r="AV268" i="3" s="1"/>
  <c r="CA268" i="3" s="1"/>
  <c r="O271" i="5" s="1"/>
  <c r="R268" i="3"/>
  <c r="AW268" i="3" s="1"/>
  <c r="CB268" i="3" s="1"/>
  <c r="P271" i="5" s="1"/>
  <c r="S268" i="3"/>
  <c r="AX268" i="3" s="1"/>
  <c r="CC268" i="3" s="1"/>
  <c r="Q271" i="5" s="1"/>
  <c r="T268" i="3"/>
  <c r="AY268" i="3" s="1"/>
  <c r="CD268" i="3" s="1"/>
  <c r="R271" i="5" s="1"/>
  <c r="U268" i="3"/>
  <c r="AZ268" i="3" s="1"/>
  <c r="CE268" i="3" s="1"/>
  <c r="S271" i="5" s="1"/>
  <c r="V268" i="3"/>
  <c r="BA268" i="3" s="1"/>
  <c r="CF268" i="3" s="1"/>
  <c r="T271" i="5" s="1"/>
  <c r="W268" i="3"/>
  <c r="BB268" i="3" s="1"/>
  <c r="CG268" i="3" s="1"/>
  <c r="U271" i="5" s="1"/>
  <c r="X268" i="3"/>
  <c r="BC268" i="3" s="1"/>
  <c r="CH268" i="3" s="1"/>
  <c r="V271" i="5" s="1"/>
  <c r="Y268" i="3"/>
  <c r="BD268" i="3" s="1"/>
  <c r="CI268" i="3" s="1"/>
  <c r="W271" i="5" s="1"/>
  <c r="Z268" i="3"/>
  <c r="BE268" i="3" s="1"/>
  <c r="CJ268" i="3" s="1"/>
  <c r="X271" i="5" s="1"/>
  <c r="AA268" i="3"/>
  <c r="BF268" i="3" s="1"/>
  <c r="CK268" i="3" s="1"/>
  <c r="Y271" i="5" s="1"/>
  <c r="AB268" i="3"/>
  <c r="BG268" i="3" s="1"/>
  <c r="CL268" i="3" s="1"/>
  <c r="Z271" i="5" s="1"/>
  <c r="AC268" i="3"/>
  <c r="BH268" i="3" s="1"/>
  <c r="CM268" i="3" s="1"/>
  <c r="AA271" i="5" s="1"/>
  <c r="AD268" i="3"/>
  <c r="BI268" i="3" s="1"/>
  <c r="CN268" i="3" s="1"/>
  <c r="AB271" i="5" s="1"/>
  <c r="AE268" i="3"/>
  <c r="BJ268" i="3" s="1"/>
  <c r="CO268" i="3" s="1"/>
  <c r="AC271" i="5" s="1"/>
  <c r="AF268" i="3"/>
  <c r="BK268" i="3" s="1"/>
  <c r="CP268" i="3" s="1"/>
  <c r="AD271" i="5" s="1"/>
  <c r="AG268" i="3"/>
  <c r="BL268" i="3" s="1"/>
  <c r="CQ268" i="3" s="1"/>
  <c r="AE271" i="5" s="1"/>
  <c r="AH268" i="3"/>
  <c r="BM268" i="3" s="1"/>
  <c r="CR268" i="3" s="1"/>
  <c r="AF271" i="5" s="1"/>
  <c r="AI268" i="3"/>
  <c r="BN268" i="3" s="1"/>
  <c r="CS268" i="3" s="1"/>
  <c r="AG271" i="5" s="1"/>
  <c r="AJ268" i="3"/>
  <c r="BO268" i="3" s="1"/>
  <c r="CT268" i="3" s="1"/>
  <c r="AH271" i="5" s="1"/>
  <c r="AK268" i="3"/>
  <c r="BP268" i="3" s="1"/>
  <c r="CU268" i="3" s="1"/>
  <c r="AI271" i="5" s="1"/>
  <c r="H269" i="3"/>
  <c r="AM269" i="3" s="1"/>
  <c r="BR269" i="3" s="1"/>
  <c r="F272" i="5" s="1"/>
  <c r="I269" i="3"/>
  <c r="AN269" i="3" s="1"/>
  <c r="BS269" i="3" s="1"/>
  <c r="G272" i="5" s="1"/>
  <c r="J269" i="3"/>
  <c r="AO269" i="3" s="1"/>
  <c r="BT269" i="3" s="1"/>
  <c r="H272" i="5" s="1"/>
  <c r="K269" i="3"/>
  <c r="AP269" i="3" s="1"/>
  <c r="BU269" i="3" s="1"/>
  <c r="I272" i="5" s="1"/>
  <c r="L269" i="3"/>
  <c r="AQ269" i="3" s="1"/>
  <c r="BV269" i="3" s="1"/>
  <c r="J272" i="5" s="1"/>
  <c r="M269" i="3"/>
  <c r="AR269" i="3" s="1"/>
  <c r="BW269" i="3" s="1"/>
  <c r="K272" i="5" s="1"/>
  <c r="N269" i="3"/>
  <c r="AS269" i="3" s="1"/>
  <c r="BX269" i="3" s="1"/>
  <c r="L272" i="5" s="1"/>
  <c r="O269" i="3"/>
  <c r="AT269" i="3" s="1"/>
  <c r="BY269" i="3" s="1"/>
  <c r="M272" i="5" s="1"/>
  <c r="P269" i="3"/>
  <c r="AU269" i="3" s="1"/>
  <c r="BZ269" i="3" s="1"/>
  <c r="N272" i="5" s="1"/>
  <c r="Q269" i="3"/>
  <c r="AV269" i="3" s="1"/>
  <c r="CA269" i="3" s="1"/>
  <c r="O272" i="5" s="1"/>
  <c r="R269" i="3"/>
  <c r="AW269" i="3" s="1"/>
  <c r="CB269" i="3" s="1"/>
  <c r="P272" i="5" s="1"/>
  <c r="S269" i="3"/>
  <c r="AX269" i="3" s="1"/>
  <c r="CC269" i="3" s="1"/>
  <c r="Q272" i="5" s="1"/>
  <c r="T269" i="3"/>
  <c r="AY269" i="3" s="1"/>
  <c r="CD269" i="3" s="1"/>
  <c r="R272" i="5" s="1"/>
  <c r="U269" i="3"/>
  <c r="AZ269" i="3" s="1"/>
  <c r="CE269" i="3" s="1"/>
  <c r="S272" i="5" s="1"/>
  <c r="V269" i="3"/>
  <c r="BA269" i="3" s="1"/>
  <c r="CF269" i="3" s="1"/>
  <c r="T272" i="5" s="1"/>
  <c r="W269" i="3"/>
  <c r="BB269" i="3" s="1"/>
  <c r="CG269" i="3" s="1"/>
  <c r="U272" i="5" s="1"/>
  <c r="X269" i="3"/>
  <c r="BC269" i="3" s="1"/>
  <c r="CH269" i="3" s="1"/>
  <c r="V272" i="5" s="1"/>
  <c r="Y269" i="3"/>
  <c r="BD269" i="3" s="1"/>
  <c r="CI269" i="3" s="1"/>
  <c r="W272" i="5" s="1"/>
  <c r="Z269" i="3"/>
  <c r="BE269" i="3" s="1"/>
  <c r="CJ269" i="3" s="1"/>
  <c r="X272" i="5" s="1"/>
  <c r="AA269" i="3"/>
  <c r="BF269" i="3" s="1"/>
  <c r="CK269" i="3" s="1"/>
  <c r="Y272" i="5" s="1"/>
  <c r="AB269" i="3"/>
  <c r="BG269" i="3" s="1"/>
  <c r="CL269" i="3" s="1"/>
  <c r="Z272" i="5" s="1"/>
  <c r="AC269" i="3"/>
  <c r="BH269" i="3" s="1"/>
  <c r="CM269" i="3" s="1"/>
  <c r="AA272" i="5" s="1"/>
  <c r="AD269" i="3"/>
  <c r="BI269" i="3" s="1"/>
  <c r="CN269" i="3" s="1"/>
  <c r="AB272" i="5" s="1"/>
  <c r="AE269" i="3"/>
  <c r="BJ269" i="3" s="1"/>
  <c r="CO269" i="3" s="1"/>
  <c r="AC272" i="5" s="1"/>
  <c r="AF269" i="3"/>
  <c r="BK269" i="3" s="1"/>
  <c r="CP269" i="3" s="1"/>
  <c r="AD272" i="5" s="1"/>
  <c r="AG269" i="3"/>
  <c r="BL269" i="3" s="1"/>
  <c r="CQ269" i="3" s="1"/>
  <c r="AE272" i="5" s="1"/>
  <c r="AH269" i="3"/>
  <c r="BM269" i="3" s="1"/>
  <c r="CR269" i="3" s="1"/>
  <c r="AF272" i="5" s="1"/>
  <c r="AI269" i="3"/>
  <c r="BN269" i="3" s="1"/>
  <c r="CS269" i="3" s="1"/>
  <c r="AG272" i="5" s="1"/>
  <c r="AJ269" i="3"/>
  <c r="BO269" i="3" s="1"/>
  <c r="CT269" i="3" s="1"/>
  <c r="AH272" i="5" s="1"/>
  <c r="AK269" i="3"/>
  <c r="BP269" i="3" s="1"/>
  <c r="CU269" i="3" s="1"/>
  <c r="AI272" i="5" s="1"/>
  <c r="H270" i="3"/>
  <c r="AM270" i="3" s="1"/>
  <c r="BR270" i="3" s="1"/>
  <c r="F273" i="5" s="1"/>
  <c r="I270" i="3"/>
  <c r="AN270" i="3" s="1"/>
  <c r="BS270" i="3" s="1"/>
  <c r="G273" i="5" s="1"/>
  <c r="J270" i="3"/>
  <c r="AO270" i="3" s="1"/>
  <c r="BT270" i="3" s="1"/>
  <c r="H273" i="5" s="1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AV270" i="3" s="1"/>
  <c r="CA270" i="3" s="1"/>
  <c r="O273" i="5" s="1"/>
  <c r="R270" i="3"/>
  <c r="AW270" i="3" s="1"/>
  <c r="CB270" i="3" s="1"/>
  <c r="P273" i="5" s="1"/>
  <c r="S270" i="3"/>
  <c r="AX270" i="3" s="1"/>
  <c r="CC270" i="3" s="1"/>
  <c r="Q273" i="5" s="1"/>
  <c r="T270" i="3"/>
  <c r="AY270" i="3" s="1"/>
  <c r="CD270" i="3" s="1"/>
  <c r="R273" i="5" s="1"/>
  <c r="U270" i="3"/>
  <c r="AZ270" i="3" s="1"/>
  <c r="CE270" i="3" s="1"/>
  <c r="S273" i="5" s="1"/>
  <c r="V270" i="3"/>
  <c r="BA270" i="3" s="1"/>
  <c r="CF270" i="3" s="1"/>
  <c r="T273" i="5" s="1"/>
  <c r="W270" i="3"/>
  <c r="BB270" i="3" s="1"/>
  <c r="CG270" i="3" s="1"/>
  <c r="U273" i="5" s="1"/>
  <c r="X270" i="3"/>
  <c r="BC270" i="3" s="1"/>
  <c r="CH270" i="3" s="1"/>
  <c r="V273" i="5" s="1"/>
  <c r="Y270" i="3"/>
  <c r="BD270" i="3" s="1"/>
  <c r="CI270" i="3" s="1"/>
  <c r="W273" i="5" s="1"/>
  <c r="Z270" i="3"/>
  <c r="BE270" i="3" s="1"/>
  <c r="CJ270" i="3" s="1"/>
  <c r="X273" i="5" s="1"/>
  <c r="AA270" i="3"/>
  <c r="BF270" i="3" s="1"/>
  <c r="CK270" i="3" s="1"/>
  <c r="Y273" i="5" s="1"/>
  <c r="AB270" i="3"/>
  <c r="BG270" i="3" s="1"/>
  <c r="CL270" i="3" s="1"/>
  <c r="Z273" i="5" s="1"/>
  <c r="AC270" i="3"/>
  <c r="BH270" i="3" s="1"/>
  <c r="CM270" i="3" s="1"/>
  <c r="AA273" i="5" s="1"/>
  <c r="AD270" i="3"/>
  <c r="BI270" i="3" s="1"/>
  <c r="CN270" i="3" s="1"/>
  <c r="AB273" i="5" s="1"/>
  <c r="AE270" i="3"/>
  <c r="BJ270" i="3" s="1"/>
  <c r="CO270" i="3" s="1"/>
  <c r="AC273" i="5" s="1"/>
  <c r="AF270" i="3"/>
  <c r="BK270" i="3" s="1"/>
  <c r="CP270" i="3" s="1"/>
  <c r="AD273" i="5" s="1"/>
  <c r="AG270" i="3"/>
  <c r="BL270" i="3" s="1"/>
  <c r="CQ270" i="3" s="1"/>
  <c r="AE273" i="5" s="1"/>
  <c r="AH270" i="3"/>
  <c r="BM270" i="3" s="1"/>
  <c r="CR270" i="3" s="1"/>
  <c r="AF273" i="5" s="1"/>
  <c r="AI270" i="3"/>
  <c r="BN270" i="3" s="1"/>
  <c r="CS270" i="3" s="1"/>
  <c r="AG273" i="5" s="1"/>
  <c r="AJ270" i="3"/>
  <c r="BO270" i="3" s="1"/>
  <c r="CT270" i="3" s="1"/>
  <c r="AH273" i="5" s="1"/>
  <c r="AK270" i="3"/>
  <c r="BP270" i="3" s="1"/>
  <c r="CU270" i="3" s="1"/>
  <c r="AI273" i="5" s="1"/>
  <c r="H271" i="3"/>
  <c r="AM271" i="3" s="1"/>
  <c r="BR271" i="3" s="1"/>
  <c r="F274" i="5" s="1"/>
  <c r="I271" i="3"/>
  <c r="AN271" i="3" s="1"/>
  <c r="BS271" i="3" s="1"/>
  <c r="G274" i="5" s="1"/>
  <c r="J271" i="3"/>
  <c r="AO271" i="3" s="1"/>
  <c r="BT271" i="3" s="1"/>
  <c r="H274" i="5" s="1"/>
  <c r="K271" i="3"/>
  <c r="AP271" i="3" s="1"/>
  <c r="BU271" i="3" s="1"/>
  <c r="I274" i="5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AV271" i="3" s="1"/>
  <c r="CA271" i="3" s="1"/>
  <c r="O274" i="5" s="1"/>
  <c r="R271" i="3"/>
  <c r="AW271" i="3" s="1"/>
  <c r="CB271" i="3" s="1"/>
  <c r="P274" i="5" s="1"/>
  <c r="S271" i="3"/>
  <c r="AX271" i="3" s="1"/>
  <c r="CC271" i="3" s="1"/>
  <c r="Q274" i="5" s="1"/>
  <c r="T271" i="3"/>
  <c r="AY271" i="3" s="1"/>
  <c r="CD271" i="3" s="1"/>
  <c r="R274" i="5" s="1"/>
  <c r="U271" i="3"/>
  <c r="AZ271" i="3" s="1"/>
  <c r="CE271" i="3" s="1"/>
  <c r="S274" i="5" s="1"/>
  <c r="V271" i="3"/>
  <c r="BA271" i="3" s="1"/>
  <c r="CF271" i="3" s="1"/>
  <c r="T274" i="5" s="1"/>
  <c r="W271" i="3"/>
  <c r="BB271" i="3" s="1"/>
  <c r="CG271" i="3" s="1"/>
  <c r="U274" i="5" s="1"/>
  <c r="X271" i="3"/>
  <c r="BC271" i="3" s="1"/>
  <c r="CH271" i="3" s="1"/>
  <c r="V274" i="5" s="1"/>
  <c r="Y271" i="3"/>
  <c r="BD271" i="3" s="1"/>
  <c r="CI271" i="3" s="1"/>
  <c r="W274" i="5" s="1"/>
  <c r="Z271" i="3"/>
  <c r="BE271" i="3" s="1"/>
  <c r="CJ271" i="3" s="1"/>
  <c r="X274" i="5" s="1"/>
  <c r="AA271" i="3"/>
  <c r="BF271" i="3" s="1"/>
  <c r="CK271" i="3" s="1"/>
  <c r="Y274" i="5" s="1"/>
  <c r="AB271" i="3"/>
  <c r="BG271" i="3" s="1"/>
  <c r="CL271" i="3" s="1"/>
  <c r="Z274" i="5" s="1"/>
  <c r="AC271" i="3"/>
  <c r="BH271" i="3" s="1"/>
  <c r="CM271" i="3" s="1"/>
  <c r="AA274" i="5" s="1"/>
  <c r="AD271" i="3"/>
  <c r="BI271" i="3" s="1"/>
  <c r="CN271" i="3" s="1"/>
  <c r="AB274" i="5" s="1"/>
  <c r="AE271" i="3"/>
  <c r="BJ271" i="3" s="1"/>
  <c r="CO271" i="3" s="1"/>
  <c r="AC274" i="5" s="1"/>
  <c r="AF271" i="3"/>
  <c r="BK271" i="3" s="1"/>
  <c r="CP271" i="3" s="1"/>
  <c r="AD274" i="5" s="1"/>
  <c r="AG271" i="3"/>
  <c r="BL271" i="3" s="1"/>
  <c r="CQ271" i="3" s="1"/>
  <c r="AE274" i="5" s="1"/>
  <c r="AH271" i="3"/>
  <c r="BM271" i="3" s="1"/>
  <c r="CR271" i="3" s="1"/>
  <c r="AF274" i="5" s="1"/>
  <c r="AI271" i="3"/>
  <c r="BN271" i="3" s="1"/>
  <c r="CS271" i="3" s="1"/>
  <c r="AG274" i="5" s="1"/>
  <c r="AJ271" i="3"/>
  <c r="BO271" i="3" s="1"/>
  <c r="CT271" i="3" s="1"/>
  <c r="AH274" i="5" s="1"/>
  <c r="AK271" i="3"/>
  <c r="BP271" i="3" s="1"/>
  <c r="CU271" i="3" s="1"/>
  <c r="AI274" i="5" s="1"/>
  <c r="H272" i="3"/>
  <c r="AM272" i="3" s="1"/>
  <c r="BR272" i="3" s="1"/>
  <c r="F275" i="5" s="1"/>
  <c r="I272" i="3"/>
  <c r="AN272" i="3" s="1"/>
  <c r="BS272" i="3" s="1"/>
  <c r="G275" i="5" s="1"/>
  <c r="J272" i="3"/>
  <c r="AO272" i="3" s="1"/>
  <c r="BT272" i="3" s="1"/>
  <c r="H275" i="5" s="1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AS272" i="3" s="1"/>
  <c r="BX272" i="3" s="1"/>
  <c r="L275" i="5" s="1"/>
  <c r="O272" i="3"/>
  <c r="AT272" i="3" s="1"/>
  <c r="BY272" i="3" s="1"/>
  <c r="M275" i="5" s="1"/>
  <c r="P272" i="3"/>
  <c r="AU272" i="3" s="1"/>
  <c r="BZ272" i="3" s="1"/>
  <c r="N275" i="5" s="1"/>
  <c r="Q272" i="3"/>
  <c r="AV272" i="3" s="1"/>
  <c r="CA272" i="3" s="1"/>
  <c r="O275" i="5" s="1"/>
  <c r="R272" i="3"/>
  <c r="AW272" i="3" s="1"/>
  <c r="CB272" i="3" s="1"/>
  <c r="P275" i="5" s="1"/>
  <c r="S272" i="3"/>
  <c r="AX272" i="3" s="1"/>
  <c r="CC272" i="3" s="1"/>
  <c r="Q275" i="5" s="1"/>
  <c r="T272" i="3"/>
  <c r="AY272" i="3" s="1"/>
  <c r="CD272" i="3" s="1"/>
  <c r="R275" i="5" s="1"/>
  <c r="U272" i="3"/>
  <c r="AZ272" i="3" s="1"/>
  <c r="CE272" i="3" s="1"/>
  <c r="S275" i="5" s="1"/>
  <c r="V272" i="3"/>
  <c r="BA272" i="3" s="1"/>
  <c r="CF272" i="3" s="1"/>
  <c r="T275" i="5" s="1"/>
  <c r="W272" i="3"/>
  <c r="BB272" i="3" s="1"/>
  <c r="CG272" i="3" s="1"/>
  <c r="U275" i="5" s="1"/>
  <c r="X272" i="3"/>
  <c r="BC272" i="3" s="1"/>
  <c r="CH272" i="3" s="1"/>
  <c r="V275" i="5" s="1"/>
  <c r="Y272" i="3"/>
  <c r="BD272" i="3" s="1"/>
  <c r="CI272" i="3" s="1"/>
  <c r="W275" i="5" s="1"/>
  <c r="Z272" i="3"/>
  <c r="BE272" i="3" s="1"/>
  <c r="CJ272" i="3" s="1"/>
  <c r="X275" i="5" s="1"/>
  <c r="AA272" i="3"/>
  <c r="BF272" i="3" s="1"/>
  <c r="CK272" i="3" s="1"/>
  <c r="Y275" i="5" s="1"/>
  <c r="AB272" i="3"/>
  <c r="BG272" i="3" s="1"/>
  <c r="CL272" i="3" s="1"/>
  <c r="Z275" i="5" s="1"/>
  <c r="AC272" i="3"/>
  <c r="BH272" i="3" s="1"/>
  <c r="CM272" i="3" s="1"/>
  <c r="AA275" i="5" s="1"/>
  <c r="AD272" i="3"/>
  <c r="BI272" i="3" s="1"/>
  <c r="CN272" i="3" s="1"/>
  <c r="AB275" i="5" s="1"/>
  <c r="AE272" i="3"/>
  <c r="BJ272" i="3" s="1"/>
  <c r="CO272" i="3" s="1"/>
  <c r="AC275" i="5" s="1"/>
  <c r="AF272" i="3"/>
  <c r="BK272" i="3" s="1"/>
  <c r="CP272" i="3" s="1"/>
  <c r="AD275" i="5" s="1"/>
  <c r="AG272" i="3"/>
  <c r="BL272" i="3" s="1"/>
  <c r="CQ272" i="3" s="1"/>
  <c r="AE275" i="5" s="1"/>
  <c r="AH272" i="3"/>
  <c r="BM272" i="3" s="1"/>
  <c r="CR272" i="3" s="1"/>
  <c r="AF275" i="5" s="1"/>
  <c r="AI272" i="3"/>
  <c r="BN272" i="3" s="1"/>
  <c r="CS272" i="3" s="1"/>
  <c r="AG275" i="5" s="1"/>
  <c r="AJ272" i="3"/>
  <c r="BO272" i="3" s="1"/>
  <c r="CT272" i="3" s="1"/>
  <c r="AH275" i="5" s="1"/>
  <c r="AK272" i="3"/>
  <c r="BP272" i="3" s="1"/>
  <c r="CU272" i="3" s="1"/>
  <c r="AI275" i="5" s="1"/>
  <c r="H273" i="3"/>
  <c r="AM273" i="3" s="1"/>
  <c r="BR273" i="3" s="1"/>
  <c r="F276" i="5" s="1"/>
  <c r="I273" i="3"/>
  <c r="AN273" i="3" s="1"/>
  <c r="BS273" i="3" s="1"/>
  <c r="G276" i="5" s="1"/>
  <c r="J273" i="3"/>
  <c r="AO273" i="3" s="1"/>
  <c r="BT273" i="3" s="1"/>
  <c r="H276" i="5" s="1"/>
  <c r="K273" i="3"/>
  <c r="AP273" i="3" s="1"/>
  <c r="BU273" i="3" s="1"/>
  <c r="I276" i="5" s="1"/>
  <c r="L273" i="3"/>
  <c r="AQ273" i="3" s="1"/>
  <c r="BV273" i="3" s="1"/>
  <c r="J276" i="5" s="1"/>
  <c r="M273" i="3"/>
  <c r="AR273" i="3" s="1"/>
  <c r="BW273" i="3" s="1"/>
  <c r="K276" i="5" s="1"/>
  <c r="N273" i="3"/>
  <c r="AS273" i="3" s="1"/>
  <c r="BX273" i="3" s="1"/>
  <c r="L276" i="5" s="1"/>
  <c r="O273" i="3"/>
  <c r="AT273" i="3" s="1"/>
  <c r="BY273" i="3" s="1"/>
  <c r="M276" i="5" s="1"/>
  <c r="P273" i="3"/>
  <c r="AU273" i="3" s="1"/>
  <c r="BZ273" i="3" s="1"/>
  <c r="N276" i="5" s="1"/>
  <c r="Q273" i="3"/>
  <c r="AV273" i="3" s="1"/>
  <c r="CA273" i="3" s="1"/>
  <c r="O276" i="5" s="1"/>
  <c r="R273" i="3"/>
  <c r="AW273" i="3" s="1"/>
  <c r="CB273" i="3" s="1"/>
  <c r="P276" i="5" s="1"/>
  <c r="S273" i="3"/>
  <c r="AX273" i="3" s="1"/>
  <c r="CC273" i="3" s="1"/>
  <c r="Q276" i="5" s="1"/>
  <c r="T273" i="3"/>
  <c r="AY273" i="3" s="1"/>
  <c r="CD273" i="3" s="1"/>
  <c r="R276" i="5" s="1"/>
  <c r="U273" i="3"/>
  <c r="AZ273" i="3" s="1"/>
  <c r="CE273" i="3" s="1"/>
  <c r="S276" i="5" s="1"/>
  <c r="V273" i="3"/>
  <c r="BA273" i="3" s="1"/>
  <c r="CF273" i="3" s="1"/>
  <c r="T276" i="5" s="1"/>
  <c r="W273" i="3"/>
  <c r="BB273" i="3" s="1"/>
  <c r="CG273" i="3" s="1"/>
  <c r="U276" i="5" s="1"/>
  <c r="X273" i="3"/>
  <c r="BC273" i="3" s="1"/>
  <c r="CH273" i="3" s="1"/>
  <c r="V276" i="5" s="1"/>
  <c r="Y273" i="3"/>
  <c r="BD273" i="3" s="1"/>
  <c r="CI273" i="3" s="1"/>
  <c r="W276" i="5" s="1"/>
  <c r="Z273" i="3"/>
  <c r="BE273" i="3" s="1"/>
  <c r="CJ273" i="3" s="1"/>
  <c r="X276" i="5" s="1"/>
  <c r="AA273" i="3"/>
  <c r="BF273" i="3" s="1"/>
  <c r="CK273" i="3" s="1"/>
  <c r="Y276" i="5" s="1"/>
  <c r="AB273" i="3"/>
  <c r="BG273" i="3" s="1"/>
  <c r="CL273" i="3" s="1"/>
  <c r="Z276" i="5" s="1"/>
  <c r="AC273" i="3"/>
  <c r="BH273" i="3" s="1"/>
  <c r="CM273" i="3" s="1"/>
  <c r="AA276" i="5" s="1"/>
  <c r="AD273" i="3"/>
  <c r="BI273" i="3" s="1"/>
  <c r="CN273" i="3" s="1"/>
  <c r="AB276" i="5" s="1"/>
  <c r="AE273" i="3"/>
  <c r="BJ273" i="3" s="1"/>
  <c r="CO273" i="3" s="1"/>
  <c r="AC276" i="5" s="1"/>
  <c r="AF273" i="3"/>
  <c r="BK273" i="3" s="1"/>
  <c r="CP273" i="3" s="1"/>
  <c r="AD276" i="5" s="1"/>
  <c r="AG273" i="3"/>
  <c r="BL273" i="3" s="1"/>
  <c r="CQ273" i="3" s="1"/>
  <c r="AE276" i="5" s="1"/>
  <c r="AH273" i="3"/>
  <c r="BM273" i="3" s="1"/>
  <c r="CR273" i="3" s="1"/>
  <c r="AF276" i="5" s="1"/>
  <c r="AI273" i="3"/>
  <c r="BN273" i="3" s="1"/>
  <c r="CS273" i="3" s="1"/>
  <c r="AG276" i="5" s="1"/>
  <c r="AJ273" i="3"/>
  <c r="BO273" i="3" s="1"/>
  <c r="CT273" i="3" s="1"/>
  <c r="AH276" i="5" s="1"/>
  <c r="AK273" i="3"/>
  <c r="BP273" i="3" s="1"/>
  <c r="CU273" i="3" s="1"/>
  <c r="AI276" i="5" s="1"/>
  <c r="H274" i="3"/>
  <c r="AM274" i="3" s="1"/>
  <c r="BR274" i="3" s="1"/>
  <c r="F277" i="5" s="1"/>
  <c r="I274" i="3"/>
  <c r="AN274" i="3" s="1"/>
  <c r="BS274" i="3" s="1"/>
  <c r="G277" i="5" s="1"/>
  <c r="J274" i="3"/>
  <c r="AO274" i="3" s="1"/>
  <c r="BT274" i="3" s="1"/>
  <c r="H277" i="5" s="1"/>
  <c r="K274" i="3"/>
  <c r="AP274" i="3" s="1"/>
  <c r="BU274" i="3" s="1"/>
  <c r="I277" i="5" s="1"/>
  <c r="L274" i="3"/>
  <c r="AQ274" i="3" s="1"/>
  <c r="BV274" i="3" s="1"/>
  <c r="J277" i="5" s="1"/>
  <c r="M274" i="3"/>
  <c r="AR274" i="3" s="1"/>
  <c r="BW274" i="3" s="1"/>
  <c r="K277" i="5" s="1"/>
  <c r="N274" i="3"/>
  <c r="AS274" i="3" s="1"/>
  <c r="BX274" i="3" s="1"/>
  <c r="L277" i="5" s="1"/>
  <c r="O274" i="3"/>
  <c r="AT274" i="3" s="1"/>
  <c r="BY274" i="3" s="1"/>
  <c r="M277" i="5" s="1"/>
  <c r="P274" i="3"/>
  <c r="AU274" i="3" s="1"/>
  <c r="BZ274" i="3" s="1"/>
  <c r="N277" i="5" s="1"/>
  <c r="Q274" i="3"/>
  <c r="AV274" i="3" s="1"/>
  <c r="CA274" i="3" s="1"/>
  <c r="O277" i="5" s="1"/>
  <c r="R274" i="3"/>
  <c r="AW274" i="3" s="1"/>
  <c r="CB274" i="3" s="1"/>
  <c r="P277" i="5" s="1"/>
  <c r="S274" i="3"/>
  <c r="AX274" i="3" s="1"/>
  <c r="CC274" i="3" s="1"/>
  <c r="Q277" i="5" s="1"/>
  <c r="T274" i="3"/>
  <c r="AY274" i="3" s="1"/>
  <c r="CD274" i="3" s="1"/>
  <c r="R277" i="5" s="1"/>
  <c r="U274" i="3"/>
  <c r="AZ274" i="3" s="1"/>
  <c r="CE274" i="3" s="1"/>
  <c r="S277" i="5" s="1"/>
  <c r="V274" i="3"/>
  <c r="BA274" i="3" s="1"/>
  <c r="CF274" i="3" s="1"/>
  <c r="T277" i="5" s="1"/>
  <c r="W274" i="3"/>
  <c r="BB274" i="3" s="1"/>
  <c r="CG274" i="3" s="1"/>
  <c r="U277" i="5" s="1"/>
  <c r="X274" i="3"/>
  <c r="BC274" i="3" s="1"/>
  <c r="CH274" i="3" s="1"/>
  <c r="V277" i="5" s="1"/>
  <c r="Y274" i="3"/>
  <c r="BD274" i="3" s="1"/>
  <c r="CI274" i="3" s="1"/>
  <c r="W277" i="5" s="1"/>
  <c r="Z274" i="3"/>
  <c r="BE274" i="3" s="1"/>
  <c r="CJ274" i="3" s="1"/>
  <c r="X277" i="5" s="1"/>
  <c r="AA274" i="3"/>
  <c r="BF274" i="3" s="1"/>
  <c r="CK274" i="3" s="1"/>
  <c r="Y277" i="5" s="1"/>
  <c r="AB274" i="3"/>
  <c r="BG274" i="3" s="1"/>
  <c r="CL274" i="3" s="1"/>
  <c r="Z277" i="5" s="1"/>
  <c r="AC274" i="3"/>
  <c r="BH274" i="3" s="1"/>
  <c r="CM274" i="3" s="1"/>
  <c r="AA277" i="5" s="1"/>
  <c r="AD274" i="3"/>
  <c r="BI274" i="3" s="1"/>
  <c r="CN274" i="3" s="1"/>
  <c r="AB277" i="5" s="1"/>
  <c r="AE274" i="3"/>
  <c r="BJ274" i="3" s="1"/>
  <c r="CO274" i="3" s="1"/>
  <c r="AC277" i="5" s="1"/>
  <c r="AF274" i="3"/>
  <c r="BK274" i="3" s="1"/>
  <c r="CP274" i="3" s="1"/>
  <c r="AD277" i="5" s="1"/>
  <c r="AG274" i="3"/>
  <c r="BL274" i="3" s="1"/>
  <c r="CQ274" i="3" s="1"/>
  <c r="AE277" i="5" s="1"/>
  <c r="AH274" i="3"/>
  <c r="BM274" i="3" s="1"/>
  <c r="CR274" i="3" s="1"/>
  <c r="AF277" i="5" s="1"/>
  <c r="AI274" i="3"/>
  <c r="BN274" i="3" s="1"/>
  <c r="CS274" i="3" s="1"/>
  <c r="AG277" i="5" s="1"/>
  <c r="AJ274" i="3"/>
  <c r="BO274" i="3" s="1"/>
  <c r="CT274" i="3" s="1"/>
  <c r="AH277" i="5" s="1"/>
  <c r="AK274" i="3"/>
  <c r="BP274" i="3" s="1"/>
  <c r="CU274" i="3" s="1"/>
  <c r="AI277" i="5" s="1"/>
  <c r="H275" i="3"/>
  <c r="AM275" i="3" s="1"/>
  <c r="BR275" i="3" s="1"/>
  <c r="F278" i="5" s="1"/>
  <c r="I275" i="3"/>
  <c r="AN275" i="3" s="1"/>
  <c r="BS275" i="3" s="1"/>
  <c r="G278" i="5" s="1"/>
  <c r="J275" i="3"/>
  <c r="AO275" i="3" s="1"/>
  <c r="BT275" i="3" s="1"/>
  <c r="H278" i="5" s="1"/>
  <c r="K275" i="3"/>
  <c r="AP275" i="3" s="1"/>
  <c r="BU275" i="3" s="1"/>
  <c r="I278" i="5" s="1"/>
  <c r="L275" i="3"/>
  <c r="AQ275" i="3" s="1"/>
  <c r="BV275" i="3" s="1"/>
  <c r="J278" i="5" s="1"/>
  <c r="M275" i="3"/>
  <c r="AR275" i="3" s="1"/>
  <c r="BW275" i="3" s="1"/>
  <c r="K278" i="5" s="1"/>
  <c r="N275" i="3"/>
  <c r="AS275" i="3" s="1"/>
  <c r="BX275" i="3" s="1"/>
  <c r="L278" i="5" s="1"/>
  <c r="O275" i="3"/>
  <c r="AT275" i="3" s="1"/>
  <c r="BY275" i="3" s="1"/>
  <c r="M278" i="5" s="1"/>
  <c r="P275" i="3"/>
  <c r="AU275" i="3" s="1"/>
  <c r="BZ275" i="3" s="1"/>
  <c r="N278" i="5" s="1"/>
  <c r="Q275" i="3"/>
  <c r="AV275" i="3" s="1"/>
  <c r="CA275" i="3" s="1"/>
  <c r="O278" i="5" s="1"/>
  <c r="R275" i="3"/>
  <c r="AW275" i="3" s="1"/>
  <c r="CB275" i="3" s="1"/>
  <c r="P278" i="5" s="1"/>
  <c r="S275" i="3"/>
  <c r="AX275" i="3" s="1"/>
  <c r="CC275" i="3" s="1"/>
  <c r="Q278" i="5" s="1"/>
  <c r="T275" i="3"/>
  <c r="AY275" i="3" s="1"/>
  <c r="CD275" i="3" s="1"/>
  <c r="R278" i="5" s="1"/>
  <c r="U275" i="3"/>
  <c r="AZ275" i="3" s="1"/>
  <c r="CE275" i="3" s="1"/>
  <c r="S278" i="5" s="1"/>
  <c r="V275" i="3"/>
  <c r="BA275" i="3" s="1"/>
  <c r="CF275" i="3" s="1"/>
  <c r="T278" i="5" s="1"/>
  <c r="W275" i="3"/>
  <c r="BB275" i="3" s="1"/>
  <c r="CG275" i="3" s="1"/>
  <c r="U278" i="5" s="1"/>
  <c r="X275" i="3"/>
  <c r="BC275" i="3" s="1"/>
  <c r="CH275" i="3" s="1"/>
  <c r="V278" i="5" s="1"/>
  <c r="Y275" i="3"/>
  <c r="BD275" i="3" s="1"/>
  <c r="CI275" i="3" s="1"/>
  <c r="W278" i="5" s="1"/>
  <c r="Z275" i="3"/>
  <c r="BE275" i="3" s="1"/>
  <c r="CJ275" i="3" s="1"/>
  <c r="X278" i="5" s="1"/>
  <c r="AA275" i="3"/>
  <c r="BF275" i="3" s="1"/>
  <c r="CK275" i="3" s="1"/>
  <c r="Y278" i="5" s="1"/>
  <c r="AB275" i="3"/>
  <c r="BG275" i="3" s="1"/>
  <c r="CL275" i="3" s="1"/>
  <c r="Z278" i="5" s="1"/>
  <c r="AC275" i="3"/>
  <c r="BH275" i="3" s="1"/>
  <c r="CM275" i="3" s="1"/>
  <c r="AA278" i="5" s="1"/>
  <c r="AD275" i="3"/>
  <c r="BI275" i="3" s="1"/>
  <c r="CN275" i="3" s="1"/>
  <c r="AB278" i="5" s="1"/>
  <c r="AE275" i="3"/>
  <c r="BJ275" i="3" s="1"/>
  <c r="CO275" i="3" s="1"/>
  <c r="AC278" i="5" s="1"/>
  <c r="AF275" i="3"/>
  <c r="BK275" i="3" s="1"/>
  <c r="CP275" i="3" s="1"/>
  <c r="AD278" i="5" s="1"/>
  <c r="AG275" i="3"/>
  <c r="BL275" i="3" s="1"/>
  <c r="CQ275" i="3" s="1"/>
  <c r="AE278" i="5" s="1"/>
  <c r="AH275" i="3"/>
  <c r="BM275" i="3" s="1"/>
  <c r="CR275" i="3" s="1"/>
  <c r="AF278" i="5" s="1"/>
  <c r="AI275" i="3"/>
  <c r="BN275" i="3" s="1"/>
  <c r="CS275" i="3" s="1"/>
  <c r="AG278" i="5" s="1"/>
  <c r="AJ275" i="3"/>
  <c r="BO275" i="3" s="1"/>
  <c r="CT275" i="3" s="1"/>
  <c r="AH278" i="5" s="1"/>
  <c r="AK275" i="3"/>
  <c r="BP275" i="3" s="1"/>
  <c r="CU275" i="3" s="1"/>
  <c r="AI278" i="5" s="1"/>
  <c r="H276" i="3"/>
  <c r="AM276" i="3" s="1"/>
  <c r="BR276" i="3" s="1"/>
  <c r="F279" i="5" s="1"/>
  <c r="I276" i="3"/>
  <c r="AN276" i="3" s="1"/>
  <c r="BS276" i="3" s="1"/>
  <c r="G279" i="5" s="1"/>
  <c r="J276" i="3"/>
  <c r="AO276" i="3" s="1"/>
  <c r="BT276" i="3" s="1"/>
  <c r="H279" i="5" s="1"/>
  <c r="K276" i="3"/>
  <c r="AP276" i="3" s="1"/>
  <c r="BU276" i="3" s="1"/>
  <c r="I279" i="5" s="1"/>
  <c r="L276" i="3"/>
  <c r="AQ276" i="3" s="1"/>
  <c r="BV276" i="3" s="1"/>
  <c r="J279" i="5" s="1"/>
  <c r="M276" i="3"/>
  <c r="AR276" i="3" s="1"/>
  <c r="BW276" i="3" s="1"/>
  <c r="K279" i="5" s="1"/>
  <c r="N276" i="3"/>
  <c r="AS276" i="3" s="1"/>
  <c r="BX276" i="3" s="1"/>
  <c r="L279" i="5" s="1"/>
  <c r="O276" i="3"/>
  <c r="AT276" i="3" s="1"/>
  <c r="BY276" i="3" s="1"/>
  <c r="M279" i="5" s="1"/>
  <c r="P276" i="3"/>
  <c r="AU276" i="3" s="1"/>
  <c r="BZ276" i="3" s="1"/>
  <c r="N279" i="5" s="1"/>
  <c r="Q276" i="3"/>
  <c r="AV276" i="3" s="1"/>
  <c r="CA276" i="3" s="1"/>
  <c r="O279" i="5" s="1"/>
  <c r="R276" i="3"/>
  <c r="AW276" i="3" s="1"/>
  <c r="CB276" i="3" s="1"/>
  <c r="P279" i="5" s="1"/>
  <c r="S276" i="3"/>
  <c r="AX276" i="3" s="1"/>
  <c r="CC276" i="3" s="1"/>
  <c r="Q279" i="5" s="1"/>
  <c r="T276" i="3"/>
  <c r="AY276" i="3" s="1"/>
  <c r="CD276" i="3" s="1"/>
  <c r="R279" i="5" s="1"/>
  <c r="U276" i="3"/>
  <c r="AZ276" i="3" s="1"/>
  <c r="CE276" i="3" s="1"/>
  <c r="S279" i="5" s="1"/>
  <c r="V276" i="3"/>
  <c r="BA276" i="3" s="1"/>
  <c r="CF276" i="3" s="1"/>
  <c r="T279" i="5" s="1"/>
  <c r="W276" i="3"/>
  <c r="BB276" i="3" s="1"/>
  <c r="CG276" i="3" s="1"/>
  <c r="U279" i="5" s="1"/>
  <c r="X276" i="3"/>
  <c r="BC276" i="3" s="1"/>
  <c r="CH276" i="3" s="1"/>
  <c r="V279" i="5" s="1"/>
  <c r="Y276" i="3"/>
  <c r="BD276" i="3" s="1"/>
  <c r="CI276" i="3" s="1"/>
  <c r="W279" i="5" s="1"/>
  <c r="Z276" i="3"/>
  <c r="BE276" i="3" s="1"/>
  <c r="CJ276" i="3" s="1"/>
  <c r="X279" i="5" s="1"/>
  <c r="AA276" i="3"/>
  <c r="BF276" i="3" s="1"/>
  <c r="CK276" i="3" s="1"/>
  <c r="Y279" i="5" s="1"/>
  <c r="AB276" i="3"/>
  <c r="BG276" i="3" s="1"/>
  <c r="CL276" i="3" s="1"/>
  <c r="Z279" i="5" s="1"/>
  <c r="AC276" i="3"/>
  <c r="BH276" i="3" s="1"/>
  <c r="CM276" i="3" s="1"/>
  <c r="AA279" i="5" s="1"/>
  <c r="AD276" i="3"/>
  <c r="BI276" i="3" s="1"/>
  <c r="CN276" i="3" s="1"/>
  <c r="AB279" i="5" s="1"/>
  <c r="AE276" i="3"/>
  <c r="BJ276" i="3" s="1"/>
  <c r="CO276" i="3" s="1"/>
  <c r="AC279" i="5" s="1"/>
  <c r="AF276" i="3"/>
  <c r="BK276" i="3" s="1"/>
  <c r="CP276" i="3" s="1"/>
  <c r="AD279" i="5" s="1"/>
  <c r="AG276" i="3"/>
  <c r="BL276" i="3" s="1"/>
  <c r="CQ276" i="3" s="1"/>
  <c r="AE279" i="5" s="1"/>
  <c r="AH276" i="3"/>
  <c r="BM276" i="3" s="1"/>
  <c r="CR276" i="3" s="1"/>
  <c r="AF279" i="5" s="1"/>
  <c r="AI276" i="3"/>
  <c r="BN276" i="3" s="1"/>
  <c r="CS276" i="3" s="1"/>
  <c r="AG279" i="5" s="1"/>
  <c r="AJ276" i="3"/>
  <c r="BO276" i="3" s="1"/>
  <c r="CT276" i="3" s="1"/>
  <c r="AH279" i="5" s="1"/>
  <c r="AK276" i="3"/>
  <c r="BP276" i="3" s="1"/>
  <c r="CU276" i="3" s="1"/>
  <c r="AI279" i="5" s="1"/>
  <c r="H277" i="3"/>
  <c r="AM277" i="3" s="1"/>
  <c r="BR277" i="3" s="1"/>
  <c r="F280" i="5" s="1"/>
  <c r="I277" i="3"/>
  <c r="AN277" i="3" s="1"/>
  <c r="BS277" i="3" s="1"/>
  <c r="G280" i="5" s="1"/>
  <c r="J277" i="3"/>
  <c r="AO277" i="3" s="1"/>
  <c r="BT277" i="3" s="1"/>
  <c r="H280" i="5" s="1"/>
  <c r="K277" i="3"/>
  <c r="AP277" i="3" s="1"/>
  <c r="BU277" i="3" s="1"/>
  <c r="I280" i="5" s="1"/>
  <c r="L277" i="3"/>
  <c r="AQ277" i="3" s="1"/>
  <c r="BV277" i="3" s="1"/>
  <c r="J280" i="5" s="1"/>
  <c r="M277" i="3"/>
  <c r="AR277" i="3" s="1"/>
  <c r="BW277" i="3" s="1"/>
  <c r="K280" i="5" s="1"/>
  <c r="N277" i="3"/>
  <c r="AS277" i="3" s="1"/>
  <c r="BX277" i="3" s="1"/>
  <c r="L280" i="5" s="1"/>
  <c r="O277" i="3"/>
  <c r="AT277" i="3" s="1"/>
  <c r="BY277" i="3" s="1"/>
  <c r="M280" i="5" s="1"/>
  <c r="P277" i="3"/>
  <c r="AU277" i="3" s="1"/>
  <c r="BZ277" i="3" s="1"/>
  <c r="N280" i="5" s="1"/>
  <c r="Q277" i="3"/>
  <c r="AV277" i="3" s="1"/>
  <c r="CA277" i="3" s="1"/>
  <c r="O280" i="5" s="1"/>
  <c r="R277" i="3"/>
  <c r="AW277" i="3" s="1"/>
  <c r="CB277" i="3" s="1"/>
  <c r="P280" i="5" s="1"/>
  <c r="S277" i="3"/>
  <c r="AX277" i="3" s="1"/>
  <c r="CC277" i="3" s="1"/>
  <c r="Q280" i="5" s="1"/>
  <c r="T277" i="3"/>
  <c r="AY277" i="3" s="1"/>
  <c r="CD277" i="3" s="1"/>
  <c r="R280" i="5" s="1"/>
  <c r="U277" i="3"/>
  <c r="AZ277" i="3" s="1"/>
  <c r="CE277" i="3" s="1"/>
  <c r="S280" i="5" s="1"/>
  <c r="V277" i="3"/>
  <c r="BA277" i="3" s="1"/>
  <c r="CF277" i="3" s="1"/>
  <c r="T280" i="5" s="1"/>
  <c r="W277" i="3"/>
  <c r="BB277" i="3" s="1"/>
  <c r="CG277" i="3" s="1"/>
  <c r="U280" i="5" s="1"/>
  <c r="X277" i="3"/>
  <c r="BC277" i="3" s="1"/>
  <c r="CH277" i="3" s="1"/>
  <c r="V280" i="5" s="1"/>
  <c r="Y277" i="3"/>
  <c r="BD277" i="3" s="1"/>
  <c r="CI277" i="3" s="1"/>
  <c r="W280" i="5" s="1"/>
  <c r="Z277" i="3"/>
  <c r="BE277" i="3" s="1"/>
  <c r="CJ277" i="3" s="1"/>
  <c r="X280" i="5" s="1"/>
  <c r="AA277" i="3"/>
  <c r="BF277" i="3" s="1"/>
  <c r="CK277" i="3" s="1"/>
  <c r="Y280" i="5" s="1"/>
  <c r="AB277" i="3"/>
  <c r="BG277" i="3" s="1"/>
  <c r="CL277" i="3" s="1"/>
  <c r="Z280" i="5" s="1"/>
  <c r="AC277" i="3"/>
  <c r="BH277" i="3" s="1"/>
  <c r="CM277" i="3" s="1"/>
  <c r="AA280" i="5" s="1"/>
  <c r="AD277" i="3"/>
  <c r="BI277" i="3" s="1"/>
  <c r="CN277" i="3" s="1"/>
  <c r="AB280" i="5" s="1"/>
  <c r="AE277" i="3"/>
  <c r="BJ277" i="3" s="1"/>
  <c r="CO277" i="3" s="1"/>
  <c r="AC280" i="5" s="1"/>
  <c r="AF277" i="3"/>
  <c r="BK277" i="3" s="1"/>
  <c r="CP277" i="3" s="1"/>
  <c r="AD280" i="5" s="1"/>
  <c r="AG277" i="3"/>
  <c r="BL277" i="3" s="1"/>
  <c r="CQ277" i="3" s="1"/>
  <c r="AE280" i="5" s="1"/>
  <c r="AH277" i="3"/>
  <c r="BM277" i="3" s="1"/>
  <c r="CR277" i="3" s="1"/>
  <c r="AF280" i="5" s="1"/>
  <c r="AI277" i="3"/>
  <c r="BN277" i="3" s="1"/>
  <c r="CS277" i="3" s="1"/>
  <c r="AG280" i="5" s="1"/>
  <c r="AJ277" i="3"/>
  <c r="BO277" i="3" s="1"/>
  <c r="CT277" i="3" s="1"/>
  <c r="AH280" i="5" s="1"/>
  <c r="AK277" i="3"/>
  <c r="BP277" i="3" s="1"/>
  <c r="CU277" i="3" s="1"/>
  <c r="AI280" i="5" s="1"/>
  <c r="H278" i="3"/>
  <c r="AM278" i="3" s="1"/>
  <c r="BR278" i="3" s="1"/>
  <c r="F281" i="5" s="1"/>
  <c r="I278" i="3"/>
  <c r="AN278" i="3" s="1"/>
  <c r="BS278" i="3" s="1"/>
  <c r="G281" i="5" s="1"/>
  <c r="J278" i="3"/>
  <c r="AO278" i="3" s="1"/>
  <c r="BT278" i="3" s="1"/>
  <c r="H281" i="5" s="1"/>
  <c r="K278" i="3"/>
  <c r="AP278" i="3" s="1"/>
  <c r="BU278" i="3" s="1"/>
  <c r="I281" i="5" s="1"/>
  <c r="L278" i="3"/>
  <c r="AQ278" i="3" s="1"/>
  <c r="BV278" i="3" s="1"/>
  <c r="J281" i="5" s="1"/>
  <c r="M278" i="3"/>
  <c r="AR278" i="3" s="1"/>
  <c r="BW278" i="3" s="1"/>
  <c r="K281" i="5" s="1"/>
  <c r="N278" i="3"/>
  <c r="AS278" i="3" s="1"/>
  <c r="BX278" i="3" s="1"/>
  <c r="L281" i="5" s="1"/>
  <c r="O278" i="3"/>
  <c r="AT278" i="3" s="1"/>
  <c r="BY278" i="3" s="1"/>
  <c r="M281" i="5" s="1"/>
  <c r="P278" i="3"/>
  <c r="AU278" i="3" s="1"/>
  <c r="BZ278" i="3" s="1"/>
  <c r="N281" i="5" s="1"/>
  <c r="Q278" i="3"/>
  <c r="AV278" i="3" s="1"/>
  <c r="CA278" i="3" s="1"/>
  <c r="O281" i="5" s="1"/>
  <c r="R278" i="3"/>
  <c r="AW278" i="3" s="1"/>
  <c r="CB278" i="3" s="1"/>
  <c r="P281" i="5" s="1"/>
  <c r="S278" i="3"/>
  <c r="AX278" i="3" s="1"/>
  <c r="CC278" i="3" s="1"/>
  <c r="Q281" i="5" s="1"/>
  <c r="T278" i="3"/>
  <c r="AY278" i="3" s="1"/>
  <c r="CD278" i="3" s="1"/>
  <c r="R281" i="5" s="1"/>
  <c r="U278" i="3"/>
  <c r="AZ278" i="3" s="1"/>
  <c r="CE278" i="3" s="1"/>
  <c r="S281" i="5" s="1"/>
  <c r="V278" i="3"/>
  <c r="BA278" i="3" s="1"/>
  <c r="CF278" i="3" s="1"/>
  <c r="T281" i="5" s="1"/>
  <c r="W278" i="3"/>
  <c r="BB278" i="3" s="1"/>
  <c r="CG278" i="3" s="1"/>
  <c r="U281" i="5" s="1"/>
  <c r="X278" i="3"/>
  <c r="BC278" i="3" s="1"/>
  <c r="CH278" i="3" s="1"/>
  <c r="V281" i="5" s="1"/>
  <c r="Y278" i="3"/>
  <c r="BD278" i="3" s="1"/>
  <c r="CI278" i="3" s="1"/>
  <c r="W281" i="5" s="1"/>
  <c r="Z278" i="3"/>
  <c r="BE278" i="3" s="1"/>
  <c r="CJ278" i="3" s="1"/>
  <c r="X281" i="5" s="1"/>
  <c r="AA278" i="3"/>
  <c r="BF278" i="3" s="1"/>
  <c r="CK278" i="3" s="1"/>
  <c r="Y281" i="5" s="1"/>
  <c r="AB278" i="3"/>
  <c r="BG278" i="3" s="1"/>
  <c r="CL278" i="3" s="1"/>
  <c r="Z281" i="5" s="1"/>
  <c r="AC278" i="3"/>
  <c r="BH278" i="3" s="1"/>
  <c r="CM278" i="3" s="1"/>
  <c r="AA281" i="5" s="1"/>
  <c r="AD278" i="3"/>
  <c r="BI278" i="3" s="1"/>
  <c r="CN278" i="3" s="1"/>
  <c r="AB281" i="5" s="1"/>
  <c r="AE278" i="3"/>
  <c r="BJ278" i="3" s="1"/>
  <c r="CO278" i="3" s="1"/>
  <c r="AC281" i="5" s="1"/>
  <c r="AF278" i="3"/>
  <c r="BK278" i="3" s="1"/>
  <c r="CP278" i="3" s="1"/>
  <c r="AD281" i="5" s="1"/>
  <c r="AG278" i="3"/>
  <c r="BL278" i="3" s="1"/>
  <c r="CQ278" i="3" s="1"/>
  <c r="AE281" i="5" s="1"/>
  <c r="AH278" i="3"/>
  <c r="BM278" i="3" s="1"/>
  <c r="CR278" i="3" s="1"/>
  <c r="AF281" i="5" s="1"/>
  <c r="AI278" i="3"/>
  <c r="BN278" i="3" s="1"/>
  <c r="CS278" i="3" s="1"/>
  <c r="AG281" i="5" s="1"/>
  <c r="AJ278" i="3"/>
  <c r="BO278" i="3" s="1"/>
  <c r="CT278" i="3" s="1"/>
  <c r="AH281" i="5" s="1"/>
  <c r="AK278" i="3"/>
  <c r="BP278" i="3" s="1"/>
  <c r="CU278" i="3" s="1"/>
  <c r="AI281" i="5" s="1"/>
  <c r="H279" i="3"/>
  <c r="AM279" i="3" s="1"/>
  <c r="BR279" i="3" s="1"/>
  <c r="F282" i="5" s="1"/>
  <c r="I279" i="3"/>
  <c r="AN279" i="3" s="1"/>
  <c r="BS279" i="3" s="1"/>
  <c r="G282" i="5" s="1"/>
  <c r="J279" i="3"/>
  <c r="AO279" i="3" s="1"/>
  <c r="BT279" i="3" s="1"/>
  <c r="H282" i="5" s="1"/>
  <c r="K279" i="3"/>
  <c r="AP279" i="3" s="1"/>
  <c r="BU279" i="3" s="1"/>
  <c r="I282" i="5" s="1"/>
  <c r="L279" i="3"/>
  <c r="AQ279" i="3" s="1"/>
  <c r="BV279" i="3" s="1"/>
  <c r="J282" i="5" s="1"/>
  <c r="M279" i="3"/>
  <c r="AR279" i="3" s="1"/>
  <c r="BW279" i="3" s="1"/>
  <c r="K282" i="5" s="1"/>
  <c r="N279" i="3"/>
  <c r="AS279" i="3" s="1"/>
  <c r="BX279" i="3" s="1"/>
  <c r="L282" i="5" s="1"/>
  <c r="O279" i="3"/>
  <c r="AT279" i="3" s="1"/>
  <c r="BY279" i="3" s="1"/>
  <c r="M282" i="5" s="1"/>
  <c r="P279" i="3"/>
  <c r="AU279" i="3" s="1"/>
  <c r="BZ279" i="3" s="1"/>
  <c r="N282" i="5" s="1"/>
  <c r="Q279" i="3"/>
  <c r="AV279" i="3" s="1"/>
  <c r="CA279" i="3" s="1"/>
  <c r="O282" i="5" s="1"/>
  <c r="R279" i="3"/>
  <c r="AW279" i="3" s="1"/>
  <c r="CB279" i="3" s="1"/>
  <c r="P282" i="5" s="1"/>
  <c r="S279" i="3"/>
  <c r="AX279" i="3" s="1"/>
  <c r="CC279" i="3" s="1"/>
  <c r="Q282" i="5" s="1"/>
  <c r="T279" i="3"/>
  <c r="AY279" i="3" s="1"/>
  <c r="CD279" i="3" s="1"/>
  <c r="R282" i="5" s="1"/>
  <c r="U279" i="3"/>
  <c r="AZ279" i="3" s="1"/>
  <c r="CE279" i="3" s="1"/>
  <c r="S282" i="5" s="1"/>
  <c r="V279" i="3"/>
  <c r="BA279" i="3" s="1"/>
  <c r="CF279" i="3" s="1"/>
  <c r="T282" i="5" s="1"/>
  <c r="W279" i="3"/>
  <c r="BB279" i="3" s="1"/>
  <c r="CG279" i="3" s="1"/>
  <c r="U282" i="5" s="1"/>
  <c r="X279" i="3"/>
  <c r="BC279" i="3" s="1"/>
  <c r="CH279" i="3" s="1"/>
  <c r="V282" i="5" s="1"/>
  <c r="Y279" i="3"/>
  <c r="BD279" i="3" s="1"/>
  <c r="CI279" i="3" s="1"/>
  <c r="W282" i="5" s="1"/>
  <c r="Z279" i="3"/>
  <c r="BE279" i="3" s="1"/>
  <c r="CJ279" i="3" s="1"/>
  <c r="X282" i="5" s="1"/>
  <c r="AA279" i="3"/>
  <c r="BF279" i="3" s="1"/>
  <c r="CK279" i="3" s="1"/>
  <c r="Y282" i="5" s="1"/>
  <c r="AB279" i="3"/>
  <c r="BG279" i="3" s="1"/>
  <c r="CL279" i="3" s="1"/>
  <c r="Z282" i="5" s="1"/>
  <c r="AC279" i="3"/>
  <c r="BH279" i="3" s="1"/>
  <c r="CM279" i="3" s="1"/>
  <c r="AA282" i="5" s="1"/>
  <c r="AD279" i="3"/>
  <c r="BI279" i="3" s="1"/>
  <c r="CN279" i="3" s="1"/>
  <c r="AB282" i="5" s="1"/>
  <c r="AE279" i="3"/>
  <c r="BJ279" i="3" s="1"/>
  <c r="CO279" i="3" s="1"/>
  <c r="AC282" i="5" s="1"/>
  <c r="AF279" i="3"/>
  <c r="BK279" i="3" s="1"/>
  <c r="CP279" i="3" s="1"/>
  <c r="AD282" i="5" s="1"/>
  <c r="AG279" i="3"/>
  <c r="BL279" i="3" s="1"/>
  <c r="CQ279" i="3" s="1"/>
  <c r="AE282" i="5" s="1"/>
  <c r="AH279" i="3"/>
  <c r="BM279" i="3" s="1"/>
  <c r="CR279" i="3" s="1"/>
  <c r="AF282" i="5" s="1"/>
  <c r="AI279" i="3"/>
  <c r="BN279" i="3" s="1"/>
  <c r="CS279" i="3" s="1"/>
  <c r="AG282" i="5" s="1"/>
  <c r="AJ279" i="3"/>
  <c r="BO279" i="3" s="1"/>
  <c r="CT279" i="3" s="1"/>
  <c r="AH282" i="5" s="1"/>
  <c r="AK279" i="3"/>
  <c r="BP279" i="3" s="1"/>
  <c r="CU279" i="3" s="1"/>
  <c r="AI282" i="5" s="1"/>
  <c r="H280" i="3"/>
  <c r="AM280" i="3" s="1"/>
  <c r="BR280" i="3" s="1"/>
  <c r="F283" i="5" s="1"/>
  <c r="I280" i="3"/>
  <c r="AN280" i="3" s="1"/>
  <c r="BS280" i="3" s="1"/>
  <c r="G283" i="5" s="1"/>
  <c r="J280" i="3"/>
  <c r="AO280" i="3" s="1"/>
  <c r="BT280" i="3" s="1"/>
  <c r="H283" i="5" s="1"/>
  <c r="K280" i="3"/>
  <c r="AP280" i="3" s="1"/>
  <c r="BU280" i="3" s="1"/>
  <c r="I283" i="5" s="1"/>
  <c r="L280" i="3"/>
  <c r="AQ280" i="3" s="1"/>
  <c r="BV280" i="3" s="1"/>
  <c r="J283" i="5" s="1"/>
  <c r="M280" i="3"/>
  <c r="AR280" i="3" s="1"/>
  <c r="BW280" i="3" s="1"/>
  <c r="K283" i="5" s="1"/>
  <c r="N280" i="3"/>
  <c r="AS280" i="3" s="1"/>
  <c r="BX280" i="3" s="1"/>
  <c r="L283" i="5" s="1"/>
  <c r="O280" i="3"/>
  <c r="AT280" i="3" s="1"/>
  <c r="BY280" i="3" s="1"/>
  <c r="M283" i="5" s="1"/>
  <c r="P280" i="3"/>
  <c r="AU280" i="3" s="1"/>
  <c r="BZ280" i="3" s="1"/>
  <c r="N283" i="5" s="1"/>
  <c r="Q280" i="3"/>
  <c r="AV280" i="3" s="1"/>
  <c r="CA280" i="3" s="1"/>
  <c r="O283" i="5" s="1"/>
  <c r="R280" i="3"/>
  <c r="AW280" i="3" s="1"/>
  <c r="CB280" i="3" s="1"/>
  <c r="P283" i="5" s="1"/>
  <c r="S280" i="3"/>
  <c r="AX280" i="3" s="1"/>
  <c r="CC280" i="3" s="1"/>
  <c r="Q283" i="5" s="1"/>
  <c r="T280" i="3"/>
  <c r="AY280" i="3" s="1"/>
  <c r="CD280" i="3" s="1"/>
  <c r="R283" i="5" s="1"/>
  <c r="U280" i="3"/>
  <c r="AZ280" i="3" s="1"/>
  <c r="CE280" i="3" s="1"/>
  <c r="S283" i="5" s="1"/>
  <c r="V280" i="3"/>
  <c r="BA280" i="3" s="1"/>
  <c r="CF280" i="3" s="1"/>
  <c r="T283" i="5" s="1"/>
  <c r="W280" i="3"/>
  <c r="BB280" i="3" s="1"/>
  <c r="CG280" i="3" s="1"/>
  <c r="U283" i="5" s="1"/>
  <c r="X280" i="3"/>
  <c r="BC280" i="3" s="1"/>
  <c r="CH280" i="3" s="1"/>
  <c r="V283" i="5" s="1"/>
  <c r="Y280" i="3"/>
  <c r="BD280" i="3" s="1"/>
  <c r="CI280" i="3" s="1"/>
  <c r="W283" i="5" s="1"/>
  <c r="Z280" i="3"/>
  <c r="BE280" i="3" s="1"/>
  <c r="CJ280" i="3" s="1"/>
  <c r="X283" i="5" s="1"/>
  <c r="AA280" i="3"/>
  <c r="BF280" i="3" s="1"/>
  <c r="CK280" i="3" s="1"/>
  <c r="Y283" i="5" s="1"/>
  <c r="AB280" i="3"/>
  <c r="BG280" i="3" s="1"/>
  <c r="CL280" i="3" s="1"/>
  <c r="Z283" i="5" s="1"/>
  <c r="AC280" i="3"/>
  <c r="BH280" i="3" s="1"/>
  <c r="CM280" i="3" s="1"/>
  <c r="AA283" i="5" s="1"/>
  <c r="AD280" i="3"/>
  <c r="BI280" i="3" s="1"/>
  <c r="CN280" i="3" s="1"/>
  <c r="AB283" i="5" s="1"/>
  <c r="AE280" i="3"/>
  <c r="BJ280" i="3" s="1"/>
  <c r="CO280" i="3" s="1"/>
  <c r="AC283" i="5" s="1"/>
  <c r="AF280" i="3"/>
  <c r="BK280" i="3" s="1"/>
  <c r="CP280" i="3" s="1"/>
  <c r="AD283" i="5" s="1"/>
  <c r="AG280" i="3"/>
  <c r="BL280" i="3" s="1"/>
  <c r="CQ280" i="3" s="1"/>
  <c r="AE283" i="5" s="1"/>
  <c r="AH280" i="3"/>
  <c r="BM280" i="3" s="1"/>
  <c r="CR280" i="3" s="1"/>
  <c r="AF283" i="5" s="1"/>
  <c r="AI280" i="3"/>
  <c r="BN280" i="3" s="1"/>
  <c r="CS280" i="3" s="1"/>
  <c r="AG283" i="5" s="1"/>
  <c r="AJ280" i="3"/>
  <c r="BO280" i="3" s="1"/>
  <c r="CT280" i="3" s="1"/>
  <c r="AH283" i="5" s="1"/>
  <c r="AK280" i="3"/>
  <c r="BP280" i="3" s="1"/>
  <c r="CU280" i="3" s="1"/>
  <c r="AI283" i="5" s="1"/>
  <c r="H281" i="3"/>
  <c r="AM281" i="3" s="1"/>
  <c r="BR281" i="3" s="1"/>
  <c r="F284" i="5" s="1"/>
  <c r="I281" i="3"/>
  <c r="AN281" i="3" s="1"/>
  <c r="BS281" i="3" s="1"/>
  <c r="G284" i="5" s="1"/>
  <c r="J281" i="3"/>
  <c r="AO281" i="3" s="1"/>
  <c r="BT281" i="3" s="1"/>
  <c r="H284" i="5" s="1"/>
  <c r="K281" i="3"/>
  <c r="AP281" i="3" s="1"/>
  <c r="BU281" i="3" s="1"/>
  <c r="I284" i="5" s="1"/>
  <c r="L281" i="3"/>
  <c r="AQ281" i="3" s="1"/>
  <c r="BV281" i="3" s="1"/>
  <c r="J284" i="5" s="1"/>
  <c r="M281" i="3"/>
  <c r="AR281" i="3" s="1"/>
  <c r="BW281" i="3" s="1"/>
  <c r="K284" i="5" s="1"/>
  <c r="N281" i="3"/>
  <c r="AS281" i="3" s="1"/>
  <c r="BX281" i="3" s="1"/>
  <c r="L284" i="5" s="1"/>
  <c r="O281" i="3"/>
  <c r="AT281" i="3" s="1"/>
  <c r="BY281" i="3" s="1"/>
  <c r="M284" i="5" s="1"/>
  <c r="P281" i="3"/>
  <c r="AU281" i="3" s="1"/>
  <c r="BZ281" i="3" s="1"/>
  <c r="N284" i="5" s="1"/>
  <c r="Q281" i="3"/>
  <c r="AV281" i="3" s="1"/>
  <c r="CA281" i="3" s="1"/>
  <c r="O284" i="5" s="1"/>
  <c r="R281" i="3"/>
  <c r="AW281" i="3" s="1"/>
  <c r="CB281" i="3" s="1"/>
  <c r="P284" i="5" s="1"/>
  <c r="S281" i="3"/>
  <c r="AX281" i="3" s="1"/>
  <c r="CC281" i="3" s="1"/>
  <c r="Q284" i="5" s="1"/>
  <c r="T281" i="3"/>
  <c r="AY281" i="3" s="1"/>
  <c r="CD281" i="3" s="1"/>
  <c r="R284" i="5" s="1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BC281" i="3" s="1"/>
  <c r="CH281" i="3" s="1"/>
  <c r="V284" i="5" s="1"/>
  <c r="Y281" i="3"/>
  <c r="BD281" i="3" s="1"/>
  <c r="CI281" i="3" s="1"/>
  <c r="W284" i="5" s="1"/>
  <c r="Z281" i="3"/>
  <c r="BE281" i="3" s="1"/>
  <c r="CJ281" i="3" s="1"/>
  <c r="X284" i="5" s="1"/>
  <c r="AA281" i="3"/>
  <c r="BF281" i="3" s="1"/>
  <c r="CK281" i="3" s="1"/>
  <c r="Y284" i="5" s="1"/>
  <c r="AB281" i="3"/>
  <c r="BG281" i="3" s="1"/>
  <c r="CL281" i="3" s="1"/>
  <c r="Z284" i="5" s="1"/>
  <c r="AC281" i="3"/>
  <c r="BH281" i="3" s="1"/>
  <c r="CM281" i="3" s="1"/>
  <c r="AA284" i="5" s="1"/>
  <c r="AD281" i="3"/>
  <c r="BI281" i="3" s="1"/>
  <c r="CN281" i="3" s="1"/>
  <c r="AB284" i="5" s="1"/>
  <c r="AE281" i="3"/>
  <c r="BJ281" i="3" s="1"/>
  <c r="CO281" i="3" s="1"/>
  <c r="AC284" i="5" s="1"/>
  <c r="AF281" i="3"/>
  <c r="BK281" i="3" s="1"/>
  <c r="CP281" i="3" s="1"/>
  <c r="AD284" i="5" s="1"/>
  <c r="AG281" i="3"/>
  <c r="BL281" i="3" s="1"/>
  <c r="CQ281" i="3" s="1"/>
  <c r="AE284" i="5" s="1"/>
  <c r="AH281" i="3"/>
  <c r="BM281" i="3" s="1"/>
  <c r="CR281" i="3" s="1"/>
  <c r="AF284" i="5" s="1"/>
  <c r="AI281" i="3"/>
  <c r="BN281" i="3" s="1"/>
  <c r="CS281" i="3" s="1"/>
  <c r="AG284" i="5" s="1"/>
  <c r="AJ281" i="3"/>
  <c r="BO281" i="3" s="1"/>
  <c r="CT281" i="3" s="1"/>
  <c r="AH284" i="5" s="1"/>
  <c r="AK281" i="3"/>
  <c r="BP281" i="3" s="1"/>
  <c r="CU281" i="3" s="1"/>
  <c r="AI284" i="5" s="1"/>
  <c r="H282" i="3"/>
  <c r="AM282" i="3" s="1"/>
  <c r="BR282" i="3" s="1"/>
  <c r="F285" i="5" s="1"/>
  <c r="I282" i="3"/>
  <c r="AN282" i="3" s="1"/>
  <c r="BS282" i="3" s="1"/>
  <c r="G285" i="5" s="1"/>
  <c r="J282" i="3"/>
  <c r="AO282" i="3" s="1"/>
  <c r="BT282" i="3" s="1"/>
  <c r="H285" i="5" s="1"/>
  <c r="K282" i="3"/>
  <c r="AP282" i="3" s="1"/>
  <c r="BU282" i="3" s="1"/>
  <c r="I285" i="5" s="1"/>
  <c r="L282" i="3"/>
  <c r="AQ282" i="3" s="1"/>
  <c r="BV282" i="3" s="1"/>
  <c r="J285" i="5" s="1"/>
  <c r="M282" i="3"/>
  <c r="AR282" i="3" s="1"/>
  <c r="BW282" i="3" s="1"/>
  <c r="K285" i="5" s="1"/>
  <c r="N282" i="3"/>
  <c r="AS282" i="3" s="1"/>
  <c r="BX282" i="3" s="1"/>
  <c r="L285" i="5" s="1"/>
  <c r="O282" i="3"/>
  <c r="AT282" i="3" s="1"/>
  <c r="BY282" i="3" s="1"/>
  <c r="M285" i="5" s="1"/>
  <c r="P282" i="3"/>
  <c r="AU282" i="3" s="1"/>
  <c r="BZ282" i="3" s="1"/>
  <c r="N285" i="5" s="1"/>
  <c r="Q282" i="3"/>
  <c r="AV282" i="3" s="1"/>
  <c r="CA282" i="3" s="1"/>
  <c r="O285" i="5" s="1"/>
  <c r="R282" i="3"/>
  <c r="AW282" i="3" s="1"/>
  <c r="CB282" i="3" s="1"/>
  <c r="P285" i="5" s="1"/>
  <c r="S282" i="3"/>
  <c r="AX282" i="3" s="1"/>
  <c r="CC282" i="3" s="1"/>
  <c r="Q285" i="5" s="1"/>
  <c r="T282" i="3"/>
  <c r="AY282" i="3" s="1"/>
  <c r="CD282" i="3" s="1"/>
  <c r="R285" i="5" s="1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BC282" i="3" s="1"/>
  <c r="CH282" i="3" s="1"/>
  <c r="V285" i="5" s="1"/>
  <c r="Y282" i="3"/>
  <c r="BD282" i="3" s="1"/>
  <c r="CI282" i="3" s="1"/>
  <c r="W285" i="5" s="1"/>
  <c r="Z282" i="3"/>
  <c r="BE282" i="3" s="1"/>
  <c r="CJ282" i="3" s="1"/>
  <c r="X285" i="5" s="1"/>
  <c r="AA282" i="3"/>
  <c r="BF282" i="3" s="1"/>
  <c r="CK282" i="3" s="1"/>
  <c r="Y285" i="5" s="1"/>
  <c r="AB282" i="3"/>
  <c r="BG282" i="3" s="1"/>
  <c r="CL282" i="3" s="1"/>
  <c r="Z285" i="5" s="1"/>
  <c r="AC282" i="3"/>
  <c r="BH282" i="3" s="1"/>
  <c r="CM282" i="3" s="1"/>
  <c r="AA285" i="5" s="1"/>
  <c r="AD282" i="3"/>
  <c r="BI282" i="3" s="1"/>
  <c r="CN282" i="3" s="1"/>
  <c r="AB285" i="5" s="1"/>
  <c r="AE282" i="3"/>
  <c r="BJ282" i="3" s="1"/>
  <c r="CO282" i="3" s="1"/>
  <c r="AC285" i="5" s="1"/>
  <c r="AF282" i="3"/>
  <c r="BK282" i="3" s="1"/>
  <c r="CP282" i="3" s="1"/>
  <c r="AD285" i="5" s="1"/>
  <c r="AG282" i="3"/>
  <c r="BL282" i="3" s="1"/>
  <c r="CQ282" i="3" s="1"/>
  <c r="AE285" i="5" s="1"/>
  <c r="AH282" i="3"/>
  <c r="BM282" i="3" s="1"/>
  <c r="CR282" i="3" s="1"/>
  <c r="AF285" i="5" s="1"/>
  <c r="AI282" i="3"/>
  <c r="BN282" i="3" s="1"/>
  <c r="CS282" i="3" s="1"/>
  <c r="AG285" i="5" s="1"/>
  <c r="AJ282" i="3"/>
  <c r="BO282" i="3" s="1"/>
  <c r="CT282" i="3" s="1"/>
  <c r="AH285" i="5" s="1"/>
  <c r="AK282" i="3"/>
  <c r="BP282" i="3" s="1"/>
  <c r="CU282" i="3" s="1"/>
  <c r="AI285" i="5" s="1"/>
  <c r="H283" i="3"/>
  <c r="AM283" i="3" s="1"/>
  <c r="BR283" i="3" s="1"/>
  <c r="F286" i="5" s="1"/>
  <c r="I283" i="3"/>
  <c r="AN283" i="3" s="1"/>
  <c r="BS283" i="3" s="1"/>
  <c r="G286" i="5" s="1"/>
  <c r="J283" i="3"/>
  <c r="AO283" i="3" s="1"/>
  <c r="BT283" i="3" s="1"/>
  <c r="H286" i="5" s="1"/>
  <c r="K283" i="3"/>
  <c r="AP283" i="3" s="1"/>
  <c r="BU283" i="3" s="1"/>
  <c r="I286" i="5" s="1"/>
  <c r="L283" i="3"/>
  <c r="AQ283" i="3" s="1"/>
  <c r="BV283" i="3" s="1"/>
  <c r="J286" i="5" s="1"/>
  <c r="M283" i="3"/>
  <c r="AR283" i="3" s="1"/>
  <c r="BW283" i="3" s="1"/>
  <c r="K286" i="5" s="1"/>
  <c r="N283" i="3"/>
  <c r="AS283" i="3" s="1"/>
  <c r="BX283" i="3" s="1"/>
  <c r="L286" i="5" s="1"/>
  <c r="O283" i="3"/>
  <c r="AT283" i="3" s="1"/>
  <c r="BY283" i="3" s="1"/>
  <c r="M286" i="5" s="1"/>
  <c r="P283" i="3"/>
  <c r="AU283" i="3" s="1"/>
  <c r="BZ283" i="3" s="1"/>
  <c r="N286" i="5" s="1"/>
  <c r="Q283" i="3"/>
  <c r="AV283" i="3" s="1"/>
  <c r="CA283" i="3" s="1"/>
  <c r="O286" i="5" s="1"/>
  <c r="R283" i="3"/>
  <c r="AW283" i="3" s="1"/>
  <c r="CB283" i="3" s="1"/>
  <c r="P286" i="5" s="1"/>
  <c r="S283" i="3"/>
  <c r="AX283" i="3" s="1"/>
  <c r="CC283" i="3" s="1"/>
  <c r="Q286" i="5" s="1"/>
  <c r="T283" i="3"/>
  <c r="AY283" i="3" s="1"/>
  <c r="CD283" i="3" s="1"/>
  <c r="R286" i="5" s="1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BC283" i="3" s="1"/>
  <c r="CH283" i="3" s="1"/>
  <c r="V286" i="5" s="1"/>
  <c r="Y283" i="3"/>
  <c r="BD283" i="3" s="1"/>
  <c r="CI283" i="3" s="1"/>
  <c r="W286" i="5" s="1"/>
  <c r="Z283" i="3"/>
  <c r="BE283" i="3" s="1"/>
  <c r="CJ283" i="3" s="1"/>
  <c r="X286" i="5" s="1"/>
  <c r="AA283" i="3"/>
  <c r="BF283" i="3" s="1"/>
  <c r="CK283" i="3" s="1"/>
  <c r="Y286" i="5" s="1"/>
  <c r="AB283" i="3"/>
  <c r="BG283" i="3" s="1"/>
  <c r="CL283" i="3" s="1"/>
  <c r="Z286" i="5" s="1"/>
  <c r="AC283" i="3"/>
  <c r="BH283" i="3" s="1"/>
  <c r="CM283" i="3" s="1"/>
  <c r="AA286" i="5" s="1"/>
  <c r="AD283" i="3"/>
  <c r="BI283" i="3" s="1"/>
  <c r="CN283" i="3" s="1"/>
  <c r="AB286" i="5" s="1"/>
  <c r="AE283" i="3"/>
  <c r="BJ283" i="3" s="1"/>
  <c r="CO283" i="3" s="1"/>
  <c r="AC286" i="5" s="1"/>
  <c r="AF283" i="3"/>
  <c r="BK283" i="3" s="1"/>
  <c r="CP283" i="3" s="1"/>
  <c r="AD286" i="5" s="1"/>
  <c r="AG283" i="3"/>
  <c r="BL283" i="3" s="1"/>
  <c r="CQ283" i="3" s="1"/>
  <c r="AE286" i="5" s="1"/>
  <c r="AH283" i="3"/>
  <c r="BM283" i="3" s="1"/>
  <c r="CR283" i="3" s="1"/>
  <c r="AF286" i="5" s="1"/>
  <c r="AI283" i="3"/>
  <c r="BN283" i="3" s="1"/>
  <c r="CS283" i="3" s="1"/>
  <c r="AG286" i="5" s="1"/>
  <c r="AJ283" i="3"/>
  <c r="BO283" i="3" s="1"/>
  <c r="CT283" i="3" s="1"/>
  <c r="AH286" i="5" s="1"/>
  <c r="AK283" i="3"/>
  <c r="BP283" i="3" s="1"/>
  <c r="CU283" i="3" s="1"/>
  <c r="AI286" i="5" s="1"/>
  <c r="H284" i="3"/>
  <c r="AM284" i="3" s="1"/>
  <c r="BR284" i="3" s="1"/>
  <c r="F287" i="5" s="1"/>
  <c r="I284" i="3"/>
  <c r="AN284" i="3" s="1"/>
  <c r="BS284" i="3" s="1"/>
  <c r="G287" i="5" s="1"/>
  <c r="J284" i="3"/>
  <c r="AO284" i="3" s="1"/>
  <c r="BT284" i="3" s="1"/>
  <c r="H287" i="5" s="1"/>
  <c r="K284" i="3"/>
  <c r="AP284" i="3" s="1"/>
  <c r="BU284" i="3" s="1"/>
  <c r="I287" i="5" s="1"/>
  <c r="L284" i="3"/>
  <c r="AQ284" i="3" s="1"/>
  <c r="BV284" i="3" s="1"/>
  <c r="J287" i="5" s="1"/>
  <c r="M284" i="3"/>
  <c r="AR284" i="3" s="1"/>
  <c r="BW284" i="3" s="1"/>
  <c r="K287" i="5" s="1"/>
  <c r="N284" i="3"/>
  <c r="AS284" i="3" s="1"/>
  <c r="BX284" i="3" s="1"/>
  <c r="L287" i="5" s="1"/>
  <c r="O284" i="3"/>
  <c r="AT284" i="3" s="1"/>
  <c r="BY284" i="3" s="1"/>
  <c r="M287" i="5" s="1"/>
  <c r="P284" i="3"/>
  <c r="AU284" i="3" s="1"/>
  <c r="BZ284" i="3" s="1"/>
  <c r="N287" i="5" s="1"/>
  <c r="Q284" i="3"/>
  <c r="AV284" i="3" s="1"/>
  <c r="CA284" i="3" s="1"/>
  <c r="O287" i="5" s="1"/>
  <c r="R284" i="3"/>
  <c r="AW284" i="3" s="1"/>
  <c r="CB284" i="3" s="1"/>
  <c r="P287" i="5" s="1"/>
  <c r="S284" i="3"/>
  <c r="AX284" i="3" s="1"/>
  <c r="CC284" i="3" s="1"/>
  <c r="Q287" i="5" s="1"/>
  <c r="T284" i="3"/>
  <c r="AY284" i="3" s="1"/>
  <c r="CD284" i="3" s="1"/>
  <c r="R287" i="5" s="1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BC284" i="3" s="1"/>
  <c r="CH284" i="3" s="1"/>
  <c r="V287" i="5" s="1"/>
  <c r="Y284" i="3"/>
  <c r="BD284" i="3" s="1"/>
  <c r="CI284" i="3" s="1"/>
  <c r="W287" i="5" s="1"/>
  <c r="Z284" i="3"/>
  <c r="BE284" i="3" s="1"/>
  <c r="CJ284" i="3" s="1"/>
  <c r="X287" i="5" s="1"/>
  <c r="AA284" i="3"/>
  <c r="BF284" i="3" s="1"/>
  <c r="CK284" i="3" s="1"/>
  <c r="Y287" i="5" s="1"/>
  <c r="AB284" i="3"/>
  <c r="BG284" i="3" s="1"/>
  <c r="CL284" i="3" s="1"/>
  <c r="Z287" i="5" s="1"/>
  <c r="AC284" i="3"/>
  <c r="BH284" i="3" s="1"/>
  <c r="CM284" i="3" s="1"/>
  <c r="AA287" i="5" s="1"/>
  <c r="AD284" i="3"/>
  <c r="BI284" i="3" s="1"/>
  <c r="CN284" i="3" s="1"/>
  <c r="AB287" i="5" s="1"/>
  <c r="AE284" i="3"/>
  <c r="BJ284" i="3" s="1"/>
  <c r="CO284" i="3" s="1"/>
  <c r="AC287" i="5" s="1"/>
  <c r="AF284" i="3"/>
  <c r="BK284" i="3" s="1"/>
  <c r="CP284" i="3" s="1"/>
  <c r="AD287" i="5" s="1"/>
  <c r="AG284" i="3"/>
  <c r="BL284" i="3" s="1"/>
  <c r="CQ284" i="3" s="1"/>
  <c r="AE287" i="5" s="1"/>
  <c r="AH284" i="3"/>
  <c r="BM284" i="3" s="1"/>
  <c r="CR284" i="3" s="1"/>
  <c r="AF287" i="5" s="1"/>
  <c r="AI284" i="3"/>
  <c r="BN284" i="3" s="1"/>
  <c r="CS284" i="3" s="1"/>
  <c r="AG287" i="5" s="1"/>
  <c r="AJ284" i="3"/>
  <c r="BO284" i="3" s="1"/>
  <c r="CT284" i="3" s="1"/>
  <c r="AH287" i="5" s="1"/>
  <c r="AK284" i="3"/>
  <c r="BP284" i="3" s="1"/>
  <c r="CU284" i="3" s="1"/>
  <c r="AI287" i="5" s="1"/>
  <c r="H285" i="3"/>
  <c r="AM285" i="3" s="1"/>
  <c r="BR285" i="3" s="1"/>
  <c r="F288" i="5" s="1"/>
  <c r="I285" i="3"/>
  <c r="AN285" i="3" s="1"/>
  <c r="BS285" i="3" s="1"/>
  <c r="G288" i="5" s="1"/>
  <c r="J285" i="3"/>
  <c r="AO285" i="3" s="1"/>
  <c r="BT285" i="3" s="1"/>
  <c r="H288" i="5" s="1"/>
  <c r="K285" i="3"/>
  <c r="AP285" i="3" s="1"/>
  <c r="BU285" i="3" s="1"/>
  <c r="I288" i="5" s="1"/>
  <c r="L285" i="3"/>
  <c r="AQ285" i="3" s="1"/>
  <c r="BV285" i="3" s="1"/>
  <c r="J288" i="5" s="1"/>
  <c r="M285" i="3"/>
  <c r="AR285" i="3" s="1"/>
  <c r="BW285" i="3" s="1"/>
  <c r="K288" i="5" s="1"/>
  <c r="N285" i="3"/>
  <c r="AS285" i="3" s="1"/>
  <c r="BX285" i="3" s="1"/>
  <c r="L288" i="5" s="1"/>
  <c r="O285" i="3"/>
  <c r="AT285" i="3" s="1"/>
  <c r="BY285" i="3" s="1"/>
  <c r="M288" i="5" s="1"/>
  <c r="P285" i="3"/>
  <c r="AU285" i="3" s="1"/>
  <c r="BZ285" i="3" s="1"/>
  <c r="N288" i="5" s="1"/>
  <c r="Q285" i="3"/>
  <c r="AV285" i="3" s="1"/>
  <c r="CA285" i="3" s="1"/>
  <c r="O288" i="5" s="1"/>
  <c r="R285" i="3"/>
  <c r="AW285" i="3" s="1"/>
  <c r="CB285" i="3" s="1"/>
  <c r="P288" i="5" s="1"/>
  <c r="S285" i="3"/>
  <c r="AX285" i="3" s="1"/>
  <c r="CC285" i="3" s="1"/>
  <c r="Q288" i="5" s="1"/>
  <c r="T285" i="3"/>
  <c r="AY285" i="3" s="1"/>
  <c r="CD285" i="3" s="1"/>
  <c r="R288" i="5" s="1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BC285" i="3" s="1"/>
  <c r="CH285" i="3" s="1"/>
  <c r="V288" i="5" s="1"/>
  <c r="Y285" i="3"/>
  <c r="BD285" i="3" s="1"/>
  <c r="CI285" i="3" s="1"/>
  <c r="W288" i="5" s="1"/>
  <c r="Z285" i="3"/>
  <c r="BE285" i="3" s="1"/>
  <c r="CJ285" i="3" s="1"/>
  <c r="X288" i="5" s="1"/>
  <c r="AA285" i="3"/>
  <c r="BF285" i="3" s="1"/>
  <c r="CK285" i="3" s="1"/>
  <c r="Y288" i="5" s="1"/>
  <c r="AB285" i="3"/>
  <c r="BG285" i="3" s="1"/>
  <c r="CL285" i="3" s="1"/>
  <c r="Z288" i="5" s="1"/>
  <c r="AC285" i="3"/>
  <c r="BH285" i="3" s="1"/>
  <c r="CM285" i="3" s="1"/>
  <c r="AA288" i="5" s="1"/>
  <c r="AD285" i="3"/>
  <c r="BI285" i="3" s="1"/>
  <c r="CN285" i="3" s="1"/>
  <c r="AB288" i="5" s="1"/>
  <c r="AE285" i="3"/>
  <c r="BJ285" i="3" s="1"/>
  <c r="CO285" i="3" s="1"/>
  <c r="AC288" i="5" s="1"/>
  <c r="AF285" i="3"/>
  <c r="BK285" i="3" s="1"/>
  <c r="CP285" i="3" s="1"/>
  <c r="AD288" i="5" s="1"/>
  <c r="AG285" i="3"/>
  <c r="BL285" i="3" s="1"/>
  <c r="CQ285" i="3" s="1"/>
  <c r="AE288" i="5" s="1"/>
  <c r="AH285" i="3"/>
  <c r="BM285" i="3" s="1"/>
  <c r="CR285" i="3" s="1"/>
  <c r="AF288" i="5" s="1"/>
  <c r="AI285" i="3"/>
  <c r="BN285" i="3" s="1"/>
  <c r="CS285" i="3" s="1"/>
  <c r="AG288" i="5" s="1"/>
  <c r="AJ285" i="3"/>
  <c r="BO285" i="3" s="1"/>
  <c r="CT285" i="3" s="1"/>
  <c r="AH288" i="5" s="1"/>
  <c r="AK285" i="3"/>
  <c r="BP285" i="3" s="1"/>
  <c r="CU285" i="3" s="1"/>
  <c r="AI288" i="5" s="1"/>
  <c r="H286" i="3"/>
  <c r="AM286" i="3" s="1"/>
  <c r="BR286" i="3" s="1"/>
  <c r="F289" i="5" s="1"/>
  <c r="I286" i="3"/>
  <c r="AN286" i="3" s="1"/>
  <c r="BS286" i="3" s="1"/>
  <c r="G289" i="5" s="1"/>
  <c r="J286" i="3"/>
  <c r="AO286" i="3" s="1"/>
  <c r="BT286" i="3" s="1"/>
  <c r="H289" i="5" s="1"/>
  <c r="K286" i="3"/>
  <c r="AP286" i="3" s="1"/>
  <c r="BU286" i="3" s="1"/>
  <c r="I289" i="5" s="1"/>
  <c r="L286" i="3"/>
  <c r="AQ286" i="3" s="1"/>
  <c r="BV286" i="3" s="1"/>
  <c r="J289" i="5" s="1"/>
  <c r="M286" i="3"/>
  <c r="AR286" i="3" s="1"/>
  <c r="BW286" i="3" s="1"/>
  <c r="K289" i="5" s="1"/>
  <c r="N286" i="3"/>
  <c r="AS286" i="3" s="1"/>
  <c r="BX286" i="3" s="1"/>
  <c r="L289" i="5" s="1"/>
  <c r="O286" i="3"/>
  <c r="AT286" i="3" s="1"/>
  <c r="BY286" i="3" s="1"/>
  <c r="M289" i="5" s="1"/>
  <c r="P286" i="3"/>
  <c r="AU286" i="3" s="1"/>
  <c r="BZ286" i="3" s="1"/>
  <c r="N289" i="5" s="1"/>
  <c r="Q286" i="3"/>
  <c r="AV286" i="3" s="1"/>
  <c r="CA286" i="3" s="1"/>
  <c r="O289" i="5" s="1"/>
  <c r="R286" i="3"/>
  <c r="AW286" i="3" s="1"/>
  <c r="CB286" i="3" s="1"/>
  <c r="P289" i="5" s="1"/>
  <c r="S286" i="3"/>
  <c r="AX286" i="3" s="1"/>
  <c r="CC286" i="3" s="1"/>
  <c r="Q289" i="5" s="1"/>
  <c r="T286" i="3"/>
  <c r="AY286" i="3" s="1"/>
  <c r="CD286" i="3" s="1"/>
  <c r="R289" i="5" s="1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BC286" i="3" s="1"/>
  <c r="CH286" i="3" s="1"/>
  <c r="V289" i="5" s="1"/>
  <c r="Y286" i="3"/>
  <c r="BD286" i="3" s="1"/>
  <c r="CI286" i="3" s="1"/>
  <c r="W289" i="5" s="1"/>
  <c r="Z286" i="3"/>
  <c r="BE286" i="3" s="1"/>
  <c r="CJ286" i="3" s="1"/>
  <c r="X289" i="5" s="1"/>
  <c r="AA286" i="3"/>
  <c r="BF286" i="3" s="1"/>
  <c r="CK286" i="3" s="1"/>
  <c r="Y289" i="5" s="1"/>
  <c r="AB286" i="3"/>
  <c r="BG286" i="3" s="1"/>
  <c r="CL286" i="3" s="1"/>
  <c r="Z289" i="5" s="1"/>
  <c r="AC286" i="3"/>
  <c r="BH286" i="3" s="1"/>
  <c r="CM286" i="3" s="1"/>
  <c r="AA289" i="5" s="1"/>
  <c r="AD286" i="3"/>
  <c r="BI286" i="3" s="1"/>
  <c r="CN286" i="3" s="1"/>
  <c r="AB289" i="5" s="1"/>
  <c r="AE286" i="3"/>
  <c r="BJ286" i="3" s="1"/>
  <c r="CO286" i="3" s="1"/>
  <c r="AC289" i="5" s="1"/>
  <c r="AF286" i="3"/>
  <c r="BK286" i="3" s="1"/>
  <c r="CP286" i="3" s="1"/>
  <c r="AD289" i="5" s="1"/>
  <c r="AG286" i="3"/>
  <c r="BL286" i="3" s="1"/>
  <c r="CQ286" i="3" s="1"/>
  <c r="AE289" i="5" s="1"/>
  <c r="AH286" i="3"/>
  <c r="BM286" i="3" s="1"/>
  <c r="CR286" i="3" s="1"/>
  <c r="AF289" i="5" s="1"/>
  <c r="AI286" i="3"/>
  <c r="BN286" i="3" s="1"/>
  <c r="CS286" i="3" s="1"/>
  <c r="AG289" i="5" s="1"/>
  <c r="AJ286" i="3"/>
  <c r="BO286" i="3" s="1"/>
  <c r="CT286" i="3" s="1"/>
  <c r="AH289" i="5" s="1"/>
  <c r="AK286" i="3"/>
  <c r="BP286" i="3" s="1"/>
  <c r="CU286" i="3" s="1"/>
  <c r="AI289" i="5" s="1"/>
  <c r="H287" i="3"/>
  <c r="AM287" i="3" s="1"/>
  <c r="BR287" i="3" s="1"/>
  <c r="F290" i="5" s="1"/>
  <c r="I287" i="3"/>
  <c r="AN287" i="3" s="1"/>
  <c r="BS287" i="3" s="1"/>
  <c r="G290" i="5" s="1"/>
  <c r="J287" i="3"/>
  <c r="AO287" i="3" s="1"/>
  <c r="BT287" i="3" s="1"/>
  <c r="H290" i="5" s="1"/>
  <c r="K287" i="3"/>
  <c r="AP287" i="3" s="1"/>
  <c r="BU287" i="3" s="1"/>
  <c r="I290" i="5" s="1"/>
  <c r="L287" i="3"/>
  <c r="AQ287" i="3" s="1"/>
  <c r="BV287" i="3" s="1"/>
  <c r="J290" i="5" s="1"/>
  <c r="M287" i="3"/>
  <c r="AR287" i="3" s="1"/>
  <c r="BW287" i="3" s="1"/>
  <c r="K290" i="5" s="1"/>
  <c r="N287" i="3"/>
  <c r="AS287" i="3" s="1"/>
  <c r="BX287" i="3" s="1"/>
  <c r="L290" i="5" s="1"/>
  <c r="O287" i="3"/>
  <c r="AT287" i="3" s="1"/>
  <c r="BY287" i="3" s="1"/>
  <c r="M290" i="5" s="1"/>
  <c r="P287" i="3"/>
  <c r="AU287" i="3" s="1"/>
  <c r="BZ287" i="3" s="1"/>
  <c r="N290" i="5" s="1"/>
  <c r="Q287" i="3"/>
  <c r="AV287" i="3" s="1"/>
  <c r="CA287" i="3" s="1"/>
  <c r="O290" i="5" s="1"/>
  <c r="R287" i="3"/>
  <c r="AW287" i="3" s="1"/>
  <c r="CB287" i="3" s="1"/>
  <c r="P290" i="5" s="1"/>
  <c r="S287" i="3"/>
  <c r="AX287" i="3" s="1"/>
  <c r="CC287" i="3" s="1"/>
  <c r="Q290" i="5" s="1"/>
  <c r="T287" i="3"/>
  <c r="AY287" i="3" s="1"/>
  <c r="CD287" i="3" s="1"/>
  <c r="R290" i="5" s="1"/>
  <c r="U287" i="3"/>
  <c r="AZ287" i="3" s="1"/>
  <c r="CE287" i="3" s="1"/>
  <c r="S290" i="5" s="1"/>
  <c r="V287" i="3"/>
  <c r="BA287" i="3" s="1"/>
  <c r="CF287" i="3" s="1"/>
  <c r="T290" i="5" s="1"/>
  <c r="W287" i="3"/>
  <c r="BB287" i="3" s="1"/>
  <c r="CG287" i="3" s="1"/>
  <c r="U290" i="5" s="1"/>
  <c r="X287" i="3"/>
  <c r="BC287" i="3" s="1"/>
  <c r="CH287" i="3" s="1"/>
  <c r="V290" i="5" s="1"/>
  <c r="Y287" i="3"/>
  <c r="BD287" i="3" s="1"/>
  <c r="CI287" i="3" s="1"/>
  <c r="W290" i="5" s="1"/>
  <c r="Z287" i="3"/>
  <c r="BE287" i="3" s="1"/>
  <c r="CJ287" i="3" s="1"/>
  <c r="X290" i="5" s="1"/>
  <c r="AA287" i="3"/>
  <c r="BF287" i="3" s="1"/>
  <c r="CK287" i="3" s="1"/>
  <c r="Y290" i="5" s="1"/>
  <c r="AB287" i="3"/>
  <c r="BG287" i="3" s="1"/>
  <c r="CL287" i="3" s="1"/>
  <c r="Z290" i="5" s="1"/>
  <c r="AC287" i="3"/>
  <c r="BH287" i="3" s="1"/>
  <c r="CM287" i="3" s="1"/>
  <c r="AA290" i="5" s="1"/>
  <c r="AD287" i="3"/>
  <c r="BI287" i="3" s="1"/>
  <c r="CN287" i="3" s="1"/>
  <c r="AB290" i="5" s="1"/>
  <c r="AE287" i="3"/>
  <c r="BJ287" i="3" s="1"/>
  <c r="CO287" i="3" s="1"/>
  <c r="AC290" i="5" s="1"/>
  <c r="AF287" i="3"/>
  <c r="BK287" i="3" s="1"/>
  <c r="CP287" i="3" s="1"/>
  <c r="AD290" i="5" s="1"/>
  <c r="AG287" i="3"/>
  <c r="BL287" i="3" s="1"/>
  <c r="CQ287" i="3" s="1"/>
  <c r="AE290" i="5" s="1"/>
  <c r="AH287" i="3"/>
  <c r="BM287" i="3" s="1"/>
  <c r="CR287" i="3" s="1"/>
  <c r="AF290" i="5" s="1"/>
  <c r="AI287" i="3"/>
  <c r="BN287" i="3" s="1"/>
  <c r="CS287" i="3" s="1"/>
  <c r="AG290" i="5" s="1"/>
  <c r="AJ287" i="3"/>
  <c r="BO287" i="3" s="1"/>
  <c r="CT287" i="3" s="1"/>
  <c r="AH290" i="5" s="1"/>
  <c r="AK287" i="3"/>
  <c r="BP287" i="3" s="1"/>
  <c r="CU287" i="3" s="1"/>
  <c r="AI290" i="5" s="1"/>
  <c r="H288" i="3"/>
  <c r="AM288" i="3" s="1"/>
  <c r="BR288" i="3" s="1"/>
  <c r="F291" i="5" s="1"/>
  <c r="I288" i="3"/>
  <c r="AN288" i="3" s="1"/>
  <c r="BS288" i="3" s="1"/>
  <c r="G291" i="5" s="1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AS288" i="3" s="1"/>
  <c r="BX288" i="3" s="1"/>
  <c r="L291" i="5" s="1"/>
  <c r="O288" i="3"/>
  <c r="AT288" i="3" s="1"/>
  <c r="BY288" i="3" s="1"/>
  <c r="M291" i="5" s="1"/>
  <c r="P288" i="3"/>
  <c r="AU288" i="3" s="1"/>
  <c r="BZ288" i="3" s="1"/>
  <c r="N291" i="5" s="1"/>
  <c r="Q288" i="3"/>
  <c r="AV288" i="3" s="1"/>
  <c r="CA288" i="3" s="1"/>
  <c r="O291" i="5" s="1"/>
  <c r="R288" i="3"/>
  <c r="AW288" i="3" s="1"/>
  <c r="CB288" i="3" s="1"/>
  <c r="P291" i="5" s="1"/>
  <c r="S288" i="3"/>
  <c r="AX288" i="3" s="1"/>
  <c r="CC288" i="3" s="1"/>
  <c r="Q291" i="5" s="1"/>
  <c r="T288" i="3"/>
  <c r="AY288" i="3" s="1"/>
  <c r="CD288" i="3" s="1"/>
  <c r="R291" i="5" s="1"/>
  <c r="U288" i="3"/>
  <c r="AZ288" i="3" s="1"/>
  <c r="CE288" i="3" s="1"/>
  <c r="S291" i="5" s="1"/>
  <c r="V288" i="3"/>
  <c r="BA288" i="3" s="1"/>
  <c r="CF288" i="3" s="1"/>
  <c r="T291" i="5" s="1"/>
  <c r="W288" i="3"/>
  <c r="BB288" i="3" s="1"/>
  <c r="CG288" i="3" s="1"/>
  <c r="U291" i="5" s="1"/>
  <c r="X288" i="3"/>
  <c r="BC288" i="3" s="1"/>
  <c r="CH288" i="3" s="1"/>
  <c r="V291" i="5" s="1"/>
  <c r="Y288" i="3"/>
  <c r="BD288" i="3" s="1"/>
  <c r="CI288" i="3" s="1"/>
  <c r="W291" i="5" s="1"/>
  <c r="Z288" i="3"/>
  <c r="BE288" i="3" s="1"/>
  <c r="CJ288" i="3" s="1"/>
  <c r="X291" i="5" s="1"/>
  <c r="AA288" i="3"/>
  <c r="BF288" i="3" s="1"/>
  <c r="CK288" i="3" s="1"/>
  <c r="Y291" i="5" s="1"/>
  <c r="AB288" i="3"/>
  <c r="BG288" i="3" s="1"/>
  <c r="CL288" i="3" s="1"/>
  <c r="Z291" i="5" s="1"/>
  <c r="AC288" i="3"/>
  <c r="BH288" i="3" s="1"/>
  <c r="CM288" i="3" s="1"/>
  <c r="AA291" i="5" s="1"/>
  <c r="AD288" i="3"/>
  <c r="BI288" i="3" s="1"/>
  <c r="CN288" i="3" s="1"/>
  <c r="AB291" i="5" s="1"/>
  <c r="AE288" i="3"/>
  <c r="BJ288" i="3" s="1"/>
  <c r="CO288" i="3" s="1"/>
  <c r="AC291" i="5" s="1"/>
  <c r="AF288" i="3"/>
  <c r="BK288" i="3" s="1"/>
  <c r="CP288" i="3" s="1"/>
  <c r="AD291" i="5" s="1"/>
  <c r="AG288" i="3"/>
  <c r="BL288" i="3" s="1"/>
  <c r="CQ288" i="3" s="1"/>
  <c r="AE291" i="5" s="1"/>
  <c r="AH288" i="3"/>
  <c r="BM288" i="3" s="1"/>
  <c r="CR288" i="3" s="1"/>
  <c r="AF291" i="5" s="1"/>
  <c r="AI288" i="3"/>
  <c r="BN288" i="3" s="1"/>
  <c r="CS288" i="3" s="1"/>
  <c r="AG291" i="5" s="1"/>
  <c r="AJ288" i="3"/>
  <c r="BO288" i="3" s="1"/>
  <c r="CT288" i="3" s="1"/>
  <c r="AH291" i="5" s="1"/>
  <c r="AK288" i="3"/>
  <c r="BP288" i="3" s="1"/>
  <c r="CU288" i="3" s="1"/>
  <c r="AI291" i="5" s="1"/>
  <c r="H289" i="3"/>
  <c r="AM289" i="3" s="1"/>
  <c r="BR289" i="3" s="1"/>
  <c r="F292" i="5" s="1"/>
  <c r="I289" i="3"/>
  <c r="AN289" i="3" s="1"/>
  <c r="BS289" i="3" s="1"/>
  <c r="G292" i="5" s="1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AR289" i="3" s="1"/>
  <c r="BW289" i="3" s="1"/>
  <c r="K292" i="5" s="1"/>
  <c r="N289" i="3"/>
  <c r="AS289" i="3" s="1"/>
  <c r="BX289" i="3" s="1"/>
  <c r="L292" i="5" s="1"/>
  <c r="O289" i="3"/>
  <c r="AT289" i="3" s="1"/>
  <c r="BY289" i="3" s="1"/>
  <c r="M292" i="5" s="1"/>
  <c r="P289" i="3"/>
  <c r="AU289" i="3" s="1"/>
  <c r="BZ289" i="3" s="1"/>
  <c r="N292" i="5" s="1"/>
  <c r="Q289" i="3"/>
  <c r="AV289" i="3" s="1"/>
  <c r="CA289" i="3" s="1"/>
  <c r="O292" i="5" s="1"/>
  <c r="R289" i="3"/>
  <c r="AW289" i="3" s="1"/>
  <c r="CB289" i="3" s="1"/>
  <c r="P292" i="5" s="1"/>
  <c r="S289" i="3"/>
  <c r="AX289" i="3" s="1"/>
  <c r="CC289" i="3" s="1"/>
  <c r="Q292" i="5" s="1"/>
  <c r="T289" i="3"/>
  <c r="AY289" i="3" s="1"/>
  <c r="CD289" i="3" s="1"/>
  <c r="R292" i="5" s="1"/>
  <c r="U289" i="3"/>
  <c r="AZ289" i="3" s="1"/>
  <c r="CE289" i="3" s="1"/>
  <c r="S292" i="5" s="1"/>
  <c r="V289" i="3"/>
  <c r="BA289" i="3" s="1"/>
  <c r="CF289" i="3" s="1"/>
  <c r="T292" i="5" s="1"/>
  <c r="W289" i="3"/>
  <c r="BB289" i="3" s="1"/>
  <c r="CG289" i="3" s="1"/>
  <c r="U292" i="5" s="1"/>
  <c r="X289" i="3"/>
  <c r="BC289" i="3" s="1"/>
  <c r="CH289" i="3" s="1"/>
  <c r="V292" i="5" s="1"/>
  <c r="Y289" i="3"/>
  <c r="BD289" i="3" s="1"/>
  <c r="CI289" i="3" s="1"/>
  <c r="W292" i="5" s="1"/>
  <c r="Z289" i="3"/>
  <c r="BE289" i="3" s="1"/>
  <c r="CJ289" i="3" s="1"/>
  <c r="X292" i="5" s="1"/>
  <c r="AA289" i="3"/>
  <c r="BF289" i="3" s="1"/>
  <c r="CK289" i="3" s="1"/>
  <c r="Y292" i="5" s="1"/>
  <c r="AB289" i="3"/>
  <c r="BG289" i="3" s="1"/>
  <c r="CL289" i="3" s="1"/>
  <c r="Z292" i="5" s="1"/>
  <c r="AC289" i="3"/>
  <c r="BH289" i="3" s="1"/>
  <c r="CM289" i="3" s="1"/>
  <c r="AA292" i="5" s="1"/>
  <c r="AD289" i="3"/>
  <c r="BI289" i="3" s="1"/>
  <c r="CN289" i="3" s="1"/>
  <c r="AB292" i="5" s="1"/>
  <c r="AE289" i="3"/>
  <c r="BJ289" i="3" s="1"/>
  <c r="CO289" i="3" s="1"/>
  <c r="AC292" i="5" s="1"/>
  <c r="AF289" i="3"/>
  <c r="BK289" i="3" s="1"/>
  <c r="CP289" i="3" s="1"/>
  <c r="AD292" i="5" s="1"/>
  <c r="AG289" i="3"/>
  <c r="BL289" i="3" s="1"/>
  <c r="CQ289" i="3" s="1"/>
  <c r="AE292" i="5" s="1"/>
  <c r="AH289" i="3"/>
  <c r="BM289" i="3" s="1"/>
  <c r="CR289" i="3" s="1"/>
  <c r="AF292" i="5" s="1"/>
  <c r="AI289" i="3"/>
  <c r="BN289" i="3" s="1"/>
  <c r="CS289" i="3" s="1"/>
  <c r="AG292" i="5" s="1"/>
  <c r="AJ289" i="3"/>
  <c r="BO289" i="3" s="1"/>
  <c r="CT289" i="3" s="1"/>
  <c r="AH292" i="5" s="1"/>
  <c r="AK289" i="3"/>
  <c r="BP289" i="3" s="1"/>
  <c r="CU289" i="3" s="1"/>
  <c r="AI292" i="5" s="1"/>
  <c r="H290" i="3"/>
  <c r="AM290" i="3" s="1"/>
  <c r="BR290" i="3" s="1"/>
  <c r="F293" i="5" s="1"/>
  <c r="I290" i="3"/>
  <c r="AN290" i="3" s="1"/>
  <c r="BS290" i="3" s="1"/>
  <c r="G293" i="5" s="1"/>
  <c r="J290" i="3"/>
  <c r="AO290" i="3" s="1"/>
  <c r="BT290" i="3" s="1"/>
  <c r="H293" i="5" s="1"/>
  <c r="K290" i="3"/>
  <c r="AP290" i="3" s="1"/>
  <c r="BU290" i="3" s="1"/>
  <c r="I293" i="5" s="1"/>
  <c r="L290" i="3"/>
  <c r="AQ290" i="3" s="1"/>
  <c r="BV290" i="3" s="1"/>
  <c r="J293" i="5" s="1"/>
  <c r="M290" i="3"/>
  <c r="AR290" i="3" s="1"/>
  <c r="BW290" i="3" s="1"/>
  <c r="K293" i="5" s="1"/>
  <c r="N290" i="3"/>
  <c r="AS290" i="3" s="1"/>
  <c r="BX290" i="3" s="1"/>
  <c r="L293" i="5" s="1"/>
  <c r="O290" i="3"/>
  <c r="AT290" i="3" s="1"/>
  <c r="BY290" i="3" s="1"/>
  <c r="M293" i="5" s="1"/>
  <c r="P290" i="3"/>
  <c r="AU290" i="3" s="1"/>
  <c r="BZ290" i="3" s="1"/>
  <c r="N293" i="5" s="1"/>
  <c r="Q290" i="3"/>
  <c r="AV290" i="3" s="1"/>
  <c r="CA290" i="3" s="1"/>
  <c r="O293" i="5" s="1"/>
  <c r="R290" i="3"/>
  <c r="AW290" i="3" s="1"/>
  <c r="CB290" i="3" s="1"/>
  <c r="P293" i="5" s="1"/>
  <c r="S290" i="3"/>
  <c r="AX290" i="3" s="1"/>
  <c r="CC290" i="3" s="1"/>
  <c r="Q293" i="5" s="1"/>
  <c r="T290" i="3"/>
  <c r="AY290" i="3" s="1"/>
  <c r="CD290" i="3" s="1"/>
  <c r="R293" i="5" s="1"/>
  <c r="U290" i="3"/>
  <c r="AZ290" i="3" s="1"/>
  <c r="CE290" i="3" s="1"/>
  <c r="S293" i="5" s="1"/>
  <c r="V290" i="3"/>
  <c r="BA290" i="3" s="1"/>
  <c r="CF290" i="3" s="1"/>
  <c r="T293" i="5" s="1"/>
  <c r="W290" i="3"/>
  <c r="BB290" i="3" s="1"/>
  <c r="CG290" i="3" s="1"/>
  <c r="U293" i="5" s="1"/>
  <c r="X290" i="3"/>
  <c r="BC290" i="3" s="1"/>
  <c r="CH290" i="3" s="1"/>
  <c r="V293" i="5" s="1"/>
  <c r="Y290" i="3"/>
  <c r="BD290" i="3" s="1"/>
  <c r="CI290" i="3" s="1"/>
  <c r="W293" i="5" s="1"/>
  <c r="Z290" i="3"/>
  <c r="BE290" i="3" s="1"/>
  <c r="CJ290" i="3" s="1"/>
  <c r="X293" i="5" s="1"/>
  <c r="AA290" i="3"/>
  <c r="BF290" i="3" s="1"/>
  <c r="CK290" i="3" s="1"/>
  <c r="Y293" i="5" s="1"/>
  <c r="AB290" i="3"/>
  <c r="BG290" i="3" s="1"/>
  <c r="CL290" i="3" s="1"/>
  <c r="Z293" i="5" s="1"/>
  <c r="AC290" i="3"/>
  <c r="BH290" i="3" s="1"/>
  <c r="CM290" i="3" s="1"/>
  <c r="AA293" i="5" s="1"/>
  <c r="AD290" i="3"/>
  <c r="BI290" i="3" s="1"/>
  <c r="CN290" i="3" s="1"/>
  <c r="AB293" i="5" s="1"/>
  <c r="AE290" i="3"/>
  <c r="BJ290" i="3" s="1"/>
  <c r="CO290" i="3" s="1"/>
  <c r="AC293" i="5" s="1"/>
  <c r="AF290" i="3"/>
  <c r="BK290" i="3" s="1"/>
  <c r="CP290" i="3" s="1"/>
  <c r="AD293" i="5" s="1"/>
  <c r="AG290" i="3"/>
  <c r="BL290" i="3" s="1"/>
  <c r="CQ290" i="3" s="1"/>
  <c r="AE293" i="5" s="1"/>
  <c r="AH290" i="3"/>
  <c r="BM290" i="3" s="1"/>
  <c r="CR290" i="3" s="1"/>
  <c r="AF293" i="5" s="1"/>
  <c r="AI290" i="3"/>
  <c r="BN290" i="3" s="1"/>
  <c r="CS290" i="3" s="1"/>
  <c r="AG293" i="5" s="1"/>
  <c r="AJ290" i="3"/>
  <c r="BO290" i="3" s="1"/>
  <c r="CT290" i="3" s="1"/>
  <c r="AH293" i="5" s="1"/>
  <c r="AK290" i="3"/>
  <c r="BP290" i="3" s="1"/>
  <c r="CU290" i="3" s="1"/>
  <c r="AI293" i="5" s="1"/>
  <c r="H291" i="3"/>
  <c r="AM291" i="3" s="1"/>
  <c r="BR291" i="3" s="1"/>
  <c r="F294" i="5" s="1"/>
  <c r="I291" i="3"/>
  <c r="AN291" i="3" s="1"/>
  <c r="BS291" i="3" s="1"/>
  <c r="G294" i="5" s="1"/>
  <c r="J291" i="3"/>
  <c r="AO291" i="3" s="1"/>
  <c r="BT291" i="3" s="1"/>
  <c r="H294" i="5" s="1"/>
  <c r="K291" i="3"/>
  <c r="AP291" i="3" s="1"/>
  <c r="BU291" i="3" s="1"/>
  <c r="I294" i="5" s="1"/>
  <c r="L291" i="3"/>
  <c r="AQ291" i="3" s="1"/>
  <c r="BV291" i="3" s="1"/>
  <c r="J294" i="5" s="1"/>
  <c r="M291" i="3"/>
  <c r="AR291" i="3" s="1"/>
  <c r="BW291" i="3" s="1"/>
  <c r="K294" i="5" s="1"/>
  <c r="N291" i="3"/>
  <c r="AS291" i="3" s="1"/>
  <c r="BX291" i="3" s="1"/>
  <c r="L294" i="5" s="1"/>
  <c r="O291" i="3"/>
  <c r="AT291" i="3" s="1"/>
  <c r="BY291" i="3" s="1"/>
  <c r="M294" i="5" s="1"/>
  <c r="P291" i="3"/>
  <c r="AU291" i="3" s="1"/>
  <c r="BZ291" i="3" s="1"/>
  <c r="N294" i="5" s="1"/>
  <c r="Q291" i="3"/>
  <c r="AV291" i="3" s="1"/>
  <c r="CA291" i="3" s="1"/>
  <c r="O294" i="5" s="1"/>
  <c r="R291" i="3"/>
  <c r="AW291" i="3" s="1"/>
  <c r="CB291" i="3" s="1"/>
  <c r="P294" i="5" s="1"/>
  <c r="S291" i="3"/>
  <c r="AX291" i="3" s="1"/>
  <c r="CC291" i="3" s="1"/>
  <c r="Q294" i="5" s="1"/>
  <c r="T291" i="3"/>
  <c r="AY291" i="3" s="1"/>
  <c r="CD291" i="3" s="1"/>
  <c r="R294" i="5" s="1"/>
  <c r="U291" i="3"/>
  <c r="AZ291" i="3" s="1"/>
  <c r="CE291" i="3" s="1"/>
  <c r="S294" i="5" s="1"/>
  <c r="V291" i="3"/>
  <c r="BA291" i="3" s="1"/>
  <c r="CF291" i="3" s="1"/>
  <c r="T294" i="5" s="1"/>
  <c r="W291" i="3"/>
  <c r="BB291" i="3" s="1"/>
  <c r="CG291" i="3" s="1"/>
  <c r="U294" i="5" s="1"/>
  <c r="X291" i="3"/>
  <c r="BC291" i="3" s="1"/>
  <c r="CH291" i="3" s="1"/>
  <c r="V294" i="5" s="1"/>
  <c r="Y291" i="3"/>
  <c r="BD291" i="3" s="1"/>
  <c r="CI291" i="3" s="1"/>
  <c r="W294" i="5" s="1"/>
  <c r="Z291" i="3"/>
  <c r="BE291" i="3" s="1"/>
  <c r="CJ291" i="3" s="1"/>
  <c r="X294" i="5" s="1"/>
  <c r="AA291" i="3"/>
  <c r="BF291" i="3" s="1"/>
  <c r="CK291" i="3" s="1"/>
  <c r="Y294" i="5" s="1"/>
  <c r="AB291" i="3"/>
  <c r="BG291" i="3" s="1"/>
  <c r="CL291" i="3" s="1"/>
  <c r="Z294" i="5" s="1"/>
  <c r="AC291" i="3"/>
  <c r="BH291" i="3" s="1"/>
  <c r="CM291" i="3" s="1"/>
  <c r="AA294" i="5" s="1"/>
  <c r="AD291" i="3"/>
  <c r="BI291" i="3" s="1"/>
  <c r="CN291" i="3" s="1"/>
  <c r="AB294" i="5" s="1"/>
  <c r="AE291" i="3"/>
  <c r="BJ291" i="3" s="1"/>
  <c r="CO291" i="3" s="1"/>
  <c r="AC294" i="5" s="1"/>
  <c r="AF291" i="3"/>
  <c r="BK291" i="3" s="1"/>
  <c r="CP291" i="3" s="1"/>
  <c r="AD294" i="5" s="1"/>
  <c r="AG291" i="3"/>
  <c r="BL291" i="3" s="1"/>
  <c r="CQ291" i="3" s="1"/>
  <c r="AE294" i="5" s="1"/>
  <c r="AH291" i="3"/>
  <c r="BM291" i="3" s="1"/>
  <c r="CR291" i="3" s="1"/>
  <c r="AF294" i="5" s="1"/>
  <c r="AI291" i="3"/>
  <c r="BN291" i="3" s="1"/>
  <c r="CS291" i="3" s="1"/>
  <c r="AG294" i="5" s="1"/>
  <c r="AJ291" i="3"/>
  <c r="BO291" i="3" s="1"/>
  <c r="CT291" i="3" s="1"/>
  <c r="AH294" i="5" s="1"/>
  <c r="AK291" i="3"/>
  <c r="BP291" i="3" s="1"/>
  <c r="CU291" i="3" s="1"/>
  <c r="AI294" i="5" s="1"/>
  <c r="H292" i="3"/>
  <c r="AM292" i="3" s="1"/>
  <c r="BR292" i="3" s="1"/>
  <c r="F295" i="5" s="1"/>
  <c r="I292" i="3"/>
  <c r="AN292" i="3" s="1"/>
  <c r="BS292" i="3" s="1"/>
  <c r="G295" i="5" s="1"/>
  <c r="J292" i="3"/>
  <c r="AO292" i="3" s="1"/>
  <c r="BT292" i="3" s="1"/>
  <c r="H295" i="5" s="1"/>
  <c r="K292" i="3"/>
  <c r="AP292" i="3" s="1"/>
  <c r="BU292" i="3" s="1"/>
  <c r="I295" i="5" s="1"/>
  <c r="L292" i="3"/>
  <c r="AQ292" i="3" s="1"/>
  <c r="BV292" i="3" s="1"/>
  <c r="J295" i="5" s="1"/>
  <c r="M292" i="3"/>
  <c r="AR292" i="3" s="1"/>
  <c r="BW292" i="3" s="1"/>
  <c r="K295" i="5" s="1"/>
  <c r="N292" i="3"/>
  <c r="AS292" i="3" s="1"/>
  <c r="BX292" i="3" s="1"/>
  <c r="L295" i="5" s="1"/>
  <c r="O292" i="3"/>
  <c r="AT292" i="3" s="1"/>
  <c r="BY292" i="3" s="1"/>
  <c r="M295" i="5" s="1"/>
  <c r="P292" i="3"/>
  <c r="AU292" i="3" s="1"/>
  <c r="BZ292" i="3" s="1"/>
  <c r="N295" i="5" s="1"/>
  <c r="Q292" i="3"/>
  <c r="AV292" i="3" s="1"/>
  <c r="CA292" i="3" s="1"/>
  <c r="O295" i="5" s="1"/>
  <c r="R292" i="3"/>
  <c r="AW292" i="3" s="1"/>
  <c r="CB292" i="3" s="1"/>
  <c r="P295" i="5" s="1"/>
  <c r="S292" i="3"/>
  <c r="AX292" i="3" s="1"/>
  <c r="CC292" i="3" s="1"/>
  <c r="Q295" i="5" s="1"/>
  <c r="T292" i="3"/>
  <c r="AY292" i="3" s="1"/>
  <c r="CD292" i="3" s="1"/>
  <c r="R295" i="5" s="1"/>
  <c r="U292" i="3"/>
  <c r="AZ292" i="3" s="1"/>
  <c r="CE292" i="3" s="1"/>
  <c r="S295" i="5" s="1"/>
  <c r="V292" i="3"/>
  <c r="BA292" i="3" s="1"/>
  <c r="CF292" i="3" s="1"/>
  <c r="T295" i="5" s="1"/>
  <c r="W292" i="3"/>
  <c r="BB292" i="3" s="1"/>
  <c r="CG292" i="3" s="1"/>
  <c r="U295" i="5" s="1"/>
  <c r="X292" i="3"/>
  <c r="BC292" i="3" s="1"/>
  <c r="CH292" i="3" s="1"/>
  <c r="V295" i="5" s="1"/>
  <c r="Y292" i="3"/>
  <c r="BD292" i="3" s="1"/>
  <c r="CI292" i="3" s="1"/>
  <c r="W295" i="5" s="1"/>
  <c r="Z292" i="3"/>
  <c r="BE292" i="3" s="1"/>
  <c r="CJ292" i="3" s="1"/>
  <c r="X295" i="5" s="1"/>
  <c r="AA292" i="3"/>
  <c r="BF292" i="3" s="1"/>
  <c r="CK292" i="3" s="1"/>
  <c r="Y295" i="5" s="1"/>
  <c r="AB292" i="3"/>
  <c r="BG292" i="3" s="1"/>
  <c r="CL292" i="3" s="1"/>
  <c r="Z295" i="5" s="1"/>
  <c r="AC292" i="3"/>
  <c r="BH292" i="3" s="1"/>
  <c r="CM292" i="3" s="1"/>
  <c r="AA295" i="5" s="1"/>
  <c r="AD292" i="3"/>
  <c r="BI292" i="3" s="1"/>
  <c r="CN292" i="3" s="1"/>
  <c r="AB295" i="5" s="1"/>
  <c r="AE292" i="3"/>
  <c r="BJ292" i="3" s="1"/>
  <c r="CO292" i="3" s="1"/>
  <c r="AC295" i="5" s="1"/>
  <c r="AF292" i="3"/>
  <c r="BK292" i="3" s="1"/>
  <c r="CP292" i="3" s="1"/>
  <c r="AD295" i="5" s="1"/>
  <c r="AG292" i="3"/>
  <c r="BL292" i="3" s="1"/>
  <c r="CQ292" i="3" s="1"/>
  <c r="AE295" i="5" s="1"/>
  <c r="AH292" i="3"/>
  <c r="BM292" i="3" s="1"/>
  <c r="CR292" i="3" s="1"/>
  <c r="AF295" i="5" s="1"/>
  <c r="AI292" i="3"/>
  <c r="BN292" i="3" s="1"/>
  <c r="CS292" i="3" s="1"/>
  <c r="AG295" i="5" s="1"/>
  <c r="AJ292" i="3"/>
  <c r="BO292" i="3" s="1"/>
  <c r="CT292" i="3" s="1"/>
  <c r="AH295" i="5" s="1"/>
  <c r="AK292" i="3"/>
  <c r="BP292" i="3" s="1"/>
  <c r="CU292" i="3" s="1"/>
  <c r="AI295" i="5" s="1"/>
  <c r="H293" i="3"/>
  <c r="AM293" i="3" s="1"/>
  <c r="BR293" i="3" s="1"/>
  <c r="F296" i="5" s="1"/>
  <c r="I293" i="3"/>
  <c r="AN293" i="3" s="1"/>
  <c r="BS293" i="3" s="1"/>
  <c r="G296" i="5" s="1"/>
  <c r="J293" i="3"/>
  <c r="AO293" i="3" s="1"/>
  <c r="BT293" i="3" s="1"/>
  <c r="H296" i="5" s="1"/>
  <c r="K293" i="3"/>
  <c r="AP293" i="3" s="1"/>
  <c r="BU293" i="3" s="1"/>
  <c r="I296" i="5" s="1"/>
  <c r="L293" i="3"/>
  <c r="AQ293" i="3" s="1"/>
  <c r="BV293" i="3" s="1"/>
  <c r="J296" i="5" s="1"/>
  <c r="M293" i="3"/>
  <c r="AR293" i="3" s="1"/>
  <c r="BW293" i="3" s="1"/>
  <c r="K296" i="5" s="1"/>
  <c r="N293" i="3"/>
  <c r="AS293" i="3" s="1"/>
  <c r="BX293" i="3" s="1"/>
  <c r="L296" i="5" s="1"/>
  <c r="O293" i="3"/>
  <c r="AT293" i="3" s="1"/>
  <c r="BY293" i="3" s="1"/>
  <c r="M296" i="5" s="1"/>
  <c r="P293" i="3"/>
  <c r="AU293" i="3" s="1"/>
  <c r="BZ293" i="3" s="1"/>
  <c r="N296" i="5" s="1"/>
  <c r="Q293" i="3"/>
  <c r="AV293" i="3" s="1"/>
  <c r="CA293" i="3" s="1"/>
  <c r="O296" i="5" s="1"/>
  <c r="R293" i="3"/>
  <c r="AW293" i="3" s="1"/>
  <c r="CB293" i="3" s="1"/>
  <c r="P296" i="5" s="1"/>
  <c r="S293" i="3"/>
  <c r="AX293" i="3" s="1"/>
  <c r="CC293" i="3" s="1"/>
  <c r="Q296" i="5" s="1"/>
  <c r="T293" i="3"/>
  <c r="AY293" i="3" s="1"/>
  <c r="CD293" i="3" s="1"/>
  <c r="R296" i="5" s="1"/>
  <c r="U293" i="3"/>
  <c r="AZ293" i="3" s="1"/>
  <c r="CE293" i="3" s="1"/>
  <c r="S296" i="5" s="1"/>
  <c r="V293" i="3"/>
  <c r="BA293" i="3" s="1"/>
  <c r="CF293" i="3" s="1"/>
  <c r="T296" i="5" s="1"/>
  <c r="W293" i="3"/>
  <c r="BB293" i="3" s="1"/>
  <c r="CG293" i="3" s="1"/>
  <c r="U296" i="5" s="1"/>
  <c r="X293" i="3"/>
  <c r="BC293" i="3" s="1"/>
  <c r="CH293" i="3" s="1"/>
  <c r="V296" i="5" s="1"/>
  <c r="Y293" i="3"/>
  <c r="BD293" i="3" s="1"/>
  <c r="CI293" i="3" s="1"/>
  <c r="W296" i="5" s="1"/>
  <c r="Z293" i="3"/>
  <c r="BE293" i="3" s="1"/>
  <c r="CJ293" i="3" s="1"/>
  <c r="X296" i="5" s="1"/>
  <c r="AA293" i="3"/>
  <c r="BF293" i="3" s="1"/>
  <c r="CK293" i="3" s="1"/>
  <c r="Y296" i="5" s="1"/>
  <c r="AB293" i="3"/>
  <c r="BG293" i="3" s="1"/>
  <c r="CL293" i="3" s="1"/>
  <c r="Z296" i="5" s="1"/>
  <c r="AC293" i="3"/>
  <c r="BH293" i="3" s="1"/>
  <c r="CM293" i="3" s="1"/>
  <c r="AA296" i="5" s="1"/>
  <c r="AD293" i="3"/>
  <c r="BI293" i="3" s="1"/>
  <c r="CN293" i="3" s="1"/>
  <c r="AB296" i="5" s="1"/>
  <c r="AE293" i="3"/>
  <c r="BJ293" i="3" s="1"/>
  <c r="CO293" i="3" s="1"/>
  <c r="AC296" i="5" s="1"/>
  <c r="AF293" i="3"/>
  <c r="BK293" i="3" s="1"/>
  <c r="CP293" i="3" s="1"/>
  <c r="AD296" i="5" s="1"/>
  <c r="AG293" i="3"/>
  <c r="BL293" i="3" s="1"/>
  <c r="CQ293" i="3" s="1"/>
  <c r="AE296" i="5" s="1"/>
  <c r="AH293" i="3"/>
  <c r="BM293" i="3" s="1"/>
  <c r="CR293" i="3" s="1"/>
  <c r="AF296" i="5" s="1"/>
  <c r="AI293" i="3"/>
  <c r="BN293" i="3" s="1"/>
  <c r="CS293" i="3" s="1"/>
  <c r="AG296" i="5" s="1"/>
  <c r="AJ293" i="3"/>
  <c r="BO293" i="3" s="1"/>
  <c r="CT293" i="3" s="1"/>
  <c r="AH296" i="5" s="1"/>
  <c r="AK293" i="3"/>
  <c r="BP293" i="3" s="1"/>
  <c r="CU293" i="3" s="1"/>
  <c r="AI296" i="5" s="1"/>
  <c r="H294" i="3"/>
  <c r="AM294" i="3" s="1"/>
  <c r="BR294" i="3" s="1"/>
  <c r="F297" i="5" s="1"/>
  <c r="I294" i="3"/>
  <c r="AN294" i="3" s="1"/>
  <c r="BS294" i="3" s="1"/>
  <c r="G297" i="5" s="1"/>
  <c r="J294" i="3"/>
  <c r="AO294" i="3" s="1"/>
  <c r="BT294" i="3" s="1"/>
  <c r="H297" i="5" s="1"/>
  <c r="K294" i="3"/>
  <c r="AP294" i="3" s="1"/>
  <c r="BU294" i="3" s="1"/>
  <c r="I297" i="5" s="1"/>
  <c r="L294" i="3"/>
  <c r="AQ294" i="3" s="1"/>
  <c r="BV294" i="3" s="1"/>
  <c r="J297" i="5" s="1"/>
  <c r="M294" i="3"/>
  <c r="AR294" i="3" s="1"/>
  <c r="BW294" i="3" s="1"/>
  <c r="K297" i="5" s="1"/>
  <c r="N294" i="3"/>
  <c r="AS294" i="3" s="1"/>
  <c r="BX294" i="3" s="1"/>
  <c r="L297" i="5" s="1"/>
  <c r="O294" i="3"/>
  <c r="AT294" i="3" s="1"/>
  <c r="BY294" i="3" s="1"/>
  <c r="M297" i="5" s="1"/>
  <c r="P294" i="3"/>
  <c r="AU294" i="3" s="1"/>
  <c r="BZ294" i="3" s="1"/>
  <c r="N297" i="5" s="1"/>
  <c r="Q294" i="3"/>
  <c r="AV294" i="3" s="1"/>
  <c r="CA294" i="3" s="1"/>
  <c r="O297" i="5" s="1"/>
  <c r="R294" i="3"/>
  <c r="AW294" i="3" s="1"/>
  <c r="CB294" i="3" s="1"/>
  <c r="P297" i="5" s="1"/>
  <c r="S294" i="3"/>
  <c r="AX294" i="3" s="1"/>
  <c r="CC294" i="3" s="1"/>
  <c r="Q297" i="5" s="1"/>
  <c r="T294" i="3"/>
  <c r="AY294" i="3" s="1"/>
  <c r="CD294" i="3" s="1"/>
  <c r="R297" i="5" s="1"/>
  <c r="U294" i="3"/>
  <c r="AZ294" i="3" s="1"/>
  <c r="CE294" i="3" s="1"/>
  <c r="S297" i="5" s="1"/>
  <c r="V294" i="3"/>
  <c r="BA294" i="3" s="1"/>
  <c r="CF294" i="3" s="1"/>
  <c r="T297" i="5" s="1"/>
  <c r="W294" i="3"/>
  <c r="BB294" i="3" s="1"/>
  <c r="CG294" i="3" s="1"/>
  <c r="U297" i="5" s="1"/>
  <c r="X294" i="3"/>
  <c r="BC294" i="3" s="1"/>
  <c r="CH294" i="3" s="1"/>
  <c r="V297" i="5" s="1"/>
  <c r="Y294" i="3"/>
  <c r="BD294" i="3" s="1"/>
  <c r="CI294" i="3" s="1"/>
  <c r="W297" i="5" s="1"/>
  <c r="Z294" i="3"/>
  <c r="BE294" i="3" s="1"/>
  <c r="CJ294" i="3" s="1"/>
  <c r="X297" i="5" s="1"/>
  <c r="AA294" i="3"/>
  <c r="BF294" i="3" s="1"/>
  <c r="CK294" i="3" s="1"/>
  <c r="Y297" i="5" s="1"/>
  <c r="AB294" i="3"/>
  <c r="BG294" i="3" s="1"/>
  <c r="CL294" i="3" s="1"/>
  <c r="Z297" i="5" s="1"/>
  <c r="AC294" i="3"/>
  <c r="BH294" i="3" s="1"/>
  <c r="CM294" i="3" s="1"/>
  <c r="AA297" i="5" s="1"/>
  <c r="AD294" i="3"/>
  <c r="BI294" i="3" s="1"/>
  <c r="CN294" i="3" s="1"/>
  <c r="AB297" i="5" s="1"/>
  <c r="AE294" i="3"/>
  <c r="BJ294" i="3" s="1"/>
  <c r="CO294" i="3" s="1"/>
  <c r="AC297" i="5" s="1"/>
  <c r="AF294" i="3"/>
  <c r="BK294" i="3" s="1"/>
  <c r="CP294" i="3" s="1"/>
  <c r="AD297" i="5" s="1"/>
  <c r="AG294" i="3"/>
  <c r="BL294" i="3" s="1"/>
  <c r="CQ294" i="3" s="1"/>
  <c r="AE297" i="5" s="1"/>
  <c r="AH294" i="3"/>
  <c r="BM294" i="3" s="1"/>
  <c r="CR294" i="3" s="1"/>
  <c r="AF297" i="5" s="1"/>
  <c r="AI294" i="3"/>
  <c r="BN294" i="3" s="1"/>
  <c r="CS294" i="3" s="1"/>
  <c r="AG297" i="5" s="1"/>
  <c r="AJ294" i="3"/>
  <c r="BO294" i="3" s="1"/>
  <c r="CT294" i="3" s="1"/>
  <c r="AH297" i="5" s="1"/>
  <c r="AK294" i="3"/>
  <c r="BP294" i="3" s="1"/>
  <c r="CU294" i="3" s="1"/>
  <c r="AI297" i="5" s="1"/>
  <c r="H295" i="3"/>
  <c r="AM295" i="3" s="1"/>
  <c r="BR295" i="3" s="1"/>
  <c r="F298" i="5" s="1"/>
  <c r="I295" i="3"/>
  <c r="AN295" i="3" s="1"/>
  <c r="BS295" i="3" s="1"/>
  <c r="G298" i="5" s="1"/>
  <c r="J295" i="3"/>
  <c r="AO295" i="3" s="1"/>
  <c r="BT295" i="3" s="1"/>
  <c r="H298" i="5" s="1"/>
  <c r="K295" i="3"/>
  <c r="AP295" i="3" s="1"/>
  <c r="BU295" i="3" s="1"/>
  <c r="I298" i="5" s="1"/>
  <c r="L295" i="3"/>
  <c r="AQ295" i="3" s="1"/>
  <c r="BV295" i="3" s="1"/>
  <c r="J298" i="5" s="1"/>
  <c r="M295" i="3"/>
  <c r="AR295" i="3" s="1"/>
  <c r="BW295" i="3" s="1"/>
  <c r="K298" i="5" s="1"/>
  <c r="N295" i="3"/>
  <c r="AS295" i="3" s="1"/>
  <c r="BX295" i="3" s="1"/>
  <c r="L298" i="5" s="1"/>
  <c r="O295" i="3"/>
  <c r="AT295" i="3" s="1"/>
  <c r="BY295" i="3" s="1"/>
  <c r="M298" i="5" s="1"/>
  <c r="P295" i="3"/>
  <c r="AU295" i="3" s="1"/>
  <c r="BZ295" i="3" s="1"/>
  <c r="N298" i="5" s="1"/>
  <c r="Q295" i="3"/>
  <c r="AV295" i="3" s="1"/>
  <c r="CA295" i="3" s="1"/>
  <c r="O298" i="5" s="1"/>
  <c r="R295" i="3"/>
  <c r="AW295" i="3" s="1"/>
  <c r="CB295" i="3" s="1"/>
  <c r="P298" i="5" s="1"/>
  <c r="S295" i="3"/>
  <c r="AX295" i="3" s="1"/>
  <c r="CC295" i="3" s="1"/>
  <c r="Q298" i="5" s="1"/>
  <c r="T295" i="3"/>
  <c r="AY295" i="3" s="1"/>
  <c r="CD295" i="3" s="1"/>
  <c r="R298" i="5" s="1"/>
  <c r="U295" i="3"/>
  <c r="AZ295" i="3" s="1"/>
  <c r="CE295" i="3" s="1"/>
  <c r="S298" i="5" s="1"/>
  <c r="V295" i="3"/>
  <c r="BA295" i="3" s="1"/>
  <c r="CF295" i="3" s="1"/>
  <c r="T298" i="5" s="1"/>
  <c r="W295" i="3"/>
  <c r="BB295" i="3" s="1"/>
  <c r="CG295" i="3" s="1"/>
  <c r="U298" i="5" s="1"/>
  <c r="X295" i="3"/>
  <c r="BC295" i="3" s="1"/>
  <c r="CH295" i="3" s="1"/>
  <c r="V298" i="5" s="1"/>
  <c r="Y295" i="3"/>
  <c r="BD295" i="3" s="1"/>
  <c r="CI295" i="3" s="1"/>
  <c r="W298" i="5" s="1"/>
  <c r="Z295" i="3"/>
  <c r="BE295" i="3" s="1"/>
  <c r="CJ295" i="3" s="1"/>
  <c r="X298" i="5" s="1"/>
  <c r="AA295" i="3"/>
  <c r="BF295" i="3" s="1"/>
  <c r="CK295" i="3" s="1"/>
  <c r="Y298" i="5" s="1"/>
  <c r="AB295" i="3"/>
  <c r="BG295" i="3" s="1"/>
  <c r="CL295" i="3" s="1"/>
  <c r="Z298" i="5" s="1"/>
  <c r="AC295" i="3"/>
  <c r="BH295" i="3" s="1"/>
  <c r="CM295" i="3" s="1"/>
  <c r="AA298" i="5" s="1"/>
  <c r="AD295" i="3"/>
  <c r="BI295" i="3" s="1"/>
  <c r="CN295" i="3" s="1"/>
  <c r="AB298" i="5" s="1"/>
  <c r="AE295" i="3"/>
  <c r="BJ295" i="3" s="1"/>
  <c r="CO295" i="3" s="1"/>
  <c r="AC298" i="5" s="1"/>
  <c r="AF295" i="3"/>
  <c r="BK295" i="3" s="1"/>
  <c r="CP295" i="3" s="1"/>
  <c r="AD298" i="5" s="1"/>
  <c r="AG295" i="3"/>
  <c r="BL295" i="3" s="1"/>
  <c r="CQ295" i="3" s="1"/>
  <c r="AE298" i="5" s="1"/>
  <c r="AH295" i="3"/>
  <c r="BM295" i="3" s="1"/>
  <c r="CR295" i="3" s="1"/>
  <c r="AF298" i="5" s="1"/>
  <c r="AI295" i="3"/>
  <c r="BN295" i="3" s="1"/>
  <c r="CS295" i="3" s="1"/>
  <c r="AG298" i="5" s="1"/>
  <c r="AJ295" i="3"/>
  <c r="BO295" i="3" s="1"/>
  <c r="CT295" i="3" s="1"/>
  <c r="AH298" i="5" s="1"/>
  <c r="AK295" i="3"/>
  <c r="BP295" i="3" s="1"/>
  <c r="CU295" i="3" s="1"/>
  <c r="AI298" i="5" s="1"/>
  <c r="H296" i="3"/>
  <c r="AM296" i="3" s="1"/>
  <c r="BR296" i="3" s="1"/>
  <c r="F299" i="5" s="1"/>
  <c r="I296" i="3"/>
  <c r="AN296" i="3" s="1"/>
  <c r="BS296" i="3" s="1"/>
  <c r="G299" i="5" s="1"/>
  <c r="J296" i="3"/>
  <c r="AO296" i="3" s="1"/>
  <c r="BT296" i="3" s="1"/>
  <c r="H299" i="5" s="1"/>
  <c r="K296" i="3"/>
  <c r="AP296" i="3" s="1"/>
  <c r="BU296" i="3" s="1"/>
  <c r="I299" i="5" s="1"/>
  <c r="L296" i="3"/>
  <c r="AQ296" i="3" s="1"/>
  <c r="BV296" i="3" s="1"/>
  <c r="J299" i="5" s="1"/>
  <c r="M296" i="3"/>
  <c r="AR296" i="3" s="1"/>
  <c r="BW296" i="3" s="1"/>
  <c r="K299" i="5" s="1"/>
  <c r="N296" i="3"/>
  <c r="AS296" i="3" s="1"/>
  <c r="BX296" i="3" s="1"/>
  <c r="L299" i="5" s="1"/>
  <c r="O296" i="3"/>
  <c r="AT296" i="3" s="1"/>
  <c r="BY296" i="3" s="1"/>
  <c r="M299" i="5" s="1"/>
  <c r="P296" i="3"/>
  <c r="AU296" i="3" s="1"/>
  <c r="BZ296" i="3" s="1"/>
  <c r="N299" i="5" s="1"/>
  <c r="Q296" i="3"/>
  <c r="AV296" i="3" s="1"/>
  <c r="CA296" i="3" s="1"/>
  <c r="O299" i="5" s="1"/>
  <c r="R296" i="3"/>
  <c r="AW296" i="3" s="1"/>
  <c r="CB296" i="3" s="1"/>
  <c r="P299" i="5" s="1"/>
  <c r="S296" i="3"/>
  <c r="AX296" i="3" s="1"/>
  <c r="CC296" i="3" s="1"/>
  <c r="Q299" i="5" s="1"/>
  <c r="T296" i="3"/>
  <c r="AY296" i="3" s="1"/>
  <c r="CD296" i="3" s="1"/>
  <c r="R299" i="5" s="1"/>
  <c r="U296" i="3"/>
  <c r="AZ296" i="3" s="1"/>
  <c r="CE296" i="3" s="1"/>
  <c r="S299" i="5" s="1"/>
  <c r="V296" i="3"/>
  <c r="BA296" i="3" s="1"/>
  <c r="CF296" i="3" s="1"/>
  <c r="T299" i="5" s="1"/>
  <c r="W296" i="3"/>
  <c r="BB296" i="3" s="1"/>
  <c r="CG296" i="3" s="1"/>
  <c r="U299" i="5" s="1"/>
  <c r="X296" i="3"/>
  <c r="BC296" i="3" s="1"/>
  <c r="CH296" i="3" s="1"/>
  <c r="V299" i="5" s="1"/>
  <c r="Y296" i="3"/>
  <c r="BD296" i="3" s="1"/>
  <c r="CI296" i="3" s="1"/>
  <c r="W299" i="5" s="1"/>
  <c r="Z296" i="3"/>
  <c r="BE296" i="3" s="1"/>
  <c r="CJ296" i="3" s="1"/>
  <c r="X299" i="5" s="1"/>
  <c r="AA296" i="3"/>
  <c r="BF296" i="3" s="1"/>
  <c r="CK296" i="3" s="1"/>
  <c r="Y299" i="5" s="1"/>
  <c r="AB296" i="3"/>
  <c r="BG296" i="3" s="1"/>
  <c r="CL296" i="3" s="1"/>
  <c r="Z299" i="5" s="1"/>
  <c r="AC296" i="3"/>
  <c r="BH296" i="3" s="1"/>
  <c r="CM296" i="3" s="1"/>
  <c r="AA299" i="5" s="1"/>
  <c r="AD296" i="3"/>
  <c r="BI296" i="3" s="1"/>
  <c r="CN296" i="3" s="1"/>
  <c r="AB299" i="5" s="1"/>
  <c r="AE296" i="3"/>
  <c r="BJ296" i="3" s="1"/>
  <c r="CO296" i="3" s="1"/>
  <c r="AC299" i="5" s="1"/>
  <c r="AF296" i="3"/>
  <c r="BK296" i="3" s="1"/>
  <c r="CP296" i="3" s="1"/>
  <c r="AD299" i="5" s="1"/>
  <c r="AG296" i="3"/>
  <c r="BL296" i="3" s="1"/>
  <c r="CQ296" i="3" s="1"/>
  <c r="AE299" i="5" s="1"/>
  <c r="AH296" i="3"/>
  <c r="BM296" i="3" s="1"/>
  <c r="CR296" i="3" s="1"/>
  <c r="AF299" i="5" s="1"/>
  <c r="AI296" i="3"/>
  <c r="BN296" i="3" s="1"/>
  <c r="CS296" i="3" s="1"/>
  <c r="AG299" i="5" s="1"/>
  <c r="AJ296" i="3"/>
  <c r="BO296" i="3" s="1"/>
  <c r="CT296" i="3" s="1"/>
  <c r="AH299" i="5" s="1"/>
  <c r="AK296" i="3"/>
  <c r="BP296" i="3" s="1"/>
  <c r="CU296" i="3" s="1"/>
  <c r="AI299" i="5" s="1"/>
  <c r="H297" i="3"/>
  <c r="AM297" i="3" s="1"/>
  <c r="BR297" i="3" s="1"/>
  <c r="F300" i="5" s="1"/>
  <c r="I297" i="3"/>
  <c r="AN297" i="3" s="1"/>
  <c r="BS297" i="3" s="1"/>
  <c r="G300" i="5" s="1"/>
  <c r="J297" i="3"/>
  <c r="AO297" i="3" s="1"/>
  <c r="BT297" i="3" s="1"/>
  <c r="H300" i="5" s="1"/>
  <c r="K297" i="3"/>
  <c r="AP297" i="3" s="1"/>
  <c r="BU297" i="3" s="1"/>
  <c r="I300" i="5" s="1"/>
  <c r="L297" i="3"/>
  <c r="AQ297" i="3" s="1"/>
  <c r="BV297" i="3" s="1"/>
  <c r="J300" i="5" s="1"/>
  <c r="M297" i="3"/>
  <c r="AR297" i="3" s="1"/>
  <c r="BW297" i="3" s="1"/>
  <c r="K300" i="5" s="1"/>
  <c r="N297" i="3"/>
  <c r="AS297" i="3" s="1"/>
  <c r="BX297" i="3" s="1"/>
  <c r="L300" i="5" s="1"/>
  <c r="O297" i="3"/>
  <c r="AT297" i="3" s="1"/>
  <c r="BY297" i="3" s="1"/>
  <c r="M300" i="5" s="1"/>
  <c r="P297" i="3"/>
  <c r="AU297" i="3" s="1"/>
  <c r="BZ297" i="3" s="1"/>
  <c r="N300" i="5" s="1"/>
  <c r="Q297" i="3"/>
  <c r="AV297" i="3" s="1"/>
  <c r="CA297" i="3" s="1"/>
  <c r="O300" i="5" s="1"/>
  <c r="R297" i="3"/>
  <c r="AW297" i="3" s="1"/>
  <c r="CB297" i="3" s="1"/>
  <c r="P300" i="5" s="1"/>
  <c r="S297" i="3"/>
  <c r="AX297" i="3" s="1"/>
  <c r="CC297" i="3" s="1"/>
  <c r="Q300" i="5" s="1"/>
  <c r="T297" i="3"/>
  <c r="AY297" i="3" s="1"/>
  <c r="CD297" i="3" s="1"/>
  <c r="R300" i="5" s="1"/>
  <c r="U297" i="3"/>
  <c r="AZ297" i="3" s="1"/>
  <c r="CE297" i="3" s="1"/>
  <c r="S300" i="5" s="1"/>
  <c r="V297" i="3"/>
  <c r="BA297" i="3" s="1"/>
  <c r="CF297" i="3" s="1"/>
  <c r="T300" i="5" s="1"/>
  <c r="W297" i="3"/>
  <c r="BB297" i="3" s="1"/>
  <c r="CG297" i="3" s="1"/>
  <c r="U300" i="5" s="1"/>
  <c r="X297" i="3"/>
  <c r="BC297" i="3" s="1"/>
  <c r="CH297" i="3" s="1"/>
  <c r="V300" i="5" s="1"/>
  <c r="Y297" i="3"/>
  <c r="BD297" i="3" s="1"/>
  <c r="CI297" i="3" s="1"/>
  <c r="W300" i="5" s="1"/>
  <c r="Z297" i="3"/>
  <c r="BE297" i="3" s="1"/>
  <c r="CJ297" i="3" s="1"/>
  <c r="X300" i="5" s="1"/>
  <c r="AA297" i="3"/>
  <c r="BF297" i="3" s="1"/>
  <c r="CK297" i="3" s="1"/>
  <c r="Y300" i="5" s="1"/>
  <c r="AB297" i="3"/>
  <c r="BG297" i="3" s="1"/>
  <c r="CL297" i="3" s="1"/>
  <c r="Z300" i="5" s="1"/>
  <c r="AC297" i="3"/>
  <c r="BH297" i="3" s="1"/>
  <c r="CM297" i="3" s="1"/>
  <c r="AA300" i="5" s="1"/>
  <c r="AD297" i="3"/>
  <c r="BI297" i="3" s="1"/>
  <c r="CN297" i="3" s="1"/>
  <c r="AB300" i="5" s="1"/>
  <c r="AE297" i="3"/>
  <c r="BJ297" i="3" s="1"/>
  <c r="CO297" i="3" s="1"/>
  <c r="AC300" i="5" s="1"/>
  <c r="AF297" i="3"/>
  <c r="BK297" i="3" s="1"/>
  <c r="CP297" i="3" s="1"/>
  <c r="AD300" i="5" s="1"/>
  <c r="AG297" i="3"/>
  <c r="BL297" i="3" s="1"/>
  <c r="CQ297" i="3" s="1"/>
  <c r="AE300" i="5" s="1"/>
  <c r="AH297" i="3"/>
  <c r="BM297" i="3" s="1"/>
  <c r="CR297" i="3" s="1"/>
  <c r="AF300" i="5" s="1"/>
  <c r="AI297" i="3"/>
  <c r="BN297" i="3" s="1"/>
  <c r="CS297" i="3" s="1"/>
  <c r="AG300" i="5" s="1"/>
  <c r="AJ297" i="3"/>
  <c r="BO297" i="3" s="1"/>
  <c r="CT297" i="3" s="1"/>
  <c r="AH300" i="5" s="1"/>
  <c r="AK297" i="3"/>
  <c r="BP297" i="3" s="1"/>
  <c r="CU297" i="3" s="1"/>
  <c r="AI300" i="5" s="1"/>
  <c r="H298" i="3"/>
  <c r="AM298" i="3" s="1"/>
  <c r="BR298" i="3" s="1"/>
  <c r="F301" i="5" s="1"/>
  <c r="I298" i="3"/>
  <c r="AN298" i="3" s="1"/>
  <c r="BS298" i="3" s="1"/>
  <c r="G301" i="5" s="1"/>
  <c r="J298" i="3"/>
  <c r="AO298" i="3" s="1"/>
  <c r="BT298" i="3" s="1"/>
  <c r="H301" i="5" s="1"/>
  <c r="K298" i="3"/>
  <c r="AP298" i="3" s="1"/>
  <c r="BU298" i="3" s="1"/>
  <c r="I301" i="5" s="1"/>
  <c r="L298" i="3"/>
  <c r="AQ298" i="3" s="1"/>
  <c r="BV298" i="3" s="1"/>
  <c r="J301" i="5" s="1"/>
  <c r="M298" i="3"/>
  <c r="AR298" i="3" s="1"/>
  <c r="BW298" i="3" s="1"/>
  <c r="K301" i="5" s="1"/>
  <c r="N298" i="3"/>
  <c r="AS298" i="3" s="1"/>
  <c r="BX298" i="3" s="1"/>
  <c r="L301" i="5" s="1"/>
  <c r="O298" i="3"/>
  <c r="AT298" i="3" s="1"/>
  <c r="BY298" i="3" s="1"/>
  <c r="M301" i="5" s="1"/>
  <c r="P298" i="3"/>
  <c r="AU298" i="3" s="1"/>
  <c r="BZ298" i="3" s="1"/>
  <c r="N301" i="5" s="1"/>
  <c r="Q298" i="3"/>
  <c r="AV298" i="3" s="1"/>
  <c r="CA298" i="3" s="1"/>
  <c r="O301" i="5" s="1"/>
  <c r="R298" i="3"/>
  <c r="AW298" i="3" s="1"/>
  <c r="CB298" i="3" s="1"/>
  <c r="P301" i="5" s="1"/>
  <c r="S298" i="3"/>
  <c r="AX298" i="3" s="1"/>
  <c r="CC298" i="3" s="1"/>
  <c r="Q301" i="5" s="1"/>
  <c r="T298" i="3"/>
  <c r="AY298" i="3" s="1"/>
  <c r="CD298" i="3" s="1"/>
  <c r="R301" i="5" s="1"/>
  <c r="U298" i="3"/>
  <c r="AZ298" i="3" s="1"/>
  <c r="CE298" i="3" s="1"/>
  <c r="S301" i="5" s="1"/>
  <c r="V298" i="3"/>
  <c r="BA298" i="3" s="1"/>
  <c r="CF298" i="3" s="1"/>
  <c r="T301" i="5" s="1"/>
  <c r="W298" i="3"/>
  <c r="BB298" i="3" s="1"/>
  <c r="CG298" i="3" s="1"/>
  <c r="U301" i="5" s="1"/>
  <c r="X298" i="3"/>
  <c r="BC298" i="3" s="1"/>
  <c r="CH298" i="3" s="1"/>
  <c r="V301" i="5" s="1"/>
  <c r="Y298" i="3"/>
  <c r="BD298" i="3" s="1"/>
  <c r="CI298" i="3" s="1"/>
  <c r="W301" i="5" s="1"/>
  <c r="Z298" i="3"/>
  <c r="BE298" i="3" s="1"/>
  <c r="CJ298" i="3" s="1"/>
  <c r="X301" i="5" s="1"/>
  <c r="AA298" i="3"/>
  <c r="BF298" i="3" s="1"/>
  <c r="CK298" i="3" s="1"/>
  <c r="Y301" i="5" s="1"/>
  <c r="AB298" i="3"/>
  <c r="BG298" i="3" s="1"/>
  <c r="CL298" i="3" s="1"/>
  <c r="Z301" i="5" s="1"/>
  <c r="AC298" i="3"/>
  <c r="BH298" i="3" s="1"/>
  <c r="CM298" i="3" s="1"/>
  <c r="AA301" i="5" s="1"/>
  <c r="AD298" i="3"/>
  <c r="BI298" i="3" s="1"/>
  <c r="CN298" i="3" s="1"/>
  <c r="AB301" i="5" s="1"/>
  <c r="AE298" i="3"/>
  <c r="BJ298" i="3" s="1"/>
  <c r="CO298" i="3" s="1"/>
  <c r="AC301" i="5" s="1"/>
  <c r="AF298" i="3"/>
  <c r="BK298" i="3" s="1"/>
  <c r="CP298" i="3" s="1"/>
  <c r="AD301" i="5" s="1"/>
  <c r="AG298" i="3"/>
  <c r="BL298" i="3" s="1"/>
  <c r="CQ298" i="3" s="1"/>
  <c r="AE301" i="5" s="1"/>
  <c r="AH298" i="3"/>
  <c r="BM298" i="3" s="1"/>
  <c r="CR298" i="3" s="1"/>
  <c r="AF301" i="5" s="1"/>
  <c r="AI298" i="3"/>
  <c r="BN298" i="3" s="1"/>
  <c r="CS298" i="3" s="1"/>
  <c r="AG301" i="5" s="1"/>
  <c r="AJ298" i="3"/>
  <c r="BO298" i="3" s="1"/>
  <c r="CT298" i="3" s="1"/>
  <c r="AH301" i="5" s="1"/>
  <c r="AK298" i="3"/>
  <c r="BP298" i="3" s="1"/>
  <c r="CU298" i="3" s="1"/>
  <c r="AI301" i="5" s="1"/>
  <c r="H299" i="3"/>
  <c r="AM299" i="3" s="1"/>
  <c r="BR299" i="3" s="1"/>
  <c r="F302" i="5" s="1"/>
  <c r="I299" i="3"/>
  <c r="AN299" i="3" s="1"/>
  <c r="BS299" i="3" s="1"/>
  <c r="G302" i="5" s="1"/>
  <c r="J299" i="3"/>
  <c r="AO299" i="3" s="1"/>
  <c r="BT299" i="3" s="1"/>
  <c r="H302" i="5" s="1"/>
  <c r="K299" i="3"/>
  <c r="AP299" i="3" s="1"/>
  <c r="BU299" i="3" s="1"/>
  <c r="I302" i="5" s="1"/>
  <c r="L299" i="3"/>
  <c r="AQ299" i="3" s="1"/>
  <c r="BV299" i="3" s="1"/>
  <c r="J302" i="5" s="1"/>
  <c r="M299" i="3"/>
  <c r="AR299" i="3" s="1"/>
  <c r="BW299" i="3" s="1"/>
  <c r="K302" i="5" s="1"/>
  <c r="N299" i="3"/>
  <c r="AS299" i="3" s="1"/>
  <c r="BX299" i="3" s="1"/>
  <c r="L302" i="5" s="1"/>
  <c r="O299" i="3"/>
  <c r="AT299" i="3" s="1"/>
  <c r="BY299" i="3" s="1"/>
  <c r="M302" i="5" s="1"/>
  <c r="P299" i="3"/>
  <c r="AU299" i="3" s="1"/>
  <c r="BZ299" i="3" s="1"/>
  <c r="N302" i="5" s="1"/>
  <c r="Q299" i="3"/>
  <c r="AV299" i="3" s="1"/>
  <c r="CA299" i="3" s="1"/>
  <c r="O302" i="5" s="1"/>
  <c r="R299" i="3"/>
  <c r="AW299" i="3" s="1"/>
  <c r="CB299" i="3" s="1"/>
  <c r="P302" i="5" s="1"/>
  <c r="S299" i="3"/>
  <c r="AX299" i="3" s="1"/>
  <c r="CC299" i="3" s="1"/>
  <c r="Q302" i="5" s="1"/>
  <c r="T299" i="3"/>
  <c r="AY299" i="3" s="1"/>
  <c r="CD299" i="3" s="1"/>
  <c r="R302" i="5" s="1"/>
  <c r="U299" i="3"/>
  <c r="AZ299" i="3" s="1"/>
  <c r="CE299" i="3" s="1"/>
  <c r="S302" i="5" s="1"/>
  <c r="V299" i="3"/>
  <c r="BA299" i="3" s="1"/>
  <c r="CF299" i="3" s="1"/>
  <c r="T302" i="5" s="1"/>
  <c r="W299" i="3"/>
  <c r="BB299" i="3" s="1"/>
  <c r="CG299" i="3" s="1"/>
  <c r="U302" i="5" s="1"/>
  <c r="X299" i="3"/>
  <c r="BC299" i="3" s="1"/>
  <c r="CH299" i="3" s="1"/>
  <c r="V302" i="5" s="1"/>
  <c r="Y299" i="3"/>
  <c r="BD299" i="3" s="1"/>
  <c r="CI299" i="3" s="1"/>
  <c r="W302" i="5" s="1"/>
  <c r="Z299" i="3"/>
  <c r="BE299" i="3" s="1"/>
  <c r="CJ299" i="3" s="1"/>
  <c r="X302" i="5" s="1"/>
  <c r="AA299" i="3"/>
  <c r="BF299" i="3" s="1"/>
  <c r="CK299" i="3" s="1"/>
  <c r="Y302" i="5" s="1"/>
  <c r="AB299" i="3"/>
  <c r="BG299" i="3" s="1"/>
  <c r="CL299" i="3" s="1"/>
  <c r="Z302" i="5" s="1"/>
  <c r="AC299" i="3"/>
  <c r="BH299" i="3" s="1"/>
  <c r="CM299" i="3" s="1"/>
  <c r="AA302" i="5" s="1"/>
  <c r="AD299" i="3"/>
  <c r="BI299" i="3" s="1"/>
  <c r="CN299" i="3" s="1"/>
  <c r="AB302" i="5" s="1"/>
  <c r="AE299" i="3"/>
  <c r="BJ299" i="3" s="1"/>
  <c r="CO299" i="3" s="1"/>
  <c r="AC302" i="5" s="1"/>
  <c r="AF299" i="3"/>
  <c r="BK299" i="3" s="1"/>
  <c r="CP299" i="3" s="1"/>
  <c r="AD302" i="5" s="1"/>
  <c r="AG299" i="3"/>
  <c r="BL299" i="3" s="1"/>
  <c r="CQ299" i="3" s="1"/>
  <c r="AE302" i="5" s="1"/>
  <c r="AH299" i="3"/>
  <c r="BM299" i="3" s="1"/>
  <c r="CR299" i="3" s="1"/>
  <c r="AF302" i="5" s="1"/>
  <c r="AI299" i="3"/>
  <c r="BN299" i="3" s="1"/>
  <c r="CS299" i="3" s="1"/>
  <c r="AG302" i="5" s="1"/>
  <c r="AJ299" i="3"/>
  <c r="BO299" i="3" s="1"/>
  <c r="CT299" i="3" s="1"/>
  <c r="AH302" i="5" s="1"/>
  <c r="AK299" i="3"/>
  <c r="BP299" i="3" s="1"/>
  <c r="CU299" i="3" s="1"/>
  <c r="AI302" i="5" s="1"/>
  <c r="H300" i="3"/>
  <c r="AM300" i="3" s="1"/>
  <c r="BR300" i="3" s="1"/>
  <c r="F303" i="5" s="1"/>
  <c r="I300" i="3"/>
  <c r="AN300" i="3" s="1"/>
  <c r="BS300" i="3" s="1"/>
  <c r="G303" i="5" s="1"/>
  <c r="J300" i="3"/>
  <c r="AO300" i="3" s="1"/>
  <c r="BT300" i="3" s="1"/>
  <c r="H303" i="5" s="1"/>
  <c r="K300" i="3"/>
  <c r="AP300" i="3" s="1"/>
  <c r="BU300" i="3" s="1"/>
  <c r="I303" i="5" s="1"/>
  <c r="L300" i="3"/>
  <c r="AQ300" i="3" s="1"/>
  <c r="BV300" i="3" s="1"/>
  <c r="J303" i="5" s="1"/>
  <c r="M300" i="3"/>
  <c r="AR300" i="3" s="1"/>
  <c r="BW300" i="3" s="1"/>
  <c r="K303" i="5" s="1"/>
  <c r="N300" i="3"/>
  <c r="AS300" i="3" s="1"/>
  <c r="BX300" i="3" s="1"/>
  <c r="L303" i="5" s="1"/>
  <c r="O300" i="3"/>
  <c r="AT300" i="3" s="1"/>
  <c r="BY300" i="3" s="1"/>
  <c r="M303" i="5" s="1"/>
  <c r="P300" i="3"/>
  <c r="AU300" i="3" s="1"/>
  <c r="BZ300" i="3" s="1"/>
  <c r="N303" i="5" s="1"/>
  <c r="Q300" i="3"/>
  <c r="AV300" i="3" s="1"/>
  <c r="CA300" i="3" s="1"/>
  <c r="O303" i="5" s="1"/>
  <c r="R300" i="3"/>
  <c r="AW300" i="3" s="1"/>
  <c r="CB300" i="3" s="1"/>
  <c r="P303" i="5" s="1"/>
  <c r="S300" i="3"/>
  <c r="AX300" i="3" s="1"/>
  <c r="CC300" i="3" s="1"/>
  <c r="Q303" i="5" s="1"/>
  <c r="T300" i="3"/>
  <c r="AY300" i="3" s="1"/>
  <c r="CD300" i="3" s="1"/>
  <c r="R303" i="5" s="1"/>
  <c r="U300" i="3"/>
  <c r="AZ300" i="3" s="1"/>
  <c r="CE300" i="3" s="1"/>
  <c r="S303" i="5" s="1"/>
  <c r="V300" i="3"/>
  <c r="BA300" i="3" s="1"/>
  <c r="CF300" i="3" s="1"/>
  <c r="T303" i="5" s="1"/>
  <c r="W300" i="3"/>
  <c r="BB300" i="3" s="1"/>
  <c r="CG300" i="3" s="1"/>
  <c r="U303" i="5" s="1"/>
  <c r="X300" i="3"/>
  <c r="BC300" i="3" s="1"/>
  <c r="CH300" i="3" s="1"/>
  <c r="V303" i="5" s="1"/>
  <c r="Y300" i="3"/>
  <c r="BD300" i="3" s="1"/>
  <c r="CI300" i="3" s="1"/>
  <c r="W303" i="5" s="1"/>
  <c r="Z300" i="3"/>
  <c r="BE300" i="3" s="1"/>
  <c r="CJ300" i="3" s="1"/>
  <c r="X303" i="5" s="1"/>
  <c r="AA300" i="3"/>
  <c r="BF300" i="3" s="1"/>
  <c r="CK300" i="3" s="1"/>
  <c r="Y303" i="5" s="1"/>
  <c r="AB300" i="3"/>
  <c r="BG300" i="3" s="1"/>
  <c r="CL300" i="3" s="1"/>
  <c r="Z303" i="5" s="1"/>
  <c r="AC300" i="3"/>
  <c r="BH300" i="3" s="1"/>
  <c r="CM300" i="3" s="1"/>
  <c r="AA303" i="5" s="1"/>
  <c r="AD300" i="3"/>
  <c r="BI300" i="3" s="1"/>
  <c r="CN300" i="3" s="1"/>
  <c r="AB303" i="5" s="1"/>
  <c r="AE300" i="3"/>
  <c r="BJ300" i="3" s="1"/>
  <c r="CO300" i="3" s="1"/>
  <c r="AC303" i="5" s="1"/>
  <c r="AF300" i="3"/>
  <c r="BK300" i="3" s="1"/>
  <c r="CP300" i="3" s="1"/>
  <c r="AD303" i="5" s="1"/>
  <c r="AG300" i="3"/>
  <c r="BL300" i="3" s="1"/>
  <c r="CQ300" i="3" s="1"/>
  <c r="AE303" i="5" s="1"/>
  <c r="AH300" i="3"/>
  <c r="BM300" i="3" s="1"/>
  <c r="CR300" i="3" s="1"/>
  <c r="AF303" i="5" s="1"/>
  <c r="AI300" i="3"/>
  <c r="BN300" i="3" s="1"/>
  <c r="CS300" i="3" s="1"/>
  <c r="AG303" i="5" s="1"/>
  <c r="AJ300" i="3"/>
  <c r="BO300" i="3" s="1"/>
  <c r="CT300" i="3" s="1"/>
  <c r="AH303" i="5" s="1"/>
  <c r="AK300" i="3"/>
  <c r="BP300" i="3" s="1"/>
  <c r="CU300" i="3" s="1"/>
  <c r="AI303" i="5" s="1"/>
  <c r="H301" i="3"/>
  <c r="AM301" i="3" s="1"/>
  <c r="BR301" i="3" s="1"/>
  <c r="F304" i="5" s="1"/>
  <c r="I301" i="3"/>
  <c r="AN301" i="3" s="1"/>
  <c r="BS301" i="3" s="1"/>
  <c r="G304" i="5" s="1"/>
  <c r="J301" i="3"/>
  <c r="AO301" i="3" s="1"/>
  <c r="BT301" i="3" s="1"/>
  <c r="H304" i="5" s="1"/>
  <c r="K301" i="3"/>
  <c r="AP301" i="3" s="1"/>
  <c r="BU301" i="3" s="1"/>
  <c r="I304" i="5" s="1"/>
  <c r="L301" i="3"/>
  <c r="AQ301" i="3" s="1"/>
  <c r="BV301" i="3" s="1"/>
  <c r="J304" i="5" s="1"/>
  <c r="M301" i="3"/>
  <c r="AR301" i="3" s="1"/>
  <c r="BW301" i="3" s="1"/>
  <c r="K304" i="5" s="1"/>
  <c r="N301" i="3"/>
  <c r="AS301" i="3" s="1"/>
  <c r="BX301" i="3" s="1"/>
  <c r="L304" i="5" s="1"/>
  <c r="O301" i="3"/>
  <c r="AT301" i="3" s="1"/>
  <c r="BY301" i="3" s="1"/>
  <c r="M304" i="5" s="1"/>
  <c r="P301" i="3"/>
  <c r="AU301" i="3" s="1"/>
  <c r="BZ301" i="3" s="1"/>
  <c r="N304" i="5" s="1"/>
  <c r="Q301" i="3"/>
  <c r="AV301" i="3" s="1"/>
  <c r="CA301" i="3" s="1"/>
  <c r="O304" i="5" s="1"/>
  <c r="R301" i="3"/>
  <c r="AW301" i="3" s="1"/>
  <c r="CB301" i="3" s="1"/>
  <c r="P304" i="5" s="1"/>
  <c r="S301" i="3"/>
  <c r="AX301" i="3" s="1"/>
  <c r="CC301" i="3" s="1"/>
  <c r="Q304" i="5" s="1"/>
  <c r="T301" i="3"/>
  <c r="AY301" i="3" s="1"/>
  <c r="CD301" i="3" s="1"/>
  <c r="R304" i="5" s="1"/>
  <c r="U301" i="3"/>
  <c r="AZ301" i="3" s="1"/>
  <c r="CE301" i="3" s="1"/>
  <c r="S304" i="5" s="1"/>
  <c r="V301" i="3"/>
  <c r="BA301" i="3" s="1"/>
  <c r="CF301" i="3" s="1"/>
  <c r="T304" i="5" s="1"/>
  <c r="W301" i="3"/>
  <c r="BB301" i="3" s="1"/>
  <c r="CG301" i="3" s="1"/>
  <c r="U304" i="5" s="1"/>
  <c r="X301" i="3"/>
  <c r="BC301" i="3" s="1"/>
  <c r="CH301" i="3" s="1"/>
  <c r="V304" i="5" s="1"/>
  <c r="Y301" i="3"/>
  <c r="BD301" i="3" s="1"/>
  <c r="CI301" i="3" s="1"/>
  <c r="W304" i="5" s="1"/>
  <c r="Z301" i="3"/>
  <c r="BE301" i="3" s="1"/>
  <c r="CJ301" i="3" s="1"/>
  <c r="X304" i="5" s="1"/>
  <c r="AA301" i="3"/>
  <c r="BF301" i="3" s="1"/>
  <c r="CK301" i="3" s="1"/>
  <c r="Y304" i="5" s="1"/>
  <c r="AB301" i="3"/>
  <c r="BG301" i="3" s="1"/>
  <c r="CL301" i="3" s="1"/>
  <c r="Z304" i="5" s="1"/>
  <c r="AC301" i="3"/>
  <c r="BH301" i="3" s="1"/>
  <c r="CM301" i="3" s="1"/>
  <c r="AA304" i="5" s="1"/>
  <c r="AD301" i="3"/>
  <c r="BI301" i="3" s="1"/>
  <c r="CN301" i="3" s="1"/>
  <c r="AB304" i="5" s="1"/>
  <c r="AE301" i="3"/>
  <c r="BJ301" i="3" s="1"/>
  <c r="CO301" i="3" s="1"/>
  <c r="AC304" i="5" s="1"/>
  <c r="AF301" i="3"/>
  <c r="BK301" i="3" s="1"/>
  <c r="CP301" i="3" s="1"/>
  <c r="AD304" i="5" s="1"/>
  <c r="AG301" i="3"/>
  <c r="BL301" i="3" s="1"/>
  <c r="CQ301" i="3" s="1"/>
  <c r="AE304" i="5" s="1"/>
  <c r="AH301" i="3"/>
  <c r="BM301" i="3" s="1"/>
  <c r="CR301" i="3" s="1"/>
  <c r="AF304" i="5" s="1"/>
  <c r="AI301" i="3"/>
  <c r="BN301" i="3" s="1"/>
  <c r="CS301" i="3" s="1"/>
  <c r="AG304" i="5" s="1"/>
  <c r="AJ301" i="3"/>
  <c r="BO301" i="3" s="1"/>
  <c r="CT301" i="3" s="1"/>
  <c r="AH304" i="5" s="1"/>
  <c r="AK301" i="3"/>
  <c r="BP301" i="3" s="1"/>
  <c r="CU301" i="3" s="1"/>
  <c r="AI304" i="5" s="1"/>
  <c r="H302" i="3"/>
  <c r="AM302" i="3" s="1"/>
  <c r="BR302" i="3" s="1"/>
  <c r="F305" i="5" s="1"/>
  <c r="I302" i="3"/>
  <c r="AN302" i="3" s="1"/>
  <c r="BS302" i="3" s="1"/>
  <c r="G305" i="5" s="1"/>
  <c r="J302" i="3"/>
  <c r="AO302" i="3" s="1"/>
  <c r="BT302" i="3" s="1"/>
  <c r="H305" i="5" s="1"/>
  <c r="K302" i="3"/>
  <c r="AP302" i="3" s="1"/>
  <c r="BU302" i="3" s="1"/>
  <c r="I305" i="5" s="1"/>
  <c r="L302" i="3"/>
  <c r="AQ302" i="3" s="1"/>
  <c r="BV302" i="3" s="1"/>
  <c r="J305" i="5" s="1"/>
  <c r="M302" i="3"/>
  <c r="AR302" i="3" s="1"/>
  <c r="BW302" i="3" s="1"/>
  <c r="K305" i="5" s="1"/>
  <c r="N302" i="3"/>
  <c r="AS302" i="3" s="1"/>
  <c r="BX302" i="3" s="1"/>
  <c r="L305" i="5" s="1"/>
  <c r="O302" i="3"/>
  <c r="AT302" i="3" s="1"/>
  <c r="BY302" i="3" s="1"/>
  <c r="M305" i="5" s="1"/>
  <c r="P302" i="3"/>
  <c r="AU302" i="3" s="1"/>
  <c r="BZ302" i="3" s="1"/>
  <c r="N305" i="5" s="1"/>
  <c r="Q302" i="3"/>
  <c r="AV302" i="3" s="1"/>
  <c r="CA302" i="3" s="1"/>
  <c r="O305" i="5" s="1"/>
  <c r="R302" i="3"/>
  <c r="AW302" i="3" s="1"/>
  <c r="CB302" i="3" s="1"/>
  <c r="P305" i="5" s="1"/>
  <c r="S302" i="3"/>
  <c r="AX302" i="3" s="1"/>
  <c r="CC302" i="3" s="1"/>
  <c r="Q305" i="5" s="1"/>
  <c r="T302" i="3"/>
  <c r="AY302" i="3" s="1"/>
  <c r="CD302" i="3" s="1"/>
  <c r="R305" i="5" s="1"/>
  <c r="U302" i="3"/>
  <c r="AZ302" i="3" s="1"/>
  <c r="CE302" i="3" s="1"/>
  <c r="S305" i="5" s="1"/>
  <c r="V302" i="3"/>
  <c r="BA302" i="3" s="1"/>
  <c r="CF302" i="3" s="1"/>
  <c r="T305" i="5" s="1"/>
  <c r="W302" i="3"/>
  <c r="BB302" i="3" s="1"/>
  <c r="CG302" i="3" s="1"/>
  <c r="U305" i="5" s="1"/>
  <c r="X302" i="3"/>
  <c r="BC302" i="3" s="1"/>
  <c r="CH302" i="3" s="1"/>
  <c r="V305" i="5" s="1"/>
  <c r="Y302" i="3"/>
  <c r="BD302" i="3" s="1"/>
  <c r="CI302" i="3" s="1"/>
  <c r="W305" i="5" s="1"/>
  <c r="Z302" i="3"/>
  <c r="BE302" i="3" s="1"/>
  <c r="CJ302" i="3" s="1"/>
  <c r="X305" i="5" s="1"/>
  <c r="AA302" i="3"/>
  <c r="BF302" i="3" s="1"/>
  <c r="CK302" i="3" s="1"/>
  <c r="Y305" i="5" s="1"/>
  <c r="AB302" i="3"/>
  <c r="BG302" i="3" s="1"/>
  <c r="CL302" i="3" s="1"/>
  <c r="Z305" i="5" s="1"/>
  <c r="AC302" i="3"/>
  <c r="BH302" i="3" s="1"/>
  <c r="CM302" i="3" s="1"/>
  <c r="AA305" i="5" s="1"/>
  <c r="AD302" i="3"/>
  <c r="BI302" i="3" s="1"/>
  <c r="CN302" i="3" s="1"/>
  <c r="AB305" i="5" s="1"/>
  <c r="AE302" i="3"/>
  <c r="BJ302" i="3" s="1"/>
  <c r="CO302" i="3" s="1"/>
  <c r="AC305" i="5" s="1"/>
  <c r="AF302" i="3"/>
  <c r="BK302" i="3" s="1"/>
  <c r="CP302" i="3" s="1"/>
  <c r="AD305" i="5" s="1"/>
  <c r="AG302" i="3"/>
  <c r="BL302" i="3" s="1"/>
  <c r="CQ302" i="3" s="1"/>
  <c r="AE305" i="5" s="1"/>
  <c r="AH302" i="3"/>
  <c r="BM302" i="3" s="1"/>
  <c r="CR302" i="3" s="1"/>
  <c r="AF305" i="5" s="1"/>
  <c r="AI302" i="3"/>
  <c r="BN302" i="3" s="1"/>
  <c r="CS302" i="3" s="1"/>
  <c r="AG305" i="5" s="1"/>
  <c r="AJ302" i="3"/>
  <c r="BO302" i="3" s="1"/>
  <c r="CT302" i="3" s="1"/>
  <c r="AH305" i="5" s="1"/>
  <c r="AK302" i="3"/>
  <c r="BP302" i="3" s="1"/>
  <c r="CU302" i="3" s="1"/>
  <c r="AI305" i="5" s="1"/>
  <c r="H303" i="3"/>
  <c r="AM303" i="3" s="1"/>
  <c r="BR303" i="3" s="1"/>
  <c r="F306" i="5" s="1"/>
  <c r="I303" i="3"/>
  <c r="AN303" i="3" s="1"/>
  <c r="BS303" i="3" s="1"/>
  <c r="G306" i="5" s="1"/>
  <c r="J303" i="3"/>
  <c r="AO303" i="3" s="1"/>
  <c r="BT303" i="3" s="1"/>
  <c r="H306" i="5" s="1"/>
  <c r="K303" i="3"/>
  <c r="AP303" i="3" s="1"/>
  <c r="BU303" i="3" s="1"/>
  <c r="I306" i="5" s="1"/>
  <c r="L303" i="3"/>
  <c r="AQ303" i="3" s="1"/>
  <c r="BV303" i="3" s="1"/>
  <c r="J306" i="5" s="1"/>
  <c r="M303" i="3"/>
  <c r="AR303" i="3" s="1"/>
  <c r="BW303" i="3" s="1"/>
  <c r="K306" i="5" s="1"/>
  <c r="N303" i="3"/>
  <c r="AS303" i="3" s="1"/>
  <c r="BX303" i="3" s="1"/>
  <c r="L306" i="5" s="1"/>
  <c r="O303" i="3"/>
  <c r="AT303" i="3" s="1"/>
  <c r="BY303" i="3" s="1"/>
  <c r="M306" i="5" s="1"/>
  <c r="P303" i="3"/>
  <c r="AU303" i="3" s="1"/>
  <c r="BZ303" i="3" s="1"/>
  <c r="N306" i="5" s="1"/>
  <c r="Q303" i="3"/>
  <c r="AV303" i="3" s="1"/>
  <c r="CA303" i="3" s="1"/>
  <c r="O306" i="5" s="1"/>
  <c r="R303" i="3"/>
  <c r="AW303" i="3" s="1"/>
  <c r="CB303" i="3" s="1"/>
  <c r="P306" i="5" s="1"/>
  <c r="S303" i="3"/>
  <c r="AX303" i="3" s="1"/>
  <c r="CC303" i="3" s="1"/>
  <c r="Q306" i="5" s="1"/>
  <c r="T303" i="3"/>
  <c r="AY303" i="3" s="1"/>
  <c r="CD303" i="3" s="1"/>
  <c r="R306" i="5" s="1"/>
  <c r="U303" i="3"/>
  <c r="AZ303" i="3" s="1"/>
  <c r="CE303" i="3" s="1"/>
  <c r="S306" i="5" s="1"/>
  <c r="V303" i="3"/>
  <c r="BA303" i="3" s="1"/>
  <c r="CF303" i="3" s="1"/>
  <c r="T306" i="5" s="1"/>
  <c r="W303" i="3"/>
  <c r="BB303" i="3" s="1"/>
  <c r="CG303" i="3" s="1"/>
  <c r="U306" i="5" s="1"/>
  <c r="X303" i="3"/>
  <c r="BC303" i="3" s="1"/>
  <c r="CH303" i="3" s="1"/>
  <c r="V306" i="5" s="1"/>
  <c r="Y303" i="3"/>
  <c r="BD303" i="3" s="1"/>
  <c r="CI303" i="3" s="1"/>
  <c r="W306" i="5" s="1"/>
  <c r="Z303" i="3"/>
  <c r="BE303" i="3" s="1"/>
  <c r="CJ303" i="3" s="1"/>
  <c r="X306" i="5" s="1"/>
  <c r="AA303" i="3"/>
  <c r="BF303" i="3" s="1"/>
  <c r="CK303" i="3" s="1"/>
  <c r="Y306" i="5" s="1"/>
  <c r="AB303" i="3"/>
  <c r="BG303" i="3" s="1"/>
  <c r="CL303" i="3" s="1"/>
  <c r="Z306" i="5" s="1"/>
  <c r="AC303" i="3"/>
  <c r="BH303" i="3" s="1"/>
  <c r="CM303" i="3" s="1"/>
  <c r="AA306" i="5" s="1"/>
  <c r="AD303" i="3"/>
  <c r="BI303" i="3" s="1"/>
  <c r="CN303" i="3" s="1"/>
  <c r="AB306" i="5" s="1"/>
  <c r="AE303" i="3"/>
  <c r="BJ303" i="3" s="1"/>
  <c r="CO303" i="3" s="1"/>
  <c r="AC306" i="5" s="1"/>
  <c r="AF303" i="3"/>
  <c r="BK303" i="3" s="1"/>
  <c r="CP303" i="3" s="1"/>
  <c r="AD306" i="5" s="1"/>
  <c r="AG303" i="3"/>
  <c r="BL303" i="3" s="1"/>
  <c r="CQ303" i="3" s="1"/>
  <c r="AE306" i="5" s="1"/>
  <c r="AH303" i="3"/>
  <c r="BM303" i="3" s="1"/>
  <c r="CR303" i="3" s="1"/>
  <c r="AF306" i="5" s="1"/>
  <c r="AI303" i="3"/>
  <c r="BN303" i="3" s="1"/>
  <c r="CS303" i="3" s="1"/>
  <c r="AG306" i="5" s="1"/>
  <c r="AJ303" i="3"/>
  <c r="BO303" i="3" s="1"/>
  <c r="CT303" i="3" s="1"/>
  <c r="AH306" i="5" s="1"/>
  <c r="AK303" i="3"/>
  <c r="BP303" i="3" s="1"/>
  <c r="CU303" i="3" s="1"/>
  <c r="AI306" i="5" s="1"/>
  <c r="H304" i="3"/>
  <c r="AM304" i="3" s="1"/>
  <c r="BR304" i="3" s="1"/>
  <c r="F307" i="5" s="1"/>
  <c r="I304" i="3"/>
  <c r="AN304" i="3" s="1"/>
  <c r="BS304" i="3" s="1"/>
  <c r="G307" i="5" s="1"/>
  <c r="J304" i="3"/>
  <c r="AO304" i="3" s="1"/>
  <c r="BT304" i="3" s="1"/>
  <c r="H307" i="5" s="1"/>
  <c r="K304" i="3"/>
  <c r="AP304" i="3" s="1"/>
  <c r="BU304" i="3" s="1"/>
  <c r="I307" i="5" s="1"/>
  <c r="L304" i="3"/>
  <c r="AQ304" i="3" s="1"/>
  <c r="BV304" i="3" s="1"/>
  <c r="J307" i="5" s="1"/>
  <c r="M304" i="3"/>
  <c r="AR304" i="3" s="1"/>
  <c r="BW304" i="3" s="1"/>
  <c r="K307" i="5" s="1"/>
  <c r="N304" i="3"/>
  <c r="AS304" i="3" s="1"/>
  <c r="BX304" i="3" s="1"/>
  <c r="L307" i="5" s="1"/>
  <c r="O304" i="3"/>
  <c r="AT304" i="3" s="1"/>
  <c r="BY304" i="3" s="1"/>
  <c r="M307" i="5" s="1"/>
  <c r="P304" i="3"/>
  <c r="AU304" i="3" s="1"/>
  <c r="BZ304" i="3" s="1"/>
  <c r="N307" i="5" s="1"/>
  <c r="Q304" i="3"/>
  <c r="AV304" i="3" s="1"/>
  <c r="CA304" i="3" s="1"/>
  <c r="O307" i="5" s="1"/>
  <c r="R304" i="3"/>
  <c r="AW304" i="3" s="1"/>
  <c r="CB304" i="3" s="1"/>
  <c r="P307" i="5" s="1"/>
  <c r="S304" i="3"/>
  <c r="AX304" i="3" s="1"/>
  <c r="CC304" i="3" s="1"/>
  <c r="Q307" i="5" s="1"/>
  <c r="T304" i="3"/>
  <c r="AY304" i="3" s="1"/>
  <c r="CD304" i="3" s="1"/>
  <c r="R307" i="5" s="1"/>
  <c r="U304" i="3"/>
  <c r="AZ304" i="3" s="1"/>
  <c r="CE304" i="3" s="1"/>
  <c r="S307" i="5" s="1"/>
  <c r="V304" i="3"/>
  <c r="BA304" i="3" s="1"/>
  <c r="CF304" i="3" s="1"/>
  <c r="T307" i="5" s="1"/>
  <c r="W304" i="3"/>
  <c r="BB304" i="3" s="1"/>
  <c r="CG304" i="3" s="1"/>
  <c r="U307" i="5" s="1"/>
  <c r="X304" i="3"/>
  <c r="BC304" i="3" s="1"/>
  <c r="CH304" i="3" s="1"/>
  <c r="V307" i="5" s="1"/>
  <c r="Y304" i="3"/>
  <c r="BD304" i="3" s="1"/>
  <c r="CI304" i="3" s="1"/>
  <c r="W307" i="5" s="1"/>
  <c r="Z304" i="3"/>
  <c r="BE304" i="3" s="1"/>
  <c r="CJ304" i="3" s="1"/>
  <c r="X307" i="5" s="1"/>
  <c r="AA304" i="3"/>
  <c r="BF304" i="3" s="1"/>
  <c r="CK304" i="3" s="1"/>
  <c r="Y307" i="5" s="1"/>
  <c r="AB304" i="3"/>
  <c r="BG304" i="3" s="1"/>
  <c r="CL304" i="3" s="1"/>
  <c r="Z307" i="5" s="1"/>
  <c r="AC304" i="3"/>
  <c r="BH304" i="3" s="1"/>
  <c r="CM304" i="3" s="1"/>
  <c r="AA307" i="5" s="1"/>
  <c r="AD304" i="3"/>
  <c r="BI304" i="3" s="1"/>
  <c r="CN304" i="3" s="1"/>
  <c r="AB307" i="5" s="1"/>
  <c r="AE304" i="3"/>
  <c r="BJ304" i="3" s="1"/>
  <c r="CO304" i="3" s="1"/>
  <c r="AC307" i="5" s="1"/>
  <c r="AF304" i="3"/>
  <c r="BK304" i="3" s="1"/>
  <c r="CP304" i="3" s="1"/>
  <c r="AD307" i="5" s="1"/>
  <c r="AG304" i="3"/>
  <c r="BL304" i="3" s="1"/>
  <c r="CQ304" i="3" s="1"/>
  <c r="AE307" i="5" s="1"/>
  <c r="AH304" i="3"/>
  <c r="BM304" i="3" s="1"/>
  <c r="CR304" i="3" s="1"/>
  <c r="AF307" i="5" s="1"/>
  <c r="AI304" i="3"/>
  <c r="BN304" i="3" s="1"/>
  <c r="CS304" i="3" s="1"/>
  <c r="AG307" i="5" s="1"/>
  <c r="AJ304" i="3"/>
  <c r="BO304" i="3" s="1"/>
  <c r="CT304" i="3" s="1"/>
  <c r="AH307" i="5" s="1"/>
  <c r="AK304" i="3"/>
  <c r="BP304" i="3" s="1"/>
  <c r="CU304" i="3" s="1"/>
  <c r="AI307" i="5" s="1"/>
  <c r="H305" i="3"/>
  <c r="AM305" i="3" s="1"/>
  <c r="BR305" i="3" s="1"/>
  <c r="F308" i="5" s="1"/>
  <c r="I305" i="3"/>
  <c r="AN305" i="3" s="1"/>
  <c r="BS305" i="3" s="1"/>
  <c r="G308" i="5" s="1"/>
  <c r="J305" i="3"/>
  <c r="AO305" i="3" s="1"/>
  <c r="BT305" i="3" s="1"/>
  <c r="H308" i="5" s="1"/>
  <c r="K305" i="3"/>
  <c r="AP305" i="3" s="1"/>
  <c r="BU305" i="3" s="1"/>
  <c r="I308" i="5" s="1"/>
  <c r="L305" i="3"/>
  <c r="AQ305" i="3" s="1"/>
  <c r="BV305" i="3" s="1"/>
  <c r="J308" i="5" s="1"/>
  <c r="M305" i="3"/>
  <c r="AR305" i="3" s="1"/>
  <c r="BW305" i="3" s="1"/>
  <c r="K308" i="5" s="1"/>
  <c r="N305" i="3"/>
  <c r="AS305" i="3" s="1"/>
  <c r="BX305" i="3" s="1"/>
  <c r="L308" i="5" s="1"/>
  <c r="O305" i="3"/>
  <c r="AT305" i="3" s="1"/>
  <c r="BY305" i="3" s="1"/>
  <c r="M308" i="5" s="1"/>
  <c r="P305" i="3"/>
  <c r="AU305" i="3" s="1"/>
  <c r="BZ305" i="3" s="1"/>
  <c r="N308" i="5" s="1"/>
  <c r="Q305" i="3"/>
  <c r="AV305" i="3" s="1"/>
  <c r="CA305" i="3" s="1"/>
  <c r="O308" i="5" s="1"/>
  <c r="R305" i="3"/>
  <c r="AW305" i="3" s="1"/>
  <c r="CB305" i="3" s="1"/>
  <c r="P308" i="5" s="1"/>
  <c r="S305" i="3"/>
  <c r="AX305" i="3" s="1"/>
  <c r="CC305" i="3" s="1"/>
  <c r="Q308" i="5" s="1"/>
  <c r="T305" i="3"/>
  <c r="AY305" i="3" s="1"/>
  <c r="CD305" i="3" s="1"/>
  <c r="R308" i="5" s="1"/>
  <c r="U305" i="3"/>
  <c r="AZ305" i="3" s="1"/>
  <c r="CE305" i="3" s="1"/>
  <c r="S308" i="5" s="1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BD305" i="3" s="1"/>
  <c r="CI305" i="3" s="1"/>
  <c r="W308" i="5" s="1"/>
  <c r="Z305" i="3"/>
  <c r="BE305" i="3" s="1"/>
  <c r="CJ305" i="3" s="1"/>
  <c r="X308" i="5" s="1"/>
  <c r="AA305" i="3"/>
  <c r="BF305" i="3" s="1"/>
  <c r="CK305" i="3" s="1"/>
  <c r="Y308" i="5" s="1"/>
  <c r="AB305" i="3"/>
  <c r="BG305" i="3" s="1"/>
  <c r="CL305" i="3" s="1"/>
  <c r="Z308" i="5" s="1"/>
  <c r="AC305" i="3"/>
  <c r="BH305" i="3" s="1"/>
  <c r="CM305" i="3" s="1"/>
  <c r="AA308" i="5" s="1"/>
  <c r="AD305" i="3"/>
  <c r="BI305" i="3" s="1"/>
  <c r="CN305" i="3" s="1"/>
  <c r="AB308" i="5" s="1"/>
  <c r="AE305" i="3"/>
  <c r="BJ305" i="3" s="1"/>
  <c r="CO305" i="3" s="1"/>
  <c r="AC308" i="5" s="1"/>
  <c r="AF305" i="3"/>
  <c r="BK305" i="3" s="1"/>
  <c r="CP305" i="3" s="1"/>
  <c r="AD308" i="5" s="1"/>
  <c r="AG305" i="3"/>
  <c r="BL305" i="3" s="1"/>
  <c r="CQ305" i="3" s="1"/>
  <c r="AE308" i="5" s="1"/>
  <c r="AH305" i="3"/>
  <c r="BM305" i="3" s="1"/>
  <c r="CR305" i="3" s="1"/>
  <c r="AF308" i="5" s="1"/>
  <c r="AI305" i="3"/>
  <c r="BN305" i="3" s="1"/>
  <c r="CS305" i="3" s="1"/>
  <c r="AG308" i="5" s="1"/>
  <c r="AJ305" i="3"/>
  <c r="BO305" i="3" s="1"/>
  <c r="CT305" i="3" s="1"/>
  <c r="AH308" i="5" s="1"/>
  <c r="AK305" i="3"/>
  <c r="BP305" i="3" s="1"/>
  <c r="CU305" i="3" s="1"/>
  <c r="AI308" i="5" s="1"/>
  <c r="H306" i="3"/>
  <c r="AM306" i="3" s="1"/>
  <c r="BR306" i="3" s="1"/>
  <c r="F309" i="5" s="1"/>
  <c r="I306" i="3"/>
  <c r="AN306" i="3" s="1"/>
  <c r="BS306" i="3" s="1"/>
  <c r="G309" i="5" s="1"/>
  <c r="J306" i="3"/>
  <c r="AO306" i="3" s="1"/>
  <c r="BT306" i="3" s="1"/>
  <c r="H309" i="5" s="1"/>
  <c r="K306" i="3"/>
  <c r="AP306" i="3" s="1"/>
  <c r="BU306" i="3" s="1"/>
  <c r="I309" i="5" s="1"/>
  <c r="L306" i="3"/>
  <c r="AQ306" i="3" s="1"/>
  <c r="BV306" i="3" s="1"/>
  <c r="J309" i="5" s="1"/>
  <c r="M306" i="3"/>
  <c r="AR306" i="3" s="1"/>
  <c r="BW306" i="3" s="1"/>
  <c r="K309" i="5" s="1"/>
  <c r="N306" i="3"/>
  <c r="AS306" i="3" s="1"/>
  <c r="BX306" i="3" s="1"/>
  <c r="L309" i="5" s="1"/>
  <c r="O306" i="3"/>
  <c r="AT306" i="3" s="1"/>
  <c r="BY306" i="3" s="1"/>
  <c r="M309" i="5" s="1"/>
  <c r="P306" i="3"/>
  <c r="AU306" i="3" s="1"/>
  <c r="BZ306" i="3" s="1"/>
  <c r="N309" i="5" s="1"/>
  <c r="Q306" i="3"/>
  <c r="AV306" i="3" s="1"/>
  <c r="CA306" i="3" s="1"/>
  <c r="O309" i="5" s="1"/>
  <c r="R306" i="3"/>
  <c r="AW306" i="3" s="1"/>
  <c r="CB306" i="3" s="1"/>
  <c r="P309" i="5" s="1"/>
  <c r="S306" i="3"/>
  <c r="AX306" i="3" s="1"/>
  <c r="CC306" i="3" s="1"/>
  <c r="Q309" i="5" s="1"/>
  <c r="T306" i="3"/>
  <c r="AY306" i="3" s="1"/>
  <c r="CD306" i="3" s="1"/>
  <c r="R309" i="5" s="1"/>
  <c r="U306" i="3"/>
  <c r="AZ306" i="3" s="1"/>
  <c r="CE306" i="3" s="1"/>
  <c r="S309" i="5" s="1"/>
  <c r="V306" i="3"/>
  <c r="BA306" i="3" s="1"/>
  <c r="CF306" i="3" s="1"/>
  <c r="T309" i="5" s="1"/>
  <c r="W306" i="3"/>
  <c r="BB306" i="3" s="1"/>
  <c r="CG306" i="3" s="1"/>
  <c r="U309" i="5" s="1"/>
  <c r="X306" i="3"/>
  <c r="BC306" i="3" s="1"/>
  <c r="CH306" i="3" s="1"/>
  <c r="V309" i="5" s="1"/>
  <c r="Y306" i="3"/>
  <c r="BD306" i="3" s="1"/>
  <c r="CI306" i="3" s="1"/>
  <c r="W309" i="5" s="1"/>
  <c r="Z306" i="3"/>
  <c r="BE306" i="3" s="1"/>
  <c r="CJ306" i="3" s="1"/>
  <c r="X309" i="5" s="1"/>
  <c r="AA306" i="3"/>
  <c r="BF306" i="3" s="1"/>
  <c r="CK306" i="3" s="1"/>
  <c r="Y309" i="5" s="1"/>
  <c r="AB306" i="3"/>
  <c r="BG306" i="3" s="1"/>
  <c r="CL306" i="3" s="1"/>
  <c r="Z309" i="5" s="1"/>
  <c r="AC306" i="3"/>
  <c r="BH306" i="3" s="1"/>
  <c r="CM306" i="3" s="1"/>
  <c r="AA309" i="5" s="1"/>
  <c r="AD306" i="3"/>
  <c r="BI306" i="3" s="1"/>
  <c r="CN306" i="3" s="1"/>
  <c r="AB309" i="5" s="1"/>
  <c r="AE306" i="3"/>
  <c r="BJ306" i="3" s="1"/>
  <c r="CO306" i="3" s="1"/>
  <c r="AC309" i="5" s="1"/>
  <c r="AF306" i="3"/>
  <c r="BK306" i="3" s="1"/>
  <c r="CP306" i="3" s="1"/>
  <c r="AD309" i="5" s="1"/>
  <c r="AG306" i="3"/>
  <c r="BL306" i="3" s="1"/>
  <c r="CQ306" i="3" s="1"/>
  <c r="AE309" i="5" s="1"/>
  <c r="AH306" i="3"/>
  <c r="BM306" i="3" s="1"/>
  <c r="CR306" i="3" s="1"/>
  <c r="AF309" i="5" s="1"/>
  <c r="AI306" i="3"/>
  <c r="BN306" i="3" s="1"/>
  <c r="CS306" i="3" s="1"/>
  <c r="AG309" i="5" s="1"/>
  <c r="AJ306" i="3"/>
  <c r="BO306" i="3" s="1"/>
  <c r="CT306" i="3" s="1"/>
  <c r="AH309" i="5" s="1"/>
  <c r="AK306" i="3"/>
  <c r="BP306" i="3" s="1"/>
  <c r="CU306" i="3" s="1"/>
  <c r="AI309" i="5" s="1"/>
  <c r="H307" i="3"/>
  <c r="AM307" i="3" s="1"/>
  <c r="BR307" i="3" s="1"/>
  <c r="F310" i="5" s="1"/>
  <c r="I307" i="3"/>
  <c r="AN307" i="3" s="1"/>
  <c r="BS307" i="3" s="1"/>
  <c r="G310" i="5" s="1"/>
  <c r="J307" i="3"/>
  <c r="AO307" i="3" s="1"/>
  <c r="BT307" i="3" s="1"/>
  <c r="H310" i="5" s="1"/>
  <c r="K307" i="3"/>
  <c r="AP307" i="3" s="1"/>
  <c r="BU307" i="3" s="1"/>
  <c r="I310" i="5" s="1"/>
  <c r="L307" i="3"/>
  <c r="AQ307" i="3" s="1"/>
  <c r="BV307" i="3" s="1"/>
  <c r="J310" i="5" s="1"/>
  <c r="M307" i="3"/>
  <c r="AR307" i="3" s="1"/>
  <c r="BW307" i="3" s="1"/>
  <c r="K310" i="5" s="1"/>
  <c r="N307" i="3"/>
  <c r="AS307" i="3" s="1"/>
  <c r="BX307" i="3" s="1"/>
  <c r="L310" i="5" s="1"/>
  <c r="O307" i="3"/>
  <c r="AT307" i="3" s="1"/>
  <c r="BY307" i="3" s="1"/>
  <c r="M310" i="5" s="1"/>
  <c r="P307" i="3"/>
  <c r="AU307" i="3" s="1"/>
  <c r="BZ307" i="3" s="1"/>
  <c r="N310" i="5" s="1"/>
  <c r="Q307" i="3"/>
  <c r="AV307" i="3" s="1"/>
  <c r="CA307" i="3" s="1"/>
  <c r="O310" i="5" s="1"/>
  <c r="R307" i="3"/>
  <c r="AW307" i="3" s="1"/>
  <c r="CB307" i="3" s="1"/>
  <c r="P310" i="5" s="1"/>
  <c r="S307" i="3"/>
  <c r="AX307" i="3" s="1"/>
  <c r="CC307" i="3" s="1"/>
  <c r="Q310" i="5" s="1"/>
  <c r="T307" i="3"/>
  <c r="AY307" i="3" s="1"/>
  <c r="CD307" i="3" s="1"/>
  <c r="R310" i="5" s="1"/>
  <c r="U307" i="3"/>
  <c r="AZ307" i="3" s="1"/>
  <c r="CE307" i="3" s="1"/>
  <c r="S310" i="5" s="1"/>
  <c r="V307" i="3"/>
  <c r="BA307" i="3" s="1"/>
  <c r="CF307" i="3" s="1"/>
  <c r="T310" i="5" s="1"/>
  <c r="W307" i="3"/>
  <c r="BB307" i="3" s="1"/>
  <c r="CG307" i="3" s="1"/>
  <c r="U310" i="5" s="1"/>
  <c r="X307" i="3"/>
  <c r="BC307" i="3" s="1"/>
  <c r="CH307" i="3" s="1"/>
  <c r="V310" i="5" s="1"/>
  <c r="Y307" i="3"/>
  <c r="BD307" i="3" s="1"/>
  <c r="CI307" i="3" s="1"/>
  <c r="W310" i="5" s="1"/>
  <c r="Z307" i="3"/>
  <c r="BE307" i="3" s="1"/>
  <c r="CJ307" i="3" s="1"/>
  <c r="X310" i="5" s="1"/>
  <c r="AA307" i="3"/>
  <c r="BF307" i="3" s="1"/>
  <c r="CK307" i="3" s="1"/>
  <c r="Y310" i="5" s="1"/>
  <c r="AB307" i="3"/>
  <c r="BG307" i="3" s="1"/>
  <c r="CL307" i="3" s="1"/>
  <c r="Z310" i="5" s="1"/>
  <c r="AC307" i="3"/>
  <c r="BH307" i="3" s="1"/>
  <c r="CM307" i="3" s="1"/>
  <c r="AA310" i="5" s="1"/>
  <c r="AD307" i="3"/>
  <c r="BI307" i="3" s="1"/>
  <c r="CN307" i="3" s="1"/>
  <c r="AB310" i="5" s="1"/>
  <c r="AE307" i="3"/>
  <c r="BJ307" i="3" s="1"/>
  <c r="CO307" i="3" s="1"/>
  <c r="AC310" i="5" s="1"/>
  <c r="AF307" i="3"/>
  <c r="BK307" i="3" s="1"/>
  <c r="CP307" i="3" s="1"/>
  <c r="AD310" i="5" s="1"/>
  <c r="AG307" i="3"/>
  <c r="BL307" i="3" s="1"/>
  <c r="CQ307" i="3" s="1"/>
  <c r="AE310" i="5" s="1"/>
  <c r="AH307" i="3"/>
  <c r="BM307" i="3" s="1"/>
  <c r="CR307" i="3" s="1"/>
  <c r="AF310" i="5" s="1"/>
  <c r="AI307" i="3"/>
  <c r="BN307" i="3" s="1"/>
  <c r="CS307" i="3" s="1"/>
  <c r="AG310" i="5" s="1"/>
  <c r="AJ307" i="3"/>
  <c r="BO307" i="3" s="1"/>
  <c r="CT307" i="3" s="1"/>
  <c r="AH310" i="5" s="1"/>
  <c r="AK307" i="3"/>
  <c r="BP307" i="3" s="1"/>
  <c r="CU307" i="3" s="1"/>
  <c r="AI310" i="5" s="1"/>
  <c r="H308" i="3"/>
  <c r="AM308" i="3" s="1"/>
  <c r="BR308" i="3" s="1"/>
  <c r="F311" i="5" s="1"/>
  <c r="I308" i="3"/>
  <c r="AN308" i="3" s="1"/>
  <c r="BS308" i="3" s="1"/>
  <c r="G311" i="5" s="1"/>
  <c r="J308" i="3"/>
  <c r="AO308" i="3" s="1"/>
  <c r="BT308" i="3" s="1"/>
  <c r="H311" i="5" s="1"/>
  <c r="K308" i="3"/>
  <c r="AP308" i="3" s="1"/>
  <c r="BU308" i="3" s="1"/>
  <c r="I311" i="5" s="1"/>
  <c r="L308" i="3"/>
  <c r="AQ308" i="3" s="1"/>
  <c r="BV308" i="3" s="1"/>
  <c r="J311" i="5" s="1"/>
  <c r="M308" i="3"/>
  <c r="AR308" i="3" s="1"/>
  <c r="BW308" i="3" s="1"/>
  <c r="K311" i="5" s="1"/>
  <c r="N308" i="3"/>
  <c r="AS308" i="3" s="1"/>
  <c r="BX308" i="3" s="1"/>
  <c r="L311" i="5" s="1"/>
  <c r="O308" i="3"/>
  <c r="AT308" i="3" s="1"/>
  <c r="BY308" i="3" s="1"/>
  <c r="M311" i="5" s="1"/>
  <c r="P308" i="3"/>
  <c r="AU308" i="3" s="1"/>
  <c r="BZ308" i="3" s="1"/>
  <c r="N311" i="5" s="1"/>
  <c r="Q308" i="3"/>
  <c r="AV308" i="3" s="1"/>
  <c r="CA308" i="3" s="1"/>
  <c r="O311" i="5" s="1"/>
  <c r="R308" i="3"/>
  <c r="AW308" i="3" s="1"/>
  <c r="CB308" i="3" s="1"/>
  <c r="P311" i="5" s="1"/>
  <c r="S308" i="3"/>
  <c r="AX308" i="3" s="1"/>
  <c r="CC308" i="3" s="1"/>
  <c r="Q311" i="5" s="1"/>
  <c r="T308" i="3"/>
  <c r="AY308" i="3" s="1"/>
  <c r="CD308" i="3" s="1"/>
  <c r="R311" i="5" s="1"/>
  <c r="U308" i="3"/>
  <c r="AZ308" i="3" s="1"/>
  <c r="CE308" i="3" s="1"/>
  <c r="S311" i="5" s="1"/>
  <c r="V308" i="3"/>
  <c r="BA308" i="3" s="1"/>
  <c r="CF308" i="3" s="1"/>
  <c r="T311" i="5" s="1"/>
  <c r="W308" i="3"/>
  <c r="BB308" i="3" s="1"/>
  <c r="CG308" i="3" s="1"/>
  <c r="U311" i="5" s="1"/>
  <c r="X308" i="3"/>
  <c r="BC308" i="3" s="1"/>
  <c r="CH308" i="3" s="1"/>
  <c r="V311" i="5" s="1"/>
  <c r="Y308" i="3"/>
  <c r="BD308" i="3" s="1"/>
  <c r="CI308" i="3" s="1"/>
  <c r="W311" i="5" s="1"/>
  <c r="Z308" i="3"/>
  <c r="BE308" i="3" s="1"/>
  <c r="CJ308" i="3" s="1"/>
  <c r="X311" i="5" s="1"/>
  <c r="AA308" i="3"/>
  <c r="BF308" i="3" s="1"/>
  <c r="CK308" i="3" s="1"/>
  <c r="Y311" i="5" s="1"/>
  <c r="AB308" i="3"/>
  <c r="BG308" i="3" s="1"/>
  <c r="CL308" i="3" s="1"/>
  <c r="Z311" i="5" s="1"/>
  <c r="AC308" i="3"/>
  <c r="BH308" i="3" s="1"/>
  <c r="CM308" i="3" s="1"/>
  <c r="AA311" i="5" s="1"/>
  <c r="AD308" i="3"/>
  <c r="BI308" i="3" s="1"/>
  <c r="CN308" i="3" s="1"/>
  <c r="AB311" i="5" s="1"/>
  <c r="AE308" i="3"/>
  <c r="BJ308" i="3" s="1"/>
  <c r="CO308" i="3" s="1"/>
  <c r="AC311" i="5" s="1"/>
  <c r="AF308" i="3"/>
  <c r="BK308" i="3" s="1"/>
  <c r="CP308" i="3" s="1"/>
  <c r="AD311" i="5" s="1"/>
  <c r="AG308" i="3"/>
  <c r="BL308" i="3" s="1"/>
  <c r="CQ308" i="3" s="1"/>
  <c r="AE311" i="5" s="1"/>
  <c r="AH308" i="3"/>
  <c r="BM308" i="3" s="1"/>
  <c r="CR308" i="3" s="1"/>
  <c r="AF311" i="5" s="1"/>
  <c r="AI308" i="3"/>
  <c r="BN308" i="3" s="1"/>
  <c r="CS308" i="3" s="1"/>
  <c r="AG311" i="5" s="1"/>
  <c r="AJ308" i="3"/>
  <c r="BO308" i="3" s="1"/>
  <c r="CT308" i="3" s="1"/>
  <c r="AH311" i="5" s="1"/>
  <c r="AK308" i="3"/>
  <c r="BP308" i="3" s="1"/>
  <c r="CU308" i="3" s="1"/>
  <c r="AI311" i="5" s="1"/>
  <c r="H309" i="3"/>
  <c r="AM309" i="3" s="1"/>
  <c r="BR309" i="3" s="1"/>
  <c r="F312" i="5" s="1"/>
  <c r="I309" i="3"/>
  <c r="AN309" i="3" s="1"/>
  <c r="BS309" i="3" s="1"/>
  <c r="G312" i="5" s="1"/>
  <c r="J309" i="3"/>
  <c r="AO309" i="3" s="1"/>
  <c r="BT309" i="3" s="1"/>
  <c r="H312" i="5" s="1"/>
  <c r="K309" i="3"/>
  <c r="AP309" i="3" s="1"/>
  <c r="BU309" i="3" s="1"/>
  <c r="I312" i="5" s="1"/>
  <c r="L309" i="3"/>
  <c r="AQ309" i="3" s="1"/>
  <c r="BV309" i="3" s="1"/>
  <c r="J312" i="5" s="1"/>
  <c r="M309" i="3"/>
  <c r="AR309" i="3" s="1"/>
  <c r="BW309" i="3" s="1"/>
  <c r="K312" i="5" s="1"/>
  <c r="N309" i="3"/>
  <c r="AS309" i="3" s="1"/>
  <c r="BX309" i="3" s="1"/>
  <c r="L312" i="5" s="1"/>
  <c r="O309" i="3"/>
  <c r="AT309" i="3" s="1"/>
  <c r="BY309" i="3" s="1"/>
  <c r="M312" i="5" s="1"/>
  <c r="P309" i="3"/>
  <c r="AU309" i="3" s="1"/>
  <c r="BZ309" i="3" s="1"/>
  <c r="N312" i="5" s="1"/>
  <c r="Q309" i="3"/>
  <c r="AV309" i="3" s="1"/>
  <c r="CA309" i="3" s="1"/>
  <c r="O312" i="5" s="1"/>
  <c r="R309" i="3"/>
  <c r="AW309" i="3" s="1"/>
  <c r="CB309" i="3" s="1"/>
  <c r="P312" i="5" s="1"/>
  <c r="S309" i="3"/>
  <c r="AX309" i="3" s="1"/>
  <c r="CC309" i="3" s="1"/>
  <c r="Q312" i="5" s="1"/>
  <c r="T309" i="3"/>
  <c r="AY309" i="3" s="1"/>
  <c r="CD309" i="3" s="1"/>
  <c r="R312" i="5" s="1"/>
  <c r="U309" i="3"/>
  <c r="AZ309" i="3" s="1"/>
  <c r="CE309" i="3" s="1"/>
  <c r="S312" i="5" s="1"/>
  <c r="V309" i="3"/>
  <c r="BA309" i="3" s="1"/>
  <c r="CF309" i="3" s="1"/>
  <c r="T312" i="5" s="1"/>
  <c r="W309" i="3"/>
  <c r="BB309" i="3" s="1"/>
  <c r="CG309" i="3" s="1"/>
  <c r="U312" i="5" s="1"/>
  <c r="X309" i="3"/>
  <c r="BC309" i="3" s="1"/>
  <c r="CH309" i="3" s="1"/>
  <c r="V312" i="5" s="1"/>
  <c r="Y309" i="3"/>
  <c r="BD309" i="3" s="1"/>
  <c r="CI309" i="3" s="1"/>
  <c r="W312" i="5" s="1"/>
  <c r="Z309" i="3"/>
  <c r="BE309" i="3" s="1"/>
  <c r="CJ309" i="3" s="1"/>
  <c r="X312" i="5" s="1"/>
  <c r="AA309" i="3"/>
  <c r="BF309" i="3" s="1"/>
  <c r="CK309" i="3" s="1"/>
  <c r="Y312" i="5" s="1"/>
  <c r="AB309" i="3"/>
  <c r="BG309" i="3" s="1"/>
  <c r="CL309" i="3" s="1"/>
  <c r="Z312" i="5" s="1"/>
  <c r="AC309" i="3"/>
  <c r="BH309" i="3" s="1"/>
  <c r="CM309" i="3" s="1"/>
  <c r="AA312" i="5" s="1"/>
  <c r="AD309" i="3"/>
  <c r="BI309" i="3" s="1"/>
  <c r="CN309" i="3" s="1"/>
  <c r="AB312" i="5" s="1"/>
  <c r="AE309" i="3"/>
  <c r="BJ309" i="3" s="1"/>
  <c r="CO309" i="3" s="1"/>
  <c r="AC312" i="5" s="1"/>
  <c r="AF309" i="3"/>
  <c r="BK309" i="3" s="1"/>
  <c r="CP309" i="3" s="1"/>
  <c r="AD312" i="5" s="1"/>
  <c r="AG309" i="3"/>
  <c r="BL309" i="3" s="1"/>
  <c r="CQ309" i="3" s="1"/>
  <c r="AE312" i="5" s="1"/>
  <c r="AH309" i="3"/>
  <c r="BM309" i="3" s="1"/>
  <c r="CR309" i="3" s="1"/>
  <c r="AF312" i="5" s="1"/>
  <c r="AI309" i="3"/>
  <c r="BN309" i="3" s="1"/>
  <c r="CS309" i="3" s="1"/>
  <c r="AG312" i="5" s="1"/>
  <c r="AJ309" i="3"/>
  <c r="BO309" i="3" s="1"/>
  <c r="CT309" i="3" s="1"/>
  <c r="AH312" i="5" s="1"/>
  <c r="AK309" i="3"/>
  <c r="BP309" i="3" s="1"/>
  <c r="CU309" i="3" s="1"/>
  <c r="AI312" i="5" s="1"/>
  <c r="H310" i="3"/>
  <c r="AM310" i="3" s="1"/>
  <c r="BR310" i="3" s="1"/>
  <c r="F313" i="5" s="1"/>
  <c r="I310" i="3"/>
  <c r="AN310" i="3" s="1"/>
  <c r="BS310" i="3" s="1"/>
  <c r="G313" i="5" s="1"/>
  <c r="J310" i="3"/>
  <c r="AO310" i="3" s="1"/>
  <c r="BT310" i="3" s="1"/>
  <c r="H313" i="5" s="1"/>
  <c r="K310" i="3"/>
  <c r="AP310" i="3" s="1"/>
  <c r="BU310" i="3" s="1"/>
  <c r="I313" i="5" s="1"/>
  <c r="L310" i="3"/>
  <c r="AQ310" i="3" s="1"/>
  <c r="BV310" i="3" s="1"/>
  <c r="J313" i="5" s="1"/>
  <c r="M310" i="3"/>
  <c r="AR310" i="3" s="1"/>
  <c r="BW310" i="3" s="1"/>
  <c r="K313" i="5" s="1"/>
  <c r="N310" i="3"/>
  <c r="AS310" i="3" s="1"/>
  <c r="BX310" i="3" s="1"/>
  <c r="L313" i="5" s="1"/>
  <c r="O310" i="3"/>
  <c r="AT310" i="3" s="1"/>
  <c r="BY310" i="3" s="1"/>
  <c r="M313" i="5" s="1"/>
  <c r="P310" i="3"/>
  <c r="AU310" i="3" s="1"/>
  <c r="BZ310" i="3" s="1"/>
  <c r="N313" i="5" s="1"/>
  <c r="Q310" i="3"/>
  <c r="AV310" i="3" s="1"/>
  <c r="CA310" i="3" s="1"/>
  <c r="O313" i="5" s="1"/>
  <c r="R310" i="3"/>
  <c r="AW310" i="3" s="1"/>
  <c r="CB310" i="3" s="1"/>
  <c r="P313" i="5" s="1"/>
  <c r="S310" i="3"/>
  <c r="AX310" i="3" s="1"/>
  <c r="CC310" i="3" s="1"/>
  <c r="Q313" i="5" s="1"/>
  <c r="T310" i="3"/>
  <c r="AY310" i="3" s="1"/>
  <c r="CD310" i="3" s="1"/>
  <c r="R313" i="5" s="1"/>
  <c r="U310" i="3"/>
  <c r="AZ310" i="3" s="1"/>
  <c r="CE310" i="3" s="1"/>
  <c r="S313" i="5" s="1"/>
  <c r="V310" i="3"/>
  <c r="BA310" i="3" s="1"/>
  <c r="CF310" i="3" s="1"/>
  <c r="T313" i="5" s="1"/>
  <c r="W310" i="3"/>
  <c r="BB310" i="3" s="1"/>
  <c r="CG310" i="3" s="1"/>
  <c r="U313" i="5" s="1"/>
  <c r="X310" i="3"/>
  <c r="BC310" i="3" s="1"/>
  <c r="CH310" i="3" s="1"/>
  <c r="V313" i="5" s="1"/>
  <c r="Y310" i="3"/>
  <c r="BD310" i="3" s="1"/>
  <c r="CI310" i="3" s="1"/>
  <c r="W313" i="5" s="1"/>
  <c r="Z310" i="3"/>
  <c r="BE310" i="3" s="1"/>
  <c r="CJ310" i="3" s="1"/>
  <c r="X313" i="5" s="1"/>
  <c r="AA310" i="3"/>
  <c r="BF310" i="3" s="1"/>
  <c r="CK310" i="3" s="1"/>
  <c r="Y313" i="5" s="1"/>
  <c r="AB310" i="3"/>
  <c r="BG310" i="3" s="1"/>
  <c r="CL310" i="3" s="1"/>
  <c r="Z313" i="5" s="1"/>
  <c r="AC310" i="3"/>
  <c r="BH310" i="3" s="1"/>
  <c r="CM310" i="3" s="1"/>
  <c r="AA313" i="5" s="1"/>
  <c r="AD310" i="3"/>
  <c r="BI310" i="3" s="1"/>
  <c r="CN310" i="3" s="1"/>
  <c r="AB313" i="5" s="1"/>
  <c r="AE310" i="3"/>
  <c r="BJ310" i="3" s="1"/>
  <c r="CO310" i="3" s="1"/>
  <c r="AC313" i="5" s="1"/>
  <c r="AF310" i="3"/>
  <c r="BK310" i="3" s="1"/>
  <c r="CP310" i="3" s="1"/>
  <c r="AD313" i="5" s="1"/>
  <c r="AG310" i="3"/>
  <c r="BL310" i="3" s="1"/>
  <c r="CQ310" i="3" s="1"/>
  <c r="AE313" i="5" s="1"/>
  <c r="AH310" i="3"/>
  <c r="BM310" i="3" s="1"/>
  <c r="CR310" i="3" s="1"/>
  <c r="AF313" i="5" s="1"/>
  <c r="AI310" i="3"/>
  <c r="BN310" i="3" s="1"/>
  <c r="CS310" i="3" s="1"/>
  <c r="AG313" i="5" s="1"/>
  <c r="AJ310" i="3"/>
  <c r="BO310" i="3" s="1"/>
  <c r="CT310" i="3" s="1"/>
  <c r="AH313" i="5" s="1"/>
  <c r="AK310" i="3"/>
  <c r="BP310" i="3" s="1"/>
  <c r="CU310" i="3" s="1"/>
  <c r="AI313" i="5" s="1"/>
  <c r="H311" i="3"/>
  <c r="AM311" i="3" s="1"/>
  <c r="BR311" i="3" s="1"/>
  <c r="F314" i="5" s="1"/>
  <c r="I311" i="3"/>
  <c r="AN311" i="3" s="1"/>
  <c r="BS311" i="3" s="1"/>
  <c r="G314" i="5" s="1"/>
  <c r="J311" i="3"/>
  <c r="AO311" i="3" s="1"/>
  <c r="BT311" i="3" s="1"/>
  <c r="H314" i="5" s="1"/>
  <c r="K311" i="3"/>
  <c r="AP311" i="3" s="1"/>
  <c r="BU311" i="3" s="1"/>
  <c r="I314" i="5" s="1"/>
  <c r="L311" i="3"/>
  <c r="AQ311" i="3" s="1"/>
  <c r="BV311" i="3" s="1"/>
  <c r="J314" i="5" s="1"/>
  <c r="M311" i="3"/>
  <c r="AR311" i="3" s="1"/>
  <c r="BW311" i="3" s="1"/>
  <c r="K314" i="5" s="1"/>
  <c r="N311" i="3"/>
  <c r="AS311" i="3" s="1"/>
  <c r="BX311" i="3" s="1"/>
  <c r="L314" i="5" s="1"/>
  <c r="O311" i="3"/>
  <c r="AT311" i="3" s="1"/>
  <c r="BY311" i="3" s="1"/>
  <c r="M314" i="5" s="1"/>
  <c r="P311" i="3"/>
  <c r="AU311" i="3" s="1"/>
  <c r="BZ311" i="3" s="1"/>
  <c r="N314" i="5" s="1"/>
  <c r="Q311" i="3"/>
  <c r="AV311" i="3" s="1"/>
  <c r="CA311" i="3" s="1"/>
  <c r="O314" i="5" s="1"/>
  <c r="R311" i="3"/>
  <c r="AW311" i="3" s="1"/>
  <c r="CB311" i="3" s="1"/>
  <c r="P314" i="5" s="1"/>
  <c r="S311" i="3"/>
  <c r="AX311" i="3" s="1"/>
  <c r="CC311" i="3" s="1"/>
  <c r="Q314" i="5" s="1"/>
  <c r="T311" i="3"/>
  <c r="AY311" i="3" s="1"/>
  <c r="CD311" i="3" s="1"/>
  <c r="R314" i="5" s="1"/>
  <c r="U311" i="3"/>
  <c r="AZ311" i="3" s="1"/>
  <c r="CE311" i="3" s="1"/>
  <c r="S314" i="5" s="1"/>
  <c r="V311" i="3"/>
  <c r="BA311" i="3" s="1"/>
  <c r="CF311" i="3" s="1"/>
  <c r="T314" i="5" s="1"/>
  <c r="W311" i="3"/>
  <c r="BB311" i="3" s="1"/>
  <c r="CG311" i="3" s="1"/>
  <c r="U314" i="5" s="1"/>
  <c r="X311" i="3"/>
  <c r="BC311" i="3" s="1"/>
  <c r="CH311" i="3" s="1"/>
  <c r="V314" i="5" s="1"/>
  <c r="Y311" i="3"/>
  <c r="BD311" i="3" s="1"/>
  <c r="CI311" i="3" s="1"/>
  <c r="W314" i="5" s="1"/>
  <c r="Z311" i="3"/>
  <c r="BE311" i="3" s="1"/>
  <c r="CJ311" i="3" s="1"/>
  <c r="X314" i="5" s="1"/>
  <c r="AA311" i="3"/>
  <c r="BF311" i="3" s="1"/>
  <c r="CK311" i="3" s="1"/>
  <c r="Y314" i="5" s="1"/>
  <c r="AB311" i="3"/>
  <c r="BG311" i="3" s="1"/>
  <c r="CL311" i="3" s="1"/>
  <c r="Z314" i="5" s="1"/>
  <c r="AC311" i="3"/>
  <c r="BH311" i="3" s="1"/>
  <c r="CM311" i="3" s="1"/>
  <c r="AA314" i="5" s="1"/>
  <c r="AD311" i="3"/>
  <c r="BI311" i="3" s="1"/>
  <c r="CN311" i="3" s="1"/>
  <c r="AB314" i="5" s="1"/>
  <c r="AE311" i="3"/>
  <c r="BJ311" i="3" s="1"/>
  <c r="CO311" i="3" s="1"/>
  <c r="AC314" i="5" s="1"/>
  <c r="AF311" i="3"/>
  <c r="BK311" i="3" s="1"/>
  <c r="CP311" i="3" s="1"/>
  <c r="AD314" i="5" s="1"/>
  <c r="AG311" i="3"/>
  <c r="BL311" i="3" s="1"/>
  <c r="CQ311" i="3" s="1"/>
  <c r="AE314" i="5" s="1"/>
  <c r="AH311" i="3"/>
  <c r="BM311" i="3" s="1"/>
  <c r="CR311" i="3" s="1"/>
  <c r="AF314" i="5" s="1"/>
  <c r="AI311" i="3"/>
  <c r="BN311" i="3" s="1"/>
  <c r="CS311" i="3" s="1"/>
  <c r="AG314" i="5" s="1"/>
  <c r="AJ311" i="3"/>
  <c r="BO311" i="3" s="1"/>
  <c r="CT311" i="3" s="1"/>
  <c r="AH314" i="5" s="1"/>
  <c r="AK311" i="3"/>
  <c r="BP311" i="3" s="1"/>
  <c r="CU311" i="3" s="1"/>
  <c r="AI314" i="5" s="1"/>
  <c r="H312" i="3"/>
  <c r="AM312" i="3" s="1"/>
  <c r="BR312" i="3" s="1"/>
  <c r="F315" i="5" s="1"/>
  <c r="I312" i="3"/>
  <c r="AN312" i="3" s="1"/>
  <c r="BS312" i="3" s="1"/>
  <c r="G315" i="5" s="1"/>
  <c r="J312" i="3"/>
  <c r="AO312" i="3" s="1"/>
  <c r="BT312" i="3" s="1"/>
  <c r="H315" i="5" s="1"/>
  <c r="K312" i="3"/>
  <c r="AP312" i="3" s="1"/>
  <c r="BU312" i="3" s="1"/>
  <c r="I315" i="5" s="1"/>
  <c r="L312" i="3"/>
  <c r="AQ312" i="3" s="1"/>
  <c r="BV312" i="3" s="1"/>
  <c r="J315" i="5" s="1"/>
  <c r="M312" i="3"/>
  <c r="AR312" i="3" s="1"/>
  <c r="BW312" i="3" s="1"/>
  <c r="K315" i="5" s="1"/>
  <c r="N312" i="3"/>
  <c r="AS312" i="3" s="1"/>
  <c r="BX312" i="3" s="1"/>
  <c r="L315" i="5" s="1"/>
  <c r="O312" i="3"/>
  <c r="AT312" i="3" s="1"/>
  <c r="BY312" i="3" s="1"/>
  <c r="M315" i="5" s="1"/>
  <c r="P312" i="3"/>
  <c r="AU312" i="3" s="1"/>
  <c r="BZ312" i="3" s="1"/>
  <c r="N315" i="5" s="1"/>
  <c r="Q312" i="3"/>
  <c r="AV312" i="3" s="1"/>
  <c r="CA312" i="3" s="1"/>
  <c r="O315" i="5" s="1"/>
  <c r="R312" i="3"/>
  <c r="AW312" i="3" s="1"/>
  <c r="CB312" i="3" s="1"/>
  <c r="P315" i="5" s="1"/>
  <c r="S312" i="3"/>
  <c r="AX312" i="3" s="1"/>
  <c r="CC312" i="3" s="1"/>
  <c r="Q315" i="5" s="1"/>
  <c r="T312" i="3"/>
  <c r="AY312" i="3" s="1"/>
  <c r="CD312" i="3" s="1"/>
  <c r="R315" i="5" s="1"/>
  <c r="U312" i="3"/>
  <c r="AZ312" i="3" s="1"/>
  <c r="CE312" i="3" s="1"/>
  <c r="S315" i="5" s="1"/>
  <c r="V312" i="3"/>
  <c r="BA312" i="3" s="1"/>
  <c r="CF312" i="3" s="1"/>
  <c r="T315" i="5" s="1"/>
  <c r="W312" i="3"/>
  <c r="BB312" i="3" s="1"/>
  <c r="CG312" i="3" s="1"/>
  <c r="U315" i="5" s="1"/>
  <c r="X312" i="3"/>
  <c r="BC312" i="3" s="1"/>
  <c r="CH312" i="3" s="1"/>
  <c r="V315" i="5" s="1"/>
  <c r="Y312" i="3"/>
  <c r="BD312" i="3" s="1"/>
  <c r="CI312" i="3" s="1"/>
  <c r="W315" i="5" s="1"/>
  <c r="Z312" i="3"/>
  <c r="BE312" i="3" s="1"/>
  <c r="CJ312" i="3" s="1"/>
  <c r="X315" i="5" s="1"/>
  <c r="AA312" i="3"/>
  <c r="BF312" i="3" s="1"/>
  <c r="CK312" i="3" s="1"/>
  <c r="Y315" i="5" s="1"/>
  <c r="AB312" i="3"/>
  <c r="BG312" i="3" s="1"/>
  <c r="CL312" i="3" s="1"/>
  <c r="Z315" i="5" s="1"/>
  <c r="AC312" i="3"/>
  <c r="BH312" i="3" s="1"/>
  <c r="CM312" i="3" s="1"/>
  <c r="AA315" i="5" s="1"/>
  <c r="AD312" i="3"/>
  <c r="BI312" i="3" s="1"/>
  <c r="CN312" i="3" s="1"/>
  <c r="AB315" i="5" s="1"/>
  <c r="AE312" i="3"/>
  <c r="BJ312" i="3" s="1"/>
  <c r="CO312" i="3" s="1"/>
  <c r="AC315" i="5" s="1"/>
  <c r="AF312" i="3"/>
  <c r="BK312" i="3" s="1"/>
  <c r="CP312" i="3" s="1"/>
  <c r="AD315" i="5" s="1"/>
  <c r="AG312" i="3"/>
  <c r="BL312" i="3" s="1"/>
  <c r="CQ312" i="3" s="1"/>
  <c r="AE315" i="5" s="1"/>
  <c r="AH312" i="3"/>
  <c r="BM312" i="3" s="1"/>
  <c r="CR312" i="3" s="1"/>
  <c r="AF315" i="5" s="1"/>
  <c r="AI312" i="3"/>
  <c r="BN312" i="3" s="1"/>
  <c r="CS312" i="3" s="1"/>
  <c r="AG315" i="5" s="1"/>
  <c r="AJ312" i="3"/>
  <c r="BO312" i="3" s="1"/>
  <c r="CT312" i="3" s="1"/>
  <c r="AH315" i="5" s="1"/>
  <c r="AK312" i="3"/>
  <c r="BP312" i="3" s="1"/>
  <c r="CU312" i="3" s="1"/>
  <c r="AI315" i="5" s="1"/>
  <c r="H313" i="3"/>
  <c r="AM313" i="3" s="1"/>
  <c r="BR313" i="3" s="1"/>
  <c r="F316" i="5" s="1"/>
  <c r="I313" i="3"/>
  <c r="AN313" i="3" s="1"/>
  <c r="BS313" i="3" s="1"/>
  <c r="G316" i="5" s="1"/>
  <c r="J313" i="3"/>
  <c r="AO313" i="3" s="1"/>
  <c r="BT313" i="3" s="1"/>
  <c r="H316" i="5" s="1"/>
  <c r="K313" i="3"/>
  <c r="AP313" i="3" s="1"/>
  <c r="BU313" i="3" s="1"/>
  <c r="I316" i="5" s="1"/>
  <c r="L313" i="3"/>
  <c r="AQ313" i="3" s="1"/>
  <c r="BV313" i="3" s="1"/>
  <c r="J316" i="5" s="1"/>
  <c r="M313" i="3"/>
  <c r="AR313" i="3" s="1"/>
  <c r="BW313" i="3" s="1"/>
  <c r="K316" i="5" s="1"/>
  <c r="N313" i="3"/>
  <c r="AS313" i="3" s="1"/>
  <c r="BX313" i="3" s="1"/>
  <c r="L316" i="5" s="1"/>
  <c r="O313" i="3"/>
  <c r="AT313" i="3" s="1"/>
  <c r="BY313" i="3" s="1"/>
  <c r="M316" i="5" s="1"/>
  <c r="P313" i="3"/>
  <c r="AU313" i="3" s="1"/>
  <c r="BZ313" i="3" s="1"/>
  <c r="N316" i="5" s="1"/>
  <c r="Q313" i="3"/>
  <c r="AV313" i="3" s="1"/>
  <c r="CA313" i="3" s="1"/>
  <c r="O316" i="5" s="1"/>
  <c r="R313" i="3"/>
  <c r="AW313" i="3" s="1"/>
  <c r="CB313" i="3" s="1"/>
  <c r="P316" i="5" s="1"/>
  <c r="S313" i="3"/>
  <c r="AX313" i="3" s="1"/>
  <c r="CC313" i="3" s="1"/>
  <c r="Q316" i="5" s="1"/>
  <c r="T313" i="3"/>
  <c r="AY313" i="3" s="1"/>
  <c r="CD313" i="3" s="1"/>
  <c r="R316" i="5" s="1"/>
  <c r="U313" i="3"/>
  <c r="AZ313" i="3" s="1"/>
  <c r="CE313" i="3" s="1"/>
  <c r="S316" i="5" s="1"/>
  <c r="V313" i="3"/>
  <c r="BA313" i="3" s="1"/>
  <c r="CF313" i="3" s="1"/>
  <c r="T316" i="5" s="1"/>
  <c r="W313" i="3"/>
  <c r="BB313" i="3" s="1"/>
  <c r="CG313" i="3" s="1"/>
  <c r="U316" i="5" s="1"/>
  <c r="X313" i="3"/>
  <c r="BC313" i="3" s="1"/>
  <c r="CH313" i="3" s="1"/>
  <c r="V316" i="5" s="1"/>
  <c r="Y313" i="3"/>
  <c r="BD313" i="3" s="1"/>
  <c r="CI313" i="3" s="1"/>
  <c r="W316" i="5" s="1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BJ313" i="3" s="1"/>
  <c r="CO313" i="3" s="1"/>
  <c r="AC316" i="5" s="1"/>
  <c r="AF313" i="3"/>
  <c r="BK313" i="3" s="1"/>
  <c r="CP313" i="3" s="1"/>
  <c r="AD316" i="5" s="1"/>
  <c r="AG313" i="3"/>
  <c r="BL313" i="3" s="1"/>
  <c r="CQ313" i="3" s="1"/>
  <c r="AE316" i="5" s="1"/>
  <c r="AH313" i="3"/>
  <c r="BM313" i="3" s="1"/>
  <c r="CR313" i="3" s="1"/>
  <c r="AF316" i="5" s="1"/>
  <c r="AI313" i="3"/>
  <c r="BN313" i="3" s="1"/>
  <c r="CS313" i="3" s="1"/>
  <c r="AG316" i="5" s="1"/>
  <c r="AJ313" i="3"/>
  <c r="BO313" i="3" s="1"/>
  <c r="CT313" i="3" s="1"/>
  <c r="AH316" i="5" s="1"/>
  <c r="AK313" i="3"/>
  <c r="BP313" i="3" s="1"/>
  <c r="CU313" i="3" s="1"/>
  <c r="AI316" i="5" s="1"/>
  <c r="H314" i="3"/>
  <c r="AM314" i="3" s="1"/>
  <c r="BR314" i="3" s="1"/>
  <c r="F317" i="5" s="1"/>
  <c r="I314" i="3"/>
  <c r="AN314" i="3" s="1"/>
  <c r="BS314" i="3" s="1"/>
  <c r="G317" i="5" s="1"/>
  <c r="J314" i="3"/>
  <c r="AO314" i="3" s="1"/>
  <c r="BT314" i="3" s="1"/>
  <c r="H317" i="5" s="1"/>
  <c r="K314" i="3"/>
  <c r="AP314" i="3" s="1"/>
  <c r="BU314" i="3" s="1"/>
  <c r="I317" i="5" s="1"/>
  <c r="L314" i="3"/>
  <c r="AQ314" i="3" s="1"/>
  <c r="BV314" i="3" s="1"/>
  <c r="J317" i="5" s="1"/>
  <c r="M314" i="3"/>
  <c r="AR314" i="3" s="1"/>
  <c r="BW314" i="3" s="1"/>
  <c r="K317" i="5" s="1"/>
  <c r="N314" i="3"/>
  <c r="AS314" i="3" s="1"/>
  <c r="BX314" i="3" s="1"/>
  <c r="L317" i="5" s="1"/>
  <c r="O314" i="3"/>
  <c r="AT314" i="3" s="1"/>
  <c r="BY314" i="3" s="1"/>
  <c r="M317" i="5" s="1"/>
  <c r="P314" i="3"/>
  <c r="AU314" i="3" s="1"/>
  <c r="BZ314" i="3" s="1"/>
  <c r="N317" i="5" s="1"/>
  <c r="Q314" i="3"/>
  <c r="AV314" i="3" s="1"/>
  <c r="CA314" i="3" s="1"/>
  <c r="O317" i="5" s="1"/>
  <c r="R314" i="3"/>
  <c r="AW314" i="3" s="1"/>
  <c r="CB314" i="3" s="1"/>
  <c r="P317" i="5" s="1"/>
  <c r="S314" i="3"/>
  <c r="AX314" i="3" s="1"/>
  <c r="CC314" i="3" s="1"/>
  <c r="Q317" i="5" s="1"/>
  <c r="T314" i="3"/>
  <c r="AY314" i="3" s="1"/>
  <c r="CD314" i="3" s="1"/>
  <c r="R317" i="5" s="1"/>
  <c r="U314" i="3"/>
  <c r="AZ314" i="3" s="1"/>
  <c r="CE314" i="3" s="1"/>
  <c r="S317" i="5" s="1"/>
  <c r="V314" i="3"/>
  <c r="BA314" i="3" s="1"/>
  <c r="CF314" i="3" s="1"/>
  <c r="T317" i="5" s="1"/>
  <c r="W314" i="3"/>
  <c r="BB314" i="3" s="1"/>
  <c r="CG314" i="3" s="1"/>
  <c r="U317" i="5" s="1"/>
  <c r="X314" i="3"/>
  <c r="BC314" i="3" s="1"/>
  <c r="CH314" i="3" s="1"/>
  <c r="V317" i="5" s="1"/>
  <c r="Y314" i="3"/>
  <c r="BD314" i="3" s="1"/>
  <c r="CI314" i="3" s="1"/>
  <c r="W317" i="5" s="1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BJ314" i="3" s="1"/>
  <c r="CO314" i="3" s="1"/>
  <c r="AC317" i="5" s="1"/>
  <c r="AF314" i="3"/>
  <c r="BK314" i="3" s="1"/>
  <c r="CP314" i="3" s="1"/>
  <c r="AD317" i="5" s="1"/>
  <c r="AG314" i="3"/>
  <c r="BL314" i="3" s="1"/>
  <c r="CQ314" i="3" s="1"/>
  <c r="AE317" i="5" s="1"/>
  <c r="AH314" i="3"/>
  <c r="BM314" i="3" s="1"/>
  <c r="CR314" i="3" s="1"/>
  <c r="AF317" i="5" s="1"/>
  <c r="AI314" i="3"/>
  <c r="BN314" i="3" s="1"/>
  <c r="CS314" i="3" s="1"/>
  <c r="AG317" i="5" s="1"/>
  <c r="AJ314" i="3"/>
  <c r="BO314" i="3" s="1"/>
  <c r="CT314" i="3" s="1"/>
  <c r="AH317" i="5" s="1"/>
  <c r="AK314" i="3"/>
  <c r="BP314" i="3" s="1"/>
  <c r="CU314" i="3" s="1"/>
  <c r="AI317" i="5" s="1"/>
  <c r="H315" i="3"/>
  <c r="AM315" i="3" s="1"/>
  <c r="BR315" i="3" s="1"/>
  <c r="F318" i="5" s="1"/>
  <c r="I315" i="3"/>
  <c r="AN315" i="3" s="1"/>
  <c r="BS315" i="3" s="1"/>
  <c r="G318" i="5" s="1"/>
  <c r="J315" i="3"/>
  <c r="AO315" i="3" s="1"/>
  <c r="BT315" i="3" s="1"/>
  <c r="H318" i="5" s="1"/>
  <c r="K315" i="3"/>
  <c r="AP315" i="3" s="1"/>
  <c r="BU315" i="3" s="1"/>
  <c r="I318" i="5" s="1"/>
  <c r="L315" i="3"/>
  <c r="AQ315" i="3" s="1"/>
  <c r="BV315" i="3" s="1"/>
  <c r="J318" i="5" s="1"/>
  <c r="M315" i="3"/>
  <c r="AR315" i="3" s="1"/>
  <c r="BW315" i="3" s="1"/>
  <c r="K318" i="5" s="1"/>
  <c r="N315" i="3"/>
  <c r="AS315" i="3" s="1"/>
  <c r="BX315" i="3" s="1"/>
  <c r="L318" i="5" s="1"/>
  <c r="O315" i="3"/>
  <c r="AT315" i="3" s="1"/>
  <c r="BY315" i="3" s="1"/>
  <c r="M318" i="5" s="1"/>
  <c r="P315" i="3"/>
  <c r="AU315" i="3" s="1"/>
  <c r="BZ315" i="3" s="1"/>
  <c r="N318" i="5" s="1"/>
  <c r="Q315" i="3"/>
  <c r="AV315" i="3" s="1"/>
  <c r="CA315" i="3" s="1"/>
  <c r="O318" i="5" s="1"/>
  <c r="R315" i="3"/>
  <c r="AW315" i="3" s="1"/>
  <c r="CB315" i="3" s="1"/>
  <c r="P318" i="5" s="1"/>
  <c r="S315" i="3"/>
  <c r="AX315" i="3" s="1"/>
  <c r="CC315" i="3" s="1"/>
  <c r="Q318" i="5" s="1"/>
  <c r="T315" i="3"/>
  <c r="AY315" i="3" s="1"/>
  <c r="CD315" i="3" s="1"/>
  <c r="R318" i="5" s="1"/>
  <c r="U315" i="3"/>
  <c r="AZ315" i="3" s="1"/>
  <c r="CE315" i="3" s="1"/>
  <c r="S318" i="5" s="1"/>
  <c r="V315" i="3"/>
  <c r="BA315" i="3" s="1"/>
  <c r="CF315" i="3" s="1"/>
  <c r="T318" i="5" s="1"/>
  <c r="W315" i="3"/>
  <c r="BB315" i="3" s="1"/>
  <c r="CG315" i="3" s="1"/>
  <c r="U318" i="5" s="1"/>
  <c r="X315" i="3"/>
  <c r="BC315" i="3" s="1"/>
  <c r="CH315" i="3" s="1"/>
  <c r="V318" i="5" s="1"/>
  <c r="Y315" i="3"/>
  <c r="BD315" i="3" s="1"/>
  <c r="CI315" i="3" s="1"/>
  <c r="W318" i="5" s="1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BJ315" i="3" s="1"/>
  <c r="CO315" i="3" s="1"/>
  <c r="AC318" i="5" s="1"/>
  <c r="AF315" i="3"/>
  <c r="BK315" i="3" s="1"/>
  <c r="CP315" i="3" s="1"/>
  <c r="AD318" i="5" s="1"/>
  <c r="AG315" i="3"/>
  <c r="BL315" i="3" s="1"/>
  <c r="CQ315" i="3" s="1"/>
  <c r="AE318" i="5" s="1"/>
  <c r="AH315" i="3"/>
  <c r="BM315" i="3" s="1"/>
  <c r="CR315" i="3" s="1"/>
  <c r="AF318" i="5" s="1"/>
  <c r="AI315" i="3"/>
  <c r="BN315" i="3" s="1"/>
  <c r="CS315" i="3" s="1"/>
  <c r="AG318" i="5" s="1"/>
  <c r="AJ315" i="3"/>
  <c r="BO315" i="3" s="1"/>
  <c r="CT315" i="3" s="1"/>
  <c r="AH318" i="5" s="1"/>
  <c r="AK315" i="3"/>
  <c r="BP315" i="3" s="1"/>
  <c r="CU315" i="3" s="1"/>
  <c r="AI318" i="5" s="1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AP316" i="3" s="1"/>
  <c r="BU316" i="3" s="1"/>
  <c r="I319" i="5" s="1"/>
  <c r="L316" i="3"/>
  <c r="AQ316" i="3" s="1"/>
  <c r="BV316" i="3" s="1"/>
  <c r="J319" i="5" s="1"/>
  <c r="M316" i="3"/>
  <c r="AR316" i="3" s="1"/>
  <c r="BW316" i="3" s="1"/>
  <c r="K319" i="5" s="1"/>
  <c r="N316" i="3"/>
  <c r="AS316" i="3" s="1"/>
  <c r="BX316" i="3" s="1"/>
  <c r="L319" i="5" s="1"/>
  <c r="O316" i="3"/>
  <c r="AT316" i="3" s="1"/>
  <c r="BY316" i="3" s="1"/>
  <c r="M319" i="5" s="1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AX316" i="3" s="1"/>
  <c r="CC316" i="3" s="1"/>
  <c r="Q319" i="5" s="1"/>
  <c r="T316" i="3"/>
  <c r="AY316" i="3" s="1"/>
  <c r="CD316" i="3" s="1"/>
  <c r="R319" i="5" s="1"/>
  <c r="U316" i="3"/>
  <c r="AZ316" i="3" s="1"/>
  <c r="CE316" i="3" s="1"/>
  <c r="S319" i="5" s="1"/>
  <c r="V316" i="3"/>
  <c r="BA316" i="3" s="1"/>
  <c r="CF316" i="3" s="1"/>
  <c r="T319" i="5" s="1"/>
  <c r="W316" i="3"/>
  <c r="BB316" i="3" s="1"/>
  <c r="CG316" i="3" s="1"/>
  <c r="U319" i="5" s="1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BF316" i="3" s="1"/>
  <c r="CK316" i="3" s="1"/>
  <c r="Y319" i="5" s="1"/>
  <c r="AB316" i="3"/>
  <c r="BG316" i="3" s="1"/>
  <c r="CL316" i="3" s="1"/>
  <c r="Z319" i="5" s="1"/>
  <c r="AC316" i="3"/>
  <c r="BH316" i="3" s="1"/>
  <c r="CM316" i="3" s="1"/>
  <c r="AA319" i="5" s="1"/>
  <c r="AD316" i="3"/>
  <c r="BI316" i="3" s="1"/>
  <c r="CN316" i="3" s="1"/>
  <c r="AB319" i="5" s="1"/>
  <c r="AE316" i="3"/>
  <c r="BJ316" i="3" s="1"/>
  <c r="CO316" i="3" s="1"/>
  <c r="AC319" i="5" s="1"/>
  <c r="AF316" i="3"/>
  <c r="BK316" i="3" s="1"/>
  <c r="CP316" i="3" s="1"/>
  <c r="AD319" i="5" s="1"/>
  <c r="AG316" i="3"/>
  <c r="BL316" i="3" s="1"/>
  <c r="CQ316" i="3" s="1"/>
  <c r="AE319" i="5" s="1"/>
  <c r="AH316" i="3"/>
  <c r="BM316" i="3" s="1"/>
  <c r="CR316" i="3" s="1"/>
  <c r="AF319" i="5" s="1"/>
  <c r="AI316" i="3"/>
  <c r="BN316" i="3" s="1"/>
  <c r="CS316" i="3" s="1"/>
  <c r="AG319" i="5" s="1"/>
  <c r="AJ316" i="3"/>
  <c r="BO316" i="3" s="1"/>
  <c r="CT316" i="3" s="1"/>
  <c r="AH319" i="5" s="1"/>
  <c r="AK316" i="3"/>
  <c r="BP316" i="3" s="1"/>
  <c r="CU316" i="3" s="1"/>
  <c r="AI319" i="5" s="1"/>
  <c r="H317" i="3"/>
  <c r="AM317" i="3" s="1"/>
  <c r="BR317" i="3" s="1"/>
  <c r="F320" i="5" s="1"/>
  <c r="I317" i="3"/>
  <c r="AN317" i="3" s="1"/>
  <c r="BS317" i="3" s="1"/>
  <c r="G320" i="5" s="1"/>
  <c r="J317" i="3"/>
  <c r="AO317" i="3" s="1"/>
  <c r="BT317" i="3" s="1"/>
  <c r="H320" i="5" s="1"/>
  <c r="K317" i="3"/>
  <c r="AP317" i="3" s="1"/>
  <c r="BU317" i="3" s="1"/>
  <c r="I320" i="5" s="1"/>
  <c r="L317" i="3"/>
  <c r="AQ317" i="3" s="1"/>
  <c r="BV317" i="3" s="1"/>
  <c r="J320" i="5" s="1"/>
  <c r="M317" i="3"/>
  <c r="AR317" i="3" s="1"/>
  <c r="BW317" i="3" s="1"/>
  <c r="K320" i="5" s="1"/>
  <c r="N317" i="3"/>
  <c r="AS317" i="3" s="1"/>
  <c r="BX317" i="3" s="1"/>
  <c r="L320" i="5" s="1"/>
  <c r="O317" i="3"/>
  <c r="AT317" i="3" s="1"/>
  <c r="BY317" i="3" s="1"/>
  <c r="M320" i="5" s="1"/>
  <c r="P317" i="3"/>
  <c r="AU317" i="3" s="1"/>
  <c r="BZ317" i="3" s="1"/>
  <c r="N320" i="5" s="1"/>
  <c r="Q317" i="3"/>
  <c r="AV317" i="3" s="1"/>
  <c r="CA317" i="3" s="1"/>
  <c r="O320" i="5" s="1"/>
  <c r="R317" i="3"/>
  <c r="AW317" i="3" s="1"/>
  <c r="CB317" i="3" s="1"/>
  <c r="P320" i="5" s="1"/>
  <c r="S317" i="3"/>
  <c r="AX317" i="3" s="1"/>
  <c r="CC317" i="3" s="1"/>
  <c r="Q320" i="5" s="1"/>
  <c r="T317" i="3"/>
  <c r="AY317" i="3" s="1"/>
  <c r="CD317" i="3" s="1"/>
  <c r="R320" i="5" s="1"/>
  <c r="U317" i="3"/>
  <c r="AZ317" i="3" s="1"/>
  <c r="CE317" i="3" s="1"/>
  <c r="S320" i="5" s="1"/>
  <c r="V317" i="3"/>
  <c r="BA317" i="3" s="1"/>
  <c r="CF317" i="3" s="1"/>
  <c r="T320" i="5" s="1"/>
  <c r="W317" i="3"/>
  <c r="BB317" i="3" s="1"/>
  <c r="CG317" i="3" s="1"/>
  <c r="U320" i="5" s="1"/>
  <c r="X317" i="3"/>
  <c r="BC317" i="3" s="1"/>
  <c r="CH317" i="3" s="1"/>
  <c r="V320" i="5" s="1"/>
  <c r="Y317" i="3"/>
  <c r="BD317" i="3" s="1"/>
  <c r="CI317" i="3" s="1"/>
  <c r="W320" i="5" s="1"/>
  <c r="Z317" i="3"/>
  <c r="BE317" i="3" s="1"/>
  <c r="CJ317" i="3" s="1"/>
  <c r="X320" i="5" s="1"/>
  <c r="AA317" i="3"/>
  <c r="BF317" i="3" s="1"/>
  <c r="CK317" i="3" s="1"/>
  <c r="Y320" i="5" s="1"/>
  <c r="AB317" i="3"/>
  <c r="BG317" i="3" s="1"/>
  <c r="CL317" i="3" s="1"/>
  <c r="Z320" i="5" s="1"/>
  <c r="AC317" i="3"/>
  <c r="BH317" i="3" s="1"/>
  <c r="CM317" i="3" s="1"/>
  <c r="AA320" i="5" s="1"/>
  <c r="AD317" i="3"/>
  <c r="BI317" i="3" s="1"/>
  <c r="CN317" i="3" s="1"/>
  <c r="AB320" i="5" s="1"/>
  <c r="AE317" i="3"/>
  <c r="BJ317" i="3" s="1"/>
  <c r="CO317" i="3" s="1"/>
  <c r="AC320" i="5" s="1"/>
  <c r="AF317" i="3"/>
  <c r="BK317" i="3" s="1"/>
  <c r="CP317" i="3" s="1"/>
  <c r="AD320" i="5" s="1"/>
  <c r="AG317" i="3"/>
  <c r="BL317" i="3" s="1"/>
  <c r="CQ317" i="3" s="1"/>
  <c r="AE320" i="5" s="1"/>
  <c r="AH317" i="3"/>
  <c r="BM317" i="3" s="1"/>
  <c r="CR317" i="3" s="1"/>
  <c r="AF320" i="5" s="1"/>
  <c r="AI317" i="3"/>
  <c r="BN317" i="3" s="1"/>
  <c r="CS317" i="3" s="1"/>
  <c r="AG320" i="5" s="1"/>
  <c r="AJ317" i="3"/>
  <c r="BO317" i="3" s="1"/>
  <c r="CT317" i="3" s="1"/>
  <c r="AH320" i="5" s="1"/>
  <c r="AK317" i="3"/>
  <c r="BP317" i="3" s="1"/>
  <c r="CU317" i="3" s="1"/>
  <c r="AI320" i="5" s="1"/>
  <c r="H318" i="3"/>
  <c r="AM318" i="3" s="1"/>
  <c r="BR318" i="3" s="1"/>
  <c r="F321" i="5" s="1"/>
  <c r="I318" i="3"/>
  <c r="AN318" i="3" s="1"/>
  <c r="BS318" i="3" s="1"/>
  <c r="G321" i="5" s="1"/>
  <c r="J318" i="3"/>
  <c r="AO318" i="3" s="1"/>
  <c r="BT318" i="3" s="1"/>
  <c r="H321" i="5" s="1"/>
  <c r="K318" i="3"/>
  <c r="AP318" i="3" s="1"/>
  <c r="BU318" i="3" s="1"/>
  <c r="I321" i="5" s="1"/>
  <c r="L318" i="3"/>
  <c r="AQ318" i="3" s="1"/>
  <c r="BV318" i="3" s="1"/>
  <c r="J321" i="5" s="1"/>
  <c r="M318" i="3"/>
  <c r="AR318" i="3" s="1"/>
  <c r="BW318" i="3" s="1"/>
  <c r="K321" i="5" s="1"/>
  <c r="N318" i="3"/>
  <c r="AS318" i="3" s="1"/>
  <c r="BX318" i="3" s="1"/>
  <c r="L321" i="5" s="1"/>
  <c r="O318" i="3"/>
  <c r="AT318" i="3" s="1"/>
  <c r="BY318" i="3" s="1"/>
  <c r="M321" i="5" s="1"/>
  <c r="P318" i="3"/>
  <c r="AU318" i="3" s="1"/>
  <c r="BZ318" i="3" s="1"/>
  <c r="N321" i="5" s="1"/>
  <c r="Q318" i="3"/>
  <c r="AV318" i="3" s="1"/>
  <c r="CA318" i="3" s="1"/>
  <c r="O321" i="5" s="1"/>
  <c r="R318" i="3"/>
  <c r="AW318" i="3" s="1"/>
  <c r="CB318" i="3" s="1"/>
  <c r="P321" i="5" s="1"/>
  <c r="S318" i="3"/>
  <c r="AX318" i="3" s="1"/>
  <c r="CC318" i="3" s="1"/>
  <c r="Q321" i="5" s="1"/>
  <c r="T318" i="3"/>
  <c r="AY318" i="3" s="1"/>
  <c r="CD318" i="3" s="1"/>
  <c r="R321" i="5" s="1"/>
  <c r="U318" i="3"/>
  <c r="AZ318" i="3" s="1"/>
  <c r="CE318" i="3" s="1"/>
  <c r="S321" i="5" s="1"/>
  <c r="V318" i="3"/>
  <c r="BA318" i="3" s="1"/>
  <c r="CF318" i="3" s="1"/>
  <c r="T321" i="5" s="1"/>
  <c r="W318" i="3"/>
  <c r="BB318" i="3" s="1"/>
  <c r="CG318" i="3" s="1"/>
  <c r="U321" i="5" s="1"/>
  <c r="X318" i="3"/>
  <c r="BC318" i="3" s="1"/>
  <c r="CH318" i="3" s="1"/>
  <c r="V321" i="5" s="1"/>
  <c r="Y318" i="3"/>
  <c r="BD318" i="3" s="1"/>
  <c r="CI318" i="3" s="1"/>
  <c r="W321" i="5" s="1"/>
  <c r="Z318" i="3"/>
  <c r="BE318" i="3" s="1"/>
  <c r="CJ318" i="3" s="1"/>
  <c r="X321" i="5" s="1"/>
  <c r="AA318" i="3"/>
  <c r="BF318" i="3" s="1"/>
  <c r="CK318" i="3" s="1"/>
  <c r="Y321" i="5" s="1"/>
  <c r="AB318" i="3"/>
  <c r="BG318" i="3" s="1"/>
  <c r="CL318" i="3" s="1"/>
  <c r="Z321" i="5" s="1"/>
  <c r="AC318" i="3"/>
  <c r="BH318" i="3" s="1"/>
  <c r="CM318" i="3" s="1"/>
  <c r="AA321" i="5" s="1"/>
  <c r="AD318" i="3"/>
  <c r="BI318" i="3" s="1"/>
  <c r="CN318" i="3" s="1"/>
  <c r="AB321" i="5" s="1"/>
  <c r="AE318" i="3"/>
  <c r="BJ318" i="3" s="1"/>
  <c r="CO318" i="3" s="1"/>
  <c r="AC321" i="5" s="1"/>
  <c r="AF318" i="3"/>
  <c r="BK318" i="3" s="1"/>
  <c r="CP318" i="3" s="1"/>
  <c r="AD321" i="5" s="1"/>
  <c r="AG318" i="3"/>
  <c r="BL318" i="3" s="1"/>
  <c r="CQ318" i="3" s="1"/>
  <c r="AE321" i="5" s="1"/>
  <c r="AH318" i="3"/>
  <c r="BM318" i="3" s="1"/>
  <c r="CR318" i="3" s="1"/>
  <c r="AF321" i="5" s="1"/>
  <c r="AI318" i="3"/>
  <c r="BN318" i="3" s="1"/>
  <c r="CS318" i="3" s="1"/>
  <c r="AG321" i="5" s="1"/>
  <c r="AJ318" i="3"/>
  <c r="BO318" i="3" s="1"/>
  <c r="CT318" i="3" s="1"/>
  <c r="AH321" i="5" s="1"/>
  <c r="AK318" i="3"/>
  <c r="BP318" i="3" s="1"/>
  <c r="CU318" i="3" s="1"/>
  <c r="AI321" i="5" s="1"/>
  <c r="H319" i="3"/>
  <c r="AM319" i="3" s="1"/>
  <c r="BR319" i="3" s="1"/>
  <c r="F322" i="5" s="1"/>
  <c r="I319" i="3"/>
  <c r="AN319" i="3" s="1"/>
  <c r="BS319" i="3" s="1"/>
  <c r="G322" i="5" s="1"/>
  <c r="J319" i="3"/>
  <c r="AO319" i="3" s="1"/>
  <c r="BT319" i="3" s="1"/>
  <c r="H322" i="5" s="1"/>
  <c r="K319" i="3"/>
  <c r="AP319" i="3" s="1"/>
  <c r="BU319" i="3" s="1"/>
  <c r="I322" i="5" s="1"/>
  <c r="L319" i="3"/>
  <c r="AQ319" i="3" s="1"/>
  <c r="BV319" i="3" s="1"/>
  <c r="J322" i="5" s="1"/>
  <c r="M319" i="3"/>
  <c r="AR319" i="3" s="1"/>
  <c r="BW319" i="3" s="1"/>
  <c r="K322" i="5" s="1"/>
  <c r="N319" i="3"/>
  <c r="AS319" i="3" s="1"/>
  <c r="BX319" i="3" s="1"/>
  <c r="L322" i="5" s="1"/>
  <c r="O319" i="3"/>
  <c r="AT319" i="3" s="1"/>
  <c r="BY319" i="3" s="1"/>
  <c r="M322" i="5" s="1"/>
  <c r="P319" i="3"/>
  <c r="AU319" i="3" s="1"/>
  <c r="BZ319" i="3" s="1"/>
  <c r="N322" i="5" s="1"/>
  <c r="Q319" i="3"/>
  <c r="AV319" i="3" s="1"/>
  <c r="CA319" i="3" s="1"/>
  <c r="O322" i="5" s="1"/>
  <c r="R319" i="3"/>
  <c r="AW319" i="3" s="1"/>
  <c r="CB319" i="3" s="1"/>
  <c r="P322" i="5" s="1"/>
  <c r="S319" i="3"/>
  <c r="AX319" i="3" s="1"/>
  <c r="CC319" i="3" s="1"/>
  <c r="Q322" i="5" s="1"/>
  <c r="T319" i="3"/>
  <c r="AY319" i="3" s="1"/>
  <c r="CD319" i="3" s="1"/>
  <c r="R322" i="5" s="1"/>
  <c r="U319" i="3"/>
  <c r="AZ319" i="3" s="1"/>
  <c r="CE319" i="3" s="1"/>
  <c r="S322" i="5" s="1"/>
  <c r="V319" i="3"/>
  <c r="BA319" i="3" s="1"/>
  <c r="CF319" i="3" s="1"/>
  <c r="T322" i="5" s="1"/>
  <c r="W319" i="3"/>
  <c r="BB319" i="3" s="1"/>
  <c r="CG319" i="3" s="1"/>
  <c r="U322" i="5" s="1"/>
  <c r="X319" i="3"/>
  <c r="BC319" i="3" s="1"/>
  <c r="CH319" i="3" s="1"/>
  <c r="V322" i="5" s="1"/>
  <c r="Y319" i="3"/>
  <c r="BD319" i="3" s="1"/>
  <c r="CI319" i="3" s="1"/>
  <c r="W322" i="5" s="1"/>
  <c r="Z319" i="3"/>
  <c r="BE319" i="3" s="1"/>
  <c r="CJ319" i="3" s="1"/>
  <c r="X322" i="5" s="1"/>
  <c r="AA319" i="3"/>
  <c r="BF319" i="3" s="1"/>
  <c r="CK319" i="3" s="1"/>
  <c r="Y322" i="5" s="1"/>
  <c r="AB319" i="3"/>
  <c r="BG319" i="3" s="1"/>
  <c r="CL319" i="3" s="1"/>
  <c r="Z322" i="5" s="1"/>
  <c r="AC319" i="3"/>
  <c r="BH319" i="3" s="1"/>
  <c r="CM319" i="3" s="1"/>
  <c r="AA322" i="5" s="1"/>
  <c r="AD319" i="3"/>
  <c r="BI319" i="3" s="1"/>
  <c r="CN319" i="3" s="1"/>
  <c r="AB322" i="5" s="1"/>
  <c r="AE319" i="3"/>
  <c r="BJ319" i="3" s="1"/>
  <c r="CO319" i="3" s="1"/>
  <c r="AC322" i="5" s="1"/>
  <c r="AF319" i="3"/>
  <c r="BK319" i="3" s="1"/>
  <c r="CP319" i="3" s="1"/>
  <c r="AD322" i="5" s="1"/>
  <c r="AG319" i="3"/>
  <c r="BL319" i="3" s="1"/>
  <c r="CQ319" i="3" s="1"/>
  <c r="AE322" i="5" s="1"/>
  <c r="AH319" i="3"/>
  <c r="BM319" i="3" s="1"/>
  <c r="CR319" i="3" s="1"/>
  <c r="AF322" i="5" s="1"/>
  <c r="AI319" i="3"/>
  <c r="BN319" i="3" s="1"/>
  <c r="CS319" i="3" s="1"/>
  <c r="AG322" i="5" s="1"/>
  <c r="AJ319" i="3"/>
  <c r="BO319" i="3" s="1"/>
  <c r="CT319" i="3" s="1"/>
  <c r="AH322" i="5" s="1"/>
  <c r="AK319" i="3"/>
  <c r="BP319" i="3" s="1"/>
  <c r="CU319" i="3" s="1"/>
  <c r="AI322" i="5" s="1"/>
  <c r="H320" i="3"/>
  <c r="AM320" i="3" s="1"/>
  <c r="BR320" i="3" s="1"/>
  <c r="F323" i="5" s="1"/>
  <c r="I320" i="3"/>
  <c r="AN320" i="3" s="1"/>
  <c r="BS320" i="3" s="1"/>
  <c r="G323" i="5" s="1"/>
  <c r="J320" i="3"/>
  <c r="AO320" i="3" s="1"/>
  <c r="BT320" i="3" s="1"/>
  <c r="H323" i="5" s="1"/>
  <c r="K320" i="3"/>
  <c r="AP320" i="3" s="1"/>
  <c r="BU320" i="3" s="1"/>
  <c r="I323" i="5" s="1"/>
  <c r="L320" i="3"/>
  <c r="AQ320" i="3" s="1"/>
  <c r="BV320" i="3" s="1"/>
  <c r="J323" i="5" s="1"/>
  <c r="M320" i="3"/>
  <c r="AR320" i="3" s="1"/>
  <c r="BW320" i="3" s="1"/>
  <c r="K323" i="5" s="1"/>
  <c r="N320" i="3"/>
  <c r="AS320" i="3" s="1"/>
  <c r="BX320" i="3" s="1"/>
  <c r="L323" i="5" s="1"/>
  <c r="O320" i="3"/>
  <c r="AT320" i="3" s="1"/>
  <c r="BY320" i="3" s="1"/>
  <c r="M323" i="5" s="1"/>
  <c r="P320" i="3"/>
  <c r="AU320" i="3" s="1"/>
  <c r="BZ320" i="3" s="1"/>
  <c r="N323" i="5" s="1"/>
  <c r="Q320" i="3"/>
  <c r="AV320" i="3" s="1"/>
  <c r="CA320" i="3" s="1"/>
  <c r="O323" i="5" s="1"/>
  <c r="R320" i="3"/>
  <c r="AW320" i="3" s="1"/>
  <c r="CB320" i="3" s="1"/>
  <c r="P323" i="5" s="1"/>
  <c r="S320" i="3"/>
  <c r="AX320" i="3" s="1"/>
  <c r="CC320" i="3" s="1"/>
  <c r="Q323" i="5" s="1"/>
  <c r="T320" i="3"/>
  <c r="AY320" i="3" s="1"/>
  <c r="CD320" i="3" s="1"/>
  <c r="R323" i="5" s="1"/>
  <c r="U320" i="3"/>
  <c r="AZ320" i="3" s="1"/>
  <c r="CE320" i="3" s="1"/>
  <c r="S323" i="5" s="1"/>
  <c r="V320" i="3"/>
  <c r="BA320" i="3" s="1"/>
  <c r="CF320" i="3" s="1"/>
  <c r="T323" i="5" s="1"/>
  <c r="W320" i="3"/>
  <c r="BB320" i="3" s="1"/>
  <c r="CG320" i="3" s="1"/>
  <c r="U323" i="5" s="1"/>
  <c r="X320" i="3"/>
  <c r="BC320" i="3" s="1"/>
  <c r="CH320" i="3" s="1"/>
  <c r="V323" i="5" s="1"/>
  <c r="Y320" i="3"/>
  <c r="BD320" i="3" s="1"/>
  <c r="CI320" i="3" s="1"/>
  <c r="W323" i="5" s="1"/>
  <c r="Z320" i="3"/>
  <c r="BE320" i="3" s="1"/>
  <c r="CJ320" i="3" s="1"/>
  <c r="X323" i="5" s="1"/>
  <c r="AA320" i="3"/>
  <c r="BF320" i="3" s="1"/>
  <c r="CK320" i="3" s="1"/>
  <c r="Y323" i="5" s="1"/>
  <c r="AB320" i="3"/>
  <c r="BG320" i="3" s="1"/>
  <c r="CL320" i="3" s="1"/>
  <c r="Z323" i="5" s="1"/>
  <c r="AC320" i="3"/>
  <c r="BH320" i="3" s="1"/>
  <c r="CM320" i="3" s="1"/>
  <c r="AA323" i="5" s="1"/>
  <c r="AD320" i="3"/>
  <c r="BI320" i="3" s="1"/>
  <c r="CN320" i="3" s="1"/>
  <c r="AB323" i="5" s="1"/>
  <c r="AE320" i="3"/>
  <c r="BJ320" i="3" s="1"/>
  <c r="CO320" i="3" s="1"/>
  <c r="AC323" i="5" s="1"/>
  <c r="AF320" i="3"/>
  <c r="BK320" i="3" s="1"/>
  <c r="CP320" i="3" s="1"/>
  <c r="AD323" i="5" s="1"/>
  <c r="AG320" i="3"/>
  <c r="BL320" i="3" s="1"/>
  <c r="CQ320" i="3" s="1"/>
  <c r="AE323" i="5" s="1"/>
  <c r="AH320" i="3"/>
  <c r="BM320" i="3" s="1"/>
  <c r="CR320" i="3" s="1"/>
  <c r="AF323" i="5" s="1"/>
  <c r="AI320" i="3"/>
  <c r="BN320" i="3" s="1"/>
  <c r="CS320" i="3" s="1"/>
  <c r="AG323" i="5" s="1"/>
  <c r="AJ320" i="3"/>
  <c r="BO320" i="3" s="1"/>
  <c r="CT320" i="3" s="1"/>
  <c r="AH323" i="5" s="1"/>
  <c r="AK320" i="3"/>
  <c r="BP320" i="3" s="1"/>
  <c r="CU320" i="3" s="1"/>
  <c r="AI323" i="5" s="1"/>
  <c r="H321" i="3"/>
  <c r="AM321" i="3" s="1"/>
  <c r="BR321" i="3" s="1"/>
  <c r="F324" i="5" s="1"/>
  <c r="I321" i="3"/>
  <c r="AN321" i="3" s="1"/>
  <c r="BS321" i="3" s="1"/>
  <c r="G324" i="5" s="1"/>
  <c r="J321" i="3"/>
  <c r="AO321" i="3" s="1"/>
  <c r="BT321" i="3" s="1"/>
  <c r="H324" i="5" s="1"/>
  <c r="K321" i="3"/>
  <c r="AP321" i="3" s="1"/>
  <c r="BU321" i="3" s="1"/>
  <c r="I324" i="5" s="1"/>
  <c r="L321" i="3"/>
  <c r="AQ321" i="3" s="1"/>
  <c r="BV321" i="3" s="1"/>
  <c r="J324" i="5" s="1"/>
  <c r="M321" i="3"/>
  <c r="AR321" i="3" s="1"/>
  <c r="BW321" i="3" s="1"/>
  <c r="K324" i="5" s="1"/>
  <c r="N321" i="3"/>
  <c r="AS321" i="3" s="1"/>
  <c r="BX321" i="3" s="1"/>
  <c r="L324" i="5" s="1"/>
  <c r="O321" i="3"/>
  <c r="AT321" i="3" s="1"/>
  <c r="BY321" i="3" s="1"/>
  <c r="M324" i="5" s="1"/>
  <c r="P321" i="3"/>
  <c r="AU321" i="3" s="1"/>
  <c r="BZ321" i="3" s="1"/>
  <c r="N324" i="5" s="1"/>
  <c r="Q321" i="3"/>
  <c r="AV321" i="3" s="1"/>
  <c r="CA321" i="3" s="1"/>
  <c r="O324" i="5" s="1"/>
  <c r="R321" i="3"/>
  <c r="AW321" i="3" s="1"/>
  <c r="CB321" i="3" s="1"/>
  <c r="P324" i="5" s="1"/>
  <c r="S321" i="3"/>
  <c r="AX321" i="3" s="1"/>
  <c r="CC321" i="3" s="1"/>
  <c r="Q324" i="5" s="1"/>
  <c r="T321" i="3"/>
  <c r="AY321" i="3" s="1"/>
  <c r="CD321" i="3" s="1"/>
  <c r="R324" i="5" s="1"/>
  <c r="U321" i="3"/>
  <c r="AZ321" i="3" s="1"/>
  <c r="CE321" i="3" s="1"/>
  <c r="S324" i="5" s="1"/>
  <c r="V321" i="3"/>
  <c r="BA321" i="3" s="1"/>
  <c r="CF321" i="3" s="1"/>
  <c r="T324" i="5" s="1"/>
  <c r="W321" i="3"/>
  <c r="BB321" i="3" s="1"/>
  <c r="CG321" i="3" s="1"/>
  <c r="U324" i="5" s="1"/>
  <c r="X321" i="3"/>
  <c r="BC321" i="3" s="1"/>
  <c r="CH321" i="3" s="1"/>
  <c r="V324" i="5" s="1"/>
  <c r="Y321" i="3"/>
  <c r="BD321" i="3" s="1"/>
  <c r="CI321" i="3" s="1"/>
  <c r="W324" i="5" s="1"/>
  <c r="Z321" i="3"/>
  <c r="BE321" i="3" s="1"/>
  <c r="CJ321" i="3" s="1"/>
  <c r="X324" i="5" s="1"/>
  <c r="AA321" i="3"/>
  <c r="BF321" i="3" s="1"/>
  <c r="CK321" i="3" s="1"/>
  <c r="Y324" i="5" s="1"/>
  <c r="AB321" i="3"/>
  <c r="BG321" i="3" s="1"/>
  <c r="CL321" i="3" s="1"/>
  <c r="Z324" i="5" s="1"/>
  <c r="AC321" i="3"/>
  <c r="BH321" i="3" s="1"/>
  <c r="CM321" i="3" s="1"/>
  <c r="AA324" i="5" s="1"/>
  <c r="AD321" i="3"/>
  <c r="BI321" i="3" s="1"/>
  <c r="CN321" i="3" s="1"/>
  <c r="AB324" i="5" s="1"/>
  <c r="AE321" i="3"/>
  <c r="BJ321" i="3" s="1"/>
  <c r="CO321" i="3" s="1"/>
  <c r="AC324" i="5" s="1"/>
  <c r="AF321" i="3"/>
  <c r="BK321" i="3" s="1"/>
  <c r="CP321" i="3" s="1"/>
  <c r="AD324" i="5" s="1"/>
  <c r="AG321" i="3"/>
  <c r="BL321" i="3" s="1"/>
  <c r="CQ321" i="3" s="1"/>
  <c r="AE324" i="5" s="1"/>
  <c r="AH321" i="3"/>
  <c r="BM321" i="3" s="1"/>
  <c r="CR321" i="3" s="1"/>
  <c r="AF324" i="5" s="1"/>
  <c r="AI321" i="3"/>
  <c r="BN321" i="3" s="1"/>
  <c r="CS321" i="3" s="1"/>
  <c r="AG324" i="5" s="1"/>
  <c r="AJ321" i="3"/>
  <c r="BO321" i="3" s="1"/>
  <c r="CT321" i="3" s="1"/>
  <c r="AH324" i="5" s="1"/>
  <c r="AK321" i="3"/>
  <c r="BP321" i="3" s="1"/>
  <c r="CU321" i="3" s="1"/>
  <c r="AI324" i="5" s="1"/>
  <c r="H322" i="3"/>
  <c r="AM322" i="3" s="1"/>
  <c r="BR322" i="3" s="1"/>
  <c r="F325" i="5" s="1"/>
  <c r="I322" i="3"/>
  <c r="AN322" i="3" s="1"/>
  <c r="BS322" i="3" s="1"/>
  <c r="G325" i="5" s="1"/>
  <c r="J322" i="3"/>
  <c r="AO322" i="3" s="1"/>
  <c r="BT322" i="3" s="1"/>
  <c r="H325" i="5" s="1"/>
  <c r="K322" i="3"/>
  <c r="AP322" i="3" s="1"/>
  <c r="BU322" i="3" s="1"/>
  <c r="I325" i="5" s="1"/>
  <c r="L322" i="3"/>
  <c r="AQ322" i="3" s="1"/>
  <c r="BV322" i="3" s="1"/>
  <c r="J325" i="5" s="1"/>
  <c r="M322" i="3"/>
  <c r="AR322" i="3" s="1"/>
  <c r="BW322" i="3" s="1"/>
  <c r="K325" i="5" s="1"/>
  <c r="N322" i="3"/>
  <c r="AS322" i="3" s="1"/>
  <c r="BX322" i="3" s="1"/>
  <c r="L325" i="5" s="1"/>
  <c r="O322" i="3"/>
  <c r="AT322" i="3" s="1"/>
  <c r="BY322" i="3" s="1"/>
  <c r="M325" i="5" s="1"/>
  <c r="P322" i="3"/>
  <c r="AU322" i="3" s="1"/>
  <c r="BZ322" i="3" s="1"/>
  <c r="N325" i="5" s="1"/>
  <c r="Q322" i="3"/>
  <c r="AV322" i="3" s="1"/>
  <c r="CA322" i="3" s="1"/>
  <c r="O325" i="5" s="1"/>
  <c r="R322" i="3"/>
  <c r="AW322" i="3" s="1"/>
  <c r="CB322" i="3" s="1"/>
  <c r="P325" i="5" s="1"/>
  <c r="S322" i="3"/>
  <c r="AX322" i="3" s="1"/>
  <c r="CC322" i="3" s="1"/>
  <c r="Q325" i="5" s="1"/>
  <c r="T322" i="3"/>
  <c r="AY322" i="3" s="1"/>
  <c r="CD322" i="3" s="1"/>
  <c r="R325" i="5" s="1"/>
  <c r="U322" i="3"/>
  <c r="AZ322" i="3" s="1"/>
  <c r="CE322" i="3" s="1"/>
  <c r="S325" i="5" s="1"/>
  <c r="V322" i="3"/>
  <c r="BA322" i="3" s="1"/>
  <c r="CF322" i="3" s="1"/>
  <c r="T325" i="5" s="1"/>
  <c r="W322" i="3"/>
  <c r="BB322" i="3" s="1"/>
  <c r="CG322" i="3" s="1"/>
  <c r="U325" i="5" s="1"/>
  <c r="X322" i="3"/>
  <c r="BC322" i="3" s="1"/>
  <c r="CH322" i="3" s="1"/>
  <c r="V325" i="5" s="1"/>
  <c r="Y322" i="3"/>
  <c r="BD322" i="3" s="1"/>
  <c r="CI322" i="3" s="1"/>
  <c r="W325" i="5" s="1"/>
  <c r="Z322" i="3"/>
  <c r="BE322" i="3" s="1"/>
  <c r="CJ322" i="3" s="1"/>
  <c r="X325" i="5" s="1"/>
  <c r="AA322" i="3"/>
  <c r="BF322" i="3" s="1"/>
  <c r="CK322" i="3" s="1"/>
  <c r="Y325" i="5" s="1"/>
  <c r="AB322" i="3"/>
  <c r="BG322" i="3" s="1"/>
  <c r="CL322" i="3" s="1"/>
  <c r="Z325" i="5" s="1"/>
  <c r="AC322" i="3"/>
  <c r="BH322" i="3" s="1"/>
  <c r="CM322" i="3" s="1"/>
  <c r="AA325" i="5" s="1"/>
  <c r="AD322" i="3"/>
  <c r="BI322" i="3" s="1"/>
  <c r="CN322" i="3" s="1"/>
  <c r="AB325" i="5" s="1"/>
  <c r="AE322" i="3"/>
  <c r="BJ322" i="3" s="1"/>
  <c r="CO322" i="3" s="1"/>
  <c r="AC325" i="5" s="1"/>
  <c r="AF322" i="3"/>
  <c r="BK322" i="3" s="1"/>
  <c r="CP322" i="3" s="1"/>
  <c r="AD325" i="5" s="1"/>
  <c r="AG322" i="3"/>
  <c r="BL322" i="3" s="1"/>
  <c r="CQ322" i="3" s="1"/>
  <c r="AE325" i="5" s="1"/>
  <c r="AH322" i="3"/>
  <c r="BM322" i="3" s="1"/>
  <c r="CR322" i="3" s="1"/>
  <c r="AF325" i="5" s="1"/>
  <c r="AI322" i="3"/>
  <c r="BN322" i="3" s="1"/>
  <c r="CS322" i="3" s="1"/>
  <c r="AG325" i="5" s="1"/>
  <c r="AJ322" i="3"/>
  <c r="BO322" i="3" s="1"/>
  <c r="CT322" i="3" s="1"/>
  <c r="AH325" i="5" s="1"/>
  <c r="AK322" i="3"/>
  <c r="BP322" i="3" s="1"/>
  <c r="CU322" i="3" s="1"/>
  <c r="AI325" i="5" s="1"/>
  <c r="H323" i="3"/>
  <c r="AM323" i="3" s="1"/>
  <c r="BR323" i="3" s="1"/>
  <c r="F326" i="5" s="1"/>
  <c r="I323" i="3"/>
  <c r="AN323" i="3" s="1"/>
  <c r="BS323" i="3" s="1"/>
  <c r="G326" i="5" s="1"/>
  <c r="J323" i="3"/>
  <c r="AO323" i="3" s="1"/>
  <c r="BT323" i="3" s="1"/>
  <c r="H326" i="5" s="1"/>
  <c r="K323" i="3"/>
  <c r="AP323" i="3" s="1"/>
  <c r="BU323" i="3" s="1"/>
  <c r="I326" i="5" s="1"/>
  <c r="L323" i="3"/>
  <c r="AQ323" i="3" s="1"/>
  <c r="BV323" i="3" s="1"/>
  <c r="J326" i="5" s="1"/>
  <c r="M323" i="3"/>
  <c r="AR323" i="3" s="1"/>
  <c r="BW323" i="3" s="1"/>
  <c r="K326" i="5" s="1"/>
  <c r="N323" i="3"/>
  <c r="AS323" i="3" s="1"/>
  <c r="BX323" i="3" s="1"/>
  <c r="L326" i="5" s="1"/>
  <c r="O323" i="3"/>
  <c r="AT323" i="3" s="1"/>
  <c r="BY323" i="3" s="1"/>
  <c r="M326" i="5" s="1"/>
  <c r="P323" i="3"/>
  <c r="AU323" i="3" s="1"/>
  <c r="BZ323" i="3" s="1"/>
  <c r="N326" i="5" s="1"/>
  <c r="Q323" i="3"/>
  <c r="AV323" i="3" s="1"/>
  <c r="CA323" i="3" s="1"/>
  <c r="O326" i="5" s="1"/>
  <c r="R323" i="3"/>
  <c r="AW323" i="3" s="1"/>
  <c r="CB323" i="3" s="1"/>
  <c r="P326" i="5" s="1"/>
  <c r="S323" i="3"/>
  <c r="AX323" i="3" s="1"/>
  <c r="CC323" i="3" s="1"/>
  <c r="Q326" i="5" s="1"/>
  <c r="T323" i="3"/>
  <c r="AY323" i="3" s="1"/>
  <c r="CD323" i="3" s="1"/>
  <c r="R326" i="5" s="1"/>
  <c r="U323" i="3"/>
  <c r="AZ323" i="3" s="1"/>
  <c r="CE323" i="3" s="1"/>
  <c r="S326" i="5" s="1"/>
  <c r="V323" i="3"/>
  <c r="BA323" i="3" s="1"/>
  <c r="CF323" i="3" s="1"/>
  <c r="T326" i="5" s="1"/>
  <c r="W323" i="3"/>
  <c r="BB323" i="3" s="1"/>
  <c r="CG323" i="3" s="1"/>
  <c r="U326" i="5" s="1"/>
  <c r="X323" i="3"/>
  <c r="BC323" i="3" s="1"/>
  <c r="CH323" i="3" s="1"/>
  <c r="V326" i="5" s="1"/>
  <c r="Y323" i="3"/>
  <c r="BD323" i="3" s="1"/>
  <c r="CI323" i="3" s="1"/>
  <c r="W326" i="5" s="1"/>
  <c r="Z323" i="3"/>
  <c r="BE323" i="3" s="1"/>
  <c r="CJ323" i="3" s="1"/>
  <c r="X326" i="5" s="1"/>
  <c r="AA323" i="3"/>
  <c r="BF323" i="3" s="1"/>
  <c r="CK323" i="3" s="1"/>
  <c r="Y326" i="5" s="1"/>
  <c r="AB323" i="3"/>
  <c r="BG323" i="3" s="1"/>
  <c r="CL323" i="3" s="1"/>
  <c r="Z326" i="5" s="1"/>
  <c r="AC323" i="3"/>
  <c r="BH323" i="3" s="1"/>
  <c r="CM323" i="3" s="1"/>
  <c r="AA326" i="5" s="1"/>
  <c r="AD323" i="3"/>
  <c r="BI323" i="3" s="1"/>
  <c r="CN323" i="3" s="1"/>
  <c r="AB326" i="5" s="1"/>
  <c r="AE323" i="3"/>
  <c r="BJ323" i="3" s="1"/>
  <c r="CO323" i="3" s="1"/>
  <c r="AC326" i="5" s="1"/>
  <c r="AF323" i="3"/>
  <c r="BK323" i="3" s="1"/>
  <c r="CP323" i="3" s="1"/>
  <c r="AD326" i="5" s="1"/>
  <c r="AG323" i="3"/>
  <c r="BL323" i="3" s="1"/>
  <c r="CQ323" i="3" s="1"/>
  <c r="AE326" i="5" s="1"/>
  <c r="AH323" i="3"/>
  <c r="BM323" i="3" s="1"/>
  <c r="CR323" i="3" s="1"/>
  <c r="AF326" i="5" s="1"/>
  <c r="AI323" i="3"/>
  <c r="BN323" i="3" s="1"/>
  <c r="CS323" i="3" s="1"/>
  <c r="AG326" i="5" s="1"/>
  <c r="AJ323" i="3"/>
  <c r="BO323" i="3" s="1"/>
  <c r="CT323" i="3" s="1"/>
  <c r="AH326" i="5" s="1"/>
  <c r="AK323" i="3"/>
  <c r="BP323" i="3" s="1"/>
  <c r="CU323" i="3" s="1"/>
  <c r="AI326" i="5" s="1"/>
  <c r="H324" i="3"/>
  <c r="AM324" i="3" s="1"/>
  <c r="BR324" i="3" s="1"/>
  <c r="F327" i="5" s="1"/>
  <c r="I324" i="3"/>
  <c r="AN324" i="3" s="1"/>
  <c r="BS324" i="3" s="1"/>
  <c r="G327" i="5" s="1"/>
  <c r="J324" i="3"/>
  <c r="AO324" i="3" s="1"/>
  <c r="BT324" i="3" s="1"/>
  <c r="H327" i="5" s="1"/>
  <c r="K324" i="3"/>
  <c r="AP324" i="3" s="1"/>
  <c r="BU324" i="3" s="1"/>
  <c r="I327" i="5" s="1"/>
  <c r="L324" i="3"/>
  <c r="AQ324" i="3" s="1"/>
  <c r="BV324" i="3" s="1"/>
  <c r="J327" i="5" s="1"/>
  <c r="M324" i="3"/>
  <c r="AR324" i="3" s="1"/>
  <c r="BW324" i="3" s="1"/>
  <c r="K327" i="5" s="1"/>
  <c r="N324" i="3"/>
  <c r="AS324" i="3" s="1"/>
  <c r="BX324" i="3" s="1"/>
  <c r="L327" i="5" s="1"/>
  <c r="O324" i="3"/>
  <c r="AT324" i="3" s="1"/>
  <c r="BY324" i="3" s="1"/>
  <c r="M327" i="5" s="1"/>
  <c r="P324" i="3"/>
  <c r="AU324" i="3" s="1"/>
  <c r="BZ324" i="3" s="1"/>
  <c r="N327" i="5" s="1"/>
  <c r="Q324" i="3"/>
  <c r="AV324" i="3" s="1"/>
  <c r="CA324" i="3" s="1"/>
  <c r="O327" i="5" s="1"/>
  <c r="R324" i="3"/>
  <c r="AW324" i="3" s="1"/>
  <c r="CB324" i="3" s="1"/>
  <c r="P327" i="5" s="1"/>
  <c r="S324" i="3"/>
  <c r="AX324" i="3" s="1"/>
  <c r="CC324" i="3" s="1"/>
  <c r="Q327" i="5" s="1"/>
  <c r="T324" i="3"/>
  <c r="AY324" i="3" s="1"/>
  <c r="CD324" i="3" s="1"/>
  <c r="R327" i="5" s="1"/>
  <c r="U324" i="3"/>
  <c r="AZ324" i="3" s="1"/>
  <c r="CE324" i="3" s="1"/>
  <c r="S327" i="5" s="1"/>
  <c r="V324" i="3"/>
  <c r="BA324" i="3" s="1"/>
  <c r="CF324" i="3" s="1"/>
  <c r="T327" i="5" s="1"/>
  <c r="W324" i="3"/>
  <c r="BB324" i="3" s="1"/>
  <c r="CG324" i="3" s="1"/>
  <c r="U327" i="5" s="1"/>
  <c r="X324" i="3"/>
  <c r="BC324" i="3" s="1"/>
  <c r="CH324" i="3" s="1"/>
  <c r="V327" i="5" s="1"/>
  <c r="Y324" i="3"/>
  <c r="BD324" i="3" s="1"/>
  <c r="CI324" i="3" s="1"/>
  <c r="W327" i="5" s="1"/>
  <c r="Z324" i="3"/>
  <c r="BE324" i="3" s="1"/>
  <c r="CJ324" i="3" s="1"/>
  <c r="X327" i="5" s="1"/>
  <c r="AA324" i="3"/>
  <c r="BF324" i="3" s="1"/>
  <c r="CK324" i="3" s="1"/>
  <c r="Y327" i="5" s="1"/>
  <c r="AB324" i="3"/>
  <c r="BG324" i="3" s="1"/>
  <c r="CL324" i="3" s="1"/>
  <c r="Z327" i="5" s="1"/>
  <c r="AC324" i="3"/>
  <c r="BH324" i="3" s="1"/>
  <c r="CM324" i="3" s="1"/>
  <c r="AA327" i="5" s="1"/>
  <c r="AD324" i="3"/>
  <c r="BI324" i="3" s="1"/>
  <c r="CN324" i="3" s="1"/>
  <c r="AB327" i="5" s="1"/>
  <c r="AE324" i="3"/>
  <c r="BJ324" i="3" s="1"/>
  <c r="CO324" i="3" s="1"/>
  <c r="AC327" i="5" s="1"/>
  <c r="AF324" i="3"/>
  <c r="BK324" i="3" s="1"/>
  <c r="CP324" i="3" s="1"/>
  <c r="AD327" i="5" s="1"/>
  <c r="AG324" i="3"/>
  <c r="BL324" i="3" s="1"/>
  <c r="CQ324" i="3" s="1"/>
  <c r="AE327" i="5" s="1"/>
  <c r="AH324" i="3"/>
  <c r="BM324" i="3" s="1"/>
  <c r="CR324" i="3" s="1"/>
  <c r="AF327" i="5" s="1"/>
  <c r="AI324" i="3"/>
  <c r="BN324" i="3" s="1"/>
  <c r="CS324" i="3" s="1"/>
  <c r="AG327" i="5" s="1"/>
  <c r="AJ324" i="3"/>
  <c r="BO324" i="3" s="1"/>
  <c r="CT324" i="3" s="1"/>
  <c r="AH327" i="5" s="1"/>
  <c r="AK324" i="3"/>
  <c r="BP324" i="3" s="1"/>
  <c r="CU324" i="3" s="1"/>
  <c r="AI327" i="5" s="1"/>
  <c r="H325" i="3"/>
  <c r="AM325" i="3" s="1"/>
  <c r="BR325" i="3" s="1"/>
  <c r="F328" i="5" s="1"/>
  <c r="I325" i="3"/>
  <c r="AN325" i="3" s="1"/>
  <c r="BS325" i="3" s="1"/>
  <c r="G328" i="5" s="1"/>
  <c r="J325" i="3"/>
  <c r="AO325" i="3" s="1"/>
  <c r="BT325" i="3" s="1"/>
  <c r="H328" i="5" s="1"/>
  <c r="K325" i="3"/>
  <c r="AP325" i="3" s="1"/>
  <c r="BU325" i="3" s="1"/>
  <c r="I328" i="5" s="1"/>
  <c r="L325" i="3"/>
  <c r="AQ325" i="3" s="1"/>
  <c r="BV325" i="3" s="1"/>
  <c r="J328" i="5" s="1"/>
  <c r="M325" i="3"/>
  <c r="AR325" i="3" s="1"/>
  <c r="BW325" i="3" s="1"/>
  <c r="K328" i="5" s="1"/>
  <c r="N325" i="3"/>
  <c r="AS325" i="3" s="1"/>
  <c r="BX325" i="3" s="1"/>
  <c r="L328" i="5" s="1"/>
  <c r="O325" i="3"/>
  <c r="AT325" i="3" s="1"/>
  <c r="BY325" i="3" s="1"/>
  <c r="M328" i="5" s="1"/>
  <c r="P325" i="3"/>
  <c r="AU325" i="3" s="1"/>
  <c r="BZ325" i="3" s="1"/>
  <c r="N328" i="5" s="1"/>
  <c r="Q325" i="3"/>
  <c r="AV325" i="3" s="1"/>
  <c r="CA325" i="3" s="1"/>
  <c r="O328" i="5" s="1"/>
  <c r="R325" i="3"/>
  <c r="AW325" i="3" s="1"/>
  <c r="CB325" i="3" s="1"/>
  <c r="P328" i="5" s="1"/>
  <c r="S325" i="3"/>
  <c r="AX325" i="3" s="1"/>
  <c r="CC325" i="3" s="1"/>
  <c r="Q328" i="5" s="1"/>
  <c r="T325" i="3"/>
  <c r="AY325" i="3" s="1"/>
  <c r="CD325" i="3" s="1"/>
  <c r="R328" i="5" s="1"/>
  <c r="U325" i="3"/>
  <c r="AZ325" i="3" s="1"/>
  <c r="CE325" i="3" s="1"/>
  <c r="S328" i="5" s="1"/>
  <c r="V325" i="3"/>
  <c r="BA325" i="3" s="1"/>
  <c r="CF325" i="3" s="1"/>
  <c r="T328" i="5" s="1"/>
  <c r="W325" i="3"/>
  <c r="BB325" i="3" s="1"/>
  <c r="CG325" i="3" s="1"/>
  <c r="U328" i="5" s="1"/>
  <c r="X325" i="3"/>
  <c r="BC325" i="3" s="1"/>
  <c r="CH325" i="3" s="1"/>
  <c r="V328" i="5" s="1"/>
  <c r="Y325" i="3"/>
  <c r="BD325" i="3" s="1"/>
  <c r="CI325" i="3" s="1"/>
  <c r="W328" i="5" s="1"/>
  <c r="Z325" i="3"/>
  <c r="BE325" i="3" s="1"/>
  <c r="CJ325" i="3" s="1"/>
  <c r="X328" i="5" s="1"/>
  <c r="AA325" i="3"/>
  <c r="BF325" i="3" s="1"/>
  <c r="CK325" i="3" s="1"/>
  <c r="Y328" i="5" s="1"/>
  <c r="AB325" i="3"/>
  <c r="BG325" i="3" s="1"/>
  <c r="CL325" i="3" s="1"/>
  <c r="Z328" i="5" s="1"/>
  <c r="AC325" i="3"/>
  <c r="BH325" i="3" s="1"/>
  <c r="CM325" i="3" s="1"/>
  <c r="AA328" i="5" s="1"/>
  <c r="AD325" i="3"/>
  <c r="BI325" i="3" s="1"/>
  <c r="CN325" i="3" s="1"/>
  <c r="AB328" i="5" s="1"/>
  <c r="AE325" i="3"/>
  <c r="BJ325" i="3" s="1"/>
  <c r="CO325" i="3" s="1"/>
  <c r="AC328" i="5" s="1"/>
  <c r="AF325" i="3"/>
  <c r="BK325" i="3" s="1"/>
  <c r="CP325" i="3" s="1"/>
  <c r="AD328" i="5" s="1"/>
  <c r="AG325" i="3"/>
  <c r="BL325" i="3" s="1"/>
  <c r="CQ325" i="3" s="1"/>
  <c r="AE328" i="5" s="1"/>
  <c r="AH325" i="3"/>
  <c r="BM325" i="3" s="1"/>
  <c r="CR325" i="3" s="1"/>
  <c r="AF328" i="5" s="1"/>
  <c r="AI325" i="3"/>
  <c r="BN325" i="3" s="1"/>
  <c r="CS325" i="3" s="1"/>
  <c r="AG328" i="5" s="1"/>
  <c r="AJ325" i="3"/>
  <c r="BO325" i="3" s="1"/>
  <c r="CT325" i="3" s="1"/>
  <c r="AH328" i="5" s="1"/>
  <c r="AK325" i="3"/>
  <c r="BP325" i="3" s="1"/>
  <c r="CU325" i="3" s="1"/>
  <c r="AI328" i="5" s="1"/>
  <c r="H326" i="3"/>
  <c r="AM326" i="3" s="1"/>
  <c r="BR326" i="3" s="1"/>
  <c r="F329" i="5" s="1"/>
  <c r="I326" i="3"/>
  <c r="AN326" i="3" s="1"/>
  <c r="BS326" i="3" s="1"/>
  <c r="G329" i="5" s="1"/>
  <c r="J326" i="3"/>
  <c r="AO326" i="3" s="1"/>
  <c r="BT326" i="3" s="1"/>
  <c r="H329" i="5" s="1"/>
  <c r="K326" i="3"/>
  <c r="AP326" i="3" s="1"/>
  <c r="BU326" i="3" s="1"/>
  <c r="I329" i="5" s="1"/>
  <c r="L326" i="3"/>
  <c r="AQ326" i="3" s="1"/>
  <c r="BV326" i="3" s="1"/>
  <c r="J329" i="5" s="1"/>
  <c r="M326" i="3"/>
  <c r="AR326" i="3" s="1"/>
  <c r="BW326" i="3" s="1"/>
  <c r="K329" i="5" s="1"/>
  <c r="N326" i="3"/>
  <c r="AS326" i="3" s="1"/>
  <c r="BX326" i="3" s="1"/>
  <c r="L329" i="5" s="1"/>
  <c r="O326" i="3"/>
  <c r="AT326" i="3" s="1"/>
  <c r="BY326" i="3" s="1"/>
  <c r="M329" i="5" s="1"/>
  <c r="P326" i="3"/>
  <c r="AU326" i="3" s="1"/>
  <c r="BZ326" i="3" s="1"/>
  <c r="N329" i="5" s="1"/>
  <c r="Q326" i="3"/>
  <c r="AV326" i="3" s="1"/>
  <c r="CA326" i="3" s="1"/>
  <c r="O329" i="5" s="1"/>
  <c r="R326" i="3"/>
  <c r="AW326" i="3" s="1"/>
  <c r="CB326" i="3" s="1"/>
  <c r="P329" i="5" s="1"/>
  <c r="S326" i="3"/>
  <c r="AX326" i="3" s="1"/>
  <c r="CC326" i="3" s="1"/>
  <c r="Q329" i="5" s="1"/>
  <c r="T326" i="3"/>
  <c r="AY326" i="3" s="1"/>
  <c r="CD326" i="3" s="1"/>
  <c r="R329" i="5" s="1"/>
  <c r="U326" i="3"/>
  <c r="AZ326" i="3" s="1"/>
  <c r="CE326" i="3" s="1"/>
  <c r="S329" i="5" s="1"/>
  <c r="V326" i="3"/>
  <c r="BA326" i="3" s="1"/>
  <c r="CF326" i="3" s="1"/>
  <c r="T329" i="5" s="1"/>
  <c r="W326" i="3"/>
  <c r="BB326" i="3" s="1"/>
  <c r="CG326" i="3" s="1"/>
  <c r="U329" i="5" s="1"/>
  <c r="X326" i="3"/>
  <c r="BC326" i="3" s="1"/>
  <c r="CH326" i="3" s="1"/>
  <c r="V329" i="5" s="1"/>
  <c r="Y326" i="3"/>
  <c r="BD326" i="3" s="1"/>
  <c r="CI326" i="3" s="1"/>
  <c r="W329" i="5" s="1"/>
  <c r="Z326" i="3"/>
  <c r="BE326" i="3" s="1"/>
  <c r="CJ326" i="3" s="1"/>
  <c r="X329" i="5" s="1"/>
  <c r="AA326" i="3"/>
  <c r="BF326" i="3" s="1"/>
  <c r="CK326" i="3" s="1"/>
  <c r="Y329" i="5" s="1"/>
  <c r="AB326" i="3"/>
  <c r="BG326" i="3" s="1"/>
  <c r="CL326" i="3" s="1"/>
  <c r="Z329" i="5" s="1"/>
  <c r="AC326" i="3"/>
  <c r="BH326" i="3" s="1"/>
  <c r="CM326" i="3" s="1"/>
  <c r="AA329" i="5" s="1"/>
  <c r="AD326" i="3"/>
  <c r="BI326" i="3" s="1"/>
  <c r="CN326" i="3" s="1"/>
  <c r="AB329" i="5" s="1"/>
  <c r="AE326" i="3"/>
  <c r="BJ326" i="3" s="1"/>
  <c r="CO326" i="3" s="1"/>
  <c r="AC329" i="5" s="1"/>
  <c r="AF326" i="3"/>
  <c r="BK326" i="3" s="1"/>
  <c r="CP326" i="3" s="1"/>
  <c r="AD329" i="5" s="1"/>
  <c r="AG326" i="3"/>
  <c r="BL326" i="3" s="1"/>
  <c r="CQ326" i="3" s="1"/>
  <c r="AE329" i="5" s="1"/>
  <c r="AH326" i="3"/>
  <c r="BM326" i="3" s="1"/>
  <c r="CR326" i="3" s="1"/>
  <c r="AF329" i="5" s="1"/>
  <c r="AI326" i="3"/>
  <c r="BN326" i="3" s="1"/>
  <c r="CS326" i="3" s="1"/>
  <c r="AG329" i="5" s="1"/>
  <c r="AJ326" i="3"/>
  <c r="BO326" i="3" s="1"/>
  <c r="CT326" i="3" s="1"/>
  <c r="AH329" i="5" s="1"/>
  <c r="AK326" i="3"/>
  <c r="BP326" i="3" s="1"/>
  <c r="CU326" i="3" s="1"/>
  <c r="AI329" i="5" s="1"/>
  <c r="H327" i="3"/>
  <c r="AM327" i="3" s="1"/>
  <c r="BR327" i="3" s="1"/>
  <c r="F330" i="5" s="1"/>
  <c r="I327" i="3"/>
  <c r="AN327" i="3" s="1"/>
  <c r="BS327" i="3" s="1"/>
  <c r="G330" i="5" s="1"/>
  <c r="J327" i="3"/>
  <c r="AO327" i="3" s="1"/>
  <c r="BT327" i="3" s="1"/>
  <c r="H330" i="5" s="1"/>
  <c r="K327" i="3"/>
  <c r="AP327" i="3" s="1"/>
  <c r="BU327" i="3" s="1"/>
  <c r="I330" i="5" s="1"/>
  <c r="L327" i="3"/>
  <c r="AQ327" i="3" s="1"/>
  <c r="BV327" i="3" s="1"/>
  <c r="J330" i="5" s="1"/>
  <c r="M327" i="3"/>
  <c r="AR327" i="3" s="1"/>
  <c r="BW327" i="3" s="1"/>
  <c r="K330" i="5" s="1"/>
  <c r="N327" i="3"/>
  <c r="AS327" i="3" s="1"/>
  <c r="BX327" i="3" s="1"/>
  <c r="L330" i="5" s="1"/>
  <c r="O327" i="3"/>
  <c r="AT327" i="3" s="1"/>
  <c r="BY327" i="3" s="1"/>
  <c r="M330" i="5" s="1"/>
  <c r="P327" i="3"/>
  <c r="AU327" i="3" s="1"/>
  <c r="BZ327" i="3" s="1"/>
  <c r="N330" i="5" s="1"/>
  <c r="Q327" i="3"/>
  <c r="AV327" i="3" s="1"/>
  <c r="CA327" i="3" s="1"/>
  <c r="O330" i="5" s="1"/>
  <c r="R327" i="3"/>
  <c r="AW327" i="3" s="1"/>
  <c r="CB327" i="3" s="1"/>
  <c r="P330" i="5" s="1"/>
  <c r="S327" i="3"/>
  <c r="AX327" i="3" s="1"/>
  <c r="CC327" i="3" s="1"/>
  <c r="Q330" i="5" s="1"/>
  <c r="T327" i="3"/>
  <c r="AY327" i="3" s="1"/>
  <c r="CD327" i="3" s="1"/>
  <c r="R330" i="5" s="1"/>
  <c r="U327" i="3"/>
  <c r="AZ327" i="3" s="1"/>
  <c r="CE327" i="3" s="1"/>
  <c r="S330" i="5" s="1"/>
  <c r="V327" i="3"/>
  <c r="BA327" i="3" s="1"/>
  <c r="CF327" i="3" s="1"/>
  <c r="T330" i="5" s="1"/>
  <c r="W327" i="3"/>
  <c r="BB327" i="3" s="1"/>
  <c r="CG327" i="3" s="1"/>
  <c r="U330" i="5" s="1"/>
  <c r="X327" i="3"/>
  <c r="BC327" i="3" s="1"/>
  <c r="CH327" i="3" s="1"/>
  <c r="V330" i="5" s="1"/>
  <c r="Y327" i="3"/>
  <c r="BD327" i="3" s="1"/>
  <c r="CI327" i="3" s="1"/>
  <c r="W330" i="5" s="1"/>
  <c r="Z327" i="3"/>
  <c r="BE327" i="3" s="1"/>
  <c r="CJ327" i="3" s="1"/>
  <c r="X330" i="5" s="1"/>
  <c r="AA327" i="3"/>
  <c r="BF327" i="3" s="1"/>
  <c r="CK327" i="3" s="1"/>
  <c r="Y330" i="5" s="1"/>
  <c r="AB327" i="3"/>
  <c r="BG327" i="3" s="1"/>
  <c r="CL327" i="3" s="1"/>
  <c r="Z330" i="5" s="1"/>
  <c r="AC327" i="3"/>
  <c r="BH327" i="3" s="1"/>
  <c r="CM327" i="3" s="1"/>
  <c r="AA330" i="5" s="1"/>
  <c r="AD327" i="3"/>
  <c r="BI327" i="3" s="1"/>
  <c r="CN327" i="3" s="1"/>
  <c r="AB330" i="5" s="1"/>
  <c r="AE327" i="3"/>
  <c r="BJ327" i="3" s="1"/>
  <c r="CO327" i="3" s="1"/>
  <c r="AC330" i="5" s="1"/>
  <c r="AF327" i="3"/>
  <c r="BK327" i="3" s="1"/>
  <c r="CP327" i="3" s="1"/>
  <c r="AD330" i="5" s="1"/>
  <c r="AG327" i="3"/>
  <c r="BL327" i="3" s="1"/>
  <c r="CQ327" i="3" s="1"/>
  <c r="AE330" i="5" s="1"/>
  <c r="AH327" i="3"/>
  <c r="BM327" i="3" s="1"/>
  <c r="CR327" i="3" s="1"/>
  <c r="AF330" i="5" s="1"/>
  <c r="AI327" i="3"/>
  <c r="BN327" i="3" s="1"/>
  <c r="CS327" i="3" s="1"/>
  <c r="AG330" i="5" s="1"/>
  <c r="AJ327" i="3"/>
  <c r="BO327" i="3" s="1"/>
  <c r="CT327" i="3" s="1"/>
  <c r="AH330" i="5" s="1"/>
  <c r="AK327" i="3"/>
  <c r="BP327" i="3" s="1"/>
  <c r="CU327" i="3" s="1"/>
  <c r="AI330" i="5" s="1"/>
  <c r="H328" i="3"/>
  <c r="AM328" i="3" s="1"/>
  <c r="BR328" i="3" s="1"/>
  <c r="F331" i="5" s="1"/>
  <c r="I328" i="3"/>
  <c r="AN328" i="3" s="1"/>
  <c r="BS328" i="3" s="1"/>
  <c r="G331" i="5" s="1"/>
  <c r="J328" i="3"/>
  <c r="AO328" i="3" s="1"/>
  <c r="BT328" i="3" s="1"/>
  <c r="H331" i="5" s="1"/>
  <c r="K328" i="3"/>
  <c r="AP328" i="3" s="1"/>
  <c r="BU328" i="3" s="1"/>
  <c r="I331" i="5" s="1"/>
  <c r="L328" i="3"/>
  <c r="AQ328" i="3" s="1"/>
  <c r="BV328" i="3" s="1"/>
  <c r="J331" i="5" s="1"/>
  <c r="M328" i="3"/>
  <c r="AR328" i="3" s="1"/>
  <c r="BW328" i="3" s="1"/>
  <c r="K331" i="5" s="1"/>
  <c r="N328" i="3"/>
  <c r="AS328" i="3" s="1"/>
  <c r="BX328" i="3" s="1"/>
  <c r="L331" i="5" s="1"/>
  <c r="O328" i="3"/>
  <c r="AT328" i="3" s="1"/>
  <c r="BY328" i="3" s="1"/>
  <c r="M331" i="5" s="1"/>
  <c r="P328" i="3"/>
  <c r="AU328" i="3" s="1"/>
  <c r="BZ328" i="3" s="1"/>
  <c r="N331" i="5" s="1"/>
  <c r="Q328" i="3"/>
  <c r="AV328" i="3" s="1"/>
  <c r="CA328" i="3" s="1"/>
  <c r="O331" i="5" s="1"/>
  <c r="R328" i="3"/>
  <c r="AW328" i="3" s="1"/>
  <c r="CB328" i="3" s="1"/>
  <c r="P331" i="5" s="1"/>
  <c r="S328" i="3"/>
  <c r="AX328" i="3" s="1"/>
  <c r="CC328" i="3" s="1"/>
  <c r="Q331" i="5" s="1"/>
  <c r="T328" i="3"/>
  <c r="AY328" i="3" s="1"/>
  <c r="CD328" i="3" s="1"/>
  <c r="R331" i="5" s="1"/>
  <c r="U328" i="3"/>
  <c r="AZ328" i="3" s="1"/>
  <c r="CE328" i="3" s="1"/>
  <c r="S331" i="5" s="1"/>
  <c r="V328" i="3"/>
  <c r="BA328" i="3" s="1"/>
  <c r="CF328" i="3" s="1"/>
  <c r="T331" i="5" s="1"/>
  <c r="W328" i="3"/>
  <c r="BB328" i="3" s="1"/>
  <c r="CG328" i="3" s="1"/>
  <c r="U331" i="5" s="1"/>
  <c r="X328" i="3"/>
  <c r="BC328" i="3" s="1"/>
  <c r="CH328" i="3" s="1"/>
  <c r="V331" i="5" s="1"/>
  <c r="Y328" i="3"/>
  <c r="BD328" i="3" s="1"/>
  <c r="CI328" i="3" s="1"/>
  <c r="W331" i="5" s="1"/>
  <c r="Z328" i="3"/>
  <c r="BE328" i="3" s="1"/>
  <c r="CJ328" i="3" s="1"/>
  <c r="X331" i="5" s="1"/>
  <c r="AA328" i="3"/>
  <c r="BF328" i="3" s="1"/>
  <c r="CK328" i="3" s="1"/>
  <c r="Y331" i="5" s="1"/>
  <c r="AB328" i="3"/>
  <c r="BG328" i="3" s="1"/>
  <c r="CL328" i="3" s="1"/>
  <c r="Z331" i="5" s="1"/>
  <c r="AC328" i="3"/>
  <c r="BH328" i="3" s="1"/>
  <c r="CM328" i="3" s="1"/>
  <c r="AA331" i="5" s="1"/>
  <c r="AD328" i="3"/>
  <c r="BI328" i="3" s="1"/>
  <c r="CN328" i="3" s="1"/>
  <c r="AB331" i="5" s="1"/>
  <c r="AE328" i="3"/>
  <c r="BJ328" i="3" s="1"/>
  <c r="CO328" i="3" s="1"/>
  <c r="AC331" i="5" s="1"/>
  <c r="AF328" i="3"/>
  <c r="BK328" i="3" s="1"/>
  <c r="CP328" i="3" s="1"/>
  <c r="AD331" i="5" s="1"/>
  <c r="AG328" i="3"/>
  <c r="BL328" i="3" s="1"/>
  <c r="CQ328" i="3" s="1"/>
  <c r="AE331" i="5" s="1"/>
  <c r="AH328" i="3"/>
  <c r="BM328" i="3" s="1"/>
  <c r="CR328" i="3" s="1"/>
  <c r="AF331" i="5" s="1"/>
  <c r="AI328" i="3"/>
  <c r="BN328" i="3" s="1"/>
  <c r="CS328" i="3" s="1"/>
  <c r="AG331" i="5" s="1"/>
  <c r="AJ328" i="3"/>
  <c r="BO328" i="3" s="1"/>
  <c r="CT328" i="3" s="1"/>
  <c r="AH331" i="5" s="1"/>
  <c r="AK328" i="3"/>
  <c r="BP328" i="3" s="1"/>
  <c r="CU328" i="3" s="1"/>
  <c r="AI331" i="5" s="1"/>
  <c r="H329" i="3"/>
  <c r="AM329" i="3" s="1"/>
  <c r="BR329" i="3" s="1"/>
  <c r="F332" i="5" s="1"/>
  <c r="I329" i="3"/>
  <c r="AN329" i="3" s="1"/>
  <c r="BS329" i="3" s="1"/>
  <c r="G332" i="5" s="1"/>
  <c r="J329" i="3"/>
  <c r="AO329" i="3" s="1"/>
  <c r="BT329" i="3" s="1"/>
  <c r="H332" i="5" s="1"/>
  <c r="K329" i="3"/>
  <c r="AP329" i="3" s="1"/>
  <c r="BU329" i="3" s="1"/>
  <c r="I332" i="5" s="1"/>
  <c r="L329" i="3"/>
  <c r="AQ329" i="3" s="1"/>
  <c r="BV329" i="3" s="1"/>
  <c r="J332" i="5" s="1"/>
  <c r="M329" i="3"/>
  <c r="AR329" i="3" s="1"/>
  <c r="BW329" i="3" s="1"/>
  <c r="K332" i="5" s="1"/>
  <c r="N329" i="3"/>
  <c r="AS329" i="3" s="1"/>
  <c r="BX329" i="3" s="1"/>
  <c r="L332" i="5" s="1"/>
  <c r="O329" i="3"/>
  <c r="AT329" i="3" s="1"/>
  <c r="BY329" i="3" s="1"/>
  <c r="M332" i="5" s="1"/>
  <c r="P329" i="3"/>
  <c r="AU329" i="3" s="1"/>
  <c r="BZ329" i="3" s="1"/>
  <c r="N332" i="5" s="1"/>
  <c r="Q329" i="3"/>
  <c r="AV329" i="3" s="1"/>
  <c r="CA329" i="3" s="1"/>
  <c r="O332" i="5" s="1"/>
  <c r="R329" i="3"/>
  <c r="AW329" i="3" s="1"/>
  <c r="CB329" i="3" s="1"/>
  <c r="P332" i="5" s="1"/>
  <c r="S329" i="3"/>
  <c r="AX329" i="3" s="1"/>
  <c r="CC329" i="3" s="1"/>
  <c r="Q332" i="5" s="1"/>
  <c r="T329" i="3"/>
  <c r="AY329" i="3" s="1"/>
  <c r="CD329" i="3" s="1"/>
  <c r="R332" i="5" s="1"/>
  <c r="U329" i="3"/>
  <c r="AZ329" i="3" s="1"/>
  <c r="CE329" i="3" s="1"/>
  <c r="S332" i="5" s="1"/>
  <c r="V329" i="3"/>
  <c r="BA329" i="3" s="1"/>
  <c r="CF329" i="3" s="1"/>
  <c r="T332" i="5" s="1"/>
  <c r="W329" i="3"/>
  <c r="BB329" i="3" s="1"/>
  <c r="CG329" i="3" s="1"/>
  <c r="U332" i="5" s="1"/>
  <c r="X329" i="3"/>
  <c r="BC329" i="3" s="1"/>
  <c r="CH329" i="3" s="1"/>
  <c r="V332" i="5" s="1"/>
  <c r="Y329" i="3"/>
  <c r="BD329" i="3" s="1"/>
  <c r="CI329" i="3" s="1"/>
  <c r="W332" i="5" s="1"/>
  <c r="Z329" i="3"/>
  <c r="BE329" i="3" s="1"/>
  <c r="CJ329" i="3" s="1"/>
  <c r="X332" i="5" s="1"/>
  <c r="AA329" i="3"/>
  <c r="BF329" i="3" s="1"/>
  <c r="CK329" i="3" s="1"/>
  <c r="Y332" i="5" s="1"/>
  <c r="AB329" i="3"/>
  <c r="BG329" i="3" s="1"/>
  <c r="CL329" i="3" s="1"/>
  <c r="Z332" i="5" s="1"/>
  <c r="AC329" i="3"/>
  <c r="BH329" i="3" s="1"/>
  <c r="CM329" i="3" s="1"/>
  <c r="AA332" i="5" s="1"/>
  <c r="AD329" i="3"/>
  <c r="BI329" i="3" s="1"/>
  <c r="CN329" i="3" s="1"/>
  <c r="AB332" i="5" s="1"/>
  <c r="AE329" i="3"/>
  <c r="BJ329" i="3" s="1"/>
  <c r="CO329" i="3" s="1"/>
  <c r="AC332" i="5" s="1"/>
  <c r="AF329" i="3"/>
  <c r="BK329" i="3" s="1"/>
  <c r="CP329" i="3" s="1"/>
  <c r="AD332" i="5" s="1"/>
  <c r="AG329" i="3"/>
  <c r="BL329" i="3" s="1"/>
  <c r="CQ329" i="3" s="1"/>
  <c r="AE332" i="5" s="1"/>
  <c r="AH329" i="3"/>
  <c r="BM329" i="3" s="1"/>
  <c r="CR329" i="3" s="1"/>
  <c r="AF332" i="5" s="1"/>
  <c r="AI329" i="3"/>
  <c r="BN329" i="3" s="1"/>
  <c r="CS329" i="3" s="1"/>
  <c r="AG332" i="5" s="1"/>
  <c r="AJ329" i="3"/>
  <c r="BO329" i="3" s="1"/>
  <c r="CT329" i="3" s="1"/>
  <c r="AH332" i="5" s="1"/>
  <c r="AK329" i="3"/>
  <c r="BP329" i="3" s="1"/>
  <c r="CU329" i="3" s="1"/>
  <c r="AI332" i="5" s="1"/>
  <c r="H330" i="3"/>
  <c r="AM330" i="3" s="1"/>
  <c r="BR330" i="3" s="1"/>
  <c r="F333" i="5" s="1"/>
  <c r="I330" i="3"/>
  <c r="AN330" i="3" s="1"/>
  <c r="BS330" i="3" s="1"/>
  <c r="G333" i="5" s="1"/>
  <c r="J330" i="3"/>
  <c r="AO330" i="3" s="1"/>
  <c r="BT330" i="3" s="1"/>
  <c r="H333" i="5" s="1"/>
  <c r="K330" i="3"/>
  <c r="AP330" i="3" s="1"/>
  <c r="BU330" i="3" s="1"/>
  <c r="I333" i="5" s="1"/>
  <c r="L330" i="3"/>
  <c r="AQ330" i="3" s="1"/>
  <c r="BV330" i="3" s="1"/>
  <c r="J333" i="5" s="1"/>
  <c r="M330" i="3"/>
  <c r="AR330" i="3" s="1"/>
  <c r="BW330" i="3" s="1"/>
  <c r="K333" i="5" s="1"/>
  <c r="N330" i="3"/>
  <c r="AS330" i="3" s="1"/>
  <c r="BX330" i="3" s="1"/>
  <c r="L333" i="5" s="1"/>
  <c r="O330" i="3"/>
  <c r="AT330" i="3" s="1"/>
  <c r="BY330" i="3" s="1"/>
  <c r="M333" i="5" s="1"/>
  <c r="P330" i="3"/>
  <c r="AU330" i="3" s="1"/>
  <c r="BZ330" i="3" s="1"/>
  <c r="N333" i="5" s="1"/>
  <c r="Q330" i="3"/>
  <c r="AV330" i="3" s="1"/>
  <c r="CA330" i="3" s="1"/>
  <c r="O333" i="5" s="1"/>
  <c r="R330" i="3"/>
  <c r="AW330" i="3" s="1"/>
  <c r="CB330" i="3" s="1"/>
  <c r="P333" i="5" s="1"/>
  <c r="S330" i="3"/>
  <c r="AX330" i="3" s="1"/>
  <c r="CC330" i="3" s="1"/>
  <c r="Q333" i="5" s="1"/>
  <c r="T330" i="3"/>
  <c r="AY330" i="3" s="1"/>
  <c r="CD330" i="3" s="1"/>
  <c r="R333" i="5" s="1"/>
  <c r="U330" i="3"/>
  <c r="AZ330" i="3" s="1"/>
  <c r="CE330" i="3" s="1"/>
  <c r="S333" i="5" s="1"/>
  <c r="V330" i="3"/>
  <c r="BA330" i="3" s="1"/>
  <c r="CF330" i="3" s="1"/>
  <c r="T333" i="5" s="1"/>
  <c r="W330" i="3"/>
  <c r="BB330" i="3" s="1"/>
  <c r="CG330" i="3" s="1"/>
  <c r="U333" i="5" s="1"/>
  <c r="X330" i="3"/>
  <c r="BC330" i="3" s="1"/>
  <c r="CH330" i="3" s="1"/>
  <c r="V333" i="5" s="1"/>
  <c r="Y330" i="3"/>
  <c r="BD330" i="3" s="1"/>
  <c r="CI330" i="3" s="1"/>
  <c r="W333" i="5" s="1"/>
  <c r="Z330" i="3"/>
  <c r="BE330" i="3" s="1"/>
  <c r="CJ330" i="3" s="1"/>
  <c r="X333" i="5" s="1"/>
  <c r="AA330" i="3"/>
  <c r="BF330" i="3" s="1"/>
  <c r="CK330" i="3" s="1"/>
  <c r="Y333" i="5" s="1"/>
  <c r="AB330" i="3"/>
  <c r="BG330" i="3" s="1"/>
  <c r="CL330" i="3" s="1"/>
  <c r="Z333" i="5" s="1"/>
  <c r="AC330" i="3"/>
  <c r="BH330" i="3" s="1"/>
  <c r="CM330" i="3" s="1"/>
  <c r="AA333" i="5" s="1"/>
  <c r="AD330" i="3"/>
  <c r="BI330" i="3" s="1"/>
  <c r="CN330" i="3" s="1"/>
  <c r="AB333" i="5" s="1"/>
  <c r="AE330" i="3"/>
  <c r="BJ330" i="3" s="1"/>
  <c r="CO330" i="3" s="1"/>
  <c r="AC333" i="5" s="1"/>
  <c r="AF330" i="3"/>
  <c r="BK330" i="3" s="1"/>
  <c r="CP330" i="3" s="1"/>
  <c r="AD333" i="5" s="1"/>
  <c r="AG330" i="3"/>
  <c r="BL330" i="3" s="1"/>
  <c r="CQ330" i="3" s="1"/>
  <c r="AE333" i="5" s="1"/>
  <c r="AH330" i="3"/>
  <c r="BM330" i="3" s="1"/>
  <c r="CR330" i="3" s="1"/>
  <c r="AF333" i="5" s="1"/>
  <c r="AI330" i="3"/>
  <c r="BN330" i="3" s="1"/>
  <c r="CS330" i="3" s="1"/>
  <c r="AG333" i="5" s="1"/>
  <c r="AJ330" i="3"/>
  <c r="BO330" i="3" s="1"/>
  <c r="CT330" i="3" s="1"/>
  <c r="AH333" i="5" s="1"/>
  <c r="AK330" i="3"/>
  <c r="BP330" i="3" s="1"/>
  <c r="CU330" i="3" s="1"/>
  <c r="AI333" i="5" s="1"/>
  <c r="H331" i="3"/>
  <c r="AM331" i="3" s="1"/>
  <c r="BR331" i="3" s="1"/>
  <c r="F334" i="5" s="1"/>
  <c r="I331" i="3"/>
  <c r="AN331" i="3" s="1"/>
  <c r="BS331" i="3" s="1"/>
  <c r="G334" i="5" s="1"/>
  <c r="J331" i="3"/>
  <c r="AO331" i="3" s="1"/>
  <c r="BT331" i="3" s="1"/>
  <c r="H334" i="5" s="1"/>
  <c r="K331" i="3"/>
  <c r="AP331" i="3" s="1"/>
  <c r="BU331" i="3" s="1"/>
  <c r="I334" i="5" s="1"/>
  <c r="L331" i="3"/>
  <c r="AQ331" i="3" s="1"/>
  <c r="BV331" i="3" s="1"/>
  <c r="J334" i="5" s="1"/>
  <c r="M331" i="3"/>
  <c r="AR331" i="3" s="1"/>
  <c r="BW331" i="3" s="1"/>
  <c r="K334" i="5" s="1"/>
  <c r="N331" i="3"/>
  <c r="AS331" i="3" s="1"/>
  <c r="BX331" i="3" s="1"/>
  <c r="L334" i="5" s="1"/>
  <c r="O331" i="3"/>
  <c r="AT331" i="3" s="1"/>
  <c r="BY331" i="3" s="1"/>
  <c r="M334" i="5" s="1"/>
  <c r="P331" i="3"/>
  <c r="AU331" i="3" s="1"/>
  <c r="BZ331" i="3" s="1"/>
  <c r="N334" i="5" s="1"/>
  <c r="Q331" i="3"/>
  <c r="AV331" i="3" s="1"/>
  <c r="CA331" i="3" s="1"/>
  <c r="O334" i="5" s="1"/>
  <c r="R331" i="3"/>
  <c r="AW331" i="3" s="1"/>
  <c r="CB331" i="3" s="1"/>
  <c r="P334" i="5" s="1"/>
  <c r="S331" i="3"/>
  <c r="AX331" i="3" s="1"/>
  <c r="CC331" i="3" s="1"/>
  <c r="Q334" i="5" s="1"/>
  <c r="T331" i="3"/>
  <c r="AY331" i="3" s="1"/>
  <c r="CD331" i="3" s="1"/>
  <c r="R334" i="5" s="1"/>
  <c r="U331" i="3"/>
  <c r="AZ331" i="3" s="1"/>
  <c r="CE331" i="3" s="1"/>
  <c r="S334" i="5" s="1"/>
  <c r="V331" i="3"/>
  <c r="BA331" i="3" s="1"/>
  <c r="CF331" i="3" s="1"/>
  <c r="T334" i="5" s="1"/>
  <c r="W331" i="3"/>
  <c r="BB331" i="3" s="1"/>
  <c r="CG331" i="3" s="1"/>
  <c r="U334" i="5" s="1"/>
  <c r="X331" i="3"/>
  <c r="BC331" i="3" s="1"/>
  <c r="CH331" i="3" s="1"/>
  <c r="V334" i="5" s="1"/>
  <c r="Y331" i="3"/>
  <c r="BD331" i="3" s="1"/>
  <c r="CI331" i="3" s="1"/>
  <c r="W334" i="5" s="1"/>
  <c r="Z331" i="3"/>
  <c r="BE331" i="3" s="1"/>
  <c r="CJ331" i="3" s="1"/>
  <c r="X334" i="5" s="1"/>
  <c r="AA331" i="3"/>
  <c r="BF331" i="3" s="1"/>
  <c r="CK331" i="3" s="1"/>
  <c r="Y334" i="5" s="1"/>
  <c r="AB331" i="3"/>
  <c r="BG331" i="3" s="1"/>
  <c r="CL331" i="3" s="1"/>
  <c r="Z334" i="5" s="1"/>
  <c r="AC331" i="3"/>
  <c r="BH331" i="3" s="1"/>
  <c r="CM331" i="3" s="1"/>
  <c r="AA334" i="5" s="1"/>
  <c r="AD331" i="3"/>
  <c r="BI331" i="3" s="1"/>
  <c r="CN331" i="3" s="1"/>
  <c r="AB334" i="5" s="1"/>
  <c r="AE331" i="3"/>
  <c r="BJ331" i="3" s="1"/>
  <c r="CO331" i="3" s="1"/>
  <c r="AC334" i="5" s="1"/>
  <c r="AF331" i="3"/>
  <c r="BK331" i="3" s="1"/>
  <c r="CP331" i="3" s="1"/>
  <c r="AD334" i="5" s="1"/>
  <c r="AG331" i="3"/>
  <c r="BL331" i="3" s="1"/>
  <c r="CQ331" i="3" s="1"/>
  <c r="AE334" i="5" s="1"/>
  <c r="AH331" i="3"/>
  <c r="BM331" i="3" s="1"/>
  <c r="CR331" i="3" s="1"/>
  <c r="AF334" i="5" s="1"/>
  <c r="AI331" i="3"/>
  <c r="BN331" i="3" s="1"/>
  <c r="CS331" i="3" s="1"/>
  <c r="AG334" i="5" s="1"/>
  <c r="AJ331" i="3"/>
  <c r="BO331" i="3" s="1"/>
  <c r="CT331" i="3" s="1"/>
  <c r="AH334" i="5" s="1"/>
  <c r="AK331" i="3"/>
  <c r="BP331" i="3" s="1"/>
  <c r="CU331" i="3" s="1"/>
  <c r="AI334" i="5" s="1"/>
  <c r="H332" i="3"/>
  <c r="AM332" i="3" s="1"/>
  <c r="BR332" i="3" s="1"/>
  <c r="F335" i="5" s="1"/>
  <c r="I332" i="3"/>
  <c r="AN332" i="3" s="1"/>
  <c r="BS332" i="3" s="1"/>
  <c r="G335" i="5" s="1"/>
  <c r="J332" i="3"/>
  <c r="AO332" i="3" s="1"/>
  <c r="BT332" i="3" s="1"/>
  <c r="H335" i="5" s="1"/>
  <c r="K332" i="3"/>
  <c r="AP332" i="3" s="1"/>
  <c r="BU332" i="3" s="1"/>
  <c r="I335" i="5" s="1"/>
  <c r="L332" i="3"/>
  <c r="AQ332" i="3" s="1"/>
  <c r="BV332" i="3" s="1"/>
  <c r="J335" i="5" s="1"/>
  <c r="M332" i="3"/>
  <c r="AR332" i="3" s="1"/>
  <c r="BW332" i="3" s="1"/>
  <c r="K335" i="5" s="1"/>
  <c r="N332" i="3"/>
  <c r="AS332" i="3" s="1"/>
  <c r="BX332" i="3" s="1"/>
  <c r="L335" i="5" s="1"/>
  <c r="O332" i="3"/>
  <c r="AT332" i="3" s="1"/>
  <c r="BY332" i="3" s="1"/>
  <c r="M335" i="5" s="1"/>
  <c r="P332" i="3"/>
  <c r="AU332" i="3" s="1"/>
  <c r="BZ332" i="3" s="1"/>
  <c r="N335" i="5" s="1"/>
  <c r="Q332" i="3"/>
  <c r="AV332" i="3" s="1"/>
  <c r="CA332" i="3" s="1"/>
  <c r="O335" i="5" s="1"/>
  <c r="R332" i="3"/>
  <c r="AW332" i="3" s="1"/>
  <c r="CB332" i="3" s="1"/>
  <c r="P335" i="5" s="1"/>
  <c r="S332" i="3"/>
  <c r="AX332" i="3" s="1"/>
  <c r="CC332" i="3" s="1"/>
  <c r="Q335" i="5" s="1"/>
  <c r="T332" i="3"/>
  <c r="AY332" i="3" s="1"/>
  <c r="CD332" i="3" s="1"/>
  <c r="R335" i="5" s="1"/>
  <c r="U332" i="3"/>
  <c r="AZ332" i="3" s="1"/>
  <c r="CE332" i="3" s="1"/>
  <c r="S335" i="5" s="1"/>
  <c r="V332" i="3"/>
  <c r="BA332" i="3" s="1"/>
  <c r="CF332" i="3" s="1"/>
  <c r="T335" i="5" s="1"/>
  <c r="W332" i="3"/>
  <c r="BB332" i="3" s="1"/>
  <c r="CG332" i="3" s="1"/>
  <c r="U335" i="5" s="1"/>
  <c r="X332" i="3"/>
  <c r="BC332" i="3" s="1"/>
  <c r="CH332" i="3" s="1"/>
  <c r="V335" i="5" s="1"/>
  <c r="Y332" i="3"/>
  <c r="BD332" i="3" s="1"/>
  <c r="CI332" i="3" s="1"/>
  <c r="W335" i="5" s="1"/>
  <c r="Z332" i="3"/>
  <c r="BE332" i="3" s="1"/>
  <c r="CJ332" i="3" s="1"/>
  <c r="X335" i="5" s="1"/>
  <c r="AA332" i="3"/>
  <c r="BF332" i="3" s="1"/>
  <c r="CK332" i="3" s="1"/>
  <c r="Y335" i="5" s="1"/>
  <c r="AB332" i="3"/>
  <c r="BG332" i="3" s="1"/>
  <c r="CL332" i="3" s="1"/>
  <c r="Z335" i="5" s="1"/>
  <c r="AC332" i="3"/>
  <c r="BH332" i="3" s="1"/>
  <c r="CM332" i="3" s="1"/>
  <c r="AA335" i="5" s="1"/>
  <c r="AD332" i="3"/>
  <c r="BI332" i="3" s="1"/>
  <c r="CN332" i="3" s="1"/>
  <c r="AB335" i="5" s="1"/>
  <c r="AE332" i="3"/>
  <c r="BJ332" i="3" s="1"/>
  <c r="CO332" i="3" s="1"/>
  <c r="AC335" i="5" s="1"/>
  <c r="AF332" i="3"/>
  <c r="BK332" i="3" s="1"/>
  <c r="CP332" i="3" s="1"/>
  <c r="AD335" i="5" s="1"/>
  <c r="AG332" i="3"/>
  <c r="BL332" i="3" s="1"/>
  <c r="CQ332" i="3" s="1"/>
  <c r="AE335" i="5" s="1"/>
  <c r="AH332" i="3"/>
  <c r="BM332" i="3" s="1"/>
  <c r="CR332" i="3" s="1"/>
  <c r="AF335" i="5" s="1"/>
  <c r="AI332" i="3"/>
  <c r="BN332" i="3" s="1"/>
  <c r="CS332" i="3" s="1"/>
  <c r="AG335" i="5" s="1"/>
  <c r="AJ332" i="3"/>
  <c r="BO332" i="3" s="1"/>
  <c r="CT332" i="3" s="1"/>
  <c r="AH335" i="5" s="1"/>
  <c r="AK332" i="3"/>
  <c r="BP332" i="3" s="1"/>
  <c r="CU332" i="3" s="1"/>
  <c r="AI335" i="5" s="1"/>
  <c r="H333" i="3"/>
  <c r="AM333" i="3" s="1"/>
  <c r="BR333" i="3" s="1"/>
  <c r="F336" i="5" s="1"/>
  <c r="I333" i="3"/>
  <c r="AN333" i="3" s="1"/>
  <c r="BS333" i="3" s="1"/>
  <c r="G336" i="5" s="1"/>
  <c r="J333" i="3"/>
  <c r="AO333" i="3" s="1"/>
  <c r="BT333" i="3" s="1"/>
  <c r="H336" i="5" s="1"/>
  <c r="K333" i="3"/>
  <c r="AP333" i="3" s="1"/>
  <c r="BU333" i="3" s="1"/>
  <c r="I336" i="5" s="1"/>
  <c r="L333" i="3"/>
  <c r="AQ333" i="3" s="1"/>
  <c r="BV333" i="3" s="1"/>
  <c r="J336" i="5" s="1"/>
  <c r="M333" i="3"/>
  <c r="AR333" i="3" s="1"/>
  <c r="BW333" i="3" s="1"/>
  <c r="K336" i="5" s="1"/>
  <c r="N333" i="3"/>
  <c r="AS333" i="3" s="1"/>
  <c r="BX333" i="3" s="1"/>
  <c r="L336" i="5" s="1"/>
  <c r="O333" i="3"/>
  <c r="AT333" i="3" s="1"/>
  <c r="BY333" i="3" s="1"/>
  <c r="M336" i="5" s="1"/>
  <c r="P333" i="3"/>
  <c r="AU333" i="3" s="1"/>
  <c r="BZ333" i="3" s="1"/>
  <c r="N336" i="5" s="1"/>
  <c r="Q333" i="3"/>
  <c r="AV333" i="3" s="1"/>
  <c r="CA333" i="3" s="1"/>
  <c r="O336" i="5" s="1"/>
  <c r="R333" i="3"/>
  <c r="AW333" i="3" s="1"/>
  <c r="CB333" i="3" s="1"/>
  <c r="P336" i="5" s="1"/>
  <c r="S333" i="3"/>
  <c r="AX333" i="3" s="1"/>
  <c r="CC333" i="3" s="1"/>
  <c r="Q336" i="5" s="1"/>
  <c r="T333" i="3"/>
  <c r="AY333" i="3" s="1"/>
  <c r="CD333" i="3" s="1"/>
  <c r="R336" i="5" s="1"/>
  <c r="U333" i="3"/>
  <c r="AZ333" i="3" s="1"/>
  <c r="CE333" i="3" s="1"/>
  <c r="S336" i="5" s="1"/>
  <c r="V333" i="3"/>
  <c r="BA333" i="3" s="1"/>
  <c r="CF333" i="3" s="1"/>
  <c r="T336" i="5" s="1"/>
  <c r="W333" i="3"/>
  <c r="BB333" i="3" s="1"/>
  <c r="CG333" i="3" s="1"/>
  <c r="U336" i="5" s="1"/>
  <c r="X333" i="3"/>
  <c r="BC333" i="3" s="1"/>
  <c r="CH333" i="3" s="1"/>
  <c r="V336" i="5" s="1"/>
  <c r="Y333" i="3"/>
  <c r="BD333" i="3" s="1"/>
  <c r="CI333" i="3" s="1"/>
  <c r="W336" i="5" s="1"/>
  <c r="Z333" i="3"/>
  <c r="BE333" i="3" s="1"/>
  <c r="CJ333" i="3" s="1"/>
  <c r="X336" i="5" s="1"/>
  <c r="AA333" i="3"/>
  <c r="BF333" i="3" s="1"/>
  <c r="CK333" i="3" s="1"/>
  <c r="Y336" i="5" s="1"/>
  <c r="AB333" i="3"/>
  <c r="BG333" i="3" s="1"/>
  <c r="CL333" i="3" s="1"/>
  <c r="Z336" i="5" s="1"/>
  <c r="AC333" i="3"/>
  <c r="BH333" i="3" s="1"/>
  <c r="CM333" i="3" s="1"/>
  <c r="AA336" i="5" s="1"/>
  <c r="AD333" i="3"/>
  <c r="BI333" i="3" s="1"/>
  <c r="CN333" i="3" s="1"/>
  <c r="AB336" i="5" s="1"/>
  <c r="AE333" i="3"/>
  <c r="BJ333" i="3" s="1"/>
  <c r="CO333" i="3" s="1"/>
  <c r="AC336" i="5" s="1"/>
  <c r="AF333" i="3"/>
  <c r="BK333" i="3" s="1"/>
  <c r="CP333" i="3" s="1"/>
  <c r="AD336" i="5" s="1"/>
  <c r="AG333" i="3"/>
  <c r="BL333" i="3" s="1"/>
  <c r="CQ333" i="3" s="1"/>
  <c r="AE336" i="5" s="1"/>
  <c r="AH333" i="3"/>
  <c r="BM333" i="3" s="1"/>
  <c r="CR333" i="3" s="1"/>
  <c r="AF336" i="5" s="1"/>
  <c r="AI333" i="3"/>
  <c r="BN333" i="3" s="1"/>
  <c r="CS333" i="3" s="1"/>
  <c r="AG336" i="5" s="1"/>
  <c r="AJ333" i="3"/>
  <c r="BO333" i="3" s="1"/>
  <c r="CT333" i="3" s="1"/>
  <c r="AH336" i="5" s="1"/>
  <c r="AK333" i="3"/>
  <c r="BP333" i="3" s="1"/>
  <c r="CU333" i="3" s="1"/>
  <c r="AI336" i="5" s="1"/>
  <c r="H334" i="3"/>
  <c r="AM334" i="3" s="1"/>
  <c r="BR334" i="3" s="1"/>
  <c r="F337" i="5" s="1"/>
  <c r="I334" i="3"/>
  <c r="AN334" i="3" s="1"/>
  <c r="BS334" i="3" s="1"/>
  <c r="G337" i="5" s="1"/>
  <c r="J334" i="3"/>
  <c r="AO334" i="3" s="1"/>
  <c r="BT334" i="3" s="1"/>
  <c r="H337" i="5" s="1"/>
  <c r="K334" i="3"/>
  <c r="AP334" i="3" s="1"/>
  <c r="BU334" i="3" s="1"/>
  <c r="I337" i="5" s="1"/>
  <c r="L334" i="3"/>
  <c r="AQ334" i="3" s="1"/>
  <c r="BV334" i="3" s="1"/>
  <c r="J337" i="5" s="1"/>
  <c r="M334" i="3"/>
  <c r="AR334" i="3" s="1"/>
  <c r="BW334" i="3" s="1"/>
  <c r="K337" i="5" s="1"/>
  <c r="N334" i="3"/>
  <c r="AS334" i="3" s="1"/>
  <c r="BX334" i="3" s="1"/>
  <c r="L337" i="5" s="1"/>
  <c r="O334" i="3"/>
  <c r="AT334" i="3" s="1"/>
  <c r="BY334" i="3" s="1"/>
  <c r="M337" i="5" s="1"/>
  <c r="P334" i="3"/>
  <c r="AU334" i="3" s="1"/>
  <c r="BZ334" i="3" s="1"/>
  <c r="N337" i="5" s="1"/>
  <c r="Q334" i="3"/>
  <c r="AV334" i="3" s="1"/>
  <c r="CA334" i="3" s="1"/>
  <c r="O337" i="5" s="1"/>
  <c r="R334" i="3"/>
  <c r="AW334" i="3" s="1"/>
  <c r="CB334" i="3" s="1"/>
  <c r="P337" i="5" s="1"/>
  <c r="S334" i="3"/>
  <c r="AX334" i="3" s="1"/>
  <c r="CC334" i="3" s="1"/>
  <c r="Q337" i="5" s="1"/>
  <c r="T334" i="3"/>
  <c r="AY334" i="3" s="1"/>
  <c r="CD334" i="3" s="1"/>
  <c r="R337" i="5" s="1"/>
  <c r="U334" i="3"/>
  <c r="AZ334" i="3" s="1"/>
  <c r="CE334" i="3" s="1"/>
  <c r="S337" i="5" s="1"/>
  <c r="V334" i="3"/>
  <c r="BA334" i="3" s="1"/>
  <c r="CF334" i="3" s="1"/>
  <c r="T337" i="5" s="1"/>
  <c r="W334" i="3"/>
  <c r="BB334" i="3" s="1"/>
  <c r="CG334" i="3" s="1"/>
  <c r="U337" i="5" s="1"/>
  <c r="X334" i="3"/>
  <c r="BC334" i="3" s="1"/>
  <c r="CH334" i="3" s="1"/>
  <c r="V337" i="5" s="1"/>
  <c r="Y334" i="3"/>
  <c r="BD334" i="3" s="1"/>
  <c r="CI334" i="3" s="1"/>
  <c r="W337" i="5" s="1"/>
  <c r="Z334" i="3"/>
  <c r="BE334" i="3" s="1"/>
  <c r="CJ334" i="3" s="1"/>
  <c r="X337" i="5" s="1"/>
  <c r="AA334" i="3"/>
  <c r="BF334" i="3" s="1"/>
  <c r="CK334" i="3" s="1"/>
  <c r="Y337" i="5" s="1"/>
  <c r="AB334" i="3"/>
  <c r="BG334" i="3" s="1"/>
  <c r="CL334" i="3" s="1"/>
  <c r="Z337" i="5" s="1"/>
  <c r="AC334" i="3"/>
  <c r="BH334" i="3" s="1"/>
  <c r="CM334" i="3" s="1"/>
  <c r="AA337" i="5" s="1"/>
  <c r="AD334" i="3"/>
  <c r="BI334" i="3" s="1"/>
  <c r="CN334" i="3" s="1"/>
  <c r="AB337" i="5" s="1"/>
  <c r="AE334" i="3"/>
  <c r="BJ334" i="3" s="1"/>
  <c r="CO334" i="3" s="1"/>
  <c r="AC337" i="5" s="1"/>
  <c r="AF334" i="3"/>
  <c r="BK334" i="3" s="1"/>
  <c r="CP334" i="3" s="1"/>
  <c r="AD337" i="5" s="1"/>
  <c r="AG334" i="3"/>
  <c r="BL334" i="3" s="1"/>
  <c r="CQ334" i="3" s="1"/>
  <c r="AE337" i="5" s="1"/>
  <c r="AH334" i="3"/>
  <c r="BM334" i="3" s="1"/>
  <c r="CR334" i="3" s="1"/>
  <c r="AF337" i="5" s="1"/>
  <c r="AI334" i="3"/>
  <c r="BN334" i="3" s="1"/>
  <c r="CS334" i="3" s="1"/>
  <c r="AG337" i="5" s="1"/>
  <c r="AJ334" i="3"/>
  <c r="BO334" i="3" s="1"/>
  <c r="CT334" i="3" s="1"/>
  <c r="AH337" i="5" s="1"/>
  <c r="AK334" i="3"/>
  <c r="BP334" i="3" s="1"/>
  <c r="CU334" i="3" s="1"/>
  <c r="AI337" i="5" s="1"/>
  <c r="H335" i="3"/>
  <c r="AM335" i="3" s="1"/>
  <c r="BR335" i="3" s="1"/>
  <c r="F338" i="5" s="1"/>
  <c r="I335" i="3"/>
  <c r="AN335" i="3" s="1"/>
  <c r="BS335" i="3" s="1"/>
  <c r="G338" i="5" s="1"/>
  <c r="J335" i="3"/>
  <c r="AO335" i="3" s="1"/>
  <c r="BT335" i="3" s="1"/>
  <c r="H338" i="5" s="1"/>
  <c r="K335" i="3"/>
  <c r="AP335" i="3" s="1"/>
  <c r="BU335" i="3" s="1"/>
  <c r="I338" i="5" s="1"/>
  <c r="L335" i="3"/>
  <c r="AQ335" i="3" s="1"/>
  <c r="BV335" i="3" s="1"/>
  <c r="J338" i="5" s="1"/>
  <c r="M335" i="3"/>
  <c r="AR335" i="3" s="1"/>
  <c r="BW335" i="3" s="1"/>
  <c r="K338" i="5" s="1"/>
  <c r="N335" i="3"/>
  <c r="AS335" i="3" s="1"/>
  <c r="BX335" i="3" s="1"/>
  <c r="L338" i="5" s="1"/>
  <c r="O335" i="3"/>
  <c r="AT335" i="3" s="1"/>
  <c r="BY335" i="3" s="1"/>
  <c r="M338" i="5" s="1"/>
  <c r="P335" i="3"/>
  <c r="AU335" i="3" s="1"/>
  <c r="BZ335" i="3" s="1"/>
  <c r="N338" i="5" s="1"/>
  <c r="Q335" i="3"/>
  <c r="AV335" i="3" s="1"/>
  <c r="CA335" i="3" s="1"/>
  <c r="O338" i="5" s="1"/>
  <c r="R335" i="3"/>
  <c r="AW335" i="3" s="1"/>
  <c r="CB335" i="3" s="1"/>
  <c r="P338" i="5" s="1"/>
  <c r="S335" i="3"/>
  <c r="AX335" i="3" s="1"/>
  <c r="CC335" i="3" s="1"/>
  <c r="Q338" i="5" s="1"/>
  <c r="T335" i="3"/>
  <c r="AY335" i="3" s="1"/>
  <c r="CD335" i="3" s="1"/>
  <c r="R338" i="5" s="1"/>
  <c r="U335" i="3"/>
  <c r="AZ335" i="3" s="1"/>
  <c r="CE335" i="3" s="1"/>
  <c r="S338" i="5" s="1"/>
  <c r="V335" i="3"/>
  <c r="BA335" i="3" s="1"/>
  <c r="CF335" i="3" s="1"/>
  <c r="T338" i="5" s="1"/>
  <c r="W335" i="3"/>
  <c r="BB335" i="3" s="1"/>
  <c r="CG335" i="3" s="1"/>
  <c r="U338" i="5" s="1"/>
  <c r="X335" i="3"/>
  <c r="BC335" i="3" s="1"/>
  <c r="CH335" i="3" s="1"/>
  <c r="V338" i="5" s="1"/>
  <c r="Y335" i="3"/>
  <c r="BD335" i="3" s="1"/>
  <c r="CI335" i="3" s="1"/>
  <c r="W338" i="5" s="1"/>
  <c r="Z335" i="3"/>
  <c r="BE335" i="3" s="1"/>
  <c r="CJ335" i="3" s="1"/>
  <c r="X338" i="5" s="1"/>
  <c r="AA335" i="3"/>
  <c r="BF335" i="3" s="1"/>
  <c r="CK335" i="3" s="1"/>
  <c r="Y338" i="5" s="1"/>
  <c r="AB335" i="3"/>
  <c r="BG335" i="3" s="1"/>
  <c r="CL335" i="3" s="1"/>
  <c r="Z338" i="5" s="1"/>
  <c r="AC335" i="3"/>
  <c r="BH335" i="3" s="1"/>
  <c r="CM335" i="3" s="1"/>
  <c r="AA338" i="5" s="1"/>
  <c r="AD335" i="3"/>
  <c r="BI335" i="3" s="1"/>
  <c r="CN335" i="3" s="1"/>
  <c r="AB338" i="5" s="1"/>
  <c r="AE335" i="3"/>
  <c r="BJ335" i="3" s="1"/>
  <c r="CO335" i="3" s="1"/>
  <c r="AC338" i="5" s="1"/>
  <c r="AF335" i="3"/>
  <c r="BK335" i="3" s="1"/>
  <c r="CP335" i="3" s="1"/>
  <c r="AD338" i="5" s="1"/>
  <c r="AG335" i="3"/>
  <c r="BL335" i="3" s="1"/>
  <c r="CQ335" i="3" s="1"/>
  <c r="AE338" i="5" s="1"/>
  <c r="AH335" i="3"/>
  <c r="BM335" i="3" s="1"/>
  <c r="CR335" i="3" s="1"/>
  <c r="AF338" i="5" s="1"/>
  <c r="AI335" i="3"/>
  <c r="BN335" i="3" s="1"/>
  <c r="CS335" i="3" s="1"/>
  <c r="AG338" i="5" s="1"/>
  <c r="AJ335" i="3"/>
  <c r="BO335" i="3" s="1"/>
  <c r="CT335" i="3" s="1"/>
  <c r="AH338" i="5" s="1"/>
  <c r="AK335" i="3"/>
  <c r="BP335" i="3" s="1"/>
  <c r="CU335" i="3" s="1"/>
  <c r="AI338" i="5" s="1"/>
  <c r="H336" i="3"/>
  <c r="AM336" i="3" s="1"/>
  <c r="BR336" i="3" s="1"/>
  <c r="F339" i="5" s="1"/>
  <c r="I336" i="3"/>
  <c r="AN336" i="3" s="1"/>
  <c r="BS336" i="3" s="1"/>
  <c r="G339" i="5" s="1"/>
  <c r="J336" i="3"/>
  <c r="AO336" i="3" s="1"/>
  <c r="BT336" i="3" s="1"/>
  <c r="H339" i="5" s="1"/>
  <c r="K336" i="3"/>
  <c r="AP336" i="3" s="1"/>
  <c r="BU336" i="3" s="1"/>
  <c r="I339" i="5" s="1"/>
  <c r="L336" i="3"/>
  <c r="AQ336" i="3" s="1"/>
  <c r="BV336" i="3" s="1"/>
  <c r="J339" i="5" s="1"/>
  <c r="M336" i="3"/>
  <c r="AR336" i="3" s="1"/>
  <c r="BW336" i="3" s="1"/>
  <c r="K339" i="5" s="1"/>
  <c r="N336" i="3"/>
  <c r="AS336" i="3" s="1"/>
  <c r="BX336" i="3" s="1"/>
  <c r="L339" i="5" s="1"/>
  <c r="O336" i="3"/>
  <c r="AT336" i="3" s="1"/>
  <c r="BY336" i="3" s="1"/>
  <c r="M339" i="5" s="1"/>
  <c r="P336" i="3"/>
  <c r="AU336" i="3" s="1"/>
  <c r="BZ336" i="3" s="1"/>
  <c r="N339" i="5" s="1"/>
  <c r="Q336" i="3"/>
  <c r="AV336" i="3" s="1"/>
  <c r="CA336" i="3" s="1"/>
  <c r="O339" i="5" s="1"/>
  <c r="R336" i="3"/>
  <c r="AW336" i="3" s="1"/>
  <c r="CB336" i="3" s="1"/>
  <c r="P339" i="5" s="1"/>
  <c r="S336" i="3"/>
  <c r="AX336" i="3" s="1"/>
  <c r="CC336" i="3" s="1"/>
  <c r="Q339" i="5" s="1"/>
  <c r="T336" i="3"/>
  <c r="AY336" i="3" s="1"/>
  <c r="CD336" i="3" s="1"/>
  <c r="R339" i="5" s="1"/>
  <c r="U336" i="3"/>
  <c r="AZ336" i="3" s="1"/>
  <c r="CE336" i="3" s="1"/>
  <c r="S339" i="5" s="1"/>
  <c r="V336" i="3"/>
  <c r="BA336" i="3" s="1"/>
  <c r="CF336" i="3" s="1"/>
  <c r="T339" i="5" s="1"/>
  <c r="W336" i="3"/>
  <c r="BB336" i="3" s="1"/>
  <c r="CG336" i="3" s="1"/>
  <c r="U339" i="5" s="1"/>
  <c r="X336" i="3"/>
  <c r="BC336" i="3" s="1"/>
  <c r="CH336" i="3" s="1"/>
  <c r="V339" i="5" s="1"/>
  <c r="Y336" i="3"/>
  <c r="BD336" i="3" s="1"/>
  <c r="CI336" i="3" s="1"/>
  <c r="W339" i="5" s="1"/>
  <c r="Z336" i="3"/>
  <c r="BE336" i="3" s="1"/>
  <c r="CJ336" i="3" s="1"/>
  <c r="X339" i="5" s="1"/>
  <c r="AA336" i="3"/>
  <c r="BF336" i="3" s="1"/>
  <c r="CK336" i="3" s="1"/>
  <c r="Y339" i="5" s="1"/>
  <c r="AB336" i="3"/>
  <c r="BG336" i="3" s="1"/>
  <c r="CL336" i="3" s="1"/>
  <c r="Z339" i="5" s="1"/>
  <c r="AC336" i="3"/>
  <c r="BH336" i="3" s="1"/>
  <c r="CM336" i="3" s="1"/>
  <c r="AA339" i="5" s="1"/>
  <c r="AD336" i="3"/>
  <c r="BI336" i="3" s="1"/>
  <c r="CN336" i="3" s="1"/>
  <c r="AB339" i="5" s="1"/>
  <c r="AE336" i="3"/>
  <c r="BJ336" i="3" s="1"/>
  <c r="CO336" i="3" s="1"/>
  <c r="AC339" i="5" s="1"/>
  <c r="AF336" i="3"/>
  <c r="BK336" i="3" s="1"/>
  <c r="CP336" i="3" s="1"/>
  <c r="AD339" i="5" s="1"/>
  <c r="AG336" i="3"/>
  <c r="BL336" i="3" s="1"/>
  <c r="CQ336" i="3" s="1"/>
  <c r="AE339" i="5" s="1"/>
  <c r="AH336" i="3"/>
  <c r="BM336" i="3" s="1"/>
  <c r="CR336" i="3" s="1"/>
  <c r="AF339" i="5" s="1"/>
  <c r="AI336" i="3"/>
  <c r="BN336" i="3" s="1"/>
  <c r="CS336" i="3" s="1"/>
  <c r="AG339" i="5" s="1"/>
  <c r="AJ336" i="3"/>
  <c r="BO336" i="3" s="1"/>
  <c r="CT336" i="3" s="1"/>
  <c r="AH339" i="5" s="1"/>
  <c r="AK336" i="3"/>
  <c r="BP336" i="3" s="1"/>
  <c r="CU336" i="3" s="1"/>
  <c r="AI339" i="5" s="1"/>
  <c r="H337" i="3"/>
  <c r="AM337" i="3" s="1"/>
  <c r="BR337" i="3" s="1"/>
  <c r="F340" i="5" s="1"/>
  <c r="I337" i="3"/>
  <c r="AN337" i="3" s="1"/>
  <c r="BS337" i="3" s="1"/>
  <c r="G340" i="5" s="1"/>
  <c r="J337" i="3"/>
  <c r="AO337" i="3" s="1"/>
  <c r="BT337" i="3" s="1"/>
  <c r="H340" i="5" s="1"/>
  <c r="K337" i="3"/>
  <c r="AP337" i="3" s="1"/>
  <c r="BU337" i="3" s="1"/>
  <c r="I340" i="5" s="1"/>
  <c r="L337" i="3"/>
  <c r="AQ337" i="3" s="1"/>
  <c r="BV337" i="3" s="1"/>
  <c r="J340" i="5" s="1"/>
  <c r="M337" i="3"/>
  <c r="AR337" i="3" s="1"/>
  <c r="BW337" i="3" s="1"/>
  <c r="K340" i="5" s="1"/>
  <c r="N337" i="3"/>
  <c r="AS337" i="3" s="1"/>
  <c r="BX337" i="3" s="1"/>
  <c r="L340" i="5" s="1"/>
  <c r="O337" i="3"/>
  <c r="AT337" i="3" s="1"/>
  <c r="BY337" i="3" s="1"/>
  <c r="M340" i="5" s="1"/>
  <c r="P337" i="3"/>
  <c r="AU337" i="3" s="1"/>
  <c r="BZ337" i="3" s="1"/>
  <c r="N340" i="5" s="1"/>
  <c r="Q337" i="3"/>
  <c r="AV337" i="3" s="1"/>
  <c r="CA337" i="3" s="1"/>
  <c r="O340" i="5" s="1"/>
  <c r="R337" i="3"/>
  <c r="AW337" i="3" s="1"/>
  <c r="CB337" i="3" s="1"/>
  <c r="P340" i="5" s="1"/>
  <c r="S337" i="3"/>
  <c r="AX337" i="3" s="1"/>
  <c r="CC337" i="3" s="1"/>
  <c r="Q340" i="5" s="1"/>
  <c r="T337" i="3"/>
  <c r="AY337" i="3" s="1"/>
  <c r="CD337" i="3" s="1"/>
  <c r="R340" i="5" s="1"/>
  <c r="U337" i="3"/>
  <c r="AZ337" i="3" s="1"/>
  <c r="CE337" i="3" s="1"/>
  <c r="S340" i="5" s="1"/>
  <c r="V337" i="3"/>
  <c r="BA337" i="3" s="1"/>
  <c r="CF337" i="3" s="1"/>
  <c r="T340" i="5" s="1"/>
  <c r="W337" i="3"/>
  <c r="BB337" i="3" s="1"/>
  <c r="CG337" i="3" s="1"/>
  <c r="U340" i="5" s="1"/>
  <c r="X337" i="3"/>
  <c r="BC337" i="3" s="1"/>
  <c r="CH337" i="3" s="1"/>
  <c r="V340" i="5" s="1"/>
  <c r="Y337" i="3"/>
  <c r="BD337" i="3" s="1"/>
  <c r="CI337" i="3" s="1"/>
  <c r="W340" i="5" s="1"/>
  <c r="Z337" i="3"/>
  <c r="BE337" i="3" s="1"/>
  <c r="CJ337" i="3" s="1"/>
  <c r="X340" i="5" s="1"/>
  <c r="AA337" i="3"/>
  <c r="BF337" i="3" s="1"/>
  <c r="CK337" i="3" s="1"/>
  <c r="Y340" i="5" s="1"/>
  <c r="AB337" i="3"/>
  <c r="BG337" i="3" s="1"/>
  <c r="CL337" i="3" s="1"/>
  <c r="Z340" i="5" s="1"/>
  <c r="AC337" i="3"/>
  <c r="BH337" i="3" s="1"/>
  <c r="CM337" i="3" s="1"/>
  <c r="AA340" i="5" s="1"/>
  <c r="AD337" i="3"/>
  <c r="BI337" i="3" s="1"/>
  <c r="CN337" i="3" s="1"/>
  <c r="AB340" i="5" s="1"/>
  <c r="AE337" i="3"/>
  <c r="BJ337" i="3" s="1"/>
  <c r="CO337" i="3" s="1"/>
  <c r="AC340" i="5" s="1"/>
  <c r="AF337" i="3"/>
  <c r="BK337" i="3" s="1"/>
  <c r="CP337" i="3" s="1"/>
  <c r="AD340" i="5" s="1"/>
  <c r="AG337" i="3"/>
  <c r="BL337" i="3" s="1"/>
  <c r="CQ337" i="3" s="1"/>
  <c r="AE340" i="5" s="1"/>
  <c r="AH337" i="3"/>
  <c r="BM337" i="3" s="1"/>
  <c r="CR337" i="3" s="1"/>
  <c r="AF340" i="5" s="1"/>
  <c r="AI337" i="3"/>
  <c r="BN337" i="3" s="1"/>
  <c r="CS337" i="3" s="1"/>
  <c r="AG340" i="5" s="1"/>
  <c r="AJ337" i="3"/>
  <c r="BO337" i="3" s="1"/>
  <c r="CT337" i="3" s="1"/>
  <c r="AH340" i="5" s="1"/>
  <c r="AK337" i="3"/>
  <c r="BP337" i="3" s="1"/>
  <c r="CU337" i="3" s="1"/>
  <c r="AI340" i="5" s="1"/>
  <c r="H338" i="3"/>
  <c r="AM338" i="3" s="1"/>
  <c r="BR338" i="3" s="1"/>
  <c r="F341" i="5" s="1"/>
  <c r="I338" i="3"/>
  <c r="AN338" i="3" s="1"/>
  <c r="BS338" i="3" s="1"/>
  <c r="G341" i="5" s="1"/>
  <c r="J338" i="3"/>
  <c r="AO338" i="3" s="1"/>
  <c r="BT338" i="3" s="1"/>
  <c r="H341" i="5" s="1"/>
  <c r="K338" i="3"/>
  <c r="AP338" i="3" s="1"/>
  <c r="BU338" i="3" s="1"/>
  <c r="I341" i="5" s="1"/>
  <c r="L338" i="3"/>
  <c r="AQ338" i="3" s="1"/>
  <c r="BV338" i="3" s="1"/>
  <c r="J341" i="5" s="1"/>
  <c r="M338" i="3"/>
  <c r="AR338" i="3" s="1"/>
  <c r="BW338" i="3" s="1"/>
  <c r="K341" i="5" s="1"/>
  <c r="N338" i="3"/>
  <c r="AS338" i="3" s="1"/>
  <c r="BX338" i="3" s="1"/>
  <c r="L341" i="5" s="1"/>
  <c r="O338" i="3"/>
  <c r="AT338" i="3" s="1"/>
  <c r="BY338" i="3" s="1"/>
  <c r="M341" i="5" s="1"/>
  <c r="P338" i="3"/>
  <c r="AU338" i="3" s="1"/>
  <c r="BZ338" i="3" s="1"/>
  <c r="N341" i="5" s="1"/>
  <c r="Q338" i="3"/>
  <c r="AV338" i="3" s="1"/>
  <c r="CA338" i="3" s="1"/>
  <c r="O341" i="5" s="1"/>
  <c r="R338" i="3"/>
  <c r="AW338" i="3" s="1"/>
  <c r="CB338" i="3" s="1"/>
  <c r="P341" i="5" s="1"/>
  <c r="S338" i="3"/>
  <c r="AX338" i="3" s="1"/>
  <c r="CC338" i="3" s="1"/>
  <c r="Q341" i="5" s="1"/>
  <c r="T338" i="3"/>
  <c r="AY338" i="3" s="1"/>
  <c r="CD338" i="3" s="1"/>
  <c r="R341" i="5" s="1"/>
  <c r="U338" i="3"/>
  <c r="AZ338" i="3" s="1"/>
  <c r="CE338" i="3" s="1"/>
  <c r="S341" i="5" s="1"/>
  <c r="V338" i="3"/>
  <c r="BA338" i="3" s="1"/>
  <c r="CF338" i="3" s="1"/>
  <c r="T341" i="5" s="1"/>
  <c r="W338" i="3"/>
  <c r="BB338" i="3" s="1"/>
  <c r="CG338" i="3" s="1"/>
  <c r="U341" i="5" s="1"/>
  <c r="X338" i="3"/>
  <c r="BC338" i="3" s="1"/>
  <c r="CH338" i="3" s="1"/>
  <c r="V341" i="5" s="1"/>
  <c r="Y338" i="3"/>
  <c r="BD338" i="3" s="1"/>
  <c r="CI338" i="3" s="1"/>
  <c r="W341" i="5" s="1"/>
  <c r="Z338" i="3"/>
  <c r="BE338" i="3" s="1"/>
  <c r="CJ338" i="3" s="1"/>
  <c r="X341" i="5" s="1"/>
  <c r="AA338" i="3"/>
  <c r="BF338" i="3" s="1"/>
  <c r="CK338" i="3" s="1"/>
  <c r="Y341" i="5" s="1"/>
  <c r="AB338" i="3"/>
  <c r="BG338" i="3" s="1"/>
  <c r="CL338" i="3" s="1"/>
  <c r="Z341" i="5" s="1"/>
  <c r="AC338" i="3"/>
  <c r="BH338" i="3" s="1"/>
  <c r="CM338" i="3" s="1"/>
  <c r="AA341" i="5" s="1"/>
  <c r="AD338" i="3"/>
  <c r="BI338" i="3" s="1"/>
  <c r="CN338" i="3" s="1"/>
  <c r="AB341" i="5" s="1"/>
  <c r="AE338" i="3"/>
  <c r="BJ338" i="3" s="1"/>
  <c r="CO338" i="3" s="1"/>
  <c r="AC341" i="5" s="1"/>
  <c r="AF338" i="3"/>
  <c r="BK338" i="3" s="1"/>
  <c r="CP338" i="3" s="1"/>
  <c r="AD341" i="5" s="1"/>
  <c r="AG338" i="3"/>
  <c r="BL338" i="3" s="1"/>
  <c r="CQ338" i="3" s="1"/>
  <c r="AE341" i="5" s="1"/>
  <c r="AH338" i="3"/>
  <c r="BM338" i="3" s="1"/>
  <c r="CR338" i="3" s="1"/>
  <c r="AF341" i="5" s="1"/>
  <c r="AI338" i="3"/>
  <c r="BN338" i="3" s="1"/>
  <c r="CS338" i="3" s="1"/>
  <c r="AG341" i="5" s="1"/>
  <c r="AJ338" i="3"/>
  <c r="BO338" i="3" s="1"/>
  <c r="CT338" i="3" s="1"/>
  <c r="AH341" i="5" s="1"/>
  <c r="AK338" i="3"/>
  <c r="BP338" i="3" s="1"/>
  <c r="CU338" i="3" s="1"/>
  <c r="AI341" i="5" s="1"/>
  <c r="H339" i="3"/>
  <c r="AM339" i="3" s="1"/>
  <c r="BR339" i="3" s="1"/>
  <c r="F342" i="5" s="1"/>
  <c r="I339" i="3"/>
  <c r="AN339" i="3" s="1"/>
  <c r="BS339" i="3" s="1"/>
  <c r="G342" i="5" s="1"/>
  <c r="J339" i="3"/>
  <c r="AO339" i="3" s="1"/>
  <c r="BT339" i="3" s="1"/>
  <c r="H342" i="5" s="1"/>
  <c r="K339" i="3"/>
  <c r="AP339" i="3" s="1"/>
  <c r="BU339" i="3" s="1"/>
  <c r="I342" i="5" s="1"/>
  <c r="L339" i="3"/>
  <c r="AQ339" i="3" s="1"/>
  <c r="BV339" i="3" s="1"/>
  <c r="J342" i="5" s="1"/>
  <c r="M339" i="3"/>
  <c r="AR339" i="3" s="1"/>
  <c r="BW339" i="3" s="1"/>
  <c r="K342" i="5" s="1"/>
  <c r="N339" i="3"/>
  <c r="AS339" i="3" s="1"/>
  <c r="BX339" i="3" s="1"/>
  <c r="L342" i="5" s="1"/>
  <c r="O339" i="3"/>
  <c r="AT339" i="3" s="1"/>
  <c r="BY339" i="3" s="1"/>
  <c r="M342" i="5" s="1"/>
  <c r="P339" i="3"/>
  <c r="AU339" i="3" s="1"/>
  <c r="BZ339" i="3" s="1"/>
  <c r="N342" i="5" s="1"/>
  <c r="Q339" i="3"/>
  <c r="AV339" i="3" s="1"/>
  <c r="CA339" i="3" s="1"/>
  <c r="O342" i="5" s="1"/>
  <c r="R339" i="3"/>
  <c r="AW339" i="3" s="1"/>
  <c r="CB339" i="3" s="1"/>
  <c r="P342" i="5" s="1"/>
  <c r="S339" i="3"/>
  <c r="AX339" i="3" s="1"/>
  <c r="CC339" i="3" s="1"/>
  <c r="Q342" i="5" s="1"/>
  <c r="T339" i="3"/>
  <c r="AY339" i="3" s="1"/>
  <c r="CD339" i="3" s="1"/>
  <c r="R342" i="5" s="1"/>
  <c r="U339" i="3"/>
  <c r="AZ339" i="3" s="1"/>
  <c r="CE339" i="3" s="1"/>
  <c r="S342" i="5" s="1"/>
  <c r="V339" i="3"/>
  <c r="BA339" i="3" s="1"/>
  <c r="CF339" i="3" s="1"/>
  <c r="T342" i="5" s="1"/>
  <c r="W339" i="3"/>
  <c r="BB339" i="3" s="1"/>
  <c r="CG339" i="3" s="1"/>
  <c r="U342" i="5" s="1"/>
  <c r="X339" i="3"/>
  <c r="BC339" i="3" s="1"/>
  <c r="CH339" i="3" s="1"/>
  <c r="V342" i="5" s="1"/>
  <c r="Y339" i="3"/>
  <c r="BD339" i="3" s="1"/>
  <c r="CI339" i="3" s="1"/>
  <c r="W342" i="5" s="1"/>
  <c r="Z339" i="3"/>
  <c r="BE339" i="3" s="1"/>
  <c r="CJ339" i="3" s="1"/>
  <c r="X342" i="5" s="1"/>
  <c r="AA339" i="3"/>
  <c r="BF339" i="3" s="1"/>
  <c r="CK339" i="3" s="1"/>
  <c r="Y342" i="5" s="1"/>
  <c r="AB339" i="3"/>
  <c r="BG339" i="3" s="1"/>
  <c r="CL339" i="3" s="1"/>
  <c r="Z342" i="5" s="1"/>
  <c r="AC339" i="3"/>
  <c r="BH339" i="3" s="1"/>
  <c r="CM339" i="3" s="1"/>
  <c r="AA342" i="5" s="1"/>
  <c r="AD339" i="3"/>
  <c r="BI339" i="3" s="1"/>
  <c r="CN339" i="3" s="1"/>
  <c r="AB342" i="5" s="1"/>
  <c r="AE339" i="3"/>
  <c r="BJ339" i="3" s="1"/>
  <c r="CO339" i="3" s="1"/>
  <c r="AC342" i="5" s="1"/>
  <c r="AF339" i="3"/>
  <c r="BK339" i="3" s="1"/>
  <c r="CP339" i="3" s="1"/>
  <c r="AD342" i="5" s="1"/>
  <c r="AG339" i="3"/>
  <c r="BL339" i="3" s="1"/>
  <c r="CQ339" i="3" s="1"/>
  <c r="AE342" i="5" s="1"/>
  <c r="AH339" i="3"/>
  <c r="BM339" i="3" s="1"/>
  <c r="CR339" i="3" s="1"/>
  <c r="AF342" i="5" s="1"/>
  <c r="AI339" i="3"/>
  <c r="BN339" i="3" s="1"/>
  <c r="CS339" i="3" s="1"/>
  <c r="AG342" i="5" s="1"/>
  <c r="AJ339" i="3"/>
  <c r="BO339" i="3" s="1"/>
  <c r="CT339" i="3" s="1"/>
  <c r="AH342" i="5" s="1"/>
  <c r="AK339" i="3"/>
  <c r="BP339" i="3" s="1"/>
  <c r="CU339" i="3" s="1"/>
  <c r="AI342" i="5" s="1"/>
  <c r="H340" i="3"/>
  <c r="AM340" i="3" s="1"/>
  <c r="BR340" i="3" s="1"/>
  <c r="F343" i="5" s="1"/>
  <c r="I340" i="3"/>
  <c r="AN340" i="3" s="1"/>
  <c r="BS340" i="3" s="1"/>
  <c r="G343" i="5" s="1"/>
  <c r="J340" i="3"/>
  <c r="AO340" i="3" s="1"/>
  <c r="BT340" i="3" s="1"/>
  <c r="H343" i="5" s="1"/>
  <c r="K340" i="3"/>
  <c r="AP340" i="3" s="1"/>
  <c r="BU340" i="3" s="1"/>
  <c r="I343" i="5" s="1"/>
  <c r="L340" i="3"/>
  <c r="AQ340" i="3" s="1"/>
  <c r="BV340" i="3" s="1"/>
  <c r="J343" i="5" s="1"/>
  <c r="M340" i="3"/>
  <c r="AR340" i="3" s="1"/>
  <c r="BW340" i="3" s="1"/>
  <c r="K343" i="5" s="1"/>
  <c r="N340" i="3"/>
  <c r="AS340" i="3" s="1"/>
  <c r="BX340" i="3" s="1"/>
  <c r="L343" i="5" s="1"/>
  <c r="O340" i="3"/>
  <c r="AT340" i="3" s="1"/>
  <c r="BY340" i="3" s="1"/>
  <c r="M343" i="5" s="1"/>
  <c r="P340" i="3"/>
  <c r="AU340" i="3" s="1"/>
  <c r="BZ340" i="3" s="1"/>
  <c r="N343" i="5" s="1"/>
  <c r="Q340" i="3"/>
  <c r="AV340" i="3" s="1"/>
  <c r="CA340" i="3" s="1"/>
  <c r="O343" i="5" s="1"/>
  <c r="R340" i="3"/>
  <c r="AW340" i="3" s="1"/>
  <c r="CB340" i="3" s="1"/>
  <c r="P343" i="5" s="1"/>
  <c r="S340" i="3"/>
  <c r="AX340" i="3" s="1"/>
  <c r="CC340" i="3" s="1"/>
  <c r="Q343" i="5" s="1"/>
  <c r="T340" i="3"/>
  <c r="AY340" i="3" s="1"/>
  <c r="CD340" i="3" s="1"/>
  <c r="R343" i="5" s="1"/>
  <c r="U340" i="3"/>
  <c r="AZ340" i="3" s="1"/>
  <c r="CE340" i="3" s="1"/>
  <c r="S343" i="5" s="1"/>
  <c r="V340" i="3"/>
  <c r="BA340" i="3" s="1"/>
  <c r="CF340" i="3" s="1"/>
  <c r="T343" i="5" s="1"/>
  <c r="W340" i="3"/>
  <c r="BB340" i="3" s="1"/>
  <c r="CG340" i="3" s="1"/>
  <c r="U343" i="5" s="1"/>
  <c r="X340" i="3"/>
  <c r="BC340" i="3" s="1"/>
  <c r="CH340" i="3" s="1"/>
  <c r="V343" i="5" s="1"/>
  <c r="Y340" i="3"/>
  <c r="BD340" i="3" s="1"/>
  <c r="CI340" i="3" s="1"/>
  <c r="W343" i="5" s="1"/>
  <c r="Z340" i="3"/>
  <c r="BE340" i="3" s="1"/>
  <c r="CJ340" i="3" s="1"/>
  <c r="X343" i="5" s="1"/>
  <c r="AA340" i="3"/>
  <c r="BF340" i="3" s="1"/>
  <c r="CK340" i="3" s="1"/>
  <c r="Y343" i="5" s="1"/>
  <c r="AB340" i="3"/>
  <c r="BG340" i="3" s="1"/>
  <c r="CL340" i="3" s="1"/>
  <c r="Z343" i="5" s="1"/>
  <c r="AC340" i="3"/>
  <c r="BH340" i="3" s="1"/>
  <c r="CM340" i="3" s="1"/>
  <c r="AA343" i="5" s="1"/>
  <c r="AD340" i="3"/>
  <c r="BI340" i="3" s="1"/>
  <c r="CN340" i="3" s="1"/>
  <c r="AB343" i="5" s="1"/>
  <c r="AE340" i="3"/>
  <c r="BJ340" i="3" s="1"/>
  <c r="CO340" i="3" s="1"/>
  <c r="AC343" i="5" s="1"/>
  <c r="AF340" i="3"/>
  <c r="BK340" i="3" s="1"/>
  <c r="CP340" i="3" s="1"/>
  <c r="AD343" i="5" s="1"/>
  <c r="AG340" i="3"/>
  <c r="BL340" i="3" s="1"/>
  <c r="CQ340" i="3" s="1"/>
  <c r="AE343" i="5" s="1"/>
  <c r="AH340" i="3"/>
  <c r="BM340" i="3" s="1"/>
  <c r="CR340" i="3" s="1"/>
  <c r="AF343" i="5" s="1"/>
  <c r="AI340" i="3"/>
  <c r="BN340" i="3" s="1"/>
  <c r="CS340" i="3" s="1"/>
  <c r="AG343" i="5" s="1"/>
  <c r="AJ340" i="3"/>
  <c r="BO340" i="3" s="1"/>
  <c r="CT340" i="3" s="1"/>
  <c r="AH343" i="5" s="1"/>
  <c r="AK340" i="3"/>
  <c r="BP340" i="3" s="1"/>
  <c r="CU340" i="3" s="1"/>
  <c r="AI343" i="5" s="1"/>
  <c r="H341" i="3"/>
  <c r="AM341" i="3" s="1"/>
  <c r="BR341" i="3" s="1"/>
  <c r="F344" i="5" s="1"/>
  <c r="I341" i="3"/>
  <c r="AN341" i="3" s="1"/>
  <c r="BS341" i="3" s="1"/>
  <c r="G344" i="5" s="1"/>
  <c r="J341" i="3"/>
  <c r="AO341" i="3" s="1"/>
  <c r="BT341" i="3" s="1"/>
  <c r="H344" i="5" s="1"/>
  <c r="K341" i="3"/>
  <c r="AP341" i="3" s="1"/>
  <c r="BU341" i="3" s="1"/>
  <c r="I344" i="5" s="1"/>
  <c r="L341" i="3"/>
  <c r="AQ341" i="3" s="1"/>
  <c r="BV341" i="3" s="1"/>
  <c r="J344" i="5" s="1"/>
  <c r="M341" i="3"/>
  <c r="AR341" i="3" s="1"/>
  <c r="BW341" i="3" s="1"/>
  <c r="K344" i="5" s="1"/>
  <c r="N341" i="3"/>
  <c r="AS341" i="3" s="1"/>
  <c r="BX341" i="3" s="1"/>
  <c r="L344" i="5" s="1"/>
  <c r="O341" i="3"/>
  <c r="AT341" i="3" s="1"/>
  <c r="BY341" i="3" s="1"/>
  <c r="M344" i="5" s="1"/>
  <c r="P341" i="3"/>
  <c r="AU341" i="3" s="1"/>
  <c r="BZ341" i="3" s="1"/>
  <c r="N344" i="5" s="1"/>
  <c r="Q341" i="3"/>
  <c r="AV341" i="3" s="1"/>
  <c r="CA341" i="3" s="1"/>
  <c r="O344" i="5" s="1"/>
  <c r="R341" i="3"/>
  <c r="AW341" i="3" s="1"/>
  <c r="CB341" i="3" s="1"/>
  <c r="P344" i="5" s="1"/>
  <c r="S341" i="3"/>
  <c r="AX341" i="3" s="1"/>
  <c r="CC341" i="3" s="1"/>
  <c r="Q344" i="5" s="1"/>
  <c r="T341" i="3"/>
  <c r="AY341" i="3" s="1"/>
  <c r="CD341" i="3" s="1"/>
  <c r="R344" i="5" s="1"/>
  <c r="U341" i="3"/>
  <c r="AZ341" i="3" s="1"/>
  <c r="CE341" i="3" s="1"/>
  <c r="S344" i="5" s="1"/>
  <c r="V341" i="3"/>
  <c r="BA341" i="3" s="1"/>
  <c r="CF341" i="3" s="1"/>
  <c r="T344" i="5" s="1"/>
  <c r="W341" i="3"/>
  <c r="BB341" i="3" s="1"/>
  <c r="CG341" i="3" s="1"/>
  <c r="U344" i="5" s="1"/>
  <c r="X341" i="3"/>
  <c r="BC341" i="3" s="1"/>
  <c r="CH341" i="3" s="1"/>
  <c r="V344" i="5" s="1"/>
  <c r="Y341" i="3"/>
  <c r="BD341" i="3" s="1"/>
  <c r="CI341" i="3" s="1"/>
  <c r="W344" i="5" s="1"/>
  <c r="Z341" i="3"/>
  <c r="BE341" i="3" s="1"/>
  <c r="CJ341" i="3" s="1"/>
  <c r="X344" i="5" s="1"/>
  <c r="AA341" i="3"/>
  <c r="BF341" i="3" s="1"/>
  <c r="CK341" i="3" s="1"/>
  <c r="Y344" i="5" s="1"/>
  <c r="AB341" i="3"/>
  <c r="BG341" i="3" s="1"/>
  <c r="CL341" i="3" s="1"/>
  <c r="Z344" i="5" s="1"/>
  <c r="AC341" i="3"/>
  <c r="BH341" i="3" s="1"/>
  <c r="CM341" i="3" s="1"/>
  <c r="AA344" i="5" s="1"/>
  <c r="AD341" i="3"/>
  <c r="BI341" i="3" s="1"/>
  <c r="CN341" i="3" s="1"/>
  <c r="AB344" i="5" s="1"/>
  <c r="AE341" i="3"/>
  <c r="BJ341" i="3" s="1"/>
  <c r="CO341" i="3" s="1"/>
  <c r="AC344" i="5" s="1"/>
  <c r="AF341" i="3"/>
  <c r="BK341" i="3" s="1"/>
  <c r="CP341" i="3" s="1"/>
  <c r="AD344" i="5" s="1"/>
  <c r="AG341" i="3"/>
  <c r="BL341" i="3" s="1"/>
  <c r="CQ341" i="3" s="1"/>
  <c r="AE344" i="5" s="1"/>
  <c r="AH341" i="3"/>
  <c r="BM341" i="3" s="1"/>
  <c r="CR341" i="3" s="1"/>
  <c r="AF344" i="5" s="1"/>
  <c r="AI341" i="3"/>
  <c r="BN341" i="3" s="1"/>
  <c r="CS341" i="3" s="1"/>
  <c r="AG344" i="5" s="1"/>
  <c r="AJ341" i="3"/>
  <c r="BO341" i="3" s="1"/>
  <c r="CT341" i="3" s="1"/>
  <c r="AH344" i="5" s="1"/>
  <c r="AK341" i="3"/>
  <c r="BP341" i="3" s="1"/>
  <c r="CU341" i="3" s="1"/>
  <c r="AI344" i="5" s="1"/>
  <c r="H342" i="3"/>
  <c r="AM342" i="3" s="1"/>
  <c r="BR342" i="3" s="1"/>
  <c r="F345" i="5" s="1"/>
  <c r="I342" i="3"/>
  <c r="AN342" i="3" s="1"/>
  <c r="BS342" i="3" s="1"/>
  <c r="G345" i="5" s="1"/>
  <c r="J342" i="3"/>
  <c r="AO342" i="3" s="1"/>
  <c r="BT342" i="3" s="1"/>
  <c r="H345" i="5" s="1"/>
  <c r="K342" i="3"/>
  <c r="AP342" i="3" s="1"/>
  <c r="BU342" i="3" s="1"/>
  <c r="I345" i="5" s="1"/>
  <c r="L342" i="3"/>
  <c r="AQ342" i="3" s="1"/>
  <c r="BV342" i="3" s="1"/>
  <c r="J345" i="5" s="1"/>
  <c r="M342" i="3"/>
  <c r="AR342" i="3" s="1"/>
  <c r="BW342" i="3" s="1"/>
  <c r="K345" i="5" s="1"/>
  <c r="N342" i="3"/>
  <c r="AS342" i="3" s="1"/>
  <c r="BX342" i="3" s="1"/>
  <c r="L345" i="5" s="1"/>
  <c r="O342" i="3"/>
  <c r="AT342" i="3" s="1"/>
  <c r="BY342" i="3" s="1"/>
  <c r="M345" i="5" s="1"/>
  <c r="P342" i="3"/>
  <c r="AU342" i="3" s="1"/>
  <c r="BZ342" i="3" s="1"/>
  <c r="N345" i="5" s="1"/>
  <c r="Q342" i="3"/>
  <c r="AV342" i="3" s="1"/>
  <c r="CA342" i="3" s="1"/>
  <c r="O345" i="5" s="1"/>
  <c r="R342" i="3"/>
  <c r="AW342" i="3" s="1"/>
  <c r="CB342" i="3" s="1"/>
  <c r="P345" i="5" s="1"/>
  <c r="S342" i="3"/>
  <c r="AX342" i="3" s="1"/>
  <c r="CC342" i="3" s="1"/>
  <c r="Q345" i="5" s="1"/>
  <c r="T342" i="3"/>
  <c r="AY342" i="3" s="1"/>
  <c r="CD342" i="3" s="1"/>
  <c r="R345" i="5" s="1"/>
  <c r="U342" i="3"/>
  <c r="AZ342" i="3" s="1"/>
  <c r="CE342" i="3" s="1"/>
  <c r="S345" i="5" s="1"/>
  <c r="V342" i="3"/>
  <c r="BA342" i="3" s="1"/>
  <c r="CF342" i="3" s="1"/>
  <c r="T345" i="5" s="1"/>
  <c r="W342" i="3"/>
  <c r="BB342" i="3" s="1"/>
  <c r="CG342" i="3" s="1"/>
  <c r="U345" i="5" s="1"/>
  <c r="X342" i="3"/>
  <c r="BC342" i="3" s="1"/>
  <c r="CH342" i="3" s="1"/>
  <c r="V345" i="5" s="1"/>
  <c r="Y342" i="3"/>
  <c r="BD342" i="3" s="1"/>
  <c r="CI342" i="3" s="1"/>
  <c r="W345" i="5" s="1"/>
  <c r="Z342" i="3"/>
  <c r="BE342" i="3" s="1"/>
  <c r="CJ342" i="3" s="1"/>
  <c r="X345" i="5" s="1"/>
  <c r="AA342" i="3"/>
  <c r="BF342" i="3" s="1"/>
  <c r="CK342" i="3" s="1"/>
  <c r="Y345" i="5" s="1"/>
  <c r="AB342" i="3"/>
  <c r="BG342" i="3" s="1"/>
  <c r="CL342" i="3" s="1"/>
  <c r="Z345" i="5" s="1"/>
  <c r="AC342" i="3"/>
  <c r="BH342" i="3" s="1"/>
  <c r="CM342" i="3" s="1"/>
  <c r="AA345" i="5" s="1"/>
  <c r="AD342" i="3"/>
  <c r="BI342" i="3" s="1"/>
  <c r="CN342" i="3" s="1"/>
  <c r="AB345" i="5" s="1"/>
  <c r="AE342" i="3"/>
  <c r="BJ342" i="3" s="1"/>
  <c r="CO342" i="3" s="1"/>
  <c r="AC345" i="5" s="1"/>
  <c r="AF342" i="3"/>
  <c r="BK342" i="3" s="1"/>
  <c r="CP342" i="3" s="1"/>
  <c r="AD345" i="5" s="1"/>
  <c r="AG342" i="3"/>
  <c r="BL342" i="3" s="1"/>
  <c r="CQ342" i="3" s="1"/>
  <c r="AE345" i="5" s="1"/>
  <c r="AH342" i="3"/>
  <c r="BM342" i="3" s="1"/>
  <c r="CR342" i="3" s="1"/>
  <c r="AF345" i="5" s="1"/>
  <c r="AI342" i="3"/>
  <c r="BN342" i="3" s="1"/>
  <c r="CS342" i="3" s="1"/>
  <c r="AG345" i="5" s="1"/>
  <c r="AJ342" i="3"/>
  <c r="BO342" i="3" s="1"/>
  <c r="CT342" i="3" s="1"/>
  <c r="AH345" i="5" s="1"/>
  <c r="AK342" i="3"/>
  <c r="BP342" i="3" s="1"/>
  <c r="CU342" i="3" s="1"/>
  <c r="AI345" i="5" s="1"/>
  <c r="H343" i="3"/>
  <c r="AM343" i="3" s="1"/>
  <c r="BR343" i="3" s="1"/>
  <c r="F346" i="5" s="1"/>
  <c r="I343" i="3"/>
  <c r="AN343" i="3" s="1"/>
  <c r="BS343" i="3" s="1"/>
  <c r="G346" i="5" s="1"/>
  <c r="J343" i="3"/>
  <c r="AO343" i="3" s="1"/>
  <c r="BT343" i="3" s="1"/>
  <c r="H346" i="5" s="1"/>
  <c r="K343" i="3"/>
  <c r="AP343" i="3" s="1"/>
  <c r="BU343" i="3" s="1"/>
  <c r="I346" i="5" s="1"/>
  <c r="L343" i="3"/>
  <c r="AQ343" i="3" s="1"/>
  <c r="BV343" i="3" s="1"/>
  <c r="J346" i="5" s="1"/>
  <c r="M343" i="3"/>
  <c r="AR343" i="3" s="1"/>
  <c r="BW343" i="3" s="1"/>
  <c r="K346" i="5" s="1"/>
  <c r="N343" i="3"/>
  <c r="AS343" i="3" s="1"/>
  <c r="BX343" i="3" s="1"/>
  <c r="L346" i="5" s="1"/>
  <c r="O343" i="3"/>
  <c r="AT343" i="3" s="1"/>
  <c r="BY343" i="3" s="1"/>
  <c r="M346" i="5" s="1"/>
  <c r="P343" i="3"/>
  <c r="AU343" i="3" s="1"/>
  <c r="BZ343" i="3" s="1"/>
  <c r="N346" i="5" s="1"/>
  <c r="Q343" i="3"/>
  <c r="AV343" i="3" s="1"/>
  <c r="CA343" i="3" s="1"/>
  <c r="O346" i="5" s="1"/>
  <c r="R343" i="3"/>
  <c r="AW343" i="3" s="1"/>
  <c r="CB343" i="3" s="1"/>
  <c r="P346" i="5" s="1"/>
  <c r="S343" i="3"/>
  <c r="AX343" i="3" s="1"/>
  <c r="CC343" i="3" s="1"/>
  <c r="Q346" i="5" s="1"/>
  <c r="T343" i="3"/>
  <c r="AY343" i="3" s="1"/>
  <c r="CD343" i="3" s="1"/>
  <c r="R346" i="5" s="1"/>
  <c r="U343" i="3"/>
  <c r="AZ343" i="3" s="1"/>
  <c r="CE343" i="3" s="1"/>
  <c r="S346" i="5" s="1"/>
  <c r="V343" i="3"/>
  <c r="BA343" i="3" s="1"/>
  <c r="CF343" i="3" s="1"/>
  <c r="T346" i="5" s="1"/>
  <c r="W343" i="3"/>
  <c r="BB343" i="3" s="1"/>
  <c r="CG343" i="3" s="1"/>
  <c r="U346" i="5" s="1"/>
  <c r="X343" i="3"/>
  <c r="BC343" i="3" s="1"/>
  <c r="CH343" i="3" s="1"/>
  <c r="V346" i="5" s="1"/>
  <c r="Y343" i="3"/>
  <c r="BD343" i="3" s="1"/>
  <c r="CI343" i="3" s="1"/>
  <c r="W346" i="5" s="1"/>
  <c r="Z343" i="3"/>
  <c r="BE343" i="3" s="1"/>
  <c r="CJ343" i="3" s="1"/>
  <c r="X346" i="5" s="1"/>
  <c r="AA343" i="3"/>
  <c r="BF343" i="3" s="1"/>
  <c r="CK343" i="3" s="1"/>
  <c r="Y346" i="5" s="1"/>
  <c r="AB343" i="3"/>
  <c r="BG343" i="3" s="1"/>
  <c r="CL343" i="3" s="1"/>
  <c r="Z346" i="5" s="1"/>
  <c r="AC343" i="3"/>
  <c r="BH343" i="3" s="1"/>
  <c r="CM343" i="3" s="1"/>
  <c r="AA346" i="5" s="1"/>
  <c r="AD343" i="3"/>
  <c r="BI343" i="3" s="1"/>
  <c r="CN343" i="3" s="1"/>
  <c r="AB346" i="5" s="1"/>
  <c r="AE343" i="3"/>
  <c r="BJ343" i="3" s="1"/>
  <c r="CO343" i="3" s="1"/>
  <c r="AC346" i="5" s="1"/>
  <c r="AF343" i="3"/>
  <c r="BK343" i="3" s="1"/>
  <c r="CP343" i="3" s="1"/>
  <c r="AD346" i="5" s="1"/>
  <c r="AG343" i="3"/>
  <c r="BL343" i="3" s="1"/>
  <c r="CQ343" i="3" s="1"/>
  <c r="AE346" i="5" s="1"/>
  <c r="AH343" i="3"/>
  <c r="BM343" i="3" s="1"/>
  <c r="CR343" i="3" s="1"/>
  <c r="AF346" i="5" s="1"/>
  <c r="AI343" i="3"/>
  <c r="BN343" i="3" s="1"/>
  <c r="CS343" i="3" s="1"/>
  <c r="AG346" i="5" s="1"/>
  <c r="AJ343" i="3"/>
  <c r="BO343" i="3" s="1"/>
  <c r="CT343" i="3" s="1"/>
  <c r="AH346" i="5" s="1"/>
  <c r="AK343" i="3"/>
  <c r="BP343" i="3" s="1"/>
  <c r="CU343" i="3" s="1"/>
  <c r="AI346" i="5" s="1"/>
  <c r="H344" i="3"/>
  <c r="AM344" i="3" s="1"/>
  <c r="BR344" i="3" s="1"/>
  <c r="F347" i="5" s="1"/>
  <c r="I344" i="3"/>
  <c r="AN344" i="3" s="1"/>
  <c r="BS344" i="3" s="1"/>
  <c r="G347" i="5" s="1"/>
  <c r="J344" i="3"/>
  <c r="AO344" i="3" s="1"/>
  <c r="BT344" i="3" s="1"/>
  <c r="H347" i="5" s="1"/>
  <c r="K344" i="3"/>
  <c r="AP344" i="3" s="1"/>
  <c r="BU344" i="3" s="1"/>
  <c r="I347" i="5" s="1"/>
  <c r="L344" i="3"/>
  <c r="AQ344" i="3" s="1"/>
  <c r="BV344" i="3" s="1"/>
  <c r="J347" i="5" s="1"/>
  <c r="M344" i="3"/>
  <c r="AR344" i="3" s="1"/>
  <c r="BW344" i="3" s="1"/>
  <c r="K347" i="5" s="1"/>
  <c r="N344" i="3"/>
  <c r="AS344" i="3" s="1"/>
  <c r="BX344" i="3" s="1"/>
  <c r="L347" i="5" s="1"/>
  <c r="O344" i="3"/>
  <c r="AT344" i="3" s="1"/>
  <c r="BY344" i="3" s="1"/>
  <c r="M347" i="5" s="1"/>
  <c r="P344" i="3"/>
  <c r="AU344" i="3" s="1"/>
  <c r="BZ344" i="3" s="1"/>
  <c r="N347" i="5" s="1"/>
  <c r="Q344" i="3"/>
  <c r="AV344" i="3" s="1"/>
  <c r="CA344" i="3" s="1"/>
  <c r="O347" i="5" s="1"/>
  <c r="R344" i="3"/>
  <c r="AW344" i="3" s="1"/>
  <c r="CB344" i="3" s="1"/>
  <c r="P347" i="5" s="1"/>
  <c r="S344" i="3"/>
  <c r="AX344" i="3" s="1"/>
  <c r="CC344" i="3" s="1"/>
  <c r="Q347" i="5" s="1"/>
  <c r="T344" i="3"/>
  <c r="AY344" i="3" s="1"/>
  <c r="CD344" i="3" s="1"/>
  <c r="R347" i="5" s="1"/>
  <c r="U344" i="3"/>
  <c r="AZ344" i="3" s="1"/>
  <c r="CE344" i="3" s="1"/>
  <c r="S347" i="5" s="1"/>
  <c r="V344" i="3"/>
  <c r="BA344" i="3" s="1"/>
  <c r="CF344" i="3" s="1"/>
  <c r="T347" i="5" s="1"/>
  <c r="W344" i="3"/>
  <c r="BB344" i="3" s="1"/>
  <c r="CG344" i="3" s="1"/>
  <c r="U347" i="5" s="1"/>
  <c r="X344" i="3"/>
  <c r="BC344" i="3" s="1"/>
  <c r="CH344" i="3" s="1"/>
  <c r="V347" i="5" s="1"/>
  <c r="Y344" i="3"/>
  <c r="BD344" i="3" s="1"/>
  <c r="CI344" i="3" s="1"/>
  <c r="W347" i="5" s="1"/>
  <c r="Z344" i="3"/>
  <c r="BE344" i="3" s="1"/>
  <c r="CJ344" i="3" s="1"/>
  <c r="X347" i="5" s="1"/>
  <c r="AA344" i="3"/>
  <c r="BF344" i="3" s="1"/>
  <c r="CK344" i="3" s="1"/>
  <c r="Y347" i="5" s="1"/>
  <c r="AB344" i="3"/>
  <c r="BG344" i="3" s="1"/>
  <c r="CL344" i="3" s="1"/>
  <c r="Z347" i="5" s="1"/>
  <c r="AC344" i="3"/>
  <c r="BH344" i="3" s="1"/>
  <c r="CM344" i="3" s="1"/>
  <c r="AA347" i="5" s="1"/>
  <c r="AD344" i="3"/>
  <c r="BI344" i="3" s="1"/>
  <c r="CN344" i="3" s="1"/>
  <c r="AB347" i="5" s="1"/>
  <c r="AE344" i="3"/>
  <c r="BJ344" i="3" s="1"/>
  <c r="CO344" i="3" s="1"/>
  <c r="AC347" i="5" s="1"/>
  <c r="AF344" i="3"/>
  <c r="BK344" i="3" s="1"/>
  <c r="CP344" i="3" s="1"/>
  <c r="AD347" i="5" s="1"/>
  <c r="AG344" i="3"/>
  <c r="BL344" i="3" s="1"/>
  <c r="CQ344" i="3" s="1"/>
  <c r="AE347" i="5" s="1"/>
  <c r="AH344" i="3"/>
  <c r="BM344" i="3" s="1"/>
  <c r="CR344" i="3" s="1"/>
  <c r="AF347" i="5" s="1"/>
  <c r="AI344" i="3"/>
  <c r="BN344" i="3" s="1"/>
  <c r="CS344" i="3" s="1"/>
  <c r="AG347" i="5" s="1"/>
  <c r="AJ344" i="3"/>
  <c r="BO344" i="3" s="1"/>
  <c r="CT344" i="3" s="1"/>
  <c r="AH347" i="5" s="1"/>
  <c r="AK344" i="3"/>
  <c r="BP344" i="3" s="1"/>
  <c r="CU344" i="3" s="1"/>
  <c r="AI347" i="5" s="1"/>
  <c r="H345" i="3"/>
  <c r="AM345" i="3" s="1"/>
  <c r="BR345" i="3" s="1"/>
  <c r="F348" i="5" s="1"/>
  <c r="I345" i="3"/>
  <c r="AN345" i="3" s="1"/>
  <c r="BS345" i="3" s="1"/>
  <c r="G348" i="5" s="1"/>
  <c r="J345" i="3"/>
  <c r="AO345" i="3" s="1"/>
  <c r="BT345" i="3" s="1"/>
  <c r="H348" i="5" s="1"/>
  <c r="K345" i="3"/>
  <c r="AP345" i="3" s="1"/>
  <c r="BU345" i="3" s="1"/>
  <c r="I348" i="5" s="1"/>
  <c r="L345" i="3"/>
  <c r="AQ345" i="3" s="1"/>
  <c r="BV345" i="3" s="1"/>
  <c r="J348" i="5" s="1"/>
  <c r="M345" i="3"/>
  <c r="AR345" i="3" s="1"/>
  <c r="BW345" i="3" s="1"/>
  <c r="K348" i="5" s="1"/>
  <c r="N345" i="3"/>
  <c r="AS345" i="3" s="1"/>
  <c r="BX345" i="3" s="1"/>
  <c r="L348" i="5" s="1"/>
  <c r="O345" i="3"/>
  <c r="AT345" i="3" s="1"/>
  <c r="BY345" i="3" s="1"/>
  <c r="M348" i="5" s="1"/>
  <c r="P345" i="3"/>
  <c r="AU345" i="3" s="1"/>
  <c r="BZ345" i="3" s="1"/>
  <c r="N348" i="5" s="1"/>
  <c r="Q345" i="3"/>
  <c r="AV345" i="3" s="1"/>
  <c r="CA345" i="3" s="1"/>
  <c r="O348" i="5" s="1"/>
  <c r="R345" i="3"/>
  <c r="AW345" i="3" s="1"/>
  <c r="CB345" i="3" s="1"/>
  <c r="P348" i="5" s="1"/>
  <c r="S345" i="3"/>
  <c r="AX345" i="3" s="1"/>
  <c r="CC345" i="3" s="1"/>
  <c r="Q348" i="5" s="1"/>
  <c r="T345" i="3"/>
  <c r="AY345" i="3" s="1"/>
  <c r="CD345" i="3" s="1"/>
  <c r="R348" i="5" s="1"/>
  <c r="U345" i="3"/>
  <c r="AZ345" i="3" s="1"/>
  <c r="CE345" i="3" s="1"/>
  <c r="S348" i="5" s="1"/>
  <c r="V345" i="3"/>
  <c r="BA345" i="3" s="1"/>
  <c r="CF345" i="3" s="1"/>
  <c r="T348" i="5" s="1"/>
  <c r="W345" i="3"/>
  <c r="BB345" i="3" s="1"/>
  <c r="CG345" i="3" s="1"/>
  <c r="U348" i="5" s="1"/>
  <c r="X345" i="3"/>
  <c r="BC345" i="3" s="1"/>
  <c r="CH345" i="3" s="1"/>
  <c r="V348" i="5" s="1"/>
  <c r="Y345" i="3"/>
  <c r="BD345" i="3" s="1"/>
  <c r="CI345" i="3" s="1"/>
  <c r="W348" i="5" s="1"/>
  <c r="Z345" i="3"/>
  <c r="BE345" i="3" s="1"/>
  <c r="CJ345" i="3" s="1"/>
  <c r="X348" i="5" s="1"/>
  <c r="AA345" i="3"/>
  <c r="BF345" i="3" s="1"/>
  <c r="CK345" i="3" s="1"/>
  <c r="Y348" i="5" s="1"/>
  <c r="AB345" i="3"/>
  <c r="BG345" i="3" s="1"/>
  <c r="CL345" i="3" s="1"/>
  <c r="Z348" i="5" s="1"/>
  <c r="AC345" i="3"/>
  <c r="BH345" i="3" s="1"/>
  <c r="CM345" i="3" s="1"/>
  <c r="AA348" i="5" s="1"/>
  <c r="AD345" i="3"/>
  <c r="BI345" i="3" s="1"/>
  <c r="CN345" i="3" s="1"/>
  <c r="AB348" i="5" s="1"/>
  <c r="AE345" i="3"/>
  <c r="BJ345" i="3" s="1"/>
  <c r="CO345" i="3" s="1"/>
  <c r="AC348" i="5" s="1"/>
  <c r="AF345" i="3"/>
  <c r="BK345" i="3" s="1"/>
  <c r="CP345" i="3" s="1"/>
  <c r="AD348" i="5" s="1"/>
  <c r="AG345" i="3"/>
  <c r="BL345" i="3" s="1"/>
  <c r="CQ345" i="3" s="1"/>
  <c r="AE348" i="5" s="1"/>
  <c r="AH345" i="3"/>
  <c r="BM345" i="3" s="1"/>
  <c r="CR345" i="3" s="1"/>
  <c r="AF348" i="5" s="1"/>
  <c r="AI345" i="3"/>
  <c r="BN345" i="3" s="1"/>
  <c r="CS345" i="3" s="1"/>
  <c r="AG348" i="5" s="1"/>
  <c r="AJ345" i="3"/>
  <c r="BO345" i="3" s="1"/>
  <c r="CT345" i="3" s="1"/>
  <c r="AH348" i="5" s="1"/>
  <c r="AK345" i="3"/>
  <c r="BP345" i="3" s="1"/>
  <c r="CU345" i="3" s="1"/>
  <c r="AI348" i="5" s="1"/>
  <c r="H346" i="3"/>
  <c r="AM346" i="3" s="1"/>
  <c r="BR346" i="3" s="1"/>
  <c r="F349" i="5" s="1"/>
  <c r="I346" i="3"/>
  <c r="AN346" i="3" s="1"/>
  <c r="BS346" i="3" s="1"/>
  <c r="G349" i="5" s="1"/>
  <c r="J346" i="3"/>
  <c r="AO346" i="3" s="1"/>
  <c r="BT346" i="3" s="1"/>
  <c r="H349" i="5" s="1"/>
  <c r="K346" i="3"/>
  <c r="AP346" i="3" s="1"/>
  <c r="BU346" i="3" s="1"/>
  <c r="I349" i="5" s="1"/>
  <c r="L346" i="3"/>
  <c r="AQ346" i="3" s="1"/>
  <c r="BV346" i="3" s="1"/>
  <c r="J349" i="5" s="1"/>
  <c r="M346" i="3"/>
  <c r="AR346" i="3" s="1"/>
  <c r="BW346" i="3" s="1"/>
  <c r="K349" i="5" s="1"/>
  <c r="N346" i="3"/>
  <c r="AS346" i="3" s="1"/>
  <c r="BX346" i="3" s="1"/>
  <c r="L349" i="5" s="1"/>
  <c r="O346" i="3"/>
  <c r="AT346" i="3" s="1"/>
  <c r="BY346" i="3" s="1"/>
  <c r="M349" i="5" s="1"/>
  <c r="P346" i="3"/>
  <c r="AU346" i="3" s="1"/>
  <c r="BZ346" i="3" s="1"/>
  <c r="N349" i="5" s="1"/>
  <c r="Q346" i="3"/>
  <c r="AV346" i="3" s="1"/>
  <c r="CA346" i="3" s="1"/>
  <c r="O349" i="5" s="1"/>
  <c r="R346" i="3"/>
  <c r="AW346" i="3" s="1"/>
  <c r="CB346" i="3" s="1"/>
  <c r="P349" i="5" s="1"/>
  <c r="S346" i="3"/>
  <c r="AX346" i="3" s="1"/>
  <c r="CC346" i="3" s="1"/>
  <c r="Q349" i="5" s="1"/>
  <c r="T346" i="3"/>
  <c r="AY346" i="3" s="1"/>
  <c r="CD346" i="3" s="1"/>
  <c r="R349" i="5" s="1"/>
  <c r="U346" i="3"/>
  <c r="AZ346" i="3" s="1"/>
  <c r="CE346" i="3" s="1"/>
  <c r="S349" i="5" s="1"/>
  <c r="V346" i="3"/>
  <c r="BA346" i="3" s="1"/>
  <c r="CF346" i="3" s="1"/>
  <c r="T349" i="5" s="1"/>
  <c r="W346" i="3"/>
  <c r="BB346" i="3" s="1"/>
  <c r="CG346" i="3" s="1"/>
  <c r="U349" i="5" s="1"/>
  <c r="X346" i="3"/>
  <c r="BC346" i="3" s="1"/>
  <c r="CH346" i="3" s="1"/>
  <c r="V349" i="5" s="1"/>
  <c r="Y346" i="3"/>
  <c r="BD346" i="3" s="1"/>
  <c r="CI346" i="3" s="1"/>
  <c r="W349" i="5" s="1"/>
  <c r="Z346" i="3"/>
  <c r="BE346" i="3" s="1"/>
  <c r="CJ346" i="3" s="1"/>
  <c r="X349" i="5" s="1"/>
  <c r="AA346" i="3"/>
  <c r="BF346" i="3" s="1"/>
  <c r="CK346" i="3" s="1"/>
  <c r="Y349" i="5" s="1"/>
  <c r="AB346" i="3"/>
  <c r="BG346" i="3" s="1"/>
  <c r="CL346" i="3" s="1"/>
  <c r="Z349" i="5" s="1"/>
  <c r="AC346" i="3"/>
  <c r="BH346" i="3" s="1"/>
  <c r="CM346" i="3" s="1"/>
  <c r="AA349" i="5" s="1"/>
  <c r="AD346" i="3"/>
  <c r="BI346" i="3" s="1"/>
  <c r="CN346" i="3" s="1"/>
  <c r="AB349" i="5" s="1"/>
  <c r="AE346" i="3"/>
  <c r="BJ346" i="3" s="1"/>
  <c r="CO346" i="3" s="1"/>
  <c r="AC349" i="5" s="1"/>
  <c r="AF346" i="3"/>
  <c r="BK346" i="3" s="1"/>
  <c r="CP346" i="3" s="1"/>
  <c r="AD349" i="5" s="1"/>
  <c r="AG346" i="3"/>
  <c r="BL346" i="3" s="1"/>
  <c r="CQ346" i="3" s="1"/>
  <c r="AE349" i="5" s="1"/>
  <c r="AH346" i="3"/>
  <c r="BM346" i="3" s="1"/>
  <c r="CR346" i="3" s="1"/>
  <c r="AF349" i="5" s="1"/>
  <c r="AI346" i="3"/>
  <c r="BN346" i="3" s="1"/>
  <c r="CS346" i="3" s="1"/>
  <c r="AG349" i="5" s="1"/>
  <c r="AJ346" i="3"/>
  <c r="BO346" i="3" s="1"/>
  <c r="CT346" i="3" s="1"/>
  <c r="AH349" i="5" s="1"/>
  <c r="AK346" i="3"/>
  <c r="BP346" i="3" s="1"/>
  <c r="CU346" i="3" s="1"/>
  <c r="AI349" i="5" s="1"/>
  <c r="H347" i="3"/>
  <c r="AM347" i="3" s="1"/>
  <c r="BR347" i="3" s="1"/>
  <c r="F350" i="5" s="1"/>
  <c r="I347" i="3"/>
  <c r="AN347" i="3" s="1"/>
  <c r="BS347" i="3" s="1"/>
  <c r="G350" i="5" s="1"/>
  <c r="J347" i="3"/>
  <c r="AO347" i="3" s="1"/>
  <c r="BT347" i="3" s="1"/>
  <c r="H350" i="5" s="1"/>
  <c r="K347" i="3"/>
  <c r="AP347" i="3" s="1"/>
  <c r="BU347" i="3" s="1"/>
  <c r="I350" i="5" s="1"/>
  <c r="L347" i="3"/>
  <c r="AQ347" i="3" s="1"/>
  <c r="BV347" i="3" s="1"/>
  <c r="J350" i="5" s="1"/>
  <c r="M347" i="3"/>
  <c r="AR347" i="3" s="1"/>
  <c r="BW347" i="3" s="1"/>
  <c r="K350" i="5" s="1"/>
  <c r="N347" i="3"/>
  <c r="AS347" i="3" s="1"/>
  <c r="BX347" i="3" s="1"/>
  <c r="L350" i="5" s="1"/>
  <c r="O347" i="3"/>
  <c r="AT347" i="3" s="1"/>
  <c r="BY347" i="3" s="1"/>
  <c r="M350" i="5" s="1"/>
  <c r="P347" i="3"/>
  <c r="AU347" i="3" s="1"/>
  <c r="BZ347" i="3" s="1"/>
  <c r="N350" i="5" s="1"/>
  <c r="Q347" i="3"/>
  <c r="AV347" i="3" s="1"/>
  <c r="CA347" i="3" s="1"/>
  <c r="O350" i="5" s="1"/>
  <c r="R347" i="3"/>
  <c r="AW347" i="3" s="1"/>
  <c r="CB347" i="3" s="1"/>
  <c r="P350" i="5" s="1"/>
  <c r="S347" i="3"/>
  <c r="AX347" i="3" s="1"/>
  <c r="CC347" i="3" s="1"/>
  <c r="Q350" i="5" s="1"/>
  <c r="T347" i="3"/>
  <c r="AY347" i="3" s="1"/>
  <c r="CD347" i="3" s="1"/>
  <c r="R350" i="5" s="1"/>
  <c r="U347" i="3"/>
  <c r="AZ347" i="3" s="1"/>
  <c r="CE347" i="3" s="1"/>
  <c r="S350" i="5" s="1"/>
  <c r="V347" i="3"/>
  <c r="BA347" i="3" s="1"/>
  <c r="CF347" i="3" s="1"/>
  <c r="T350" i="5" s="1"/>
  <c r="W347" i="3"/>
  <c r="BB347" i="3" s="1"/>
  <c r="CG347" i="3" s="1"/>
  <c r="U350" i="5" s="1"/>
  <c r="X347" i="3"/>
  <c r="BC347" i="3" s="1"/>
  <c r="CH347" i="3" s="1"/>
  <c r="V350" i="5" s="1"/>
  <c r="Y347" i="3"/>
  <c r="BD347" i="3" s="1"/>
  <c r="CI347" i="3" s="1"/>
  <c r="W350" i="5" s="1"/>
  <c r="Z347" i="3"/>
  <c r="BE347" i="3" s="1"/>
  <c r="CJ347" i="3" s="1"/>
  <c r="X350" i="5" s="1"/>
  <c r="AA347" i="3"/>
  <c r="BF347" i="3" s="1"/>
  <c r="CK347" i="3" s="1"/>
  <c r="Y350" i="5" s="1"/>
  <c r="AB347" i="3"/>
  <c r="BG347" i="3" s="1"/>
  <c r="CL347" i="3" s="1"/>
  <c r="Z350" i="5" s="1"/>
  <c r="AC347" i="3"/>
  <c r="BH347" i="3" s="1"/>
  <c r="CM347" i="3" s="1"/>
  <c r="AA350" i="5" s="1"/>
  <c r="AD347" i="3"/>
  <c r="BI347" i="3" s="1"/>
  <c r="CN347" i="3" s="1"/>
  <c r="AB350" i="5" s="1"/>
  <c r="AE347" i="3"/>
  <c r="BJ347" i="3" s="1"/>
  <c r="CO347" i="3" s="1"/>
  <c r="AC350" i="5" s="1"/>
  <c r="AF347" i="3"/>
  <c r="BK347" i="3" s="1"/>
  <c r="CP347" i="3" s="1"/>
  <c r="AD350" i="5" s="1"/>
  <c r="AG347" i="3"/>
  <c r="BL347" i="3" s="1"/>
  <c r="CQ347" i="3" s="1"/>
  <c r="AE350" i="5" s="1"/>
  <c r="AH347" i="3"/>
  <c r="BM347" i="3" s="1"/>
  <c r="CR347" i="3" s="1"/>
  <c r="AF350" i="5" s="1"/>
  <c r="AI347" i="3"/>
  <c r="BN347" i="3" s="1"/>
  <c r="CS347" i="3" s="1"/>
  <c r="AG350" i="5" s="1"/>
  <c r="AJ347" i="3"/>
  <c r="BO347" i="3" s="1"/>
  <c r="CT347" i="3" s="1"/>
  <c r="AH350" i="5" s="1"/>
  <c r="AK347" i="3"/>
  <c r="BP347" i="3" s="1"/>
  <c r="CU347" i="3" s="1"/>
  <c r="AI350" i="5" s="1"/>
  <c r="H348" i="3"/>
  <c r="AM348" i="3" s="1"/>
  <c r="BR348" i="3" s="1"/>
  <c r="F351" i="5" s="1"/>
  <c r="I348" i="3"/>
  <c r="AN348" i="3" s="1"/>
  <c r="BS348" i="3" s="1"/>
  <c r="G351" i="5" s="1"/>
  <c r="J348" i="3"/>
  <c r="AO348" i="3" s="1"/>
  <c r="BT348" i="3" s="1"/>
  <c r="H351" i="5" s="1"/>
  <c r="K348" i="3"/>
  <c r="AP348" i="3" s="1"/>
  <c r="BU348" i="3" s="1"/>
  <c r="I351" i="5" s="1"/>
  <c r="L348" i="3"/>
  <c r="AQ348" i="3" s="1"/>
  <c r="BV348" i="3" s="1"/>
  <c r="J351" i="5" s="1"/>
  <c r="M348" i="3"/>
  <c r="AR348" i="3" s="1"/>
  <c r="BW348" i="3" s="1"/>
  <c r="K351" i="5" s="1"/>
  <c r="N348" i="3"/>
  <c r="AS348" i="3" s="1"/>
  <c r="BX348" i="3" s="1"/>
  <c r="L351" i="5" s="1"/>
  <c r="O348" i="3"/>
  <c r="AT348" i="3" s="1"/>
  <c r="BY348" i="3" s="1"/>
  <c r="M351" i="5" s="1"/>
  <c r="P348" i="3"/>
  <c r="AU348" i="3" s="1"/>
  <c r="BZ348" i="3" s="1"/>
  <c r="N351" i="5" s="1"/>
  <c r="Q348" i="3"/>
  <c r="AV348" i="3" s="1"/>
  <c r="CA348" i="3" s="1"/>
  <c r="O351" i="5" s="1"/>
  <c r="R348" i="3"/>
  <c r="AW348" i="3" s="1"/>
  <c r="CB348" i="3" s="1"/>
  <c r="P351" i="5" s="1"/>
  <c r="S348" i="3"/>
  <c r="AX348" i="3" s="1"/>
  <c r="CC348" i="3" s="1"/>
  <c r="Q351" i="5" s="1"/>
  <c r="T348" i="3"/>
  <c r="AY348" i="3" s="1"/>
  <c r="CD348" i="3" s="1"/>
  <c r="R351" i="5" s="1"/>
  <c r="U348" i="3"/>
  <c r="AZ348" i="3" s="1"/>
  <c r="CE348" i="3" s="1"/>
  <c r="S351" i="5" s="1"/>
  <c r="V348" i="3"/>
  <c r="BA348" i="3" s="1"/>
  <c r="CF348" i="3" s="1"/>
  <c r="T351" i="5" s="1"/>
  <c r="W348" i="3"/>
  <c r="BB348" i="3" s="1"/>
  <c r="CG348" i="3" s="1"/>
  <c r="U351" i="5" s="1"/>
  <c r="X348" i="3"/>
  <c r="BC348" i="3" s="1"/>
  <c r="CH348" i="3" s="1"/>
  <c r="V351" i="5" s="1"/>
  <c r="Y348" i="3"/>
  <c r="BD348" i="3" s="1"/>
  <c r="CI348" i="3" s="1"/>
  <c r="W351" i="5" s="1"/>
  <c r="Z348" i="3"/>
  <c r="BE348" i="3" s="1"/>
  <c r="CJ348" i="3" s="1"/>
  <c r="X351" i="5" s="1"/>
  <c r="AA348" i="3"/>
  <c r="BF348" i="3" s="1"/>
  <c r="CK348" i="3" s="1"/>
  <c r="Y351" i="5" s="1"/>
  <c r="AB348" i="3"/>
  <c r="BG348" i="3" s="1"/>
  <c r="CL348" i="3" s="1"/>
  <c r="Z351" i="5" s="1"/>
  <c r="AC348" i="3"/>
  <c r="BH348" i="3" s="1"/>
  <c r="CM348" i="3" s="1"/>
  <c r="AA351" i="5" s="1"/>
  <c r="AD348" i="3"/>
  <c r="BI348" i="3" s="1"/>
  <c r="CN348" i="3" s="1"/>
  <c r="AB351" i="5" s="1"/>
  <c r="AE348" i="3"/>
  <c r="BJ348" i="3" s="1"/>
  <c r="CO348" i="3" s="1"/>
  <c r="AC351" i="5" s="1"/>
  <c r="AF348" i="3"/>
  <c r="BK348" i="3" s="1"/>
  <c r="CP348" i="3" s="1"/>
  <c r="AD351" i="5" s="1"/>
  <c r="AG348" i="3"/>
  <c r="BL348" i="3" s="1"/>
  <c r="CQ348" i="3" s="1"/>
  <c r="AE351" i="5" s="1"/>
  <c r="AH348" i="3"/>
  <c r="BM348" i="3" s="1"/>
  <c r="CR348" i="3" s="1"/>
  <c r="AF351" i="5" s="1"/>
  <c r="AI348" i="3"/>
  <c r="BN348" i="3" s="1"/>
  <c r="CS348" i="3" s="1"/>
  <c r="AG351" i="5" s="1"/>
  <c r="AJ348" i="3"/>
  <c r="BO348" i="3" s="1"/>
  <c r="CT348" i="3" s="1"/>
  <c r="AH351" i="5" s="1"/>
  <c r="AK348" i="3"/>
  <c r="BP348" i="3" s="1"/>
  <c r="CU348" i="3" s="1"/>
  <c r="AI351" i="5" s="1"/>
  <c r="H349" i="3"/>
  <c r="AM349" i="3" s="1"/>
  <c r="BR349" i="3" s="1"/>
  <c r="F352" i="5" s="1"/>
  <c r="I349" i="3"/>
  <c r="AN349" i="3" s="1"/>
  <c r="BS349" i="3" s="1"/>
  <c r="G352" i="5" s="1"/>
  <c r="J349" i="3"/>
  <c r="AO349" i="3" s="1"/>
  <c r="BT349" i="3" s="1"/>
  <c r="H352" i="5" s="1"/>
  <c r="K349" i="3"/>
  <c r="AP349" i="3" s="1"/>
  <c r="BU349" i="3" s="1"/>
  <c r="I352" i="5" s="1"/>
  <c r="L349" i="3"/>
  <c r="AQ349" i="3" s="1"/>
  <c r="BV349" i="3" s="1"/>
  <c r="J352" i="5" s="1"/>
  <c r="M349" i="3"/>
  <c r="AR349" i="3" s="1"/>
  <c r="BW349" i="3" s="1"/>
  <c r="K352" i="5" s="1"/>
  <c r="N349" i="3"/>
  <c r="AS349" i="3" s="1"/>
  <c r="BX349" i="3" s="1"/>
  <c r="L352" i="5" s="1"/>
  <c r="O349" i="3"/>
  <c r="AT349" i="3" s="1"/>
  <c r="BY349" i="3" s="1"/>
  <c r="M352" i="5" s="1"/>
  <c r="P349" i="3"/>
  <c r="AU349" i="3" s="1"/>
  <c r="BZ349" i="3" s="1"/>
  <c r="N352" i="5" s="1"/>
  <c r="Q349" i="3"/>
  <c r="AV349" i="3" s="1"/>
  <c r="CA349" i="3" s="1"/>
  <c r="O352" i="5" s="1"/>
  <c r="R349" i="3"/>
  <c r="AW349" i="3" s="1"/>
  <c r="CB349" i="3" s="1"/>
  <c r="P352" i="5" s="1"/>
  <c r="S349" i="3"/>
  <c r="AX349" i="3" s="1"/>
  <c r="CC349" i="3" s="1"/>
  <c r="Q352" i="5" s="1"/>
  <c r="T349" i="3"/>
  <c r="AY349" i="3" s="1"/>
  <c r="CD349" i="3" s="1"/>
  <c r="R352" i="5" s="1"/>
  <c r="U349" i="3"/>
  <c r="AZ349" i="3" s="1"/>
  <c r="CE349" i="3" s="1"/>
  <c r="S352" i="5" s="1"/>
  <c r="V349" i="3"/>
  <c r="BA349" i="3" s="1"/>
  <c r="CF349" i="3" s="1"/>
  <c r="T352" i="5" s="1"/>
  <c r="W349" i="3"/>
  <c r="BB349" i="3" s="1"/>
  <c r="CG349" i="3" s="1"/>
  <c r="U352" i="5" s="1"/>
  <c r="X349" i="3"/>
  <c r="BC349" i="3" s="1"/>
  <c r="CH349" i="3" s="1"/>
  <c r="V352" i="5" s="1"/>
  <c r="Y349" i="3"/>
  <c r="BD349" i="3" s="1"/>
  <c r="CI349" i="3" s="1"/>
  <c r="W352" i="5" s="1"/>
  <c r="Z349" i="3"/>
  <c r="BE349" i="3" s="1"/>
  <c r="CJ349" i="3" s="1"/>
  <c r="X352" i="5" s="1"/>
  <c r="AA349" i="3"/>
  <c r="BF349" i="3" s="1"/>
  <c r="CK349" i="3" s="1"/>
  <c r="Y352" i="5" s="1"/>
  <c r="AB349" i="3"/>
  <c r="BG349" i="3" s="1"/>
  <c r="CL349" i="3" s="1"/>
  <c r="Z352" i="5" s="1"/>
  <c r="AC349" i="3"/>
  <c r="BH349" i="3" s="1"/>
  <c r="CM349" i="3" s="1"/>
  <c r="AA352" i="5" s="1"/>
  <c r="AD349" i="3"/>
  <c r="BI349" i="3" s="1"/>
  <c r="CN349" i="3" s="1"/>
  <c r="AB352" i="5" s="1"/>
  <c r="AE349" i="3"/>
  <c r="BJ349" i="3" s="1"/>
  <c r="CO349" i="3" s="1"/>
  <c r="AC352" i="5" s="1"/>
  <c r="AF349" i="3"/>
  <c r="BK349" i="3" s="1"/>
  <c r="CP349" i="3" s="1"/>
  <c r="AD352" i="5" s="1"/>
  <c r="AG349" i="3"/>
  <c r="BL349" i="3" s="1"/>
  <c r="CQ349" i="3" s="1"/>
  <c r="AE352" i="5" s="1"/>
  <c r="AH349" i="3"/>
  <c r="BM349" i="3" s="1"/>
  <c r="CR349" i="3" s="1"/>
  <c r="AF352" i="5" s="1"/>
  <c r="AI349" i="3"/>
  <c r="BN349" i="3" s="1"/>
  <c r="CS349" i="3" s="1"/>
  <c r="AG352" i="5" s="1"/>
  <c r="AJ349" i="3"/>
  <c r="BO349" i="3" s="1"/>
  <c r="CT349" i="3" s="1"/>
  <c r="AH352" i="5" s="1"/>
  <c r="AK349" i="3"/>
  <c r="BP349" i="3" s="1"/>
  <c r="CU349" i="3" s="1"/>
  <c r="AI352" i="5" s="1"/>
  <c r="H350" i="3"/>
  <c r="AM350" i="3" s="1"/>
  <c r="BR350" i="3" s="1"/>
  <c r="F353" i="5" s="1"/>
  <c r="I350" i="3"/>
  <c r="AN350" i="3" s="1"/>
  <c r="BS350" i="3" s="1"/>
  <c r="G353" i="5" s="1"/>
  <c r="J350" i="3"/>
  <c r="AO350" i="3" s="1"/>
  <c r="BT350" i="3" s="1"/>
  <c r="H353" i="5" s="1"/>
  <c r="K350" i="3"/>
  <c r="AP350" i="3" s="1"/>
  <c r="BU350" i="3" s="1"/>
  <c r="I353" i="5" s="1"/>
  <c r="L350" i="3"/>
  <c r="AQ350" i="3" s="1"/>
  <c r="BV350" i="3" s="1"/>
  <c r="J353" i="5" s="1"/>
  <c r="M350" i="3"/>
  <c r="AR350" i="3" s="1"/>
  <c r="BW350" i="3" s="1"/>
  <c r="K353" i="5" s="1"/>
  <c r="N350" i="3"/>
  <c r="AS350" i="3" s="1"/>
  <c r="BX350" i="3" s="1"/>
  <c r="L353" i="5" s="1"/>
  <c r="O350" i="3"/>
  <c r="AT350" i="3" s="1"/>
  <c r="BY350" i="3" s="1"/>
  <c r="M353" i="5" s="1"/>
  <c r="P350" i="3"/>
  <c r="AU350" i="3" s="1"/>
  <c r="BZ350" i="3" s="1"/>
  <c r="N353" i="5" s="1"/>
  <c r="Q350" i="3"/>
  <c r="AV350" i="3" s="1"/>
  <c r="CA350" i="3" s="1"/>
  <c r="O353" i="5" s="1"/>
  <c r="R350" i="3"/>
  <c r="AW350" i="3" s="1"/>
  <c r="CB350" i="3" s="1"/>
  <c r="P353" i="5" s="1"/>
  <c r="S350" i="3"/>
  <c r="AX350" i="3" s="1"/>
  <c r="CC350" i="3" s="1"/>
  <c r="Q353" i="5" s="1"/>
  <c r="T350" i="3"/>
  <c r="AY350" i="3" s="1"/>
  <c r="CD350" i="3" s="1"/>
  <c r="R353" i="5" s="1"/>
  <c r="U350" i="3"/>
  <c r="AZ350" i="3" s="1"/>
  <c r="CE350" i="3" s="1"/>
  <c r="S353" i="5" s="1"/>
  <c r="V350" i="3"/>
  <c r="BA350" i="3" s="1"/>
  <c r="CF350" i="3" s="1"/>
  <c r="T353" i="5" s="1"/>
  <c r="W350" i="3"/>
  <c r="BB350" i="3" s="1"/>
  <c r="CG350" i="3" s="1"/>
  <c r="U353" i="5" s="1"/>
  <c r="X350" i="3"/>
  <c r="BC350" i="3" s="1"/>
  <c r="CH350" i="3" s="1"/>
  <c r="V353" i="5" s="1"/>
  <c r="Y350" i="3"/>
  <c r="BD350" i="3" s="1"/>
  <c r="CI350" i="3" s="1"/>
  <c r="W353" i="5" s="1"/>
  <c r="Z350" i="3"/>
  <c r="BE350" i="3" s="1"/>
  <c r="CJ350" i="3" s="1"/>
  <c r="X353" i="5" s="1"/>
  <c r="AA350" i="3"/>
  <c r="BF350" i="3" s="1"/>
  <c r="CK350" i="3" s="1"/>
  <c r="Y353" i="5" s="1"/>
  <c r="AB350" i="3"/>
  <c r="BG350" i="3" s="1"/>
  <c r="CL350" i="3" s="1"/>
  <c r="Z353" i="5" s="1"/>
  <c r="AC350" i="3"/>
  <c r="BH350" i="3" s="1"/>
  <c r="CM350" i="3" s="1"/>
  <c r="AA353" i="5" s="1"/>
  <c r="AD350" i="3"/>
  <c r="BI350" i="3" s="1"/>
  <c r="CN350" i="3" s="1"/>
  <c r="AB353" i="5" s="1"/>
  <c r="AE350" i="3"/>
  <c r="BJ350" i="3" s="1"/>
  <c r="CO350" i="3" s="1"/>
  <c r="AC353" i="5" s="1"/>
  <c r="AF350" i="3"/>
  <c r="BK350" i="3" s="1"/>
  <c r="CP350" i="3" s="1"/>
  <c r="AD353" i="5" s="1"/>
  <c r="AG350" i="3"/>
  <c r="BL350" i="3" s="1"/>
  <c r="CQ350" i="3" s="1"/>
  <c r="AE353" i="5" s="1"/>
  <c r="AH350" i="3"/>
  <c r="BM350" i="3" s="1"/>
  <c r="CR350" i="3" s="1"/>
  <c r="AF353" i="5" s="1"/>
  <c r="AI350" i="3"/>
  <c r="BN350" i="3" s="1"/>
  <c r="CS350" i="3" s="1"/>
  <c r="AG353" i="5" s="1"/>
  <c r="AJ350" i="3"/>
  <c r="BO350" i="3" s="1"/>
  <c r="CT350" i="3" s="1"/>
  <c r="AH353" i="5" s="1"/>
  <c r="AK350" i="3"/>
  <c r="BP350" i="3" s="1"/>
  <c r="CU350" i="3" s="1"/>
  <c r="AI353" i="5" s="1"/>
  <c r="H351" i="3"/>
  <c r="AM351" i="3" s="1"/>
  <c r="BR351" i="3" s="1"/>
  <c r="F354" i="5" s="1"/>
  <c r="I351" i="3"/>
  <c r="AN351" i="3" s="1"/>
  <c r="BS351" i="3" s="1"/>
  <c r="G354" i="5" s="1"/>
  <c r="J351" i="3"/>
  <c r="AO351" i="3" s="1"/>
  <c r="BT351" i="3" s="1"/>
  <c r="H354" i="5" s="1"/>
  <c r="K351" i="3"/>
  <c r="AP351" i="3" s="1"/>
  <c r="BU351" i="3" s="1"/>
  <c r="I354" i="5" s="1"/>
  <c r="L351" i="3"/>
  <c r="AQ351" i="3" s="1"/>
  <c r="BV351" i="3" s="1"/>
  <c r="J354" i="5" s="1"/>
  <c r="M351" i="3"/>
  <c r="AR351" i="3" s="1"/>
  <c r="BW351" i="3" s="1"/>
  <c r="K354" i="5" s="1"/>
  <c r="N351" i="3"/>
  <c r="AS351" i="3" s="1"/>
  <c r="BX351" i="3" s="1"/>
  <c r="L354" i="5" s="1"/>
  <c r="O351" i="3"/>
  <c r="AT351" i="3" s="1"/>
  <c r="BY351" i="3" s="1"/>
  <c r="M354" i="5" s="1"/>
  <c r="P351" i="3"/>
  <c r="AU351" i="3" s="1"/>
  <c r="BZ351" i="3" s="1"/>
  <c r="N354" i="5" s="1"/>
  <c r="Q351" i="3"/>
  <c r="AV351" i="3" s="1"/>
  <c r="CA351" i="3" s="1"/>
  <c r="O354" i="5" s="1"/>
  <c r="R351" i="3"/>
  <c r="AW351" i="3" s="1"/>
  <c r="CB351" i="3" s="1"/>
  <c r="P354" i="5" s="1"/>
  <c r="S351" i="3"/>
  <c r="AX351" i="3" s="1"/>
  <c r="CC351" i="3" s="1"/>
  <c r="Q354" i="5" s="1"/>
  <c r="T351" i="3"/>
  <c r="AY351" i="3" s="1"/>
  <c r="CD351" i="3" s="1"/>
  <c r="R354" i="5" s="1"/>
  <c r="U351" i="3"/>
  <c r="AZ351" i="3" s="1"/>
  <c r="CE351" i="3" s="1"/>
  <c r="S354" i="5" s="1"/>
  <c r="V351" i="3"/>
  <c r="BA351" i="3" s="1"/>
  <c r="CF351" i="3" s="1"/>
  <c r="T354" i="5" s="1"/>
  <c r="W351" i="3"/>
  <c r="BB351" i="3" s="1"/>
  <c r="CG351" i="3" s="1"/>
  <c r="U354" i="5" s="1"/>
  <c r="X351" i="3"/>
  <c r="BC351" i="3" s="1"/>
  <c r="CH351" i="3" s="1"/>
  <c r="V354" i="5" s="1"/>
  <c r="Y351" i="3"/>
  <c r="BD351" i="3" s="1"/>
  <c r="CI351" i="3" s="1"/>
  <c r="W354" i="5" s="1"/>
  <c r="Z351" i="3"/>
  <c r="BE351" i="3" s="1"/>
  <c r="CJ351" i="3" s="1"/>
  <c r="X354" i="5" s="1"/>
  <c r="AA351" i="3"/>
  <c r="BF351" i="3" s="1"/>
  <c r="CK351" i="3" s="1"/>
  <c r="Y354" i="5" s="1"/>
  <c r="AB351" i="3"/>
  <c r="BG351" i="3" s="1"/>
  <c r="CL351" i="3" s="1"/>
  <c r="Z354" i="5" s="1"/>
  <c r="AC351" i="3"/>
  <c r="BH351" i="3" s="1"/>
  <c r="CM351" i="3" s="1"/>
  <c r="AA354" i="5" s="1"/>
  <c r="AD351" i="3"/>
  <c r="BI351" i="3" s="1"/>
  <c r="CN351" i="3" s="1"/>
  <c r="AB354" i="5" s="1"/>
  <c r="AE351" i="3"/>
  <c r="BJ351" i="3" s="1"/>
  <c r="CO351" i="3" s="1"/>
  <c r="AC354" i="5" s="1"/>
  <c r="AF351" i="3"/>
  <c r="BK351" i="3" s="1"/>
  <c r="CP351" i="3" s="1"/>
  <c r="AD354" i="5" s="1"/>
  <c r="AG351" i="3"/>
  <c r="BL351" i="3" s="1"/>
  <c r="CQ351" i="3" s="1"/>
  <c r="AE354" i="5" s="1"/>
  <c r="AH351" i="3"/>
  <c r="BM351" i="3" s="1"/>
  <c r="CR351" i="3" s="1"/>
  <c r="AF354" i="5" s="1"/>
  <c r="AI351" i="3"/>
  <c r="BN351" i="3" s="1"/>
  <c r="CS351" i="3" s="1"/>
  <c r="AG354" i="5" s="1"/>
  <c r="AJ351" i="3"/>
  <c r="BO351" i="3" s="1"/>
  <c r="CT351" i="3" s="1"/>
  <c r="AH354" i="5" s="1"/>
  <c r="AK351" i="3"/>
  <c r="BP351" i="3" s="1"/>
  <c r="CU351" i="3" s="1"/>
  <c r="AI354" i="5" s="1"/>
  <c r="H352" i="3"/>
  <c r="AM352" i="3" s="1"/>
  <c r="BR352" i="3" s="1"/>
  <c r="F355" i="5" s="1"/>
  <c r="I352" i="3"/>
  <c r="AN352" i="3" s="1"/>
  <c r="BS352" i="3" s="1"/>
  <c r="G355" i="5" s="1"/>
  <c r="J352" i="3"/>
  <c r="AO352" i="3" s="1"/>
  <c r="BT352" i="3" s="1"/>
  <c r="H355" i="5" s="1"/>
  <c r="K352" i="3"/>
  <c r="AP352" i="3" s="1"/>
  <c r="BU352" i="3" s="1"/>
  <c r="I355" i="5" s="1"/>
  <c r="L352" i="3"/>
  <c r="AQ352" i="3" s="1"/>
  <c r="BV352" i="3" s="1"/>
  <c r="J355" i="5" s="1"/>
  <c r="M352" i="3"/>
  <c r="AR352" i="3" s="1"/>
  <c r="BW352" i="3" s="1"/>
  <c r="K355" i="5" s="1"/>
  <c r="N352" i="3"/>
  <c r="AS352" i="3" s="1"/>
  <c r="BX352" i="3" s="1"/>
  <c r="L355" i="5" s="1"/>
  <c r="O352" i="3"/>
  <c r="AT352" i="3" s="1"/>
  <c r="BY352" i="3" s="1"/>
  <c r="M355" i="5" s="1"/>
  <c r="P352" i="3"/>
  <c r="AU352" i="3" s="1"/>
  <c r="BZ352" i="3" s="1"/>
  <c r="N355" i="5" s="1"/>
  <c r="Q352" i="3"/>
  <c r="AV352" i="3" s="1"/>
  <c r="CA352" i="3" s="1"/>
  <c r="O355" i="5" s="1"/>
  <c r="R352" i="3"/>
  <c r="AW352" i="3" s="1"/>
  <c r="CB352" i="3" s="1"/>
  <c r="P355" i="5" s="1"/>
  <c r="S352" i="3"/>
  <c r="AX352" i="3" s="1"/>
  <c r="CC352" i="3" s="1"/>
  <c r="Q355" i="5" s="1"/>
  <c r="T352" i="3"/>
  <c r="AY352" i="3" s="1"/>
  <c r="CD352" i="3" s="1"/>
  <c r="R355" i="5" s="1"/>
  <c r="U352" i="3"/>
  <c r="AZ352" i="3" s="1"/>
  <c r="CE352" i="3" s="1"/>
  <c r="S355" i="5" s="1"/>
  <c r="V352" i="3"/>
  <c r="BA352" i="3" s="1"/>
  <c r="CF352" i="3" s="1"/>
  <c r="T355" i="5" s="1"/>
  <c r="W352" i="3"/>
  <c r="BB352" i="3" s="1"/>
  <c r="CG352" i="3" s="1"/>
  <c r="U355" i="5" s="1"/>
  <c r="X352" i="3"/>
  <c r="BC352" i="3" s="1"/>
  <c r="CH352" i="3" s="1"/>
  <c r="V355" i="5" s="1"/>
  <c r="Y352" i="3"/>
  <c r="BD352" i="3" s="1"/>
  <c r="CI352" i="3" s="1"/>
  <c r="W355" i="5" s="1"/>
  <c r="Z352" i="3"/>
  <c r="BE352" i="3" s="1"/>
  <c r="CJ352" i="3" s="1"/>
  <c r="X355" i="5" s="1"/>
  <c r="AA352" i="3"/>
  <c r="BF352" i="3" s="1"/>
  <c r="CK352" i="3" s="1"/>
  <c r="Y355" i="5" s="1"/>
  <c r="AB352" i="3"/>
  <c r="BG352" i="3" s="1"/>
  <c r="CL352" i="3" s="1"/>
  <c r="Z355" i="5" s="1"/>
  <c r="AC352" i="3"/>
  <c r="BH352" i="3" s="1"/>
  <c r="CM352" i="3" s="1"/>
  <c r="AA355" i="5" s="1"/>
  <c r="AD352" i="3"/>
  <c r="BI352" i="3" s="1"/>
  <c r="CN352" i="3" s="1"/>
  <c r="AB355" i="5" s="1"/>
  <c r="AE352" i="3"/>
  <c r="BJ352" i="3" s="1"/>
  <c r="CO352" i="3" s="1"/>
  <c r="AC355" i="5" s="1"/>
  <c r="AF352" i="3"/>
  <c r="BK352" i="3" s="1"/>
  <c r="CP352" i="3" s="1"/>
  <c r="AD355" i="5" s="1"/>
  <c r="AG352" i="3"/>
  <c r="BL352" i="3" s="1"/>
  <c r="CQ352" i="3" s="1"/>
  <c r="AE355" i="5" s="1"/>
  <c r="AH352" i="3"/>
  <c r="BM352" i="3" s="1"/>
  <c r="CR352" i="3" s="1"/>
  <c r="AF355" i="5" s="1"/>
  <c r="AI352" i="3"/>
  <c r="BN352" i="3" s="1"/>
  <c r="CS352" i="3" s="1"/>
  <c r="AG355" i="5" s="1"/>
  <c r="AJ352" i="3"/>
  <c r="BO352" i="3" s="1"/>
  <c r="CT352" i="3" s="1"/>
  <c r="AH355" i="5" s="1"/>
  <c r="AK352" i="3"/>
  <c r="BP352" i="3" s="1"/>
  <c r="CU352" i="3" s="1"/>
  <c r="AI355" i="5" s="1"/>
  <c r="H353" i="3"/>
  <c r="AM353" i="3" s="1"/>
  <c r="BR353" i="3" s="1"/>
  <c r="F356" i="5" s="1"/>
  <c r="I353" i="3"/>
  <c r="AN353" i="3" s="1"/>
  <c r="BS353" i="3" s="1"/>
  <c r="G356" i="5" s="1"/>
  <c r="J353" i="3"/>
  <c r="AO353" i="3" s="1"/>
  <c r="BT353" i="3" s="1"/>
  <c r="H356" i="5" s="1"/>
  <c r="K353" i="3"/>
  <c r="AP353" i="3" s="1"/>
  <c r="BU353" i="3" s="1"/>
  <c r="I356" i="5" s="1"/>
  <c r="L353" i="3"/>
  <c r="AQ353" i="3" s="1"/>
  <c r="BV353" i="3" s="1"/>
  <c r="J356" i="5" s="1"/>
  <c r="M353" i="3"/>
  <c r="AR353" i="3" s="1"/>
  <c r="BW353" i="3" s="1"/>
  <c r="K356" i="5" s="1"/>
  <c r="N353" i="3"/>
  <c r="AS353" i="3" s="1"/>
  <c r="BX353" i="3" s="1"/>
  <c r="L356" i="5" s="1"/>
  <c r="O353" i="3"/>
  <c r="AT353" i="3" s="1"/>
  <c r="BY353" i="3" s="1"/>
  <c r="M356" i="5" s="1"/>
  <c r="P353" i="3"/>
  <c r="AU353" i="3" s="1"/>
  <c r="BZ353" i="3" s="1"/>
  <c r="N356" i="5" s="1"/>
  <c r="Q353" i="3"/>
  <c r="AV353" i="3" s="1"/>
  <c r="CA353" i="3" s="1"/>
  <c r="O356" i="5" s="1"/>
  <c r="R353" i="3"/>
  <c r="AW353" i="3" s="1"/>
  <c r="CB353" i="3" s="1"/>
  <c r="P356" i="5" s="1"/>
  <c r="S353" i="3"/>
  <c r="AX353" i="3" s="1"/>
  <c r="CC353" i="3" s="1"/>
  <c r="Q356" i="5" s="1"/>
  <c r="T353" i="3"/>
  <c r="AY353" i="3" s="1"/>
  <c r="CD353" i="3" s="1"/>
  <c r="R356" i="5" s="1"/>
  <c r="U353" i="3"/>
  <c r="AZ353" i="3" s="1"/>
  <c r="CE353" i="3" s="1"/>
  <c r="S356" i="5" s="1"/>
  <c r="V353" i="3"/>
  <c r="BA353" i="3" s="1"/>
  <c r="CF353" i="3" s="1"/>
  <c r="T356" i="5" s="1"/>
  <c r="W353" i="3"/>
  <c r="BB353" i="3" s="1"/>
  <c r="CG353" i="3" s="1"/>
  <c r="U356" i="5" s="1"/>
  <c r="X353" i="3"/>
  <c r="BC353" i="3" s="1"/>
  <c r="CH353" i="3" s="1"/>
  <c r="V356" i="5" s="1"/>
  <c r="Y353" i="3"/>
  <c r="BD353" i="3" s="1"/>
  <c r="CI353" i="3" s="1"/>
  <c r="W356" i="5" s="1"/>
  <c r="Z353" i="3"/>
  <c r="BE353" i="3" s="1"/>
  <c r="CJ353" i="3" s="1"/>
  <c r="X356" i="5" s="1"/>
  <c r="AA353" i="3"/>
  <c r="BF353" i="3" s="1"/>
  <c r="CK353" i="3" s="1"/>
  <c r="Y356" i="5" s="1"/>
  <c r="AB353" i="3"/>
  <c r="BG353" i="3" s="1"/>
  <c r="CL353" i="3" s="1"/>
  <c r="Z356" i="5" s="1"/>
  <c r="AC353" i="3"/>
  <c r="BH353" i="3" s="1"/>
  <c r="CM353" i="3" s="1"/>
  <c r="AA356" i="5" s="1"/>
  <c r="AD353" i="3"/>
  <c r="BI353" i="3" s="1"/>
  <c r="CN353" i="3" s="1"/>
  <c r="AB356" i="5" s="1"/>
  <c r="AE353" i="3"/>
  <c r="BJ353" i="3" s="1"/>
  <c r="CO353" i="3" s="1"/>
  <c r="AC356" i="5" s="1"/>
  <c r="AF353" i="3"/>
  <c r="BK353" i="3" s="1"/>
  <c r="CP353" i="3" s="1"/>
  <c r="AD356" i="5" s="1"/>
  <c r="AG353" i="3"/>
  <c r="BL353" i="3" s="1"/>
  <c r="CQ353" i="3" s="1"/>
  <c r="AE356" i="5" s="1"/>
  <c r="AH353" i="3"/>
  <c r="BM353" i="3" s="1"/>
  <c r="CR353" i="3" s="1"/>
  <c r="AF356" i="5" s="1"/>
  <c r="AI353" i="3"/>
  <c r="BN353" i="3" s="1"/>
  <c r="CS353" i="3" s="1"/>
  <c r="AG356" i="5" s="1"/>
  <c r="AJ353" i="3"/>
  <c r="BO353" i="3" s="1"/>
  <c r="CT353" i="3" s="1"/>
  <c r="AH356" i="5" s="1"/>
  <c r="AK353" i="3"/>
  <c r="BP353" i="3" s="1"/>
  <c r="CU353" i="3" s="1"/>
  <c r="AI356" i="5" s="1"/>
  <c r="H354" i="3"/>
  <c r="AM354" i="3" s="1"/>
  <c r="BR354" i="3" s="1"/>
  <c r="F357" i="5" s="1"/>
  <c r="I354" i="3"/>
  <c r="AN354" i="3" s="1"/>
  <c r="BS354" i="3" s="1"/>
  <c r="G357" i="5" s="1"/>
  <c r="J354" i="3"/>
  <c r="AO354" i="3" s="1"/>
  <c r="BT354" i="3" s="1"/>
  <c r="H357" i="5" s="1"/>
  <c r="K354" i="3"/>
  <c r="AP354" i="3" s="1"/>
  <c r="BU354" i="3" s="1"/>
  <c r="I357" i="5" s="1"/>
  <c r="L354" i="3"/>
  <c r="AQ354" i="3" s="1"/>
  <c r="BV354" i="3" s="1"/>
  <c r="J357" i="5" s="1"/>
  <c r="M354" i="3"/>
  <c r="AR354" i="3" s="1"/>
  <c r="BW354" i="3" s="1"/>
  <c r="K357" i="5" s="1"/>
  <c r="N354" i="3"/>
  <c r="AS354" i="3" s="1"/>
  <c r="BX354" i="3" s="1"/>
  <c r="L357" i="5" s="1"/>
  <c r="O354" i="3"/>
  <c r="AT354" i="3" s="1"/>
  <c r="BY354" i="3" s="1"/>
  <c r="M357" i="5" s="1"/>
  <c r="P354" i="3"/>
  <c r="AU354" i="3" s="1"/>
  <c r="BZ354" i="3" s="1"/>
  <c r="N357" i="5" s="1"/>
  <c r="Q354" i="3"/>
  <c r="AV354" i="3" s="1"/>
  <c r="CA354" i="3" s="1"/>
  <c r="O357" i="5" s="1"/>
  <c r="R354" i="3"/>
  <c r="AW354" i="3" s="1"/>
  <c r="CB354" i="3" s="1"/>
  <c r="P357" i="5" s="1"/>
  <c r="S354" i="3"/>
  <c r="AX354" i="3" s="1"/>
  <c r="CC354" i="3" s="1"/>
  <c r="Q357" i="5" s="1"/>
  <c r="T354" i="3"/>
  <c r="AY354" i="3" s="1"/>
  <c r="CD354" i="3" s="1"/>
  <c r="R357" i="5" s="1"/>
  <c r="U354" i="3"/>
  <c r="AZ354" i="3" s="1"/>
  <c r="CE354" i="3" s="1"/>
  <c r="S357" i="5" s="1"/>
  <c r="V354" i="3"/>
  <c r="BA354" i="3" s="1"/>
  <c r="CF354" i="3" s="1"/>
  <c r="T357" i="5" s="1"/>
  <c r="W354" i="3"/>
  <c r="BB354" i="3" s="1"/>
  <c r="CG354" i="3" s="1"/>
  <c r="U357" i="5" s="1"/>
  <c r="X354" i="3"/>
  <c r="BC354" i="3" s="1"/>
  <c r="CH354" i="3" s="1"/>
  <c r="V357" i="5" s="1"/>
  <c r="Y354" i="3"/>
  <c r="BD354" i="3" s="1"/>
  <c r="CI354" i="3" s="1"/>
  <c r="W357" i="5" s="1"/>
  <c r="Z354" i="3"/>
  <c r="BE354" i="3" s="1"/>
  <c r="CJ354" i="3" s="1"/>
  <c r="X357" i="5" s="1"/>
  <c r="AA354" i="3"/>
  <c r="BF354" i="3" s="1"/>
  <c r="CK354" i="3" s="1"/>
  <c r="Y357" i="5" s="1"/>
  <c r="AB354" i="3"/>
  <c r="BG354" i="3" s="1"/>
  <c r="CL354" i="3" s="1"/>
  <c r="Z357" i="5" s="1"/>
  <c r="AC354" i="3"/>
  <c r="BH354" i="3" s="1"/>
  <c r="CM354" i="3" s="1"/>
  <c r="AA357" i="5" s="1"/>
  <c r="AD354" i="3"/>
  <c r="BI354" i="3" s="1"/>
  <c r="CN354" i="3" s="1"/>
  <c r="AB357" i="5" s="1"/>
  <c r="AE354" i="3"/>
  <c r="BJ354" i="3" s="1"/>
  <c r="CO354" i="3" s="1"/>
  <c r="AC357" i="5" s="1"/>
  <c r="AF354" i="3"/>
  <c r="BK354" i="3" s="1"/>
  <c r="CP354" i="3" s="1"/>
  <c r="AD357" i="5" s="1"/>
  <c r="AG354" i="3"/>
  <c r="BL354" i="3" s="1"/>
  <c r="CQ354" i="3" s="1"/>
  <c r="AE357" i="5" s="1"/>
  <c r="AH354" i="3"/>
  <c r="BM354" i="3" s="1"/>
  <c r="CR354" i="3" s="1"/>
  <c r="AF357" i="5" s="1"/>
  <c r="AI354" i="3"/>
  <c r="BN354" i="3" s="1"/>
  <c r="CS354" i="3" s="1"/>
  <c r="AG357" i="5" s="1"/>
  <c r="AJ354" i="3"/>
  <c r="BO354" i="3" s="1"/>
  <c r="CT354" i="3" s="1"/>
  <c r="AH357" i="5" s="1"/>
  <c r="AK354" i="3"/>
  <c r="BP354" i="3" s="1"/>
  <c r="CU354" i="3" s="1"/>
  <c r="AI357" i="5" s="1"/>
  <c r="H355" i="3"/>
  <c r="AM355" i="3" s="1"/>
  <c r="BR355" i="3" s="1"/>
  <c r="F358" i="5" s="1"/>
  <c r="I355" i="3"/>
  <c r="AN355" i="3" s="1"/>
  <c r="BS355" i="3" s="1"/>
  <c r="G358" i="5" s="1"/>
  <c r="J355" i="3"/>
  <c r="AO355" i="3" s="1"/>
  <c r="BT355" i="3" s="1"/>
  <c r="H358" i="5" s="1"/>
  <c r="K355" i="3"/>
  <c r="AP355" i="3" s="1"/>
  <c r="BU355" i="3" s="1"/>
  <c r="I358" i="5" s="1"/>
  <c r="L355" i="3"/>
  <c r="AQ355" i="3" s="1"/>
  <c r="BV355" i="3" s="1"/>
  <c r="J358" i="5" s="1"/>
  <c r="M355" i="3"/>
  <c r="AR355" i="3" s="1"/>
  <c r="BW355" i="3" s="1"/>
  <c r="K358" i="5" s="1"/>
  <c r="N355" i="3"/>
  <c r="AS355" i="3" s="1"/>
  <c r="BX355" i="3" s="1"/>
  <c r="L358" i="5" s="1"/>
  <c r="O355" i="3"/>
  <c r="AT355" i="3" s="1"/>
  <c r="BY355" i="3" s="1"/>
  <c r="M358" i="5" s="1"/>
  <c r="P355" i="3"/>
  <c r="AU355" i="3" s="1"/>
  <c r="BZ355" i="3" s="1"/>
  <c r="N358" i="5" s="1"/>
  <c r="Q355" i="3"/>
  <c r="AV355" i="3" s="1"/>
  <c r="CA355" i="3" s="1"/>
  <c r="O358" i="5" s="1"/>
  <c r="R355" i="3"/>
  <c r="AW355" i="3" s="1"/>
  <c r="CB355" i="3" s="1"/>
  <c r="P358" i="5" s="1"/>
  <c r="S355" i="3"/>
  <c r="AX355" i="3" s="1"/>
  <c r="CC355" i="3" s="1"/>
  <c r="Q358" i="5" s="1"/>
  <c r="T355" i="3"/>
  <c r="AY355" i="3" s="1"/>
  <c r="CD355" i="3" s="1"/>
  <c r="R358" i="5" s="1"/>
  <c r="U355" i="3"/>
  <c r="AZ355" i="3" s="1"/>
  <c r="CE355" i="3" s="1"/>
  <c r="S358" i="5" s="1"/>
  <c r="V355" i="3"/>
  <c r="BA355" i="3" s="1"/>
  <c r="CF355" i="3" s="1"/>
  <c r="T358" i="5" s="1"/>
  <c r="W355" i="3"/>
  <c r="BB355" i="3" s="1"/>
  <c r="CG355" i="3" s="1"/>
  <c r="U358" i="5" s="1"/>
  <c r="X355" i="3"/>
  <c r="BC355" i="3" s="1"/>
  <c r="CH355" i="3" s="1"/>
  <c r="V358" i="5" s="1"/>
  <c r="Y355" i="3"/>
  <c r="BD355" i="3" s="1"/>
  <c r="CI355" i="3" s="1"/>
  <c r="W358" i="5" s="1"/>
  <c r="Z355" i="3"/>
  <c r="BE355" i="3" s="1"/>
  <c r="CJ355" i="3" s="1"/>
  <c r="X358" i="5" s="1"/>
  <c r="AA355" i="3"/>
  <c r="BF355" i="3" s="1"/>
  <c r="CK355" i="3" s="1"/>
  <c r="Y358" i="5" s="1"/>
  <c r="AB355" i="3"/>
  <c r="BG355" i="3" s="1"/>
  <c r="CL355" i="3" s="1"/>
  <c r="Z358" i="5" s="1"/>
  <c r="AC355" i="3"/>
  <c r="BH355" i="3" s="1"/>
  <c r="CM355" i="3" s="1"/>
  <c r="AA358" i="5" s="1"/>
  <c r="AD355" i="3"/>
  <c r="BI355" i="3" s="1"/>
  <c r="CN355" i="3" s="1"/>
  <c r="AB358" i="5" s="1"/>
  <c r="AE355" i="3"/>
  <c r="BJ355" i="3" s="1"/>
  <c r="CO355" i="3" s="1"/>
  <c r="AC358" i="5" s="1"/>
  <c r="AF355" i="3"/>
  <c r="BK355" i="3" s="1"/>
  <c r="CP355" i="3" s="1"/>
  <c r="AD358" i="5" s="1"/>
  <c r="AG355" i="3"/>
  <c r="BL355" i="3" s="1"/>
  <c r="CQ355" i="3" s="1"/>
  <c r="AE358" i="5" s="1"/>
  <c r="AH355" i="3"/>
  <c r="BM355" i="3" s="1"/>
  <c r="CR355" i="3" s="1"/>
  <c r="AF358" i="5" s="1"/>
  <c r="AI355" i="3"/>
  <c r="BN355" i="3" s="1"/>
  <c r="CS355" i="3" s="1"/>
  <c r="AG358" i="5" s="1"/>
  <c r="AJ355" i="3"/>
  <c r="BO355" i="3" s="1"/>
  <c r="CT355" i="3" s="1"/>
  <c r="AH358" i="5" s="1"/>
  <c r="AK355" i="3"/>
  <c r="BP355" i="3" s="1"/>
  <c r="CU355" i="3" s="1"/>
  <c r="AI358" i="5" s="1"/>
  <c r="H356" i="3"/>
  <c r="AM356" i="3" s="1"/>
  <c r="BR356" i="3" s="1"/>
  <c r="F359" i="5" s="1"/>
  <c r="I356" i="3"/>
  <c r="AN356" i="3" s="1"/>
  <c r="BS356" i="3" s="1"/>
  <c r="G359" i="5" s="1"/>
  <c r="J356" i="3"/>
  <c r="AO356" i="3" s="1"/>
  <c r="BT356" i="3" s="1"/>
  <c r="H359" i="5" s="1"/>
  <c r="K356" i="3"/>
  <c r="AP356" i="3" s="1"/>
  <c r="BU356" i="3" s="1"/>
  <c r="I359" i="5" s="1"/>
  <c r="L356" i="3"/>
  <c r="AQ356" i="3" s="1"/>
  <c r="BV356" i="3" s="1"/>
  <c r="J359" i="5" s="1"/>
  <c r="M356" i="3"/>
  <c r="AR356" i="3" s="1"/>
  <c r="BW356" i="3" s="1"/>
  <c r="K359" i="5" s="1"/>
  <c r="N356" i="3"/>
  <c r="AS356" i="3" s="1"/>
  <c r="BX356" i="3" s="1"/>
  <c r="L359" i="5" s="1"/>
  <c r="O356" i="3"/>
  <c r="AT356" i="3" s="1"/>
  <c r="BY356" i="3" s="1"/>
  <c r="M359" i="5" s="1"/>
  <c r="P356" i="3"/>
  <c r="AU356" i="3" s="1"/>
  <c r="BZ356" i="3" s="1"/>
  <c r="N359" i="5" s="1"/>
  <c r="Q356" i="3"/>
  <c r="AV356" i="3" s="1"/>
  <c r="CA356" i="3" s="1"/>
  <c r="O359" i="5" s="1"/>
  <c r="R356" i="3"/>
  <c r="AW356" i="3" s="1"/>
  <c r="CB356" i="3" s="1"/>
  <c r="P359" i="5" s="1"/>
  <c r="S356" i="3"/>
  <c r="AX356" i="3" s="1"/>
  <c r="CC356" i="3" s="1"/>
  <c r="Q359" i="5" s="1"/>
  <c r="T356" i="3"/>
  <c r="AY356" i="3" s="1"/>
  <c r="CD356" i="3" s="1"/>
  <c r="R359" i="5" s="1"/>
  <c r="U356" i="3"/>
  <c r="AZ356" i="3" s="1"/>
  <c r="CE356" i="3" s="1"/>
  <c r="S359" i="5" s="1"/>
  <c r="V356" i="3"/>
  <c r="BA356" i="3" s="1"/>
  <c r="CF356" i="3" s="1"/>
  <c r="T359" i="5" s="1"/>
  <c r="W356" i="3"/>
  <c r="BB356" i="3" s="1"/>
  <c r="CG356" i="3" s="1"/>
  <c r="U359" i="5" s="1"/>
  <c r="X356" i="3"/>
  <c r="BC356" i="3" s="1"/>
  <c r="CH356" i="3" s="1"/>
  <c r="V359" i="5" s="1"/>
  <c r="Y356" i="3"/>
  <c r="BD356" i="3" s="1"/>
  <c r="CI356" i="3" s="1"/>
  <c r="W359" i="5" s="1"/>
  <c r="Z356" i="3"/>
  <c r="BE356" i="3" s="1"/>
  <c r="CJ356" i="3" s="1"/>
  <c r="X359" i="5" s="1"/>
  <c r="AA356" i="3"/>
  <c r="BF356" i="3" s="1"/>
  <c r="CK356" i="3" s="1"/>
  <c r="Y359" i="5" s="1"/>
  <c r="AB356" i="3"/>
  <c r="BG356" i="3" s="1"/>
  <c r="CL356" i="3" s="1"/>
  <c r="Z359" i="5" s="1"/>
  <c r="AC356" i="3"/>
  <c r="BH356" i="3" s="1"/>
  <c r="CM356" i="3" s="1"/>
  <c r="AA359" i="5" s="1"/>
  <c r="AD356" i="3"/>
  <c r="BI356" i="3" s="1"/>
  <c r="CN356" i="3" s="1"/>
  <c r="AB359" i="5" s="1"/>
  <c r="AE356" i="3"/>
  <c r="BJ356" i="3" s="1"/>
  <c r="CO356" i="3" s="1"/>
  <c r="AC359" i="5" s="1"/>
  <c r="AF356" i="3"/>
  <c r="BK356" i="3" s="1"/>
  <c r="CP356" i="3" s="1"/>
  <c r="AD359" i="5" s="1"/>
  <c r="AG356" i="3"/>
  <c r="BL356" i="3" s="1"/>
  <c r="CQ356" i="3" s="1"/>
  <c r="AE359" i="5" s="1"/>
  <c r="AH356" i="3"/>
  <c r="BM356" i="3" s="1"/>
  <c r="CR356" i="3" s="1"/>
  <c r="AF359" i="5" s="1"/>
  <c r="AI356" i="3"/>
  <c r="BN356" i="3" s="1"/>
  <c r="CS356" i="3" s="1"/>
  <c r="AG359" i="5" s="1"/>
  <c r="AJ356" i="3"/>
  <c r="BO356" i="3" s="1"/>
  <c r="CT356" i="3" s="1"/>
  <c r="AH359" i="5" s="1"/>
  <c r="AK356" i="3"/>
  <c r="BP356" i="3" s="1"/>
  <c r="CU356" i="3" s="1"/>
  <c r="AI359" i="5" s="1"/>
  <c r="H357" i="3"/>
  <c r="AM357" i="3" s="1"/>
  <c r="BR357" i="3" s="1"/>
  <c r="F360" i="5" s="1"/>
  <c r="I357" i="3"/>
  <c r="AN357" i="3" s="1"/>
  <c r="BS357" i="3" s="1"/>
  <c r="G360" i="5" s="1"/>
  <c r="J357" i="3"/>
  <c r="AO357" i="3" s="1"/>
  <c r="BT357" i="3" s="1"/>
  <c r="H360" i="5" s="1"/>
  <c r="K357" i="3"/>
  <c r="AP357" i="3" s="1"/>
  <c r="BU357" i="3" s="1"/>
  <c r="I360" i="5" s="1"/>
  <c r="L357" i="3"/>
  <c r="AQ357" i="3" s="1"/>
  <c r="BV357" i="3" s="1"/>
  <c r="J360" i="5" s="1"/>
  <c r="M357" i="3"/>
  <c r="AR357" i="3" s="1"/>
  <c r="BW357" i="3" s="1"/>
  <c r="K360" i="5" s="1"/>
  <c r="N357" i="3"/>
  <c r="AS357" i="3" s="1"/>
  <c r="BX357" i="3" s="1"/>
  <c r="L360" i="5" s="1"/>
  <c r="O357" i="3"/>
  <c r="AT357" i="3" s="1"/>
  <c r="BY357" i="3" s="1"/>
  <c r="M360" i="5" s="1"/>
  <c r="P357" i="3"/>
  <c r="AU357" i="3" s="1"/>
  <c r="BZ357" i="3" s="1"/>
  <c r="N360" i="5" s="1"/>
  <c r="Q357" i="3"/>
  <c r="AV357" i="3" s="1"/>
  <c r="CA357" i="3" s="1"/>
  <c r="O360" i="5" s="1"/>
  <c r="R357" i="3"/>
  <c r="AW357" i="3" s="1"/>
  <c r="CB357" i="3" s="1"/>
  <c r="P360" i="5" s="1"/>
  <c r="S357" i="3"/>
  <c r="AX357" i="3" s="1"/>
  <c r="CC357" i="3" s="1"/>
  <c r="Q360" i="5" s="1"/>
  <c r="T357" i="3"/>
  <c r="AY357" i="3" s="1"/>
  <c r="CD357" i="3" s="1"/>
  <c r="R360" i="5" s="1"/>
  <c r="U357" i="3"/>
  <c r="AZ357" i="3" s="1"/>
  <c r="CE357" i="3" s="1"/>
  <c r="S360" i="5" s="1"/>
  <c r="V357" i="3"/>
  <c r="BA357" i="3" s="1"/>
  <c r="CF357" i="3" s="1"/>
  <c r="T360" i="5" s="1"/>
  <c r="W357" i="3"/>
  <c r="BB357" i="3" s="1"/>
  <c r="CG357" i="3" s="1"/>
  <c r="U360" i="5" s="1"/>
  <c r="X357" i="3"/>
  <c r="BC357" i="3" s="1"/>
  <c r="CH357" i="3" s="1"/>
  <c r="V360" i="5" s="1"/>
  <c r="Y357" i="3"/>
  <c r="BD357" i="3" s="1"/>
  <c r="CI357" i="3" s="1"/>
  <c r="W360" i="5" s="1"/>
  <c r="Z357" i="3"/>
  <c r="BE357" i="3" s="1"/>
  <c r="CJ357" i="3" s="1"/>
  <c r="X360" i="5" s="1"/>
  <c r="AA357" i="3"/>
  <c r="BF357" i="3" s="1"/>
  <c r="CK357" i="3" s="1"/>
  <c r="Y360" i="5" s="1"/>
  <c r="AB357" i="3"/>
  <c r="BG357" i="3" s="1"/>
  <c r="CL357" i="3" s="1"/>
  <c r="Z360" i="5" s="1"/>
  <c r="AC357" i="3"/>
  <c r="BH357" i="3" s="1"/>
  <c r="CM357" i="3" s="1"/>
  <c r="AA360" i="5" s="1"/>
  <c r="AD357" i="3"/>
  <c r="BI357" i="3" s="1"/>
  <c r="CN357" i="3" s="1"/>
  <c r="AB360" i="5" s="1"/>
  <c r="AE357" i="3"/>
  <c r="BJ357" i="3" s="1"/>
  <c r="CO357" i="3" s="1"/>
  <c r="AC360" i="5" s="1"/>
  <c r="AF357" i="3"/>
  <c r="BK357" i="3" s="1"/>
  <c r="CP357" i="3" s="1"/>
  <c r="AD360" i="5" s="1"/>
  <c r="AG357" i="3"/>
  <c r="BL357" i="3" s="1"/>
  <c r="CQ357" i="3" s="1"/>
  <c r="AE360" i="5" s="1"/>
  <c r="AH357" i="3"/>
  <c r="BM357" i="3" s="1"/>
  <c r="CR357" i="3" s="1"/>
  <c r="AF360" i="5" s="1"/>
  <c r="AI357" i="3"/>
  <c r="BN357" i="3" s="1"/>
  <c r="CS357" i="3" s="1"/>
  <c r="AG360" i="5" s="1"/>
  <c r="AJ357" i="3"/>
  <c r="BO357" i="3" s="1"/>
  <c r="CT357" i="3" s="1"/>
  <c r="AH360" i="5" s="1"/>
  <c r="AK357" i="3"/>
  <c r="BP357" i="3" s="1"/>
  <c r="CU357" i="3" s="1"/>
  <c r="AI360" i="5" s="1"/>
  <c r="H358" i="3"/>
  <c r="AM358" i="3" s="1"/>
  <c r="BR358" i="3" s="1"/>
  <c r="F361" i="5" s="1"/>
  <c r="I358" i="3"/>
  <c r="AN358" i="3" s="1"/>
  <c r="BS358" i="3" s="1"/>
  <c r="G361" i="5" s="1"/>
  <c r="J358" i="3"/>
  <c r="AO358" i="3" s="1"/>
  <c r="BT358" i="3" s="1"/>
  <c r="H361" i="5" s="1"/>
  <c r="K358" i="3"/>
  <c r="AP358" i="3" s="1"/>
  <c r="BU358" i="3" s="1"/>
  <c r="I361" i="5" s="1"/>
  <c r="L358" i="3"/>
  <c r="AQ358" i="3" s="1"/>
  <c r="BV358" i="3" s="1"/>
  <c r="J361" i="5" s="1"/>
  <c r="M358" i="3"/>
  <c r="AR358" i="3" s="1"/>
  <c r="BW358" i="3" s="1"/>
  <c r="K361" i="5" s="1"/>
  <c r="N358" i="3"/>
  <c r="AS358" i="3" s="1"/>
  <c r="BX358" i="3" s="1"/>
  <c r="L361" i="5" s="1"/>
  <c r="O358" i="3"/>
  <c r="AT358" i="3" s="1"/>
  <c r="BY358" i="3" s="1"/>
  <c r="M361" i="5" s="1"/>
  <c r="P358" i="3"/>
  <c r="AU358" i="3" s="1"/>
  <c r="BZ358" i="3" s="1"/>
  <c r="N361" i="5" s="1"/>
  <c r="Q358" i="3"/>
  <c r="AV358" i="3" s="1"/>
  <c r="CA358" i="3" s="1"/>
  <c r="O361" i="5" s="1"/>
  <c r="R358" i="3"/>
  <c r="AW358" i="3" s="1"/>
  <c r="CB358" i="3" s="1"/>
  <c r="P361" i="5" s="1"/>
  <c r="S358" i="3"/>
  <c r="AX358" i="3" s="1"/>
  <c r="CC358" i="3" s="1"/>
  <c r="Q361" i="5" s="1"/>
  <c r="T358" i="3"/>
  <c r="AY358" i="3" s="1"/>
  <c r="CD358" i="3" s="1"/>
  <c r="R361" i="5" s="1"/>
  <c r="U358" i="3"/>
  <c r="AZ358" i="3" s="1"/>
  <c r="CE358" i="3" s="1"/>
  <c r="S361" i="5" s="1"/>
  <c r="V358" i="3"/>
  <c r="BA358" i="3" s="1"/>
  <c r="CF358" i="3" s="1"/>
  <c r="T361" i="5" s="1"/>
  <c r="W358" i="3"/>
  <c r="BB358" i="3" s="1"/>
  <c r="CG358" i="3" s="1"/>
  <c r="U361" i="5" s="1"/>
  <c r="X358" i="3"/>
  <c r="BC358" i="3" s="1"/>
  <c r="CH358" i="3" s="1"/>
  <c r="V361" i="5" s="1"/>
  <c r="Y358" i="3"/>
  <c r="BD358" i="3" s="1"/>
  <c r="CI358" i="3" s="1"/>
  <c r="W361" i="5" s="1"/>
  <c r="Z358" i="3"/>
  <c r="BE358" i="3" s="1"/>
  <c r="CJ358" i="3" s="1"/>
  <c r="X361" i="5" s="1"/>
  <c r="AA358" i="3"/>
  <c r="BF358" i="3" s="1"/>
  <c r="CK358" i="3" s="1"/>
  <c r="Y361" i="5" s="1"/>
  <c r="AB358" i="3"/>
  <c r="BG358" i="3" s="1"/>
  <c r="CL358" i="3" s="1"/>
  <c r="Z361" i="5" s="1"/>
  <c r="AC358" i="3"/>
  <c r="BH358" i="3" s="1"/>
  <c r="CM358" i="3" s="1"/>
  <c r="AA361" i="5" s="1"/>
  <c r="AD358" i="3"/>
  <c r="BI358" i="3" s="1"/>
  <c r="CN358" i="3" s="1"/>
  <c r="AB361" i="5" s="1"/>
  <c r="AE358" i="3"/>
  <c r="BJ358" i="3" s="1"/>
  <c r="CO358" i="3" s="1"/>
  <c r="AC361" i="5" s="1"/>
  <c r="AF358" i="3"/>
  <c r="BK358" i="3" s="1"/>
  <c r="CP358" i="3" s="1"/>
  <c r="AD361" i="5" s="1"/>
  <c r="AG358" i="3"/>
  <c r="BL358" i="3" s="1"/>
  <c r="CQ358" i="3" s="1"/>
  <c r="AE361" i="5" s="1"/>
  <c r="AH358" i="3"/>
  <c r="BM358" i="3" s="1"/>
  <c r="CR358" i="3" s="1"/>
  <c r="AF361" i="5" s="1"/>
  <c r="AI358" i="3"/>
  <c r="BN358" i="3" s="1"/>
  <c r="CS358" i="3" s="1"/>
  <c r="AG361" i="5" s="1"/>
  <c r="AJ358" i="3"/>
  <c r="BO358" i="3" s="1"/>
  <c r="CT358" i="3" s="1"/>
  <c r="AH361" i="5" s="1"/>
  <c r="AK358" i="3"/>
  <c r="BP358" i="3" s="1"/>
  <c r="CU358" i="3" s="1"/>
  <c r="AI361" i="5" s="1"/>
  <c r="H359" i="3"/>
  <c r="AM359" i="3" s="1"/>
  <c r="BR359" i="3" s="1"/>
  <c r="F362" i="5" s="1"/>
  <c r="I359" i="3"/>
  <c r="AN359" i="3" s="1"/>
  <c r="BS359" i="3" s="1"/>
  <c r="G362" i="5" s="1"/>
  <c r="J359" i="3"/>
  <c r="AO359" i="3" s="1"/>
  <c r="BT359" i="3" s="1"/>
  <c r="H362" i="5" s="1"/>
  <c r="K359" i="3"/>
  <c r="AP359" i="3" s="1"/>
  <c r="BU359" i="3" s="1"/>
  <c r="I362" i="5" s="1"/>
  <c r="L359" i="3"/>
  <c r="AQ359" i="3" s="1"/>
  <c r="BV359" i="3" s="1"/>
  <c r="J362" i="5" s="1"/>
  <c r="M359" i="3"/>
  <c r="AR359" i="3" s="1"/>
  <c r="BW359" i="3" s="1"/>
  <c r="K362" i="5" s="1"/>
  <c r="N359" i="3"/>
  <c r="AS359" i="3" s="1"/>
  <c r="BX359" i="3" s="1"/>
  <c r="L362" i="5" s="1"/>
  <c r="O359" i="3"/>
  <c r="AT359" i="3" s="1"/>
  <c r="BY359" i="3" s="1"/>
  <c r="M362" i="5" s="1"/>
  <c r="P359" i="3"/>
  <c r="AU359" i="3" s="1"/>
  <c r="BZ359" i="3" s="1"/>
  <c r="N362" i="5" s="1"/>
  <c r="Q359" i="3"/>
  <c r="AV359" i="3" s="1"/>
  <c r="CA359" i="3" s="1"/>
  <c r="O362" i="5" s="1"/>
  <c r="R359" i="3"/>
  <c r="AW359" i="3" s="1"/>
  <c r="CB359" i="3" s="1"/>
  <c r="P362" i="5" s="1"/>
  <c r="S359" i="3"/>
  <c r="AX359" i="3" s="1"/>
  <c r="CC359" i="3" s="1"/>
  <c r="Q362" i="5" s="1"/>
  <c r="T359" i="3"/>
  <c r="AY359" i="3" s="1"/>
  <c r="CD359" i="3" s="1"/>
  <c r="R362" i="5" s="1"/>
  <c r="U359" i="3"/>
  <c r="AZ359" i="3" s="1"/>
  <c r="CE359" i="3" s="1"/>
  <c r="S362" i="5" s="1"/>
  <c r="V359" i="3"/>
  <c r="BA359" i="3" s="1"/>
  <c r="CF359" i="3" s="1"/>
  <c r="T362" i="5" s="1"/>
  <c r="W359" i="3"/>
  <c r="BB359" i="3" s="1"/>
  <c r="CG359" i="3" s="1"/>
  <c r="U362" i="5" s="1"/>
  <c r="X359" i="3"/>
  <c r="BC359" i="3" s="1"/>
  <c r="CH359" i="3" s="1"/>
  <c r="V362" i="5" s="1"/>
  <c r="Y359" i="3"/>
  <c r="BD359" i="3" s="1"/>
  <c r="CI359" i="3" s="1"/>
  <c r="W362" i="5" s="1"/>
  <c r="Z359" i="3"/>
  <c r="BE359" i="3" s="1"/>
  <c r="CJ359" i="3" s="1"/>
  <c r="X362" i="5" s="1"/>
  <c r="AA359" i="3"/>
  <c r="BF359" i="3" s="1"/>
  <c r="CK359" i="3" s="1"/>
  <c r="Y362" i="5" s="1"/>
  <c r="AB359" i="3"/>
  <c r="BG359" i="3" s="1"/>
  <c r="CL359" i="3" s="1"/>
  <c r="Z362" i="5" s="1"/>
  <c r="AC359" i="3"/>
  <c r="BH359" i="3" s="1"/>
  <c r="CM359" i="3" s="1"/>
  <c r="AA362" i="5" s="1"/>
  <c r="AD359" i="3"/>
  <c r="BI359" i="3" s="1"/>
  <c r="CN359" i="3" s="1"/>
  <c r="AB362" i="5" s="1"/>
  <c r="AE359" i="3"/>
  <c r="BJ359" i="3" s="1"/>
  <c r="CO359" i="3" s="1"/>
  <c r="AC362" i="5" s="1"/>
  <c r="AF359" i="3"/>
  <c r="BK359" i="3" s="1"/>
  <c r="CP359" i="3" s="1"/>
  <c r="AD362" i="5" s="1"/>
  <c r="AG359" i="3"/>
  <c r="BL359" i="3" s="1"/>
  <c r="CQ359" i="3" s="1"/>
  <c r="AE362" i="5" s="1"/>
  <c r="AH359" i="3"/>
  <c r="BM359" i="3" s="1"/>
  <c r="CR359" i="3" s="1"/>
  <c r="AF362" i="5" s="1"/>
  <c r="AI359" i="3"/>
  <c r="BN359" i="3" s="1"/>
  <c r="CS359" i="3" s="1"/>
  <c r="AG362" i="5" s="1"/>
  <c r="AJ359" i="3"/>
  <c r="BO359" i="3" s="1"/>
  <c r="CT359" i="3" s="1"/>
  <c r="AH362" i="5" s="1"/>
  <c r="AK359" i="3"/>
  <c r="BP359" i="3" s="1"/>
  <c r="CU359" i="3" s="1"/>
  <c r="AI362" i="5" s="1"/>
  <c r="H360" i="3"/>
  <c r="AM360" i="3" s="1"/>
  <c r="BR360" i="3" s="1"/>
  <c r="F363" i="5" s="1"/>
  <c r="I360" i="3"/>
  <c r="AN360" i="3" s="1"/>
  <c r="BS360" i="3" s="1"/>
  <c r="G363" i="5" s="1"/>
  <c r="J360" i="3"/>
  <c r="AO360" i="3" s="1"/>
  <c r="BT360" i="3" s="1"/>
  <c r="H363" i="5" s="1"/>
  <c r="K360" i="3"/>
  <c r="AP360" i="3" s="1"/>
  <c r="BU360" i="3" s="1"/>
  <c r="I363" i="5" s="1"/>
  <c r="L360" i="3"/>
  <c r="AQ360" i="3" s="1"/>
  <c r="BV360" i="3" s="1"/>
  <c r="J363" i="5" s="1"/>
  <c r="M360" i="3"/>
  <c r="AR360" i="3" s="1"/>
  <c r="BW360" i="3" s="1"/>
  <c r="K363" i="5" s="1"/>
  <c r="N360" i="3"/>
  <c r="AS360" i="3" s="1"/>
  <c r="BX360" i="3" s="1"/>
  <c r="L363" i="5" s="1"/>
  <c r="O360" i="3"/>
  <c r="AT360" i="3" s="1"/>
  <c r="BY360" i="3" s="1"/>
  <c r="M363" i="5" s="1"/>
  <c r="P360" i="3"/>
  <c r="AU360" i="3" s="1"/>
  <c r="BZ360" i="3" s="1"/>
  <c r="N363" i="5" s="1"/>
  <c r="Q360" i="3"/>
  <c r="AV360" i="3" s="1"/>
  <c r="CA360" i="3" s="1"/>
  <c r="O363" i="5" s="1"/>
  <c r="R360" i="3"/>
  <c r="AW360" i="3" s="1"/>
  <c r="CB360" i="3" s="1"/>
  <c r="P363" i="5" s="1"/>
  <c r="S360" i="3"/>
  <c r="AX360" i="3" s="1"/>
  <c r="CC360" i="3" s="1"/>
  <c r="Q363" i="5" s="1"/>
  <c r="T360" i="3"/>
  <c r="AY360" i="3" s="1"/>
  <c r="CD360" i="3" s="1"/>
  <c r="R363" i="5" s="1"/>
  <c r="U360" i="3"/>
  <c r="AZ360" i="3" s="1"/>
  <c r="CE360" i="3" s="1"/>
  <c r="S363" i="5" s="1"/>
  <c r="V360" i="3"/>
  <c r="BA360" i="3" s="1"/>
  <c r="CF360" i="3" s="1"/>
  <c r="T363" i="5" s="1"/>
  <c r="W360" i="3"/>
  <c r="BB360" i="3" s="1"/>
  <c r="CG360" i="3" s="1"/>
  <c r="U363" i="5" s="1"/>
  <c r="X360" i="3"/>
  <c r="BC360" i="3" s="1"/>
  <c r="CH360" i="3" s="1"/>
  <c r="V363" i="5" s="1"/>
  <c r="Y360" i="3"/>
  <c r="BD360" i="3" s="1"/>
  <c r="CI360" i="3" s="1"/>
  <c r="W363" i="5" s="1"/>
  <c r="Z360" i="3"/>
  <c r="BE360" i="3" s="1"/>
  <c r="CJ360" i="3" s="1"/>
  <c r="X363" i="5" s="1"/>
  <c r="AA360" i="3"/>
  <c r="BF360" i="3" s="1"/>
  <c r="CK360" i="3" s="1"/>
  <c r="Y363" i="5" s="1"/>
  <c r="AB360" i="3"/>
  <c r="BG360" i="3" s="1"/>
  <c r="CL360" i="3" s="1"/>
  <c r="Z363" i="5" s="1"/>
  <c r="AC360" i="3"/>
  <c r="BH360" i="3" s="1"/>
  <c r="CM360" i="3" s="1"/>
  <c r="AA363" i="5" s="1"/>
  <c r="AD360" i="3"/>
  <c r="BI360" i="3" s="1"/>
  <c r="CN360" i="3" s="1"/>
  <c r="AB363" i="5" s="1"/>
  <c r="AE360" i="3"/>
  <c r="BJ360" i="3" s="1"/>
  <c r="CO360" i="3" s="1"/>
  <c r="AC363" i="5" s="1"/>
  <c r="AF360" i="3"/>
  <c r="BK360" i="3" s="1"/>
  <c r="CP360" i="3" s="1"/>
  <c r="AD363" i="5" s="1"/>
  <c r="AG360" i="3"/>
  <c r="BL360" i="3" s="1"/>
  <c r="CQ360" i="3" s="1"/>
  <c r="AE363" i="5" s="1"/>
  <c r="AH360" i="3"/>
  <c r="BM360" i="3" s="1"/>
  <c r="CR360" i="3" s="1"/>
  <c r="AF363" i="5" s="1"/>
  <c r="AI360" i="3"/>
  <c r="BN360" i="3" s="1"/>
  <c r="CS360" i="3" s="1"/>
  <c r="AG363" i="5" s="1"/>
  <c r="AJ360" i="3"/>
  <c r="BO360" i="3" s="1"/>
  <c r="CT360" i="3" s="1"/>
  <c r="AH363" i="5" s="1"/>
  <c r="AK360" i="3"/>
  <c r="BP360" i="3" s="1"/>
  <c r="CU360" i="3" s="1"/>
  <c r="AI363" i="5" s="1"/>
  <c r="H361" i="3"/>
  <c r="AM361" i="3" s="1"/>
  <c r="BR361" i="3" s="1"/>
  <c r="F364" i="5" s="1"/>
  <c r="I361" i="3"/>
  <c r="AN361" i="3" s="1"/>
  <c r="BS361" i="3" s="1"/>
  <c r="G364" i="5" s="1"/>
  <c r="J361" i="3"/>
  <c r="AO361" i="3" s="1"/>
  <c r="BT361" i="3" s="1"/>
  <c r="H364" i="5" s="1"/>
  <c r="K361" i="3"/>
  <c r="AP361" i="3" s="1"/>
  <c r="BU361" i="3" s="1"/>
  <c r="I364" i="5" s="1"/>
  <c r="L361" i="3"/>
  <c r="AQ361" i="3" s="1"/>
  <c r="BV361" i="3" s="1"/>
  <c r="J364" i="5" s="1"/>
  <c r="M361" i="3"/>
  <c r="AR361" i="3" s="1"/>
  <c r="BW361" i="3" s="1"/>
  <c r="K364" i="5" s="1"/>
  <c r="N361" i="3"/>
  <c r="AS361" i="3" s="1"/>
  <c r="BX361" i="3" s="1"/>
  <c r="L364" i="5" s="1"/>
  <c r="O361" i="3"/>
  <c r="AT361" i="3" s="1"/>
  <c r="BY361" i="3" s="1"/>
  <c r="M364" i="5" s="1"/>
  <c r="P361" i="3"/>
  <c r="AU361" i="3" s="1"/>
  <c r="BZ361" i="3" s="1"/>
  <c r="N364" i="5" s="1"/>
  <c r="Q361" i="3"/>
  <c r="AV361" i="3" s="1"/>
  <c r="CA361" i="3" s="1"/>
  <c r="O364" i="5" s="1"/>
  <c r="R361" i="3"/>
  <c r="AW361" i="3" s="1"/>
  <c r="CB361" i="3" s="1"/>
  <c r="P364" i="5" s="1"/>
  <c r="S361" i="3"/>
  <c r="AX361" i="3" s="1"/>
  <c r="CC361" i="3" s="1"/>
  <c r="Q364" i="5" s="1"/>
  <c r="T361" i="3"/>
  <c r="AY361" i="3" s="1"/>
  <c r="CD361" i="3" s="1"/>
  <c r="R364" i="5" s="1"/>
  <c r="U361" i="3"/>
  <c r="AZ361" i="3" s="1"/>
  <c r="CE361" i="3" s="1"/>
  <c r="S364" i="5" s="1"/>
  <c r="V361" i="3"/>
  <c r="BA361" i="3" s="1"/>
  <c r="CF361" i="3" s="1"/>
  <c r="T364" i="5" s="1"/>
  <c r="W361" i="3"/>
  <c r="BB361" i="3" s="1"/>
  <c r="CG361" i="3" s="1"/>
  <c r="U364" i="5" s="1"/>
  <c r="X361" i="3"/>
  <c r="BC361" i="3" s="1"/>
  <c r="CH361" i="3" s="1"/>
  <c r="V364" i="5" s="1"/>
  <c r="Y361" i="3"/>
  <c r="BD361" i="3" s="1"/>
  <c r="CI361" i="3" s="1"/>
  <c r="W364" i="5" s="1"/>
  <c r="Z361" i="3"/>
  <c r="BE361" i="3" s="1"/>
  <c r="CJ361" i="3" s="1"/>
  <c r="X364" i="5" s="1"/>
  <c r="AA361" i="3"/>
  <c r="BF361" i="3" s="1"/>
  <c r="CK361" i="3" s="1"/>
  <c r="Y364" i="5" s="1"/>
  <c r="AB361" i="3"/>
  <c r="BG361" i="3" s="1"/>
  <c r="CL361" i="3" s="1"/>
  <c r="Z364" i="5" s="1"/>
  <c r="AC361" i="3"/>
  <c r="BH361" i="3" s="1"/>
  <c r="CM361" i="3" s="1"/>
  <c r="AA364" i="5" s="1"/>
  <c r="AD361" i="3"/>
  <c r="BI361" i="3" s="1"/>
  <c r="CN361" i="3" s="1"/>
  <c r="AB364" i="5" s="1"/>
  <c r="AE361" i="3"/>
  <c r="BJ361" i="3" s="1"/>
  <c r="CO361" i="3" s="1"/>
  <c r="AC364" i="5" s="1"/>
  <c r="AF361" i="3"/>
  <c r="BK361" i="3" s="1"/>
  <c r="CP361" i="3" s="1"/>
  <c r="AD364" i="5" s="1"/>
  <c r="AG361" i="3"/>
  <c r="BL361" i="3" s="1"/>
  <c r="CQ361" i="3" s="1"/>
  <c r="AE364" i="5" s="1"/>
  <c r="AH361" i="3"/>
  <c r="BM361" i="3" s="1"/>
  <c r="CR361" i="3" s="1"/>
  <c r="AF364" i="5" s="1"/>
  <c r="AI361" i="3"/>
  <c r="BN361" i="3" s="1"/>
  <c r="CS361" i="3" s="1"/>
  <c r="AG364" i="5" s="1"/>
  <c r="AJ361" i="3"/>
  <c r="BO361" i="3" s="1"/>
  <c r="CT361" i="3" s="1"/>
  <c r="AH364" i="5" s="1"/>
  <c r="AK361" i="3"/>
  <c r="BP361" i="3" s="1"/>
  <c r="CU361" i="3" s="1"/>
  <c r="AI364" i="5" s="1"/>
  <c r="H362" i="3"/>
  <c r="AM362" i="3" s="1"/>
  <c r="BR362" i="3" s="1"/>
  <c r="F365" i="5" s="1"/>
  <c r="I362" i="3"/>
  <c r="AN362" i="3" s="1"/>
  <c r="BS362" i="3" s="1"/>
  <c r="G365" i="5" s="1"/>
  <c r="J362" i="3"/>
  <c r="AO362" i="3" s="1"/>
  <c r="BT362" i="3" s="1"/>
  <c r="H365" i="5" s="1"/>
  <c r="K362" i="3"/>
  <c r="AP362" i="3" s="1"/>
  <c r="BU362" i="3" s="1"/>
  <c r="I365" i="5" s="1"/>
  <c r="L362" i="3"/>
  <c r="AQ362" i="3" s="1"/>
  <c r="BV362" i="3" s="1"/>
  <c r="J365" i="5" s="1"/>
  <c r="M362" i="3"/>
  <c r="AR362" i="3" s="1"/>
  <c r="BW362" i="3" s="1"/>
  <c r="K365" i="5" s="1"/>
  <c r="N362" i="3"/>
  <c r="AS362" i="3" s="1"/>
  <c r="BX362" i="3" s="1"/>
  <c r="L365" i="5" s="1"/>
  <c r="O362" i="3"/>
  <c r="AT362" i="3" s="1"/>
  <c r="BY362" i="3" s="1"/>
  <c r="M365" i="5" s="1"/>
  <c r="P362" i="3"/>
  <c r="AU362" i="3" s="1"/>
  <c r="BZ362" i="3" s="1"/>
  <c r="N365" i="5" s="1"/>
  <c r="Q362" i="3"/>
  <c r="AV362" i="3" s="1"/>
  <c r="CA362" i="3" s="1"/>
  <c r="O365" i="5" s="1"/>
  <c r="R362" i="3"/>
  <c r="AW362" i="3" s="1"/>
  <c r="CB362" i="3" s="1"/>
  <c r="P365" i="5" s="1"/>
  <c r="S362" i="3"/>
  <c r="AX362" i="3" s="1"/>
  <c r="CC362" i="3" s="1"/>
  <c r="Q365" i="5" s="1"/>
  <c r="T362" i="3"/>
  <c r="AY362" i="3" s="1"/>
  <c r="CD362" i="3" s="1"/>
  <c r="R365" i="5" s="1"/>
  <c r="U362" i="3"/>
  <c r="AZ362" i="3" s="1"/>
  <c r="CE362" i="3" s="1"/>
  <c r="S365" i="5" s="1"/>
  <c r="V362" i="3"/>
  <c r="BA362" i="3" s="1"/>
  <c r="CF362" i="3" s="1"/>
  <c r="T365" i="5" s="1"/>
  <c r="W362" i="3"/>
  <c r="BB362" i="3" s="1"/>
  <c r="CG362" i="3" s="1"/>
  <c r="U365" i="5" s="1"/>
  <c r="X362" i="3"/>
  <c r="BC362" i="3" s="1"/>
  <c r="CH362" i="3" s="1"/>
  <c r="V365" i="5" s="1"/>
  <c r="Y362" i="3"/>
  <c r="BD362" i="3" s="1"/>
  <c r="CI362" i="3" s="1"/>
  <c r="W365" i="5" s="1"/>
  <c r="Z362" i="3"/>
  <c r="BE362" i="3" s="1"/>
  <c r="CJ362" i="3" s="1"/>
  <c r="X365" i="5" s="1"/>
  <c r="AA362" i="3"/>
  <c r="BF362" i="3" s="1"/>
  <c r="CK362" i="3" s="1"/>
  <c r="Y365" i="5" s="1"/>
  <c r="AB362" i="3"/>
  <c r="BG362" i="3" s="1"/>
  <c r="CL362" i="3" s="1"/>
  <c r="Z365" i="5" s="1"/>
  <c r="AC362" i="3"/>
  <c r="BH362" i="3" s="1"/>
  <c r="CM362" i="3" s="1"/>
  <c r="AA365" i="5" s="1"/>
  <c r="AD362" i="3"/>
  <c r="BI362" i="3" s="1"/>
  <c r="CN362" i="3" s="1"/>
  <c r="AB365" i="5" s="1"/>
  <c r="AE362" i="3"/>
  <c r="BJ362" i="3" s="1"/>
  <c r="CO362" i="3" s="1"/>
  <c r="AC365" i="5" s="1"/>
  <c r="AF362" i="3"/>
  <c r="BK362" i="3" s="1"/>
  <c r="CP362" i="3" s="1"/>
  <c r="AD365" i="5" s="1"/>
  <c r="AG362" i="3"/>
  <c r="BL362" i="3" s="1"/>
  <c r="CQ362" i="3" s="1"/>
  <c r="AE365" i="5" s="1"/>
  <c r="AH362" i="3"/>
  <c r="BM362" i="3" s="1"/>
  <c r="CR362" i="3" s="1"/>
  <c r="AF365" i="5" s="1"/>
  <c r="AI362" i="3"/>
  <c r="BN362" i="3" s="1"/>
  <c r="CS362" i="3" s="1"/>
  <c r="AG365" i="5" s="1"/>
  <c r="AJ362" i="3"/>
  <c r="BO362" i="3" s="1"/>
  <c r="CT362" i="3" s="1"/>
  <c r="AH365" i="5" s="1"/>
  <c r="AK362" i="3"/>
  <c r="BP362" i="3" s="1"/>
  <c r="CU362" i="3" s="1"/>
  <c r="AI365" i="5" s="1"/>
  <c r="H363" i="3"/>
  <c r="AM363" i="3" s="1"/>
  <c r="BR363" i="3" s="1"/>
  <c r="F366" i="5" s="1"/>
  <c r="I363" i="3"/>
  <c r="AN363" i="3" s="1"/>
  <c r="BS363" i="3" s="1"/>
  <c r="G366" i="5" s="1"/>
  <c r="J363" i="3"/>
  <c r="AO363" i="3" s="1"/>
  <c r="BT363" i="3" s="1"/>
  <c r="H366" i="5" s="1"/>
  <c r="K363" i="3"/>
  <c r="AP363" i="3" s="1"/>
  <c r="BU363" i="3" s="1"/>
  <c r="I366" i="5" s="1"/>
  <c r="L363" i="3"/>
  <c r="AQ363" i="3" s="1"/>
  <c r="BV363" i="3" s="1"/>
  <c r="J366" i="5" s="1"/>
  <c r="M363" i="3"/>
  <c r="AR363" i="3" s="1"/>
  <c r="BW363" i="3" s="1"/>
  <c r="K366" i="5" s="1"/>
  <c r="N363" i="3"/>
  <c r="AS363" i="3" s="1"/>
  <c r="BX363" i="3" s="1"/>
  <c r="L366" i="5" s="1"/>
  <c r="O363" i="3"/>
  <c r="AT363" i="3" s="1"/>
  <c r="BY363" i="3" s="1"/>
  <c r="M366" i="5" s="1"/>
  <c r="P363" i="3"/>
  <c r="AU363" i="3" s="1"/>
  <c r="BZ363" i="3" s="1"/>
  <c r="N366" i="5" s="1"/>
  <c r="Q363" i="3"/>
  <c r="AV363" i="3" s="1"/>
  <c r="CA363" i="3" s="1"/>
  <c r="O366" i="5" s="1"/>
  <c r="R363" i="3"/>
  <c r="AW363" i="3" s="1"/>
  <c r="CB363" i="3" s="1"/>
  <c r="P366" i="5" s="1"/>
  <c r="S363" i="3"/>
  <c r="AX363" i="3" s="1"/>
  <c r="CC363" i="3" s="1"/>
  <c r="Q366" i="5" s="1"/>
  <c r="T363" i="3"/>
  <c r="AY363" i="3" s="1"/>
  <c r="CD363" i="3" s="1"/>
  <c r="R366" i="5" s="1"/>
  <c r="U363" i="3"/>
  <c r="AZ363" i="3" s="1"/>
  <c r="CE363" i="3" s="1"/>
  <c r="S366" i="5" s="1"/>
  <c r="V363" i="3"/>
  <c r="BA363" i="3" s="1"/>
  <c r="CF363" i="3" s="1"/>
  <c r="T366" i="5" s="1"/>
  <c r="W363" i="3"/>
  <c r="BB363" i="3" s="1"/>
  <c r="CG363" i="3" s="1"/>
  <c r="U366" i="5" s="1"/>
  <c r="X363" i="3"/>
  <c r="BC363" i="3" s="1"/>
  <c r="CH363" i="3" s="1"/>
  <c r="V366" i="5" s="1"/>
  <c r="Y363" i="3"/>
  <c r="BD363" i="3" s="1"/>
  <c r="CI363" i="3" s="1"/>
  <c r="W366" i="5" s="1"/>
  <c r="Z363" i="3"/>
  <c r="BE363" i="3" s="1"/>
  <c r="CJ363" i="3" s="1"/>
  <c r="X366" i="5" s="1"/>
  <c r="AA363" i="3"/>
  <c r="BF363" i="3" s="1"/>
  <c r="CK363" i="3" s="1"/>
  <c r="Y366" i="5" s="1"/>
  <c r="AB363" i="3"/>
  <c r="BG363" i="3" s="1"/>
  <c r="CL363" i="3" s="1"/>
  <c r="Z366" i="5" s="1"/>
  <c r="AC363" i="3"/>
  <c r="BH363" i="3" s="1"/>
  <c r="CM363" i="3" s="1"/>
  <c r="AA366" i="5" s="1"/>
  <c r="AD363" i="3"/>
  <c r="BI363" i="3" s="1"/>
  <c r="CN363" i="3" s="1"/>
  <c r="AB366" i="5" s="1"/>
  <c r="AE363" i="3"/>
  <c r="BJ363" i="3" s="1"/>
  <c r="CO363" i="3" s="1"/>
  <c r="AC366" i="5" s="1"/>
  <c r="AF363" i="3"/>
  <c r="BK363" i="3" s="1"/>
  <c r="CP363" i="3" s="1"/>
  <c r="AD366" i="5" s="1"/>
  <c r="AG363" i="3"/>
  <c r="BL363" i="3" s="1"/>
  <c r="CQ363" i="3" s="1"/>
  <c r="AE366" i="5" s="1"/>
  <c r="AH363" i="3"/>
  <c r="BM363" i="3" s="1"/>
  <c r="CR363" i="3" s="1"/>
  <c r="AF366" i="5" s="1"/>
  <c r="AI363" i="3"/>
  <c r="BN363" i="3" s="1"/>
  <c r="CS363" i="3" s="1"/>
  <c r="AG366" i="5" s="1"/>
  <c r="AJ363" i="3"/>
  <c r="BO363" i="3" s="1"/>
  <c r="CT363" i="3" s="1"/>
  <c r="AH366" i="5" s="1"/>
  <c r="AK363" i="3"/>
  <c r="BP363" i="3" s="1"/>
  <c r="CU363" i="3" s="1"/>
  <c r="AI366" i="5" s="1"/>
  <c r="H364" i="3"/>
  <c r="AM364" i="3" s="1"/>
  <c r="BR364" i="3" s="1"/>
  <c r="F367" i="5" s="1"/>
  <c r="I364" i="3"/>
  <c r="AN364" i="3" s="1"/>
  <c r="BS364" i="3" s="1"/>
  <c r="G367" i="5" s="1"/>
  <c r="J364" i="3"/>
  <c r="AO364" i="3" s="1"/>
  <c r="BT364" i="3" s="1"/>
  <c r="H367" i="5" s="1"/>
  <c r="K364" i="3"/>
  <c r="AP364" i="3" s="1"/>
  <c r="BU364" i="3" s="1"/>
  <c r="I367" i="5" s="1"/>
  <c r="L364" i="3"/>
  <c r="AQ364" i="3" s="1"/>
  <c r="BV364" i="3" s="1"/>
  <c r="J367" i="5" s="1"/>
  <c r="M364" i="3"/>
  <c r="AR364" i="3" s="1"/>
  <c r="BW364" i="3" s="1"/>
  <c r="K367" i="5" s="1"/>
  <c r="N364" i="3"/>
  <c r="AS364" i="3" s="1"/>
  <c r="BX364" i="3" s="1"/>
  <c r="L367" i="5" s="1"/>
  <c r="O364" i="3"/>
  <c r="AT364" i="3" s="1"/>
  <c r="BY364" i="3" s="1"/>
  <c r="M367" i="5" s="1"/>
  <c r="P364" i="3"/>
  <c r="AU364" i="3" s="1"/>
  <c r="BZ364" i="3" s="1"/>
  <c r="N367" i="5" s="1"/>
  <c r="Q364" i="3"/>
  <c r="AV364" i="3" s="1"/>
  <c r="CA364" i="3" s="1"/>
  <c r="O367" i="5" s="1"/>
  <c r="R364" i="3"/>
  <c r="AW364" i="3" s="1"/>
  <c r="CB364" i="3" s="1"/>
  <c r="P367" i="5" s="1"/>
  <c r="S364" i="3"/>
  <c r="AX364" i="3" s="1"/>
  <c r="CC364" i="3" s="1"/>
  <c r="Q367" i="5" s="1"/>
  <c r="T364" i="3"/>
  <c r="AY364" i="3" s="1"/>
  <c r="CD364" i="3" s="1"/>
  <c r="R367" i="5" s="1"/>
  <c r="U364" i="3"/>
  <c r="AZ364" i="3" s="1"/>
  <c r="CE364" i="3" s="1"/>
  <c r="S367" i="5" s="1"/>
  <c r="V364" i="3"/>
  <c r="BA364" i="3" s="1"/>
  <c r="CF364" i="3" s="1"/>
  <c r="T367" i="5" s="1"/>
  <c r="W364" i="3"/>
  <c r="BB364" i="3" s="1"/>
  <c r="CG364" i="3" s="1"/>
  <c r="U367" i="5" s="1"/>
  <c r="X364" i="3"/>
  <c r="BC364" i="3" s="1"/>
  <c r="CH364" i="3" s="1"/>
  <c r="V367" i="5" s="1"/>
  <c r="Y364" i="3"/>
  <c r="BD364" i="3" s="1"/>
  <c r="CI364" i="3" s="1"/>
  <c r="W367" i="5" s="1"/>
  <c r="Z364" i="3"/>
  <c r="BE364" i="3" s="1"/>
  <c r="CJ364" i="3" s="1"/>
  <c r="X367" i="5" s="1"/>
  <c r="AA364" i="3"/>
  <c r="BF364" i="3" s="1"/>
  <c r="CK364" i="3" s="1"/>
  <c r="Y367" i="5" s="1"/>
  <c r="AB364" i="3"/>
  <c r="BG364" i="3" s="1"/>
  <c r="CL364" i="3" s="1"/>
  <c r="Z367" i="5" s="1"/>
  <c r="AC364" i="3"/>
  <c r="BH364" i="3" s="1"/>
  <c r="CM364" i="3" s="1"/>
  <c r="AA367" i="5" s="1"/>
  <c r="AD364" i="3"/>
  <c r="BI364" i="3" s="1"/>
  <c r="CN364" i="3" s="1"/>
  <c r="AB367" i="5" s="1"/>
  <c r="AE364" i="3"/>
  <c r="BJ364" i="3" s="1"/>
  <c r="CO364" i="3" s="1"/>
  <c r="AC367" i="5" s="1"/>
  <c r="AF364" i="3"/>
  <c r="BK364" i="3" s="1"/>
  <c r="CP364" i="3" s="1"/>
  <c r="AD367" i="5" s="1"/>
  <c r="AG364" i="3"/>
  <c r="BL364" i="3" s="1"/>
  <c r="CQ364" i="3" s="1"/>
  <c r="AE367" i="5" s="1"/>
  <c r="AH364" i="3"/>
  <c r="BM364" i="3" s="1"/>
  <c r="CR364" i="3" s="1"/>
  <c r="AF367" i="5" s="1"/>
  <c r="AI364" i="3"/>
  <c r="BN364" i="3" s="1"/>
  <c r="CS364" i="3" s="1"/>
  <c r="AG367" i="5" s="1"/>
  <c r="AJ364" i="3"/>
  <c r="BO364" i="3" s="1"/>
  <c r="CT364" i="3" s="1"/>
  <c r="AH367" i="5" s="1"/>
  <c r="AK364" i="3"/>
  <c r="BP364" i="3" s="1"/>
  <c r="CU364" i="3" s="1"/>
  <c r="AI367" i="5" s="1"/>
  <c r="H365" i="3"/>
  <c r="AM365" i="3" s="1"/>
  <c r="BR365" i="3" s="1"/>
  <c r="F368" i="5" s="1"/>
  <c r="I365" i="3"/>
  <c r="AN365" i="3" s="1"/>
  <c r="BS365" i="3" s="1"/>
  <c r="G368" i="5" s="1"/>
  <c r="J365" i="3"/>
  <c r="AO365" i="3" s="1"/>
  <c r="BT365" i="3" s="1"/>
  <c r="H368" i="5" s="1"/>
  <c r="K365" i="3"/>
  <c r="AP365" i="3" s="1"/>
  <c r="BU365" i="3" s="1"/>
  <c r="I368" i="5" s="1"/>
  <c r="L365" i="3"/>
  <c r="AQ365" i="3" s="1"/>
  <c r="BV365" i="3" s="1"/>
  <c r="J368" i="5" s="1"/>
  <c r="M365" i="3"/>
  <c r="AR365" i="3" s="1"/>
  <c r="BW365" i="3" s="1"/>
  <c r="K368" i="5" s="1"/>
  <c r="N365" i="3"/>
  <c r="AS365" i="3" s="1"/>
  <c r="BX365" i="3" s="1"/>
  <c r="L368" i="5" s="1"/>
  <c r="O365" i="3"/>
  <c r="AT365" i="3" s="1"/>
  <c r="BY365" i="3" s="1"/>
  <c r="M368" i="5" s="1"/>
  <c r="P365" i="3"/>
  <c r="AU365" i="3" s="1"/>
  <c r="BZ365" i="3" s="1"/>
  <c r="N368" i="5" s="1"/>
  <c r="Q365" i="3"/>
  <c r="AV365" i="3" s="1"/>
  <c r="CA365" i="3" s="1"/>
  <c r="O368" i="5" s="1"/>
  <c r="R365" i="3"/>
  <c r="AW365" i="3" s="1"/>
  <c r="CB365" i="3" s="1"/>
  <c r="P368" i="5" s="1"/>
  <c r="S365" i="3"/>
  <c r="AX365" i="3" s="1"/>
  <c r="CC365" i="3" s="1"/>
  <c r="Q368" i="5" s="1"/>
  <c r="T365" i="3"/>
  <c r="AY365" i="3" s="1"/>
  <c r="CD365" i="3" s="1"/>
  <c r="R368" i="5" s="1"/>
  <c r="U365" i="3"/>
  <c r="AZ365" i="3" s="1"/>
  <c r="CE365" i="3" s="1"/>
  <c r="S368" i="5" s="1"/>
  <c r="V365" i="3"/>
  <c r="BA365" i="3" s="1"/>
  <c r="CF365" i="3" s="1"/>
  <c r="T368" i="5" s="1"/>
  <c r="W365" i="3"/>
  <c r="BB365" i="3" s="1"/>
  <c r="CG365" i="3" s="1"/>
  <c r="U368" i="5" s="1"/>
  <c r="X365" i="3"/>
  <c r="BC365" i="3" s="1"/>
  <c r="CH365" i="3" s="1"/>
  <c r="V368" i="5" s="1"/>
  <c r="Y365" i="3"/>
  <c r="BD365" i="3" s="1"/>
  <c r="CI365" i="3" s="1"/>
  <c r="W368" i="5" s="1"/>
  <c r="Z365" i="3"/>
  <c r="BE365" i="3" s="1"/>
  <c r="CJ365" i="3" s="1"/>
  <c r="X368" i="5" s="1"/>
  <c r="AA365" i="3"/>
  <c r="BF365" i="3" s="1"/>
  <c r="CK365" i="3" s="1"/>
  <c r="Y368" i="5" s="1"/>
  <c r="AB365" i="3"/>
  <c r="BG365" i="3" s="1"/>
  <c r="CL365" i="3" s="1"/>
  <c r="Z368" i="5" s="1"/>
  <c r="AC365" i="3"/>
  <c r="BH365" i="3" s="1"/>
  <c r="CM365" i="3" s="1"/>
  <c r="AA368" i="5" s="1"/>
  <c r="AD365" i="3"/>
  <c r="BI365" i="3" s="1"/>
  <c r="CN365" i="3" s="1"/>
  <c r="AB368" i="5" s="1"/>
  <c r="AE365" i="3"/>
  <c r="BJ365" i="3" s="1"/>
  <c r="CO365" i="3" s="1"/>
  <c r="AC368" i="5" s="1"/>
  <c r="AF365" i="3"/>
  <c r="BK365" i="3" s="1"/>
  <c r="CP365" i="3" s="1"/>
  <c r="AD368" i="5" s="1"/>
  <c r="AG365" i="3"/>
  <c r="BL365" i="3" s="1"/>
  <c r="CQ365" i="3" s="1"/>
  <c r="AE368" i="5" s="1"/>
  <c r="AH365" i="3"/>
  <c r="BM365" i="3" s="1"/>
  <c r="CR365" i="3" s="1"/>
  <c r="AF368" i="5" s="1"/>
  <c r="AI365" i="3"/>
  <c r="BN365" i="3" s="1"/>
  <c r="CS365" i="3" s="1"/>
  <c r="AG368" i="5" s="1"/>
  <c r="AJ365" i="3"/>
  <c r="BO365" i="3" s="1"/>
  <c r="CT365" i="3" s="1"/>
  <c r="AH368" i="5" s="1"/>
  <c r="AK365" i="3"/>
  <c r="BP365" i="3" s="1"/>
  <c r="CU365" i="3" s="1"/>
  <c r="AI368" i="5" s="1"/>
  <c r="H366" i="3"/>
  <c r="AM366" i="3" s="1"/>
  <c r="BR366" i="3" s="1"/>
  <c r="F369" i="5" s="1"/>
  <c r="I366" i="3"/>
  <c r="AN366" i="3" s="1"/>
  <c r="BS366" i="3" s="1"/>
  <c r="G369" i="5" s="1"/>
  <c r="J366" i="3"/>
  <c r="AO366" i="3" s="1"/>
  <c r="BT366" i="3" s="1"/>
  <c r="H369" i="5" s="1"/>
  <c r="K366" i="3"/>
  <c r="AP366" i="3" s="1"/>
  <c r="BU366" i="3" s="1"/>
  <c r="I369" i="5" s="1"/>
  <c r="L366" i="3"/>
  <c r="AQ366" i="3" s="1"/>
  <c r="BV366" i="3" s="1"/>
  <c r="J369" i="5" s="1"/>
  <c r="M366" i="3"/>
  <c r="AR366" i="3" s="1"/>
  <c r="BW366" i="3" s="1"/>
  <c r="K369" i="5" s="1"/>
  <c r="N366" i="3"/>
  <c r="AS366" i="3" s="1"/>
  <c r="BX366" i="3" s="1"/>
  <c r="L369" i="5" s="1"/>
  <c r="O366" i="3"/>
  <c r="AT366" i="3" s="1"/>
  <c r="BY366" i="3" s="1"/>
  <c r="M369" i="5" s="1"/>
  <c r="P366" i="3"/>
  <c r="AU366" i="3" s="1"/>
  <c r="BZ366" i="3" s="1"/>
  <c r="N369" i="5" s="1"/>
  <c r="Q366" i="3"/>
  <c r="AV366" i="3" s="1"/>
  <c r="CA366" i="3" s="1"/>
  <c r="O369" i="5" s="1"/>
  <c r="R366" i="3"/>
  <c r="AW366" i="3" s="1"/>
  <c r="CB366" i="3" s="1"/>
  <c r="P369" i="5" s="1"/>
  <c r="S366" i="3"/>
  <c r="AX366" i="3" s="1"/>
  <c r="CC366" i="3" s="1"/>
  <c r="Q369" i="5" s="1"/>
  <c r="T366" i="3"/>
  <c r="AY366" i="3" s="1"/>
  <c r="CD366" i="3" s="1"/>
  <c r="R369" i="5" s="1"/>
  <c r="U366" i="3"/>
  <c r="AZ366" i="3" s="1"/>
  <c r="CE366" i="3" s="1"/>
  <c r="S369" i="5" s="1"/>
  <c r="V366" i="3"/>
  <c r="BA366" i="3" s="1"/>
  <c r="CF366" i="3" s="1"/>
  <c r="T369" i="5" s="1"/>
  <c r="W366" i="3"/>
  <c r="BB366" i="3" s="1"/>
  <c r="CG366" i="3" s="1"/>
  <c r="U369" i="5" s="1"/>
  <c r="X366" i="3"/>
  <c r="BC366" i="3" s="1"/>
  <c r="CH366" i="3" s="1"/>
  <c r="V369" i="5" s="1"/>
  <c r="Y366" i="3"/>
  <c r="BD366" i="3" s="1"/>
  <c r="CI366" i="3" s="1"/>
  <c r="W369" i="5" s="1"/>
  <c r="Z366" i="3"/>
  <c r="BE366" i="3" s="1"/>
  <c r="CJ366" i="3" s="1"/>
  <c r="X369" i="5" s="1"/>
  <c r="AA366" i="3"/>
  <c r="BF366" i="3" s="1"/>
  <c r="CK366" i="3" s="1"/>
  <c r="Y369" i="5" s="1"/>
  <c r="AB366" i="3"/>
  <c r="BG366" i="3" s="1"/>
  <c r="CL366" i="3" s="1"/>
  <c r="Z369" i="5" s="1"/>
  <c r="AC366" i="3"/>
  <c r="BH366" i="3" s="1"/>
  <c r="CM366" i="3" s="1"/>
  <c r="AA369" i="5" s="1"/>
  <c r="AD366" i="3"/>
  <c r="BI366" i="3" s="1"/>
  <c r="CN366" i="3" s="1"/>
  <c r="AB369" i="5" s="1"/>
  <c r="AE366" i="3"/>
  <c r="BJ366" i="3" s="1"/>
  <c r="CO366" i="3" s="1"/>
  <c r="AC369" i="5" s="1"/>
  <c r="AF366" i="3"/>
  <c r="BK366" i="3" s="1"/>
  <c r="CP366" i="3" s="1"/>
  <c r="AD369" i="5" s="1"/>
  <c r="AG366" i="3"/>
  <c r="BL366" i="3" s="1"/>
  <c r="CQ366" i="3" s="1"/>
  <c r="AE369" i="5" s="1"/>
  <c r="AH366" i="3"/>
  <c r="BM366" i="3" s="1"/>
  <c r="CR366" i="3" s="1"/>
  <c r="AF369" i="5" s="1"/>
  <c r="AI366" i="3"/>
  <c r="BN366" i="3" s="1"/>
  <c r="CS366" i="3" s="1"/>
  <c r="AG369" i="5" s="1"/>
  <c r="AJ366" i="3"/>
  <c r="BO366" i="3" s="1"/>
  <c r="CT366" i="3" s="1"/>
  <c r="AH369" i="5" s="1"/>
  <c r="AK366" i="3"/>
  <c r="BP366" i="3" s="1"/>
  <c r="CU366" i="3" s="1"/>
  <c r="AI369" i="5" s="1"/>
  <c r="H367" i="3"/>
  <c r="AM367" i="3" s="1"/>
  <c r="BR367" i="3" s="1"/>
  <c r="F370" i="5" s="1"/>
  <c r="I367" i="3"/>
  <c r="AN367" i="3" s="1"/>
  <c r="BS367" i="3" s="1"/>
  <c r="G370" i="5" s="1"/>
  <c r="J367" i="3"/>
  <c r="AO367" i="3" s="1"/>
  <c r="BT367" i="3" s="1"/>
  <c r="H370" i="5" s="1"/>
  <c r="K367" i="3"/>
  <c r="AP367" i="3" s="1"/>
  <c r="BU367" i="3" s="1"/>
  <c r="I370" i="5" s="1"/>
  <c r="L367" i="3"/>
  <c r="AQ367" i="3" s="1"/>
  <c r="BV367" i="3" s="1"/>
  <c r="J370" i="5" s="1"/>
  <c r="M367" i="3"/>
  <c r="AR367" i="3" s="1"/>
  <c r="BW367" i="3" s="1"/>
  <c r="K370" i="5" s="1"/>
  <c r="N367" i="3"/>
  <c r="AS367" i="3" s="1"/>
  <c r="BX367" i="3" s="1"/>
  <c r="L370" i="5" s="1"/>
  <c r="O367" i="3"/>
  <c r="AT367" i="3" s="1"/>
  <c r="BY367" i="3" s="1"/>
  <c r="M370" i="5" s="1"/>
  <c r="P367" i="3"/>
  <c r="AU367" i="3" s="1"/>
  <c r="BZ367" i="3" s="1"/>
  <c r="N370" i="5" s="1"/>
  <c r="Q367" i="3"/>
  <c r="AV367" i="3" s="1"/>
  <c r="CA367" i="3" s="1"/>
  <c r="O370" i="5" s="1"/>
  <c r="R367" i="3"/>
  <c r="AW367" i="3" s="1"/>
  <c r="CB367" i="3" s="1"/>
  <c r="P370" i="5" s="1"/>
  <c r="S367" i="3"/>
  <c r="AX367" i="3" s="1"/>
  <c r="CC367" i="3" s="1"/>
  <c r="Q370" i="5" s="1"/>
  <c r="T367" i="3"/>
  <c r="AY367" i="3" s="1"/>
  <c r="CD367" i="3" s="1"/>
  <c r="R370" i="5" s="1"/>
  <c r="U367" i="3"/>
  <c r="AZ367" i="3" s="1"/>
  <c r="CE367" i="3" s="1"/>
  <c r="S370" i="5" s="1"/>
  <c r="V367" i="3"/>
  <c r="BA367" i="3" s="1"/>
  <c r="CF367" i="3" s="1"/>
  <c r="T370" i="5" s="1"/>
  <c r="W367" i="3"/>
  <c r="BB367" i="3" s="1"/>
  <c r="CG367" i="3" s="1"/>
  <c r="U370" i="5" s="1"/>
  <c r="X367" i="3"/>
  <c r="BC367" i="3" s="1"/>
  <c r="CH367" i="3" s="1"/>
  <c r="V370" i="5" s="1"/>
  <c r="Y367" i="3"/>
  <c r="BD367" i="3" s="1"/>
  <c r="CI367" i="3" s="1"/>
  <c r="W370" i="5" s="1"/>
  <c r="Z367" i="3"/>
  <c r="BE367" i="3" s="1"/>
  <c r="CJ367" i="3" s="1"/>
  <c r="X370" i="5" s="1"/>
  <c r="AA367" i="3"/>
  <c r="BF367" i="3" s="1"/>
  <c r="CK367" i="3" s="1"/>
  <c r="Y370" i="5" s="1"/>
  <c r="AB367" i="3"/>
  <c r="BG367" i="3" s="1"/>
  <c r="CL367" i="3" s="1"/>
  <c r="Z370" i="5" s="1"/>
  <c r="AC367" i="3"/>
  <c r="BH367" i="3" s="1"/>
  <c r="CM367" i="3" s="1"/>
  <c r="AA370" i="5" s="1"/>
  <c r="AD367" i="3"/>
  <c r="BI367" i="3" s="1"/>
  <c r="CN367" i="3" s="1"/>
  <c r="AB370" i="5" s="1"/>
  <c r="AE367" i="3"/>
  <c r="BJ367" i="3" s="1"/>
  <c r="CO367" i="3" s="1"/>
  <c r="AC370" i="5" s="1"/>
  <c r="AF367" i="3"/>
  <c r="BK367" i="3" s="1"/>
  <c r="CP367" i="3" s="1"/>
  <c r="AD370" i="5" s="1"/>
  <c r="AG367" i="3"/>
  <c r="BL367" i="3" s="1"/>
  <c r="CQ367" i="3" s="1"/>
  <c r="AE370" i="5" s="1"/>
  <c r="AH367" i="3"/>
  <c r="BM367" i="3" s="1"/>
  <c r="CR367" i="3" s="1"/>
  <c r="AF370" i="5" s="1"/>
  <c r="AI367" i="3"/>
  <c r="BN367" i="3" s="1"/>
  <c r="CS367" i="3" s="1"/>
  <c r="AG370" i="5" s="1"/>
  <c r="AJ367" i="3"/>
  <c r="BO367" i="3" s="1"/>
  <c r="CT367" i="3" s="1"/>
  <c r="AH370" i="5" s="1"/>
  <c r="AK367" i="3"/>
  <c r="BP367" i="3" s="1"/>
  <c r="CU367" i="3" s="1"/>
  <c r="AI370" i="5" s="1"/>
  <c r="H368" i="3"/>
  <c r="AM368" i="3" s="1"/>
  <c r="BR368" i="3" s="1"/>
  <c r="F371" i="5" s="1"/>
  <c r="I368" i="3"/>
  <c r="AN368" i="3" s="1"/>
  <c r="BS368" i="3" s="1"/>
  <c r="G371" i="5" s="1"/>
  <c r="J368" i="3"/>
  <c r="AO368" i="3" s="1"/>
  <c r="BT368" i="3" s="1"/>
  <c r="H371" i="5" s="1"/>
  <c r="K368" i="3"/>
  <c r="AP368" i="3" s="1"/>
  <c r="BU368" i="3" s="1"/>
  <c r="I371" i="5" s="1"/>
  <c r="L368" i="3"/>
  <c r="AQ368" i="3" s="1"/>
  <c r="BV368" i="3" s="1"/>
  <c r="J371" i="5" s="1"/>
  <c r="M368" i="3"/>
  <c r="AR368" i="3" s="1"/>
  <c r="BW368" i="3" s="1"/>
  <c r="K371" i="5" s="1"/>
  <c r="N368" i="3"/>
  <c r="AS368" i="3" s="1"/>
  <c r="BX368" i="3" s="1"/>
  <c r="L371" i="5" s="1"/>
  <c r="O368" i="3"/>
  <c r="AT368" i="3" s="1"/>
  <c r="BY368" i="3" s="1"/>
  <c r="M371" i="5" s="1"/>
  <c r="P368" i="3"/>
  <c r="AU368" i="3" s="1"/>
  <c r="BZ368" i="3" s="1"/>
  <c r="N371" i="5" s="1"/>
  <c r="Q368" i="3"/>
  <c r="AV368" i="3" s="1"/>
  <c r="CA368" i="3" s="1"/>
  <c r="O371" i="5" s="1"/>
  <c r="R368" i="3"/>
  <c r="AW368" i="3" s="1"/>
  <c r="CB368" i="3" s="1"/>
  <c r="P371" i="5" s="1"/>
  <c r="S368" i="3"/>
  <c r="AX368" i="3" s="1"/>
  <c r="CC368" i="3" s="1"/>
  <c r="Q371" i="5" s="1"/>
  <c r="T368" i="3"/>
  <c r="AY368" i="3" s="1"/>
  <c r="CD368" i="3" s="1"/>
  <c r="R371" i="5" s="1"/>
  <c r="U368" i="3"/>
  <c r="AZ368" i="3" s="1"/>
  <c r="CE368" i="3" s="1"/>
  <c r="S371" i="5" s="1"/>
  <c r="V368" i="3"/>
  <c r="BA368" i="3" s="1"/>
  <c r="CF368" i="3" s="1"/>
  <c r="T371" i="5" s="1"/>
  <c r="W368" i="3"/>
  <c r="BB368" i="3" s="1"/>
  <c r="CG368" i="3" s="1"/>
  <c r="U371" i="5" s="1"/>
  <c r="X368" i="3"/>
  <c r="BC368" i="3" s="1"/>
  <c r="CH368" i="3" s="1"/>
  <c r="V371" i="5" s="1"/>
  <c r="Y368" i="3"/>
  <c r="BD368" i="3" s="1"/>
  <c r="CI368" i="3" s="1"/>
  <c r="W371" i="5" s="1"/>
  <c r="Z368" i="3"/>
  <c r="BE368" i="3" s="1"/>
  <c r="CJ368" i="3" s="1"/>
  <c r="X371" i="5" s="1"/>
  <c r="AA368" i="3"/>
  <c r="BF368" i="3" s="1"/>
  <c r="CK368" i="3" s="1"/>
  <c r="Y371" i="5" s="1"/>
  <c r="AB368" i="3"/>
  <c r="BG368" i="3" s="1"/>
  <c r="CL368" i="3" s="1"/>
  <c r="Z371" i="5" s="1"/>
  <c r="AC368" i="3"/>
  <c r="BH368" i="3" s="1"/>
  <c r="CM368" i="3" s="1"/>
  <c r="AA371" i="5" s="1"/>
  <c r="AD368" i="3"/>
  <c r="BI368" i="3" s="1"/>
  <c r="CN368" i="3" s="1"/>
  <c r="AB371" i="5" s="1"/>
  <c r="AE368" i="3"/>
  <c r="BJ368" i="3" s="1"/>
  <c r="CO368" i="3" s="1"/>
  <c r="AC371" i="5" s="1"/>
  <c r="AF368" i="3"/>
  <c r="BK368" i="3" s="1"/>
  <c r="CP368" i="3" s="1"/>
  <c r="AD371" i="5" s="1"/>
  <c r="AG368" i="3"/>
  <c r="BL368" i="3" s="1"/>
  <c r="CQ368" i="3" s="1"/>
  <c r="AE371" i="5" s="1"/>
  <c r="AH368" i="3"/>
  <c r="BM368" i="3" s="1"/>
  <c r="CR368" i="3" s="1"/>
  <c r="AF371" i="5" s="1"/>
  <c r="AI368" i="3"/>
  <c r="BN368" i="3" s="1"/>
  <c r="CS368" i="3" s="1"/>
  <c r="AG371" i="5" s="1"/>
  <c r="AJ368" i="3"/>
  <c r="BO368" i="3" s="1"/>
  <c r="CT368" i="3" s="1"/>
  <c r="AH371" i="5" s="1"/>
  <c r="AK368" i="3"/>
  <c r="BP368" i="3" s="1"/>
  <c r="CU368" i="3" s="1"/>
  <c r="AI371" i="5" s="1"/>
  <c r="H369" i="3"/>
  <c r="AM369" i="3" s="1"/>
  <c r="BR369" i="3" s="1"/>
  <c r="F372" i="5" s="1"/>
  <c r="I369" i="3"/>
  <c r="AN369" i="3" s="1"/>
  <c r="BS369" i="3" s="1"/>
  <c r="G372" i="5" s="1"/>
  <c r="J369" i="3"/>
  <c r="AO369" i="3" s="1"/>
  <c r="BT369" i="3" s="1"/>
  <c r="H372" i="5" s="1"/>
  <c r="K369" i="3"/>
  <c r="AP369" i="3" s="1"/>
  <c r="BU369" i="3" s="1"/>
  <c r="I372" i="5" s="1"/>
  <c r="L369" i="3"/>
  <c r="AQ369" i="3" s="1"/>
  <c r="BV369" i="3" s="1"/>
  <c r="J372" i="5" s="1"/>
  <c r="M369" i="3"/>
  <c r="AR369" i="3" s="1"/>
  <c r="BW369" i="3" s="1"/>
  <c r="K372" i="5" s="1"/>
  <c r="N369" i="3"/>
  <c r="AS369" i="3" s="1"/>
  <c r="BX369" i="3" s="1"/>
  <c r="L372" i="5" s="1"/>
  <c r="O369" i="3"/>
  <c r="AT369" i="3" s="1"/>
  <c r="BY369" i="3" s="1"/>
  <c r="M372" i="5" s="1"/>
  <c r="P369" i="3"/>
  <c r="AU369" i="3" s="1"/>
  <c r="BZ369" i="3" s="1"/>
  <c r="N372" i="5" s="1"/>
  <c r="Q369" i="3"/>
  <c r="AV369" i="3" s="1"/>
  <c r="CA369" i="3" s="1"/>
  <c r="O372" i="5" s="1"/>
  <c r="R369" i="3"/>
  <c r="AW369" i="3" s="1"/>
  <c r="CB369" i="3" s="1"/>
  <c r="P372" i="5" s="1"/>
  <c r="S369" i="3"/>
  <c r="AX369" i="3" s="1"/>
  <c r="CC369" i="3" s="1"/>
  <c r="Q372" i="5" s="1"/>
  <c r="T369" i="3"/>
  <c r="AY369" i="3" s="1"/>
  <c r="CD369" i="3" s="1"/>
  <c r="R372" i="5" s="1"/>
  <c r="U369" i="3"/>
  <c r="AZ369" i="3" s="1"/>
  <c r="CE369" i="3" s="1"/>
  <c r="S372" i="5" s="1"/>
  <c r="V369" i="3"/>
  <c r="BA369" i="3" s="1"/>
  <c r="CF369" i="3" s="1"/>
  <c r="T372" i="5" s="1"/>
  <c r="W369" i="3"/>
  <c r="BB369" i="3" s="1"/>
  <c r="CG369" i="3" s="1"/>
  <c r="U372" i="5" s="1"/>
  <c r="X369" i="3"/>
  <c r="BC369" i="3" s="1"/>
  <c r="CH369" i="3" s="1"/>
  <c r="V372" i="5" s="1"/>
  <c r="Y369" i="3"/>
  <c r="BD369" i="3" s="1"/>
  <c r="CI369" i="3" s="1"/>
  <c r="W372" i="5" s="1"/>
  <c r="Z369" i="3"/>
  <c r="BE369" i="3" s="1"/>
  <c r="CJ369" i="3" s="1"/>
  <c r="X372" i="5" s="1"/>
  <c r="AA369" i="3"/>
  <c r="BF369" i="3" s="1"/>
  <c r="CK369" i="3" s="1"/>
  <c r="Y372" i="5" s="1"/>
  <c r="AB369" i="3"/>
  <c r="BG369" i="3" s="1"/>
  <c r="CL369" i="3" s="1"/>
  <c r="Z372" i="5" s="1"/>
  <c r="AC369" i="3"/>
  <c r="BH369" i="3" s="1"/>
  <c r="CM369" i="3" s="1"/>
  <c r="AA372" i="5" s="1"/>
  <c r="AD369" i="3"/>
  <c r="BI369" i="3" s="1"/>
  <c r="CN369" i="3" s="1"/>
  <c r="AB372" i="5" s="1"/>
  <c r="AE369" i="3"/>
  <c r="BJ369" i="3" s="1"/>
  <c r="CO369" i="3" s="1"/>
  <c r="AC372" i="5" s="1"/>
  <c r="AF369" i="3"/>
  <c r="BK369" i="3" s="1"/>
  <c r="CP369" i="3" s="1"/>
  <c r="AD372" i="5" s="1"/>
  <c r="AG369" i="3"/>
  <c r="BL369" i="3" s="1"/>
  <c r="CQ369" i="3" s="1"/>
  <c r="AE372" i="5" s="1"/>
  <c r="AH369" i="3"/>
  <c r="BM369" i="3" s="1"/>
  <c r="CR369" i="3" s="1"/>
  <c r="AF372" i="5" s="1"/>
  <c r="AI369" i="3"/>
  <c r="BN369" i="3" s="1"/>
  <c r="CS369" i="3" s="1"/>
  <c r="AG372" i="5" s="1"/>
  <c r="AJ369" i="3"/>
  <c r="BO369" i="3" s="1"/>
  <c r="CT369" i="3" s="1"/>
  <c r="AH372" i="5" s="1"/>
  <c r="AK369" i="3"/>
  <c r="BP369" i="3" s="1"/>
  <c r="CU369" i="3" s="1"/>
  <c r="AI372" i="5" s="1"/>
  <c r="H370" i="3"/>
  <c r="AM370" i="3" s="1"/>
  <c r="BR370" i="3" s="1"/>
  <c r="F373" i="5" s="1"/>
  <c r="I370" i="3"/>
  <c r="AN370" i="3" s="1"/>
  <c r="BS370" i="3" s="1"/>
  <c r="G373" i="5" s="1"/>
  <c r="J370" i="3"/>
  <c r="AO370" i="3" s="1"/>
  <c r="BT370" i="3" s="1"/>
  <c r="H373" i="5" s="1"/>
  <c r="K370" i="3"/>
  <c r="AP370" i="3" s="1"/>
  <c r="BU370" i="3" s="1"/>
  <c r="I373" i="5" s="1"/>
  <c r="L370" i="3"/>
  <c r="AQ370" i="3" s="1"/>
  <c r="BV370" i="3" s="1"/>
  <c r="J373" i="5" s="1"/>
  <c r="M370" i="3"/>
  <c r="AR370" i="3" s="1"/>
  <c r="BW370" i="3" s="1"/>
  <c r="K373" i="5" s="1"/>
  <c r="N370" i="3"/>
  <c r="AS370" i="3" s="1"/>
  <c r="BX370" i="3" s="1"/>
  <c r="L373" i="5" s="1"/>
  <c r="O370" i="3"/>
  <c r="AT370" i="3" s="1"/>
  <c r="BY370" i="3" s="1"/>
  <c r="M373" i="5" s="1"/>
  <c r="P370" i="3"/>
  <c r="AU370" i="3" s="1"/>
  <c r="BZ370" i="3" s="1"/>
  <c r="N373" i="5" s="1"/>
  <c r="Q370" i="3"/>
  <c r="AV370" i="3" s="1"/>
  <c r="CA370" i="3" s="1"/>
  <c r="O373" i="5" s="1"/>
  <c r="R370" i="3"/>
  <c r="AW370" i="3" s="1"/>
  <c r="CB370" i="3" s="1"/>
  <c r="P373" i="5" s="1"/>
  <c r="S370" i="3"/>
  <c r="AX370" i="3" s="1"/>
  <c r="CC370" i="3" s="1"/>
  <c r="Q373" i="5" s="1"/>
  <c r="T370" i="3"/>
  <c r="AY370" i="3" s="1"/>
  <c r="CD370" i="3" s="1"/>
  <c r="R373" i="5" s="1"/>
  <c r="U370" i="3"/>
  <c r="AZ370" i="3" s="1"/>
  <c r="CE370" i="3" s="1"/>
  <c r="S373" i="5" s="1"/>
  <c r="V370" i="3"/>
  <c r="BA370" i="3" s="1"/>
  <c r="CF370" i="3" s="1"/>
  <c r="T373" i="5" s="1"/>
  <c r="W370" i="3"/>
  <c r="BB370" i="3" s="1"/>
  <c r="CG370" i="3" s="1"/>
  <c r="U373" i="5" s="1"/>
  <c r="X370" i="3"/>
  <c r="BC370" i="3" s="1"/>
  <c r="CH370" i="3" s="1"/>
  <c r="V373" i="5" s="1"/>
  <c r="Y370" i="3"/>
  <c r="BD370" i="3" s="1"/>
  <c r="CI370" i="3" s="1"/>
  <c r="W373" i="5" s="1"/>
  <c r="Z370" i="3"/>
  <c r="BE370" i="3" s="1"/>
  <c r="CJ370" i="3" s="1"/>
  <c r="X373" i="5" s="1"/>
  <c r="AA370" i="3"/>
  <c r="BF370" i="3" s="1"/>
  <c r="CK370" i="3" s="1"/>
  <c r="Y373" i="5" s="1"/>
  <c r="AB370" i="3"/>
  <c r="BG370" i="3" s="1"/>
  <c r="CL370" i="3" s="1"/>
  <c r="Z373" i="5" s="1"/>
  <c r="AC370" i="3"/>
  <c r="BH370" i="3" s="1"/>
  <c r="CM370" i="3" s="1"/>
  <c r="AA373" i="5" s="1"/>
  <c r="AD370" i="3"/>
  <c r="BI370" i="3" s="1"/>
  <c r="CN370" i="3" s="1"/>
  <c r="AB373" i="5" s="1"/>
  <c r="AE370" i="3"/>
  <c r="BJ370" i="3" s="1"/>
  <c r="CO370" i="3" s="1"/>
  <c r="AC373" i="5" s="1"/>
  <c r="AF370" i="3"/>
  <c r="BK370" i="3" s="1"/>
  <c r="CP370" i="3" s="1"/>
  <c r="AD373" i="5" s="1"/>
  <c r="AG370" i="3"/>
  <c r="BL370" i="3" s="1"/>
  <c r="CQ370" i="3" s="1"/>
  <c r="AE373" i="5" s="1"/>
  <c r="AH370" i="3"/>
  <c r="BM370" i="3" s="1"/>
  <c r="CR370" i="3" s="1"/>
  <c r="AF373" i="5" s="1"/>
  <c r="AI370" i="3"/>
  <c r="BN370" i="3" s="1"/>
  <c r="CS370" i="3" s="1"/>
  <c r="AG373" i="5" s="1"/>
  <c r="AJ370" i="3"/>
  <c r="BO370" i="3" s="1"/>
  <c r="CT370" i="3" s="1"/>
  <c r="AH373" i="5" s="1"/>
  <c r="AK370" i="3"/>
  <c r="BP370" i="3" s="1"/>
  <c r="CU370" i="3" s="1"/>
  <c r="AI373" i="5" s="1"/>
  <c r="H371" i="3"/>
  <c r="AM371" i="3" s="1"/>
  <c r="BR371" i="3" s="1"/>
  <c r="F374" i="5" s="1"/>
  <c r="I371" i="3"/>
  <c r="AN371" i="3" s="1"/>
  <c r="BS371" i="3" s="1"/>
  <c r="G374" i="5" s="1"/>
  <c r="J371" i="3"/>
  <c r="AO371" i="3" s="1"/>
  <c r="BT371" i="3" s="1"/>
  <c r="H374" i="5" s="1"/>
  <c r="K371" i="3"/>
  <c r="AP371" i="3" s="1"/>
  <c r="BU371" i="3" s="1"/>
  <c r="I374" i="5" s="1"/>
  <c r="L371" i="3"/>
  <c r="AQ371" i="3" s="1"/>
  <c r="BV371" i="3" s="1"/>
  <c r="J374" i="5" s="1"/>
  <c r="M371" i="3"/>
  <c r="AR371" i="3" s="1"/>
  <c r="BW371" i="3" s="1"/>
  <c r="K374" i="5" s="1"/>
  <c r="N371" i="3"/>
  <c r="AS371" i="3" s="1"/>
  <c r="BX371" i="3" s="1"/>
  <c r="L374" i="5" s="1"/>
  <c r="O371" i="3"/>
  <c r="AT371" i="3" s="1"/>
  <c r="BY371" i="3" s="1"/>
  <c r="M374" i="5" s="1"/>
  <c r="P371" i="3"/>
  <c r="AU371" i="3" s="1"/>
  <c r="BZ371" i="3" s="1"/>
  <c r="N374" i="5" s="1"/>
  <c r="Q371" i="3"/>
  <c r="AV371" i="3" s="1"/>
  <c r="CA371" i="3" s="1"/>
  <c r="O374" i="5" s="1"/>
  <c r="R371" i="3"/>
  <c r="AW371" i="3" s="1"/>
  <c r="CB371" i="3" s="1"/>
  <c r="P374" i="5" s="1"/>
  <c r="S371" i="3"/>
  <c r="AX371" i="3" s="1"/>
  <c r="CC371" i="3" s="1"/>
  <c r="Q374" i="5" s="1"/>
  <c r="T371" i="3"/>
  <c r="AY371" i="3" s="1"/>
  <c r="CD371" i="3" s="1"/>
  <c r="R374" i="5" s="1"/>
  <c r="U371" i="3"/>
  <c r="AZ371" i="3" s="1"/>
  <c r="CE371" i="3" s="1"/>
  <c r="S374" i="5" s="1"/>
  <c r="V371" i="3"/>
  <c r="BA371" i="3" s="1"/>
  <c r="CF371" i="3" s="1"/>
  <c r="T374" i="5" s="1"/>
  <c r="W371" i="3"/>
  <c r="BB371" i="3" s="1"/>
  <c r="CG371" i="3" s="1"/>
  <c r="U374" i="5" s="1"/>
  <c r="X371" i="3"/>
  <c r="BC371" i="3" s="1"/>
  <c r="CH371" i="3" s="1"/>
  <c r="V374" i="5" s="1"/>
  <c r="Y371" i="3"/>
  <c r="BD371" i="3" s="1"/>
  <c r="CI371" i="3" s="1"/>
  <c r="W374" i="5" s="1"/>
  <c r="Z371" i="3"/>
  <c r="BE371" i="3" s="1"/>
  <c r="CJ371" i="3" s="1"/>
  <c r="X374" i="5" s="1"/>
  <c r="AA371" i="3"/>
  <c r="BF371" i="3" s="1"/>
  <c r="CK371" i="3" s="1"/>
  <c r="Y374" i="5" s="1"/>
  <c r="AB371" i="3"/>
  <c r="BG371" i="3" s="1"/>
  <c r="CL371" i="3" s="1"/>
  <c r="Z374" i="5" s="1"/>
  <c r="AC371" i="3"/>
  <c r="BH371" i="3" s="1"/>
  <c r="CM371" i="3" s="1"/>
  <c r="AA374" i="5" s="1"/>
  <c r="AD371" i="3"/>
  <c r="BI371" i="3" s="1"/>
  <c r="CN371" i="3" s="1"/>
  <c r="AB374" i="5" s="1"/>
  <c r="AE371" i="3"/>
  <c r="BJ371" i="3" s="1"/>
  <c r="CO371" i="3" s="1"/>
  <c r="AC374" i="5" s="1"/>
  <c r="AF371" i="3"/>
  <c r="BK371" i="3" s="1"/>
  <c r="CP371" i="3" s="1"/>
  <c r="AD374" i="5" s="1"/>
  <c r="AG371" i="3"/>
  <c r="BL371" i="3" s="1"/>
  <c r="CQ371" i="3" s="1"/>
  <c r="AE374" i="5" s="1"/>
  <c r="AH371" i="3"/>
  <c r="BM371" i="3" s="1"/>
  <c r="CR371" i="3" s="1"/>
  <c r="AF374" i="5" s="1"/>
  <c r="AI371" i="3"/>
  <c r="BN371" i="3" s="1"/>
  <c r="CS371" i="3" s="1"/>
  <c r="AG374" i="5" s="1"/>
  <c r="AJ371" i="3"/>
  <c r="BO371" i="3" s="1"/>
  <c r="CT371" i="3" s="1"/>
  <c r="AH374" i="5" s="1"/>
  <c r="AK371" i="3"/>
  <c r="BP371" i="3" s="1"/>
  <c r="CU371" i="3" s="1"/>
  <c r="AI374" i="5" s="1"/>
  <c r="H372" i="3"/>
  <c r="AM372" i="3" s="1"/>
  <c r="BR372" i="3" s="1"/>
  <c r="F375" i="5" s="1"/>
  <c r="I372" i="3"/>
  <c r="AN372" i="3" s="1"/>
  <c r="BS372" i="3" s="1"/>
  <c r="G375" i="5" s="1"/>
  <c r="J372" i="3"/>
  <c r="AO372" i="3" s="1"/>
  <c r="BT372" i="3" s="1"/>
  <c r="H375" i="5" s="1"/>
  <c r="K372" i="3"/>
  <c r="AP372" i="3" s="1"/>
  <c r="BU372" i="3" s="1"/>
  <c r="I375" i="5" s="1"/>
  <c r="L372" i="3"/>
  <c r="AQ372" i="3" s="1"/>
  <c r="BV372" i="3" s="1"/>
  <c r="J375" i="5" s="1"/>
  <c r="M372" i="3"/>
  <c r="AR372" i="3" s="1"/>
  <c r="BW372" i="3" s="1"/>
  <c r="K375" i="5" s="1"/>
  <c r="N372" i="3"/>
  <c r="AS372" i="3" s="1"/>
  <c r="BX372" i="3" s="1"/>
  <c r="L375" i="5" s="1"/>
  <c r="O372" i="3"/>
  <c r="AT372" i="3" s="1"/>
  <c r="BY372" i="3" s="1"/>
  <c r="M375" i="5" s="1"/>
  <c r="P372" i="3"/>
  <c r="AU372" i="3" s="1"/>
  <c r="BZ372" i="3" s="1"/>
  <c r="N375" i="5" s="1"/>
  <c r="Q372" i="3"/>
  <c r="AV372" i="3" s="1"/>
  <c r="CA372" i="3" s="1"/>
  <c r="O375" i="5" s="1"/>
  <c r="R372" i="3"/>
  <c r="AW372" i="3" s="1"/>
  <c r="CB372" i="3" s="1"/>
  <c r="P375" i="5" s="1"/>
  <c r="S372" i="3"/>
  <c r="AX372" i="3" s="1"/>
  <c r="CC372" i="3" s="1"/>
  <c r="Q375" i="5" s="1"/>
  <c r="T372" i="3"/>
  <c r="AY372" i="3" s="1"/>
  <c r="CD372" i="3" s="1"/>
  <c r="R375" i="5" s="1"/>
  <c r="U372" i="3"/>
  <c r="AZ372" i="3" s="1"/>
  <c r="CE372" i="3" s="1"/>
  <c r="S375" i="5" s="1"/>
  <c r="V372" i="3"/>
  <c r="BA372" i="3" s="1"/>
  <c r="CF372" i="3" s="1"/>
  <c r="T375" i="5" s="1"/>
  <c r="W372" i="3"/>
  <c r="BB372" i="3" s="1"/>
  <c r="CG372" i="3" s="1"/>
  <c r="U375" i="5" s="1"/>
  <c r="X372" i="3"/>
  <c r="BC372" i="3" s="1"/>
  <c r="CH372" i="3" s="1"/>
  <c r="V375" i="5" s="1"/>
  <c r="Y372" i="3"/>
  <c r="BD372" i="3" s="1"/>
  <c r="CI372" i="3" s="1"/>
  <c r="W375" i="5" s="1"/>
  <c r="Z372" i="3"/>
  <c r="BE372" i="3" s="1"/>
  <c r="CJ372" i="3" s="1"/>
  <c r="X375" i="5" s="1"/>
  <c r="AA372" i="3"/>
  <c r="BF372" i="3" s="1"/>
  <c r="CK372" i="3" s="1"/>
  <c r="Y375" i="5" s="1"/>
  <c r="AB372" i="3"/>
  <c r="BG372" i="3" s="1"/>
  <c r="CL372" i="3" s="1"/>
  <c r="Z375" i="5" s="1"/>
  <c r="AC372" i="3"/>
  <c r="BH372" i="3" s="1"/>
  <c r="CM372" i="3" s="1"/>
  <c r="AA375" i="5" s="1"/>
  <c r="AD372" i="3"/>
  <c r="BI372" i="3" s="1"/>
  <c r="CN372" i="3" s="1"/>
  <c r="AB375" i="5" s="1"/>
  <c r="AE372" i="3"/>
  <c r="BJ372" i="3" s="1"/>
  <c r="CO372" i="3" s="1"/>
  <c r="AC375" i="5" s="1"/>
  <c r="AF372" i="3"/>
  <c r="BK372" i="3" s="1"/>
  <c r="CP372" i="3" s="1"/>
  <c r="AD375" i="5" s="1"/>
  <c r="AG372" i="3"/>
  <c r="BL372" i="3" s="1"/>
  <c r="CQ372" i="3" s="1"/>
  <c r="AE375" i="5" s="1"/>
  <c r="AH372" i="3"/>
  <c r="BM372" i="3" s="1"/>
  <c r="CR372" i="3" s="1"/>
  <c r="AF375" i="5" s="1"/>
  <c r="AI372" i="3"/>
  <c r="BN372" i="3" s="1"/>
  <c r="CS372" i="3" s="1"/>
  <c r="AG375" i="5" s="1"/>
  <c r="AJ372" i="3"/>
  <c r="BO372" i="3" s="1"/>
  <c r="CT372" i="3" s="1"/>
  <c r="AH375" i="5" s="1"/>
  <c r="AK372" i="3"/>
  <c r="BP372" i="3" s="1"/>
  <c r="CU372" i="3" s="1"/>
  <c r="AI375" i="5" s="1"/>
  <c r="H373" i="3"/>
  <c r="AM373" i="3" s="1"/>
  <c r="BR373" i="3" s="1"/>
  <c r="F376" i="5" s="1"/>
  <c r="I373" i="3"/>
  <c r="AN373" i="3" s="1"/>
  <c r="BS373" i="3" s="1"/>
  <c r="G376" i="5" s="1"/>
  <c r="J373" i="3"/>
  <c r="AO373" i="3" s="1"/>
  <c r="BT373" i="3" s="1"/>
  <c r="H376" i="5" s="1"/>
  <c r="K373" i="3"/>
  <c r="AP373" i="3" s="1"/>
  <c r="BU373" i="3" s="1"/>
  <c r="I376" i="5" s="1"/>
  <c r="L373" i="3"/>
  <c r="AQ373" i="3" s="1"/>
  <c r="BV373" i="3" s="1"/>
  <c r="J376" i="5" s="1"/>
  <c r="M373" i="3"/>
  <c r="AR373" i="3" s="1"/>
  <c r="BW373" i="3" s="1"/>
  <c r="K376" i="5" s="1"/>
  <c r="N373" i="3"/>
  <c r="AS373" i="3" s="1"/>
  <c r="BX373" i="3" s="1"/>
  <c r="L376" i="5" s="1"/>
  <c r="O373" i="3"/>
  <c r="AT373" i="3" s="1"/>
  <c r="BY373" i="3" s="1"/>
  <c r="M376" i="5" s="1"/>
  <c r="P373" i="3"/>
  <c r="AU373" i="3" s="1"/>
  <c r="BZ373" i="3" s="1"/>
  <c r="N376" i="5" s="1"/>
  <c r="Q373" i="3"/>
  <c r="AV373" i="3" s="1"/>
  <c r="CA373" i="3" s="1"/>
  <c r="O376" i="5" s="1"/>
  <c r="R373" i="3"/>
  <c r="AW373" i="3" s="1"/>
  <c r="CB373" i="3" s="1"/>
  <c r="P376" i="5" s="1"/>
  <c r="S373" i="3"/>
  <c r="AX373" i="3" s="1"/>
  <c r="CC373" i="3" s="1"/>
  <c r="Q376" i="5" s="1"/>
  <c r="T373" i="3"/>
  <c r="AY373" i="3" s="1"/>
  <c r="CD373" i="3" s="1"/>
  <c r="R376" i="5" s="1"/>
  <c r="U373" i="3"/>
  <c r="AZ373" i="3" s="1"/>
  <c r="CE373" i="3" s="1"/>
  <c r="S376" i="5" s="1"/>
  <c r="V373" i="3"/>
  <c r="BA373" i="3" s="1"/>
  <c r="CF373" i="3" s="1"/>
  <c r="T376" i="5" s="1"/>
  <c r="W373" i="3"/>
  <c r="BB373" i="3" s="1"/>
  <c r="CG373" i="3" s="1"/>
  <c r="U376" i="5" s="1"/>
  <c r="X373" i="3"/>
  <c r="BC373" i="3" s="1"/>
  <c r="CH373" i="3" s="1"/>
  <c r="V376" i="5" s="1"/>
  <c r="Y373" i="3"/>
  <c r="BD373" i="3" s="1"/>
  <c r="CI373" i="3" s="1"/>
  <c r="W376" i="5" s="1"/>
  <c r="Z373" i="3"/>
  <c r="BE373" i="3" s="1"/>
  <c r="CJ373" i="3" s="1"/>
  <c r="X376" i="5" s="1"/>
  <c r="AA373" i="3"/>
  <c r="BF373" i="3" s="1"/>
  <c r="CK373" i="3" s="1"/>
  <c r="Y376" i="5" s="1"/>
  <c r="AB373" i="3"/>
  <c r="BG373" i="3" s="1"/>
  <c r="CL373" i="3" s="1"/>
  <c r="Z376" i="5" s="1"/>
  <c r="AC373" i="3"/>
  <c r="BH373" i="3" s="1"/>
  <c r="CM373" i="3" s="1"/>
  <c r="AA376" i="5" s="1"/>
  <c r="AD373" i="3"/>
  <c r="BI373" i="3" s="1"/>
  <c r="CN373" i="3" s="1"/>
  <c r="AB376" i="5" s="1"/>
  <c r="AE373" i="3"/>
  <c r="BJ373" i="3" s="1"/>
  <c r="CO373" i="3" s="1"/>
  <c r="AC376" i="5" s="1"/>
  <c r="AF373" i="3"/>
  <c r="BK373" i="3" s="1"/>
  <c r="CP373" i="3" s="1"/>
  <c r="AD376" i="5" s="1"/>
  <c r="AG373" i="3"/>
  <c r="BL373" i="3" s="1"/>
  <c r="CQ373" i="3" s="1"/>
  <c r="AE376" i="5" s="1"/>
  <c r="AH373" i="3"/>
  <c r="BM373" i="3" s="1"/>
  <c r="CR373" i="3" s="1"/>
  <c r="AF376" i="5" s="1"/>
  <c r="AI373" i="3"/>
  <c r="BN373" i="3" s="1"/>
  <c r="CS373" i="3" s="1"/>
  <c r="AG376" i="5" s="1"/>
  <c r="AJ373" i="3"/>
  <c r="BO373" i="3" s="1"/>
  <c r="CT373" i="3" s="1"/>
  <c r="AH376" i="5" s="1"/>
  <c r="AK373" i="3"/>
  <c r="BP373" i="3" s="1"/>
  <c r="CU373" i="3" s="1"/>
  <c r="AI376" i="5" s="1"/>
  <c r="H374" i="3"/>
  <c r="AM374" i="3" s="1"/>
  <c r="BR374" i="3" s="1"/>
  <c r="F377" i="5" s="1"/>
  <c r="I374" i="3"/>
  <c r="AN374" i="3" s="1"/>
  <c r="BS374" i="3" s="1"/>
  <c r="G377" i="5" s="1"/>
  <c r="J374" i="3"/>
  <c r="AO374" i="3" s="1"/>
  <c r="BT374" i="3" s="1"/>
  <c r="H377" i="5" s="1"/>
  <c r="K374" i="3"/>
  <c r="AP374" i="3" s="1"/>
  <c r="BU374" i="3" s="1"/>
  <c r="I377" i="5" s="1"/>
  <c r="L374" i="3"/>
  <c r="AQ374" i="3" s="1"/>
  <c r="BV374" i="3" s="1"/>
  <c r="J377" i="5" s="1"/>
  <c r="M374" i="3"/>
  <c r="AR374" i="3" s="1"/>
  <c r="BW374" i="3" s="1"/>
  <c r="K377" i="5" s="1"/>
  <c r="N374" i="3"/>
  <c r="AS374" i="3" s="1"/>
  <c r="BX374" i="3" s="1"/>
  <c r="L377" i="5" s="1"/>
  <c r="O374" i="3"/>
  <c r="AT374" i="3" s="1"/>
  <c r="BY374" i="3" s="1"/>
  <c r="M377" i="5" s="1"/>
  <c r="P374" i="3"/>
  <c r="AU374" i="3" s="1"/>
  <c r="BZ374" i="3" s="1"/>
  <c r="N377" i="5" s="1"/>
  <c r="Q374" i="3"/>
  <c r="AV374" i="3" s="1"/>
  <c r="CA374" i="3" s="1"/>
  <c r="O377" i="5" s="1"/>
  <c r="R374" i="3"/>
  <c r="AW374" i="3" s="1"/>
  <c r="CB374" i="3" s="1"/>
  <c r="P377" i="5" s="1"/>
  <c r="S374" i="3"/>
  <c r="AX374" i="3" s="1"/>
  <c r="CC374" i="3" s="1"/>
  <c r="Q377" i="5" s="1"/>
  <c r="T374" i="3"/>
  <c r="AY374" i="3" s="1"/>
  <c r="CD374" i="3" s="1"/>
  <c r="R377" i="5" s="1"/>
  <c r="U374" i="3"/>
  <c r="AZ374" i="3" s="1"/>
  <c r="CE374" i="3" s="1"/>
  <c r="S377" i="5" s="1"/>
  <c r="V374" i="3"/>
  <c r="BA374" i="3" s="1"/>
  <c r="CF374" i="3" s="1"/>
  <c r="T377" i="5" s="1"/>
  <c r="W374" i="3"/>
  <c r="BB374" i="3" s="1"/>
  <c r="CG374" i="3" s="1"/>
  <c r="U377" i="5" s="1"/>
  <c r="X374" i="3"/>
  <c r="BC374" i="3" s="1"/>
  <c r="CH374" i="3" s="1"/>
  <c r="V377" i="5" s="1"/>
  <c r="Y374" i="3"/>
  <c r="BD374" i="3" s="1"/>
  <c r="CI374" i="3" s="1"/>
  <c r="W377" i="5" s="1"/>
  <c r="Z374" i="3"/>
  <c r="BE374" i="3" s="1"/>
  <c r="CJ374" i="3" s="1"/>
  <c r="X377" i="5" s="1"/>
  <c r="AA374" i="3"/>
  <c r="BF374" i="3" s="1"/>
  <c r="CK374" i="3" s="1"/>
  <c r="Y377" i="5" s="1"/>
  <c r="AB374" i="3"/>
  <c r="BG374" i="3" s="1"/>
  <c r="CL374" i="3" s="1"/>
  <c r="Z377" i="5" s="1"/>
  <c r="AC374" i="3"/>
  <c r="BH374" i="3" s="1"/>
  <c r="CM374" i="3" s="1"/>
  <c r="AA377" i="5" s="1"/>
  <c r="AD374" i="3"/>
  <c r="BI374" i="3" s="1"/>
  <c r="CN374" i="3" s="1"/>
  <c r="AB377" i="5" s="1"/>
  <c r="AE374" i="3"/>
  <c r="BJ374" i="3" s="1"/>
  <c r="CO374" i="3" s="1"/>
  <c r="AC377" i="5" s="1"/>
  <c r="AF374" i="3"/>
  <c r="BK374" i="3" s="1"/>
  <c r="CP374" i="3" s="1"/>
  <c r="AD377" i="5" s="1"/>
  <c r="AG374" i="3"/>
  <c r="BL374" i="3" s="1"/>
  <c r="CQ374" i="3" s="1"/>
  <c r="AE377" i="5" s="1"/>
  <c r="AH374" i="3"/>
  <c r="BM374" i="3" s="1"/>
  <c r="CR374" i="3" s="1"/>
  <c r="AF377" i="5" s="1"/>
  <c r="AI374" i="3"/>
  <c r="BN374" i="3" s="1"/>
  <c r="CS374" i="3" s="1"/>
  <c r="AG377" i="5" s="1"/>
  <c r="AJ374" i="3"/>
  <c r="BO374" i="3" s="1"/>
  <c r="CT374" i="3" s="1"/>
  <c r="AH377" i="5" s="1"/>
  <c r="AK374" i="3"/>
  <c r="BP374" i="3" s="1"/>
  <c r="CU374" i="3" s="1"/>
  <c r="AI377" i="5" s="1"/>
  <c r="H375" i="3"/>
  <c r="AM375" i="3" s="1"/>
  <c r="BR375" i="3" s="1"/>
  <c r="F378" i="5" s="1"/>
  <c r="I375" i="3"/>
  <c r="AN375" i="3" s="1"/>
  <c r="BS375" i="3" s="1"/>
  <c r="G378" i="5" s="1"/>
  <c r="J375" i="3"/>
  <c r="AO375" i="3" s="1"/>
  <c r="BT375" i="3" s="1"/>
  <c r="H378" i="5" s="1"/>
  <c r="K375" i="3"/>
  <c r="AP375" i="3" s="1"/>
  <c r="BU375" i="3" s="1"/>
  <c r="I378" i="5" s="1"/>
  <c r="L375" i="3"/>
  <c r="AQ375" i="3" s="1"/>
  <c r="BV375" i="3" s="1"/>
  <c r="J378" i="5" s="1"/>
  <c r="M375" i="3"/>
  <c r="AR375" i="3" s="1"/>
  <c r="BW375" i="3" s="1"/>
  <c r="K378" i="5" s="1"/>
  <c r="N375" i="3"/>
  <c r="AS375" i="3" s="1"/>
  <c r="BX375" i="3" s="1"/>
  <c r="L378" i="5" s="1"/>
  <c r="O375" i="3"/>
  <c r="AT375" i="3" s="1"/>
  <c r="BY375" i="3" s="1"/>
  <c r="M378" i="5" s="1"/>
  <c r="P375" i="3"/>
  <c r="AU375" i="3" s="1"/>
  <c r="BZ375" i="3" s="1"/>
  <c r="N378" i="5" s="1"/>
  <c r="Q375" i="3"/>
  <c r="AV375" i="3" s="1"/>
  <c r="CA375" i="3" s="1"/>
  <c r="O378" i="5" s="1"/>
  <c r="R375" i="3"/>
  <c r="AW375" i="3" s="1"/>
  <c r="CB375" i="3" s="1"/>
  <c r="P378" i="5" s="1"/>
  <c r="S375" i="3"/>
  <c r="AX375" i="3" s="1"/>
  <c r="CC375" i="3" s="1"/>
  <c r="Q378" i="5" s="1"/>
  <c r="T375" i="3"/>
  <c r="AY375" i="3" s="1"/>
  <c r="CD375" i="3" s="1"/>
  <c r="R378" i="5" s="1"/>
  <c r="U375" i="3"/>
  <c r="AZ375" i="3" s="1"/>
  <c r="CE375" i="3" s="1"/>
  <c r="S378" i="5" s="1"/>
  <c r="V375" i="3"/>
  <c r="BA375" i="3" s="1"/>
  <c r="CF375" i="3" s="1"/>
  <c r="T378" i="5" s="1"/>
  <c r="W375" i="3"/>
  <c r="BB375" i="3" s="1"/>
  <c r="CG375" i="3" s="1"/>
  <c r="U378" i="5" s="1"/>
  <c r="X375" i="3"/>
  <c r="BC375" i="3" s="1"/>
  <c r="CH375" i="3" s="1"/>
  <c r="V378" i="5" s="1"/>
  <c r="Y375" i="3"/>
  <c r="BD375" i="3" s="1"/>
  <c r="CI375" i="3" s="1"/>
  <c r="W378" i="5" s="1"/>
  <c r="Z375" i="3"/>
  <c r="BE375" i="3" s="1"/>
  <c r="CJ375" i="3" s="1"/>
  <c r="X378" i="5" s="1"/>
  <c r="AA375" i="3"/>
  <c r="BF375" i="3" s="1"/>
  <c r="CK375" i="3" s="1"/>
  <c r="Y378" i="5" s="1"/>
  <c r="AB375" i="3"/>
  <c r="BG375" i="3" s="1"/>
  <c r="CL375" i="3" s="1"/>
  <c r="Z378" i="5" s="1"/>
  <c r="AC375" i="3"/>
  <c r="BH375" i="3" s="1"/>
  <c r="CM375" i="3" s="1"/>
  <c r="AA378" i="5" s="1"/>
  <c r="AD375" i="3"/>
  <c r="BI375" i="3" s="1"/>
  <c r="CN375" i="3" s="1"/>
  <c r="AB378" i="5" s="1"/>
  <c r="AE375" i="3"/>
  <c r="BJ375" i="3" s="1"/>
  <c r="CO375" i="3" s="1"/>
  <c r="AC378" i="5" s="1"/>
  <c r="AF375" i="3"/>
  <c r="BK375" i="3" s="1"/>
  <c r="CP375" i="3" s="1"/>
  <c r="AD378" i="5" s="1"/>
  <c r="AG375" i="3"/>
  <c r="BL375" i="3" s="1"/>
  <c r="CQ375" i="3" s="1"/>
  <c r="AE378" i="5" s="1"/>
  <c r="AH375" i="3"/>
  <c r="BM375" i="3" s="1"/>
  <c r="CR375" i="3" s="1"/>
  <c r="AF378" i="5" s="1"/>
  <c r="AI375" i="3"/>
  <c r="BN375" i="3" s="1"/>
  <c r="CS375" i="3" s="1"/>
  <c r="AG378" i="5" s="1"/>
  <c r="AJ375" i="3"/>
  <c r="BO375" i="3" s="1"/>
  <c r="CT375" i="3" s="1"/>
  <c r="AH378" i="5" s="1"/>
  <c r="AK375" i="3"/>
  <c r="BP375" i="3" s="1"/>
  <c r="CU375" i="3" s="1"/>
  <c r="AI378" i="5" s="1"/>
  <c r="H376" i="3"/>
  <c r="AM376" i="3" s="1"/>
  <c r="BR376" i="3" s="1"/>
  <c r="F379" i="5" s="1"/>
  <c r="I376" i="3"/>
  <c r="AN376" i="3" s="1"/>
  <c r="BS376" i="3" s="1"/>
  <c r="G379" i="5" s="1"/>
  <c r="J376" i="3"/>
  <c r="AO376" i="3" s="1"/>
  <c r="BT376" i="3" s="1"/>
  <c r="H379" i="5" s="1"/>
  <c r="K376" i="3"/>
  <c r="AP376" i="3" s="1"/>
  <c r="BU376" i="3" s="1"/>
  <c r="I379" i="5" s="1"/>
  <c r="L376" i="3"/>
  <c r="AQ376" i="3" s="1"/>
  <c r="BV376" i="3" s="1"/>
  <c r="J379" i="5" s="1"/>
  <c r="M376" i="3"/>
  <c r="AR376" i="3" s="1"/>
  <c r="BW376" i="3" s="1"/>
  <c r="K379" i="5" s="1"/>
  <c r="N376" i="3"/>
  <c r="AS376" i="3" s="1"/>
  <c r="BX376" i="3" s="1"/>
  <c r="L379" i="5" s="1"/>
  <c r="O376" i="3"/>
  <c r="AT376" i="3" s="1"/>
  <c r="BY376" i="3" s="1"/>
  <c r="M379" i="5" s="1"/>
  <c r="P376" i="3"/>
  <c r="AU376" i="3" s="1"/>
  <c r="BZ376" i="3" s="1"/>
  <c r="N379" i="5" s="1"/>
  <c r="Q376" i="3"/>
  <c r="AV376" i="3" s="1"/>
  <c r="CA376" i="3" s="1"/>
  <c r="O379" i="5" s="1"/>
  <c r="R376" i="3"/>
  <c r="AW376" i="3" s="1"/>
  <c r="CB376" i="3" s="1"/>
  <c r="P379" i="5" s="1"/>
  <c r="S376" i="3"/>
  <c r="AX376" i="3" s="1"/>
  <c r="CC376" i="3" s="1"/>
  <c r="Q379" i="5" s="1"/>
  <c r="T376" i="3"/>
  <c r="AY376" i="3" s="1"/>
  <c r="CD376" i="3" s="1"/>
  <c r="R379" i="5" s="1"/>
  <c r="U376" i="3"/>
  <c r="AZ376" i="3" s="1"/>
  <c r="CE376" i="3" s="1"/>
  <c r="S379" i="5" s="1"/>
  <c r="V376" i="3"/>
  <c r="BA376" i="3" s="1"/>
  <c r="CF376" i="3" s="1"/>
  <c r="T379" i="5" s="1"/>
  <c r="W376" i="3"/>
  <c r="BB376" i="3" s="1"/>
  <c r="CG376" i="3" s="1"/>
  <c r="U379" i="5" s="1"/>
  <c r="X376" i="3"/>
  <c r="BC376" i="3" s="1"/>
  <c r="CH376" i="3" s="1"/>
  <c r="V379" i="5" s="1"/>
  <c r="Y376" i="3"/>
  <c r="BD376" i="3" s="1"/>
  <c r="CI376" i="3" s="1"/>
  <c r="W379" i="5" s="1"/>
  <c r="Z376" i="3"/>
  <c r="BE376" i="3" s="1"/>
  <c r="CJ376" i="3" s="1"/>
  <c r="X379" i="5" s="1"/>
  <c r="AA376" i="3"/>
  <c r="BF376" i="3" s="1"/>
  <c r="CK376" i="3" s="1"/>
  <c r="Y379" i="5" s="1"/>
  <c r="AB376" i="3"/>
  <c r="BG376" i="3" s="1"/>
  <c r="CL376" i="3" s="1"/>
  <c r="Z379" i="5" s="1"/>
  <c r="AC376" i="3"/>
  <c r="BH376" i="3" s="1"/>
  <c r="CM376" i="3" s="1"/>
  <c r="AA379" i="5" s="1"/>
  <c r="AD376" i="3"/>
  <c r="BI376" i="3" s="1"/>
  <c r="CN376" i="3" s="1"/>
  <c r="AB379" i="5" s="1"/>
  <c r="AE376" i="3"/>
  <c r="BJ376" i="3" s="1"/>
  <c r="CO376" i="3" s="1"/>
  <c r="AC379" i="5" s="1"/>
  <c r="AF376" i="3"/>
  <c r="BK376" i="3" s="1"/>
  <c r="CP376" i="3" s="1"/>
  <c r="AD379" i="5" s="1"/>
  <c r="AG376" i="3"/>
  <c r="BL376" i="3" s="1"/>
  <c r="CQ376" i="3" s="1"/>
  <c r="AE379" i="5" s="1"/>
  <c r="AH376" i="3"/>
  <c r="BM376" i="3" s="1"/>
  <c r="CR376" i="3" s="1"/>
  <c r="AF379" i="5" s="1"/>
  <c r="AI376" i="3"/>
  <c r="BN376" i="3" s="1"/>
  <c r="CS376" i="3" s="1"/>
  <c r="AG379" i="5" s="1"/>
  <c r="AJ376" i="3"/>
  <c r="BO376" i="3" s="1"/>
  <c r="CT376" i="3" s="1"/>
  <c r="AH379" i="5" s="1"/>
  <c r="AK376" i="3"/>
  <c r="BP376" i="3" s="1"/>
  <c r="CU376" i="3" s="1"/>
  <c r="AI379" i="5" s="1"/>
  <c r="H377" i="3"/>
  <c r="AM377" i="3" s="1"/>
  <c r="BR377" i="3" s="1"/>
  <c r="F380" i="5" s="1"/>
  <c r="I377" i="3"/>
  <c r="AN377" i="3" s="1"/>
  <c r="BS377" i="3" s="1"/>
  <c r="G380" i="5" s="1"/>
  <c r="J377" i="3"/>
  <c r="AO377" i="3" s="1"/>
  <c r="BT377" i="3" s="1"/>
  <c r="H380" i="5" s="1"/>
  <c r="K377" i="3"/>
  <c r="AP377" i="3" s="1"/>
  <c r="BU377" i="3" s="1"/>
  <c r="I380" i="5" s="1"/>
  <c r="L377" i="3"/>
  <c r="AQ377" i="3" s="1"/>
  <c r="BV377" i="3" s="1"/>
  <c r="J380" i="5" s="1"/>
  <c r="M377" i="3"/>
  <c r="AR377" i="3" s="1"/>
  <c r="BW377" i="3" s="1"/>
  <c r="K380" i="5" s="1"/>
  <c r="N377" i="3"/>
  <c r="AS377" i="3" s="1"/>
  <c r="BX377" i="3" s="1"/>
  <c r="L380" i="5" s="1"/>
  <c r="O377" i="3"/>
  <c r="AT377" i="3" s="1"/>
  <c r="BY377" i="3" s="1"/>
  <c r="M380" i="5" s="1"/>
  <c r="P377" i="3"/>
  <c r="AU377" i="3" s="1"/>
  <c r="BZ377" i="3" s="1"/>
  <c r="N380" i="5" s="1"/>
  <c r="Q377" i="3"/>
  <c r="AV377" i="3" s="1"/>
  <c r="CA377" i="3" s="1"/>
  <c r="O380" i="5" s="1"/>
  <c r="R377" i="3"/>
  <c r="AW377" i="3" s="1"/>
  <c r="CB377" i="3" s="1"/>
  <c r="P380" i="5" s="1"/>
  <c r="S377" i="3"/>
  <c r="AX377" i="3" s="1"/>
  <c r="CC377" i="3" s="1"/>
  <c r="Q380" i="5" s="1"/>
  <c r="T377" i="3"/>
  <c r="AY377" i="3" s="1"/>
  <c r="CD377" i="3" s="1"/>
  <c r="R380" i="5" s="1"/>
  <c r="U377" i="3"/>
  <c r="AZ377" i="3" s="1"/>
  <c r="CE377" i="3" s="1"/>
  <c r="S380" i="5" s="1"/>
  <c r="V377" i="3"/>
  <c r="BA377" i="3" s="1"/>
  <c r="CF377" i="3" s="1"/>
  <c r="T380" i="5" s="1"/>
  <c r="W377" i="3"/>
  <c r="BB377" i="3" s="1"/>
  <c r="CG377" i="3" s="1"/>
  <c r="U380" i="5" s="1"/>
  <c r="X377" i="3"/>
  <c r="BC377" i="3" s="1"/>
  <c r="CH377" i="3" s="1"/>
  <c r="V380" i="5" s="1"/>
  <c r="Y377" i="3"/>
  <c r="BD377" i="3" s="1"/>
  <c r="CI377" i="3" s="1"/>
  <c r="W380" i="5" s="1"/>
  <c r="Z377" i="3"/>
  <c r="BE377" i="3" s="1"/>
  <c r="CJ377" i="3" s="1"/>
  <c r="X380" i="5" s="1"/>
  <c r="AA377" i="3"/>
  <c r="BF377" i="3" s="1"/>
  <c r="CK377" i="3" s="1"/>
  <c r="Y380" i="5" s="1"/>
  <c r="AB377" i="3"/>
  <c r="BG377" i="3" s="1"/>
  <c r="CL377" i="3" s="1"/>
  <c r="Z380" i="5" s="1"/>
  <c r="AC377" i="3"/>
  <c r="BH377" i="3" s="1"/>
  <c r="CM377" i="3" s="1"/>
  <c r="AA380" i="5" s="1"/>
  <c r="AD377" i="3"/>
  <c r="BI377" i="3" s="1"/>
  <c r="CN377" i="3" s="1"/>
  <c r="AB380" i="5" s="1"/>
  <c r="AE377" i="3"/>
  <c r="BJ377" i="3" s="1"/>
  <c r="CO377" i="3" s="1"/>
  <c r="AC380" i="5" s="1"/>
  <c r="AF377" i="3"/>
  <c r="BK377" i="3" s="1"/>
  <c r="CP377" i="3" s="1"/>
  <c r="AD380" i="5" s="1"/>
  <c r="AG377" i="3"/>
  <c r="BL377" i="3" s="1"/>
  <c r="CQ377" i="3" s="1"/>
  <c r="AE380" i="5" s="1"/>
  <c r="AH377" i="3"/>
  <c r="BM377" i="3" s="1"/>
  <c r="CR377" i="3" s="1"/>
  <c r="AF380" i="5" s="1"/>
  <c r="AI377" i="3"/>
  <c r="BN377" i="3" s="1"/>
  <c r="CS377" i="3" s="1"/>
  <c r="AG380" i="5" s="1"/>
  <c r="AJ377" i="3"/>
  <c r="BO377" i="3" s="1"/>
  <c r="CT377" i="3" s="1"/>
  <c r="AH380" i="5" s="1"/>
  <c r="AK377" i="3"/>
  <c r="BP377" i="3" s="1"/>
  <c r="CU377" i="3" s="1"/>
  <c r="AI380" i="5" s="1"/>
  <c r="H378" i="3"/>
  <c r="AM378" i="3" s="1"/>
  <c r="BR378" i="3" s="1"/>
  <c r="F381" i="5" s="1"/>
  <c r="I378" i="3"/>
  <c r="AN378" i="3" s="1"/>
  <c r="BS378" i="3" s="1"/>
  <c r="G381" i="5" s="1"/>
  <c r="J378" i="3"/>
  <c r="AO378" i="3" s="1"/>
  <c r="BT378" i="3" s="1"/>
  <c r="H381" i="5" s="1"/>
  <c r="K378" i="3"/>
  <c r="AP378" i="3" s="1"/>
  <c r="BU378" i="3" s="1"/>
  <c r="I381" i="5" s="1"/>
  <c r="L378" i="3"/>
  <c r="AQ378" i="3" s="1"/>
  <c r="BV378" i="3" s="1"/>
  <c r="J381" i="5" s="1"/>
  <c r="M378" i="3"/>
  <c r="AR378" i="3" s="1"/>
  <c r="BW378" i="3" s="1"/>
  <c r="K381" i="5" s="1"/>
  <c r="N378" i="3"/>
  <c r="AS378" i="3" s="1"/>
  <c r="BX378" i="3" s="1"/>
  <c r="L381" i="5" s="1"/>
  <c r="O378" i="3"/>
  <c r="AT378" i="3" s="1"/>
  <c r="BY378" i="3" s="1"/>
  <c r="M381" i="5" s="1"/>
  <c r="P378" i="3"/>
  <c r="AU378" i="3" s="1"/>
  <c r="BZ378" i="3" s="1"/>
  <c r="N381" i="5" s="1"/>
  <c r="Q378" i="3"/>
  <c r="AV378" i="3" s="1"/>
  <c r="CA378" i="3" s="1"/>
  <c r="O381" i="5" s="1"/>
  <c r="R378" i="3"/>
  <c r="AW378" i="3" s="1"/>
  <c r="CB378" i="3" s="1"/>
  <c r="P381" i="5" s="1"/>
  <c r="S378" i="3"/>
  <c r="AX378" i="3" s="1"/>
  <c r="CC378" i="3" s="1"/>
  <c r="Q381" i="5" s="1"/>
  <c r="T378" i="3"/>
  <c r="AY378" i="3" s="1"/>
  <c r="CD378" i="3" s="1"/>
  <c r="R381" i="5" s="1"/>
  <c r="U378" i="3"/>
  <c r="AZ378" i="3" s="1"/>
  <c r="CE378" i="3" s="1"/>
  <c r="S381" i="5" s="1"/>
  <c r="V378" i="3"/>
  <c r="BA378" i="3" s="1"/>
  <c r="CF378" i="3" s="1"/>
  <c r="T381" i="5" s="1"/>
  <c r="W378" i="3"/>
  <c r="BB378" i="3" s="1"/>
  <c r="CG378" i="3" s="1"/>
  <c r="U381" i="5" s="1"/>
  <c r="X378" i="3"/>
  <c r="BC378" i="3" s="1"/>
  <c r="CH378" i="3" s="1"/>
  <c r="V381" i="5" s="1"/>
  <c r="Y378" i="3"/>
  <c r="BD378" i="3" s="1"/>
  <c r="CI378" i="3" s="1"/>
  <c r="W381" i="5" s="1"/>
  <c r="Z378" i="3"/>
  <c r="BE378" i="3" s="1"/>
  <c r="CJ378" i="3" s="1"/>
  <c r="X381" i="5" s="1"/>
  <c r="AA378" i="3"/>
  <c r="BF378" i="3" s="1"/>
  <c r="CK378" i="3" s="1"/>
  <c r="Y381" i="5" s="1"/>
  <c r="AB378" i="3"/>
  <c r="BG378" i="3" s="1"/>
  <c r="CL378" i="3" s="1"/>
  <c r="Z381" i="5" s="1"/>
  <c r="AC378" i="3"/>
  <c r="BH378" i="3" s="1"/>
  <c r="CM378" i="3" s="1"/>
  <c r="AA381" i="5" s="1"/>
  <c r="AD378" i="3"/>
  <c r="BI378" i="3" s="1"/>
  <c r="CN378" i="3" s="1"/>
  <c r="AB381" i="5" s="1"/>
  <c r="AE378" i="3"/>
  <c r="BJ378" i="3" s="1"/>
  <c r="CO378" i="3" s="1"/>
  <c r="AC381" i="5" s="1"/>
  <c r="AF378" i="3"/>
  <c r="BK378" i="3" s="1"/>
  <c r="CP378" i="3" s="1"/>
  <c r="AD381" i="5" s="1"/>
  <c r="AG378" i="3"/>
  <c r="BL378" i="3" s="1"/>
  <c r="CQ378" i="3" s="1"/>
  <c r="AE381" i="5" s="1"/>
  <c r="AH378" i="3"/>
  <c r="BM378" i="3" s="1"/>
  <c r="CR378" i="3" s="1"/>
  <c r="AF381" i="5" s="1"/>
  <c r="AI378" i="3"/>
  <c r="BN378" i="3" s="1"/>
  <c r="CS378" i="3" s="1"/>
  <c r="AG381" i="5" s="1"/>
  <c r="AJ378" i="3"/>
  <c r="BO378" i="3" s="1"/>
  <c r="CT378" i="3" s="1"/>
  <c r="AH381" i="5" s="1"/>
  <c r="AK378" i="3"/>
  <c r="BP378" i="3" s="1"/>
  <c r="CU378" i="3" s="1"/>
  <c r="AI381" i="5" s="1"/>
  <c r="H379" i="3"/>
  <c r="AM379" i="3" s="1"/>
  <c r="BR379" i="3" s="1"/>
  <c r="F382" i="5" s="1"/>
  <c r="I379" i="3"/>
  <c r="AN379" i="3" s="1"/>
  <c r="BS379" i="3" s="1"/>
  <c r="G382" i="5" s="1"/>
  <c r="J379" i="3"/>
  <c r="AO379" i="3" s="1"/>
  <c r="BT379" i="3" s="1"/>
  <c r="H382" i="5" s="1"/>
  <c r="K379" i="3"/>
  <c r="AP379" i="3" s="1"/>
  <c r="BU379" i="3" s="1"/>
  <c r="I382" i="5" s="1"/>
  <c r="L379" i="3"/>
  <c r="AQ379" i="3" s="1"/>
  <c r="BV379" i="3" s="1"/>
  <c r="J382" i="5" s="1"/>
  <c r="M379" i="3"/>
  <c r="AR379" i="3" s="1"/>
  <c r="BW379" i="3" s="1"/>
  <c r="K382" i="5" s="1"/>
  <c r="N379" i="3"/>
  <c r="AS379" i="3" s="1"/>
  <c r="BX379" i="3" s="1"/>
  <c r="L382" i="5" s="1"/>
  <c r="O379" i="3"/>
  <c r="AT379" i="3" s="1"/>
  <c r="BY379" i="3" s="1"/>
  <c r="M382" i="5" s="1"/>
  <c r="P379" i="3"/>
  <c r="AU379" i="3" s="1"/>
  <c r="BZ379" i="3" s="1"/>
  <c r="N382" i="5" s="1"/>
  <c r="Q379" i="3"/>
  <c r="AV379" i="3" s="1"/>
  <c r="CA379" i="3" s="1"/>
  <c r="O382" i="5" s="1"/>
  <c r="R379" i="3"/>
  <c r="AW379" i="3" s="1"/>
  <c r="CB379" i="3" s="1"/>
  <c r="P382" i="5" s="1"/>
  <c r="S379" i="3"/>
  <c r="AX379" i="3" s="1"/>
  <c r="CC379" i="3" s="1"/>
  <c r="Q382" i="5" s="1"/>
  <c r="T379" i="3"/>
  <c r="AY379" i="3" s="1"/>
  <c r="CD379" i="3" s="1"/>
  <c r="R382" i="5" s="1"/>
  <c r="U379" i="3"/>
  <c r="AZ379" i="3" s="1"/>
  <c r="CE379" i="3" s="1"/>
  <c r="S382" i="5" s="1"/>
  <c r="V379" i="3"/>
  <c r="BA379" i="3" s="1"/>
  <c r="CF379" i="3" s="1"/>
  <c r="T382" i="5" s="1"/>
  <c r="W379" i="3"/>
  <c r="BB379" i="3" s="1"/>
  <c r="CG379" i="3" s="1"/>
  <c r="U382" i="5" s="1"/>
  <c r="X379" i="3"/>
  <c r="BC379" i="3" s="1"/>
  <c r="CH379" i="3" s="1"/>
  <c r="V382" i="5" s="1"/>
  <c r="Y379" i="3"/>
  <c r="BD379" i="3" s="1"/>
  <c r="CI379" i="3" s="1"/>
  <c r="W382" i="5" s="1"/>
  <c r="Z379" i="3"/>
  <c r="BE379" i="3" s="1"/>
  <c r="CJ379" i="3" s="1"/>
  <c r="X382" i="5" s="1"/>
  <c r="AA379" i="3"/>
  <c r="BF379" i="3" s="1"/>
  <c r="CK379" i="3" s="1"/>
  <c r="Y382" i="5" s="1"/>
  <c r="AB379" i="3"/>
  <c r="BG379" i="3" s="1"/>
  <c r="CL379" i="3" s="1"/>
  <c r="Z382" i="5" s="1"/>
  <c r="AC379" i="3"/>
  <c r="BH379" i="3" s="1"/>
  <c r="CM379" i="3" s="1"/>
  <c r="AA382" i="5" s="1"/>
  <c r="AD379" i="3"/>
  <c r="BI379" i="3" s="1"/>
  <c r="CN379" i="3" s="1"/>
  <c r="AB382" i="5" s="1"/>
  <c r="AE379" i="3"/>
  <c r="BJ379" i="3" s="1"/>
  <c r="CO379" i="3" s="1"/>
  <c r="AC382" i="5" s="1"/>
  <c r="AF379" i="3"/>
  <c r="BK379" i="3" s="1"/>
  <c r="CP379" i="3" s="1"/>
  <c r="AD382" i="5" s="1"/>
  <c r="AG379" i="3"/>
  <c r="BL379" i="3" s="1"/>
  <c r="CQ379" i="3" s="1"/>
  <c r="AE382" i="5" s="1"/>
  <c r="AH379" i="3"/>
  <c r="BM379" i="3" s="1"/>
  <c r="CR379" i="3" s="1"/>
  <c r="AF382" i="5" s="1"/>
  <c r="AI379" i="3"/>
  <c r="BN379" i="3" s="1"/>
  <c r="CS379" i="3" s="1"/>
  <c r="AG382" i="5" s="1"/>
  <c r="AJ379" i="3"/>
  <c r="BO379" i="3" s="1"/>
  <c r="CT379" i="3" s="1"/>
  <c r="AH382" i="5" s="1"/>
  <c r="AK379" i="3"/>
  <c r="BP379" i="3" s="1"/>
  <c r="CU379" i="3" s="1"/>
  <c r="AI382" i="5" s="1"/>
  <c r="H380" i="3"/>
  <c r="AM380" i="3" s="1"/>
  <c r="BR380" i="3" s="1"/>
  <c r="F383" i="5" s="1"/>
  <c r="I380" i="3"/>
  <c r="AN380" i="3" s="1"/>
  <c r="BS380" i="3" s="1"/>
  <c r="G383" i="5" s="1"/>
  <c r="J380" i="3"/>
  <c r="AO380" i="3" s="1"/>
  <c r="BT380" i="3" s="1"/>
  <c r="H383" i="5" s="1"/>
  <c r="K380" i="3"/>
  <c r="AP380" i="3" s="1"/>
  <c r="BU380" i="3" s="1"/>
  <c r="I383" i="5" s="1"/>
  <c r="L380" i="3"/>
  <c r="AQ380" i="3" s="1"/>
  <c r="BV380" i="3" s="1"/>
  <c r="J383" i="5" s="1"/>
  <c r="M380" i="3"/>
  <c r="AR380" i="3" s="1"/>
  <c r="BW380" i="3" s="1"/>
  <c r="K383" i="5" s="1"/>
  <c r="N380" i="3"/>
  <c r="AS380" i="3" s="1"/>
  <c r="BX380" i="3" s="1"/>
  <c r="L383" i="5" s="1"/>
  <c r="O380" i="3"/>
  <c r="AT380" i="3" s="1"/>
  <c r="BY380" i="3" s="1"/>
  <c r="M383" i="5" s="1"/>
  <c r="P380" i="3"/>
  <c r="AU380" i="3" s="1"/>
  <c r="BZ380" i="3" s="1"/>
  <c r="N383" i="5" s="1"/>
  <c r="Q380" i="3"/>
  <c r="AV380" i="3" s="1"/>
  <c r="CA380" i="3" s="1"/>
  <c r="O383" i="5" s="1"/>
  <c r="R380" i="3"/>
  <c r="AW380" i="3" s="1"/>
  <c r="CB380" i="3" s="1"/>
  <c r="P383" i="5" s="1"/>
  <c r="S380" i="3"/>
  <c r="AX380" i="3" s="1"/>
  <c r="CC380" i="3" s="1"/>
  <c r="Q383" i="5" s="1"/>
  <c r="T380" i="3"/>
  <c r="AY380" i="3" s="1"/>
  <c r="CD380" i="3" s="1"/>
  <c r="R383" i="5" s="1"/>
  <c r="U380" i="3"/>
  <c r="AZ380" i="3" s="1"/>
  <c r="CE380" i="3" s="1"/>
  <c r="S383" i="5" s="1"/>
  <c r="V380" i="3"/>
  <c r="BA380" i="3" s="1"/>
  <c r="CF380" i="3" s="1"/>
  <c r="T383" i="5" s="1"/>
  <c r="W380" i="3"/>
  <c r="BB380" i="3" s="1"/>
  <c r="CG380" i="3" s="1"/>
  <c r="U383" i="5" s="1"/>
  <c r="X380" i="3"/>
  <c r="BC380" i="3" s="1"/>
  <c r="CH380" i="3" s="1"/>
  <c r="V383" i="5" s="1"/>
  <c r="Y380" i="3"/>
  <c r="BD380" i="3" s="1"/>
  <c r="CI380" i="3" s="1"/>
  <c r="W383" i="5" s="1"/>
  <c r="Z380" i="3"/>
  <c r="BE380" i="3" s="1"/>
  <c r="CJ380" i="3" s="1"/>
  <c r="X383" i="5" s="1"/>
  <c r="AA380" i="3"/>
  <c r="BF380" i="3" s="1"/>
  <c r="CK380" i="3" s="1"/>
  <c r="Y383" i="5" s="1"/>
  <c r="AB380" i="3"/>
  <c r="BG380" i="3" s="1"/>
  <c r="CL380" i="3" s="1"/>
  <c r="Z383" i="5" s="1"/>
  <c r="AC380" i="3"/>
  <c r="BH380" i="3" s="1"/>
  <c r="CM380" i="3" s="1"/>
  <c r="AA383" i="5" s="1"/>
  <c r="AD380" i="3"/>
  <c r="BI380" i="3" s="1"/>
  <c r="CN380" i="3" s="1"/>
  <c r="AB383" i="5" s="1"/>
  <c r="AE380" i="3"/>
  <c r="BJ380" i="3" s="1"/>
  <c r="CO380" i="3" s="1"/>
  <c r="AC383" i="5" s="1"/>
  <c r="AF380" i="3"/>
  <c r="BK380" i="3" s="1"/>
  <c r="CP380" i="3" s="1"/>
  <c r="AD383" i="5" s="1"/>
  <c r="AG380" i="3"/>
  <c r="BL380" i="3" s="1"/>
  <c r="CQ380" i="3" s="1"/>
  <c r="AE383" i="5" s="1"/>
  <c r="AH380" i="3"/>
  <c r="BM380" i="3" s="1"/>
  <c r="CR380" i="3" s="1"/>
  <c r="AF383" i="5" s="1"/>
  <c r="AI380" i="3"/>
  <c r="BN380" i="3" s="1"/>
  <c r="CS380" i="3" s="1"/>
  <c r="AG383" i="5" s="1"/>
  <c r="AJ380" i="3"/>
  <c r="BO380" i="3" s="1"/>
  <c r="CT380" i="3" s="1"/>
  <c r="AH383" i="5" s="1"/>
  <c r="AK380" i="3"/>
  <c r="BP380" i="3" s="1"/>
  <c r="CU380" i="3" s="1"/>
  <c r="AI383" i="5" s="1"/>
  <c r="H381" i="3"/>
  <c r="AM381" i="3" s="1"/>
  <c r="BR381" i="3" s="1"/>
  <c r="F384" i="5" s="1"/>
  <c r="I381" i="3"/>
  <c r="AN381" i="3" s="1"/>
  <c r="BS381" i="3" s="1"/>
  <c r="G384" i="5" s="1"/>
  <c r="J381" i="3"/>
  <c r="AO381" i="3" s="1"/>
  <c r="BT381" i="3" s="1"/>
  <c r="H384" i="5" s="1"/>
  <c r="K381" i="3"/>
  <c r="AP381" i="3" s="1"/>
  <c r="BU381" i="3" s="1"/>
  <c r="I384" i="5" s="1"/>
  <c r="L381" i="3"/>
  <c r="AQ381" i="3" s="1"/>
  <c r="BV381" i="3" s="1"/>
  <c r="J384" i="5" s="1"/>
  <c r="M381" i="3"/>
  <c r="AR381" i="3" s="1"/>
  <c r="BW381" i="3" s="1"/>
  <c r="K384" i="5" s="1"/>
  <c r="N381" i="3"/>
  <c r="AS381" i="3" s="1"/>
  <c r="BX381" i="3" s="1"/>
  <c r="L384" i="5" s="1"/>
  <c r="O381" i="3"/>
  <c r="AT381" i="3" s="1"/>
  <c r="BY381" i="3" s="1"/>
  <c r="M384" i="5" s="1"/>
  <c r="P381" i="3"/>
  <c r="AU381" i="3" s="1"/>
  <c r="BZ381" i="3" s="1"/>
  <c r="N384" i="5" s="1"/>
  <c r="Q381" i="3"/>
  <c r="AV381" i="3" s="1"/>
  <c r="CA381" i="3" s="1"/>
  <c r="O384" i="5" s="1"/>
  <c r="R381" i="3"/>
  <c r="AW381" i="3" s="1"/>
  <c r="CB381" i="3" s="1"/>
  <c r="P384" i="5" s="1"/>
  <c r="S381" i="3"/>
  <c r="AX381" i="3" s="1"/>
  <c r="CC381" i="3" s="1"/>
  <c r="Q384" i="5" s="1"/>
  <c r="T381" i="3"/>
  <c r="AY381" i="3" s="1"/>
  <c r="CD381" i="3" s="1"/>
  <c r="R384" i="5" s="1"/>
  <c r="U381" i="3"/>
  <c r="AZ381" i="3" s="1"/>
  <c r="CE381" i="3" s="1"/>
  <c r="S384" i="5" s="1"/>
  <c r="V381" i="3"/>
  <c r="BA381" i="3" s="1"/>
  <c r="CF381" i="3" s="1"/>
  <c r="T384" i="5" s="1"/>
  <c r="W381" i="3"/>
  <c r="BB381" i="3" s="1"/>
  <c r="CG381" i="3" s="1"/>
  <c r="U384" i="5" s="1"/>
  <c r="X381" i="3"/>
  <c r="BC381" i="3" s="1"/>
  <c r="CH381" i="3" s="1"/>
  <c r="V384" i="5" s="1"/>
  <c r="Y381" i="3"/>
  <c r="BD381" i="3" s="1"/>
  <c r="CI381" i="3" s="1"/>
  <c r="W384" i="5" s="1"/>
  <c r="Z381" i="3"/>
  <c r="BE381" i="3" s="1"/>
  <c r="CJ381" i="3" s="1"/>
  <c r="X384" i="5" s="1"/>
  <c r="AA381" i="3"/>
  <c r="BF381" i="3" s="1"/>
  <c r="CK381" i="3" s="1"/>
  <c r="Y384" i="5" s="1"/>
  <c r="AB381" i="3"/>
  <c r="BG381" i="3" s="1"/>
  <c r="CL381" i="3" s="1"/>
  <c r="Z384" i="5" s="1"/>
  <c r="AC381" i="3"/>
  <c r="BH381" i="3" s="1"/>
  <c r="CM381" i="3" s="1"/>
  <c r="AA384" i="5" s="1"/>
  <c r="AD381" i="3"/>
  <c r="BI381" i="3" s="1"/>
  <c r="CN381" i="3" s="1"/>
  <c r="AB384" i="5" s="1"/>
  <c r="AE381" i="3"/>
  <c r="BJ381" i="3" s="1"/>
  <c r="CO381" i="3" s="1"/>
  <c r="AC384" i="5" s="1"/>
  <c r="AF381" i="3"/>
  <c r="BK381" i="3" s="1"/>
  <c r="CP381" i="3" s="1"/>
  <c r="AD384" i="5" s="1"/>
  <c r="AG381" i="3"/>
  <c r="BL381" i="3" s="1"/>
  <c r="CQ381" i="3" s="1"/>
  <c r="AE384" i="5" s="1"/>
  <c r="AH381" i="3"/>
  <c r="BM381" i="3" s="1"/>
  <c r="CR381" i="3" s="1"/>
  <c r="AF384" i="5" s="1"/>
  <c r="AI381" i="3"/>
  <c r="BN381" i="3" s="1"/>
  <c r="CS381" i="3" s="1"/>
  <c r="AG384" i="5" s="1"/>
  <c r="AJ381" i="3"/>
  <c r="BO381" i="3" s="1"/>
  <c r="CT381" i="3" s="1"/>
  <c r="AH384" i="5" s="1"/>
  <c r="AK381" i="3"/>
  <c r="BP381" i="3" s="1"/>
  <c r="CU381" i="3" s="1"/>
  <c r="AI384" i="5" s="1"/>
  <c r="H382" i="3"/>
  <c r="AM382" i="3" s="1"/>
  <c r="BR382" i="3" s="1"/>
  <c r="F385" i="5" s="1"/>
  <c r="I382" i="3"/>
  <c r="AN382" i="3" s="1"/>
  <c r="BS382" i="3" s="1"/>
  <c r="G385" i="5" s="1"/>
  <c r="J382" i="3"/>
  <c r="AO382" i="3" s="1"/>
  <c r="BT382" i="3" s="1"/>
  <c r="H385" i="5" s="1"/>
  <c r="K382" i="3"/>
  <c r="AP382" i="3" s="1"/>
  <c r="BU382" i="3" s="1"/>
  <c r="I385" i="5" s="1"/>
  <c r="L382" i="3"/>
  <c r="AQ382" i="3" s="1"/>
  <c r="BV382" i="3" s="1"/>
  <c r="J385" i="5" s="1"/>
  <c r="M382" i="3"/>
  <c r="AR382" i="3" s="1"/>
  <c r="BW382" i="3" s="1"/>
  <c r="K385" i="5" s="1"/>
  <c r="N382" i="3"/>
  <c r="AS382" i="3" s="1"/>
  <c r="BX382" i="3" s="1"/>
  <c r="L385" i="5" s="1"/>
  <c r="O382" i="3"/>
  <c r="AT382" i="3" s="1"/>
  <c r="BY382" i="3" s="1"/>
  <c r="M385" i="5" s="1"/>
  <c r="P382" i="3"/>
  <c r="AU382" i="3" s="1"/>
  <c r="BZ382" i="3" s="1"/>
  <c r="N385" i="5" s="1"/>
  <c r="Q382" i="3"/>
  <c r="AV382" i="3" s="1"/>
  <c r="CA382" i="3" s="1"/>
  <c r="O385" i="5" s="1"/>
  <c r="R382" i="3"/>
  <c r="AW382" i="3" s="1"/>
  <c r="CB382" i="3" s="1"/>
  <c r="P385" i="5" s="1"/>
  <c r="S382" i="3"/>
  <c r="AX382" i="3" s="1"/>
  <c r="CC382" i="3" s="1"/>
  <c r="Q385" i="5" s="1"/>
  <c r="T382" i="3"/>
  <c r="AY382" i="3" s="1"/>
  <c r="CD382" i="3" s="1"/>
  <c r="R385" i="5" s="1"/>
  <c r="U382" i="3"/>
  <c r="AZ382" i="3" s="1"/>
  <c r="CE382" i="3" s="1"/>
  <c r="S385" i="5" s="1"/>
  <c r="V382" i="3"/>
  <c r="BA382" i="3" s="1"/>
  <c r="CF382" i="3" s="1"/>
  <c r="T385" i="5" s="1"/>
  <c r="W382" i="3"/>
  <c r="BB382" i="3" s="1"/>
  <c r="CG382" i="3" s="1"/>
  <c r="U385" i="5" s="1"/>
  <c r="X382" i="3"/>
  <c r="BC382" i="3" s="1"/>
  <c r="CH382" i="3" s="1"/>
  <c r="V385" i="5" s="1"/>
  <c r="Y382" i="3"/>
  <c r="BD382" i="3" s="1"/>
  <c r="CI382" i="3" s="1"/>
  <c r="W385" i="5" s="1"/>
  <c r="Z382" i="3"/>
  <c r="BE382" i="3" s="1"/>
  <c r="CJ382" i="3" s="1"/>
  <c r="X385" i="5" s="1"/>
  <c r="AA382" i="3"/>
  <c r="BF382" i="3" s="1"/>
  <c r="CK382" i="3" s="1"/>
  <c r="Y385" i="5" s="1"/>
  <c r="AB382" i="3"/>
  <c r="BG382" i="3" s="1"/>
  <c r="CL382" i="3" s="1"/>
  <c r="Z385" i="5" s="1"/>
  <c r="AC382" i="3"/>
  <c r="BH382" i="3" s="1"/>
  <c r="CM382" i="3" s="1"/>
  <c r="AA385" i="5" s="1"/>
  <c r="AD382" i="3"/>
  <c r="BI382" i="3" s="1"/>
  <c r="CN382" i="3" s="1"/>
  <c r="AB385" i="5" s="1"/>
  <c r="AE382" i="3"/>
  <c r="BJ382" i="3" s="1"/>
  <c r="CO382" i="3" s="1"/>
  <c r="AC385" i="5" s="1"/>
  <c r="AF382" i="3"/>
  <c r="BK382" i="3" s="1"/>
  <c r="CP382" i="3" s="1"/>
  <c r="AD385" i="5" s="1"/>
  <c r="AG382" i="3"/>
  <c r="BL382" i="3" s="1"/>
  <c r="CQ382" i="3" s="1"/>
  <c r="AE385" i="5" s="1"/>
  <c r="AH382" i="3"/>
  <c r="BM382" i="3" s="1"/>
  <c r="CR382" i="3" s="1"/>
  <c r="AF385" i="5" s="1"/>
  <c r="AI382" i="3"/>
  <c r="BN382" i="3" s="1"/>
  <c r="CS382" i="3" s="1"/>
  <c r="AG385" i="5" s="1"/>
  <c r="AJ382" i="3"/>
  <c r="BO382" i="3" s="1"/>
  <c r="CT382" i="3" s="1"/>
  <c r="AH385" i="5" s="1"/>
  <c r="AK382" i="3"/>
  <c r="BP382" i="3" s="1"/>
  <c r="CU382" i="3" s="1"/>
  <c r="AI385" i="5" s="1"/>
  <c r="H383" i="3"/>
  <c r="AM383" i="3" s="1"/>
  <c r="BR383" i="3" s="1"/>
  <c r="F386" i="5" s="1"/>
  <c r="I383" i="3"/>
  <c r="AN383" i="3" s="1"/>
  <c r="BS383" i="3" s="1"/>
  <c r="G386" i="5" s="1"/>
  <c r="J383" i="3"/>
  <c r="AO383" i="3" s="1"/>
  <c r="BT383" i="3" s="1"/>
  <c r="H386" i="5" s="1"/>
  <c r="K383" i="3"/>
  <c r="AP383" i="3" s="1"/>
  <c r="BU383" i="3" s="1"/>
  <c r="I386" i="5" s="1"/>
  <c r="L383" i="3"/>
  <c r="AQ383" i="3" s="1"/>
  <c r="BV383" i="3" s="1"/>
  <c r="J386" i="5" s="1"/>
  <c r="M383" i="3"/>
  <c r="AR383" i="3" s="1"/>
  <c r="BW383" i="3" s="1"/>
  <c r="K386" i="5" s="1"/>
  <c r="N383" i="3"/>
  <c r="AS383" i="3" s="1"/>
  <c r="BX383" i="3" s="1"/>
  <c r="L386" i="5" s="1"/>
  <c r="O383" i="3"/>
  <c r="AT383" i="3" s="1"/>
  <c r="BY383" i="3" s="1"/>
  <c r="M386" i="5" s="1"/>
  <c r="P383" i="3"/>
  <c r="AU383" i="3" s="1"/>
  <c r="BZ383" i="3" s="1"/>
  <c r="N386" i="5" s="1"/>
  <c r="Q383" i="3"/>
  <c r="AV383" i="3" s="1"/>
  <c r="CA383" i="3" s="1"/>
  <c r="O386" i="5" s="1"/>
  <c r="R383" i="3"/>
  <c r="AW383" i="3" s="1"/>
  <c r="CB383" i="3" s="1"/>
  <c r="P386" i="5" s="1"/>
  <c r="S383" i="3"/>
  <c r="AX383" i="3" s="1"/>
  <c r="CC383" i="3" s="1"/>
  <c r="Q386" i="5" s="1"/>
  <c r="T383" i="3"/>
  <c r="AY383" i="3" s="1"/>
  <c r="CD383" i="3" s="1"/>
  <c r="R386" i="5" s="1"/>
  <c r="U383" i="3"/>
  <c r="AZ383" i="3" s="1"/>
  <c r="CE383" i="3" s="1"/>
  <c r="S386" i="5" s="1"/>
  <c r="V383" i="3"/>
  <c r="BA383" i="3" s="1"/>
  <c r="CF383" i="3" s="1"/>
  <c r="T386" i="5" s="1"/>
  <c r="W383" i="3"/>
  <c r="BB383" i="3" s="1"/>
  <c r="CG383" i="3" s="1"/>
  <c r="U386" i="5" s="1"/>
  <c r="X383" i="3"/>
  <c r="BC383" i="3" s="1"/>
  <c r="CH383" i="3" s="1"/>
  <c r="V386" i="5" s="1"/>
  <c r="Y383" i="3"/>
  <c r="BD383" i="3" s="1"/>
  <c r="CI383" i="3" s="1"/>
  <c r="W386" i="5" s="1"/>
  <c r="Z383" i="3"/>
  <c r="BE383" i="3" s="1"/>
  <c r="CJ383" i="3" s="1"/>
  <c r="X386" i="5" s="1"/>
  <c r="AA383" i="3"/>
  <c r="BF383" i="3" s="1"/>
  <c r="CK383" i="3" s="1"/>
  <c r="Y386" i="5" s="1"/>
  <c r="AB383" i="3"/>
  <c r="BG383" i="3" s="1"/>
  <c r="CL383" i="3" s="1"/>
  <c r="Z386" i="5" s="1"/>
  <c r="AC383" i="3"/>
  <c r="BH383" i="3" s="1"/>
  <c r="CM383" i="3" s="1"/>
  <c r="AA386" i="5" s="1"/>
  <c r="AD383" i="3"/>
  <c r="BI383" i="3" s="1"/>
  <c r="CN383" i="3" s="1"/>
  <c r="AB386" i="5" s="1"/>
  <c r="AE383" i="3"/>
  <c r="BJ383" i="3" s="1"/>
  <c r="CO383" i="3" s="1"/>
  <c r="AC386" i="5" s="1"/>
  <c r="AF383" i="3"/>
  <c r="BK383" i="3" s="1"/>
  <c r="CP383" i="3" s="1"/>
  <c r="AD386" i="5" s="1"/>
  <c r="AG383" i="3"/>
  <c r="BL383" i="3" s="1"/>
  <c r="CQ383" i="3" s="1"/>
  <c r="AE386" i="5" s="1"/>
  <c r="AH383" i="3"/>
  <c r="BM383" i="3" s="1"/>
  <c r="CR383" i="3" s="1"/>
  <c r="AF386" i="5" s="1"/>
  <c r="AI383" i="3"/>
  <c r="BN383" i="3" s="1"/>
  <c r="CS383" i="3" s="1"/>
  <c r="AG386" i="5" s="1"/>
  <c r="AJ383" i="3"/>
  <c r="BO383" i="3" s="1"/>
  <c r="CT383" i="3" s="1"/>
  <c r="AH386" i="5" s="1"/>
  <c r="AK383" i="3"/>
  <c r="BP383" i="3" s="1"/>
  <c r="CU383" i="3" s="1"/>
  <c r="AI386" i="5" s="1"/>
  <c r="H384" i="3"/>
  <c r="AM384" i="3" s="1"/>
  <c r="BR384" i="3" s="1"/>
  <c r="F387" i="5" s="1"/>
  <c r="I384" i="3"/>
  <c r="AN384" i="3" s="1"/>
  <c r="BS384" i="3" s="1"/>
  <c r="G387" i="5" s="1"/>
  <c r="J384" i="3"/>
  <c r="AO384" i="3" s="1"/>
  <c r="BT384" i="3" s="1"/>
  <c r="H387" i="5" s="1"/>
  <c r="K384" i="3"/>
  <c r="AP384" i="3" s="1"/>
  <c r="BU384" i="3" s="1"/>
  <c r="I387" i="5" s="1"/>
  <c r="L384" i="3"/>
  <c r="AQ384" i="3" s="1"/>
  <c r="BV384" i="3" s="1"/>
  <c r="J387" i="5" s="1"/>
  <c r="M384" i="3"/>
  <c r="AR384" i="3" s="1"/>
  <c r="BW384" i="3" s="1"/>
  <c r="K387" i="5" s="1"/>
  <c r="N384" i="3"/>
  <c r="AS384" i="3" s="1"/>
  <c r="BX384" i="3" s="1"/>
  <c r="L387" i="5" s="1"/>
  <c r="O384" i="3"/>
  <c r="AT384" i="3" s="1"/>
  <c r="BY384" i="3" s="1"/>
  <c r="M387" i="5" s="1"/>
  <c r="P384" i="3"/>
  <c r="AU384" i="3" s="1"/>
  <c r="BZ384" i="3" s="1"/>
  <c r="N387" i="5" s="1"/>
  <c r="Q384" i="3"/>
  <c r="AV384" i="3" s="1"/>
  <c r="CA384" i="3" s="1"/>
  <c r="O387" i="5" s="1"/>
  <c r="R384" i="3"/>
  <c r="AW384" i="3" s="1"/>
  <c r="CB384" i="3" s="1"/>
  <c r="P387" i="5" s="1"/>
  <c r="S384" i="3"/>
  <c r="AX384" i="3" s="1"/>
  <c r="CC384" i="3" s="1"/>
  <c r="Q387" i="5" s="1"/>
  <c r="T384" i="3"/>
  <c r="AY384" i="3" s="1"/>
  <c r="CD384" i="3" s="1"/>
  <c r="R387" i="5" s="1"/>
  <c r="U384" i="3"/>
  <c r="AZ384" i="3" s="1"/>
  <c r="CE384" i="3" s="1"/>
  <c r="S387" i="5" s="1"/>
  <c r="V384" i="3"/>
  <c r="BA384" i="3" s="1"/>
  <c r="CF384" i="3" s="1"/>
  <c r="T387" i="5" s="1"/>
  <c r="W384" i="3"/>
  <c r="BB384" i="3" s="1"/>
  <c r="CG384" i="3" s="1"/>
  <c r="U387" i="5" s="1"/>
  <c r="X384" i="3"/>
  <c r="BC384" i="3" s="1"/>
  <c r="CH384" i="3" s="1"/>
  <c r="V387" i="5" s="1"/>
  <c r="Y384" i="3"/>
  <c r="BD384" i="3" s="1"/>
  <c r="CI384" i="3" s="1"/>
  <c r="W387" i="5" s="1"/>
  <c r="Z384" i="3"/>
  <c r="BE384" i="3" s="1"/>
  <c r="CJ384" i="3" s="1"/>
  <c r="X387" i="5" s="1"/>
  <c r="AA384" i="3"/>
  <c r="BF384" i="3" s="1"/>
  <c r="CK384" i="3" s="1"/>
  <c r="Y387" i="5" s="1"/>
  <c r="AB384" i="3"/>
  <c r="BG384" i="3" s="1"/>
  <c r="CL384" i="3" s="1"/>
  <c r="Z387" i="5" s="1"/>
  <c r="AC384" i="3"/>
  <c r="BH384" i="3" s="1"/>
  <c r="CM384" i="3" s="1"/>
  <c r="AA387" i="5" s="1"/>
  <c r="AD384" i="3"/>
  <c r="BI384" i="3" s="1"/>
  <c r="CN384" i="3" s="1"/>
  <c r="AB387" i="5" s="1"/>
  <c r="AE384" i="3"/>
  <c r="BJ384" i="3" s="1"/>
  <c r="CO384" i="3" s="1"/>
  <c r="AC387" i="5" s="1"/>
  <c r="AF384" i="3"/>
  <c r="BK384" i="3" s="1"/>
  <c r="CP384" i="3" s="1"/>
  <c r="AD387" i="5" s="1"/>
  <c r="AG384" i="3"/>
  <c r="BL384" i="3" s="1"/>
  <c r="CQ384" i="3" s="1"/>
  <c r="AE387" i="5" s="1"/>
  <c r="AH384" i="3"/>
  <c r="BM384" i="3" s="1"/>
  <c r="CR384" i="3" s="1"/>
  <c r="AF387" i="5" s="1"/>
  <c r="AI384" i="3"/>
  <c r="BN384" i="3" s="1"/>
  <c r="CS384" i="3" s="1"/>
  <c r="AG387" i="5" s="1"/>
  <c r="AJ384" i="3"/>
  <c r="BO384" i="3" s="1"/>
  <c r="CT384" i="3" s="1"/>
  <c r="AH387" i="5" s="1"/>
  <c r="AK384" i="3"/>
  <c r="BP384" i="3" s="1"/>
  <c r="CU384" i="3" s="1"/>
  <c r="AI387" i="5" s="1"/>
  <c r="H385" i="3"/>
  <c r="AM385" i="3" s="1"/>
  <c r="BR385" i="3" s="1"/>
  <c r="F388" i="5" s="1"/>
  <c r="I385" i="3"/>
  <c r="AN385" i="3" s="1"/>
  <c r="BS385" i="3" s="1"/>
  <c r="G388" i="5" s="1"/>
  <c r="J385" i="3"/>
  <c r="AO385" i="3" s="1"/>
  <c r="BT385" i="3" s="1"/>
  <c r="H388" i="5" s="1"/>
  <c r="K385" i="3"/>
  <c r="AP385" i="3" s="1"/>
  <c r="BU385" i="3" s="1"/>
  <c r="I388" i="5" s="1"/>
  <c r="L385" i="3"/>
  <c r="AQ385" i="3" s="1"/>
  <c r="BV385" i="3" s="1"/>
  <c r="J388" i="5" s="1"/>
  <c r="M385" i="3"/>
  <c r="AR385" i="3" s="1"/>
  <c r="BW385" i="3" s="1"/>
  <c r="K388" i="5" s="1"/>
  <c r="N385" i="3"/>
  <c r="AS385" i="3" s="1"/>
  <c r="BX385" i="3" s="1"/>
  <c r="L388" i="5" s="1"/>
  <c r="O385" i="3"/>
  <c r="AT385" i="3" s="1"/>
  <c r="BY385" i="3" s="1"/>
  <c r="M388" i="5" s="1"/>
  <c r="P385" i="3"/>
  <c r="AU385" i="3" s="1"/>
  <c r="BZ385" i="3" s="1"/>
  <c r="N388" i="5" s="1"/>
  <c r="Q385" i="3"/>
  <c r="AV385" i="3" s="1"/>
  <c r="CA385" i="3" s="1"/>
  <c r="O388" i="5" s="1"/>
  <c r="R385" i="3"/>
  <c r="AW385" i="3" s="1"/>
  <c r="CB385" i="3" s="1"/>
  <c r="P388" i="5" s="1"/>
  <c r="S385" i="3"/>
  <c r="AX385" i="3" s="1"/>
  <c r="CC385" i="3" s="1"/>
  <c r="Q388" i="5" s="1"/>
  <c r="T385" i="3"/>
  <c r="AY385" i="3" s="1"/>
  <c r="CD385" i="3" s="1"/>
  <c r="R388" i="5" s="1"/>
  <c r="U385" i="3"/>
  <c r="AZ385" i="3" s="1"/>
  <c r="CE385" i="3" s="1"/>
  <c r="S388" i="5" s="1"/>
  <c r="V385" i="3"/>
  <c r="BA385" i="3" s="1"/>
  <c r="CF385" i="3" s="1"/>
  <c r="T388" i="5" s="1"/>
  <c r="W385" i="3"/>
  <c r="BB385" i="3" s="1"/>
  <c r="CG385" i="3" s="1"/>
  <c r="U388" i="5" s="1"/>
  <c r="X385" i="3"/>
  <c r="BC385" i="3" s="1"/>
  <c r="CH385" i="3" s="1"/>
  <c r="V388" i="5" s="1"/>
  <c r="Y385" i="3"/>
  <c r="BD385" i="3" s="1"/>
  <c r="CI385" i="3" s="1"/>
  <c r="W388" i="5" s="1"/>
  <c r="Z385" i="3"/>
  <c r="BE385" i="3" s="1"/>
  <c r="CJ385" i="3" s="1"/>
  <c r="X388" i="5" s="1"/>
  <c r="AA385" i="3"/>
  <c r="BF385" i="3" s="1"/>
  <c r="CK385" i="3" s="1"/>
  <c r="Y388" i="5" s="1"/>
  <c r="AB385" i="3"/>
  <c r="BG385" i="3" s="1"/>
  <c r="CL385" i="3" s="1"/>
  <c r="Z388" i="5" s="1"/>
  <c r="AC385" i="3"/>
  <c r="BH385" i="3" s="1"/>
  <c r="CM385" i="3" s="1"/>
  <c r="AA388" i="5" s="1"/>
  <c r="AD385" i="3"/>
  <c r="BI385" i="3" s="1"/>
  <c r="CN385" i="3" s="1"/>
  <c r="AB388" i="5" s="1"/>
  <c r="AE385" i="3"/>
  <c r="BJ385" i="3" s="1"/>
  <c r="CO385" i="3" s="1"/>
  <c r="AC388" i="5" s="1"/>
  <c r="AF385" i="3"/>
  <c r="BK385" i="3" s="1"/>
  <c r="CP385" i="3" s="1"/>
  <c r="AD388" i="5" s="1"/>
  <c r="AG385" i="3"/>
  <c r="BL385" i="3" s="1"/>
  <c r="CQ385" i="3" s="1"/>
  <c r="AE388" i="5" s="1"/>
  <c r="AH385" i="3"/>
  <c r="BM385" i="3" s="1"/>
  <c r="CR385" i="3" s="1"/>
  <c r="AF388" i="5" s="1"/>
  <c r="AI385" i="3"/>
  <c r="BN385" i="3" s="1"/>
  <c r="CS385" i="3" s="1"/>
  <c r="AG388" i="5" s="1"/>
  <c r="AJ385" i="3"/>
  <c r="BO385" i="3" s="1"/>
  <c r="CT385" i="3" s="1"/>
  <c r="AH388" i="5" s="1"/>
  <c r="AK385" i="3"/>
  <c r="BP385" i="3" s="1"/>
  <c r="CU385" i="3" s="1"/>
  <c r="AI388" i="5" s="1"/>
  <c r="H386" i="3"/>
  <c r="AM386" i="3" s="1"/>
  <c r="BR386" i="3" s="1"/>
  <c r="F389" i="5" s="1"/>
  <c r="I386" i="3"/>
  <c r="AN386" i="3" s="1"/>
  <c r="BS386" i="3" s="1"/>
  <c r="G389" i="5" s="1"/>
  <c r="J386" i="3"/>
  <c r="AO386" i="3" s="1"/>
  <c r="BT386" i="3" s="1"/>
  <c r="H389" i="5" s="1"/>
  <c r="K386" i="3"/>
  <c r="AP386" i="3" s="1"/>
  <c r="BU386" i="3" s="1"/>
  <c r="I389" i="5" s="1"/>
  <c r="L386" i="3"/>
  <c r="AQ386" i="3" s="1"/>
  <c r="BV386" i="3" s="1"/>
  <c r="J389" i="5" s="1"/>
  <c r="M386" i="3"/>
  <c r="AR386" i="3" s="1"/>
  <c r="BW386" i="3" s="1"/>
  <c r="K389" i="5" s="1"/>
  <c r="N386" i="3"/>
  <c r="AS386" i="3" s="1"/>
  <c r="BX386" i="3" s="1"/>
  <c r="L389" i="5" s="1"/>
  <c r="O386" i="3"/>
  <c r="AT386" i="3" s="1"/>
  <c r="BY386" i="3" s="1"/>
  <c r="M389" i="5" s="1"/>
  <c r="P386" i="3"/>
  <c r="AU386" i="3" s="1"/>
  <c r="BZ386" i="3" s="1"/>
  <c r="N389" i="5" s="1"/>
  <c r="Q386" i="3"/>
  <c r="AV386" i="3" s="1"/>
  <c r="CA386" i="3" s="1"/>
  <c r="O389" i="5" s="1"/>
  <c r="R386" i="3"/>
  <c r="AW386" i="3" s="1"/>
  <c r="CB386" i="3" s="1"/>
  <c r="P389" i="5" s="1"/>
  <c r="S386" i="3"/>
  <c r="AX386" i="3" s="1"/>
  <c r="CC386" i="3" s="1"/>
  <c r="Q389" i="5" s="1"/>
  <c r="T386" i="3"/>
  <c r="AY386" i="3" s="1"/>
  <c r="CD386" i="3" s="1"/>
  <c r="R389" i="5" s="1"/>
  <c r="U386" i="3"/>
  <c r="AZ386" i="3" s="1"/>
  <c r="CE386" i="3" s="1"/>
  <c r="S389" i="5" s="1"/>
  <c r="V386" i="3"/>
  <c r="BA386" i="3" s="1"/>
  <c r="CF386" i="3" s="1"/>
  <c r="T389" i="5" s="1"/>
  <c r="W386" i="3"/>
  <c r="BB386" i="3" s="1"/>
  <c r="CG386" i="3" s="1"/>
  <c r="U389" i="5" s="1"/>
  <c r="X386" i="3"/>
  <c r="BC386" i="3" s="1"/>
  <c r="CH386" i="3" s="1"/>
  <c r="V389" i="5" s="1"/>
  <c r="Y386" i="3"/>
  <c r="BD386" i="3" s="1"/>
  <c r="CI386" i="3" s="1"/>
  <c r="W389" i="5" s="1"/>
  <c r="Z386" i="3"/>
  <c r="BE386" i="3" s="1"/>
  <c r="CJ386" i="3" s="1"/>
  <c r="X389" i="5" s="1"/>
  <c r="AA386" i="3"/>
  <c r="BF386" i="3" s="1"/>
  <c r="CK386" i="3" s="1"/>
  <c r="Y389" i="5" s="1"/>
  <c r="AB386" i="3"/>
  <c r="BG386" i="3" s="1"/>
  <c r="CL386" i="3" s="1"/>
  <c r="Z389" i="5" s="1"/>
  <c r="AC386" i="3"/>
  <c r="BH386" i="3" s="1"/>
  <c r="CM386" i="3" s="1"/>
  <c r="AA389" i="5" s="1"/>
  <c r="AD386" i="3"/>
  <c r="BI386" i="3" s="1"/>
  <c r="CN386" i="3" s="1"/>
  <c r="AB389" i="5" s="1"/>
  <c r="AE386" i="3"/>
  <c r="BJ386" i="3" s="1"/>
  <c r="CO386" i="3" s="1"/>
  <c r="AC389" i="5" s="1"/>
  <c r="AF386" i="3"/>
  <c r="BK386" i="3" s="1"/>
  <c r="CP386" i="3" s="1"/>
  <c r="AD389" i="5" s="1"/>
  <c r="AG386" i="3"/>
  <c r="BL386" i="3" s="1"/>
  <c r="CQ386" i="3" s="1"/>
  <c r="AE389" i="5" s="1"/>
  <c r="AH386" i="3"/>
  <c r="BM386" i="3" s="1"/>
  <c r="CR386" i="3" s="1"/>
  <c r="AF389" i="5" s="1"/>
  <c r="AI386" i="3"/>
  <c r="BN386" i="3" s="1"/>
  <c r="CS386" i="3" s="1"/>
  <c r="AG389" i="5" s="1"/>
  <c r="AJ386" i="3"/>
  <c r="BO386" i="3" s="1"/>
  <c r="CT386" i="3" s="1"/>
  <c r="AH389" i="5" s="1"/>
  <c r="AK386" i="3"/>
  <c r="BP386" i="3" s="1"/>
  <c r="CU386" i="3" s="1"/>
  <c r="AI389" i="5" s="1"/>
  <c r="H387" i="3"/>
  <c r="AM387" i="3" s="1"/>
  <c r="BR387" i="3" s="1"/>
  <c r="F390" i="5" s="1"/>
  <c r="I387" i="3"/>
  <c r="AN387" i="3" s="1"/>
  <c r="BS387" i="3" s="1"/>
  <c r="G390" i="5" s="1"/>
  <c r="J387" i="3"/>
  <c r="AO387" i="3" s="1"/>
  <c r="BT387" i="3" s="1"/>
  <c r="H390" i="5" s="1"/>
  <c r="K387" i="3"/>
  <c r="AP387" i="3" s="1"/>
  <c r="BU387" i="3" s="1"/>
  <c r="I390" i="5" s="1"/>
  <c r="L387" i="3"/>
  <c r="AQ387" i="3" s="1"/>
  <c r="BV387" i="3" s="1"/>
  <c r="J390" i="5" s="1"/>
  <c r="M387" i="3"/>
  <c r="AR387" i="3" s="1"/>
  <c r="BW387" i="3" s="1"/>
  <c r="K390" i="5" s="1"/>
  <c r="N387" i="3"/>
  <c r="AS387" i="3" s="1"/>
  <c r="BX387" i="3" s="1"/>
  <c r="L390" i="5" s="1"/>
  <c r="O387" i="3"/>
  <c r="AT387" i="3" s="1"/>
  <c r="BY387" i="3" s="1"/>
  <c r="M390" i="5" s="1"/>
  <c r="P387" i="3"/>
  <c r="AU387" i="3" s="1"/>
  <c r="BZ387" i="3" s="1"/>
  <c r="N390" i="5" s="1"/>
  <c r="Q387" i="3"/>
  <c r="AV387" i="3" s="1"/>
  <c r="CA387" i="3" s="1"/>
  <c r="O390" i="5" s="1"/>
  <c r="R387" i="3"/>
  <c r="AW387" i="3" s="1"/>
  <c r="CB387" i="3" s="1"/>
  <c r="P390" i="5" s="1"/>
  <c r="S387" i="3"/>
  <c r="AX387" i="3" s="1"/>
  <c r="CC387" i="3" s="1"/>
  <c r="Q390" i="5" s="1"/>
  <c r="T387" i="3"/>
  <c r="AY387" i="3" s="1"/>
  <c r="CD387" i="3" s="1"/>
  <c r="R390" i="5" s="1"/>
  <c r="U387" i="3"/>
  <c r="AZ387" i="3" s="1"/>
  <c r="CE387" i="3" s="1"/>
  <c r="S390" i="5" s="1"/>
  <c r="V387" i="3"/>
  <c r="BA387" i="3" s="1"/>
  <c r="CF387" i="3" s="1"/>
  <c r="T390" i="5" s="1"/>
  <c r="W387" i="3"/>
  <c r="BB387" i="3" s="1"/>
  <c r="CG387" i="3" s="1"/>
  <c r="U390" i="5" s="1"/>
  <c r="X387" i="3"/>
  <c r="BC387" i="3" s="1"/>
  <c r="CH387" i="3" s="1"/>
  <c r="V390" i="5" s="1"/>
  <c r="Y387" i="3"/>
  <c r="BD387" i="3" s="1"/>
  <c r="CI387" i="3" s="1"/>
  <c r="W390" i="5" s="1"/>
  <c r="Z387" i="3"/>
  <c r="BE387" i="3" s="1"/>
  <c r="CJ387" i="3" s="1"/>
  <c r="X390" i="5" s="1"/>
  <c r="AA387" i="3"/>
  <c r="BF387" i="3" s="1"/>
  <c r="CK387" i="3" s="1"/>
  <c r="Y390" i="5" s="1"/>
  <c r="AB387" i="3"/>
  <c r="BG387" i="3" s="1"/>
  <c r="CL387" i="3" s="1"/>
  <c r="Z390" i="5" s="1"/>
  <c r="AC387" i="3"/>
  <c r="BH387" i="3" s="1"/>
  <c r="CM387" i="3" s="1"/>
  <c r="AA390" i="5" s="1"/>
  <c r="AD387" i="3"/>
  <c r="BI387" i="3" s="1"/>
  <c r="CN387" i="3" s="1"/>
  <c r="AB390" i="5" s="1"/>
  <c r="AE387" i="3"/>
  <c r="BJ387" i="3" s="1"/>
  <c r="CO387" i="3" s="1"/>
  <c r="AC390" i="5" s="1"/>
  <c r="AF387" i="3"/>
  <c r="BK387" i="3" s="1"/>
  <c r="CP387" i="3" s="1"/>
  <c r="AD390" i="5" s="1"/>
  <c r="AG387" i="3"/>
  <c r="BL387" i="3" s="1"/>
  <c r="CQ387" i="3" s="1"/>
  <c r="AE390" i="5" s="1"/>
  <c r="AH387" i="3"/>
  <c r="BM387" i="3" s="1"/>
  <c r="CR387" i="3" s="1"/>
  <c r="AF390" i="5" s="1"/>
  <c r="AI387" i="3"/>
  <c r="BN387" i="3" s="1"/>
  <c r="CS387" i="3" s="1"/>
  <c r="AG390" i="5" s="1"/>
  <c r="AJ387" i="3"/>
  <c r="BO387" i="3" s="1"/>
  <c r="CT387" i="3" s="1"/>
  <c r="AH390" i="5" s="1"/>
  <c r="AK387" i="3"/>
  <c r="BP387" i="3" s="1"/>
  <c r="CU387" i="3" s="1"/>
  <c r="AI390" i="5" s="1"/>
  <c r="H388" i="3"/>
  <c r="AM388" i="3" s="1"/>
  <c r="BR388" i="3" s="1"/>
  <c r="F391" i="5" s="1"/>
  <c r="I388" i="3"/>
  <c r="AN388" i="3" s="1"/>
  <c r="BS388" i="3" s="1"/>
  <c r="G391" i="5" s="1"/>
  <c r="J388" i="3"/>
  <c r="AO388" i="3" s="1"/>
  <c r="BT388" i="3" s="1"/>
  <c r="H391" i="5" s="1"/>
  <c r="K388" i="3"/>
  <c r="AP388" i="3" s="1"/>
  <c r="BU388" i="3" s="1"/>
  <c r="I391" i="5" s="1"/>
  <c r="L388" i="3"/>
  <c r="AQ388" i="3" s="1"/>
  <c r="BV388" i="3" s="1"/>
  <c r="J391" i="5" s="1"/>
  <c r="M388" i="3"/>
  <c r="AR388" i="3" s="1"/>
  <c r="BW388" i="3" s="1"/>
  <c r="K391" i="5" s="1"/>
  <c r="N388" i="3"/>
  <c r="AS388" i="3" s="1"/>
  <c r="BX388" i="3" s="1"/>
  <c r="L391" i="5" s="1"/>
  <c r="O388" i="3"/>
  <c r="AT388" i="3" s="1"/>
  <c r="BY388" i="3" s="1"/>
  <c r="M391" i="5" s="1"/>
  <c r="P388" i="3"/>
  <c r="AU388" i="3" s="1"/>
  <c r="BZ388" i="3" s="1"/>
  <c r="N391" i="5" s="1"/>
  <c r="Q388" i="3"/>
  <c r="AV388" i="3" s="1"/>
  <c r="CA388" i="3" s="1"/>
  <c r="O391" i="5" s="1"/>
  <c r="R388" i="3"/>
  <c r="AW388" i="3" s="1"/>
  <c r="CB388" i="3" s="1"/>
  <c r="P391" i="5" s="1"/>
  <c r="S388" i="3"/>
  <c r="AX388" i="3" s="1"/>
  <c r="CC388" i="3" s="1"/>
  <c r="Q391" i="5" s="1"/>
  <c r="T388" i="3"/>
  <c r="AY388" i="3" s="1"/>
  <c r="CD388" i="3" s="1"/>
  <c r="R391" i="5" s="1"/>
  <c r="U388" i="3"/>
  <c r="AZ388" i="3" s="1"/>
  <c r="CE388" i="3" s="1"/>
  <c r="S391" i="5" s="1"/>
  <c r="V388" i="3"/>
  <c r="BA388" i="3" s="1"/>
  <c r="CF388" i="3" s="1"/>
  <c r="T391" i="5" s="1"/>
  <c r="W388" i="3"/>
  <c r="BB388" i="3" s="1"/>
  <c r="CG388" i="3" s="1"/>
  <c r="U391" i="5" s="1"/>
  <c r="X388" i="3"/>
  <c r="BC388" i="3" s="1"/>
  <c r="CH388" i="3" s="1"/>
  <c r="V391" i="5" s="1"/>
  <c r="Y388" i="3"/>
  <c r="BD388" i="3" s="1"/>
  <c r="CI388" i="3" s="1"/>
  <c r="W391" i="5" s="1"/>
  <c r="Z388" i="3"/>
  <c r="BE388" i="3" s="1"/>
  <c r="CJ388" i="3" s="1"/>
  <c r="X391" i="5" s="1"/>
  <c r="AA388" i="3"/>
  <c r="BF388" i="3" s="1"/>
  <c r="CK388" i="3" s="1"/>
  <c r="Y391" i="5" s="1"/>
  <c r="AB388" i="3"/>
  <c r="BG388" i="3" s="1"/>
  <c r="CL388" i="3" s="1"/>
  <c r="Z391" i="5" s="1"/>
  <c r="AC388" i="3"/>
  <c r="BH388" i="3" s="1"/>
  <c r="CM388" i="3" s="1"/>
  <c r="AA391" i="5" s="1"/>
  <c r="AD388" i="3"/>
  <c r="BI388" i="3" s="1"/>
  <c r="CN388" i="3" s="1"/>
  <c r="AB391" i="5" s="1"/>
  <c r="AE388" i="3"/>
  <c r="BJ388" i="3" s="1"/>
  <c r="CO388" i="3" s="1"/>
  <c r="AC391" i="5" s="1"/>
  <c r="AF388" i="3"/>
  <c r="BK388" i="3" s="1"/>
  <c r="CP388" i="3" s="1"/>
  <c r="AD391" i="5" s="1"/>
  <c r="AG388" i="3"/>
  <c r="BL388" i="3" s="1"/>
  <c r="CQ388" i="3" s="1"/>
  <c r="AE391" i="5" s="1"/>
  <c r="AH388" i="3"/>
  <c r="BM388" i="3" s="1"/>
  <c r="CR388" i="3" s="1"/>
  <c r="AF391" i="5" s="1"/>
  <c r="AI388" i="3"/>
  <c r="BN388" i="3" s="1"/>
  <c r="CS388" i="3" s="1"/>
  <c r="AG391" i="5" s="1"/>
  <c r="AJ388" i="3"/>
  <c r="BO388" i="3" s="1"/>
  <c r="CT388" i="3" s="1"/>
  <c r="AH391" i="5" s="1"/>
  <c r="AK388" i="3"/>
  <c r="BP388" i="3" s="1"/>
  <c r="CU388" i="3" s="1"/>
  <c r="AI391" i="5" s="1"/>
  <c r="H389" i="3"/>
  <c r="AM389" i="3" s="1"/>
  <c r="BR389" i="3" s="1"/>
  <c r="F392" i="5" s="1"/>
  <c r="I389" i="3"/>
  <c r="AN389" i="3" s="1"/>
  <c r="BS389" i="3" s="1"/>
  <c r="G392" i="5" s="1"/>
  <c r="J389" i="3"/>
  <c r="AO389" i="3" s="1"/>
  <c r="BT389" i="3" s="1"/>
  <c r="H392" i="5" s="1"/>
  <c r="K389" i="3"/>
  <c r="AP389" i="3" s="1"/>
  <c r="BU389" i="3" s="1"/>
  <c r="I392" i="5" s="1"/>
  <c r="L389" i="3"/>
  <c r="AQ389" i="3" s="1"/>
  <c r="BV389" i="3" s="1"/>
  <c r="J392" i="5" s="1"/>
  <c r="M389" i="3"/>
  <c r="AR389" i="3" s="1"/>
  <c r="BW389" i="3" s="1"/>
  <c r="K392" i="5" s="1"/>
  <c r="N389" i="3"/>
  <c r="AS389" i="3" s="1"/>
  <c r="BX389" i="3" s="1"/>
  <c r="L392" i="5" s="1"/>
  <c r="O389" i="3"/>
  <c r="AT389" i="3" s="1"/>
  <c r="BY389" i="3" s="1"/>
  <c r="M392" i="5" s="1"/>
  <c r="P389" i="3"/>
  <c r="AU389" i="3" s="1"/>
  <c r="BZ389" i="3" s="1"/>
  <c r="N392" i="5" s="1"/>
  <c r="Q389" i="3"/>
  <c r="AV389" i="3" s="1"/>
  <c r="CA389" i="3" s="1"/>
  <c r="O392" i="5" s="1"/>
  <c r="R389" i="3"/>
  <c r="AW389" i="3" s="1"/>
  <c r="CB389" i="3" s="1"/>
  <c r="P392" i="5" s="1"/>
  <c r="S389" i="3"/>
  <c r="AX389" i="3" s="1"/>
  <c r="CC389" i="3" s="1"/>
  <c r="Q392" i="5" s="1"/>
  <c r="T389" i="3"/>
  <c r="AY389" i="3" s="1"/>
  <c r="CD389" i="3" s="1"/>
  <c r="R392" i="5" s="1"/>
  <c r="U389" i="3"/>
  <c r="AZ389" i="3" s="1"/>
  <c r="CE389" i="3" s="1"/>
  <c r="S392" i="5" s="1"/>
  <c r="V389" i="3"/>
  <c r="BA389" i="3" s="1"/>
  <c r="CF389" i="3" s="1"/>
  <c r="T392" i="5" s="1"/>
  <c r="W389" i="3"/>
  <c r="BB389" i="3" s="1"/>
  <c r="CG389" i="3" s="1"/>
  <c r="U392" i="5" s="1"/>
  <c r="X389" i="3"/>
  <c r="BC389" i="3" s="1"/>
  <c r="CH389" i="3" s="1"/>
  <c r="V392" i="5" s="1"/>
  <c r="Y389" i="3"/>
  <c r="BD389" i="3" s="1"/>
  <c r="CI389" i="3" s="1"/>
  <c r="W392" i="5" s="1"/>
  <c r="Z389" i="3"/>
  <c r="BE389" i="3" s="1"/>
  <c r="CJ389" i="3" s="1"/>
  <c r="X392" i="5" s="1"/>
  <c r="AA389" i="3"/>
  <c r="BF389" i="3" s="1"/>
  <c r="CK389" i="3" s="1"/>
  <c r="Y392" i="5" s="1"/>
  <c r="AB389" i="3"/>
  <c r="BG389" i="3" s="1"/>
  <c r="CL389" i="3" s="1"/>
  <c r="Z392" i="5" s="1"/>
  <c r="AC389" i="3"/>
  <c r="BH389" i="3" s="1"/>
  <c r="CM389" i="3" s="1"/>
  <c r="AA392" i="5" s="1"/>
  <c r="AD389" i="3"/>
  <c r="BI389" i="3" s="1"/>
  <c r="CN389" i="3" s="1"/>
  <c r="AB392" i="5" s="1"/>
  <c r="AE389" i="3"/>
  <c r="BJ389" i="3" s="1"/>
  <c r="CO389" i="3" s="1"/>
  <c r="AC392" i="5" s="1"/>
  <c r="AF389" i="3"/>
  <c r="BK389" i="3" s="1"/>
  <c r="CP389" i="3" s="1"/>
  <c r="AD392" i="5" s="1"/>
  <c r="AG389" i="3"/>
  <c r="BL389" i="3" s="1"/>
  <c r="CQ389" i="3" s="1"/>
  <c r="AE392" i="5" s="1"/>
  <c r="AH389" i="3"/>
  <c r="BM389" i="3" s="1"/>
  <c r="CR389" i="3" s="1"/>
  <c r="AF392" i="5" s="1"/>
  <c r="AI389" i="3"/>
  <c r="BN389" i="3" s="1"/>
  <c r="CS389" i="3" s="1"/>
  <c r="AG392" i="5" s="1"/>
  <c r="AJ389" i="3"/>
  <c r="BO389" i="3" s="1"/>
  <c r="CT389" i="3" s="1"/>
  <c r="AH392" i="5" s="1"/>
  <c r="AK389" i="3"/>
  <c r="BP389" i="3" s="1"/>
  <c r="CU389" i="3" s="1"/>
  <c r="AI392" i="5" s="1"/>
  <c r="H390" i="3"/>
  <c r="AM390" i="3" s="1"/>
  <c r="BR390" i="3" s="1"/>
  <c r="F393" i="5" s="1"/>
  <c r="I390" i="3"/>
  <c r="AN390" i="3" s="1"/>
  <c r="BS390" i="3" s="1"/>
  <c r="G393" i="5" s="1"/>
  <c r="J390" i="3"/>
  <c r="AO390" i="3" s="1"/>
  <c r="BT390" i="3" s="1"/>
  <c r="H393" i="5" s="1"/>
  <c r="K390" i="3"/>
  <c r="AP390" i="3" s="1"/>
  <c r="BU390" i="3" s="1"/>
  <c r="I393" i="5" s="1"/>
  <c r="L390" i="3"/>
  <c r="AQ390" i="3" s="1"/>
  <c r="BV390" i="3" s="1"/>
  <c r="J393" i="5" s="1"/>
  <c r="M390" i="3"/>
  <c r="AR390" i="3" s="1"/>
  <c r="BW390" i="3" s="1"/>
  <c r="K393" i="5" s="1"/>
  <c r="N390" i="3"/>
  <c r="AS390" i="3" s="1"/>
  <c r="BX390" i="3" s="1"/>
  <c r="L393" i="5" s="1"/>
  <c r="O390" i="3"/>
  <c r="AT390" i="3" s="1"/>
  <c r="BY390" i="3" s="1"/>
  <c r="M393" i="5" s="1"/>
  <c r="P390" i="3"/>
  <c r="AU390" i="3" s="1"/>
  <c r="BZ390" i="3" s="1"/>
  <c r="N393" i="5" s="1"/>
  <c r="Q390" i="3"/>
  <c r="AV390" i="3" s="1"/>
  <c r="CA390" i="3" s="1"/>
  <c r="O393" i="5" s="1"/>
  <c r="R390" i="3"/>
  <c r="AW390" i="3" s="1"/>
  <c r="CB390" i="3" s="1"/>
  <c r="P393" i="5" s="1"/>
  <c r="S390" i="3"/>
  <c r="AX390" i="3" s="1"/>
  <c r="CC390" i="3" s="1"/>
  <c r="Q393" i="5" s="1"/>
  <c r="T390" i="3"/>
  <c r="AY390" i="3" s="1"/>
  <c r="CD390" i="3" s="1"/>
  <c r="R393" i="5" s="1"/>
  <c r="U390" i="3"/>
  <c r="AZ390" i="3" s="1"/>
  <c r="CE390" i="3" s="1"/>
  <c r="S393" i="5" s="1"/>
  <c r="V390" i="3"/>
  <c r="BA390" i="3" s="1"/>
  <c r="CF390" i="3" s="1"/>
  <c r="T393" i="5" s="1"/>
  <c r="W390" i="3"/>
  <c r="BB390" i="3" s="1"/>
  <c r="CG390" i="3" s="1"/>
  <c r="U393" i="5" s="1"/>
  <c r="X390" i="3"/>
  <c r="BC390" i="3" s="1"/>
  <c r="CH390" i="3" s="1"/>
  <c r="V393" i="5" s="1"/>
  <c r="Y390" i="3"/>
  <c r="BD390" i="3" s="1"/>
  <c r="CI390" i="3" s="1"/>
  <c r="W393" i="5" s="1"/>
  <c r="Z390" i="3"/>
  <c r="BE390" i="3" s="1"/>
  <c r="CJ390" i="3" s="1"/>
  <c r="X393" i="5" s="1"/>
  <c r="AA390" i="3"/>
  <c r="BF390" i="3" s="1"/>
  <c r="CK390" i="3" s="1"/>
  <c r="Y393" i="5" s="1"/>
  <c r="AB390" i="3"/>
  <c r="BG390" i="3" s="1"/>
  <c r="CL390" i="3" s="1"/>
  <c r="Z393" i="5" s="1"/>
  <c r="AC390" i="3"/>
  <c r="BH390" i="3" s="1"/>
  <c r="CM390" i="3" s="1"/>
  <c r="AA393" i="5" s="1"/>
  <c r="AD390" i="3"/>
  <c r="BI390" i="3" s="1"/>
  <c r="CN390" i="3" s="1"/>
  <c r="AB393" i="5" s="1"/>
  <c r="AE390" i="3"/>
  <c r="BJ390" i="3" s="1"/>
  <c r="CO390" i="3" s="1"/>
  <c r="AC393" i="5" s="1"/>
  <c r="AF390" i="3"/>
  <c r="BK390" i="3" s="1"/>
  <c r="CP390" i="3" s="1"/>
  <c r="AD393" i="5" s="1"/>
  <c r="AG390" i="3"/>
  <c r="BL390" i="3" s="1"/>
  <c r="CQ390" i="3" s="1"/>
  <c r="AE393" i="5" s="1"/>
  <c r="AH390" i="3"/>
  <c r="BM390" i="3" s="1"/>
  <c r="CR390" i="3" s="1"/>
  <c r="AF393" i="5" s="1"/>
  <c r="AI390" i="3"/>
  <c r="BN390" i="3" s="1"/>
  <c r="CS390" i="3" s="1"/>
  <c r="AG393" i="5" s="1"/>
  <c r="AJ390" i="3"/>
  <c r="BO390" i="3" s="1"/>
  <c r="CT390" i="3" s="1"/>
  <c r="AH393" i="5" s="1"/>
  <c r="AK390" i="3"/>
  <c r="BP390" i="3" s="1"/>
  <c r="CU390" i="3" s="1"/>
  <c r="AI393" i="5" s="1"/>
  <c r="H391" i="3"/>
  <c r="AM391" i="3" s="1"/>
  <c r="BR391" i="3" s="1"/>
  <c r="F394" i="5" s="1"/>
  <c r="I391" i="3"/>
  <c r="AN391" i="3" s="1"/>
  <c r="BS391" i="3" s="1"/>
  <c r="G394" i="5" s="1"/>
  <c r="J391" i="3"/>
  <c r="AO391" i="3" s="1"/>
  <c r="BT391" i="3" s="1"/>
  <c r="H394" i="5" s="1"/>
  <c r="K391" i="3"/>
  <c r="AP391" i="3" s="1"/>
  <c r="BU391" i="3" s="1"/>
  <c r="I394" i="5" s="1"/>
  <c r="L391" i="3"/>
  <c r="AQ391" i="3" s="1"/>
  <c r="BV391" i="3" s="1"/>
  <c r="J394" i="5" s="1"/>
  <c r="M391" i="3"/>
  <c r="AR391" i="3" s="1"/>
  <c r="BW391" i="3" s="1"/>
  <c r="K394" i="5" s="1"/>
  <c r="N391" i="3"/>
  <c r="AS391" i="3" s="1"/>
  <c r="BX391" i="3" s="1"/>
  <c r="L394" i="5" s="1"/>
  <c r="O391" i="3"/>
  <c r="AT391" i="3" s="1"/>
  <c r="BY391" i="3" s="1"/>
  <c r="M394" i="5" s="1"/>
  <c r="P391" i="3"/>
  <c r="AU391" i="3" s="1"/>
  <c r="BZ391" i="3" s="1"/>
  <c r="N394" i="5" s="1"/>
  <c r="Q391" i="3"/>
  <c r="AV391" i="3" s="1"/>
  <c r="CA391" i="3" s="1"/>
  <c r="O394" i="5" s="1"/>
  <c r="R391" i="3"/>
  <c r="AW391" i="3" s="1"/>
  <c r="CB391" i="3" s="1"/>
  <c r="P394" i="5" s="1"/>
  <c r="S391" i="3"/>
  <c r="AX391" i="3" s="1"/>
  <c r="CC391" i="3" s="1"/>
  <c r="Q394" i="5" s="1"/>
  <c r="T391" i="3"/>
  <c r="AY391" i="3" s="1"/>
  <c r="CD391" i="3" s="1"/>
  <c r="R394" i="5" s="1"/>
  <c r="U391" i="3"/>
  <c r="AZ391" i="3" s="1"/>
  <c r="CE391" i="3" s="1"/>
  <c r="S394" i="5" s="1"/>
  <c r="V391" i="3"/>
  <c r="BA391" i="3" s="1"/>
  <c r="CF391" i="3" s="1"/>
  <c r="T394" i="5" s="1"/>
  <c r="W391" i="3"/>
  <c r="BB391" i="3" s="1"/>
  <c r="CG391" i="3" s="1"/>
  <c r="U394" i="5" s="1"/>
  <c r="X391" i="3"/>
  <c r="BC391" i="3" s="1"/>
  <c r="CH391" i="3" s="1"/>
  <c r="V394" i="5" s="1"/>
  <c r="Y391" i="3"/>
  <c r="BD391" i="3" s="1"/>
  <c r="CI391" i="3" s="1"/>
  <c r="W394" i="5" s="1"/>
  <c r="Z391" i="3"/>
  <c r="BE391" i="3" s="1"/>
  <c r="CJ391" i="3" s="1"/>
  <c r="X394" i="5" s="1"/>
  <c r="AA391" i="3"/>
  <c r="BF391" i="3" s="1"/>
  <c r="CK391" i="3" s="1"/>
  <c r="Y394" i="5" s="1"/>
  <c r="AB391" i="3"/>
  <c r="BG391" i="3" s="1"/>
  <c r="CL391" i="3" s="1"/>
  <c r="Z394" i="5" s="1"/>
  <c r="AC391" i="3"/>
  <c r="BH391" i="3" s="1"/>
  <c r="CM391" i="3" s="1"/>
  <c r="AA394" i="5" s="1"/>
  <c r="AD391" i="3"/>
  <c r="BI391" i="3" s="1"/>
  <c r="CN391" i="3" s="1"/>
  <c r="AB394" i="5" s="1"/>
  <c r="AE391" i="3"/>
  <c r="BJ391" i="3" s="1"/>
  <c r="CO391" i="3" s="1"/>
  <c r="AC394" i="5" s="1"/>
  <c r="AF391" i="3"/>
  <c r="BK391" i="3" s="1"/>
  <c r="CP391" i="3" s="1"/>
  <c r="AD394" i="5" s="1"/>
  <c r="AG391" i="3"/>
  <c r="BL391" i="3" s="1"/>
  <c r="CQ391" i="3" s="1"/>
  <c r="AE394" i="5" s="1"/>
  <c r="AH391" i="3"/>
  <c r="BM391" i="3" s="1"/>
  <c r="CR391" i="3" s="1"/>
  <c r="AF394" i="5" s="1"/>
  <c r="AI391" i="3"/>
  <c r="BN391" i="3" s="1"/>
  <c r="CS391" i="3" s="1"/>
  <c r="AG394" i="5" s="1"/>
  <c r="AJ391" i="3"/>
  <c r="BO391" i="3" s="1"/>
  <c r="CT391" i="3" s="1"/>
  <c r="AH394" i="5" s="1"/>
  <c r="AK391" i="3"/>
  <c r="BP391" i="3" s="1"/>
  <c r="CU391" i="3" s="1"/>
  <c r="AI394" i="5" s="1"/>
  <c r="H392" i="3"/>
  <c r="AM392" i="3" s="1"/>
  <c r="BR392" i="3" s="1"/>
  <c r="F395" i="5" s="1"/>
  <c r="I392" i="3"/>
  <c r="AN392" i="3" s="1"/>
  <c r="BS392" i="3" s="1"/>
  <c r="G395" i="5" s="1"/>
  <c r="J392" i="3"/>
  <c r="AO392" i="3" s="1"/>
  <c r="BT392" i="3" s="1"/>
  <c r="H395" i="5" s="1"/>
  <c r="K392" i="3"/>
  <c r="AP392" i="3" s="1"/>
  <c r="BU392" i="3" s="1"/>
  <c r="I395" i="5" s="1"/>
  <c r="L392" i="3"/>
  <c r="AQ392" i="3" s="1"/>
  <c r="BV392" i="3" s="1"/>
  <c r="J395" i="5" s="1"/>
  <c r="M392" i="3"/>
  <c r="AR392" i="3" s="1"/>
  <c r="BW392" i="3" s="1"/>
  <c r="K395" i="5" s="1"/>
  <c r="N392" i="3"/>
  <c r="AS392" i="3" s="1"/>
  <c r="BX392" i="3" s="1"/>
  <c r="L395" i="5" s="1"/>
  <c r="O392" i="3"/>
  <c r="AT392" i="3" s="1"/>
  <c r="BY392" i="3" s="1"/>
  <c r="M395" i="5" s="1"/>
  <c r="P392" i="3"/>
  <c r="AU392" i="3" s="1"/>
  <c r="BZ392" i="3" s="1"/>
  <c r="N395" i="5" s="1"/>
  <c r="Q392" i="3"/>
  <c r="AV392" i="3" s="1"/>
  <c r="CA392" i="3" s="1"/>
  <c r="O395" i="5" s="1"/>
  <c r="R392" i="3"/>
  <c r="AW392" i="3" s="1"/>
  <c r="CB392" i="3" s="1"/>
  <c r="P395" i="5" s="1"/>
  <c r="S392" i="3"/>
  <c r="AX392" i="3" s="1"/>
  <c r="CC392" i="3" s="1"/>
  <c r="Q395" i="5" s="1"/>
  <c r="T392" i="3"/>
  <c r="AY392" i="3" s="1"/>
  <c r="CD392" i="3" s="1"/>
  <c r="R395" i="5" s="1"/>
  <c r="U392" i="3"/>
  <c r="AZ392" i="3" s="1"/>
  <c r="CE392" i="3" s="1"/>
  <c r="S395" i="5" s="1"/>
  <c r="V392" i="3"/>
  <c r="BA392" i="3" s="1"/>
  <c r="CF392" i="3" s="1"/>
  <c r="T395" i="5" s="1"/>
  <c r="W392" i="3"/>
  <c r="BB392" i="3" s="1"/>
  <c r="CG392" i="3" s="1"/>
  <c r="U395" i="5" s="1"/>
  <c r="X392" i="3"/>
  <c r="BC392" i="3" s="1"/>
  <c r="CH392" i="3" s="1"/>
  <c r="V395" i="5" s="1"/>
  <c r="Y392" i="3"/>
  <c r="BD392" i="3" s="1"/>
  <c r="CI392" i="3" s="1"/>
  <c r="W395" i="5" s="1"/>
  <c r="Z392" i="3"/>
  <c r="BE392" i="3" s="1"/>
  <c r="CJ392" i="3" s="1"/>
  <c r="X395" i="5" s="1"/>
  <c r="AA392" i="3"/>
  <c r="BF392" i="3" s="1"/>
  <c r="CK392" i="3" s="1"/>
  <c r="Y395" i="5" s="1"/>
  <c r="AB392" i="3"/>
  <c r="BG392" i="3" s="1"/>
  <c r="CL392" i="3" s="1"/>
  <c r="Z395" i="5" s="1"/>
  <c r="AC392" i="3"/>
  <c r="BH392" i="3" s="1"/>
  <c r="CM392" i="3" s="1"/>
  <c r="AA395" i="5" s="1"/>
  <c r="AD392" i="3"/>
  <c r="BI392" i="3" s="1"/>
  <c r="CN392" i="3" s="1"/>
  <c r="AB395" i="5" s="1"/>
  <c r="AE392" i="3"/>
  <c r="BJ392" i="3" s="1"/>
  <c r="CO392" i="3" s="1"/>
  <c r="AC395" i="5" s="1"/>
  <c r="AF392" i="3"/>
  <c r="BK392" i="3" s="1"/>
  <c r="CP392" i="3" s="1"/>
  <c r="AD395" i="5" s="1"/>
  <c r="AG392" i="3"/>
  <c r="BL392" i="3" s="1"/>
  <c r="CQ392" i="3" s="1"/>
  <c r="AE395" i="5" s="1"/>
  <c r="AH392" i="3"/>
  <c r="BM392" i="3" s="1"/>
  <c r="CR392" i="3" s="1"/>
  <c r="AF395" i="5" s="1"/>
  <c r="AI392" i="3"/>
  <c r="BN392" i="3" s="1"/>
  <c r="CS392" i="3" s="1"/>
  <c r="AG395" i="5" s="1"/>
  <c r="AJ392" i="3"/>
  <c r="BO392" i="3" s="1"/>
  <c r="CT392" i="3" s="1"/>
  <c r="AH395" i="5" s="1"/>
  <c r="AK392" i="3"/>
  <c r="BP392" i="3" s="1"/>
  <c r="CU392" i="3" s="1"/>
  <c r="AI395" i="5" s="1"/>
  <c r="H393" i="3"/>
  <c r="AM393" i="3" s="1"/>
  <c r="BR393" i="3" s="1"/>
  <c r="F396" i="5" s="1"/>
  <c r="I393" i="3"/>
  <c r="AN393" i="3" s="1"/>
  <c r="BS393" i="3" s="1"/>
  <c r="G396" i="5" s="1"/>
  <c r="J393" i="3"/>
  <c r="AO393" i="3" s="1"/>
  <c r="BT393" i="3" s="1"/>
  <c r="H396" i="5" s="1"/>
  <c r="K393" i="3"/>
  <c r="AP393" i="3" s="1"/>
  <c r="BU393" i="3" s="1"/>
  <c r="I396" i="5" s="1"/>
  <c r="L393" i="3"/>
  <c r="AQ393" i="3" s="1"/>
  <c r="BV393" i="3" s="1"/>
  <c r="J396" i="5" s="1"/>
  <c r="M393" i="3"/>
  <c r="AR393" i="3" s="1"/>
  <c r="BW393" i="3" s="1"/>
  <c r="K396" i="5" s="1"/>
  <c r="N393" i="3"/>
  <c r="AS393" i="3" s="1"/>
  <c r="BX393" i="3" s="1"/>
  <c r="L396" i="5" s="1"/>
  <c r="O393" i="3"/>
  <c r="AT393" i="3" s="1"/>
  <c r="BY393" i="3" s="1"/>
  <c r="M396" i="5" s="1"/>
  <c r="P393" i="3"/>
  <c r="AU393" i="3" s="1"/>
  <c r="BZ393" i="3" s="1"/>
  <c r="N396" i="5" s="1"/>
  <c r="Q393" i="3"/>
  <c r="AV393" i="3" s="1"/>
  <c r="CA393" i="3" s="1"/>
  <c r="O396" i="5" s="1"/>
  <c r="R393" i="3"/>
  <c r="AW393" i="3" s="1"/>
  <c r="CB393" i="3" s="1"/>
  <c r="P396" i="5" s="1"/>
  <c r="S393" i="3"/>
  <c r="AX393" i="3" s="1"/>
  <c r="CC393" i="3" s="1"/>
  <c r="Q396" i="5" s="1"/>
  <c r="T393" i="3"/>
  <c r="AY393" i="3" s="1"/>
  <c r="CD393" i="3" s="1"/>
  <c r="R396" i="5" s="1"/>
  <c r="U393" i="3"/>
  <c r="AZ393" i="3" s="1"/>
  <c r="CE393" i="3" s="1"/>
  <c r="S396" i="5" s="1"/>
  <c r="V393" i="3"/>
  <c r="BA393" i="3" s="1"/>
  <c r="CF393" i="3" s="1"/>
  <c r="T396" i="5" s="1"/>
  <c r="W393" i="3"/>
  <c r="BB393" i="3" s="1"/>
  <c r="CG393" i="3" s="1"/>
  <c r="U396" i="5" s="1"/>
  <c r="X393" i="3"/>
  <c r="BC393" i="3" s="1"/>
  <c r="CH393" i="3" s="1"/>
  <c r="V396" i="5" s="1"/>
  <c r="Y393" i="3"/>
  <c r="BD393" i="3" s="1"/>
  <c r="CI393" i="3" s="1"/>
  <c r="W396" i="5" s="1"/>
  <c r="Z393" i="3"/>
  <c r="BE393" i="3" s="1"/>
  <c r="CJ393" i="3" s="1"/>
  <c r="X396" i="5" s="1"/>
  <c r="AA393" i="3"/>
  <c r="BF393" i="3" s="1"/>
  <c r="CK393" i="3" s="1"/>
  <c r="Y396" i="5" s="1"/>
  <c r="AB393" i="3"/>
  <c r="BG393" i="3" s="1"/>
  <c r="CL393" i="3" s="1"/>
  <c r="Z396" i="5" s="1"/>
  <c r="AC393" i="3"/>
  <c r="BH393" i="3" s="1"/>
  <c r="CM393" i="3" s="1"/>
  <c r="AA396" i="5" s="1"/>
  <c r="AD393" i="3"/>
  <c r="BI393" i="3" s="1"/>
  <c r="CN393" i="3" s="1"/>
  <c r="AB396" i="5" s="1"/>
  <c r="AE393" i="3"/>
  <c r="BJ393" i="3" s="1"/>
  <c r="CO393" i="3" s="1"/>
  <c r="AC396" i="5" s="1"/>
  <c r="AF393" i="3"/>
  <c r="BK393" i="3" s="1"/>
  <c r="CP393" i="3" s="1"/>
  <c r="AD396" i="5" s="1"/>
  <c r="AG393" i="3"/>
  <c r="BL393" i="3" s="1"/>
  <c r="CQ393" i="3" s="1"/>
  <c r="AE396" i="5" s="1"/>
  <c r="AH393" i="3"/>
  <c r="BM393" i="3" s="1"/>
  <c r="CR393" i="3" s="1"/>
  <c r="AF396" i="5" s="1"/>
  <c r="AI393" i="3"/>
  <c r="BN393" i="3" s="1"/>
  <c r="CS393" i="3" s="1"/>
  <c r="AG396" i="5" s="1"/>
  <c r="AJ393" i="3"/>
  <c r="BO393" i="3" s="1"/>
  <c r="CT393" i="3" s="1"/>
  <c r="AH396" i="5" s="1"/>
  <c r="AK393" i="3"/>
  <c r="BP393" i="3" s="1"/>
  <c r="CU393" i="3" s="1"/>
  <c r="AI396" i="5" s="1"/>
  <c r="H394" i="3"/>
  <c r="AM394" i="3" s="1"/>
  <c r="BR394" i="3" s="1"/>
  <c r="F397" i="5" s="1"/>
  <c r="I394" i="3"/>
  <c r="AN394" i="3" s="1"/>
  <c r="BS394" i="3" s="1"/>
  <c r="G397" i="5" s="1"/>
  <c r="J394" i="3"/>
  <c r="AO394" i="3" s="1"/>
  <c r="BT394" i="3" s="1"/>
  <c r="H397" i="5" s="1"/>
  <c r="K394" i="3"/>
  <c r="AP394" i="3" s="1"/>
  <c r="BU394" i="3" s="1"/>
  <c r="I397" i="5" s="1"/>
  <c r="L394" i="3"/>
  <c r="AQ394" i="3" s="1"/>
  <c r="BV394" i="3" s="1"/>
  <c r="J397" i="5" s="1"/>
  <c r="M394" i="3"/>
  <c r="AR394" i="3" s="1"/>
  <c r="BW394" i="3" s="1"/>
  <c r="K397" i="5" s="1"/>
  <c r="N394" i="3"/>
  <c r="AS394" i="3" s="1"/>
  <c r="BX394" i="3" s="1"/>
  <c r="L397" i="5" s="1"/>
  <c r="O394" i="3"/>
  <c r="AT394" i="3" s="1"/>
  <c r="BY394" i="3" s="1"/>
  <c r="M397" i="5" s="1"/>
  <c r="P394" i="3"/>
  <c r="AU394" i="3" s="1"/>
  <c r="BZ394" i="3" s="1"/>
  <c r="N397" i="5" s="1"/>
  <c r="Q394" i="3"/>
  <c r="AV394" i="3" s="1"/>
  <c r="CA394" i="3" s="1"/>
  <c r="O397" i="5" s="1"/>
  <c r="R394" i="3"/>
  <c r="AW394" i="3" s="1"/>
  <c r="CB394" i="3" s="1"/>
  <c r="P397" i="5" s="1"/>
  <c r="S394" i="3"/>
  <c r="AX394" i="3" s="1"/>
  <c r="CC394" i="3" s="1"/>
  <c r="Q397" i="5" s="1"/>
  <c r="T394" i="3"/>
  <c r="AY394" i="3" s="1"/>
  <c r="CD394" i="3" s="1"/>
  <c r="R397" i="5" s="1"/>
  <c r="U394" i="3"/>
  <c r="AZ394" i="3" s="1"/>
  <c r="CE394" i="3" s="1"/>
  <c r="S397" i="5" s="1"/>
  <c r="V394" i="3"/>
  <c r="BA394" i="3" s="1"/>
  <c r="CF394" i="3" s="1"/>
  <c r="T397" i="5" s="1"/>
  <c r="W394" i="3"/>
  <c r="BB394" i="3" s="1"/>
  <c r="CG394" i="3" s="1"/>
  <c r="U397" i="5" s="1"/>
  <c r="X394" i="3"/>
  <c r="BC394" i="3" s="1"/>
  <c r="CH394" i="3" s="1"/>
  <c r="V397" i="5" s="1"/>
  <c r="Y394" i="3"/>
  <c r="BD394" i="3" s="1"/>
  <c r="CI394" i="3" s="1"/>
  <c r="W397" i="5" s="1"/>
  <c r="Z394" i="3"/>
  <c r="BE394" i="3" s="1"/>
  <c r="CJ394" i="3" s="1"/>
  <c r="X397" i="5" s="1"/>
  <c r="AA394" i="3"/>
  <c r="BF394" i="3" s="1"/>
  <c r="CK394" i="3" s="1"/>
  <c r="Y397" i="5" s="1"/>
  <c r="AB394" i="3"/>
  <c r="BG394" i="3" s="1"/>
  <c r="CL394" i="3" s="1"/>
  <c r="Z397" i="5" s="1"/>
  <c r="AC394" i="3"/>
  <c r="BH394" i="3" s="1"/>
  <c r="CM394" i="3" s="1"/>
  <c r="AA397" i="5" s="1"/>
  <c r="AD394" i="3"/>
  <c r="BI394" i="3" s="1"/>
  <c r="CN394" i="3" s="1"/>
  <c r="AB397" i="5" s="1"/>
  <c r="AE394" i="3"/>
  <c r="BJ394" i="3" s="1"/>
  <c r="CO394" i="3" s="1"/>
  <c r="AC397" i="5" s="1"/>
  <c r="AF394" i="3"/>
  <c r="BK394" i="3" s="1"/>
  <c r="CP394" i="3" s="1"/>
  <c r="AD397" i="5" s="1"/>
  <c r="AG394" i="3"/>
  <c r="BL394" i="3" s="1"/>
  <c r="CQ394" i="3" s="1"/>
  <c r="AE397" i="5" s="1"/>
  <c r="AH394" i="3"/>
  <c r="BM394" i="3" s="1"/>
  <c r="CR394" i="3" s="1"/>
  <c r="AF397" i="5" s="1"/>
  <c r="AI394" i="3"/>
  <c r="BN394" i="3" s="1"/>
  <c r="CS394" i="3" s="1"/>
  <c r="AG397" i="5" s="1"/>
  <c r="AJ394" i="3"/>
  <c r="BO394" i="3" s="1"/>
  <c r="CT394" i="3" s="1"/>
  <c r="AH397" i="5" s="1"/>
  <c r="AK394" i="3"/>
  <c r="BP394" i="3" s="1"/>
  <c r="CU394" i="3" s="1"/>
  <c r="AI397" i="5" s="1"/>
  <c r="H395" i="3"/>
  <c r="AM395" i="3" s="1"/>
  <c r="BR395" i="3" s="1"/>
  <c r="F398" i="5" s="1"/>
  <c r="I395" i="3"/>
  <c r="AN395" i="3" s="1"/>
  <c r="BS395" i="3" s="1"/>
  <c r="G398" i="5" s="1"/>
  <c r="J395" i="3"/>
  <c r="AO395" i="3" s="1"/>
  <c r="BT395" i="3" s="1"/>
  <c r="H398" i="5" s="1"/>
  <c r="K395" i="3"/>
  <c r="AP395" i="3" s="1"/>
  <c r="BU395" i="3" s="1"/>
  <c r="I398" i="5" s="1"/>
  <c r="L395" i="3"/>
  <c r="AQ395" i="3" s="1"/>
  <c r="BV395" i="3" s="1"/>
  <c r="J398" i="5" s="1"/>
  <c r="M395" i="3"/>
  <c r="AR395" i="3" s="1"/>
  <c r="BW395" i="3" s="1"/>
  <c r="K398" i="5" s="1"/>
  <c r="N395" i="3"/>
  <c r="AS395" i="3" s="1"/>
  <c r="BX395" i="3" s="1"/>
  <c r="L398" i="5" s="1"/>
  <c r="O395" i="3"/>
  <c r="AT395" i="3" s="1"/>
  <c r="BY395" i="3" s="1"/>
  <c r="M398" i="5" s="1"/>
  <c r="P395" i="3"/>
  <c r="AU395" i="3" s="1"/>
  <c r="BZ395" i="3" s="1"/>
  <c r="N398" i="5" s="1"/>
  <c r="Q395" i="3"/>
  <c r="AV395" i="3" s="1"/>
  <c r="CA395" i="3" s="1"/>
  <c r="O398" i="5" s="1"/>
  <c r="R395" i="3"/>
  <c r="AW395" i="3" s="1"/>
  <c r="CB395" i="3" s="1"/>
  <c r="P398" i="5" s="1"/>
  <c r="S395" i="3"/>
  <c r="AX395" i="3" s="1"/>
  <c r="CC395" i="3" s="1"/>
  <c r="Q398" i="5" s="1"/>
  <c r="T395" i="3"/>
  <c r="AY395" i="3" s="1"/>
  <c r="CD395" i="3" s="1"/>
  <c r="R398" i="5" s="1"/>
  <c r="U395" i="3"/>
  <c r="AZ395" i="3" s="1"/>
  <c r="CE395" i="3" s="1"/>
  <c r="S398" i="5" s="1"/>
  <c r="V395" i="3"/>
  <c r="BA395" i="3" s="1"/>
  <c r="CF395" i="3" s="1"/>
  <c r="T398" i="5" s="1"/>
  <c r="W395" i="3"/>
  <c r="BB395" i="3" s="1"/>
  <c r="CG395" i="3" s="1"/>
  <c r="U398" i="5" s="1"/>
  <c r="X395" i="3"/>
  <c r="BC395" i="3" s="1"/>
  <c r="CH395" i="3" s="1"/>
  <c r="V398" i="5" s="1"/>
  <c r="Y395" i="3"/>
  <c r="BD395" i="3" s="1"/>
  <c r="CI395" i="3" s="1"/>
  <c r="W398" i="5" s="1"/>
  <c r="Z395" i="3"/>
  <c r="BE395" i="3" s="1"/>
  <c r="CJ395" i="3" s="1"/>
  <c r="X398" i="5" s="1"/>
  <c r="AA395" i="3"/>
  <c r="BF395" i="3" s="1"/>
  <c r="CK395" i="3" s="1"/>
  <c r="Y398" i="5" s="1"/>
  <c r="AB395" i="3"/>
  <c r="BG395" i="3" s="1"/>
  <c r="CL395" i="3" s="1"/>
  <c r="Z398" i="5" s="1"/>
  <c r="AC395" i="3"/>
  <c r="BH395" i="3" s="1"/>
  <c r="CM395" i="3" s="1"/>
  <c r="AA398" i="5" s="1"/>
  <c r="AD395" i="3"/>
  <c r="BI395" i="3" s="1"/>
  <c r="CN395" i="3" s="1"/>
  <c r="AB398" i="5" s="1"/>
  <c r="AE395" i="3"/>
  <c r="BJ395" i="3" s="1"/>
  <c r="CO395" i="3" s="1"/>
  <c r="AC398" i="5" s="1"/>
  <c r="AF395" i="3"/>
  <c r="BK395" i="3" s="1"/>
  <c r="CP395" i="3" s="1"/>
  <c r="AD398" i="5" s="1"/>
  <c r="AG395" i="3"/>
  <c r="BL395" i="3" s="1"/>
  <c r="CQ395" i="3" s="1"/>
  <c r="AE398" i="5" s="1"/>
  <c r="AH395" i="3"/>
  <c r="BM395" i="3" s="1"/>
  <c r="CR395" i="3" s="1"/>
  <c r="AF398" i="5" s="1"/>
  <c r="AI395" i="3"/>
  <c r="BN395" i="3" s="1"/>
  <c r="CS395" i="3" s="1"/>
  <c r="AG398" i="5" s="1"/>
  <c r="AJ395" i="3"/>
  <c r="BO395" i="3" s="1"/>
  <c r="CT395" i="3" s="1"/>
  <c r="AH398" i="5" s="1"/>
  <c r="AK395" i="3"/>
  <c r="BP395" i="3" s="1"/>
  <c r="CU395" i="3" s="1"/>
  <c r="AI398" i="5" s="1"/>
  <c r="H396" i="3"/>
  <c r="AM396" i="3" s="1"/>
  <c r="BR396" i="3" s="1"/>
  <c r="F399" i="5" s="1"/>
  <c r="I396" i="3"/>
  <c r="AN396" i="3" s="1"/>
  <c r="BS396" i="3" s="1"/>
  <c r="G399" i="5" s="1"/>
  <c r="J396" i="3"/>
  <c r="AO396" i="3" s="1"/>
  <c r="BT396" i="3" s="1"/>
  <c r="H399" i="5" s="1"/>
  <c r="K396" i="3"/>
  <c r="AP396" i="3" s="1"/>
  <c r="BU396" i="3" s="1"/>
  <c r="I399" i="5" s="1"/>
  <c r="L396" i="3"/>
  <c r="AQ396" i="3" s="1"/>
  <c r="BV396" i="3" s="1"/>
  <c r="J399" i="5" s="1"/>
  <c r="M396" i="3"/>
  <c r="AR396" i="3" s="1"/>
  <c r="BW396" i="3" s="1"/>
  <c r="K399" i="5" s="1"/>
  <c r="N396" i="3"/>
  <c r="AS396" i="3" s="1"/>
  <c r="BX396" i="3" s="1"/>
  <c r="L399" i="5" s="1"/>
  <c r="O396" i="3"/>
  <c r="AT396" i="3" s="1"/>
  <c r="BY396" i="3" s="1"/>
  <c r="M399" i="5" s="1"/>
  <c r="P396" i="3"/>
  <c r="AU396" i="3" s="1"/>
  <c r="BZ396" i="3" s="1"/>
  <c r="N399" i="5" s="1"/>
  <c r="Q396" i="3"/>
  <c r="AV396" i="3" s="1"/>
  <c r="CA396" i="3" s="1"/>
  <c r="O399" i="5" s="1"/>
  <c r="R396" i="3"/>
  <c r="AW396" i="3" s="1"/>
  <c r="CB396" i="3" s="1"/>
  <c r="P399" i="5" s="1"/>
  <c r="S396" i="3"/>
  <c r="AX396" i="3" s="1"/>
  <c r="CC396" i="3" s="1"/>
  <c r="Q399" i="5" s="1"/>
  <c r="T396" i="3"/>
  <c r="AY396" i="3" s="1"/>
  <c r="CD396" i="3" s="1"/>
  <c r="R399" i="5" s="1"/>
  <c r="U396" i="3"/>
  <c r="AZ396" i="3" s="1"/>
  <c r="CE396" i="3" s="1"/>
  <c r="S399" i="5" s="1"/>
  <c r="V396" i="3"/>
  <c r="BA396" i="3" s="1"/>
  <c r="CF396" i="3" s="1"/>
  <c r="T399" i="5" s="1"/>
  <c r="W396" i="3"/>
  <c r="BB396" i="3" s="1"/>
  <c r="CG396" i="3" s="1"/>
  <c r="U399" i="5" s="1"/>
  <c r="X396" i="3"/>
  <c r="BC396" i="3" s="1"/>
  <c r="CH396" i="3" s="1"/>
  <c r="V399" i="5" s="1"/>
  <c r="Y396" i="3"/>
  <c r="BD396" i="3" s="1"/>
  <c r="CI396" i="3" s="1"/>
  <c r="W399" i="5" s="1"/>
  <c r="Z396" i="3"/>
  <c r="BE396" i="3" s="1"/>
  <c r="CJ396" i="3" s="1"/>
  <c r="X399" i="5" s="1"/>
  <c r="AA396" i="3"/>
  <c r="BF396" i="3" s="1"/>
  <c r="CK396" i="3" s="1"/>
  <c r="Y399" i="5" s="1"/>
  <c r="AB396" i="3"/>
  <c r="BG396" i="3" s="1"/>
  <c r="CL396" i="3" s="1"/>
  <c r="Z399" i="5" s="1"/>
  <c r="AC396" i="3"/>
  <c r="BH396" i="3" s="1"/>
  <c r="CM396" i="3" s="1"/>
  <c r="AA399" i="5" s="1"/>
  <c r="AD396" i="3"/>
  <c r="BI396" i="3" s="1"/>
  <c r="CN396" i="3" s="1"/>
  <c r="AB399" i="5" s="1"/>
  <c r="AE396" i="3"/>
  <c r="BJ396" i="3" s="1"/>
  <c r="CO396" i="3" s="1"/>
  <c r="AC399" i="5" s="1"/>
  <c r="AF396" i="3"/>
  <c r="BK396" i="3" s="1"/>
  <c r="CP396" i="3" s="1"/>
  <c r="AD399" i="5" s="1"/>
  <c r="AG396" i="3"/>
  <c r="BL396" i="3" s="1"/>
  <c r="CQ396" i="3" s="1"/>
  <c r="AE399" i="5" s="1"/>
  <c r="AH396" i="3"/>
  <c r="BM396" i="3" s="1"/>
  <c r="CR396" i="3" s="1"/>
  <c r="AF399" i="5" s="1"/>
  <c r="AI396" i="3"/>
  <c r="BN396" i="3" s="1"/>
  <c r="CS396" i="3" s="1"/>
  <c r="AG399" i="5" s="1"/>
  <c r="AJ396" i="3"/>
  <c r="BO396" i="3" s="1"/>
  <c r="CT396" i="3" s="1"/>
  <c r="AH399" i="5" s="1"/>
  <c r="AK396" i="3"/>
  <c r="BP396" i="3" s="1"/>
  <c r="CU396" i="3" s="1"/>
  <c r="AI399" i="5" s="1"/>
  <c r="H397" i="3"/>
  <c r="AM397" i="3" s="1"/>
  <c r="BR397" i="3" s="1"/>
  <c r="F400" i="5" s="1"/>
  <c r="I397" i="3"/>
  <c r="AN397" i="3" s="1"/>
  <c r="BS397" i="3" s="1"/>
  <c r="G400" i="5" s="1"/>
  <c r="J397" i="3"/>
  <c r="AO397" i="3" s="1"/>
  <c r="BT397" i="3" s="1"/>
  <c r="H400" i="5" s="1"/>
  <c r="K397" i="3"/>
  <c r="AP397" i="3" s="1"/>
  <c r="BU397" i="3" s="1"/>
  <c r="I400" i="5" s="1"/>
  <c r="L397" i="3"/>
  <c r="AQ397" i="3" s="1"/>
  <c r="BV397" i="3" s="1"/>
  <c r="J400" i="5" s="1"/>
  <c r="M397" i="3"/>
  <c r="AR397" i="3" s="1"/>
  <c r="BW397" i="3" s="1"/>
  <c r="K400" i="5" s="1"/>
  <c r="N397" i="3"/>
  <c r="AS397" i="3" s="1"/>
  <c r="BX397" i="3" s="1"/>
  <c r="L400" i="5" s="1"/>
  <c r="O397" i="3"/>
  <c r="AT397" i="3" s="1"/>
  <c r="BY397" i="3" s="1"/>
  <c r="M400" i="5" s="1"/>
  <c r="P397" i="3"/>
  <c r="AU397" i="3" s="1"/>
  <c r="BZ397" i="3" s="1"/>
  <c r="N400" i="5" s="1"/>
  <c r="Q397" i="3"/>
  <c r="AV397" i="3" s="1"/>
  <c r="CA397" i="3" s="1"/>
  <c r="O400" i="5" s="1"/>
  <c r="R397" i="3"/>
  <c r="AW397" i="3" s="1"/>
  <c r="CB397" i="3" s="1"/>
  <c r="P400" i="5" s="1"/>
  <c r="S397" i="3"/>
  <c r="AX397" i="3" s="1"/>
  <c r="CC397" i="3" s="1"/>
  <c r="Q400" i="5" s="1"/>
  <c r="T397" i="3"/>
  <c r="AY397" i="3" s="1"/>
  <c r="CD397" i="3" s="1"/>
  <c r="R400" i="5" s="1"/>
  <c r="U397" i="3"/>
  <c r="AZ397" i="3" s="1"/>
  <c r="CE397" i="3" s="1"/>
  <c r="S400" i="5" s="1"/>
  <c r="V397" i="3"/>
  <c r="BA397" i="3" s="1"/>
  <c r="CF397" i="3" s="1"/>
  <c r="T400" i="5" s="1"/>
  <c r="W397" i="3"/>
  <c r="BB397" i="3" s="1"/>
  <c r="CG397" i="3" s="1"/>
  <c r="U400" i="5" s="1"/>
  <c r="X397" i="3"/>
  <c r="BC397" i="3" s="1"/>
  <c r="CH397" i="3" s="1"/>
  <c r="V400" i="5" s="1"/>
  <c r="Y397" i="3"/>
  <c r="BD397" i="3" s="1"/>
  <c r="CI397" i="3" s="1"/>
  <c r="W400" i="5" s="1"/>
  <c r="Z397" i="3"/>
  <c r="BE397" i="3" s="1"/>
  <c r="CJ397" i="3" s="1"/>
  <c r="X400" i="5" s="1"/>
  <c r="AA397" i="3"/>
  <c r="BF397" i="3" s="1"/>
  <c r="CK397" i="3" s="1"/>
  <c r="Y400" i="5" s="1"/>
  <c r="AB397" i="3"/>
  <c r="BG397" i="3" s="1"/>
  <c r="CL397" i="3" s="1"/>
  <c r="Z400" i="5" s="1"/>
  <c r="AC397" i="3"/>
  <c r="BH397" i="3" s="1"/>
  <c r="CM397" i="3" s="1"/>
  <c r="AA400" i="5" s="1"/>
  <c r="AD397" i="3"/>
  <c r="BI397" i="3" s="1"/>
  <c r="CN397" i="3" s="1"/>
  <c r="AB400" i="5" s="1"/>
  <c r="AE397" i="3"/>
  <c r="BJ397" i="3" s="1"/>
  <c r="CO397" i="3" s="1"/>
  <c r="AC400" i="5" s="1"/>
  <c r="AF397" i="3"/>
  <c r="BK397" i="3" s="1"/>
  <c r="CP397" i="3" s="1"/>
  <c r="AD400" i="5" s="1"/>
  <c r="AG397" i="3"/>
  <c r="BL397" i="3" s="1"/>
  <c r="CQ397" i="3" s="1"/>
  <c r="AE400" i="5" s="1"/>
  <c r="AH397" i="3"/>
  <c r="BM397" i="3" s="1"/>
  <c r="CR397" i="3" s="1"/>
  <c r="AF400" i="5" s="1"/>
  <c r="AI397" i="3"/>
  <c r="BN397" i="3" s="1"/>
  <c r="CS397" i="3" s="1"/>
  <c r="AG400" i="5" s="1"/>
  <c r="AJ397" i="3"/>
  <c r="BO397" i="3" s="1"/>
  <c r="CT397" i="3" s="1"/>
  <c r="AH400" i="5" s="1"/>
  <c r="AK397" i="3"/>
  <c r="BP397" i="3" s="1"/>
  <c r="CU397" i="3" s="1"/>
  <c r="AI400" i="5" s="1"/>
  <c r="H398" i="3"/>
  <c r="AM398" i="3" s="1"/>
  <c r="BR398" i="3" s="1"/>
  <c r="F401" i="5" s="1"/>
  <c r="I398" i="3"/>
  <c r="AN398" i="3" s="1"/>
  <c r="BS398" i="3" s="1"/>
  <c r="G401" i="5" s="1"/>
  <c r="J398" i="3"/>
  <c r="AO398" i="3" s="1"/>
  <c r="BT398" i="3" s="1"/>
  <c r="H401" i="5" s="1"/>
  <c r="K398" i="3"/>
  <c r="AP398" i="3" s="1"/>
  <c r="BU398" i="3" s="1"/>
  <c r="I401" i="5" s="1"/>
  <c r="L398" i="3"/>
  <c r="AQ398" i="3" s="1"/>
  <c r="BV398" i="3" s="1"/>
  <c r="J401" i="5" s="1"/>
  <c r="M398" i="3"/>
  <c r="AR398" i="3" s="1"/>
  <c r="BW398" i="3" s="1"/>
  <c r="K401" i="5" s="1"/>
  <c r="N398" i="3"/>
  <c r="AS398" i="3" s="1"/>
  <c r="BX398" i="3" s="1"/>
  <c r="L401" i="5" s="1"/>
  <c r="O398" i="3"/>
  <c r="AT398" i="3" s="1"/>
  <c r="BY398" i="3" s="1"/>
  <c r="M401" i="5" s="1"/>
  <c r="P398" i="3"/>
  <c r="AU398" i="3" s="1"/>
  <c r="BZ398" i="3" s="1"/>
  <c r="N401" i="5" s="1"/>
  <c r="Q398" i="3"/>
  <c r="AV398" i="3" s="1"/>
  <c r="CA398" i="3" s="1"/>
  <c r="O401" i="5" s="1"/>
  <c r="R398" i="3"/>
  <c r="AW398" i="3" s="1"/>
  <c r="CB398" i="3" s="1"/>
  <c r="P401" i="5" s="1"/>
  <c r="S398" i="3"/>
  <c r="AX398" i="3" s="1"/>
  <c r="CC398" i="3" s="1"/>
  <c r="Q401" i="5" s="1"/>
  <c r="T398" i="3"/>
  <c r="AY398" i="3" s="1"/>
  <c r="CD398" i="3" s="1"/>
  <c r="R401" i="5" s="1"/>
  <c r="U398" i="3"/>
  <c r="AZ398" i="3" s="1"/>
  <c r="CE398" i="3" s="1"/>
  <c r="S401" i="5" s="1"/>
  <c r="V398" i="3"/>
  <c r="BA398" i="3" s="1"/>
  <c r="CF398" i="3" s="1"/>
  <c r="T401" i="5" s="1"/>
  <c r="W398" i="3"/>
  <c r="BB398" i="3" s="1"/>
  <c r="CG398" i="3" s="1"/>
  <c r="U401" i="5" s="1"/>
  <c r="X398" i="3"/>
  <c r="BC398" i="3" s="1"/>
  <c r="CH398" i="3" s="1"/>
  <c r="V401" i="5" s="1"/>
  <c r="Y398" i="3"/>
  <c r="BD398" i="3" s="1"/>
  <c r="CI398" i="3" s="1"/>
  <c r="W401" i="5" s="1"/>
  <c r="Z398" i="3"/>
  <c r="BE398" i="3" s="1"/>
  <c r="CJ398" i="3" s="1"/>
  <c r="X401" i="5" s="1"/>
  <c r="AA398" i="3"/>
  <c r="BF398" i="3" s="1"/>
  <c r="CK398" i="3" s="1"/>
  <c r="Y401" i="5" s="1"/>
  <c r="AB398" i="3"/>
  <c r="BG398" i="3" s="1"/>
  <c r="CL398" i="3" s="1"/>
  <c r="Z401" i="5" s="1"/>
  <c r="AC398" i="3"/>
  <c r="BH398" i="3" s="1"/>
  <c r="CM398" i="3" s="1"/>
  <c r="AA401" i="5" s="1"/>
  <c r="AD398" i="3"/>
  <c r="BI398" i="3" s="1"/>
  <c r="CN398" i="3" s="1"/>
  <c r="AB401" i="5" s="1"/>
  <c r="AE398" i="3"/>
  <c r="BJ398" i="3" s="1"/>
  <c r="CO398" i="3" s="1"/>
  <c r="AC401" i="5" s="1"/>
  <c r="AF398" i="3"/>
  <c r="BK398" i="3" s="1"/>
  <c r="CP398" i="3" s="1"/>
  <c r="AD401" i="5" s="1"/>
  <c r="AG398" i="3"/>
  <c r="BL398" i="3" s="1"/>
  <c r="CQ398" i="3" s="1"/>
  <c r="AE401" i="5" s="1"/>
  <c r="AH398" i="3"/>
  <c r="BM398" i="3" s="1"/>
  <c r="CR398" i="3" s="1"/>
  <c r="AF401" i="5" s="1"/>
  <c r="AI398" i="3"/>
  <c r="BN398" i="3" s="1"/>
  <c r="CS398" i="3" s="1"/>
  <c r="AG401" i="5" s="1"/>
  <c r="AJ398" i="3"/>
  <c r="BO398" i="3" s="1"/>
  <c r="CT398" i="3" s="1"/>
  <c r="AH401" i="5" s="1"/>
  <c r="AK398" i="3"/>
  <c r="BP398" i="3" s="1"/>
  <c r="CU398" i="3" s="1"/>
  <c r="AI401" i="5" s="1"/>
  <c r="H399" i="3"/>
  <c r="AM399" i="3" s="1"/>
  <c r="BR399" i="3" s="1"/>
  <c r="F402" i="5" s="1"/>
  <c r="I399" i="3"/>
  <c r="AN399" i="3" s="1"/>
  <c r="BS399" i="3" s="1"/>
  <c r="G402" i="5" s="1"/>
  <c r="J399" i="3"/>
  <c r="AO399" i="3" s="1"/>
  <c r="BT399" i="3" s="1"/>
  <c r="H402" i="5" s="1"/>
  <c r="K399" i="3"/>
  <c r="AP399" i="3" s="1"/>
  <c r="BU399" i="3" s="1"/>
  <c r="I402" i="5" s="1"/>
  <c r="L399" i="3"/>
  <c r="AQ399" i="3" s="1"/>
  <c r="BV399" i="3" s="1"/>
  <c r="J402" i="5" s="1"/>
  <c r="M399" i="3"/>
  <c r="AR399" i="3" s="1"/>
  <c r="BW399" i="3" s="1"/>
  <c r="K402" i="5" s="1"/>
  <c r="N399" i="3"/>
  <c r="AS399" i="3" s="1"/>
  <c r="BX399" i="3" s="1"/>
  <c r="L402" i="5" s="1"/>
  <c r="O399" i="3"/>
  <c r="AT399" i="3" s="1"/>
  <c r="BY399" i="3" s="1"/>
  <c r="M402" i="5" s="1"/>
  <c r="P399" i="3"/>
  <c r="AU399" i="3" s="1"/>
  <c r="BZ399" i="3" s="1"/>
  <c r="N402" i="5" s="1"/>
  <c r="Q399" i="3"/>
  <c r="AV399" i="3" s="1"/>
  <c r="CA399" i="3" s="1"/>
  <c r="O402" i="5" s="1"/>
  <c r="R399" i="3"/>
  <c r="AW399" i="3" s="1"/>
  <c r="CB399" i="3" s="1"/>
  <c r="P402" i="5" s="1"/>
  <c r="S399" i="3"/>
  <c r="AX399" i="3" s="1"/>
  <c r="CC399" i="3" s="1"/>
  <c r="Q402" i="5" s="1"/>
  <c r="T399" i="3"/>
  <c r="AY399" i="3" s="1"/>
  <c r="CD399" i="3" s="1"/>
  <c r="R402" i="5" s="1"/>
  <c r="U399" i="3"/>
  <c r="AZ399" i="3" s="1"/>
  <c r="CE399" i="3" s="1"/>
  <c r="S402" i="5" s="1"/>
  <c r="V399" i="3"/>
  <c r="BA399" i="3" s="1"/>
  <c r="CF399" i="3" s="1"/>
  <c r="T402" i="5" s="1"/>
  <c r="W399" i="3"/>
  <c r="BB399" i="3" s="1"/>
  <c r="CG399" i="3" s="1"/>
  <c r="U402" i="5" s="1"/>
  <c r="X399" i="3"/>
  <c r="BC399" i="3" s="1"/>
  <c r="CH399" i="3" s="1"/>
  <c r="V402" i="5" s="1"/>
  <c r="Y399" i="3"/>
  <c r="BD399" i="3" s="1"/>
  <c r="CI399" i="3" s="1"/>
  <c r="W402" i="5" s="1"/>
  <c r="Z399" i="3"/>
  <c r="BE399" i="3" s="1"/>
  <c r="CJ399" i="3" s="1"/>
  <c r="X402" i="5" s="1"/>
  <c r="AA399" i="3"/>
  <c r="BF399" i="3" s="1"/>
  <c r="CK399" i="3" s="1"/>
  <c r="Y402" i="5" s="1"/>
  <c r="AB399" i="3"/>
  <c r="BG399" i="3" s="1"/>
  <c r="CL399" i="3" s="1"/>
  <c r="Z402" i="5" s="1"/>
  <c r="AC399" i="3"/>
  <c r="BH399" i="3" s="1"/>
  <c r="CM399" i="3" s="1"/>
  <c r="AA402" i="5" s="1"/>
  <c r="AD399" i="3"/>
  <c r="BI399" i="3" s="1"/>
  <c r="CN399" i="3" s="1"/>
  <c r="AB402" i="5" s="1"/>
  <c r="AE399" i="3"/>
  <c r="BJ399" i="3" s="1"/>
  <c r="CO399" i="3" s="1"/>
  <c r="AC402" i="5" s="1"/>
  <c r="AF399" i="3"/>
  <c r="BK399" i="3" s="1"/>
  <c r="CP399" i="3" s="1"/>
  <c r="AD402" i="5" s="1"/>
  <c r="AG399" i="3"/>
  <c r="BL399" i="3" s="1"/>
  <c r="CQ399" i="3" s="1"/>
  <c r="AE402" i="5" s="1"/>
  <c r="AH399" i="3"/>
  <c r="BM399" i="3" s="1"/>
  <c r="CR399" i="3" s="1"/>
  <c r="AF402" i="5" s="1"/>
  <c r="AI399" i="3"/>
  <c r="BN399" i="3" s="1"/>
  <c r="CS399" i="3" s="1"/>
  <c r="AG402" i="5" s="1"/>
  <c r="AJ399" i="3"/>
  <c r="BO399" i="3" s="1"/>
  <c r="CT399" i="3" s="1"/>
  <c r="AH402" i="5" s="1"/>
  <c r="AK399" i="3"/>
  <c r="BP399" i="3" s="1"/>
  <c r="CU399" i="3" s="1"/>
  <c r="AI402" i="5" s="1"/>
  <c r="H400" i="3"/>
  <c r="AM400" i="3" s="1"/>
  <c r="BR400" i="3" s="1"/>
  <c r="F403" i="5" s="1"/>
  <c r="I400" i="3"/>
  <c r="AN400" i="3" s="1"/>
  <c r="BS400" i="3" s="1"/>
  <c r="G403" i="5" s="1"/>
  <c r="J400" i="3"/>
  <c r="AO400" i="3" s="1"/>
  <c r="BT400" i="3" s="1"/>
  <c r="H403" i="5" s="1"/>
  <c r="K400" i="3"/>
  <c r="AP400" i="3" s="1"/>
  <c r="BU400" i="3" s="1"/>
  <c r="I403" i="5" s="1"/>
  <c r="L400" i="3"/>
  <c r="AQ400" i="3" s="1"/>
  <c r="BV400" i="3" s="1"/>
  <c r="J403" i="5" s="1"/>
  <c r="M400" i="3"/>
  <c r="AR400" i="3" s="1"/>
  <c r="BW400" i="3" s="1"/>
  <c r="K403" i="5" s="1"/>
  <c r="N400" i="3"/>
  <c r="AS400" i="3" s="1"/>
  <c r="BX400" i="3" s="1"/>
  <c r="L403" i="5" s="1"/>
  <c r="O400" i="3"/>
  <c r="AT400" i="3" s="1"/>
  <c r="BY400" i="3" s="1"/>
  <c r="M403" i="5" s="1"/>
  <c r="P400" i="3"/>
  <c r="AU400" i="3" s="1"/>
  <c r="BZ400" i="3" s="1"/>
  <c r="N403" i="5" s="1"/>
  <c r="Q400" i="3"/>
  <c r="AV400" i="3" s="1"/>
  <c r="CA400" i="3" s="1"/>
  <c r="O403" i="5" s="1"/>
  <c r="R400" i="3"/>
  <c r="AW400" i="3" s="1"/>
  <c r="CB400" i="3" s="1"/>
  <c r="P403" i="5" s="1"/>
  <c r="S400" i="3"/>
  <c r="AX400" i="3" s="1"/>
  <c r="CC400" i="3" s="1"/>
  <c r="Q403" i="5" s="1"/>
  <c r="T400" i="3"/>
  <c r="AY400" i="3" s="1"/>
  <c r="CD400" i="3" s="1"/>
  <c r="R403" i="5" s="1"/>
  <c r="U400" i="3"/>
  <c r="AZ400" i="3" s="1"/>
  <c r="CE400" i="3" s="1"/>
  <c r="S403" i="5" s="1"/>
  <c r="V400" i="3"/>
  <c r="BA400" i="3" s="1"/>
  <c r="CF400" i="3" s="1"/>
  <c r="T403" i="5" s="1"/>
  <c r="W400" i="3"/>
  <c r="BB400" i="3" s="1"/>
  <c r="CG400" i="3" s="1"/>
  <c r="U403" i="5" s="1"/>
  <c r="X400" i="3"/>
  <c r="BC400" i="3" s="1"/>
  <c r="CH400" i="3" s="1"/>
  <c r="V403" i="5" s="1"/>
  <c r="Y400" i="3"/>
  <c r="BD400" i="3" s="1"/>
  <c r="CI400" i="3" s="1"/>
  <c r="W403" i="5" s="1"/>
  <c r="Z400" i="3"/>
  <c r="BE400" i="3" s="1"/>
  <c r="CJ400" i="3" s="1"/>
  <c r="X403" i="5" s="1"/>
  <c r="AA400" i="3"/>
  <c r="BF400" i="3" s="1"/>
  <c r="CK400" i="3" s="1"/>
  <c r="Y403" i="5" s="1"/>
  <c r="AB400" i="3"/>
  <c r="BG400" i="3" s="1"/>
  <c r="CL400" i="3" s="1"/>
  <c r="Z403" i="5" s="1"/>
  <c r="AC400" i="3"/>
  <c r="BH400" i="3" s="1"/>
  <c r="CM400" i="3" s="1"/>
  <c r="AA403" i="5" s="1"/>
  <c r="AD400" i="3"/>
  <c r="BI400" i="3" s="1"/>
  <c r="CN400" i="3" s="1"/>
  <c r="AB403" i="5" s="1"/>
  <c r="AE400" i="3"/>
  <c r="BJ400" i="3" s="1"/>
  <c r="CO400" i="3" s="1"/>
  <c r="AC403" i="5" s="1"/>
  <c r="AF400" i="3"/>
  <c r="BK400" i="3" s="1"/>
  <c r="CP400" i="3" s="1"/>
  <c r="AD403" i="5" s="1"/>
  <c r="AG400" i="3"/>
  <c r="BL400" i="3" s="1"/>
  <c r="CQ400" i="3" s="1"/>
  <c r="AE403" i="5" s="1"/>
  <c r="AH400" i="3"/>
  <c r="BM400" i="3" s="1"/>
  <c r="CR400" i="3" s="1"/>
  <c r="AF403" i="5" s="1"/>
  <c r="AI400" i="3"/>
  <c r="BN400" i="3" s="1"/>
  <c r="CS400" i="3" s="1"/>
  <c r="AG403" i="5" s="1"/>
  <c r="AJ400" i="3"/>
  <c r="BO400" i="3" s="1"/>
  <c r="CT400" i="3" s="1"/>
  <c r="AH403" i="5" s="1"/>
  <c r="AK400" i="3"/>
  <c r="BP400" i="3" s="1"/>
  <c r="CU400" i="3" s="1"/>
  <c r="AI403" i="5" s="1"/>
  <c r="H401" i="3"/>
  <c r="AM401" i="3" s="1"/>
  <c r="BR401" i="3" s="1"/>
  <c r="F404" i="5" s="1"/>
  <c r="I401" i="3"/>
  <c r="AN401" i="3" s="1"/>
  <c r="BS401" i="3" s="1"/>
  <c r="G404" i="5" s="1"/>
  <c r="J401" i="3"/>
  <c r="AO401" i="3" s="1"/>
  <c r="BT401" i="3" s="1"/>
  <c r="H404" i="5" s="1"/>
  <c r="K401" i="3"/>
  <c r="AP401" i="3" s="1"/>
  <c r="BU401" i="3" s="1"/>
  <c r="I404" i="5" s="1"/>
  <c r="L401" i="3"/>
  <c r="AQ401" i="3" s="1"/>
  <c r="BV401" i="3" s="1"/>
  <c r="J404" i="5" s="1"/>
  <c r="M401" i="3"/>
  <c r="AR401" i="3" s="1"/>
  <c r="BW401" i="3" s="1"/>
  <c r="K404" i="5" s="1"/>
  <c r="N401" i="3"/>
  <c r="AS401" i="3" s="1"/>
  <c r="BX401" i="3" s="1"/>
  <c r="L404" i="5" s="1"/>
  <c r="O401" i="3"/>
  <c r="AT401" i="3" s="1"/>
  <c r="BY401" i="3" s="1"/>
  <c r="M404" i="5" s="1"/>
  <c r="P401" i="3"/>
  <c r="AU401" i="3" s="1"/>
  <c r="BZ401" i="3" s="1"/>
  <c r="N404" i="5" s="1"/>
  <c r="Q401" i="3"/>
  <c r="AV401" i="3" s="1"/>
  <c r="CA401" i="3" s="1"/>
  <c r="O404" i="5" s="1"/>
  <c r="R401" i="3"/>
  <c r="AW401" i="3" s="1"/>
  <c r="CB401" i="3" s="1"/>
  <c r="P404" i="5" s="1"/>
  <c r="S401" i="3"/>
  <c r="AX401" i="3" s="1"/>
  <c r="CC401" i="3" s="1"/>
  <c r="Q404" i="5" s="1"/>
  <c r="T401" i="3"/>
  <c r="AY401" i="3" s="1"/>
  <c r="CD401" i="3" s="1"/>
  <c r="R404" i="5" s="1"/>
  <c r="U401" i="3"/>
  <c r="AZ401" i="3" s="1"/>
  <c r="CE401" i="3" s="1"/>
  <c r="S404" i="5" s="1"/>
  <c r="V401" i="3"/>
  <c r="BA401" i="3" s="1"/>
  <c r="CF401" i="3" s="1"/>
  <c r="T404" i="5" s="1"/>
  <c r="W401" i="3"/>
  <c r="BB401" i="3" s="1"/>
  <c r="CG401" i="3" s="1"/>
  <c r="U404" i="5" s="1"/>
  <c r="X401" i="3"/>
  <c r="BC401" i="3" s="1"/>
  <c r="CH401" i="3" s="1"/>
  <c r="V404" i="5" s="1"/>
  <c r="Y401" i="3"/>
  <c r="BD401" i="3" s="1"/>
  <c r="CI401" i="3" s="1"/>
  <c r="W404" i="5" s="1"/>
  <c r="Z401" i="3"/>
  <c r="BE401" i="3" s="1"/>
  <c r="CJ401" i="3" s="1"/>
  <c r="X404" i="5" s="1"/>
  <c r="AA401" i="3"/>
  <c r="BF401" i="3" s="1"/>
  <c r="CK401" i="3" s="1"/>
  <c r="Y404" i="5" s="1"/>
  <c r="AB401" i="3"/>
  <c r="BG401" i="3" s="1"/>
  <c r="CL401" i="3" s="1"/>
  <c r="Z404" i="5" s="1"/>
  <c r="AC401" i="3"/>
  <c r="BH401" i="3" s="1"/>
  <c r="CM401" i="3" s="1"/>
  <c r="AA404" i="5" s="1"/>
  <c r="AD401" i="3"/>
  <c r="BI401" i="3" s="1"/>
  <c r="CN401" i="3" s="1"/>
  <c r="AB404" i="5" s="1"/>
  <c r="AE401" i="3"/>
  <c r="BJ401" i="3" s="1"/>
  <c r="CO401" i="3" s="1"/>
  <c r="AC404" i="5" s="1"/>
  <c r="AF401" i="3"/>
  <c r="BK401" i="3" s="1"/>
  <c r="CP401" i="3" s="1"/>
  <c r="AD404" i="5" s="1"/>
  <c r="AG401" i="3"/>
  <c r="BL401" i="3" s="1"/>
  <c r="CQ401" i="3" s="1"/>
  <c r="AE404" i="5" s="1"/>
  <c r="AH401" i="3"/>
  <c r="BM401" i="3" s="1"/>
  <c r="CR401" i="3" s="1"/>
  <c r="AF404" i="5" s="1"/>
  <c r="AI401" i="3"/>
  <c r="BN401" i="3" s="1"/>
  <c r="CS401" i="3" s="1"/>
  <c r="AG404" i="5" s="1"/>
  <c r="AJ401" i="3"/>
  <c r="BO401" i="3" s="1"/>
  <c r="CT401" i="3" s="1"/>
  <c r="AH404" i="5" s="1"/>
  <c r="AK401" i="3"/>
  <c r="BP401" i="3" s="1"/>
  <c r="CU401" i="3" s="1"/>
  <c r="AI404" i="5" s="1"/>
  <c r="H402" i="3"/>
  <c r="AM402" i="3" s="1"/>
  <c r="BR402" i="3" s="1"/>
  <c r="F405" i="5" s="1"/>
  <c r="I402" i="3"/>
  <c r="AN402" i="3" s="1"/>
  <c r="BS402" i="3" s="1"/>
  <c r="G405" i="5" s="1"/>
  <c r="J402" i="3"/>
  <c r="AO402" i="3" s="1"/>
  <c r="BT402" i="3" s="1"/>
  <c r="H405" i="5" s="1"/>
  <c r="K402" i="3"/>
  <c r="AP402" i="3" s="1"/>
  <c r="BU402" i="3" s="1"/>
  <c r="I405" i="5" s="1"/>
  <c r="L402" i="3"/>
  <c r="AQ402" i="3" s="1"/>
  <c r="BV402" i="3" s="1"/>
  <c r="J405" i="5" s="1"/>
  <c r="M402" i="3"/>
  <c r="AR402" i="3" s="1"/>
  <c r="BW402" i="3" s="1"/>
  <c r="K405" i="5" s="1"/>
  <c r="N402" i="3"/>
  <c r="AS402" i="3" s="1"/>
  <c r="BX402" i="3" s="1"/>
  <c r="L405" i="5" s="1"/>
  <c r="O402" i="3"/>
  <c r="AT402" i="3" s="1"/>
  <c r="BY402" i="3" s="1"/>
  <c r="M405" i="5" s="1"/>
  <c r="P402" i="3"/>
  <c r="AU402" i="3" s="1"/>
  <c r="BZ402" i="3" s="1"/>
  <c r="N405" i="5" s="1"/>
  <c r="Q402" i="3"/>
  <c r="AV402" i="3" s="1"/>
  <c r="CA402" i="3" s="1"/>
  <c r="O405" i="5" s="1"/>
  <c r="R402" i="3"/>
  <c r="AW402" i="3" s="1"/>
  <c r="CB402" i="3" s="1"/>
  <c r="P405" i="5" s="1"/>
  <c r="S402" i="3"/>
  <c r="AX402" i="3" s="1"/>
  <c r="CC402" i="3" s="1"/>
  <c r="Q405" i="5" s="1"/>
  <c r="T402" i="3"/>
  <c r="AY402" i="3" s="1"/>
  <c r="CD402" i="3" s="1"/>
  <c r="R405" i="5" s="1"/>
  <c r="U402" i="3"/>
  <c r="AZ402" i="3" s="1"/>
  <c r="CE402" i="3" s="1"/>
  <c r="S405" i="5" s="1"/>
  <c r="V402" i="3"/>
  <c r="BA402" i="3" s="1"/>
  <c r="CF402" i="3" s="1"/>
  <c r="T405" i="5" s="1"/>
  <c r="W402" i="3"/>
  <c r="BB402" i="3" s="1"/>
  <c r="CG402" i="3" s="1"/>
  <c r="U405" i="5" s="1"/>
  <c r="X402" i="3"/>
  <c r="BC402" i="3" s="1"/>
  <c r="CH402" i="3" s="1"/>
  <c r="V405" i="5" s="1"/>
  <c r="Y402" i="3"/>
  <c r="BD402" i="3" s="1"/>
  <c r="CI402" i="3" s="1"/>
  <c r="W405" i="5" s="1"/>
  <c r="Z402" i="3"/>
  <c r="BE402" i="3" s="1"/>
  <c r="CJ402" i="3" s="1"/>
  <c r="X405" i="5" s="1"/>
  <c r="AA402" i="3"/>
  <c r="BF402" i="3" s="1"/>
  <c r="CK402" i="3" s="1"/>
  <c r="Y405" i="5" s="1"/>
  <c r="AB402" i="3"/>
  <c r="BG402" i="3" s="1"/>
  <c r="CL402" i="3" s="1"/>
  <c r="Z405" i="5" s="1"/>
  <c r="AC402" i="3"/>
  <c r="BH402" i="3" s="1"/>
  <c r="CM402" i="3" s="1"/>
  <c r="AA405" i="5" s="1"/>
  <c r="AD402" i="3"/>
  <c r="BI402" i="3" s="1"/>
  <c r="CN402" i="3" s="1"/>
  <c r="AB405" i="5" s="1"/>
  <c r="AE402" i="3"/>
  <c r="BJ402" i="3" s="1"/>
  <c r="CO402" i="3" s="1"/>
  <c r="AC405" i="5" s="1"/>
  <c r="AF402" i="3"/>
  <c r="BK402" i="3" s="1"/>
  <c r="CP402" i="3" s="1"/>
  <c r="AD405" i="5" s="1"/>
  <c r="AG402" i="3"/>
  <c r="BL402" i="3" s="1"/>
  <c r="CQ402" i="3" s="1"/>
  <c r="AE405" i="5" s="1"/>
  <c r="AH402" i="3"/>
  <c r="BM402" i="3" s="1"/>
  <c r="CR402" i="3" s="1"/>
  <c r="AF405" i="5" s="1"/>
  <c r="AI402" i="3"/>
  <c r="BN402" i="3" s="1"/>
  <c r="CS402" i="3" s="1"/>
  <c r="AG405" i="5" s="1"/>
  <c r="AJ402" i="3"/>
  <c r="BO402" i="3" s="1"/>
  <c r="CT402" i="3" s="1"/>
  <c r="AH405" i="5" s="1"/>
  <c r="AK402" i="3"/>
  <c r="BP402" i="3" s="1"/>
  <c r="CU402" i="3" s="1"/>
  <c r="AI405" i="5" s="1"/>
  <c r="H403" i="3"/>
  <c r="AM403" i="3" s="1"/>
  <c r="BR403" i="3" s="1"/>
  <c r="F406" i="5" s="1"/>
  <c r="I403" i="3"/>
  <c r="AN403" i="3" s="1"/>
  <c r="BS403" i="3" s="1"/>
  <c r="G406" i="5" s="1"/>
  <c r="J403" i="3"/>
  <c r="AO403" i="3" s="1"/>
  <c r="BT403" i="3" s="1"/>
  <c r="H406" i="5" s="1"/>
  <c r="K403" i="3"/>
  <c r="AP403" i="3" s="1"/>
  <c r="BU403" i="3" s="1"/>
  <c r="I406" i="5" s="1"/>
  <c r="L403" i="3"/>
  <c r="AQ403" i="3" s="1"/>
  <c r="BV403" i="3" s="1"/>
  <c r="J406" i="5" s="1"/>
  <c r="M403" i="3"/>
  <c r="AR403" i="3" s="1"/>
  <c r="BW403" i="3" s="1"/>
  <c r="K406" i="5" s="1"/>
  <c r="N403" i="3"/>
  <c r="AS403" i="3" s="1"/>
  <c r="BX403" i="3" s="1"/>
  <c r="L406" i="5" s="1"/>
  <c r="O403" i="3"/>
  <c r="AT403" i="3" s="1"/>
  <c r="BY403" i="3" s="1"/>
  <c r="M406" i="5" s="1"/>
  <c r="P403" i="3"/>
  <c r="AU403" i="3" s="1"/>
  <c r="BZ403" i="3" s="1"/>
  <c r="N406" i="5" s="1"/>
  <c r="Q403" i="3"/>
  <c r="AV403" i="3" s="1"/>
  <c r="CA403" i="3" s="1"/>
  <c r="O406" i="5" s="1"/>
  <c r="R403" i="3"/>
  <c r="AW403" i="3" s="1"/>
  <c r="CB403" i="3" s="1"/>
  <c r="P406" i="5" s="1"/>
  <c r="S403" i="3"/>
  <c r="AX403" i="3" s="1"/>
  <c r="CC403" i="3" s="1"/>
  <c r="Q406" i="5" s="1"/>
  <c r="T403" i="3"/>
  <c r="AY403" i="3" s="1"/>
  <c r="CD403" i="3" s="1"/>
  <c r="R406" i="5" s="1"/>
  <c r="U403" i="3"/>
  <c r="AZ403" i="3" s="1"/>
  <c r="CE403" i="3" s="1"/>
  <c r="S406" i="5" s="1"/>
  <c r="V403" i="3"/>
  <c r="BA403" i="3" s="1"/>
  <c r="CF403" i="3" s="1"/>
  <c r="T406" i="5" s="1"/>
  <c r="W403" i="3"/>
  <c r="BB403" i="3" s="1"/>
  <c r="CG403" i="3" s="1"/>
  <c r="U406" i="5" s="1"/>
  <c r="X403" i="3"/>
  <c r="BC403" i="3" s="1"/>
  <c r="CH403" i="3" s="1"/>
  <c r="V406" i="5" s="1"/>
  <c r="Y403" i="3"/>
  <c r="BD403" i="3" s="1"/>
  <c r="CI403" i="3" s="1"/>
  <c r="W406" i="5" s="1"/>
  <c r="Z403" i="3"/>
  <c r="BE403" i="3" s="1"/>
  <c r="CJ403" i="3" s="1"/>
  <c r="X406" i="5" s="1"/>
  <c r="AA403" i="3"/>
  <c r="BF403" i="3" s="1"/>
  <c r="CK403" i="3" s="1"/>
  <c r="Y406" i="5" s="1"/>
  <c r="AB403" i="3"/>
  <c r="BG403" i="3" s="1"/>
  <c r="CL403" i="3" s="1"/>
  <c r="Z406" i="5" s="1"/>
  <c r="AC403" i="3"/>
  <c r="BH403" i="3" s="1"/>
  <c r="CM403" i="3" s="1"/>
  <c r="AA406" i="5" s="1"/>
  <c r="AD403" i="3"/>
  <c r="BI403" i="3" s="1"/>
  <c r="CN403" i="3" s="1"/>
  <c r="AB406" i="5" s="1"/>
  <c r="AE403" i="3"/>
  <c r="BJ403" i="3" s="1"/>
  <c r="CO403" i="3" s="1"/>
  <c r="AC406" i="5" s="1"/>
  <c r="AF403" i="3"/>
  <c r="BK403" i="3" s="1"/>
  <c r="CP403" i="3" s="1"/>
  <c r="AD406" i="5" s="1"/>
  <c r="AG403" i="3"/>
  <c r="BL403" i="3" s="1"/>
  <c r="CQ403" i="3" s="1"/>
  <c r="AE406" i="5" s="1"/>
  <c r="AH403" i="3"/>
  <c r="BM403" i="3" s="1"/>
  <c r="CR403" i="3" s="1"/>
  <c r="AF406" i="5" s="1"/>
  <c r="AI403" i="3"/>
  <c r="BN403" i="3" s="1"/>
  <c r="CS403" i="3" s="1"/>
  <c r="AG406" i="5" s="1"/>
  <c r="AJ403" i="3"/>
  <c r="BO403" i="3" s="1"/>
  <c r="CT403" i="3" s="1"/>
  <c r="AH406" i="5" s="1"/>
  <c r="AK403" i="3"/>
  <c r="BP403" i="3" s="1"/>
  <c r="CU403" i="3" s="1"/>
  <c r="AI406" i="5" s="1"/>
  <c r="H404" i="3"/>
  <c r="AM404" i="3" s="1"/>
  <c r="BR404" i="3" s="1"/>
  <c r="F407" i="5" s="1"/>
  <c r="I404" i="3"/>
  <c r="AN404" i="3" s="1"/>
  <c r="BS404" i="3" s="1"/>
  <c r="G407" i="5" s="1"/>
  <c r="J404" i="3"/>
  <c r="AO404" i="3" s="1"/>
  <c r="BT404" i="3" s="1"/>
  <c r="H407" i="5" s="1"/>
  <c r="K404" i="3"/>
  <c r="AP404" i="3" s="1"/>
  <c r="BU404" i="3" s="1"/>
  <c r="I407" i="5" s="1"/>
  <c r="L404" i="3"/>
  <c r="AQ404" i="3" s="1"/>
  <c r="BV404" i="3" s="1"/>
  <c r="J407" i="5" s="1"/>
  <c r="M404" i="3"/>
  <c r="AR404" i="3" s="1"/>
  <c r="BW404" i="3" s="1"/>
  <c r="K407" i="5" s="1"/>
  <c r="N404" i="3"/>
  <c r="AS404" i="3" s="1"/>
  <c r="BX404" i="3" s="1"/>
  <c r="L407" i="5" s="1"/>
  <c r="O404" i="3"/>
  <c r="AT404" i="3" s="1"/>
  <c r="BY404" i="3" s="1"/>
  <c r="M407" i="5" s="1"/>
  <c r="P404" i="3"/>
  <c r="AU404" i="3" s="1"/>
  <c r="BZ404" i="3" s="1"/>
  <c r="N407" i="5" s="1"/>
  <c r="Q404" i="3"/>
  <c r="AV404" i="3" s="1"/>
  <c r="CA404" i="3" s="1"/>
  <c r="O407" i="5" s="1"/>
  <c r="R404" i="3"/>
  <c r="AW404" i="3" s="1"/>
  <c r="CB404" i="3" s="1"/>
  <c r="P407" i="5" s="1"/>
  <c r="S404" i="3"/>
  <c r="AX404" i="3" s="1"/>
  <c r="CC404" i="3" s="1"/>
  <c r="Q407" i="5" s="1"/>
  <c r="T404" i="3"/>
  <c r="AY404" i="3" s="1"/>
  <c r="CD404" i="3" s="1"/>
  <c r="R407" i="5" s="1"/>
  <c r="U404" i="3"/>
  <c r="AZ404" i="3" s="1"/>
  <c r="CE404" i="3" s="1"/>
  <c r="S407" i="5" s="1"/>
  <c r="V404" i="3"/>
  <c r="BA404" i="3" s="1"/>
  <c r="CF404" i="3" s="1"/>
  <c r="T407" i="5" s="1"/>
  <c r="W404" i="3"/>
  <c r="BB404" i="3" s="1"/>
  <c r="CG404" i="3" s="1"/>
  <c r="U407" i="5" s="1"/>
  <c r="X404" i="3"/>
  <c r="BC404" i="3" s="1"/>
  <c r="CH404" i="3" s="1"/>
  <c r="V407" i="5" s="1"/>
  <c r="Y404" i="3"/>
  <c r="BD404" i="3" s="1"/>
  <c r="CI404" i="3" s="1"/>
  <c r="W407" i="5" s="1"/>
  <c r="Z404" i="3"/>
  <c r="BE404" i="3" s="1"/>
  <c r="CJ404" i="3" s="1"/>
  <c r="X407" i="5" s="1"/>
  <c r="AA404" i="3"/>
  <c r="BF404" i="3" s="1"/>
  <c r="CK404" i="3" s="1"/>
  <c r="Y407" i="5" s="1"/>
  <c r="AB404" i="3"/>
  <c r="BG404" i="3" s="1"/>
  <c r="CL404" i="3" s="1"/>
  <c r="Z407" i="5" s="1"/>
  <c r="AC404" i="3"/>
  <c r="BH404" i="3" s="1"/>
  <c r="CM404" i="3" s="1"/>
  <c r="AA407" i="5" s="1"/>
  <c r="AD404" i="3"/>
  <c r="BI404" i="3" s="1"/>
  <c r="CN404" i="3" s="1"/>
  <c r="AB407" i="5" s="1"/>
  <c r="AE404" i="3"/>
  <c r="BJ404" i="3" s="1"/>
  <c r="CO404" i="3" s="1"/>
  <c r="AC407" i="5" s="1"/>
  <c r="AF404" i="3"/>
  <c r="BK404" i="3" s="1"/>
  <c r="CP404" i="3" s="1"/>
  <c r="AD407" i="5" s="1"/>
  <c r="AG404" i="3"/>
  <c r="BL404" i="3" s="1"/>
  <c r="CQ404" i="3" s="1"/>
  <c r="AE407" i="5" s="1"/>
  <c r="AH404" i="3"/>
  <c r="BM404" i="3" s="1"/>
  <c r="CR404" i="3" s="1"/>
  <c r="AF407" i="5" s="1"/>
  <c r="AI404" i="3"/>
  <c r="BN404" i="3" s="1"/>
  <c r="CS404" i="3" s="1"/>
  <c r="AG407" i="5" s="1"/>
  <c r="AJ404" i="3"/>
  <c r="BO404" i="3" s="1"/>
  <c r="CT404" i="3" s="1"/>
  <c r="AH407" i="5" s="1"/>
  <c r="AK404" i="3"/>
  <c r="BP404" i="3" s="1"/>
  <c r="CU404" i="3" s="1"/>
  <c r="AI407" i="5" s="1"/>
  <c r="H405" i="3"/>
  <c r="AM405" i="3" s="1"/>
  <c r="BR405" i="3" s="1"/>
  <c r="F408" i="5" s="1"/>
  <c r="I405" i="3"/>
  <c r="AN405" i="3" s="1"/>
  <c r="BS405" i="3" s="1"/>
  <c r="G408" i="5" s="1"/>
  <c r="J405" i="3"/>
  <c r="AO405" i="3" s="1"/>
  <c r="BT405" i="3" s="1"/>
  <c r="H408" i="5" s="1"/>
  <c r="K405" i="3"/>
  <c r="AP405" i="3" s="1"/>
  <c r="BU405" i="3" s="1"/>
  <c r="I408" i="5" s="1"/>
  <c r="L405" i="3"/>
  <c r="AQ405" i="3" s="1"/>
  <c r="BV405" i="3" s="1"/>
  <c r="J408" i="5" s="1"/>
  <c r="M405" i="3"/>
  <c r="AR405" i="3" s="1"/>
  <c r="BW405" i="3" s="1"/>
  <c r="K408" i="5" s="1"/>
  <c r="N405" i="3"/>
  <c r="AS405" i="3" s="1"/>
  <c r="BX405" i="3" s="1"/>
  <c r="L408" i="5" s="1"/>
  <c r="O405" i="3"/>
  <c r="AT405" i="3" s="1"/>
  <c r="BY405" i="3" s="1"/>
  <c r="M408" i="5" s="1"/>
  <c r="P405" i="3"/>
  <c r="AU405" i="3" s="1"/>
  <c r="BZ405" i="3" s="1"/>
  <c r="N408" i="5" s="1"/>
  <c r="Q405" i="3"/>
  <c r="AV405" i="3" s="1"/>
  <c r="CA405" i="3" s="1"/>
  <c r="O408" i="5" s="1"/>
  <c r="R405" i="3"/>
  <c r="AW405" i="3" s="1"/>
  <c r="CB405" i="3" s="1"/>
  <c r="P408" i="5" s="1"/>
  <c r="S405" i="3"/>
  <c r="AX405" i="3" s="1"/>
  <c r="CC405" i="3" s="1"/>
  <c r="Q408" i="5" s="1"/>
  <c r="T405" i="3"/>
  <c r="AY405" i="3" s="1"/>
  <c r="CD405" i="3" s="1"/>
  <c r="R408" i="5" s="1"/>
  <c r="U405" i="3"/>
  <c r="AZ405" i="3" s="1"/>
  <c r="CE405" i="3" s="1"/>
  <c r="S408" i="5" s="1"/>
  <c r="V405" i="3"/>
  <c r="BA405" i="3" s="1"/>
  <c r="CF405" i="3" s="1"/>
  <c r="T408" i="5" s="1"/>
  <c r="W405" i="3"/>
  <c r="BB405" i="3" s="1"/>
  <c r="CG405" i="3" s="1"/>
  <c r="U408" i="5" s="1"/>
  <c r="X405" i="3"/>
  <c r="BC405" i="3" s="1"/>
  <c r="CH405" i="3" s="1"/>
  <c r="V408" i="5" s="1"/>
  <c r="Y405" i="3"/>
  <c r="BD405" i="3" s="1"/>
  <c r="CI405" i="3" s="1"/>
  <c r="W408" i="5" s="1"/>
  <c r="Z405" i="3"/>
  <c r="BE405" i="3" s="1"/>
  <c r="CJ405" i="3" s="1"/>
  <c r="X408" i="5" s="1"/>
  <c r="AA405" i="3"/>
  <c r="BF405" i="3" s="1"/>
  <c r="CK405" i="3" s="1"/>
  <c r="Y408" i="5" s="1"/>
  <c r="AB405" i="3"/>
  <c r="BG405" i="3" s="1"/>
  <c r="CL405" i="3" s="1"/>
  <c r="Z408" i="5" s="1"/>
  <c r="AC405" i="3"/>
  <c r="BH405" i="3" s="1"/>
  <c r="CM405" i="3" s="1"/>
  <c r="AA408" i="5" s="1"/>
  <c r="AD405" i="3"/>
  <c r="BI405" i="3" s="1"/>
  <c r="CN405" i="3" s="1"/>
  <c r="AB408" i="5" s="1"/>
  <c r="AE405" i="3"/>
  <c r="BJ405" i="3" s="1"/>
  <c r="CO405" i="3" s="1"/>
  <c r="AC408" i="5" s="1"/>
  <c r="AF405" i="3"/>
  <c r="BK405" i="3" s="1"/>
  <c r="CP405" i="3" s="1"/>
  <c r="AD408" i="5" s="1"/>
  <c r="AG405" i="3"/>
  <c r="BL405" i="3" s="1"/>
  <c r="CQ405" i="3" s="1"/>
  <c r="AE408" i="5" s="1"/>
  <c r="AH405" i="3"/>
  <c r="BM405" i="3" s="1"/>
  <c r="CR405" i="3" s="1"/>
  <c r="AF408" i="5" s="1"/>
  <c r="AI405" i="3"/>
  <c r="BN405" i="3" s="1"/>
  <c r="CS405" i="3" s="1"/>
  <c r="AG408" i="5" s="1"/>
  <c r="AJ405" i="3"/>
  <c r="BO405" i="3" s="1"/>
  <c r="CT405" i="3" s="1"/>
  <c r="AH408" i="5" s="1"/>
  <c r="AK405" i="3"/>
  <c r="BP405" i="3" s="1"/>
  <c r="CU405" i="3" s="1"/>
  <c r="AI408" i="5" s="1"/>
  <c r="H406" i="3"/>
  <c r="AM406" i="3" s="1"/>
  <c r="BR406" i="3" s="1"/>
  <c r="F409" i="5" s="1"/>
  <c r="I406" i="3"/>
  <c r="AN406" i="3" s="1"/>
  <c r="BS406" i="3" s="1"/>
  <c r="G409" i="5" s="1"/>
  <c r="J406" i="3"/>
  <c r="AO406" i="3" s="1"/>
  <c r="BT406" i="3" s="1"/>
  <c r="H409" i="5" s="1"/>
  <c r="K406" i="3"/>
  <c r="AP406" i="3" s="1"/>
  <c r="BU406" i="3" s="1"/>
  <c r="I409" i="5" s="1"/>
  <c r="L406" i="3"/>
  <c r="AQ406" i="3" s="1"/>
  <c r="BV406" i="3" s="1"/>
  <c r="J409" i="5" s="1"/>
  <c r="M406" i="3"/>
  <c r="AR406" i="3" s="1"/>
  <c r="BW406" i="3" s="1"/>
  <c r="K409" i="5" s="1"/>
  <c r="N406" i="3"/>
  <c r="AS406" i="3" s="1"/>
  <c r="BX406" i="3" s="1"/>
  <c r="L409" i="5" s="1"/>
  <c r="O406" i="3"/>
  <c r="AT406" i="3" s="1"/>
  <c r="BY406" i="3" s="1"/>
  <c r="M409" i="5" s="1"/>
  <c r="P406" i="3"/>
  <c r="AU406" i="3" s="1"/>
  <c r="BZ406" i="3" s="1"/>
  <c r="N409" i="5" s="1"/>
  <c r="Q406" i="3"/>
  <c r="AV406" i="3" s="1"/>
  <c r="CA406" i="3" s="1"/>
  <c r="O409" i="5" s="1"/>
  <c r="R406" i="3"/>
  <c r="AW406" i="3" s="1"/>
  <c r="CB406" i="3" s="1"/>
  <c r="P409" i="5" s="1"/>
  <c r="S406" i="3"/>
  <c r="AX406" i="3" s="1"/>
  <c r="CC406" i="3" s="1"/>
  <c r="Q409" i="5" s="1"/>
  <c r="T406" i="3"/>
  <c r="AY406" i="3" s="1"/>
  <c r="CD406" i="3" s="1"/>
  <c r="R409" i="5" s="1"/>
  <c r="U406" i="3"/>
  <c r="AZ406" i="3" s="1"/>
  <c r="CE406" i="3" s="1"/>
  <c r="S409" i="5" s="1"/>
  <c r="V406" i="3"/>
  <c r="BA406" i="3" s="1"/>
  <c r="CF406" i="3" s="1"/>
  <c r="T409" i="5" s="1"/>
  <c r="W406" i="3"/>
  <c r="BB406" i="3" s="1"/>
  <c r="CG406" i="3" s="1"/>
  <c r="U409" i="5" s="1"/>
  <c r="X406" i="3"/>
  <c r="BC406" i="3" s="1"/>
  <c r="CH406" i="3" s="1"/>
  <c r="V409" i="5" s="1"/>
  <c r="Y406" i="3"/>
  <c r="BD406" i="3" s="1"/>
  <c r="CI406" i="3" s="1"/>
  <c r="W409" i="5" s="1"/>
  <c r="Z406" i="3"/>
  <c r="BE406" i="3" s="1"/>
  <c r="CJ406" i="3" s="1"/>
  <c r="X409" i="5" s="1"/>
  <c r="AA406" i="3"/>
  <c r="BF406" i="3" s="1"/>
  <c r="CK406" i="3" s="1"/>
  <c r="Y409" i="5" s="1"/>
  <c r="AB406" i="3"/>
  <c r="BG406" i="3" s="1"/>
  <c r="CL406" i="3" s="1"/>
  <c r="Z409" i="5" s="1"/>
  <c r="AC406" i="3"/>
  <c r="BH406" i="3" s="1"/>
  <c r="CM406" i="3" s="1"/>
  <c r="AA409" i="5" s="1"/>
  <c r="AD406" i="3"/>
  <c r="BI406" i="3" s="1"/>
  <c r="CN406" i="3" s="1"/>
  <c r="AB409" i="5" s="1"/>
  <c r="AE406" i="3"/>
  <c r="BJ406" i="3" s="1"/>
  <c r="CO406" i="3" s="1"/>
  <c r="AC409" i="5" s="1"/>
  <c r="AF406" i="3"/>
  <c r="BK406" i="3" s="1"/>
  <c r="CP406" i="3" s="1"/>
  <c r="AD409" i="5" s="1"/>
  <c r="AG406" i="3"/>
  <c r="BL406" i="3" s="1"/>
  <c r="CQ406" i="3" s="1"/>
  <c r="AE409" i="5" s="1"/>
  <c r="AH406" i="3"/>
  <c r="BM406" i="3" s="1"/>
  <c r="CR406" i="3" s="1"/>
  <c r="AF409" i="5" s="1"/>
  <c r="AI406" i="3"/>
  <c r="BN406" i="3" s="1"/>
  <c r="CS406" i="3" s="1"/>
  <c r="AG409" i="5" s="1"/>
  <c r="AJ406" i="3"/>
  <c r="BO406" i="3" s="1"/>
  <c r="CT406" i="3" s="1"/>
  <c r="AH409" i="5" s="1"/>
  <c r="AK406" i="3"/>
  <c r="BP406" i="3" s="1"/>
  <c r="CU406" i="3" s="1"/>
  <c r="AI409" i="5" s="1"/>
  <c r="H407" i="3"/>
  <c r="AM407" i="3" s="1"/>
  <c r="BR407" i="3" s="1"/>
  <c r="F410" i="5" s="1"/>
  <c r="I407" i="3"/>
  <c r="AN407" i="3" s="1"/>
  <c r="BS407" i="3" s="1"/>
  <c r="G410" i="5" s="1"/>
  <c r="J407" i="3"/>
  <c r="AO407" i="3" s="1"/>
  <c r="BT407" i="3" s="1"/>
  <c r="H410" i="5" s="1"/>
  <c r="K407" i="3"/>
  <c r="AP407" i="3" s="1"/>
  <c r="BU407" i="3" s="1"/>
  <c r="I410" i="5" s="1"/>
  <c r="L407" i="3"/>
  <c r="AQ407" i="3" s="1"/>
  <c r="BV407" i="3" s="1"/>
  <c r="J410" i="5" s="1"/>
  <c r="M407" i="3"/>
  <c r="AR407" i="3" s="1"/>
  <c r="BW407" i="3" s="1"/>
  <c r="K410" i="5" s="1"/>
  <c r="N407" i="3"/>
  <c r="AS407" i="3" s="1"/>
  <c r="BX407" i="3" s="1"/>
  <c r="L410" i="5" s="1"/>
  <c r="O407" i="3"/>
  <c r="AT407" i="3" s="1"/>
  <c r="BY407" i="3" s="1"/>
  <c r="M410" i="5" s="1"/>
  <c r="P407" i="3"/>
  <c r="AU407" i="3" s="1"/>
  <c r="BZ407" i="3" s="1"/>
  <c r="N410" i="5" s="1"/>
  <c r="Q407" i="3"/>
  <c r="AV407" i="3" s="1"/>
  <c r="CA407" i="3" s="1"/>
  <c r="O410" i="5" s="1"/>
  <c r="R407" i="3"/>
  <c r="AW407" i="3" s="1"/>
  <c r="CB407" i="3" s="1"/>
  <c r="P410" i="5" s="1"/>
  <c r="S407" i="3"/>
  <c r="AX407" i="3" s="1"/>
  <c r="CC407" i="3" s="1"/>
  <c r="Q410" i="5" s="1"/>
  <c r="T407" i="3"/>
  <c r="AY407" i="3" s="1"/>
  <c r="CD407" i="3" s="1"/>
  <c r="R410" i="5" s="1"/>
  <c r="U407" i="3"/>
  <c r="AZ407" i="3" s="1"/>
  <c r="CE407" i="3" s="1"/>
  <c r="S410" i="5" s="1"/>
  <c r="V407" i="3"/>
  <c r="BA407" i="3" s="1"/>
  <c r="CF407" i="3" s="1"/>
  <c r="T410" i="5" s="1"/>
  <c r="W407" i="3"/>
  <c r="BB407" i="3" s="1"/>
  <c r="CG407" i="3" s="1"/>
  <c r="U410" i="5" s="1"/>
  <c r="X407" i="3"/>
  <c r="BC407" i="3" s="1"/>
  <c r="CH407" i="3" s="1"/>
  <c r="V410" i="5" s="1"/>
  <c r="Y407" i="3"/>
  <c r="BD407" i="3" s="1"/>
  <c r="CI407" i="3" s="1"/>
  <c r="W410" i="5" s="1"/>
  <c r="Z407" i="3"/>
  <c r="BE407" i="3" s="1"/>
  <c r="CJ407" i="3" s="1"/>
  <c r="X410" i="5" s="1"/>
  <c r="AA407" i="3"/>
  <c r="BF407" i="3" s="1"/>
  <c r="CK407" i="3" s="1"/>
  <c r="Y410" i="5" s="1"/>
  <c r="AB407" i="3"/>
  <c r="BG407" i="3" s="1"/>
  <c r="CL407" i="3" s="1"/>
  <c r="Z410" i="5" s="1"/>
  <c r="AC407" i="3"/>
  <c r="BH407" i="3" s="1"/>
  <c r="CM407" i="3" s="1"/>
  <c r="AA410" i="5" s="1"/>
  <c r="AD407" i="3"/>
  <c r="BI407" i="3" s="1"/>
  <c r="CN407" i="3" s="1"/>
  <c r="AB410" i="5" s="1"/>
  <c r="AE407" i="3"/>
  <c r="BJ407" i="3" s="1"/>
  <c r="CO407" i="3" s="1"/>
  <c r="AC410" i="5" s="1"/>
  <c r="AF407" i="3"/>
  <c r="BK407" i="3" s="1"/>
  <c r="CP407" i="3" s="1"/>
  <c r="AD410" i="5" s="1"/>
  <c r="AG407" i="3"/>
  <c r="BL407" i="3" s="1"/>
  <c r="CQ407" i="3" s="1"/>
  <c r="AE410" i="5" s="1"/>
  <c r="AH407" i="3"/>
  <c r="BM407" i="3" s="1"/>
  <c r="CR407" i="3" s="1"/>
  <c r="AF410" i="5" s="1"/>
  <c r="AI407" i="3"/>
  <c r="BN407" i="3" s="1"/>
  <c r="CS407" i="3" s="1"/>
  <c r="AG410" i="5" s="1"/>
  <c r="AJ407" i="3"/>
  <c r="BO407" i="3" s="1"/>
  <c r="CT407" i="3" s="1"/>
  <c r="AH410" i="5" s="1"/>
  <c r="AK407" i="3"/>
  <c r="BP407" i="3" s="1"/>
  <c r="CU407" i="3" s="1"/>
  <c r="AI410" i="5" s="1"/>
  <c r="H408" i="3"/>
  <c r="AM408" i="3" s="1"/>
  <c r="BR408" i="3" s="1"/>
  <c r="F411" i="5" s="1"/>
  <c r="I408" i="3"/>
  <c r="AN408" i="3" s="1"/>
  <c r="BS408" i="3" s="1"/>
  <c r="G411" i="5" s="1"/>
  <c r="J408" i="3"/>
  <c r="AO408" i="3" s="1"/>
  <c r="BT408" i="3" s="1"/>
  <c r="H411" i="5" s="1"/>
  <c r="K408" i="3"/>
  <c r="AP408" i="3" s="1"/>
  <c r="BU408" i="3" s="1"/>
  <c r="I411" i="5" s="1"/>
  <c r="L408" i="3"/>
  <c r="AQ408" i="3" s="1"/>
  <c r="BV408" i="3" s="1"/>
  <c r="J411" i="5" s="1"/>
  <c r="M408" i="3"/>
  <c r="AR408" i="3" s="1"/>
  <c r="BW408" i="3" s="1"/>
  <c r="K411" i="5" s="1"/>
  <c r="N408" i="3"/>
  <c r="AS408" i="3" s="1"/>
  <c r="BX408" i="3" s="1"/>
  <c r="L411" i="5" s="1"/>
  <c r="O408" i="3"/>
  <c r="AT408" i="3" s="1"/>
  <c r="BY408" i="3" s="1"/>
  <c r="M411" i="5" s="1"/>
  <c r="P408" i="3"/>
  <c r="AU408" i="3" s="1"/>
  <c r="BZ408" i="3" s="1"/>
  <c r="N411" i="5" s="1"/>
  <c r="Q408" i="3"/>
  <c r="AV408" i="3" s="1"/>
  <c r="CA408" i="3" s="1"/>
  <c r="O411" i="5" s="1"/>
  <c r="R408" i="3"/>
  <c r="AW408" i="3" s="1"/>
  <c r="CB408" i="3" s="1"/>
  <c r="P411" i="5" s="1"/>
  <c r="S408" i="3"/>
  <c r="AX408" i="3" s="1"/>
  <c r="CC408" i="3" s="1"/>
  <c r="Q411" i="5" s="1"/>
  <c r="T408" i="3"/>
  <c r="AY408" i="3" s="1"/>
  <c r="CD408" i="3" s="1"/>
  <c r="R411" i="5" s="1"/>
  <c r="U408" i="3"/>
  <c r="AZ408" i="3" s="1"/>
  <c r="CE408" i="3" s="1"/>
  <c r="S411" i="5" s="1"/>
  <c r="V408" i="3"/>
  <c r="BA408" i="3" s="1"/>
  <c r="CF408" i="3" s="1"/>
  <c r="T411" i="5" s="1"/>
  <c r="W408" i="3"/>
  <c r="BB408" i="3" s="1"/>
  <c r="CG408" i="3" s="1"/>
  <c r="U411" i="5" s="1"/>
  <c r="X408" i="3"/>
  <c r="BC408" i="3" s="1"/>
  <c r="CH408" i="3" s="1"/>
  <c r="V411" i="5" s="1"/>
  <c r="Y408" i="3"/>
  <c r="BD408" i="3" s="1"/>
  <c r="CI408" i="3" s="1"/>
  <c r="W411" i="5" s="1"/>
  <c r="Z408" i="3"/>
  <c r="BE408" i="3" s="1"/>
  <c r="CJ408" i="3" s="1"/>
  <c r="X411" i="5" s="1"/>
  <c r="AA408" i="3"/>
  <c r="BF408" i="3" s="1"/>
  <c r="CK408" i="3" s="1"/>
  <c r="Y411" i="5" s="1"/>
  <c r="AB408" i="3"/>
  <c r="BG408" i="3" s="1"/>
  <c r="CL408" i="3" s="1"/>
  <c r="Z411" i="5" s="1"/>
  <c r="AC408" i="3"/>
  <c r="BH408" i="3" s="1"/>
  <c r="CM408" i="3" s="1"/>
  <c r="AA411" i="5" s="1"/>
  <c r="AD408" i="3"/>
  <c r="BI408" i="3" s="1"/>
  <c r="CN408" i="3" s="1"/>
  <c r="AB411" i="5" s="1"/>
  <c r="AE408" i="3"/>
  <c r="BJ408" i="3" s="1"/>
  <c r="CO408" i="3" s="1"/>
  <c r="AC411" i="5" s="1"/>
  <c r="AF408" i="3"/>
  <c r="BK408" i="3" s="1"/>
  <c r="CP408" i="3" s="1"/>
  <c r="AD411" i="5" s="1"/>
  <c r="AG408" i="3"/>
  <c r="BL408" i="3" s="1"/>
  <c r="CQ408" i="3" s="1"/>
  <c r="AE411" i="5" s="1"/>
  <c r="AH408" i="3"/>
  <c r="BM408" i="3" s="1"/>
  <c r="CR408" i="3" s="1"/>
  <c r="AF411" i="5" s="1"/>
  <c r="AI408" i="3"/>
  <c r="BN408" i="3" s="1"/>
  <c r="CS408" i="3" s="1"/>
  <c r="AG411" i="5" s="1"/>
  <c r="AJ408" i="3"/>
  <c r="BO408" i="3" s="1"/>
  <c r="CT408" i="3" s="1"/>
  <c r="AH411" i="5" s="1"/>
  <c r="AK408" i="3"/>
  <c r="BP408" i="3" s="1"/>
  <c r="CU408" i="3" s="1"/>
  <c r="AI411" i="5" s="1"/>
  <c r="H409" i="3"/>
  <c r="AM409" i="3" s="1"/>
  <c r="BR409" i="3" s="1"/>
  <c r="F412" i="5" s="1"/>
  <c r="I409" i="3"/>
  <c r="AN409" i="3" s="1"/>
  <c r="BS409" i="3" s="1"/>
  <c r="G412" i="5" s="1"/>
  <c r="J409" i="3"/>
  <c r="AO409" i="3" s="1"/>
  <c r="BT409" i="3" s="1"/>
  <c r="H412" i="5" s="1"/>
  <c r="K409" i="3"/>
  <c r="AP409" i="3" s="1"/>
  <c r="BU409" i="3" s="1"/>
  <c r="I412" i="5" s="1"/>
  <c r="L409" i="3"/>
  <c r="AQ409" i="3" s="1"/>
  <c r="BV409" i="3" s="1"/>
  <c r="J412" i="5" s="1"/>
  <c r="M409" i="3"/>
  <c r="AR409" i="3" s="1"/>
  <c r="BW409" i="3" s="1"/>
  <c r="K412" i="5" s="1"/>
  <c r="N409" i="3"/>
  <c r="AS409" i="3" s="1"/>
  <c r="BX409" i="3" s="1"/>
  <c r="L412" i="5" s="1"/>
  <c r="O409" i="3"/>
  <c r="AT409" i="3" s="1"/>
  <c r="BY409" i="3" s="1"/>
  <c r="M412" i="5" s="1"/>
  <c r="P409" i="3"/>
  <c r="AU409" i="3" s="1"/>
  <c r="BZ409" i="3" s="1"/>
  <c r="N412" i="5" s="1"/>
  <c r="Q409" i="3"/>
  <c r="AV409" i="3" s="1"/>
  <c r="CA409" i="3" s="1"/>
  <c r="O412" i="5" s="1"/>
  <c r="R409" i="3"/>
  <c r="AW409" i="3" s="1"/>
  <c r="CB409" i="3" s="1"/>
  <c r="P412" i="5" s="1"/>
  <c r="S409" i="3"/>
  <c r="AX409" i="3" s="1"/>
  <c r="CC409" i="3" s="1"/>
  <c r="Q412" i="5" s="1"/>
  <c r="T409" i="3"/>
  <c r="AY409" i="3" s="1"/>
  <c r="CD409" i="3" s="1"/>
  <c r="R412" i="5" s="1"/>
  <c r="U409" i="3"/>
  <c r="AZ409" i="3" s="1"/>
  <c r="CE409" i="3" s="1"/>
  <c r="S412" i="5" s="1"/>
  <c r="V409" i="3"/>
  <c r="BA409" i="3" s="1"/>
  <c r="CF409" i="3" s="1"/>
  <c r="T412" i="5" s="1"/>
  <c r="W409" i="3"/>
  <c r="BB409" i="3" s="1"/>
  <c r="CG409" i="3" s="1"/>
  <c r="U412" i="5" s="1"/>
  <c r="X409" i="3"/>
  <c r="BC409" i="3" s="1"/>
  <c r="CH409" i="3" s="1"/>
  <c r="V412" i="5" s="1"/>
  <c r="Y409" i="3"/>
  <c r="BD409" i="3" s="1"/>
  <c r="CI409" i="3" s="1"/>
  <c r="W412" i="5" s="1"/>
  <c r="Z409" i="3"/>
  <c r="BE409" i="3" s="1"/>
  <c r="CJ409" i="3" s="1"/>
  <c r="X412" i="5" s="1"/>
  <c r="AA409" i="3"/>
  <c r="BF409" i="3" s="1"/>
  <c r="CK409" i="3" s="1"/>
  <c r="Y412" i="5" s="1"/>
  <c r="AB409" i="3"/>
  <c r="BG409" i="3" s="1"/>
  <c r="CL409" i="3" s="1"/>
  <c r="Z412" i="5" s="1"/>
  <c r="AC409" i="3"/>
  <c r="BH409" i="3" s="1"/>
  <c r="CM409" i="3" s="1"/>
  <c r="AA412" i="5" s="1"/>
  <c r="AD409" i="3"/>
  <c r="BI409" i="3" s="1"/>
  <c r="CN409" i="3" s="1"/>
  <c r="AB412" i="5" s="1"/>
  <c r="AE409" i="3"/>
  <c r="BJ409" i="3" s="1"/>
  <c r="CO409" i="3" s="1"/>
  <c r="AC412" i="5" s="1"/>
  <c r="AF409" i="3"/>
  <c r="BK409" i="3" s="1"/>
  <c r="CP409" i="3" s="1"/>
  <c r="AD412" i="5" s="1"/>
  <c r="AG409" i="3"/>
  <c r="BL409" i="3" s="1"/>
  <c r="CQ409" i="3" s="1"/>
  <c r="AE412" i="5" s="1"/>
  <c r="AH409" i="3"/>
  <c r="BM409" i="3" s="1"/>
  <c r="CR409" i="3" s="1"/>
  <c r="AF412" i="5" s="1"/>
  <c r="AI409" i="3"/>
  <c r="BN409" i="3" s="1"/>
  <c r="CS409" i="3" s="1"/>
  <c r="AG412" i="5" s="1"/>
  <c r="AJ409" i="3"/>
  <c r="BO409" i="3" s="1"/>
  <c r="CT409" i="3" s="1"/>
  <c r="AH412" i="5" s="1"/>
  <c r="AK409" i="3"/>
  <c r="BP409" i="3" s="1"/>
  <c r="CU409" i="3" s="1"/>
  <c r="AI412" i="5" s="1"/>
  <c r="H410" i="3"/>
  <c r="AM410" i="3" s="1"/>
  <c r="BR410" i="3" s="1"/>
  <c r="F413" i="5" s="1"/>
  <c r="I410" i="3"/>
  <c r="AN410" i="3" s="1"/>
  <c r="BS410" i="3" s="1"/>
  <c r="G413" i="5" s="1"/>
  <c r="J410" i="3"/>
  <c r="AO410" i="3" s="1"/>
  <c r="BT410" i="3" s="1"/>
  <c r="H413" i="5" s="1"/>
  <c r="K410" i="3"/>
  <c r="AP410" i="3" s="1"/>
  <c r="BU410" i="3" s="1"/>
  <c r="I413" i="5" s="1"/>
  <c r="L410" i="3"/>
  <c r="AQ410" i="3" s="1"/>
  <c r="BV410" i="3" s="1"/>
  <c r="J413" i="5" s="1"/>
  <c r="M410" i="3"/>
  <c r="AR410" i="3" s="1"/>
  <c r="BW410" i="3" s="1"/>
  <c r="K413" i="5" s="1"/>
  <c r="N410" i="3"/>
  <c r="AS410" i="3" s="1"/>
  <c r="BX410" i="3" s="1"/>
  <c r="L413" i="5" s="1"/>
  <c r="O410" i="3"/>
  <c r="AT410" i="3" s="1"/>
  <c r="BY410" i="3" s="1"/>
  <c r="M413" i="5" s="1"/>
  <c r="P410" i="3"/>
  <c r="AU410" i="3" s="1"/>
  <c r="BZ410" i="3" s="1"/>
  <c r="N413" i="5" s="1"/>
  <c r="Q410" i="3"/>
  <c r="AV410" i="3" s="1"/>
  <c r="CA410" i="3" s="1"/>
  <c r="O413" i="5" s="1"/>
  <c r="R410" i="3"/>
  <c r="AW410" i="3" s="1"/>
  <c r="CB410" i="3" s="1"/>
  <c r="P413" i="5" s="1"/>
  <c r="S410" i="3"/>
  <c r="AX410" i="3" s="1"/>
  <c r="CC410" i="3" s="1"/>
  <c r="Q413" i="5" s="1"/>
  <c r="T410" i="3"/>
  <c r="AY410" i="3" s="1"/>
  <c r="CD410" i="3" s="1"/>
  <c r="R413" i="5" s="1"/>
  <c r="U410" i="3"/>
  <c r="AZ410" i="3" s="1"/>
  <c r="CE410" i="3" s="1"/>
  <c r="S413" i="5" s="1"/>
  <c r="V410" i="3"/>
  <c r="BA410" i="3" s="1"/>
  <c r="CF410" i="3" s="1"/>
  <c r="T413" i="5" s="1"/>
  <c r="W410" i="3"/>
  <c r="BB410" i="3" s="1"/>
  <c r="CG410" i="3" s="1"/>
  <c r="U413" i="5" s="1"/>
  <c r="X410" i="3"/>
  <c r="BC410" i="3" s="1"/>
  <c r="CH410" i="3" s="1"/>
  <c r="V413" i="5" s="1"/>
  <c r="Y410" i="3"/>
  <c r="BD410" i="3" s="1"/>
  <c r="CI410" i="3" s="1"/>
  <c r="W413" i="5" s="1"/>
  <c r="Z410" i="3"/>
  <c r="BE410" i="3" s="1"/>
  <c r="CJ410" i="3" s="1"/>
  <c r="X413" i="5" s="1"/>
  <c r="AA410" i="3"/>
  <c r="BF410" i="3" s="1"/>
  <c r="CK410" i="3" s="1"/>
  <c r="Y413" i="5" s="1"/>
  <c r="AB410" i="3"/>
  <c r="BG410" i="3" s="1"/>
  <c r="CL410" i="3" s="1"/>
  <c r="Z413" i="5" s="1"/>
  <c r="AC410" i="3"/>
  <c r="BH410" i="3" s="1"/>
  <c r="CM410" i="3" s="1"/>
  <c r="AA413" i="5" s="1"/>
  <c r="AD410" i="3"/>
  <c r="BI410" i="3" s="1"/>
  <c r="CN410" i="3" s="1"/>
  <c r="AB413" i="5" s="1"/>
  <c r="AE410" i="3"/>
  <c r="BJ410" i="3" s="1"/>
  <c r="CO410" i="3" s="1"/>
  <c r="AC413" i="5" s="1"/>
  <c r="AF410" i="3"/>
  <c r="BK410" i="3" s="1"/>
  <c r="CP410" i="3" s="1"/>
  <c r="AD413" i="5" s="1"/>
  <c r="AG410" i="3"/>
  <c r="BL410" i="3" s="1"/>
  <c r="CQ410" i="3" s="1"/>
  <c r="AE413" i="5" s="1"/>
  <c r="AH410" i="3"/>
  <c r="BM410" i="3" s="1"/>
  <c r="CR410" i="3" s="1"/>
  <c r="AF413" i="5" s="1"/>
  <c r="AI410" i="3"/>
  <c r="BN410" i="3" s="1"/>
  <c r="CS410" i="3" s="1"/>
  <c r="AG413" i="5" s="1"/>
  <c r="AJ410" i="3"/>
  <c r="BO410" i="3" s="1"/>
  <c r="CT410" i="3" s="1"/>
  <c r="AH413" i="5" s="1"/>
  <c r="AK410" i="3"/>
  <c r="BP410" i="3" s="1"/>
  <c r="CU410" i="3" s="1"/>
  <c r="AI413" i="5" s="1"/>
  <c r="H411" i="3"/>
  <c r="AM411" i="3" s="1"/>
  <c r="BR411" i="3" s="1"/>
  <c r="F414" i="5" s="1"/>
  <c r="I411" i="3"/>
  <c r="AN411" i="3" s="1"/>
  <c r="BS411" i="3" s="1"/>
  <c r="G414" i="5" s="1"/>
  <c r="J411" i="3"/>
  <c r="AO411" i="3" s="1"/>
  <c r="BT411" i="3" s="1"/>
  <c r="H414" i="5" s="1"/>
  <c r="K411" i="3"/>
  <c r="AP411" i="3" s="1"/>
  <c r="BU411" i="3" s="1"/>
  <c r="I414" i="5" s="1"/>
  <c r="L411" i="3"/>
  <c r="AQ411" i="3" s="1"/>
  <c r="BV411" i="3" s="1"/>
  <c r="J414" i="5" s="1"/>
  <c r="M411" i="3"/>
  <c r="AR411" i="3" s="1"/>
  <c r="BW411" i="3" s="1"/>
  <c r="K414" i="5" s="1"/>
  <c r="N411" i="3"/>
  <c r="AS411" i="3" s="1"/>
  <c r="BX411" i="3" s="1"/>
  <c r="L414" i="5" s="1"/>
  <c r="O411" i="3"/>
  <c r="AT411" i="3" s="1"/>
  <c r="BY411" i="3" s="1"/>
  <c r="M414" i="5" s="1"/>
  <c r="P411" i="3"/>
  <c r="AU411" i="3" s="1"/>
  <c r="BZ411" i="3" s="1"/>
  <c r="N414" i="5" s="1"/>
  <c r="Q411" i="3"/>
  <c r="AV411" i="3" s="1"/>
  <c r="CA411" i="3" s="1"/>
  <c r="O414" i="5" s="1"/>
  <c r="R411" i="3"/>
  <c r="AW411" i="3" s="1"/>
  <c r="CB411" i="3" s="1"/>
  <c r="P414" i="5" s="1"/>
  <c r="S411" i="3"/>
  <c r="AX411" i="3" s="1"/>
  <c r="CC411" i="3" s="1"/>
  <c r="Q414" i="5" s="1"/>
  <c r="T411" i="3"/>
  <c r="AY411" i="3" s="1"/>
  <c r="CD411" i="3" s="1"/>
  <c r="R414" i="5" s="1"/>
  <c r="U411" i="3"/>
  <c r="AZ411" i="3" s="1"/>
  <c r="CE411" i="3" s="1"/>
  <c r="S414" i="5" s="1"/>
  <c r="V411" i="3"/>
  <c r="BA411" i="3" s="1"/>
  <c r="CF411" i="3" s="1"/>
  <c r="T414" i="5" s="1"/>
  <c r="W411" i="3"/>
  <c r="BB411" i="3" s="1"/>
  <c r="CG411" i="3" s="1"/>
  <c r="U414" i="5" s="1"/>
  <c r="X411" i="3"/>
  <c r="BC411" i="3" s="1"/>
  <c r="CH411" i="3" s="1"/>
  <c r="V414" i="5" s="1"/>
  <c r="Y411" i="3"/>
  <c r="BD411" i="3" s="1"/>
  <c r="CI411" i="3" s="1"/>
  <c r="W414" i="5" s="1"/>
  <c r="Z411" i="3"/>
  <c r="BE411" i="3" s="1"/>
  <c r="CJ411" i="3" s="1"/>
  <c r="X414" i="5" s="1"/>
  <c r="AA411" i="3"/>
  <c r="BF411" i="3" s="1"/>
  <c r="CK411" i="3" s="1"/>
  <c r="Y414" i="5" s="1"/>
  <c r="AB411" i="3"/>
  <c r="BG411" i="3" s="1"/>
  <c r="CL411" i="3" s="1"/>
  <c r="Z414" i="5" s="1"/>
  <c r="AC411" i="3"/>
  <c r="BH411" i="3" s="1"/>
  <c r="CM411" i="3" s="1"/>
  <c r="AA414" i="5" s="1"/>
  <c r="AD411" i="3"/>
  <c r="BI411" i="3" s="1"/>
  <c r="CN411" i="3" s="1"/>
  <c r="AB414" i="5" s="1"/>
  <c r="AE411" i="3"/>
  <c r="BJ411" i="3" s="1"/>
  <c r="CO411" i="3" s="1"/>
  <c r="AC414" i="5" s="1"/>
  <c r="AF411" i="3"/>
  <c r="BK411" i="3" s="1"/>
  <c r="CP411" i="3" s="1"/>
  <c r="AD414" i="5" s="1"/>
  <c r="AG411" i="3"/>
  <c r="BL411" i="3" s="1"/>
  <c r="CQ411" i="3" s="1"/>
  <c r="AE414" i="5" s="1"/>
  <c r="AH411" i="3"/>
  <c r="BM411" i="3" s="1"/>
  <c r="CR411" i="3" s="1"/>
  <c r="AF414" i="5" s="1"/>
  <c r="AI411" i="3"/>
  <c r="BN411" i="3" s="1"/>
  <c r="CS411" i="3" s="1"/>
  <c r="AG414" i="5" s="1"/>
  <c r="AJ411" i="3"/>
  <c r="BO411" i="3" s="1"/>
  <c r="CT411" i="3" s="1"/>
  <c r="AH414" i="5" s="1"/>
  <c r="AK411" i="3"/>
  <c r="BP411" i="3" s="1"/>
  <c r="CU411" i="3" s="1"/>
  <c r="AI414" i="5" s="1"/>
  <c r="H412" i="3"/>
  <c r="AM412" i="3" s="1"/>
  <c r="BR412" i="3" s="1"/>
  <c r="F415" i="5" s="1"/>
  <c r="I412" i="3"/>
  <c r="AN412" i="3" s="1"/>
  <c r="BS412" i="3" s="1"/>
  <c r="G415" i="5" s="1"/>
  <c r="J412" i="3"/>
  <c r="AO412" i="3" s="1"/>
  <c r="BT412" i="3" s="1"/>
  <c r="H415" i="5" s="1"/>
  <c r="K412" i="3"/>
  <c r="AP412" i="3" s="1"/>
  <c r="BU412" i="3" s="1"/>
  <c r="I415" i="5" s="1"/>
  <c r="L412" i="3"/>
  <c r="AQ412" i="3" s="1"/>
  <c r="BV412" i="3" s="1"/>
  <c r="J415" i="5" s="1"/>
  <c r="M412" i="3"/>
  <c r="AR412" i="3" s="1"/>
  <c r="BW412" i="3" s="1"/>
  <c r="K415" i="5" s="1"/>
  <c r="N412" i="3"/>
  <c r="AS412" i="3" s="1"/>
  <c r="BX412" i="3" s="1"/>
  <c r="L415" i="5" s="1"/>
  <c r="O412" i="3"/>
  <c r="AT412" i="3" s="1"/>
  <c r="BY412" i="3" s="1"/>
  <c r="M415" i="5" s="1"/>
  <c r="P412" i="3"/>
  <c r="AU412" i="3" s="1"/>
  <c r="BZ412" i="3" s="1"/>
  <c r="N415" i="5" s="1"/>
  <c r="Q412" i="3"/>
  <c r="AV412" i="3" s="1"/>
  <c r="CA412" i="3" s="1"/>
  <c r="O415" i="5" s="1"/>
  <c r="R412" i="3"/>
  <c r="AW412" i="3" s="1"/>
  <c r="CB412" i="3" s="1"/>
  <c r="P415" i="5" s="1"/>
  <c r="S412" i="3"/>
  <c r="AX412" i="3" s="1"/>
  <c r="CC412" i="3" s="1"/>
  <c r="Q415" i="5" s="1"/>
  <c r="T412" i="3"/>
  <c r="AY412" i="3" s="1"/>
  <c r="CD412" i="3" s="1"/>
  <c r="R415" i="5" s="1"/>
  <c r="U412" i="3"/>
  <c r="AZ412" i="3" s="1"/>
  <c r="CE412" i="3" s="1"/>
  <c r="S415" i="5" s="1"/>
  <c r="V412" i="3"/>
  <c r="BA412" i="3" s="1"/>
  <c r="CF412" i="3" s="1"/>
  <c r="T415" i="5" s="1"/>
  <c r="W412" i="3"/>
  <c r="BB412" i="3" s="1"/>
  <c r="CG412" i="3" s="1"/>
  <c r="U415" i="5" s="1"/>
  <c r="X412" i="3"/>
  <c r="BC412" i="3" s="1"/>
  <c r="CH412" i="3" s="1"/>
  <c r="V415" i="5" s="1"/>
  <c r="Y412" i="3"/>
  <c r="BD412" i="3" s="1"/>
  <c r="CI412" i="3" s="1"/>
  <c r="W415" i="5" s="1"/>
  <c r="Z412" i="3"/>
  <c r="BE412" i="3" s="1"/>
  <c r="CJ412" i="3" s="1"/>
  <c r="X415" i="5" s="1"/>
  <c r="AA412" i="3"/>
  <c r="BF412" i="3" s="1"/>
  <c r="CK412" i="3" s="1"/>
  <c r="Y415" i="5" s="1"/>
  <c r="AB412" i="3"/>
  <c r="BG412" i="3" s="1"/>
  <c r="CL412" i="3" s="1"/>
  <c r="Z415" i="5" s="1"/>
  <c r="AC412" i="3"/>
  <c r="BH412" i="3" s="1"/>
  <c r="CM412" i="3" s="1"/>
  <c r="AA415" i="5" s="1"/>
  <c r="AD412" i="3"/>
  <c r="BI412" i="3" s="1"/>
  <c r="CN412" i="3" s="1"/>
  <c r="AB415" i="5" s="1"/>
  <c r="AE412" i="3"/>
  <c r="BJ412" i="3" s="1"/>
  <c r="CO412" i="3" s="1"/>
  <c r="AC415" i="5" s="1"/>
  <c r="AF412" i="3"/>
  <c r="BK412" i="3" s="1"/>
  <c r="CP412" i="3" s="1"/>
  <c r="AD415" i="5" s="1"/>
  <c r="AG412" i="3"/>
  <c r="BL412" i="3" s="1"/>
  <c r="CQ412" i="3" s="1"/>
  <c r="AE415" i="5" s="1"/>
  <c r="AH412" i="3"/>
  <c r="BM412" i="3" s="1"/>
  <c r="CR412" i="3" s="1"/>
  <c r="AF415" i="5" s="1"/>
  <c r="AI412" i="3"/>
  <c r="BN412" i="3" s="1"/>
  <c r="CS412" i="3" s="1"/>
  <c r="AG415" i="5" s="1"/>
  <c r="AJ412" i="3"/>
  <c r="BO412" i="3" s="1"/>
  <c r="CT412" i="3" s="1"/>
  <c r="AH415" i="5" s="1"/>
  <c r="AK412" i="3"/>
  <c r="BP412" i="3" s="1"/>
  <c r="CU412" i="3" s="1"/>
  <c r="AI415" i="5" s="1"/>
  <c r="H413" i="3"/>
  <c r="AM413" i="3" s="1"/>
  <c r="BR413" i="3" s="1"/>
  <c r="F416" i="5" s="1"/>
  <c r="I413" i="3"/>
  <c r="AN413" i="3" s="1"/>
  <c r="BS413" i="3" s="1"/>
  <c r="G416" i="5" s="1"/>
  <c r="J413" i="3"/>
  <c r="AO413" i="3" s="1"/>
  <c r="BT413" i="3" s="1"/>
  <c r="H416" i="5" s="1"/>
  <c r="K413" i="3"/>
  <c r="AP413" i="3" s="1"/>
  <c r="BU413" i="3" s="1"/>
  <c r="I416" i="5" s="1"/>
  <c r="L413" i="3"/>
  <c r="AQ413" i="3" s="1"/>
  <c r="BV413" i="3" s="1"/>
  <c r="J416" i="5" s="1"/>
  <c r="M413" i="3"/>
  <c r="AR413" i="3" s="1"/>
  <c r="BW413" i="3" s="1"/>
  <c r="K416" i="5" s="1"/>
  <c r="N413" i="3"/>
  <c r="AS413" i="3" s="1"/>
  <c r="BX413" i="3" s="1"/>
  <c r="L416" i="5" s="1"/>
  <c r="O413" i="3"/>
  <c r="AT413" i="3" s="1"/>
  <c r="BY413" i="3" s="1"/>
  <c r="M416" i="5" s="1"/>
  <c r="P413" i="3"/>
  <c r="AU413" i="3" s="1"/>
  <c r="BZ413" i="3" s="1"/>
  <c r="N416" i="5" s="1"/>
  <c r="Q413" i="3"/>
  <c r="AV413" i="3" s="1"/>
  <c r="CA413" i="3" s="1"/>
  <c r="O416" i="5" s="1"/>
  <c r="R413" i="3"/>
  <c r="AW413" i="3" s="1"/>
  <c r="CB413" i="3" s="1"/>
  <c r="P416" i="5" s="1"/>
  <c r="S413" i="3"/>
  <c r="AX413" i="3" s="1"/>
  <c r="CC413" i="3" s="1"/>
  <c r="Q416" i="5" s="1"/>
  <c r="T413" i="3"/>
  <c r="AY413" i="3" s="1"/>
  <c r="CD413" i="3" s="1"/>
  <c r="R416" i="5" s="1"/>
  <c r="U413" i="3"/>
  <c r="AZ413" i="3" s="1"/>
  <c r="CE413" i="3" s="1"/>
  <c r="S416" i="5" s="1"/>
  <c r="V413" i="3"/>
  <c r="BA413" i="3" s="1"/>
  <c r="CF413" i="3" s="1"/>
  <c r="T416" i="5" s="1"/>
  <c r="W413" i="3"/>
  <c r="BB413" i="3" s="1"/>
  <c r="CG413" i="3" s="1"/>
  <c r="U416" i="5" s="1"/>
  <c r="X413" i="3"/>
  <c r="BC413" i="3" s="1"/>
  <c r="CH413" i="3" s="1"/>
  <c r="V416" i="5" s="1"/>
  <c r="Y413" i="3"/>
  <c r="BD413" i="3" s="1"/>
  <c r="CI413" i="3" s="1"/>
  <c r="W416" i="5" s="1"/>
  <c r="Z413" i="3"/>
  <c r="BE413" i="3" s="1"/>
  <c r="CJ413" i="3" s="1"/>
  <c r="X416" i="5" s="1"/>
  <c r="AA413" i="3"/>
  <c r="BF413" i="3" s="1"/>
  <c r="CK413" i="3" s="1"/>
  <c r="Y416" i="5" s="1"/>
  <c r="AB413" i="3"/>
  <c r="BG413" i="3" s="1"/>
  <c r="CL413" i="3" s="1"/>
  <c r="Z416" i="5" s="1"/>
  <c r="AC413" i="3"/>
  <c r="BH413" i="3" s="1"/>
  <c r="CM413" i="3" s="1"/>
  <c r="AA416" i="5" s="1"/>
  <c r="AD413" i="3"/>
  <c r="BI413" i="3" s="1"/>
  <c r="CN413" i="3" s="1"/>
  <c r="AB416" i="5" s="1"/>
  <c r="AE413" i="3"/>
  <c r="BJ413" i="3" s="1"/>
  <c r="CO413" i="3" s="1"/>
  <c r="AC416" i="5" s="1"/>
  <c r="AF413" i="3"/>
  <c r="BK413" i="3" s="1"/>
  <c r="CP413" i="3" s="1"/>
  <c r="AD416" i="5" s="1"/>
  <c r="AG413" i="3"/>
  <c r="BL413" i="3" s="1"/>
  <c r="CQ413" i="3" s="1"/>
  <c r="AE416" i="5" s="1"/>
  <c r="AH413" i="3"/>
  <c r="BM413" i="3" s="1"/>
  <c r="CR413" i="3" s="1"/>
  <c r="AF416" i="5" s="1"/>
  <c r="AI413" i="3"/>
  <c r="BN413" i="3" s="1"/>
  <c r="CS413" i="3" s="1"/>
  <c r="AG416" i="5" s="1"/>
  <c r="AJ413" i="3"/>
  <c r="BO413" i="3" s="1"/>
  <c r="CT413" i="3" s="1"/>
  <c r="AH416" i="5" s="1"/>
  <c r="AK413" i="3"/>
  <c r="BP413" i="3" s="1"/>
  <c r="CU413" i="3" s="1"/>
  <c r="AI416" i="5" s="1"/>
  <c r="H414" i="3"/>
  <c r="AM414" i="3" s="1"/>
  <c r="BR414" i="3" s="1"/>
  <c r="F417" i="5" s="1"/>
  <c r="I414" i="3"/>
  <c r="AN414" i="3" s="1"/>
  <c r="BS414" i="3" s="1"/>
  <c r="G417" i="5" s="1"/>
  <c r="J414" i="3"/>
  <c r="AO414" i="3" s="1"/>
  <c r="BT414" i="3" s="1"/>
  <c r="H417" i="5" s="1"/>
  <c r="K414" i="3"/>
  <c r="AP414" i="3" s="1"/>
  <c r="BU414" i="3" s="1"/>
  <c r="I417" i="5" s="1"/>
  <c r="L414" i="3"/>
  <c r="AQ414" i="3" s="1"/>
  <c r="BV414" i="3" s="1"/>
  <c r="J417" i="5" s="1"/>
  <c r="M414" i="3"/>
  <c r="AR414" i="3" s="1"/>
  <c r="BW414" i="3" s="1"/>
  <c r="K417" i="5" s="1"/>
  <c r="N414" i="3"/>
  <c r="AS414" i="3" s="1"/>
  <c r="BX414" i="3" s="1"/>
  <c r="L417" i="5" s="1"/>
  <c r="O414" i="3"/>
  <c r="AT414" i="3" s="1"/>
  <c r="BY414" i="3" s="1"/>
  <c r="M417" i="5" s="1"/>
  <c r="P414" i="3"/>
  <c r="AU414" i="3" s="1"/>
  <c r="BZ414" i="3" s="1"/>
  <c r="N417" i="5" s="1"/>
  <c r="Q414" i="3"/>
  <c r="AV414" i="3" s="1"/>
  <c r="CA414" i="3" s="1"/>
  <c r="O417" i="5" s="1"/>
  <c r="R414" i="3"/>
  <c r="AW414" i="3" s="1"/>
  <c r="CB414" i="3" s="1"/>
  <c r="P417" i="5" s="1"/>
  <c r="S414" i="3"/>
  <c r="AX414" i="3" s="1"/>
  <c r="CC414" i="3" s="1"/>
  <c r="Q417" i="5" s="1"/>
  <c r="T414" i="3"/>
  <c r="AY414" i="3" s="1"/>
  <c r="CD414" i="3" s="1"/>
  <c r="R417" i="5" s="1"/>
  <c r="U414" i="3"/>
  <c r="AZ414" i="3" s="1"/>
  <c r="CE414" i="3" s="1"/>
  <c r="S417" i="5" s="1"/>
  <c r="V414" i="3"/>
  <c r="BA414" i="3" s="1"/>
  <c r="CF414" i="3" s="1"/>
  <c r="T417" i="5" s="1"/>
  <c r="W414" i="3"/>
  <c r="BB414" i="3" s="1"/>
  <c r="CG414" i="3" s="1"/>
  <c r="U417" i="5" s="1"/>
  <c r="X414" i="3"/>
  <c r="BC414" i="3" s="1"/>
  <c r="CH414" i="3" s="1"/>
  <c r="V417" i="5" s="1"/>
  <c r="Y414" i="3"/>
  <c r="BD414" i="3" s="1"/>
  <c r="CI414" i="3" s="1"/>
  <c r="W417" i="5" s="1"/>
  <c r="Z414" i="3"/>
  <c r="BE414" i="3" s="1"/>
  <c r="CJ414" i="3" s="1"/>
  <c r="X417" i="5" s="1"/>
  <c r="AA414" i="3"/>
  <c r="BF414" i="3" s="1"/>
  <c r="CK414" i="3" s="1"/>
  <c r="Y417" i="5" s="1"/>
  <c r="AB414" i="3"/>
  <c r="BG414" i="3" s="1"/>
  <c r="CL414" i="3" s="1"/>
  <c r="Z417" i="5" s="1"/>
  <c r="AC414" i="3"/>
  <c r="BH414" i="3" s="1"/>
  <c r="CM414" i="3" s="1"/>
  <c r="AA417" i="5" s="1"/>
  <c r="AD414" i="3"/>
  <c r="BI414" i="3" s="1"/>
  <c r="CN414" i="3" s="1"/>
  <c r="AB417" i="5" s="1"/>
  <c r="AE414" i="3"/>
  <c r="BJ414" i="3" s="1"/>
  <c r="CO414" i="3" s="1"/>
  <c r="AC417" i="5" s="1"/>
  <c r="AF414" i="3"/>
  <c r="BK414" i="3" s="1"/>
  <c r="CP414" i="3" s="1"/>
  <c r="AD417" i="5" s="1"/>
  <c r="AG414" i="3"/>
  <c r="BL414" i="3" s="1"/>
  <c r="CQ414" i="3" s="1"/>
  <c r="AE417" i="5" s="1"/>
  <c r="AH414" i="3"/>
  <c r="BM414" i="3" s="1"/>
  <c r="CR414" i="3" s="1"/>
  <c r="AF417" i="5" s="1"/>
  <c r="AI414" i="3"/>
  <c r="BN414" i="3" s="1"/>
  <c r="CS414" i="3" s="1"/>
  <c r="AG417" i="5" s="1"/>
  <c r="AJ414" i="3"/>
  <c r="BO414" i="3" s="1"/>
  <c r="CT414" i="3" s="1"/>
  <c r="AH417" i="5" s="1"/>
  <c r="AK414" i="3"/>
  <c r="BP414" i="3" s="1"/>
  <c r="CU414" i="3" s="1"/>
  <c r="AI417" i="5" s="1"/>
  <c r="H415" i="3"/>
  <c r="AM415" i="3" s="1"/>
  <c r="BR415" i="3" s="1"/>
  <c r="F418" i="5" s="1"/>
  <c r="I415" i="3"/>
  <c r="AN415" i="3" s="1"/>
  <c r="BS415" i="3" s="1"/>
  <c r="G418" i="5" s="1"/>
  <c r="J415" i="3"/>
  <c r="AO415" i="3" s="1"/>
  <c r="BT415" i="3" s="1"/>
  <c r="H418" i="5" s="1"/>
  <c r="K415" i="3"/>
  <c r="AP415" i="3" s="1"/>
  <c r="BU415" i="3" s="1"/>
  <c r="I418" i="5" s="1"/>
  <c r="L415" i="3"/>
  <c r="AQ415" i="3" s="1"/>
  <c r="BV415" i="3" s="1"/>
  <c r="J418" i="5" s="1"/>
  <c r="M415" i="3"/>
  <c r="AR415" i="3" s="1"/>
  <c r="BW415" i="3" s="1"/>
  <c r="K418" i="5" s="1"/>
  <c r="N415" i="3"/>
  <c r="AS415" i="3" s="1"/>
  <c r="BX415" i="3" s="1"/>
  <c r="L418" i="5" s="1"/>
  <c r="O415" i="3"/>
  <c r="AT415" i="3" s="1"/>
  <c r="BY415" i="3" s="1"/>
  <c r="M418" i="5" s="1"/>
  <c r="P415" i="3"/>
  <c r="AU415" i="3" s="1"/>
  <c r="BZ415" i="3" s="1"/>
  <c r="N418" i="5" s="1"/>
  <c r="Q415" i="3"/>
  <c r="AV415" i="3" s="1"/>
  <c r="CA415" i="3" s="1"/>
  <c r="O418" i="5" s="1"/>
  <c r="R415" i="3"/>
  <c r="AW415" i="3" s="1"/>
  <c r="CB415" i="3" s="1"/>
  <c r="P418" i="5" s="1"/>
  <c r="S415" i="3"/>
  <c r="AX415" i="3" s="1"/>
  <c r="CC415" i="3" s="1"/>
  <c r="Q418" i="5" s="1"/>
  <c r="T415" i="3"/>
  <c r="AY415" i="3" s="1"/>
  <c r="CD415" i="3" s="1"/>
  <c r="R418" i="5" s="1"/>
  <c r="U415" i="3"/>
  <c r="AZ415" i="3" s="1"/>
  <c r="CE415" i="3" s="1"/>
  <c r="S418" i="5" s="1"/>
  <c r="V415" i="3"/>
  <c r="BA415" i="3" s="1"/>
  <c r="CF415" i="3" s="1"/>
  <c r="T418" i="5" s="1"/>
  <c r="W415" i="3"/>
  <c r="BB415" i="3" s="1"/>
  <c r="CG415" i="3" s="1"/>
  <c r="U418" i="5" s="1"/>
  <c r="X415" i="3"/>
  <c r="BC415" i="3" s="1"/>
  <c r="CH415" i="3" s="1"/>
  <c r="V418" i="5" s="1"/>
  <c r="Y415" i="3"/>
  <c r="BD415" i="3" s="1"/>
  <c r="CI415" i="3" s="1"/>
  <c r="W418" i="5" s="1"/>
  <c r="Z415" i="3"/>
  <c r="BE415" i="3" s="1"/>
  <c r="CJ415" i="3" s="1"/>
  <c r="X418" i="5" s="1"/>
  <c r="AA415" i="3"/>
  <c r="BF415" i="3" s="1"/>
  <c r="CK415" i="3" s="1"/>
  <c r="Y418" i="5" s="1"/>
  <c r="AB415" i="3"/>
  <c r="BG415" i="3" s="1"/>
  <c r="CL415" i="3" s="1"/>
  <c r="Z418" i="5" s="1"/>
  <c r="AC415" i="3"/>
  <c r="BH415" i="3" s="1"/>
  <c r="CM415" i="3" s="1"/>
  <c r="AA418" i="5" s="1"/>
  <c r="AD415" i="3"/>
  <c r="BI415" i="3" s="1"/>
  <c r="CN415" i="3" s="1"/>
  <c r="AB418" i="5" s="1"/>
  <c r="AE415" i="3"/>
  <c r="BJ415" i="3" s="1"/>
  <c r="CO415" i="3" s="1"/>
  <c r="AC418" i="5" s="1"/>
  <c r="AF415" i="3"/>
  <c r="BK415" i="3" s="1"/>
  <c r="CP415" i="3" s="1"/>
  <c r="AD418" i="5" s="1"/>
  <c r="AG415" i="3"/>
  <c r="BL415" i="3" s="1"/>
  <c r="CQ415" i="3" s="1"/>
  <c r="AE418" i="5" s="1"/>
  <c r="AH415" i="3"/>
  <c r="BM415" i="3" s="1"/>
  <c r="CR415" i="3" s="1"/>
  <c r="AF418" i="5" s="1"/>
  <c r="AI415" i="3"/>
  <c r="BN415" i="3" s="1"/>
  <c r="CS415" i="3" s="1"/>
  <c r="AG418" i="5" s="1"/>
  <c r="AJ415" i="3"/>
  <c r="BO415" i="3" s="1"/>
  <c r="CT415" i="3" s="1"/>
  <c r="AH418" i="5" s="1"/>
  <c r="AK415" i="3"/>
  <c r="BP415" i="3" s="1"/>
  <c r="CU415" i="3" s="1"/>
  <c r="AI418" i="5" s="1"/>
  <c r="H416" i="3"/>
  <c r="AM416" i="3" s="1"/>
  <c r="BR416" i="3" s="1"/>
  <c r="F419" i="5" s="1"/>
  <c r="I416" i="3"/>
  <c r="AN416" i="3" s="1"/>
  <c r="BS416" i="3" s="1"/>
  <c r="G419" i="5" s="1"/>
  <c r="J416" i="3"/>
  <c r="AO416" i="3" s="1"/>
  <c r="BT416" i="3" s="1"/>
  <c r="H419" i="5" s="1"/>
  <c r="K416" i="3"/>
  <c r="AP416" i="3" s="1"/>
  <c r="BU416" i="3" s="1"/>
  <c r="I419" i="5" s="1"/>
  <c r="L416" i="3"/>
  <c r="AQ416" i="3" s="1"/>
  <c r="BV416" i="3" s="1"/>
  <c r="J419" i="5" s="1"/>
  <c r="M416" i="3"/>
  <c r="AR416" i="3" s="1"/>
  <c r="BW416" i="3" s="1"/>
  <c r="K419" i="5" s="1"/>
  <c r="N416" i="3"/>
  <c r="AS416" i="3" s="1"/>
  <c r="BX416" i="3" s="1"/>
  <c r="L419" i="5" s="1"/>
  <c r="O416" i="3"/>
  <c r="AT416" i="3" s="1"/>
  <c r="BY416" i="3" s="1"/>
  <c r="M419" i="5" s="1"/>
  <c r="P416" i="3"/>
  <c r="AU416" i="3" s="1"/>
  <c r="BZ416" i="3" s="1"/>
  <c r="N419" i="5" s="1"/>
  <c r="Q416" i="3"/>
  <c r="AV416" i="3" s="1"/>
  <c r="CA416" i="3" s="1"/>
  <c r="O419" i="5" s="1"/>
  <c r="R416" i="3"/>
  <c r="AW416" i="3" s="1"/>
  <c r="CB416" i="3" s="1"/>
  <c r="P419" i="5" s="1"/>
  <c r="S416" i="3"/>
  <c r="AX416" i="3" s="1"/>
  <c r="CC416" i="3" s="1"/>
  <c r="Q419" i="5" s="1"/>
  <c r="T416" i="3"/>
  <c r="AY416" i="3" s="1"/>
  <c r="CD416" i="3" s="1"/>
  <c r="R419" i="5" s="1"/>
  <c r="U416" i="3"/>
  <c r="AZ416" i="3" s="1"/>
  <c r="CE416" i="3" s="1"/>
  <c r="S419" i="5" s="1"/>
  <c r="V416" i="3"/>
  <c r="BA416" i="3" s="1"/>
  <c r="CF416" i="3" s="1"/>
  <c r="T419" i="5" s="1"/>
  <c r="W416" i="3"/>
  <c r="BB416" i="3" s="1"/>
  <c r="CG416" i="3" s="1"/>
  <c r="U419" i="5" s="1"/>
  <c r="X416" i="3"/>
  <c r="BC416" i="3" s="1"/>
  <c r="CH416" i="3" s="1"/>
  <c r="V419" i="5" s="1"/>
  <c r="Y416" i="3"/>
  <c r="BD416" i="3" s="1"/>
  <c r="CI416" i="3" s="1"/>
  <c r="W419" i="5" s="1"/>
  <c r="Z416" i="3"/>
  <c r="BE416" i="3" s="1"/>
  <c r="CJ416" i="3" s="1"/>
  <c r="X419" i="5" s="1"/>
  <c r="AA416" i="3"/>
  <c r="BF416" i="3" s="1"/>
  <c r="CK416" i="3" s="1"/>
  <c r="Y419" i="5" s="1"/>
  <c r="AB416" i="3"/>
  <c r="BG416" i="3" s="1"/>
  <c r="CL416" i="3" s="1"/>
  <c r="Z419" i="5" s="1"/>
  <c r="AC416" i="3"/>
  <c r="BH416" i="3" s="1"/>
  <c r="CM416" i="3" s="1"/>
  <c r="AA419" i="5" s="1"/>
  <c r="AD416" i="3"/>
  <c r="BI416" i="3" s="1"/>
  <c r="CN416" i="3" s="1"/>
  <c r="AB419" i="5" s="1"/>
  <c r="AE416" i="3"/>
  <c r="BJ416" i="3" s="1"/>
  <c r="CO416" i="3" s="1"/>
  <c r="AC419" i="5" s="1"/>
  <c r="AF416" i="3"/>
  <c r="BK416" i="3" s="1"/>
  <c r="CP416" i="3" s="1"/>
  <c r="AD419" i="5" s="1"/>
  <c r="AG416" i="3"/>
  <c r="BL416" i="3" s="1"/>
  <c r="CQ416" i="3" s="1"/>
  <c r="AE419" i="5" s="1"/>
  <c r="AH416" i="3"/>
  <c r="BM416" i="3" s="1"/>
  <c r="CR416" i="3" s="1"/>
  <c r="AF419" i="5" s="1"/>
  <c r="AI416" i="3"/>
  <c r="BN416" i="3" s="1"/>
  <c r="CS416" i="3" s="1"/>
  <c r="AG419" i="5" s="1"/>
  <c r="AJ416" i="3"/>
  <c r="BO416" i="3" s="1"/>
  <c r="CT416" i="3" s="1"/>
  <c r="AH419" i="5" s="1"/>
  <c r="AK416" i="3"/>
  <c r="BP416" i="3" s="1"/>
  <c r="CU416" i="3" s="1"/>
  <c r="AI419" i="5" s="1"/>
  <c r="H417" i="3"/>
  <c r="AM417" i="3" s="1"/>
  <c r="BR417" i="3" s="1"/>
  <c r="F420" i="5" s="1"/>
  <c r="I417" i="3"/>
  <c r="AN417" i="3" s="1"/>
  <c r="BS417" i="3" s="1"/>
  <c r="G420" i="5" s="1"/>
  <c r="J417" i="3"/>
  <c r="AO417" i="3" s="1"/>
  <c r="BT417" i="3" s="1"/>
  <c r="H420" i="5" s="1"/>
  <c r="K417" i="3"/>
  <c r="AP417" i="3" s="1"/>
  <c r="BU417" i="3" s="1"/>
  <c r="I420" i="5" s="1"/>
  <c r="L417" i="3"/>
  <c r="AQ417" i="3" s="1"/>
  <c r="BV417" i="3" s="1"/>
  <c r="J420" i="5" s="1"/>
  <c r="M417" i="3"/>
  <c r="AR417" i="3" s="1"/>
  <c r="BW417" i="3" s="1"/>
  <c r="K420" i="5" s="1"/>
  <c r="N417" i="3"/>
  <c r="AS417" i="3" s="1"/>
  <c r="BX417" i="3" s="1"/>
  <c r="L420" i="5" s="1"/>
  <c r="O417" i="3"/>
  <c r="AT417" i="3" s="1"/>
  <c r="BY417" i="3" s="1"/>
  <c r="M420" i="5" s="1"/>
  <c r="P417" i="3"/>
  <c r="AU417" i="3" s="1"/>
  <c r="BZ417" i="3" s="1"/>
  <c r="N420" i="5" s="1"/>
  <c r="Q417" i="3"/>
  <c r="AV417" i="3" s="1"/>
  <c r="CA417" i="3" s="1"/>
  <c r="O420" i="5" s="1"/>
  <c r="R417" i="3"/>
  <c r="AW417" i="3" s="1"/>
  <c r="CB417" i="3" s="1"/>
  <c r="P420" i="5" s="1"/>
  <c r="S417" i="3"/>
  <c r="AX417" i="3" s="1"/>
  <c r="CC417" i="3" s="1"/>
  <c r="Q420" i="5" s="1"/>
  <c r="T417" i="3"/>
  <c r="AY417" i="3" s="1"/>
  <c r="CD417" i="3" s="1"/>
  <c r="R420" i="5" s="1"/>
  <c r="U417" i="3"/>
  <c r="AZ417" i="3" s="1"/>
  <c r="CE417" i="3" s="1"/>
  <c r="S420" i="5" s="1"/>
  <c r="V417" i="3"/>
  <c r="BA417" i="3" s="1"/>
  <c r="CF417" i="3" s="1"/>
  <c r="T420" i="5" s="1"/>
  <c r="W417" i="3"/>
  <c r="BB417" i="3" s="1"/>
  <c r="CG417" i="3" s="1"/>
  <c r="U420" i="5" s="1"/>
  <c r="X417" i="3"/>
  <c r="BC417" i="3" s="1"/>
  <c r="CH417" i="3" s="1"/>
  <c r="V420" i="5" s="1"/>
  <c r="Y417" i="3"/>
  <c r="BD417" i="3" s="1"/>
  <c r="CI417" i="3" s="1"/>
  <c r="W420" i="5" s="1"/>
  <c r="Z417" i="3"/>
  <c r="BE417" i="3" s="1"/>
  <c r="CJ417" i="3" s="1"/>
  <c r="X420" i="5" s="1"/>
  <c r="AA417" i="3"/>
  <c r="BF417" i="3" s="1"/>
  <c r="CK417" i="3" s="1"/>
  <c r="Y420" i="5" s="1"/>
  <c r="AB417" i="3"/>
  <c r="BG417" i="3" s="1"/>
  <c r="CL417" i="3" s="1"/>
  <c r="Z420" i="5" s="1"/>
  <c r="AC417" i="3"/>
  <c r="BH417" i="3" s="1"/>
  <c r="CM417" i="3" s="1"/>
  <c r="AA420" i="5" s="1"/>
  <c r="AD417" i="3"/>
  <c r="BI417" i="3" s="1"/>
  <c r="CN417" i="3" s="1"/>
  <c r="AB420" i="5" s="1"/>
  <c r="AE417" i="3"/>
  <c r="BJ417" i="3" s="1"/>
  <c r="CO417" i="3" s="1"/>
  <c r="AC420" i="5" s="1"/>
  <c r="AF417" i="3"/>
  <c r="BK417" i="3" s="1"/>
  <c r="CP417" i="3" s="1"/>
  <c r="AD420" i="5" s="1"/>
  <c r="AG417" i="3"/>
  <c r="BL417" i="3" s="1"/>
  <c r="CQ417" i="3" s="1"/>
  <c r="AE420" i="5" s="1"/>
  <c r="AH417" i="3"/>
  <c r="BM417" i="3" s="1"/>
  <c r="CR417" i="3" s="1"/>
  <c r="AF420" i="5" s="1"/>
  <c r="AI417" i="3"/>
  <c r="BN417" i="3" s="1"/>
  <c r="CS417" i="3" s="1"/>
  <c r="AG420" i="5" s="1"/>
  <c r="AJ417" i="3"/>
  <c r="BO417" i="3" s="1"/>
  <c r="CT417" i="3" s="1"/>
  <c r="AH420" i="5" s="1"/>
  <c r="AK417" i="3"/>
  <c r="BP417" i="3" s="1"/>
  <c r="CU417" i="3" s="1"/>
  <c r="AI420" i="5" s="1"/>
  <c r="H418" i="3"/>
  <c r="AM418" i="3" s="1"/>
  <c r="BR418" i="3" s="1"/>
  <c r="F421" i="5" s="1"/>
  <c r="I418" i="3"/>
  <c r="AN418" i="3" s="1"/>
  <c r="BS418" i="3" s="1"/>
  <c r="G421" i="5" s="1"/>
  <c r="J418" i="3"/>
  <c r="AO418" i="3" s="1"/>
  <c r="BT418" i="3" s="1"/>
  <c r="H421" i="5" s="1"/>
  <c r="K418" i="3"/>
  <c r="AP418" i="3" s="1"/>
  <c r="BU418" i="3" s="1"/>
  <c r="I421" i="5" s="1"/>
  <c r="L418" i="3"/>
  <c r="AQ418" i="3" s="1"/>
  <c r="BV418" i="3" s="1"/>
  <c r="J421" i="5" s="1"/>
  <c r="M418" i="3"/>
  <c r="AR418" i="3" s="1"/>
  <c r="BW418" i="3" s="1"/>
  <c r="K421" i="5" s="1"/>
  <c r="N418" i="3"/>
  <c r="AS418" i="3" s="1"/>
  <c r="BX418" i="3" s="1"/>
  <c r="L421" i="5" s="1"/>
  <c r="O418" i="3"/>
  <c r="AT418" i="3" s="1"/>
  <c r="BY418" i="3" s="1"/>
  <c r="M421" i="5" s="1"/>
  <c r="P418" i="3"/>
  <c r="AU418" i="3" s="1"/>
  <c r="BZ418" i="3" s="1"/>
  <c r="N421" i="5" s="1"/>
  <c r="Q418" i="3"/>
  <c r="AV418" i="3" s="1"/>
  <c r="CA418" i="3" s="1"/>
  <c r="O421" i="5" s="1"/>
  <c r="R418" i="3"/>
  <c r="AW418" i="3" s="1"/>
  <c r="CB418" i="3" s="1"/>
  <c r="P421" i="5" s="1"/>
  <c r="S418" i="3"/>
  <c r="AX418" i="3" s="1"/>
  <c r="CC418" i="3" s="1"/>
  <c r="Q421" i="5" s="1"/>
  <c r="T418" i="3"/>
  <c r="AY418" i="3" s="1"/>
  <c r="CD418" i="3" s="1"/>
  <c r="R421" i="5" s="1"/>
  <c r="U418" i="3"/>
  <c r="AZ418" i="3" s="1"/>
  <c r="CE418" i="3" s="1"/>
  <c r="S421" i="5" s="1"/>
  <c r="V418" i="3"/>
  <c r="BA418" i="3" s="1"/>
  <c r="CF418" i="3" s="1"/>
  <c r="T421" i="5" s="1"/>
  <c r="W418" i="3"/>
  <c r="BB418" i="3" s="1"/>
  <c r="CG418" i="3" s="1"/>
  <c r="U421" i="5" s="1"/>
  <c r="X418" i="3"/>
  <c r="BC418" i="3" s="1"/>
  <c r="CH418" i="3" s="1"/>
  <c r="V421" i="5" s="1"/>
  <c r="Y418" i="3"/>
  <c r="BD418" i="3" s="1"/>
  <c r="CI418" i="3" s="1"/>
  <c r="W421" i="5" s="1"/>
  <c r="Z418" i="3"/>
  <c r="BE418" i="3" s="1"/>
  <c r="CJ418" i="3" s="1"/>
  <c r="X421" i="5" s="1"/>
  <c r="AA418" i="3"/>
  <c r="BF418" i="3" s="1"/>
  <c r="CK418" i="3" s="1"/>
  <c r="Y421" i="5" s="1"/>
  <c r="AB418" i="3"/>
  <c r="BG418" i="3" s="1"/>
  <c r="CL418" i="3" s="1"/>
  <c r="Z421" i="5" s="1"/>
  <c r="AC418" i="3"/>
  <c r="BH418" i="3" s="1"/>
  <c r="CM418" i="3" s="1"/>
  <c r="AA421" i="5" s="1"/>
  <c r="AD418" i="3"/>
  <c r="BI418" i="3" s="1"/>
  <c r="CN418" i="3" s="1"/>
  <c r="AB421" i="5" s="1"/>
  <c r="AE418" i="3"/>
  <c r="BJ418" i="3" s="1"/>
  <c r="CO418" i="3" s="1"/>
  <c r="AC421" i="5" s="1"/>
  <c r="AF418" i="3"/>
  <c r="BK418" i="3" s="1"/>
  <c r="CP418" i="3" s="1"/>
  <c r="AD421" i="5" s="1"/>
  <c r="AG418" i="3"/>
  <c r="BL418" i="3" s="1"/>
  <c r="CQ418" i="3" s="1"/>
  <c r="AE421" i="5" s="1"/>
  <c r="AH418" i="3"/>
  <c r="BM418" i="3" s="1"/>
  <c r="CR418" i="3" s="1"/>
  <c r="AF421" i="5" s="1"/>
  <c r="AI418" i="3"/>
  <c r="BN418" i="3" s="1"/>
  <c r="CS418" i="3" s="1"/>
  <c r="AG421" i="5" s="1"/>
  <c r="AJ418" i="3"/>
  <c r="BO418" i="3" s="1"/>
  <c r="CT418" i="3" s="1"/>
  <c r="AH421" i="5" s="1"/>
  <c r="AK418" i="3"/>
  <c r="BP418" i="3" s="1"/>
  <c r="CU418" i="3" s="1"/>
  <c r="AI421" i="5" s="1"/>
  <c r="H419" i="3"/>
  <c r="AM419" i="3" s="1"/>
  <c r="BR419" i="3" s="1"/>
  <c r="F422" i="5" s="1"/>
  <c r="I419" i="3"/>
  <c r="AN419" i="3" s="1"/>
  <c r="BS419" i="3" s="1"/>
  <c r="G422" i="5" s="1"/>
  <c r="J419" i="3"/>
  <c r="AO419" i="3" s="1"/>
  <c r="BT419" i="3" s="1"/>
  <c r="H422" i="5" s="1"/>
  <c r="K419" i="3"/>
  <c r="AP419" i="3" s="1"/>
  <c r="BU419" i="3" s="1"/>
  <c r="I422" i="5" s="1"/>
  <c r="L419" i="3"/>
  <c r="AQ419" i="3" s="1"/>
  <c r="BV419" i="3" s="1"/>
  <c r="J422" i="5" s="1"/>
  <c r="M419" i="3"/>
  <c r="AR419" i="3" s="1"/>
  <c r="BW419" i="3" s="1"/>
  <c r="K422" i="5" s="1"/>
  <c r="N419" i="3"/>
  <c r="AS419" i="3" s="1"/>
  <c r="BX419" i="3" s="1"/>
  <c r="L422" i="5" s="1"/>
  <c r="O419" i="3"/>
  <c r="AT419" i="3" s="1"/>
  <c r="BY419" i="3" s="1"/>
  <c r="M422" i="5" s="1"/>
  <c r="P419" i="3"/>
  <c r="AU419" i="3" s="1"/>
  <c r="BZ419" i="3" s="1"/>
  <c r="N422" i="5" s="1"/>
  <c r="Q419" i="3"/>
  <c r="AV419" i="3" s="1"/>
  <c r="CA419" i="3" s="1"/>
  <c r="O422" i="5" s="1"/>
  <c r="R419" i="3"/>
  <c r="AW419" i="3" s="1"/>
  <c r="CB419" i="3" s="1"/>
  <c r="P422" i="5" s="1"/>
  <c r="S419" i="3"/>
  <c r="AX419" i="3" s="1"/>
  <c r="CC419" i="3" s="1"/>
  <c r="Q422" i="5" s="1"/>
  <c r="T419" i="3"/>
  <c r="AY419" i="3" s="1"/>
  <c r="CD419" i="3" s="1"/>
  <c r="R422" i="5" s="1"/>
  <c r="U419" i="3"/>
  <c r="AZ419" i="3" s="1"/>
  <c r="CE419" i="3" s="1"/>
  <c r="S422" i="5" s="1"/>
  <c r="V419" i="3"/>
  <c r="BA419" i="3" s="1"/>
  <c r="CF419" i="3" s="1"/>
  <c r="T422" i="5" s="1"/>
  <c r="W419" i="3"/>
  <c r="BB419" i="3" s="1"/>
  <c r="CG419" i="3" s="1"/>
  <c r="U422" i="5" s="1"/>
  <c r="X419" i="3"/>
  <c r="BC419" i="3" s="1"/>
  <c r="CH419" i="3" s="1"/>
  <c r="V422" i="5" s="1"/>
  <c r="Y419" i="3"/>
  <c r="BD419" i="3" s="1"/>
  <c r="CI419" i="3" s="1"/>
  <c r="W422" i="5" s="1"/>
  <c r="Z419" i="3"/>
  <c r="BE419" i="3" s="1"/>
  <c r="CJ419" i="3" s="1"/>
  <c r="X422" i="5" s="1"/>
  <c r="AA419" i="3"/>
  <c r="BF419" i="3" s="1"/>
  <c r="CK419" i="3" s="1"/>
  <c r="Y422" i="5" s="1"/>
  <c r="AB419" i="3"/>
  <c r="BG419" i="3" s="1"/>
  <c r="CL419" i="3" s="1"/>
  <c r="Z422" i="5" s="1"/>
  <c r="AC419" i="3"/>
  <c r="BH419" i="3" s="1"/>
  <c r="CM419" i="3" s="1"/>
  <c r="AA422" i="5" s="1"/>
  <c r="AD419" i="3"/>
  <c r="BI419" i="3" s="1"/>
  <c r="CN419" i="3" s="1"/>
  <c r="AB422" i="5" s="1"/>
  <c r="AE419" i="3"/>
  <c r="BJ419" i="3" s="1"/>
  <c r="CO419" i="3" s="1"/>
  <c r="AC422" i="5" s="1"/>
  <c r="AF419" i="3"/>
  <c r="BK419" i="3" s="1"/>
  <c r="CP419" i="3" s="1"/>
  <c r="AD422" i="5" s="1"/>
  <c r="AG419" i="3"/>
  <c r="BL419" i="3" s="1"/>
  <c r="CQ419" i="3" s="1"/>
  <c r="AE422" i="5" s="1"/>
  <c r="AH419" i="3"/>
  <c r="BM419" i="3" s="1"/>
  <c r="CR419" i="3" s="1"/>
  <c r="AF422" i="5" s="1"/>
  <c r="AI419" i="3"/>
  <c r="BN419" i="3" s="1"/>
  <c r="CS419" i="3" s="1"/>
  <c r="AG422" i="5" s="1"/>
  <c r="AJ419" i="3"/>
  <c r="BO419" i="3" s="1"/>
  <c r="CT419" i="3" s="1"/>
  <c r="AH422" i="5" s="1"/>
  <c r="AK419" i="3"/>
  <c r="BP419" i="3" s="1"/>
  <c r="CU419" i="3" s="1"/>
  <c r="AI422" i="5" s="1"/>
  <c r="H420" i="3"/>
  <c r="AM420" i="3" s="1"/>
  <c r="BR420" i="3" s="1"/>
  <c r="F423" i="5" s="1"/>
  <c r="I420" i="3"/>
  <c r="AN420" i="3" s="1"/>
  <c r="BS420" i="3" s="1"/>
  <c r="G423" i="5" s="1"/>
  <c r="J420" i="3"/>
  <c r="AO420" i="3" s="1"/>
  <c r="BT420" i="3" s="1"/>
  <c r="H423" i="5" s="1"/>
  <c r="K420" i="3"/>
  <c r="AP420" i="3" s="1"/>
  <c r="BU420" i="3" s="1"/>
  <c r="I423" i="5" s="1"/>
  <c r="L420" i="3"/>
  <c r="AQ420" i="3" s="1"/>
  <c r="BV420" i="3" s="1"/>
  <c r="J423" i="5" s="1"/>
  <c r="M420" i="3"/>
  <c r="AR420" i="3" s="1"/>
  <c r="BW420" i="3" s="1"/>
  <c r="K423" i="5" s="1"/>
  <c r="N420" i="3"/>
  <c r="AS420" i="3" s="1"/>
  <c r="BX420" i="3" s="1"/>
  <c r="L423" i="5" s="1"/>
  <c r="O420" i="3"/>
  <c r="AT420" i="3" s="1"/>
  <c r="BY420" i="3" s="1"/>
  <c r="M423" i="5" s="1"/>
  <c r="P420" i="3"/>
  <c r="AU420" i="3" s="1"/>
  <c r="BZ420" i="3" s="1"/>
  <c r="N423" i="5" s="1"/>
  <c r="Q420" i="3"/>
  <c r="AV420" i="3" s="1"/>
  <c r="CA420" i="3" s="1"/>
  <c r="O423" i="5" s="1"/>
  <c r="R420" i="3"/>
  <c r="AW420" i="3" s="1"/>
  <c r="CB420" i="3" s="1"/>
  <c r="P423" i="5" s="1"/>
  <c r="S420" i="3"/>
  <c r="AX420" i="3" s="1"/>
  <c r="CC420" i="3" s="1"/>
  <c r="Q423" i="5" s="1"/>
  <c r="T420" i="3"/>
  <c r="AY420" i="3" s="1"/>
  <c r="CD420" i="3" s="1"/>
  <c r="R423" i="5" s="1"/>
  <c r="U420" i="3"/>
  <c r="AZ420" i="3" s="1"/>
  <c r="CE420" i="3" s="1"/>
  <c r="S423" i="5" s="1"/>
  <c r="V420" i="3"/>
  <c r="BA420" i="3" s="1"/>
  <c r="CF420" i="3" s="1"/>
  <c r="T423" i="5" s="1"/>
  <c r="W420" i="3"/>
  <c r="BB420" i="3" s="1"/>
  <c r="CG420" i="3" s="1"/>
  <c r="U423" i="5" s="1"/>
  <c r="X420" i="3"/>
  <c r="BC420" i="3" s="1"/>
  <c r="CH420" i="3" s="1"/>
  <c r="V423" i="5" s="1"/>
  <c r="Y420" i="3"/>
  <c r="BD420" i="3" s="1"/>
  <c r="CI420" i="3" s="1"/>
  <c r="W423" i="5" s="1"/>
  <c r="Z420" i="3"/>
  <c r="BE420" i="3" s="1"/>
  <c r="CJ420" i="3" s="1"/>
  <c r="X423" i="5" s="1"/>
  <c r="AA420" i="3"/>
  <c r="BF420" i="3" s="1"/>
  <c r="CK420" i="3" s="1"/>
  <c r="Y423" i="5" s="1"/>
  <c r="AB420" i="3"/>
  <c r="BG420" i="3" s="1"/>
  <c r="CL420" i="3" s="1"/>
  <c r="Z423" i="5" s="1"/>
  <c r="AC420" i="3"/>
  <c r="BH420" i="3" s="1"/>
  <c r="CM420" i="3" s="1"/>
  <c r="AA423" i="5" s="1"/>
  <c r="AD420" i="3"/>
  <c r="BI420" i="3" s="1"/>
  <c r="CN420" i="3" s="1"/>
  <c r="AB423" i="5" s="1"/>
  <c r="AE420" i="3"/>
  <c r="BJ420" i="3" s="1"/>
  <c r="CO420" i="3" s="1"/>
  <c r="AC423" i="5" s="1"/>
  <c r="AF420" i="3"/>
  <c r="BK420" i="3" s="1"/>
  <c r="CP420" i="3" s="1"/>
  <c r="AD423" i="5" s="1"/>
  <c r="AG420" i="3"/>
  <c r="BL420" i="3" s="1"/>
  <c r="CQ420" i="3" s="1"/>
  <c r="AE423" i="5" s="1"/>
  <c r="AH420" i="3"/>
  <c r="BM420" i="3" s="1"/>
  <c r="CR420" i="3" s="1"/>
  <c r="AF423" i="5" s="1"/>
  <c r="AI420" i="3"/>
  <c r="BN420" i="3" s="1"/>
  <c r="CS420" i="3" s="1"/>
  <c r="AG423" i="5" s="1"/>
  <c r="AJ420" i="3"/>
  <c r="BO420" i="3" s="1"/>
  <c r="CT420" i="3" s="1"/>
  <c r="AH423" i="5" s="1"/>
  <c r="AK420" i="3"/>
  <c r="BP420" i="3" s="1"/>
  <c r="CU420" i="3" s="1"/>
  <c r="AI423" i="5" s="1"/>
  <c r="H421" i="3"/>
  <c r="AM421" i="3" s="1"/>
  <c r="BR421" i="3" s="1"/>
  <c r="F424" i="5" s="1"/>
  <c r="I421" i="3"/>
  <c r="AN421" i="3" s="1"/>
  <c r="BS421" i="3" s="1"/>
  <c r="G424" i="5" s="1"/>
  <c r="J421" i="3"/>
  <c r="AO421" i="3" s="1"/>
  <c r="BT421" i="3" s="1"/>
  <c r="H424" i="5" s="1"/>
  <c r="K421" i="3"/>
  <c r="AP421" i="3" s="1"/>
  <c r="BU421" i="3" s="1"/>
  <c r="I424" i="5" s="1"/>
  <c r="L421" i="3"/>
  <c r="AQ421" i="3" s="1"/>
  <c r="BV421" i="3" s="1"/>
  <c r="J424" i="5" s="1"/>
  <c r="M421" i="3"/>
  <c r="AR421" i="3" s="1"/>
  <c r="BW421" i="3" s="1"/>
  <c r="K424" i="5" s="1"/>
  <c r="N421" i="3"/>
  <c r="AS421" i="3" s="1"/>
  <c r="BX421" i="3" s="1"/>
  <c r="L424" i="5" s="1"/>
  <c r="O421" i="3"/>
  <c r="AT421" i="3" s="1"/>
  <c r="BY421" i="3" s="1"/>
  <c r="M424" i="5" s="1"/>
  <c r="P421" i="3"/>
  <c r="AU421" i="3" s="1"/>
  <c r="BZ421" i="3" s="1"/>
  <c r="N424" i="5" s="1"/>
  <c r="Q421" i="3"/>
  <c r="AV421" i="3" s="1"/>
  <c r="CA421" i="3" s="1"/>
  <c r="O424" i="5" s="1"/>
  <c r="R421" i="3"/>
  <c r="AW421" i="3" s="1"/>
  <c r="CB421" i="3" s="1"/>
  <c r="P424" i="5" s="1"/>
  <c r="S421" i="3"/>
  <c r="AX421" i="3" s="1"/>
  <c r="CC421" i="3" s="1"/>
  <c r="Q424" i="5" s="1"/>
  <c r="T421" i="3"/>
  <c r="AY421" i="3" s="1"/>
  <c r="CD421" i="3" s="1"/>
  <c r="R424" i="5" s="1"/>
  <c r="U421" i="3"/>
  <c r="AZ421" i="3" s="1"/>
  <c r="CE421" i="3" s="1"/>
  <c r="S424" i="5" s="1"/>
  <c r="V421" i="3"/>
  <c r="BA421" i="3" s="1"/>
  <c r="CF421" i="3" s="1"/>
  <c r="T424" i="5" s="1"/>
  <c r="W421" i="3"/>
  <c r="BB421" i="3" s="1"/>
  <c r="CG421" i="3" s="1"/>
  <c r="U424" i="5" s="1"/>
  <c r="X421" i="3"/>
  <c r="BC421" i="3" s="1"/>
  <c r="CH421" i="3" s="1"/>
  <c r="V424" i="5" s="1"/>
  <c r="Y421" i="3"/>
  <c r="BD421" i="3" s="1"/>
  <c r="CI421" i="3" s="1"/>
  <c r="W424" i="5" s="1"/>
  <c r="Z421" i="3"/>
  <c r="BE421" i="3" s="1"/>
  <c r="CJ421" i="3" s="1"/>
  <c r="X424" i="5" s="1"/>
  <c r="AA421" i="3"/>
  <c r="BF421" i="3" s="1"/>
  <c r="CK421" i="3" s="1"/>
  <c r="Y424" i="5" s="1"/>
  <c r="AB421" i="3"/>
  <c r="BG421" i="3" s="1"/>
  <c r="CL421" i="3" s="1"/>
  <c r="Z424" i="5" s="1"/>
  <c r="AC421" i="3"/>
  <c r="BH421" i="3" s="1"/>
  <c r="CM421" i="3" s="1"/>
  <c r="AA424" i="5" s="1"/>
  <c r="AD421" i="3"/>
  <c r="BI421" i="3" s="1"/>
  <c r="CN421" i="3" s="1"/>
  <c r="AB424" i="5" s="1"/>
  <c r="AE421" i="3"/>
  <c r="BJ421" i="3" s="1"/>
  <c r="CO421" i="3" s="1"/>
  <c r="AC424" i="5" s="1"/>
  <c r="AF421" i="3"/>
  <c r="BK421" i="3" s="1"/>
  <c r="CP421" i="3" s="1"/>
  <c r="AD424" i="5" s="1"/>
  <c r="AG421" i="3"/>
  <c r="BL421" i="3" s="1"/>
  <c r="CQ421" i="3" s="1"/>
  <c r="AE424" i="5" s="1"/>
  <c r="AH421" i="3"/>
  <c r="BM421" i="3" s="1"/>
  <c r="CR421" i="3" s="1"/>
  <c r="AF424" i="5" s="1"/>
  <c r="AI421" i="3"/>
  <c r="BN421" i="3" s="1"/>
  <c r="CS421" i="3" s="1"/>
  <c r="AG424" i="5" s="1"/>
  <c r="AJ421" i="3"/>
  <c r="BO421" i="3" s="1"/>
  <c r="CT421" i="3" s="1"/>
  <c r="AH424" i="5" s="1"/>
  <c r="AK421" i="3"/>
  <c r="BP421" i="3" s="1"/>
  <c r="CU421" i="3" s="1"/>
  <c r="AI424" i="5" s="1"/>
  <c r="H422" i="3"/>
  <c r="AM422" i="3" s="1"/>
  <c r="BR422" i="3" s="1"/>
  <c r="F425" i="5" s="1"/>
  <c r="I422" i="3"/>
  <c r="AN422" i="3" s="1"/>
  <c r="BS422" i="3" s="1"/>
  <c r="G425" i="5" s="1"/>
  <c r="J422" i="3"/>
  <c r="AO422" i="3" s="1"/>
  <c r="BT422" i="3" s="1"/>
  <c r="H425" i="5" s="1"/>
  <c r="K422" i="3"/>
  <c r="AP422" i="3" s="1"/>
  <c r="BU422" i="3" s="1"/>
  <c r="I425" i="5" s="1"/>
  <c r="L422" i="3"/>
  <c r="AQ422" i="3" s="1"/>
  <c r="BV422" i="3" s="1"/>
  <c r="J425" i="5" s="1"/>
  <c r="M422" i="3"/>
  <c r="AR422" i="3" s="1"/>
  <c r="BW422" i="3" s="1"/>
  <c r="K425" i="5" s="1"/>
  <c r="N422" i="3"/>
  <c r="AS422" i="3" s="1"/>
  <c r="BX422" i="3" s="1"/>
  <c r="L425" i="5" s="1"/>
  <c r="O422" i="3"/>
  <c r="AT422" i="3" s="1"/>
  <c r="BY422" i="3" s="1"/>
  <c r="M425" i="5" s="1"/>
  <c r="P422" i="3"/>
  <c r="AU422" i="3" s="1"/>
  <c r="BZ422" i="3" s="1"/>
  <c r="N425" i="5" s="1"/>
  <c r="Q422" i="3"/>
  <c r="AV422" i="3" s="1"/>
  <c r="CA422" i="3" s="1"/>
  <c r="O425" i="5" s="1"/>
  <c r="R422" i="3"/>
  <c r="AW422" i="3" s="1"/>
  <c r="CB422" i="3" s="1"/>
  <c r="P425" i="5" s="1"/>
  <c r="S422" i="3"/>
  <c r="AX422" i="3" s="1"/>
  <c r="CC422" i="3" s="1"/>
  <c r="Q425" i="5" s="1"/>
  <c r="T422" i="3"/>
  <c r="AY422" i="3" s="1"/>
  <c r="CD422" i="3" s="1"/>
  <c r="R425" i="5" s="1"/>
  <c r="U422" i="3"/>
  <c r="AZ422" i="3" s="1"/>
  <c r="CE422" i="3" s="1"/>
  <c r="S425" i="5" s="1"/>
  <c r="V422" i="3"/>
  <c r="BA422" i="3" s="1"/>
  <c r="CF422" i="3" s="1"/>
  <c r="T425" i="5" s="1"/>
  <c r="W422" i="3"/>
  <c r="BB422" i="3" s="1"/>
  <c r="CG422" i="3" s="1"/>
  <c r="U425" i="5" s="1"/>
  <c r="X422" i="3"/>
  <c r="BC422" i="3" s="1"/>
  <c r="CH422" i="3" s="1"/>
  <c r="V425" i="5" s="1"/>
  <c r="Y422" i="3"/>
  <c r="BD422" i="3" s="1"/>
  <c r="CI422" i="3" s="1"/>
  <c r="W425" i="5" s="1"/>
  <c r="Z422" i="3"/>
  <c r="BE422" i="3" s="1"/>
  <c r="CJ422" i="3" s="1"/>
  <c r="X425" i="5" s="1"/>
  <c r="AA422" i="3"/>
  <c r="BF422" i="3" s="1"/>
  <c r="CK422" i="3" s="1"/>
  <c r="Y425" i="5" s="1"/>
  <c r="AB422" i="3"/>
  <c r="BG422" i="3" s="1"/>
  <c r="CL422" i="3" s="1"/>
  <c r="Z425" i="5" s="1"/>
  <c r="AC422" i="3"/>
  <c r="BH422" i="3" s="1"/>
  <c r="CM422" i="3" s="1"/>
  <c r="AA425" i="5" s="1"/>
  <c r="AD422" i="3"/>
  <c r="BI422" i="3" s="1"/>
  <c r="CN422" i="3" s="1"/>
  <c r="AB425" i="5" s="1"/>
  <c r="AE422" i="3"/>
  <c r="BJ422" i="3" s="1"/>
  <c r="CO422" i="3" s="1"/>
  <c r="AC425" i="5" s="1"/>
  <c r="AF422" i="3"/>
  <c r="BK422" i="3" s="1"/>
  <c r="CP422" i="3" s="1"/>
  <c r="AD425" i="5" s="1"/>
  <c r="AG422" i="3"/>
  <c r="BL422" i="3" s="1"/>
  <c r="CQ422" i="3" s="1"/>
  <c r="AE425" i="5" s="1"/>
  <c r="AH422" i="3"/>
  <c r="BM422" i="3" s="1"/>
  <c r="CR422" i="3" s="1"/>
  <c r="AF425" i="5" s="1"/>
  <c r="AI422" i="3"/>
  <c r="BN422" i="3" s="1"/>
  <c r="CS422" i="3" s="1"/>
  <c r="AG425" i="5" s="1"/>
  <c r="AJ422" i="3"/>
  <c r="BO422" i="3" s="1"/>
  <c r="CT422" i="3" s="1"/>
  <c r="AH425" i="5" s="1"/>
  <c r="AK422" i="3"/>
  <c r="BP422" i="3" s="1"/>
  <c r="CU422" i="3" s="1"/>
  <c r="AI425" i="5" s="1"/>
  <c r="H423" i="3"/>
  <c r="AM423" i="3" s="1"/>
  <c r="BR423" i="3" s="1"/>
  <c r="F426" i="5" s="1"/>
  <c r="I423" i="3"/>
  <c r="AN423" i="3" s="1"/>
  <c r="BS423" i="3" s="1"/>
  <c r="G426" i="5" s="1"/>
  <c r="J423" i="3"/>
  <c r="AO423" i="3" s="1"/>
  <c r="BT423" i="3" s="1"/>
  <c r="H426" i="5" s="1"/>
  <c r="K423" i="3"/>
  <c r="AP423" i="3" s="1"/>
  <c r="BU423" i="3" s="1"/>
  <c r="I426" i="5" s="1"/>
  <c r="L423" i="3"/>
  <c r="AQ423" i="3" s="1"/>
  <c r="BV423" i="3" s="1"/>
  <c r="J426" i="5" s="1"/>
  <c r="M423" i="3"/>
  <c r="AR423" i="3" s="1"/>
  <c r="BW423" i="3" s="1"/>
  <c r="K426" i="5" s="1"/>
  <c r="N423" i="3"/>
  <c r="AS423" i="3" s="1"/>
  <c r="BX423" i="3" s="1"/>
  <c r="L426" i="5" s="1"/>
  <c r="O423" i="3"/>
  <c r="AT423" i="3" s="1"/>
  <c r="BY423" i="3" s="1"/>
  <c r="M426" i="5" s="1"/>
  <c r="P423" i="3"/>
  <c r="AU423" i="3" s="1"/>
  <c r="BZ423" i="3" s="1"/>
  <c r="N426" i="5" s="1"/>
  <c r="Q423" i="3"/>
  <c r="AV423" i="3" s="1"/>
  <c r="CA423" i="3" s="1"/>
  <c r="O426" i="5" s="1"/>
  <c r="R423" i="3"/>
  <c r="AW423" i="3" s="1"/>
  <c r="CB423" i="3" s="1"/>
  <c r="P426" i="5" s="1"/>
  <c r="S423" i="3"/>
  <c r="AX423" i="3" s="1"/>
  <c r="CC423" i="3" s="1"/>
  <c r="Q426" i="5" s="1"/>
  <c r="T423" i="3"/>
  <c r="AY423" i="3" s="1"/>
  <c r="CD423" i="3" s="1"/>
  <c r="R426" i="5" s="1"/>
  <c r="U423" i="3"/>
  <c r="AZ423" i="3" s="1"/>
  <c r="CE423" i="3" s="1"/>
  <c r="S426" i="5" s="1"/>
  <c r="V423" i="3"/>
  <c r="BA423" i="3" s="1"/>
  <c r="CF423" i="3" s="1"/>
  <c r="T426" i="5" s="1"/>
  <c r="W423" i="3"/>
  <c r="BB423" i="3" s="1"/>
  <c r="CG423" i="3" s="1"/>
  <c r="U426" i="5" s="1"/>
  <c r="X423" i="3"/>
  <c r="BC423" i="3" s="1"/>
  <c r="CH423" i="3" s="1"/>
  <c r="V426" i="5" s="1"/>
  <c r="Y423" i="3"/>
  <c r="BD423" i="3" s="1"/>
  <c r="CI423" i="3" s="1"/>
  <c r="W426" i="5" s="1"/>
  <c r="Z423" i="3"/>
  <c r="BE423" i="3" s="1"/>
  <c r="CJ423" i="3" s="1"/>
  <c r="X426" i="5" s="1"/>
  <c r="AA423" i="3"/>
  <c r="BF423" i="3" s="1"/>
  <c r="CK423" i="3" s="1"/>
  <c r="Y426" i="5" s="1"/>
  <c r="AB423" i="3"/>
  <c r="BG423" i="3" s="1"/>
  <c r="CL423" i="3" s="1"/>
  <c r="Z426" i="5" s="1"/>
  <c r="AC423" i="3"/>
  <c r="BH423" i="3" s="1"/>
  <c r="CM423" i="3" s="1"/>
  <c r="AA426" i="5" s="1"/>
  <c r="AD423" i="3"/>
  <c r="BI423" i="3" s="1"/>
  <c r="CN423" i="3" s="1"/>
  <c r="AB426" i="5" s="1"/>
  <c r="AE423" i="3"/>
  <c r="BJ423" i="3" s="1"/>
  <c r="CO423" i="3" s="1"/>
  <c r="AC426" i="5" s="1"/>
  <c r="AF423" i="3"/>
  <c r="BK423" i="3" s="1"/>
  <c r="CP423" i="3" s="1"/>
  <c r="AD426" i="5" s="1"/>
  <c r="AG423" i="3"/>
  <c r="BL423" i="3" s="1"/>
  <c r="CQ423" i="3" s="1"/>
  <c r="AE426" i="5" s="1"/>
  <c r="AH423" i="3"/>
  <c r="BM423" i="3" s="1"/>
  <c r="CR423" i="3" s="1"/>
  <c r="AF426" i="5" s="1"/>
  <c r="AI423" i="3"/>
  <c r="BN423" i="3" s="1"/>
  <c r="CS423" i="3" s="1"/>
  <c r="AG426" i="5" s="1"/>
  <c r="AJ423" i="3"/>
  <c r="BO423" i="3" s="1"/>
  <c r="CT423" i="3" s="1"/>
  <c r="AH426" i="5" s="1"/>
  <c r="AK423" i="3"/>
  <c r="BP423" i="3" s="1"/>
  <c r="CU423" i="3" s="1"/>
  <c r="AI426" i="5" s="1"/>
  <c r="H424" i="3"/>
  <c r="AM424" i="3" s="1"/>
  <c r="BR424" i="3" s="1"/>
  <c r="F427" i="5" s="1"/>
  <c r="I424" i="3"/>
  <c r="AN424" i="3" s="1"/>
  <c r="BS424" i="3" s="1"/>
  <c r="G427" i="5" s="1"/>
  <c r="J424" i="3"/>
  <c r="AO424" i="3" s="1"/>
  <c r="BT424" i="3" s="1"/>
  <c r="H427" i="5" s="1"/>
  <c r="K424" i="3"/>
  <c r="AP424" i="3" s="1"/>
  <c r="BU424" i="3" s="1"/>
  <c r="I427" i="5" s="1"/>
  <c r="L424" i="3"/>
  <c r="AQ424" i="3" s="1"/>
  <c r="BV424" i="3" s="1"/>
  <c r="J427" i="5" s="1"/>
  <c r="M424" i="3"/>
  <c r="AR424" i="3" s="1"/>
  <c r="BW424" i="3" s="1"/>
  <c r="K427" i="5" s="1"/>
  <c r="N424" i="3"/>
  <c r="AS424" i="3" s="1"/>
  <c r="BX424" i="3" s="1"/>
  <c r="L427" i="5" s="1"/>
  <c r="O424" i="3"/>
  <c r="AT424" i="3" s="1"/>
  <c r="BY424" i="3" s="1"/>
  <c r="M427" i="5" s="1"/>
  <c r="P424" i="3"/>
  <c r="AU424" i="3" s="1"/>
  <c r="BZ424" i="3" s="1"/>
  <c r="N427" i="5" s="1"/>
  <c r="Q424" i="3"/>
  <c r="AV424" i="3" s="1"/>
  <c r="CA424" i="3" s="1"/>
  <c r="O427" i="5" s="1"/>
  <c r="R424" i="3"/>
  <c r="AW424" i="3" s="1"/>
  <c r="CB424" i="3" s="1"/>
  <c r="P427" i="5" s="1"/>
  <c r="S424" i="3"/>
  <c r="AX424" i="3" s="1"/>
  <c r="CC424" i="3" s="1"/>
  <c r="Q427" i="5" s="1"/>
  <c r="T424" i="3"/>
  <c r="AY424" i="3" s="1"/>
  <c r="CD424" i="3" s="1"/>
  <c r="R427" i="5" s="1"/>
  <c r="U424" i="3"/>
  <c r="AZ424" i="3" s="1"/>
  <c r="CE424" i="3" s="1"/>
  <c r="S427" i="5" s="1"/>
  <c r="V424" i="3"/>
  <c r="BA424" i="3" s="1"/>
  <c r="CF424" i="3" s="1"/>
  <c r="T427" i="5" s="1"/>
  <c r="W424" i="3"/>
  <c r="BB424" i="3" s="1"/>
  <c r="CG424" i="3" s="1"/>
  <c r="U427" i="5" s="1"/>
  <c r="X424" i="3"/>
  <c r="BC424" i="3" s="1"/>
  <c r="CH424" i="3" s="1"/>
  <c r="V427" i="5" s="1"/>
  <c r="Y424" i="3"/>
  <c r="BD424" i="3" s="1"/>
  <c r="CI424" i="3" s="1"/>
  <c r="W427" i="5" s="1"/>
  <c r="Z424" i="3"/>
  <c r="BE424" i="3" s="1"/>
  <c r="CJ424" i="3" s="1"/>
  <c r="X427" i="5" s="1"/>
  <c r="AA424" i="3"/>
  <c r="BF424" i="3" s="1"/>
  <c r="CK424" i="3" s="1"/>
  <c r="Y427" i="5" s="1"/>
  <c r="AB424" i="3"/>
  <c r="BG424" i="3" s="1"/>
  <c r="CL424" i="3" s="1"/>
  <c r="Z427" i="5" s="1"/>
  <c r="AC424" i="3"/>
  <c r="BH424" i="3" s="1"/>
  <c r="CM424" i="3" s="1"/>
  <c r="AA427" i="5" s="1"/>
  <c r="AD424" i="3"/>
  <c r="BI424" i="3" s="1"/>
  <c r="CN424" i="3" s="1"/>
  <c r="AB427" i="5" s="1"/>
  <c r="AE424" i="3"/>
  <c r="BJ424" i="3" s="1"/>
  <c r="CO424" i="3" s="1"/>
  <c r="AC427" i="5" s="1"/>
  <c r="AF424" i="3"/>
  <c r="BK424" i="3" s="1"/>
  <c r="CP424" i="3" s="1"/>
  <c r="AD427" i="5" s="1"/>
  <c r="AG424" i="3"/>
  <c r="BL424" i="3" s="1"/>
  <c r="CQ424" i="3" s="1"/>
  <c r="AE427" i="5" s="1"/>
  <c r="AH424" i="3"/>
  <c r="BM424" i="3" s="1"/>
  <c r="CR424" i="3" s="1"/>
  <c r="AF427" i="5" s="1"/>
  <c r="AI424" i="3"/>
  <c r="BN424" i="3" s="1"/>
  <c r="CS424" i="3" s="1"/>
  <c r="AG427" i="5" s="1"/>
  <c r="AJ424" i="3"/>
  <c r="BO424" i="3" s="1"/>
  <c r="CT424" i="3" s="1"/>
  <c r="AH427" i="5" s="1"/>
  <c r="AK424" i="3"/>
  <c r="BP424" i="3" s="1"/>
  <c r="CU424" i="3" s="1"/>
  <c r="AI427" i="5" s="1"/>
  <c r="H425" i="3"/>
  <c r="AM425" i="3" s="1"/>
  <c r="BR425" i="3" s="1"/>
  <c r="F428" i="5" s="1"/>
  <c r="I425" i="3"/>
  <c r="AN425" i="3" s="1"/>
  <c r="BS425" i="3" s="1"/>
  <c r="G428" i="5" s="1"/>
  <c r="J425" i="3"/>
  <c r="AO425" i="3" s="1"/>
  <c r="BT425" i="3" s="1"/>
  <c r="H428" i="5" s="1"/>
  <c r="K425" i="3"/>
  <c r="AP425" i="3" s="1"/>
  <c r="BU425" i="3" s="1"/>
  <c r="I428" i="5" s="1"/>
  <c r="L425" i="3"/>
  <c r="AQ425" i="3" s="1"/>
  <c r="BV425" i="3" s="1"/>
  <c r="J428" i="5" s="1"/>
  <c r="M425" i="3"/>
  <c r="AR425" i="3" s="1"/>
  <c r="BW425" i="3" s="1"/>
  <c r="K428" i="5" s="1"/>
  <c r="N425" i="3"/>
  <c r="AS425" i="3" s="1"/>
  <c r="BX425" i="3" s="1"/>
  <c r="L428" i="5" s="1"/>
  <c r="O425" i="3"/>
  <c r="AT425" i="3" s="1"/>
  <c r="BY425" i="3" s="1"/>
  <c r="M428" i="5" s="1"/>
  <c r="P425" i="3"/>
  <c r="AU425" i="3" s="1"/>
  <c r="BZ425" i="3" s="1"/>
  <c r="N428" i="5" s="1"/>
  <c r="Q425" i="3"/>
  <c r="AV425" i="3" s="1"/>
  <c r="CA425" i="3" s="1"/>
  <c r="O428" i="5" s="1"/>
  <c r="R425" i="3"/>
  <c r="AW425" i="3" s="1"/>
  <c r="CB425" i="3" s="1"/>
  <c r="P428" i="5" s="1"/>
  <c r="S425" i="3"/>
  <c r="AX425" i="3" s="1"/>
  <c r="CC425" i="3" s="1"/>
  <c r="Q428" i="5" s="1"/>
  <c r="T425" i="3"/>
  <c r="AY425" i="3" s="1"/>
  <c r="CD425" i="3" s="1"/>
  <c r="R428" i="5" s="1"/>
  <c r="U425" i="3"/>
  <c r="AZ425" i="3" s="1"/>
  <c r="CE425" i="3" s="1"/>
  <c r="S428" i="5" s="1"/>
  <c r="V425" i="3"/>
  <c r="BA425" i="3" s="1"/>
  <c r="CF425" i="3" s="1"/>
  <c r="T428" i="5" s="1"/>
  <c r="W425" i="3"/>
  <c r="BB425" i="3" s="1"/>
  <c r="CG425" i="3" s="1"/>
  <c r="U428" i="5" s="1"/>
  <c r="X425" i="3"/>
  <c r="BC425" i="3" s="1"/>
  <c r="CH425" i="3" s="1"/>
  <c r="V428" i="5" s="1"/>
  <c r="Y425" i="3"/>
  <c r="BD425" i="3" s="1"/>
  <c r="CI425" i="3" s="1"/>
  <c r="W428" i="5" s="1"/>
  <c r="Z425" i="3"/>
  <c r="BE425" i="3" s="1"/>
  <c r="CJ425" i="3" s="1"/>
  <c r="X428" i="5" s="1"/>
  <c r="AA425" i="3"/>
  <c r="BF425" i="3" s="1"/>
  <c r="CK425" i="3" s="1"/>
  <c r="Y428" i="5" s="1"/>
  <c r="AB425" i="3"/>
  <c r="BG425" i="3" s="1"/>
  <c r="CL425" i="3" s="1"/>
  <c r="Z428" i="5" s="1"/>
  <c r="AC425" i="3"/>
  <c r="BH425" i="3" s="1"/>
  <c r="CM425" i="3" s="1"/>
  <c r="AA428" i="5" s="1"/>
  <c r="AD425" i="3"/>
  <c r="BI425" i="3" s="1"/>
  <c r="CN425" i="3" s="1"/>
  <c r="AB428" i="5" s="1"/>
  <c r="AE425" i="3"/>
  <c r="BJ425" i="3" s="1"/>
  <c r="CO425" i="3" s="1"/>
  <c r="AC428" i="5" s="1"/>
  <c r="AF425" i="3"/>
  <c r="BK425" i="3" s="1"/>
  <c r="CP425" i="3" s="1"/>
  <c r="AD428" i="5" s="1"/>
  <c r="AG425" i="3"/>
  <c r="BL425" i="3" s="1"/>
  <c r="CQ425" i="3" s="1"/>
  <c r="AE428" i="5" s="1"/>
  <c r="AH425" i="3"/>
  <c r="BM425" i="3" s="1"/>
  <c r="CR425" i="3" s="1"/>
  <c r="AF428" i="5" s="1"/>
  <c r="AI425" i="3"/>
  <c r="BN425" i="3" s="1"/>
  <c r="CS425" i="3" s="1"/>
  <c r="AG428" i="5" s="1"/>
  <c r="AJ425" i="3"/>
  <c r="BO425" i="3" s="1"/>
  <c r="CT425" i="3" s="1"/>
  <c r="AH428" i="5" s="1"/>
  <c r="AK425" i="3"/>
  <c r="BP425" i="3" s="1"/>
  <c r="CU425" i="3" s="1"/>
  <c r="AI428" i="5" s="1"/>
  <c r="H426" i="3"/>
  <c r="AM426" i="3" s="1"/>
  <c r="BR426" i="3" s="1"/>
  <c r="F429" i="5" s="1"/>
  <c r="I426" i="3"/>
  <c r="AN426" i="3" s="1"/>
  <c r="BS426" i="3" s="1"/>
  <c r="G429" i="5" s="1"/>
  <c r="J426" i="3"/>
  <c r="AO426" i="3" s="1"/>
  <c r="BT426" i="3" s="1"/>
  <c r="H429" i="5" s="1"/>
  <c r="K426" i="3"/>
  <c r="AP426" i="3" s="1"/>
  <c r="BU426" i="3" s="1"/>
  <c r="I429" i="5" s="1"/>
  <c r="L426" i="3"/>
  <c r="AQ426" i="3" s="1"/>
  <c r="BV426" i="3" s="1"/>
  <c r="J429" i="5" s="1"/>
  <c r="M426" i="3"/>
  <c r="AR426" i="3" s="1"/>
  <c r="BW426" i="3" s="1"/>
  <c r="K429" i="5" s="1"/>
  <c r="N426" i="3"/>
  <c r="AS426" i="3" s="1"/>
  <c r="BX426" i="3" s="1"/>
  <c r="L429" i="5" s="1"/>
  <c r="O426" i="3"/>
  <c r="AT426" i="3" s="1"/>
  <c r="BY426" i="3" s="1"/>
  <c r="M429" i="5" s="1"/>
  <c r="P426" i="3"/>
  <c r="AU426" i="3" s="1"/>
  <c r="BZ426" i="3" s="1"/>
  <c r="N429" i="5" s="1"/>
  <c r="Q426" i="3"/>
  <c r="AV426" i="3" s="1"/>
  <c r="CA426" i="3" s="1"/>
  <c r="O429" i="5" s="1"/>
  <c r="R426" i="3"/>
  <c r="AW426" i="3" s="1"/>
  <c r="CB426" i="3" s="1"/>
  <c r="P429" i="5" s="1"/>
  <c r="S426" i="3"/>
  <c r="AX426" i="3" s="1"/>
  <c r="CC426" i="3" s="1"/>
  <c r="Q429" i="5" s="1"/>
  <c r="T426" i="3"/>
  <c r="AY426" i="3" s="1"/>
  <c r="CD426" i="3" s="1"/>
  <c r="R429" i="5" s="1"/>
  <c r="U426" i="3"/>
  <c r="AZ426" i="3" s="1"/>
  <c r="CE426" i="3" s="1"/>
  <c r="S429" i="5" s="1"/>
  <c r="V426" i="3"/>
  <c r="BA426" i="3" s="1"/>
  <c r="CF426" i="3" s="1"/>
  <c r="T429" i="5" s="1"/>
  <c r="W426" i="3"/>
  <c r="BB426" i="3" s="1"/>
  <c r="CG426" i="3" s="1"/>
  <c r="U429" i="5" s="1"/>
  <c r="X426" i="3"/>
  <c r="BC426" i="3" s="1"/>
  <c r="CH426" i="3" s="1"/>
  <c r="V429" i="5" s="1"/>
  <c r="Y426" i="3"/>
  <c r="BD426" i="3" s="1"/>
  <c r="CI426" i="3" s="1"/>
  <c r="W429" i="5" s="1"/>
  <c r="Z426" i="3"/>
  <c r="BE426" i="3" s="1"/>
  <c r="CJ426" i="3" s="1"/>
  <c r="X429" i="5" s="1"/>
  <c r="AA426" i="3"/>
  <c r="BF426" i="3" s="1"/>
  <c r="CK426" i="3" s="1"/>
  <c r="Y429" i="5" s="1"/>
  <c r="AB426" i="3"/>
  <c r="BG426" i="3" s="1"/>
  <c r="CL426" i="3" s="1"/>
  <c r="Z429" i="5" s="1"/>
  <c r="AC426" i="3"/>
  <c r="BH426" i="3" s="1"/>
  <c r="CM426" i="3" s="1"/>
  <c r="AA429" i="5" s="1"/>
  <c r="AD426" i="3"/>
  <c r="BI426" i="3" s="1"/>
  <c r="CN426" i="3" s="1"/>
  <c r="AB429" i="5" s="1"/>
  <c r="AE426" i="3"/>
  <c r="BJ426" i="3" s="1"/>
  <c r="CO426" i="3" s="1"/>
  <c r="AC429" i="5" s="1"/>
  <c r="AF426" i="3"/>
  <c r="BK426" i="3" s="1"/>
  <c r="CP426" i="3" s="1"/>
  <c r="AD429" i="5" s="1"/>
  <c r="AG426" i="3"/>
  <c r="BL426" i="3" s="1"/>
  <c r="CQ426" i="3" s="1"/>
  <c r="AE429" i="5" s="1"/>
  <c r="AH426" i="3"/>
  <c r="BM426" i="3" s="1"/>
  <c r="CR426" i="3" s="1"/>
  <c r="AF429" i="5" s="1"/>
  <c r="AI426" i="3"/>
  <c r="BN426" i="3" s="1"/>
  <c r="CS426" i="3" s="1"/>
  <c r="AG429" i="5" s="1"/>
  <c r="AJ426" i="3"/>
  <c r="BO426" i="3" s="1"/>
  <c r="CT426" i="3" s="1"/>
  <c r="AH429" i="5" s="1"/>
  <c r="AK426" i="3"/>
  <c r="BP426" i="3" s="1"/>
  <c r="CU426" i="3" s="1"/>
  <c r="AI429" i="5" s="1"/>
  <c r="H427" i="3"/>
  <c r="AM427" i="3" s="1"/>
  <c r="BR427" i="3" s="1"/>
  <c r="F430" i="5" s="1"/>
  <c r="I427" i="3"/>
  <c r="AN427" i="3" s="1"/>
  <c r="BS427" i="3" s="1"/>
  <c r="G430" i="5" s="1"/>
  <c r="J427" i="3"/>
  <c r="AO427" i="3" s="1"/>
  <c r="BT427" i="3" s="1"/>
  <c r="H430" i="5" s="1"/>
  <c r="K427" i="3"/>
  <c r="AP427" i="3" s="1"/>
  <c r="BU427" i="3" s="1"/>
  <c r="I430" i="5" s="1"/>
  <c r="L427" i="3"/>
  <c r="AQ427" i="3" s="1"/>
  <c r="BV427" i="3" s="1"/>
  <c r="J430" i="5" s="1"/>
  <c r="M427" i="3"/>
  <c r="AR427" i="3" s="1"/>
  <c r="BW427" i="3" s="1"/>
  <c r="K430" i="5" s="1"/>
  <c r="N427" i="3"/>
  <c r="AS427" i="3" s="1"/>
  <c r="BX427" i="3" s="1"/>
  <c r="L430" i="5" s="1"/>
  <c r="O427" i="3"/>
  <c r="AT427" i="3" s="1"/>
  <c r="BY427" i="3" s="1"/>
  <c r="M430" i="5" s="1"/>
  <c r="P427" i="3"/>
  <c r="AU427" i="3" s="1"/>
  <c r="BZ427" i="3" s="1"/>
  <c r="N430" i="5" s="1"/>
  <c r="Q427" i="3"/>
  <c r="AV427" i="3" s="1"/>
  <c r="CA427" i="3" s="1"/>
  <c r="O430" i="5" s="1"/>
  <c r="R427" i="3"/>
  <c r="AW427" i="3" s="1"/>
  <c r="CB427" i="3" s="1"/>
  <c r="P430" i="5" s="1"/>
  <c r="S427" i="3"/>
  <c r="AX427" i="3" s="1"/>
  <c r="CC427" i="3" s="1"/>
  <c r="Q430" i="5" s="1"/>
  <c r="T427" i="3"/>
  <c r="AY427" i="3" s="1"/>
  <c r="CD427" i="3" s="1"/>
  <c r="R430" i="5" s="1"/>
  <c r="U427" i="3"/>
  <c r="AZ427" i="3" s="1"/>
  <c r="CE427" i="3" s="1"/>
  <c r="S430" i="5" s="1"/>
  <c r="V427" i="3"/>
  <c r="BA427" i="3" s="1"/>
  <c r="CF427" i="3" s="1"/>
  <c r="T430" i="5" s="1"/>
  <c r="W427" i="3"/>
  <c r="BB427" i="3" s="1"/>
  <c r="CG427" i="3" s="1"/>
  <c r="U430" i="5" s="1"/>
  <c r="X427" i="3"/>
  <c r="BC427" i="3" s="1"/>
  <c r="CH427" i="3" s="1"/>
  <c r="V430" i="5" s="1"/>
  <c r="Y427" i="3"/>
  <c r="BD427" i="3" s="1"/>
  <c r="CI427" i="3" s="1"/>
  <c r="W430" i="5" s="1"/>
  <c r="Z427" i="3"/>
  <c r="BE427" i="3" s="1"/>
  <c r="CJ427" i="3" s="1"/>
  <c r="X430" i="5" s="1"/>
  <c r="AA427" i="3"/>
  <c r="BF427" i="3" s="1"/>
  <c r="CK427" i="3" s="1"/>
  <c r="Y430" i="5" s="1"/>
  <c r="AB427" i="3"/>
  <c r="BG427" i="3" s="1"/>
  <c r="CL427" i="3" s="1"/>
  <c r="Z430" i="5" s="1"/>
  <c r="AC427" i="3"/>
  <c r="BH427" i="3" s="1"/>
  <c r="CM427" i="3" s="1"/>
  <c r="AA430" i="5" s="1"/>
  <c r="AD427" i="3"/>
  <c r="BI427" i="3" s="1"/>
  <c r="CN427" i="3" s="1"/>
  <c r="AB430" i="5" s="1"/>
  <c r="AE427" i="3"/>
  <c r="BJ427" i="3" s="1"/>
  <c r="CO427" i="3" s="1"/>
  <c r="AC430" i="5" s="1"/>
  <c r="AF427" i="3"/>
  <c r="BK427" i="3" s="1"/>
  <c r="CP427" i="3" s="1"/>
  <c r="AD430" i="5" s="1"/>
  <c r="AG427" i="3"/>
  <c r="BL427" i="3" s="1"/>
  <c r="CQ427" i="3" s="1"/>
  <c r="AE430" i="5" s="1"/>
  <c r="AH427" i="3"/>
  <c r="BM427" i="3" s="1"/>
  <c r="CR427" i="3" s="1"/>
  <c r="AF430" i="5" s="1"/>
  <c r="AI427" i="3"/>
  <c r="BN427" i="3" s="1"/>
  <c r="CS427" i="3" s="1"/>
  <c r="AG430" i="5" s="1"/>
  <c r="AJ427" i="3"/>
  <c r="BO427" i="3" s="1"/>
  <c r="CT427" i="3" s="1"/>
  <c r="AH430" i="5" s="1"/>
  <c r="AK427" i="3"/>
  <c r="BP427" i="3" s="1"/>
  <c r="CU427" i="3" s="1"/>
  <c r="AI430" i="5" s="1"/>
  <c r="H428" i="3"/>
  <c r="AM428" i="3" s="1"/>
  <c r="BR428" i="3" s="1"/>
  <c r="F431" i="5" s="1"/>
  <c r="I428" i="3"/>
  <c r="AN428" i="3" s="1"/>
  <c r="BS428" i="3" s="1"/>
  <c r="G431" i="5" s="1"/>
  <c r="J428" i="3"/>
  <c r="AO428" i="3" s="1"/>
  <c r="BT428" i="3" s="1"/>
  <c r="H431" i="5" s="1"/>
  <c r="K428" i="3"/>
  <c r="AP428" i="3" s="1"/>
  <c r="BU428" i="3" s="1"/>
  <c r="I431" i="5" s="1"/>
  <c r="L428" i="3"/>
  <c r="AQ428" i="3" s="1"/>
  <c r="BV428" i="3" s="1"/>
  <c r="J431" i="5" s="1"/>
  <c r="M428" i="3"/>
  <c r="AR428" i="3" s="1"/>
  <c r="BW428" i="3" s="1"/>
  <c r="K431" i="5" s="1"/>
  <c r="N428" i="3"/>
  <c r="AS428" i="3" s="1"/>
  <c r="BX428" i="3" s="1"/>
  <c r="L431" i="5" s="1"/>
  <c r="O428" i="3"/>
  <c r="AT428" i="3" s="1"/>
  <c r="BY428" i="3" s="1"/>
  <c r="M431" i="5" s="1"/>
  <c r="P428" i="3"/>
  <c r="AU428" i="3" s="1"/>
  <c r="BZ428" i="3" s="1"/>
  <c r="N431" i="5" s="1"/>
  <c r="Q428" i="3"/>
  <c r="AV428" i="3" s="1"/>
  <c r="CA428" i="3" s="1"/>
  <c r="O431" i="5" s="1"/>
  <c r="R428" i="3"/>
  <c r="AW428" i="3" s="1"/>
  <c r="CB428" i="3" s="1"/>
  <c r="P431" i="5" s="1"/>
  <c r="S428" i="3"/>
  <c r="AX428" i="3" s="1"/>
  <c r="CC428" i="3" s="1"/>
  <c r="Q431" i="5" s="1"/>
  <c r="T428" i="3"/>
  <c r="AY428" i="3" s="1"/>
  <c r="CD428" i="3" s="1"/>
  <c r="R431" i="5" s="1"/>
  <c r="U428" i="3"/>
  <c r="AZ428" i="3" s="1"/>
  <c r="CE428" i="3" s="1"/>
  <c r="S431" i="5" s="1"/>
  <c r="V428" i="3"/>
  <c r="BA428" i="3" s="1"/>
  <c r="CF428" i="3" s="1"/>
  <c r="T431" i="5" s="1"/>
  <c r="W428" i="3"/>
  <c r="BB428" i="3" s="1"/>
  <c r="CG428" i="3" s="1"/>
  <c r="U431" i="5" s="1"/>
  <c r="X428" i="3"/>
  <c r="BC428" i="3" s="1"/>
  <c r="CH428" i="3" s="1"/>
  <c r="V431" i="5" s="1"/>
  <c r="Y428" i="3"/>
  <c r="BD428" i="3" s="1"/>
  <c r="CI428" i="3" s="1"/>
  <c r="W431" i="5" s="1"/>
  <c r="Z428" i="3"/>
  <c r="BE428" i="3" s="1"/>
  <c r="CJ428" i="3" s="1"/>
  <c r="X431" i="5" s="1"/>
  <c r="AA428" i="3"/>
  <c r="BF428" i="3" s="1"/>
  <c r="CK428" i="3" s="1"/>
  <c r="Y431" i="5" s="1"/>
  <c r="AB428" i="3"/>
  <c r="BG428" i="3" s="1"/>
  <c r="CL428" i="3" s="1"/>
  <c r="Z431" i="5" s="1"/>
  <c r="AC428" i="3"/>
  <c r="BH428" i="3" s="1"/>
  <c r="CM428" i="3" s="1"/>
  <c r="AA431" i="5" s="1"/>
  <c r="AD428" i="3"/>
  <c r="BI428" i="3" s="1"/>
  <c r="CN428" i="3" s="1"/>
  <c r="AB431" i="5" s="1"/>
  <c r="AE428" i="3"/>
  <c r="BJ428" i="3" s="1"/>
  <c r="CO428" i="3" s="1"/>
  <c r="AC431" i="5" s="1"/>
  <c r="AF428" i="3"/>
  <c r="BK428" i="3" s="1"/>
  <c r="CP428" i="3" s="1"/>
  <c r="AD431" i="5" s="1"/>
  <c r="AG428" i="3"/>
  <c r="BL428" i="3" s="1"/>
  <c r="CQ428" i="3" s="1"/>
  <c r="AE431" i="5" s="1"/>
  <c r="AH428" i="3"/>
  <c r="BM428" i="3" s="1"/>
  <c r="CR428" i="3" s="1"/>
  <c r="AF431" i="5" s="1"/>
  <c r="AI428" i="3"/>
  <c r="BN428" i="3" s="1"/>
  <c r="CS428" i="3" s="1"/>
  <c r="AG431" i="5" s="1"/>
  <c r="AJ428" i="3"/>
  <c r="BO428" i="3" s="1"/>
  <c r="CT428" i="3" s="1"/>
  <c r="AH431" i="5" s="1"/>
  <c r="AK428" i="3"/>
  <c r="BP428" i="3" s="1"/>
  <c r="CU428" i="3" s="1"/>
  <c r="AI431" i="5" s="1"/>
  <c r="H429" i="3"/>
  <c r="AM429" i="3" s="1"/>
  <c r="BR429" i="3" s="1"/>
  <c r="F432" i="5" s="1"/>
  <c r="I429" i="3"/>
  <c r="AN429" i="3" s="1"/>
  <c r="BS429" i="3" s="1"/>
  <c r="G432" i="5" s="1"/>
  <c r="J429" i="3"/>
  <c r="AO429" i="3" s="1"/>
  <c r="BT429" i="3" s="1"/>
  <c r="H432" i="5" s="1"/>
  <c r="K429" i="3"/>
  <c r="AP429" i="3" s="1"/>
  <c r="BU429" i="3" s="1"/>
  <c r="I432" i="5" s="1"/>
  <c r="L429" i="3"/>
  <c r="AQ429" i="3" s="1"/>
  <c r="BV429" i="3" s="1"/>
  <c r="J432" i="5" s="1"/>
  <c r="M429" i="3"/>
  <c r="AR429" i="3" s="1"/>
  <c r="BW429" i="3" s="1"/>
  <c r="K432" i="5" s="1"/>
  <c r="N429" i="3"/>
  <c r="AS429" i="3" s="1"/>
  <c r="BX429" i="3" s="1"/>
  <c r="L432" i="5" s="1"/>
  <c r="O429" i="3"/>
  <c r="AT429" i="3" s="1"/>
  <c r="BY429" i="3" s="1"/>
  <c r="M432" i="5" s="1"/>
  <c r="P429" i="3"/>
  <c r="AU429" i="3" s="1"/>
  <c r="BZ429" i="3" s="1"/>
  <c r="N432" i="5" s="1"/>
  <c r="Q429" i="3"/>
  <c r="AV429" i="3" s="1"/>
  <c r="CA429" i="3" s="1"/>
  <c r="O432" i="5" s="1"/>
  <c r="R429" i="3"/>
  <c r="AW429" i="3" s="1"/>
  <c r="CB429" i="3" s="1"/>
  <c r="P432" i="5" s="1"/>
  <c r="S429" i="3"/>
  <c r="AX429" i="3" s="1"/>
  <c r="CC429" i="3" s="1"/>
  <c r="Q432" i="5" s="1"/>
  <c r="T429" i="3"/>
  <c r="AY429" i="3" s="1"/>
  <c r="CD429" i="3" s="1"/>
  <c r="R432" i="5" s="1"/>
  <c r="U429" i="3"/>
  <c r="AZ429" i="3" s="1"/>
  <c r="CE429" i="3" s="1"/>
  <c r="S432" i="5" s="1"/>
  <c r="V429" i="3"/>
  <c r="BA429" i="3" s="1"/>
  <c r="CF429" i="3" s="1"/>
  <c r="T432" i="5" s="1"/>
  <c r="W429" i="3"/>
  <c r="BB429" i="3" s="1"/>
  <c r="CG429" i="3" s="1"/>
  <c r="U432" i="5" s="1"/>
  <c r="X429" i="3"/>
  <c r="BC429" i="3" s="1"/>
  <c r="CH429" i="3" s="1"/>
  <c r="V432" i="5" s="1"/>
  <c r="Y429" i="3"/>
  <c r="BD429" i="3" s="1"/>
  <c r="CI429" i="3" s="1"/>
  <c r="W432" i="5" s="1"/>
  <c r="Z429" i="3"/>
  <c r="BE429" i="3" s="1"/>
  <c r="CJ429" i="3" s="1"/>
  <c r="X432" i="5" s="1"/>
  <c r="AA429" i="3"/>
  <c r="BF429" i="3" s="1"/>
  <c r="CK429" i="3" s="1"/>
  <c r="Y432" i="5" s="1"/>
  <c r="AB429" i="3"/>
  <c r="BG429" i="3" s="1"/>
  <c r="CL429" i="3" s="1"/>
  <c r="Z432" i="5" s="1"/>
  <c r="AC429" i="3"/>
  <c r="BH429" i="3" s="1"/>
  <c r="CM429" i="3" s="1"/>
  <c r="AA432" i="5" s="1"/>
  <c r="AD429" i="3"/>
  <c r="BI429" i="3" s="1"/>
  <c r="CN429" i="3" s="1"/>
  <c r="AB432" i="5" s="1"/>
  <c r="AE429" i="3"/>
  <c r="BJ429" i="3" s="1"/>
  <c r="CO429" i="3" s="1"/>
  <c r="AC432" i="5" s="1"/>
  <c r="AF429" i="3"/>
  <c r="BK429" i="3" s="1"/>
  <c r="CP429" i="3" s="1"/>
  <c r="AD432" i="5" s="1"/>
  <c r="AG429" i="3"/>
  <c r="BL429" i="3" s="1"/>
  <c r="CQ429" i="3" s="1"/>
  <c r="AE432" i="5" s="1"/>
  <c r="AH429" i="3"/>
  <c r="BM429" i="3" s="1"/>
  <c r="CR429" i="3" s="1"/>
  <c r="AF432" i="5" s="1"/>
  <c r="AI429" i="3"/>
  <c r="BN429" i="3" s="1"/>
  <c r="CS429" i="3" s="1"/>
  <c r="AG432" i="5" s="1"/>
  <c r="AJ429" i="3"/>
  <c r="BO429" i="3" s="1"/>
  <c r="CT429" i="3" s="1"/>
  <c r="AH432" i="5" s="1"/>
  <c r="AK429" i="3"/>
  <c r="BP429" i="3" s="1"/>
  <c r="CU429" i="3" s="1"/>
  <c r="AI432" i="5" s="1"/>
  <c r="H430" i="3"/>
  <c r="AM430" i="3" s="1"/>
  <c r="BR430" i="3" s="1"/>
  <c r="F433" i="5" s="1"/>
  <c r="I430" i="3"/>
  <c r="AN430" i="3" s="1"/>
  <c r="BS430" i="3" s="1"/>
  <c r="G433" i="5" s="1"/>
  <c r="J430" i="3"/>
  <c r="AO430" i="3" s="1"/>
  <c r="BT430" i="3" s="1"/>
  <c r="H433" i="5" s="1"/>
  <c r="K430" i="3"/>
  <c r="AP430" i="3" s="1"/>
  <c r="BU430" i="3" s="1"/>
  <c r="I433" i="5" s="1"/>
  <c r="L430" i="3"/>
  <c r="AQ430" i="3" s="1"/>
  <c r="BV430" i="3" s="1"/>
  <c r="J433" i="5" s="1"/>
  <c r="M430" i="3"/>
  <c r="AR430" i="3" s="1"/>
  <c r="BW430" i="3" s="1"/>
  <c r="K433" i="5" s="1"/>
  <c r="N430" i="3"/>
  <c r="AS430" i="3" s="1"/>
  <c r="BX430" i="3" s="1"/>
  <c r="L433" i="5" s="1"/>
  <c r="O430" i="3"/>
  <c r="AT430" i="3" s="1"/>
  <c r="BY430" i="3" s="1"/>
  <c r="M433" i="5" s="1"/>
  <c r="P430" i="3"/>
  <c r="AU430" i="3" s="1"/>
  <c r="BZ430" i="3" s="1"/>
  <c r="N433" i="5" s="1"/>
  <c r="Q430" i="3"/>
  <c r="AV430" i="3" s="1"/>
  <c r="CA430" i="3" s="1"/>
  <c r="O433" i="5" s="1"/>
  <c r="R430" i="3"/>
  <c r="AW430" i="3" s="1"/>
  <c r="CB430" i="3" s="1"/>
  <c r="P433" i="5" s="1"/>
  <c r="S430" i="3"/>
  <c r="AX430" i="3" s="1"/>
  <c r="CC430" i="3" s="1"/>
  <c r="Q433" i="5" s="1"/>
  <c r="T430" i="3"/>
  <c r="AY430" i="3" s="1"/>
  <c r="CD430" i="3" s="1"/>
  <c r="R433" i="5" s="1"/>
  <c r="U430" i="3"/>
  <c r="AZ430" i="3" s="1"/>
  <c r="CE430" i="3" s="1"/>
  <c r="S433" i="5" s="1"/>
  <c r="V430" i="3"/>
  <c r="BA430" i="3" s="1"/>
  <c r="CF430" i="3" s="1"/>
  <c r="T433" i="5" s="1"/>
  <c r="W430" i="3"/>
  <c r="BB430" i="3" s="1"/>
  <c r="CG430" i="3" s="1"/>
  <c r="U433" i="5" s="1"/>
  <c r="X430" i="3"/>
  <c r="BC430" i="3" s="1"/>
  <c r="CH430" i="3" s="1"/>
  <c r="V433" i="5" s="1"/>
  <c r="Y430" i="3"/>
  <c r="BD430" i="3" s="1"/>
  <c r="CI430" i="3" s="1"/>
  <c r="W433" i="5" s="1"/>
  <c r="Z430" i="3"/>
  <c r="BE430" i="3" s="1"/>
  <c r="CJ430" i="3" s="1"/>
  <c r="X433" i="5" s="1"/>
  <c r="AA430" i="3"/>
  <c r="BF430" i="3" s="1"/>
  <c r="CK430" i="3" s="1"/>
  <c r="Y433" i="5" s="1"/>
  <c r="AB430" i="3"/>
  <c r="BG430" i="3" s="1"/>
  <c r="CL430" i="3" s="1"/>
  <c r="Z433" i="5" s="1"/>
  <c r="AC430" i="3"/>
  <c r="BH430" i="3" s="1"/>
  <c r="CM430" i="3" s="1"/>
  <c r="AA433" i="5" s="1"/>
  <c r="AD430" i="3"/>
  <c r="BI430" i="3" s="1"/>
  <c r="CN430" i="3" s="1"/>
  <c r="AB433" i="5" s="1"/>
  <c r="AE430" i="3"/>
  <c r="BJ430" i="3" s="1"/>
  <c r="CO430" i="3" s="1"/>
  <c r="AC433" i="5" s="1"/>
  <c r="AF430" i="3"/>
  <c r="BK430" i="3" s="1"/>
  <c r="CP430" i="3" s="1"/>
  <c r="AD433" i="5" s="1"/>
  <c r="AG430" i="3"/>
  <c r="BL430" i="3" s="1"/>
  <c r="CQ430" i="3" s="1"/>
  <c r="AE433" i="5" s="1"/>
  <c r="AH430" i="3"/>
  <c r="BM430" i="3" s="1"/>
  <c r="CR430" i="3" s="1"/>
  <c r="AF433" i="5" s="1"/>
  <c r="AI430" i="3"/>
  <c r="BN430" i="3" s="1"/>
  <c r="CS430" i="3" s="1"/>
  <c r="AG433" i="5" s="1"/>
  <c r="AJ430" i="3"/>
  <c r="BO430" i="3" s="1"/>
  <c r="CT430" i="3" s="1"/>
  <c r="AH433" i="5" s="1"/>
  <c r="AK430" i="3"/>
  <c r="BP430" i="3" s="1"/>
  <c r="CU430" i="3" s="1"/>
  <c r="AI433" i="5" s="1"/>
  <c r="H431" i="3"/>
  <c r="AM431" i="3" s="1"/>
  <c r="BR431" i="3" s="1"/>
  <c r="F434" i="5" s="1"/>
  <c r="I431" i="3"/>
  <c r="AN431" i="3" s="1"/>
  <c r="BS431" i="3" s="1"/>
  <c r="G434" i="5" s="1"/>
  <c r="J431" i="3"/>
  <c r="AO431" i="3" s="1"/>
  <c r="BT431" i="3" s="1"/>
  <c r="H434" i="5" s="1"/>
  <c r="K431" i="3"/>
  <c r="AP431" i="3" s="1"/>
  <c r="BU431" i="3" s="1"/>
  <c r="I434" i="5" s="1"/>
  <c r="L431" i="3"/>
  <c r="AQ431" i="3" s="1"/>
  <c r="BV431" i="3" s="1"/>
  <c r="J434" i="5" s="1"/>
  <c r="M431" i="3"/>
  <c r="AR431" i="3" s="1"/>
  <c r="BW431" i="3" s="1"/>
  <c r="K434" i="5" s="1"/>
  <c r="N431" i="3"/>
  <c r="AS431" i="3" s="1"/>
  <c r="BX431" i="3" s="1"/>
  <c r="L434" i="5" s="1"/>
  <c r="O431" i="3"/>
  <c r="AT431" i="3" s="1"/>
  <c r="BY431" i="3" s="1"/>
  <c r="M434" i="5" s="1"/>
  <c r="P431" i="3"/>
  <c r="AU431" i="3" s="1"/>
  <c r="BZ431" i="3" s="1"/>
  <c r="N434" i="5" s="1"/>
  <c r="Q431" i="3"/>
  <c r="AV431" i="3" s="1"/>
  <c r="CA431" i="3" s="1"/>
  <c r="O434" i="5" s="1"/>
  <c r="R431" i="3"/>
  <c r="AW431" i="3" s="1"/>
  <c r="CB431" i="3" s="1"/>
  <c r="P434" i="5" s="1"/>
  <c r="S431" i="3"/>
  <c r="AX431" i="3" s="1"/>
  <c r="CC431" i="3" s="1"/>
  <c r="Q434" i="5" s="1"/>
  <c r="T431" i="3"/>
  <c r="AY431" i="3" s="1"/>
  <c r="CD431" i="3" s="1"/>
  <c r="R434" i="5" s="1"/>
  <c r="U431" i="3"/>
  <c r="AZ431" i="3" s="1"/>
  <c r="CE431" i="3" s="1"/>
  <c r="S434" i="5" s="1"/>
  <c r="V431" i="3"/>
  <c r="BA431" i="3" s="1"/>
  <c r="CF431" i="3" s="1"/>
  <c r="T434" i="5" s="1"/>
  <c r="W431" i="3"/>
  <c r="BB431" i="3" s="1"/>
  <c r="CG431" i="3" s="1"/>
  <c r="U434" i="5" s="1"/>
  <c r="X431" i="3"/>
  <c r="BC431" i="3" s="1"/>
  <c r="CH431" i="3" s="1"/>
  <c r="V434" i="5" s="1"/>
  <c r="Y431" i="3"/>
  <c r="BD431" i="3" s="1"/>
  <c r="CI431" i="3" s="1"/>
  <c r="W434" i="5" s="1"/>
  <c r="Z431" i="3"/>
  <c r="BE431" i="3" s="1"/>
  <c r="CJ431" i="3" s="1"/>
  <c r="X434" i="5" s="1"/>
  <c r="AA431" i="3"/>
  <c r="BF431" i="3" s="1"/>
  <c r="CK431" i="3" s="1"/>
  <c r="Y434" i="5" s="1"/>
  <c r="AB431" i="3"/>
  <c r="BG431" i="3" s="1"/>
  <c r="CL431" i="3" s="1"/>
  <c r="Z434" i="5" s="1"/>
  <c r="AC431" i="3"/>
  <c r="BH431" i="3" s="1"/>
  <c r="CM431" i="3" s="1"/>
  <c r="AA434" i="5" s="1"/>
  <c r="AD431" i="3"/>
  <c r="BI431" i="3" s="1"/>
  <c r="CN431" i="3" s="1"/>
  <c r="AB434" i="5" s="1"/>
  <c r="AE431" i="3"/>
  <c r="BJ431" i="3" s="1"/>
  <c r="CO431" i="3" s="1"/>
  <c r="AC434" i="5" s="1"/>
  <c r="AF431" i="3"/>
  <c r="BK431" i="3" s="1"/>
  <c r="CP431" i="3" s="1"/>
  <c r="AD434" i="5" s="1"/>
  <c r="AG431" i="3"/>
  <c r="BL431" i="3" s="1"/>
  <c r="CQ431" i="3" s="1"/>
  <c r="AE434" i="5" s="1"/>
  <c r="AH431" i="3"/>
  <c r="BM431" i="3" s="1"/>
  <c r="CR431" i="3" s="1"/>
  <c r="AF434" i="5" s="1"/>
  <c r="AI431" i="3"/>
  <c r="BN431" i="3" s="1"/>
  <c r="CS431" i="3" s="1"/>
  <c r="AG434" i="5" s="1"/>
  <c r="AJ431" i="3"/>
  <c r="BO431" i="3" s="1"/>
  <c r="CT431" i="3" s="1"/>
  <c r="AH434" i="5" s="1"/>
  <c r="AK431" i="3"/>
  <c r="BP431" i="3" s="1"/>
  <c r="CU431" i="3" s="1"/>
  <c r="AI434" i="5" s="1"/>
  <c r="H432" i="3"/>
  <c r="AM432" i="3" s="1"/>
  <c r="BR432" i="3" s="1"/>
  <c r="F435" i="5" s="1"/>
  <c r="I432" i="3"/>
  <c r="AN432" i="3" s="1"/>
  <c r="BS432" i="3" s="1"/>
  <c r="G435" i="5" s="1"/>
  <c r="J432" i="3"/>
  <c r="AO432" i="3" s="1"/>
  <c r="BT432" i="3" s="1"/>
  <c r="H435" i="5" s="1"/>
  <c r="K432" i="3"/>
  <c r="AP432" i="3" s="1"/>
  <c r="BU432" i="3" s="1"/>
  <c r="I435" i="5" s="1"/>
  <c r="L432" i="3"/>
  <c r="AQ432" i="3" s="1"/>
  <c r="BV432" i="3" s="1"/>
  <c r="J435" i="5" s="1"/>
  <c r="M432" i="3"/>
  <c r="AR432" i="3" s="1"/>
  <c r="BW432" i="3" s="1"/>
  <c r="K435" i="5" s="1"/>
  <c r="N432" i="3"/>
  <c r="AS432" i="3" s="1"/>
  <c r="BX432" i="3" s="1"/>
  <c r="L435" i="5" s="1"/>
  <c r="O432" i="3"/>
  <c r="AT432" i="3" s="1"/>
  <c r="BY432" i="3" s="1"/>
  <c r="M435" i="5" s="1"/>
  <c r="P432" i="3"/>
  <c r="AU432" i="3" s="1"/>
  <c r="BZ432" i="3" s="1"/>
  <c r="N435" i="5" s="1"/>
  <c r="Q432" i="3"/>
  <c r="AV432" i="3" s="1"/>
  <c r="CA432" i="3" s="1"/>
  <c r="O435" i="5" s="1"/>
  <c r="R432" i="3"/>
  <c r="AW432" i="3" s="1"/>
  <c r="CB432" i="3" s="1"/>
  <c r="P435" i="5" s="1"/>
  <c r="S432" i="3"/>
  <c r="AX432" i="3" s="1"/>
  <c r="CC432" i="3" s="1"/>
  <c r="Q435" i="5" s="1"/>
  <c r="T432" i="3"/>
  <c r="AY432" i="3" s="1"/>
  <c r="CD432" i="3" s="1"/>
  <c r="R435" i="5" s="1"/>
  <c r="U432" i="3"/>
  <c r="AZ432" i="3" s="1"/>
  <c r="CE432" i="3" s="1"/>
  <c r="S435" i="5" s="1"/>
  <c r="V432" i="3"/>
  <c r="BA432" i="3" s="1"/>
  <c r="CF432" i="3" s="1"/>
  <c r="T435" i="5" s="1"/>
  <c r="W432" i="3"/>
  <c r="BB432" i="3" s="1"/>
  <c r="CG432" i="3" s="1"/>
  <c r="U435" i="5" s="1"/>
  <c r="X432" i="3"/>
  <c r="BC432" i="3" s="1"/>
  <c r="CH432" i="3" s="1"/>
  <c r="V435" i="5" s="1"/>
  <c r="Y432" i="3"/>
  <c r="BD432" i="3" s="1"/>
  <c r="CI432" i="3" s="1"/>
  <c r="W435" i="5" s="1"/>
  <c r="Z432" i="3"/>
  <c r="BE432" i="3" s="1"/>
  <c r="CJ432" i="3" s="1"/>
  <c r="X435" i="5" s="1"/>
  <c r="AA432" i="3"/>
  <c r="BF432" i="3" s="1"/>
  <c r="CK432" i="3" s="1"/>
  <c r="Y435" i="5" s="1"/>
  <c r="AB432" i="3"/>
  <c r="BG432" i="3" s="1"/>
  <c r="CL432" i="3" s="1"/>
  <c r="Z435" i="5" s="1"/>
  <c r="AC432" i="3"/>
  <c r="BH432" i="3" s="1"/>
  <c r="CM432" i="3" s="1"/>
  <c r="AA435" i="5" s="1"/>
  <c r="AD432" i="3"/>
  <c r="BI432" i="3" s="1"/>
  <c r="CN432" i="3" s="1"/>
  <c r="AB435" i="5" s="1"/>
  <c r="AE432" i="3"/>
  <c r="BJ432" i="3" s="1"/>
  <c r="CO432" i="3" s="1"/>
  <c r="AC435" i="5" s="1"/>
  <c r="AF432" i="3"/>
  <c r="BK432" i="3" s="1"/>
  <c r="CP432" i="3" s="1"/>
  <c r="AD435" i="5" s="1"/>
  <c r="AG432" i="3"/>
  <c r="BL432" i="3" s="1"/>
  <c r="CQ432" i="3" s="1"/>
  <c r="AE435" i="5" s="1"/>
  <c r="AH432" i="3"/>
  <c r="BM432" i="3" s="1"/>
  <c r="CR432" i="3" s="1"/>
  <c r="AF435" i="5" s="1"/>
  <c r="AI432" i="3"/>
  <c r="BN432" i="3" s="1"/>
  <c r="CS432" i="3" s="1"/>
  <c r="AG435" i="5" s="1"/>
  <c r="AJ432" i="3"/>
  <c r="BO432" i="3" s="1"/>
  <c r="CT432" i="3" s="1"/>
  <c r="AH435" i="5" s="1"/>
  <c r="AK432" i="3"/>
  <c r="BP432" i="3" s="1"/>
  <c r="CU432" i="3" s="1"/>
  <c r="AI435" i="5" s="1"/>
  <c r="H433" i="3"/>
  <c r="AM433" i="3" s="1"/>
  <c r="BR433" i="3" s="1"/>
  <c r="F436" i="5" s="1"/>
  <c r="I433" i="3"/>
  <c r="AN433" i="3" s="1"/>
  <c r="BS433" i="3" s="1"/>
  <c r="G436" i="5" s="1"/>
  <c r="J433" i="3"/>
  <c r="AO433" i="3" s="1"/>
  <c r="BT433" i="3" s="1"/>
  <c r="H436" i="5" s="1"/>
  <c r="K433" i="3"/>
  <c r="AP433" i="3" s="1"/>
  <c r="BU433" i="3" s="1"/>
  <c r="I436" i="5" s="1"/>
  <c r="L433" i="3"/>
  <c r="AQ433" i="3" s="1"/>
  <c r="BV433" i="3" s="1"/>
  <c r="J436" i="5" s="1"/>
  <c r="M433" i="3"/>
  <c r="AR433" i="3" s="1"/>
  <c r="BW433" i="3" s="1"/>
  <c r="K436" i="5" s="1"/>
  <c r="N433" i="3"/>
  <c r="AS433" i="3" s="1"/>
  <c r="BX433" i="3" s="1"/>
  <c r="L436" i="5" s="1"/>
  <c r="O433" i="3"/>
  <c r="AT433" i="3" s="1"/>
  <c r="BY433" i="3" s="1"/>
  <c r="M436" i="5" s="1"/>
  <c r="P433" i="3"/>
  <c r="AU433" i="3" s="1"/>
  <c r="BZ433" i="3" s="1"/>
  <c r="N436" i="5" s="1"/>
  <c r="Q433" i="3"/>
  <c r="AV433" i="3" s="1"/>
  <c r="CA433" i="3" s="1"/>
  <c r="O436" i="5" s="1"/>
  <c r="R433" i="3"/>
  <c r="AW433" i="3" s="1"/>
  <c r="CB433" i="3" s="1"/>
  <c r="P436" i="5" s="1"/>
  <c r="S433" i="3"/>
  <c r="AX433" i="3" s="1"/>
  <c r="CC433" i="3" s="1"/>
  <c r="Q436" i="5" s="1"/>
  <c r="T433" i="3"/>
  <c r="AY433" i="3" s="1"/>
  <c r="CD433" i="3" s="1"/>
  <c r="R436" i="5" s="1"/>
  <c r="U433" i="3"/>
  <c r="AZ433" i="3" s="1"/>
  <c r="CE433" i="3" s="1"/>
  <c r="S436" i="5" s="1"/>
  <c r="V433" i="3"/>
  <c r="BA433" i="3" s="1"/>
  <c r="CF433" i="3" s="1"/>
  <c r="T436" i="5" s="1"/>
  <c r="W433" i="3"/>
  <c r="BB433" i="3" s="1"/>
  <c r="CG433" i="3" s="1"/>
  <c r="U436" i="5" s="1"/>
  <c r="X433" i="3"/>
  <c r="BC433" i="3" s="1"/>
  <c r="CH433" i="3" s="1"/>
  <c r="V436" i="5" s="1"/>
  <c r="Y433" i="3"/>
  <c r="BD433" i="3" s="1"/>
  <c r="CI433" i="3" s="1"/>
  <c r="W436" i="5" s="1"/>
  <c r="Z433" i="3"/>
  <c r="BE433" i="3" s="1"/>
  <c r="CJ433" i="3" s="1"/>
  <c r="X436" i="5" s="1"/>
  <c r="AA433" i="3"/>
  <c r="BF433" i="3" s="1"/>
  <c r="CK433" i="3" s="1"/>
  <c r="Y436" i="5" s="1"/>
  <c r="AB433" i="3"/>
  <c r="BG433" i="3" s="1"/>
  <c r="CL433" i="3" s="1"/>
  <c r="Z436" i="5" s="1"/>
  <c r="AC433" i="3"/>
  <c r="BH433" i="3" s="1"/>
  <c r="CM433" i="3" s="1"/>
  <c r="AA436" i="5" s="1"/>
  <c r="AD433" i="3"/>
  <c r="BI433" i="3" s="1"/>
  <c r="CN433" i="3" s="1"/>
  <c r="AB436" i="5" s="1"/>
  <c r="AE433" i="3"/>
  <c r="BJ433" i="3" s="1"/>
  <c r="CO433" i="3" s="1"/>
  <c r="AC436" i="5" s="1"/>
  <c r="AF433" i="3"/>
  <c r="BK433" i="3" s="1"/>
  <c r="CP433" i="3" s="1"/>
  <c r="AD436" i="5" s="1"/>
  <c r="AG433" i="3"/>
  <c r="BL433" i="3" s="1"/>
  <c r="CQ433" i="3" s="1"/>
  <c r="AE436" i="5" s="1"/>
  <c r="AH433" i="3"/>
  <c r="BM433" i="3" s="1"/>
  <c r="CR433" i="3" s="1"/>
  <c r="AF436" i="5" s="1"/>
  <c r="AI433" i="3"/>
  <c r="BN433" i="3" s="1"/>
  <c r="CS433" i="3" s="1"/>
  <c r="AG436" i="5" s="1"/>
  <c r="AJ433" i="3"/>
  <c r="BO433" i="3" s="1"/>
  <c r="CT433" i="3" s="1"/>
  <c r="AH436" i="5" s="1"/>
  <c r="AK433" i="3"/>
  <c r="BP433" i="3" s="1"/>
  <c r="CU433" i="3" s="1"/>
  <c r="AI436" i="5" s="1"/>
  <c r="H434" i="3"/>
  <c r="AM434" i="3" s="1"/>
  <c r="BR434" i="3" s="1"/>
  <c r="F437" i="5" s="1"/>
  <c r="I434" i="3"/>
  <c r="AN434" i="3" s="1"/>
  <c r="BS434" i="3" s="1"/>
  <c r="G437" i="5" s="1"/>
  <c r="J434" i="3"/>
  <c r="AO434" i="3" s="1"/>
  <c r="BT434" i="3" s="1"/>
  <c r="H437" i="5" s="1"/>
  <c r="K434" i="3"/>
  <c r="AP434" i="3" s="1"/>
  <c r="BU434" i="3" s="1"/>
  <c r="I437" i="5" s="1"/>
  <c r="L434" i="3"/>
  <c r="AQ434" i="3" s="1"/>
  <c r="BV434" i="3" s="1"/>
  <c r="J437" i="5" s="1"/>
  <c r="M434" i="3"/>
  <c r="AR434" i="3" s="1"/>
  <c r="BW434" i="3" s="1"/>
  <c r="K437" i="5" s="1"/>
  <c r="N434" i="3"/>
  <c r="AS434" i="3" s="1"/>
  <c r="BX434" i="3" s="1"/>
  <c r="L437" i="5" s="1"/>
  <c r="O434" i="3"/>
  <c r="AT434" i="3" s="1"/>
  <c r="BY434" i="3" s="1"/>
  <c r="M437" i="5" s="1"/>
  <c r="P434" i="3"/>
  <c r="AU434" i="3" s="1"/>
  <c r="BZ434" i="3" s="1"/>
  <c r="N437" i="5" s="1"/>
  <c r="Q434" i="3"/>
  <c r="AV434" i="3" s="1"/>
  <c r="CA434" i="3" s="1"/>
  <c r="O437" i="5" s="1"/>
  <c r="R434" i="3"/>
  <c r="AW434" i="3" s="1"/>
  <c r="CB434" i="3" s="1"/>
  <c r="P437" i="5" s="1"/>
  <c r="S434" i="3"/>
  <c r="AX434" i="3" s="1"/>
  <c r="CC434" i="3" s="1"/>
  <c r="Q437" i="5" s="1"/>
  <c r="T434" i="3"/>
  <c r="AY434" i="3" s="1"/>
  <c r="CD434" i="3" s="1"/>
  <c r="R437" i="5" s="1"/>
  <c r="U434" i="3"/>
  <c r="AZ434" i="3" s="1"/>
  <c r="CE434" i="3" s="1"/>
  <c r="S437" i="5" s="1"/>
  <c r="V434" i="3"/>
  <c r="BA434" i="3" s="1"/>
  <c r="CF434" i="3" s="1"/>
  <c r="T437" i="5" s="1"/>
  <c r="W434" i="3"/>
  <c r="BB434" i="3" s="1"/>
  <c r="CG434" i="3" s="1"/>
  <c r="U437" i="5" s="1"/>
  <c r="X434" i="3"/>
  <c r="BC434" i="3" s="1"/>
  <c r="CH434" i="3" s="1"/>
  <c r="V437" i="5" s="1"/>
  <c r="Y434" i="3"/>
  <c r="BD434" i="3" s="1"/>
  <c r="CI434" i="3" s="1"/>
  <c r="W437" i="5" s="1"/>
  <c r="Z434" i="3"/>
  <c r="BE434" i="3" s="1"/>
  <c r="CJ434" i="3" s="1"/>
  <c r="X437" i="5" s="1"/>
  <c r="AA434" i="3"/>
  <c r="BF434" i="3" s="1"/>
  <c r="CK434" i="3" s="1"/>
  <c r="Y437" i="5" s="1"/>
  <c r="AB434" i="3"/>
  <c r="BG434" i="3" s="1"/>
  <c r="CL434" i="3" s="1"/>
  <c r="Z437" i="5" s="1"/>
  <c r="AC434" i="3"/>
  <c r="BH434" i="3" s="1"/>
  <c r="CM434" i="3" s="1"/>
  <c r="AA437" i="5" s="1"/>
  <c r="AD434" i="3"/>
  <c r="BI434" i="3" s="1"/>
  <c r="CN434" i="3" s="1"/>
  <c r="AB437" i="5" s="1"/>
  <c r="AE434" i="3"/>
  <c r="BJ434" i="3" s="1"/>
  <c r="CO434" i="3" s="1"/>
  <c r="AC437" i="5" s="1"/>
  <c r="AF434" i="3"/>
  <c r="BK434" i="3" s="1"/>
  <c r="CP434" i="3" s="1"/>
  <c r="AD437" i="5" s="1"/>
  <c r="AG434" i="3"/>
  <c r="BL434" i="3" s="1"/>
  <c r="CQ434" i="3" s="1"/>
  <c r="AE437" i="5" s="1"/>
  <c r="AH434" i="3"/>
  <c r="BM434" i="3" s="1"/>
  <c r="CR434" i="3" s="1"/>
  <c r="AF437" i="5" s="1"/>
  <c r="AI434" i="3"/>
  <c r="BN434" i="3" s="1"/>
  <c r="CS434" i="3" s="1"/>
  <c r="AG437" i="5" s="1"/>
  <c r="AJ434" i="3"/>
  <c r="BO434" i="3" s="1"/>
  <c r="CT434" i="3" s="1"/>
  <c r="AH437" i="5" s="1"/>
  <c r="AK434" i="3"/>
  <c r="BP434" i="3" s="1"/>
  <c r="CU434" i="3" s="1"/>
  <c r="AI437" i="5" s="1"/>
  <c r="H435" i="3"/>
  <c r="AM435" i="3" s="1"/>
  <c r="BR435" i="3" s="1"/>
  <c r="F438" i="5" s="1"/>
  <c r="I435" i="3"/>
  <c r="AN435" i="3" s="1"/>
  <c r="BS435" i="3" s="1"/>
  <c r="G438" i="5" s="1"/>
  <c r="J435" i="3"/>
  <c r="AO435" i="3" s="1"/>
  <c r="BT435" i="3" s="1"/>
  <c r="H438" i="5" s="1"/>
  <c r="K435" i="3"/>
  <c r="AP435" i="3" s="1"/>
  <c r="BU435" i="3" s="1"/>
  <c r="I438" i="5" s="1"/>
  <c r="L435" i="3"/>
  <c r="AQ435" i="3" s="1"/>
  <c r="BV435" i="3" s="1"/>
  <c r="J438" i="5" s="1"/>
  <c r="M435" i="3"/>
  <c r="AR435" i="3" s="1"/>
  <c r="BW435" i="3" s="1"/>
  <c r="K438" i="5" s="1"/>
  <c r="N435" i="3"/>
  <c r="AS435" i="3" s="1"/>
  <c r="BX435" i="3" s="1"/>
  <c r="L438" i="5" s="1"/>
  <c r="O435" i="3"/>
  <c r="AT435" i="3" s="1"/>
  <c r="BY435" i="3" s="1"/>
  <c r="M438" i="5" s="1"/>
  <c r="P435" i="3"/>
  <c r="AU435" i="3" s="1"/>
  <c r="BZ435" i="3" s="1"/>
  <c r="N438" i="5" s="1"/>
  <c r="Q435" i="3"/>
  <c r="AV435" i="3" s="1"/>
  <c r="CA435" i="3" s="1"/>
  <c r="O438" i="5" s="1"/>
  <c r="R435" i="3"/>
  <c r="AW435" i="3" s="1"/>
  <c r="CB435" i="3" s="1"/>
  <c r="P438" i="5" s="1"/>
  <c r="S435" i="3"/>
  <c r="AX435" i="3" s="1"/>
  <c r="CC435" i="3" s="1"/>
  <c r="Q438" i="5" s="1"/>
  <c r="T435" i="3"/>
  <c r="AY435" i="3" s="1"/>
  <c r="CD435" i="3" s="1"/>
  <c r="R438" i="5" s="1"/>
  <c r="U435" i="3"/>
  <c r="AZ435" i="3" s="1"/>
  <c r="CE435" i="3" s="1"/>
  <c r="S438" i="5" s="1"/>
  <c r="V435" i="3"/>
  <c r="BA435" i="3" s="1"/>
  <c r="CF435" i="3" s="1"/>
  <c r="T438" i="5" s="1"/>
  <c r="W435" i="3"/>
  <c r="BB435" i="3" s="1"/>
  <c r="CG435" i="3" s="1"/>
  <c r="U438" i="5" s="1"/>
  <c r="X435" i="3"/>
  <c r="BC435" i="3" s="1"/>
  <c r="CH435" i="3" s="1"/>
  <c r="V438" i="5" s="1"/>
  <c r="Y435" i="3"/>
  <c r="BD435" i="3" s="1"/>
  <c r="CI435" i="3" s="1"/>
  <c r="W438" i="5" s="1"/>
  <c r="Z435" i="3"/>
  <c r="BE435" i="3" s="1"/>
  <c r="CJ435" i="3" s="1"/>
  <c r="X438" i="5" s="1"/>
  <c r="AA435" i="3"/>
  <c r="BF435" i="3" s="1"/>
  <c r="CK435" i="3" s="1"/>
  <c r="Y438" i="5" s="1"/>
  <c r="AB435" i="3"/>
  <c r="BG435" i="3" s="1"/>
  <c r="CL435" i="3" s="1"/>
  <c r="Z438" i="5" s="1"/>
  <c r="AC435" i="3"/>
  <c r="BH435" i="3" s="1"/>
  <c r="CM435" i="3" s="1"/>
  <c r="AA438" i="5" s="1"/>
  <c r="AD435" i="3"/>
  <c r="BI435" i="3" s="1"/>
  <c r="CN435" i="3" s="1"/>
  <c r="AB438" i="5" s="1"/>
  <c r="AE435" i="3"/>
  <c r="BJ435" i="3" s="1"/>
  <c r="CO435" i="3" s="1"/>
  <c r="AC438" i="5" s="1"/>
  <c r="AF435" i="3"/>
  <c r="BK435" i="3" s="1"/>
  <c r="CP435" i="3" s="1"/>
  <c r="AD438" i="5" s="1"/>
  <c r="AG435" i="3"/>
  <c r="BL435" i="3" s="1"/>
  <c r="CQ435" i="3" s="1"/>
  <c r="AE438" i="5" s="1"/>
  <c r="AH435" i="3"/>
  <c r="BM435" i="3" s="1"/>
  <c r="CR435" i="3" s="1"/>
  <c r="AF438" i="5" s="1"/>
  <c r="AI435" i="3"/>
  <c r="BN435" i="3" s="1"/>
  <c r="CS435" i="3" s="1"/>
  <c r="AG438" i="5" s="1"/>
  <c r="AJ435" i="3"/>
  <c r="BO435" i="3" s="1"/>
  <c r="CT435" i="3" s="1"/>
  <c r="AH438" i="5" s="1"/>
  <c r="AK435" i="3"/>
  <c r="BP435" i="3" s="1"/>
  <c r="CU435" i="3" s="1"/>
  <c r="AI438" i="5" s="1"/>
  <c r="H436" i="3"/>
  <c r="AM436" i="3" s="1"/>
  <c r="BR436" i="3" s="1"/>
  <c r="F439" i="5" s="1"/>
  <c r="I436" i="3"/>
  <c r="AN436" i="3" s="1"/>
  <c r="BS436" i="3" s="1"/>
  <c r="G439" i="5" s="1"/>
  <c r="J436" i="3"/>
  <c r="AO436" i="3" s="1"/>
  <c r="BT436" i="3" s="1"/>
  <c r="H439" i="5" s="1"/>
  <c r="K436" i="3"/>
  <c r="AP436" i="3" s="1"/>
  <c r="BU436" i="3" s="1"/>
  <c r="I439" i="5" s="1"/>
  <c r="L436" i="3"/>
  <c r="AQ436" i="3" s="1"/>
  <c r="BV436" i="3" s="1"/>
  <c r="J439" i="5" s="1"/>
  <c r="M436" i="3"/>
  <c r="AR436" i="3" s="1"/>
  <c r="BW436" i="3" s="1"/>
  <c r="K439" i="5" s="1"/>
  <c r="N436" i="3"/>
  <c r="AS436" i="3" s="1"/>
  <c r="BX436" i="3" s="1"/>
  <c r="L439" i="5" s="1"/>
  <c r="O436" i="3"/>
  <c r="AT436" i="3" s="1"/>
  <c r="BY436" i="3" s="1"/>
  <c r="M439" i="5" s="1"/>
  <c r="P436" i="3"/>
  <c r="AU436" i="3" s="1"/>
  <c r="BZ436" i="3" s="1"/>
  <c r="N439" i="5" s="1"/>
  <c r="Q436" i="3"/>
  <c r="AV436" i="3" s="1"/>
  <c r="CA436" i="3" s="1"/>
  <c r="O439" i="5" s="1"/>
  <c r="R436" i="3"/>
  <c r="AW436" i="3" s="1"/>
  <c r="CB436" i="3" s="1"/>
  <c r="P439" i="5" s="1"/>
  <c r="S436" i="3"/>
  <c r="AX436" i="3" s="1"/>
  <c r="CC436" i="3" s="1"/>
  <c r="Q439" i="5" s="1"/>
  <c r="T436" i="3"/>
  <c r="AY436" i="3" s="1"/>
  <c r="CD436" i="3" s="1"/>
  <c r="R439" i="5" s="1"/>
  <c r="U436" i="3"/>
  <c r="AZ436" i="3" s="1"/>
  <c r="CE436" i="3" s="1"/>
  <c r="S439" i="5" s="1"/>
  <c r="V436" i="3"/>
  <c r="BA436" i="3" s="1"/>
  <c r="CF436" i="3" s="1"/>
  <c r="T439" i="5" s="1"/>
  <c r="W436" i="3"/>
  <c r="BB436" i="3" s="1"/>
  <c r="CG436" i="3" s="1"/>
  <c r="U439" i="5" s="1"/>
  <c r="X436" i="3"/>
  <c r="BC436" i="3" s="1"/>
  <c r="CH436" i="3" s="1"/>
  <c r="V439" i="5" s="1"/>
  <c r="Y436" i="3"/>
  <c r="BD436" i="3" s="1"/>
  <c r="CI436" i="3" s="1"/>
  <c r="W439" i="5" s="1"/>
  <c r="Z436" i="3"/>
  <c r="BE436" i="3" s="1"/>
  <c r="CJ436" i="3" s="1"/>
  <c r="X439" i="5" s="1"/>
  <c r="AA436" i="3"/>
  <c r="BF436" i="3" s="1"/>
  <c r="CK436" i="3" s="1"/>
  <c r="Y439" i="5" s="1"/>
  <c r="AB436" i="3"/>
  <c r="BG436" i="3" s="1"/>
  <c r="CL436" i="3" s="1"/>
  <c r="Z439" i="5" s="1"/>
  <c r="AC436" i="3"/>
  <c r="BH436" i="3" s="1"/>
  <c r="CM436" i="3" s="1"/>
  <c r="AA439" i="5" s="1"/>
  <c r="AD436" i="3"/>
  <c r="BI436" i="3" s="1"/>
  <c r="CN436" i="3" s="1"/>
  <c r="AB439" i="5" s="1"/>
  <c r="AE436" i="3"/>
  <c r="BJ436" i="3" s="1"/>
  <c r="CO436" i="3" s="1"/>
  <c r="AC439" i="5" s="1"/>
  <c r="AF436" i="3"/>
  <c r="BK436" i="3" s="1"/>
  <c r="CP436" i="3" s="1"/>
  <c r="AD439" i="5" s="1"/>
  <c r="AG436" i="3"/>
  <c r="BL436" i="3" s="1"/>
  <c r="CQ436" i="3" s="1"/>
  <c r="AE439" i="5" s="1"/>
  <c r="AH436" i="3"/>
  <c r="BM436" i="3" s="1"/>
  <c r="CR436" i="3" s="1"/>
  <c r="AF439" i="5" s="1"/>
  <c r="AI436" i="3"/>
  <c r="BN436" i="3" s="1"/>
  <c r="CS436" i="3" s="1"/>
  <c r="AG439" i="5" s="1"/>
  <c r="AJ436" i="3"/>
  <c r="BO436" i="3" s="1"/>
  <c r="CT436" i="3" s="1"/>
  <c r="AH439" i="5" s="1"/>
  <c r="AK436" i="3"/>
  <c r="BP436" i="3" s="1"/>
  <c r="CU436" i="3" s="1"/>
  <c r="AI439" i="5" s="1"/>
  <c r="H437" i="3"/>
  <c r="AM437" i="3" s="1"/>
  <c r="BR437" i="3" s="1"/>
  <c r="F440" i="5" s="1"/>
  <c r="I437" i="3"/>
  <c r="AN437" i="3" s="1"/>
  <c r="BS437" i="3" s="1"/>
  <c r="G440" i="5" s="1"/>
  <c r="J437" i="3"/>
  <c r="AO437" i="3" s="1"/>
  <c r="BT437" i="3" s="1"/>
  <c r="H440" i="5" s="1"/>
  <c r="K437" i="3"/>
  <c r="AP437" i="3" s="1"/>
  <c r="BU437" i="3" s="1"/>
  <c r="I440" i="5" s="1"/>
  <c r="L437" i="3"/>
  <c r="AQ437" i="3" s="1"/>
  <c r="BV437" i="3" s="1"/>
  <c r="J440" i="5" s="1"/>
  <c r="M437" i="3"/>
  <c r="AR437" i="3" s="1"/>
  <c r="BW437" i="3" s="1"/>
  <c r="K440" i="5" s="1"/>
  <c r="N437" i="3"/>
  <c r="AS437" i="3" s="1"/>
  <c r="BX437" i="3" s="1"/>
  <c r="L440" i="5" s="1"/>
  <c r="O437" i="3"/>
  <c r="AT437" i="3" s="1"/>
  <c r="BY437" i="3" s="1"/>
  <c r="M440" i="5" s="1"/>
  <c r="P437" i="3"/>
  <c r="AU437" i="3" s="1"/>
  <c r="BZ437" i="3" s="1"/>
  <c r="N440" i="5" s="1"/>
  <c r="Q437" i="3"/>
  <c r="AV437" i="3" s="1"/>
  <c r="CA437" i="3" s="1"/>
  <c r="O440" i="5" s="1"/>
  <c r="R437" i="3"/>
  <c r="AW437" i="3" s="1"/>
  <c r="CB437" i="3" s="1"/>
  <c r="P440" i="5" s="1"/>
  <c r="S437" i="3"/>
  <c r="AX437" i="3" s="1"/>
  <c r="CC437" i="3" s="1"/>
  <c r="Q440" i="5" s="1"/>
  <c r="T437" i="3"/>
  <c r="AY437" i="3" s="1"/>
  <c r="CD437" i="3" s="1"/>
  <c r="R440" i="5" s="1"/>
  <c r="U437" i="3"/>
  <c r="AZ437" i="3" s="1"/>
  <c r="CE437" i="3" s="1"/>
  <c r="S440" i="5" s="1"/>
  <c r="V437" i="3"/>
  <c r="BA437" i="3" s="1"/>
  <c r="CF437" i="3" s="1"/>
  <c r="T440" i="5" s="1"/>
  <c r="W437" i="3"/>
  <c r="BB437" i="3" s="1"/>
  <c r="CG437" i="3" s="1"/>
  <c r="U440" i="5" s="1"/>
  <c r="X437" i="3"/>
  <c r="BC437" i="3" s="1"/>
  <c r="CH437" i="3" s="1"/>
  <c r="V440" i="5" s="1"/>
  <c r="Y437" i="3"/>
  <c r="BD437" i="3" s="1"/>
  <c r="CI437" i="3" s="1"/>
  <c r="W440" i="5" s="1"/>
  <c r="Z437" i="3"/>
  <c r="BE437" i="3" s="1"/>
  <c r="CJ437" i="3" s="1"/>
  <c r="X440" i="5" s="1"/>
  <c r="AA437" i="3"/>
  <c r="BF437" i="3" s="1"/>
  <c r="CK437" i="3" s="1"/>
  <c r="Y440" i="5" s="1"/>
  <c r="AB437" i="3"/>
  <c r="BG437" i="3" s="1"/>
  <c r="CL437" i="3" s="1"/>
  <c r="Z440" i="5" s="1"/>
  <c r="AC437" i="3"/>
  <c r="BH437" i="3" s="1"/>
  <c r="CM437" i="3" s="1"/>
  <c r="AA440" i="5" s="1"/>
  <c r="AD437" i="3"/>
  <c r="BI437" i="3" s="1"/>
  <c r="CN437" i="3" s="1"/>
  <c r="AB440" i="5" s="1"/>
  <c r="AE437" i="3"/>
  <c r="BJ437" i="3" s="1"/>
  <c r="CO437" i="3" s="1"/>
  <c r="AC440" i="5" s="1"/>
  <c r="AF437" i="3"/>
  <c r="BK437" i="3" s="1"/>
  <c r="CP437" i="3" s="1"/>
  <c r="AD440" i="5" s="1"/>
  <c r="AG437" i="3"/>
  <c r="BL437" i="3" s="1"/>
  <c r="CQ437" i="3" s="1"/>
  <c r="AE440" i="5" s="1"/>
  <c r="AH437" i="3"/>
  <c r="BM437" i="3" s="1"/>
  <c r="CR437" i="3" s="1"/>
  <c r="AF440" i="5" s="1"/>
  <c r="AI437" i="3"/>
  <c r="BN437" i="3" s="1"/>
  <c r="CS437" i="3" s="1"/>
  <c r="AG440" i="5" s="1"/>
  <c r="AJ437" i="3"/>
  <c r="BO437" i="3" s="1"/>
  <c r="CT437" i="3" s="1"/>
  <c r="AH440" i="5" s="1"/>
  <c r="AK437" i="3"/>
  <c r="BP437" i="3" s="1"/>
  <c r="CU437" i="3" s="1"/>
  <c r="AI440" i="5" s="1"/>
  <c r="H438" i="3"/>
  <c r="AM438" i="3" s="1"/>
  <c r="BR438" i="3" s="1"/>
  <c r="F441" i="5" s="1"/>
  <c r="I438" i="3"/>
  <c r="AN438" i="3" s="1"/>
  <c r="BS438" i="3" s="1"/>
  <c r="G441" i="5" s="1"/>
  <c r="J438" i="3"/>
  <c r="AO438" i="3" s="1"/>
  <c r="BT438" i="3" s="1"/>
  <c r="H441" i="5" s="1"/>
  <c r="K438" i="3"/>
  <c r="AP438" i="3" s="1"/>
  <c r="BU438" i="3" s="1"/>
  <c r="I441" i="5" s="1"/>
  <c r="L438" i="3"/>
  <c r="AQ438" i="3" s="1"/>
  <c r="BV438" i="3" s="1"/>
  <c r="J441" i="5" s="1"/>
  <c r="M438" i="3"/>
  <c r="AR438" i="3" s="1"/>
  <c r="BW438" i="3" s="1"/>
  <c r="K441" i="5" s="1"/>
  <c r="N438" i="3"/>
  <c r="AS438" i="3" s="1"/>
  <c r="BX438" i="3" s="1"/>
  <c r="L441" i="5" s="1"/>
  <c r="O438" i="3"/>
  <c r="AT438" i="3" s="1"/>
  <c r="BY438" i="3" s="1"/>
  <c r="M441" i="5" s="1"/>
  <c r="P438" i="3"/>
  <c r="AU438" i="3" s="1"/>
  <c r="BZ438" i="3" s="1"/>
  <c r="N441" i="5" s="1"/>
  <c r="Q438" i="3"/>
  <c r="AV438" i="3" s="1"/>
  <c r="CA438" i="3" s="1"/>
  <c r="O441" i="5" s="1"/>
  <c r="R438" i="3"/>
  <c r="AW438" i="3" s="1"/>
  <c r="CB438" i="3" s="1"/>
  <c r="P441" i="5" s="1"/>
  <c r="S438" i="3"/>
  <c r="AX438" i="3" s="1"/>
  <c r="CC438" i="3" s="1"/>
  <c r="Q441" i="5" s="1"/>
  <c r="T438" i="3"/>
  <c r="AY438" i="3" s="1"/>
  <c r="CD438" i="3" s="1"/>
  <c r="R441" i="5" s="1"/>
  <c r="U438" i="3"/>
  <c r="AZ438" i="3" s="1"/>
  <c r="CE438" i="3" s="1"/>
  <c r="S441" i="5" s="1"/>
  <c r="V438" i="3"/>
  <c r="BA438" i="3" s="1"/>
  <c r="CF438" i="3" s="1"/>
  <c r="T441" i="5" s="1"/>
  <c r="W438" i="3"/>
  <c r="BB438" i="3" s="1"/>
  <c r="CG438" i="3" s="1"/>
  <c r="U441" i="5" s="1"/>
  <c r="X438" i="3"/>
  <c r="BC438" i="3" s="1"/>
  <c r="CH438" i="3" s="1"/>
  <c r="V441" i="5" s="1"/>
  <c r="Y438" i="3"/>
  <c r="BD438" i="3" s="1"/>
  <c r="CI438" i="3" s="1"/>
  <c r="W441" i="5" s="1"/>
  <c r="Z438" i="3"/>
  <c r="BE438" i="3" s="1"/>
  <c r="CJ438" i="3" s="1"/>
  <c r="X441" i="5" s="1"/>
  <c r="AA438" i="3"/>
  <c r="BF438" i="3" s="1"/>
  <c r="CK438" i="3" s="1"/>
  <c r="Y441" i="5" s="1"/>
  <c r="AB438" i="3"/>
  <c r="BG438" i="3" s="1"/>
  <c r="CL438" i="3" s="1"/>
  <c r="Z441" i="5" s="1"/>
  <c r="AC438" i="3"/>
  <c r="BH438" i="3" s="1"/>
  <c r="CM438" i="3" s="1"/>
  <c r="AA441" i="5" s="1"/>
  <c r="AD438" i="3"/>
  <c r="BI438" i="3" s="1"/>
  <c r="CN438" i="3" s="1"/>
  <c r="AB441" i="5" s="1"/>
  <c r="AE438" i="3"/>
  <c r="BJ438" i="3" s="1"/>
  <c r="CO438" i="3" s="1"/>
  <c r="AC441" i="5" s="1"/>
  <c r="AF438" i="3"/>
  <c r="BK438" i="3" s="1"/>
  <c r="CP438" i="3" s="1"/>
  <c r="AD441" i="5" s="1"/>
  <c r="AG438" i="3"/>
  <c r="BL438" i="3" s="1"/>
  <c r="CQ438" i="3" s="1"/>
  <c r="AE441" i="5" s="1"/>
  <c r="AH438" i="3"/>
  <c r="BM438" i="3" s="1"/>
  <c r="CR438" i="3" s="1"/>
  <c r="AF441" i="5" s="1"/>
  <c r="AI438" i="3"/>
  <c r="BN438" i="3" s="1"/>
  <c r="CS438" i="3" s="1"/>
  <c r="AG441" i="5" s="1"/>
  <c r="AJ438" i="3"/>
  <c r="BO438" i="3" s="1"/>
  <c r="CT438" i="3" s="1"/>
  <c r="AH441" i="5" s="1"/>
  <c r="AK438" i="3"/>
  <c r="BP438" i="3" s="1"/>
  <c r="CU438" i="3" s="1"/>
  <c r="AI441" i="5" s="1"/>
  <c r="H439" i="3"/>
  <c r="AM439" i="3" s="1"/>
  <c r="BR439" i="3" s="1"/>
  <c r="F442" i="5" s="1"/>
  <c r="I439" i="3"/>
  <c r="AN439" i="3" s="1"/>
  <c r="BS439" i="3" s="1"/>
  <c r="G442" i="5" s="1"/>
  <c r="J439" i="3"/>
  <c r="AO439" i="3" s="1"/>
  <c r="BT439" i="3" s="1"/>
  <c r="H442" i="5" s="1"/>
  <c r="K439" i="3"/>
  <c r="AP439" i="3" s="1"/>
  <c r="BU439" i="3" s="1"/>
  <c r="I442" i="5" s="1"/>
  <c r="L439" i="3"/>
  <c r="AQ439" i="3" s="1"/>
  <c r="BV439" i="3" s="1"/>
  <c r="J442" i="5" s="1"/>
  <c r="M439" i="3"/>
  <c r="AR439" i="3" s="1"/>
  <c r="BW439" i="3" s="1"/>
  <c r="K442" i="5" s="1"/>
  <c r="N439" i="3"/>
  <c r="AS439" i="3" s="1"/>
  <c r="BX439" i="3" s="1"/>
  <c r="L442" i="5" s="1"/>
  <c r="O439" i="3"/>
  <c r="AT439" i="3" s="1"/>
  <c r="BY439" i="3" s="1"/>
  <c r="M442" i="5" s="1"/>
  <c r="P439" i="3"/>
  <c r="AU439" i="3" s="1"/>
  <c r="BZ439" i="3" s="1"/>
  <c r="N442" i="5" s="1"/>
  <c r="Q439" i="3"/>
  <c r="AV439" i="3" s="1"/>
  <c r="CA439" i="3" s="1"/>
  <c r="O442" i="5" s="1"/>
  <c r="R439" i="3"/>
  <c r="AW439" i="3" s="1"/>
  <c r="CB439" i="3" s="1"/>
  <c r="P442" i="5" s="1"/>
  <c r="S439" i="3"/>
  <c r="AX439" i="3" s="1"/>
  <c r="CC439" i="3" s="1"/>
  <c r="Q442" i="5" s="1"/>
  <c r="T439" i="3"/>
  <c r="AY439" i="3" s="1"/>
  <c r="CD439" i="3" s="1"/>
  <c r="R442" i="5" s="1"/>
  <c r="U439" i="3"/>
  <c r="AZ439" i="3" s="1"/>
  <c r="CE439" i="3" s="1"/>
  <c r="S442" i="5" s="1"/>
  <c r="V439" i="3"/>
  <c r="BA439" i="3" s="1"/>
  <c r="CF439" i="3" s="1"/>
  <c r="T442" i="5" s="1"/>
  <c r="W439" i="3"/>
  <c r="BB439" i="3" s="1"/>
  <c r="CG439" i="3" s="1"/>
  <c r="U442" i="5" s="1"/>
  <c r="X439" i="3"/>
  <c r="BC439" i="3" s="1"/>
  <c r="CH439" i="3" s="1"/>
  <c r="V442" i="5" s="1"/>
  <c r="Y439" i="3"/>
  <c r="BD439" i="3" s="1"/>
  <c r="CI439" i="3" s="1"/>
  <c r="W442" i="5" s="1"/>
  <c r="Z439" i="3"/>
  <c r="BE439" i="3" s="1"/>
  <c r="CJ439" i="3" s="1"/>
  <c r="X442" i="5" s="1"/>
  <c r="AA439" i="3"/>
  <c r="BF439" i="3" s="1"/>
  <c r="CK439" i="3" s="1"/>
  <c r="Y442" i="5" s="1"/>
  <c r="AB439" i="3"/>
  <c r="BG439" i="3" s="1"/>
  <c r="CL439" i="3" s="1"/>
  <c r="Z442" i="5" s="1"/>
  <c r="AC439" i="3"/>
  <c r="BH439" i="3" s="1"/>
  <c r="CM439" i="3" s="1"/>
  <c r="AA442" i="5" s="1"/>
  <c r="AD439" i="3"/>
  <c r="BI439" i="3" s="1"/>
  <c r="CN439" i="3" s="1"/>
  <c r="AB442" i="5" s="1"/>
  <c r="AE439" i="3"/>
  <c r="BJ439" i="3" s="1"/>
  <c r="CO439" i="3" s="1"/>
  <c r="AC442" i="5" s="1"/>
  <c r="AF439" i="3"/>
  <c r="BK439" i="3" s="1"/>
  <c r="CP439" i="3" s="1"/>
  <c r="AD442" i="5" s="1"/>
  <c r="AG439" i="3"/>
  <c r="BL439" i="3" s="1"/>
  <c r="CQ439" i="3" s="1"/>
  <c r="AE442" i="5" s="1"/>
  <c r="AH439" i="3"/>
  <c r="BM439" i="3" s="1"/>
  <c r="CR439" i="3" s="1"/>
  <c r="AF442" i="5" s="1"/>
  <c r="AI439" i="3"/>
  <c r="BN439" i="3" s="1"/>
  <c r="CS439" i="3" s="1"/>
  <c r="AG442" i="5" s="1"/>
  <c r="AJ439" i="3"/>
  <c r="BO439" i="3" s="1"/>
  <c r="CT439" i="3" s="1"/>
  <c r="AH442" i="5" s="1"/>
  <c r="AK439" i="3"/>
  <c r="BP439" i="3" s="1"/>
  <c r="CU439" i="3" s="1"/>
  <c r="AI442" i="5" s="1"/>
  <c r="H440" i="3"/>
  <c r="AM440" i="3" s="1"/>
  <c r="BR440" i="3" s="1"/>
  <c r="F443" i="5" s="1"/>
  <c r="I440" i="3"/>
  <c r="AN440" i="3" s="1"/>
  <c r="BS440" i="3" s="1"/>
  <c r="G443" i="5" s="1"/>
  <c r="J440" i="3"/>
  <c r="AO440" i="3" s="1"/>
  <c r="BT440" i="3" s="1"/>
  <c r="H443" i="5" s="1"/>
  <c r="K440" i="3"/>
  <c r="AP440" i="3" s="1"/>
  <c r="BU440" i="3" s="1"/>
  <c r="I443" i="5" s="1"/>
  <c r="L440" i="3"/>
  <c r="AQ440" i="3" s="1"/>
  <c r="BV440" i="3" s="1"/>
  <c r="J443" i="5" s="1"/>
  <c r="M440" i="3"/>
  <c r="AR440" i="3" s="1"/>
  <c r="BW440" i="3" s="1"/>
  <c r="K443" i="5" s="1"/>
  <c r="N440" i="3"/>
  <c r="AS440" i="3" s="1"/>
  <c r="BX440" i="3" s="1"/>
  <c r="L443" i="5" s="1"/>
  <c r="O440" i="3"/>
  <c r="AT440" i="3" s="1"/>
  <c r="BY440" i="3" s="1"/>
  <c r="M443" i="5" s="1"/>
  <c r="P440" i="3"/>
  <c r="AU440" i="3" s="1"/>
  <c r="BZ440" i="3" s="1"/>
  <c r="N443" i="5" s="1"/>
  <c r="Q440" i="3"/>
  <c r="AV440" i="3" s="1"/>
  <c r="CA440" i="3" s="1"/>
  <c r="O443" i="5" s="1"/>
  <c r="R440" i="3"/>
  <c r="AW440" i="3" s="1"/>
  <c r="CB440" i="3" s="1"/>
  <c r="P443" i="5" s="1"/>
  <c r="S440" i="3"/>
  <c r="AX440" i="3" s="1"/>
  <c r="CC440" i="3" s="1"/>
  <c r="Q443" i="5" s="1"/>
  <c r="T440" i="3"/>
  <c r="AY440" i="3" s="1"/>
  <c r="CD440" i="3" s="1"/>
  <c r="R443" i="5" s="1"/>
  <c r="U440" i="3"/>
  <c r="AZ440" i="3" s="1"/>
  <c r="CE440" i="3" s="1"/>
  <c r="S443" i="5" s="1"/>
  <c r="V440" i="3"/>
  <c r="BA440" i="3" s="1"/>
  <c r="CF440" i="3" s="1"/>
  <c r="T443" i="5" s="1"/>
  <c r="W440" i="3"/>
  <c r="BB440" i="3" s="1"/>
  <c r="CG440" i="3" s="1"/>
  <c r="U443" i="5" s="1"/>
  <c r="X440" i="3"/>
  <c r="BC440" i="3" s="1"/>
  <c r="CH440" i="3" s="1"/>
  <c r="V443" i="5" s="1"/>
  <c r="Y440" i="3"/>
  <c r="BD440" i="3" s="1"/>
  <c r="CI440" i="3" s="1"/>
  <c r="W443" i="5" s="1"/>
  <c r="Z440" i="3"/>
  <c r="BE440" i="3" s="1"/>
  <c r="CJ440" i="3" s="1"/>
  <c r="X443" i="5" s="1"/>
  <c r="AA440" i="3"/>
  <c r="BF440" i="3" s="1"/>
  <c r="CK440" i="3" s="1"/>
  <c r="Y443" i="5" s="1"/>
  <c r="AB440" i="3"/>
  <c r="BG440" i="3" s="1"/>
  <c r="CL440" i="3" s="1"/>
  <c r="Z443" i="5" s="1"/>
  <c r="AC440" i="3"/>
  <c r="BH440" i="3" s="1"/>
  <c r="CM440" i="3" s="1"/>
  <c r="AA443" i="5" s="1"/>
  <c r="AD440" i="3"/>
  <c r="BI440" i="3" s="1"/>
  <c r="CN440" i="3" s="1"/>
  <c r="AB443" i="5" s="1"/>
  <c r="AE440" i="3"/>
  <c r="BJ440" i="3" s="1"/>
  <c r="CO440" i="3" s="1"/>
  <c r="AC443" i="5" s="1"/>
  <c r="AF440" i="3"/>
  <c r="BK440" i="3" s="1"/>
  <c r="CP440" i="3" s="1"/>
  <c r="AD443" i="5" s="1"/>
  <c r="AG440" i="3"/>
  <c r="BL440" i="3" s="1"/>
  <c r="CQ440" i="3" s="1"/>
  <c r="AE443" i="5" s="1"/>
  <c r="AH440" i="3"/>
  <c r="BM440" i="3" s="1"/>
  <c r="CR440" i="3" s="1"/>
  <c r="AF443" i="5" s="1"/>
  <c r="AI440" i="3"/>
  <c r="BN440" i="3" s="1"/>
  <c r="CS440" i="3" s="1"/>
  <c r="AG443" i="5" s="1"/>
  <c r="AJ440" i="3"/>
  <c r="BO440" i="3" s="1"/>
  <c r="CT440" i="3" s="1"/>
  <c r="AH443" i="5" s="1"/>
  <c r="AK440" i="3"/>
  <c r="BP440" i="3" s="1"/>
  <c r="CU440" i="3" s="1"/>
  <c r="AI443" i="5" s="1"/>
  <c r="H441" i="3"/>
  <c r="AM441" i="3" s="1"/>
  <c r="BR441" i="3" s="1"/>
  <c r="F444" i="5" s="1"/>
  <c r="I441" i="3"/>
  <c r="AN441" i="3" s="1"/>
  <c r="BS441" i="3" s="1"/>
  <c r="G444" i="5" s="1"/>
  <c r="J441" i="3"/>
  <c r="AO441" i="3" s="1"/>
  <c r="BT441" i="3" s="1"/>
  <c r="H444" i="5" s="1"/>
  <c r="K441" i="3"/>
  <c r="AP441" i="3" s="1"/>
  <c r="BU441" i="3" s="1"/>
  <c r="I444" i="5" s="1"/>
  <c r="L441" i="3"/>
  <c r="AQ441" i="3" s="1"/>
  <c r="BV441" i="3" s="1"/>
  <c r="J444" i="5" s="1"/>
  <c r="M441" i="3"/>
  <c r="AR441" i="3" s="1"/>
  <c r="BW441" i="3" s="1"/>
  <c r="K444" i="5" s="1"/>
  <c r="N441" i="3"/>
  <c r="AS441" i="3" s="1"/>
  <c r="BX441" i="3" s="1"/>
  <c r="L444" i="5" s="1"/>
  <c r="O441" i="3"/>
  <c r="AT441" i="3" s="1"/>
  <c r="BY441" i="3" s="1"/>
  <c r="M444" i="5" s="1"/>
  <c r="P441" i="3"/>
  <c r="AU441" i="3" s="1"/>
  <c r="BZ441" i="3" s="1"/>
  <c r="N444" i="5" s="1"/>
  <c r="Q441" i="3"/>
  <c r="AV441" i="3" s="1"/>
  <c r="CA441" i="3" s="1"/>
  <c r="O444" i="5" s="1"/>
  <c r="R441" i="3"/>
  <c r="AW441" i="3" s="1"/>
  <c r="CB441" i="3" s="1"/>
  <c r="P444" i="5" s="1"/>
  <c r="S441" i="3"/>
  <c r="AX441" i="3" s="1"/>
  <c r="CC441" i="3" s="1"/>
  <c r="Q444" i="5" s="1"/>
  <c r="T441" i="3"/>
  <c r="AY441" i="3" s="1"/>
  <c r="CD441" i="3" s="1"/>
  <c r="R444" i="5" s="1"/>
  <c r="U441" i="3"/>
  <c r="AZ441" i="3" s="1"/>
  <c r="CE441" i="3" s="1"/>
  <c r="S444" i="5" s="1"/>
  <c r="V441" i="3"/>
  <c r="BA441" i="3" s="1"/>
  <c r="CF441" i="3" s="1"/>
  <c r="T444" i="5" s="1"/>
  <c r="W441" i="3"/>
  <c r="BB441" i="3" s="1"/>
  <c r="CG441" i="3" s="1"/>
  <c r="U444" i="5" s="1"/>
  <c r="X441" i="3"/>
  <c r="BC441" i="3" s="1"/>
  <c r="CH441" i="3" s="1"/>
  <c r="V444" i="5" s="1"/>
  <c r="Y441" i="3"/>
  <c r="BD441" i="3" s="1"/>
  <c r="CI441" i="3" s="1"/>
  <c r="W444" i="5" s="1"/>
  <c r="Z441" i="3"/>
  <c r="BE441" i="3" s="1"/>
  <c r="CJ441" i="3" s="1"/>
  <c r="X444" i="5" s="1"/>
  <c r="AA441" i="3"/>
  <c r="BF441" i="3" s="1"/>
  <c r="CK441" i="3" s="1"/>
  <c r="Y444" i="5" s="1"/>
  <c r="AB441" i="3"/>
  <c r="BG441" i="3" s="1"/>
  <c r="CL441" i="3" s="1"/>
  <c r="Z444" i="5" s="1"/>
  <c r="AC441" i="3"/>
  <c r="BH441" i="3" s="1"/>
  <c r="CM441" i="3" s="1"/>
  <c r="AA444" i="5" s="1"/>
  <c r="AD441" i="3"/>
  <c r="BI441" i="3" s="1"/>
  <c r="CN441" i="3" s="1"/>
  <c r="AB444" i="5" s="1"/>
  <c r="AE441" i="3"/>
  <c r="BJ441" i="3" s="1"/>
  <c r="CO441" i="3" s="1"/>
  <c r="AC444" i="5" s="1"/>
  <c r="AF441" i="3"/>
  <c r="BK441" i="3" s="1"/>
  <c r="CP441" i="3" s="1"/>
  <c r="AD444" i="5" s="1"/>
  <c r="AG441" i="3"/>
  <c r="BL441" i="3" s="1"/>
  <c r="CQ441" i="3" s="1"/>
  <c r="AE444" i="5" s="1"/>
  <c r="AH441" i="3"/>
  <c r="BM441" i="3" s="1"/>
  <c r="CR441" i="3" s="1"/>
  <c r="AF444" i="5" s="1"/>
  <c r="AI441" i="3"/>
  <c r="BN441" i="3" s="1"/>
  <c r="CS441" i="3" s="1"/>
  <c r="AG444" i="5" s="1"/>
  <c r="AJ441" i="3"/>
  <c r="BO441" i="3" s="1"/>
  <c r="CT441" i="3" s="1"/>
  <c r="AH444" i="5" s="1"/>
  <c r="AK441" i="3"/>
  <c r="BP441" i="3" s="1"/>
  <c r="CU441" i="3" s="1"/>
  <c r="AI444" i="5" s="1"/>
  <c r="H442" i="3"/>
  <c r="AM442" i="3" s="1"/>
  <c r="BR442" i="3" s="1"/>
  <c r="F445" i="5" s="1"/>
  <c r="I442" i="3"/>
  <c r="AN442" i="3" s="1"/>
  <c r="BS442" i="3" s="1"/>
  <c r="G445" i="5" s="1"/>
  <c r="J442" i="3"/>
  <c r="AO442" i="3" s="1"/>
  <c r="BT442" i="3" s="1"/>
  <c r="H445" i="5" s="1"/>
  <c r="K442" i="3"/>
  <c r="AP442" i="3" s="1"/>
  <c r="BU442" i="3" s="1"/>
  <c r="I445" i="5" s="1"/>
  <c r="L442" i="3"/>
  <c r="AQ442" i="3" s="1"/>
  <c r="BV442" i="3" s="1"/>
  <c r="J445" i="5" s="1"/>
  <c r="M442" i="3"/>
  <c r="AR442" i="3" s="1"/>
  <c r="BW442" i="3" s="1"/>
  <c r="K445" i="5" s="1"/>
  <c r="N442" i="3"/>
  <c r="AS442" i="3" s="1"/>
  <c r="BX442" i="3" s="1"/>
  <c r="L445" i="5" s="1"/>
  <c r="O442" i="3"/>
  <c r="AT442" i="3" s="1"/>
  <c r="BY442" i="3" s="1"/>
  <c r="M445" i="5" s="1"/>
  <c r="P442" i="3"/>
  <c r="AU442" i="3" s="1"/>
  <c r="BZ442" i="3" s="1"/>
  <c r="N445" i="5" s="1"/>
  <c r="Q442" i="3"/>
  <c r="AV442" i="3" s="1"/>
  <c r="CA442" i="3" s="1"/>
  <c r="O445" i="5" s="1"/>
  <c r="R442" i="3"/>
  <c r="AW442" i="3" s="1"/>
  <c r="CB442" i="3" s="1"/>
  <c r="P445" i="5" s="1"/>
  <c r="S442" i="3"/>
  <c r="AX442" i="3" s="1"/>
  <c r="CC442" i="3" s="1"/>
  <c r="Q445" i="5" s="1"/>
  <c r="T442" i="3"/>
  <c r="AY442" i="3" s="1"/>
  <c r="CD442" i="3" s="1"/>
  <c r="R445" i="5" s="1"/>
  <c r="U442" i="3"/>
  <c r="AZ442" i="3" s="1"/>
  <c r="CE442" i="3" s="1"/>
  <c r="S445" i="5" s="1"/>
  <c r="V442" i="3"/>
  <c r="BA442" i="3" s="1"/>
  <c r="CF442" i="3" s="1"/>
  <c r="T445" i="5" s="1"/>
  <c r="W442" i="3"/>
  <c r="BB442" i="3" s="1"/>
  <c r="CG442" i="3" s="1"/>
  <c r="U445" i="5" s="1"/>
  <c r="X442" i="3"/>
  <c r="BC442" i="3" s="1"/>
  <c r="CH442" i="3" s="1"/>
  <c r="V445" i="5" s="1"/>
  <c r="Y442" i="3"/>
  <c r="BD442" i="3" s="1"/>
  <c r="CI442" i="3" s="1"/>
  <c r="W445" i="5" s="1"/>
  <c r="Z442" i="3"/>
  <c r="BE442" i="3" s="1"/>
  <c r="CJ442" i="3" s="1"/>
  <c r="X445" i="5" s="1"/>
  <c r="AA442" i="3"/>
  <c r="BF442" i="3" s="1"/>
  <c r="CK442" i="3" s="1"/>
  <c r="Y445" i="5" s="1"/>
  <c r="AB442" i="3"/>
  <c r="BG442" i="3" s="1"/>
  <c r="CL442" i="3" s="1"/>
  <c r="Z445" i="5" s="1"/>
  <c r="AC442" i="3"/>
  <c r="BH442" i="3" s="1"/>
  <c r="CM442" i="3" s="1"/>
  <c r="AA445" i="5" s="1"/>
  <c r="AD442" i="3"/>
  <c r="BI442" i="3" s="1"/>
  <c r="CN442" i="3" s="1"/>
  <c r="AB445" i="5" s="1"/>
  <c r="AE442" i="3"/>
  <c r="BJ442" i="3" s="1"/>
  <c r="CO442" i="3" s="1"/>
  <c r="AC445" i="5" s="1"/>
  <c r="AF442" i="3"/>
  <c r="BK442" i="3" s="1"/>
  <c r="CP442" i="3" s="1"/>
  <c r="AD445" i="5" s="1"/>
  <c r="AG442" i="3"/>
  <c r="BL442" i="3" s="1"/>
  <c r="CQ442" i="3" s="1"/>
  <c r="AE445" i="5" s="1"/>
  <c r="AH442" i="3"/>
  <c r="BM442" i="3" s="1"/>
  <c r="CR442" i="3" s="1"/>
  <c r="AF445" i="5" s="1"/>
  <c r="AI442" i="3"/>
  <c r="BN442" i="3" s="1"/>
  <c r="CS442" i="3" s="1"/>
  <c r="AG445" i="5" s="1"/>
  <c r="AJ442" i="3"/>
  <c r="BO442" i="3" s="1"/>
  <c r="CT442" i="3" s="1"/>
  <c r="AH445" i="5" s="1"/>
  <c r="AK442" i="3"/>
  <c r="BP442" i="3" s="1"/>
  <c r="CU442" i="3" s="1"/>
  <c r="AI445" i="5" s="1"/>
  <c r="H443" i="3"/>
  <c r="AM443" i="3" s="1"/>
  <c r="BR443" i="3" s="1"/>
  <c r="F446" i="5" s="1"/>
  <c r="I443" i="3"/>
  <c r="AN443" i="3" s="1"/>
  <c r="BS443" i="3" s="1"/>
  <c r="G446" i="5" s="1"/>
  <c r="J443" i="3"/>
  <c r="AO443" i="3" s="1"/>
  <c r="BT443" i="3" s="1"/>
  <c r="H446" i="5" s="1"/>
  <c r="K443" i="3"/>
  <c r="AP443" i="3" s="1"/>
  <c r="BU443" i="3" s="1"/>
  <c r="I446" i="5" s="1"/>
  <c r="L443" i="3"/>
  <c r="AQ443" i="3" s="1"/>
  <c r="BV443" i="3" s="1"/>
  <c r="J446" i="5" s="1"/>
  <c r="M443" i="3"/>
  <c r="AR443" i="3" s="1"/>
  <c r="BW443" i="3" s="1"/>
  <c r="K446" i="5" s="1"/>
  <c r="N443" i="3"/>
  <c r="AS443" i="3" s="1"/>
  <c r="BX443" i="3" s="1"/>
  <c r="L446" i="5" s="1"/>
  <c r="O443" i="3"/>
  <c r="AT443" i="3" s="1"/>
  <c r="BY443" i="3" s="1"/>
  <c r="M446" i="5" s="1"/>
  <c r="P443" i="3"/>
  <c r="AU443" i="3" s="1"/>
  <c r="BZ443" i="3" s="1"/>
  <c r="N446" i="5" s="1"/>
  <c r="Q443" i="3"/>
  <c r="AV443" i="3" s="1"/>
  <c r="CA443" i="3" s="1"/>
  <c r="O446" i="5" s="1"/>
  <c r="R443" i="3"/>
  <c r="AW443" i="3" s="1"/>
  <c r="CB443" i="3" s="1"/>
  <c r="P446" i="5" s="1"/>
  <c r="S443" i="3"/>
  <c r="AX443" i="3" s="1"/>
  <c r="CC443" i="3" s="1"/>
  <c r="Q446" i="5" s="1"/>
  <c r="T443" i="3"/>
  <c r="AY443" i="3" s="1"/>
  <c r="CD443" i="3" s="1"/>
  <c r="R446" i="5" s="1"/>
  <c r="U443" i="3"/>
  <c r="AZ443" i="3" s="1"/>
  <c r="CE443" i="3" s="1"/>
  <c r="S446" i="5" s="1"/>
  <c r="V443" i="3"/>
  <c r="BA443" i="3" s="1"/>
  <c r="CF443" i="3" s="1"/>
  <c r="T446" i="5" s="1"/>
  <c r="W443" i="3"/>
  <c r="BB443" i="3" s="1"/>
  <c r="CG443" i="3" s="1"/>
  <c r="U446" i="5" s="1"/>
  <c r="X443" i="3"/>
  <c r="BC443" i="3" s="1"/>
  <c r="CH443" i="3" s="1"/>
  <c r="V446" i="5" s="1"/>
  <c r="Y443" i="3"/>
  <c r="BD443" i="3" s="1"/>
  <c r="CI443" i="3" s="1"/>
  <c r="W446" i="5" s="1"/>
  <c r="Z443" i="3"/>
  <c r="BE443" i="3" s="1"/>
  <c r="CJ443" i="3" s="1"/>
  <c r="X446" i="5" s="1"/>
  <c r="AA443" i="3"/>
  <c r="BF443" i="3" s="1"/>
  <c r="CK443" i="3" s="1"/>
  <c r="Y446" i="5" s="1"/>
  <c r="AB443" i="3"/>
  <c r="BG443" i="3" s="1"/>
  <c r="CL443" i="3" s="1"/>
  <c r="Z446" i="5" s="1"/>
  <c r="AC443" i="3"/>
  <c r="BH443" i="3" s="1"/>
  <c r="CM443" i="3" s="1"/>
  <c r="AA446" i="5" s="1"/>
  <c r="AD443" i="3"/>
  <c r="BI443" i="3" s="1"/>
  <c r="CN443" i="3" s="1"/>
  <c r="AB446" i="5" s="1"/>
  <c r="AE443" i="3"/>
  <c r="BJ443" i="3" s="1"/>
  <c r="CO443" i="3" s="1"/>
  <c r="AC446" i="5" s="1"/>
  <c r="AF443" i="3"/>
  <c r="BK443" i="3" s="1"/>
  <c r="CP443" i="3" s="1"/>
  <c r="AD446" i="5" s="1"/>
  <c r="AG443" i="3"/>
  <c r="BL443" i="3" s="1"/>
  <c r="CQ443" i="3" s="1"/>
  <c r="AE446" i="5" s="1"/>
  <c r="AH443" i="3"/>
  <c r="BM443" i="3" s="1"/>
  <c r="CR443" i="3" s="1"/>
  <c r="AF446" i="5" s="1"/>
  <c r="AI443" i="3"/>
  <c r="BN443" i="3" s="1"/>
  <c r="CS443" i="3" s="1"/>
  <c r="AG446" i="5" s="1"/>
  <c r="AJ443" i="3"/>
  <c r="BO443" i="3" s="1"/>
  <c r="CT443" i="3" s="1"/>
  <c r="AH446" i="5" s="1"/>
  <c r="AK443" i="3"/>
  <c r="BP443" i="3" s="1"/>
  <c r="CU443" i="3" s="1"/>
  <c r="AI446" i="5" s="1"/>
  <c r="H444" i="3"/>
  <c r="AM444" i="3" s="1"/>
  <c r="BR444" i="3" s="1"/>
  <c r="F447" i="5" s="1"/>
  <c r="I444" i="3"/>
  <c r="AN444" i="3" s="1"/>
  <c r="BS444" i="3" s="1"/>
  <c r="G447" i="5" s="1"/>
  <c r="J444" i="3"/>
  <c r="AO444" i="3" s="1"/>
  <c r="BT444" i="3" s="1"/>
  <c r="H447" i="5" s="1"/>
  <c r="K444" i="3"/>
  <c r="AP444" i="3" s="1"/>
  <c r="BU444" i="3" s="1"/>
  <c r="I447" i="5" s="1"/>
  <c r="L444" i="3"/>
  <c r="AQ444" i="3" s="1"/>
  <c r="BV444" i="3" s="1"/>
  <c r="J447" i="5" s="1"/>
  <c r="M444" i="3"/>
  <c r="AR444" i="3" s="1"/>
  <c r="BW444" i="3" s="1"/>
  <c r="K447" i="5" s="1"/>
  <c r="N444" i="3"/>
  <c r="AS444" i="3" s="1"/>
  <c r="BX444" i="3" s="1"/>
  <c r="L447" i="5" s="1"/>
  <c r="O444" i="3"/>
  <c r="AT444" i="3" s="1"/>
  <c r="BY444" i="3" s="1"/>
  <c r="M447" i="5" s="1"/>
  <c r="P444" i="3"/>
  <c r="AU444" i="3" s="1"/>
  <c r="BZ444" i="3" s="1"/>
  <c r="N447" i="5" s="1"/>
  <c r="Q444" i="3"/>
  <c r="AV444" i="3" s="1"/>
  <c r="CA444" i="3" s="1"/>
  <c r="O447" i="5" s="1"/>
  <c r="R444" i="3"/>
  <c r="AW444" i="3" s="1"/>
  <c r="CB444" i="3" s="1"/>
  <c r="P447" i="5" s="1"/>
  <c r="S444" i="3"/>
  <c r="AX444" i="3" s="1"/>
  <c r="CC444" i="3" s="1"/>
  <c r="Q447" i="5" s="1"/>
  <c r="T444" i="3"/>
  <c r="AY444" i="3" s="1"/>
  <c r="CD444" i="3" s="1"/>
  <c r="R447" i="5" s="1"/>
  <c r="U444" i="3"/>
  <c r="AZ444" i="3" s="1"/>
  <c r="CE444" i="3" s="1"/>
  <c r="S447" i="5" s="1"/>
  <c r="V444" i="3"/>
  <c r="BA444" i="3" s="1"/>
  <c r="CF444" i="3" s="1"/>
  <c r="T447" i="5" s="1"/>
  <c r="W444" i="3"/>
  <c r="BB444" i="3" s="1"/>
  <c r="CG444" i="3" s="1"/>
  <c r="U447" i="5" s="1"/>
  <c r="X444" i="3"/>
  <c r="BC444" i="3" s="1"/>
  <c r="CH444" i="3" s="1"/>
  <c r="V447" i="5" s="1"/>
  <c r="Y444" i="3"/>
  <c r="BD444" i="3" s="1"/>
  <c r="CI444" i="3" s="1"/>
  <c r="W447" i="5" s="1"/>
  <c r="Z444" i="3"/>
  <c r="BE444" i="3" s="1"/>
  <c r="CJ444" i="3" s="1"/>
  <c r="X447" i="5" s="1"/>
  <c r="AA444" i="3"/>
  <c r="BF444" i="3" s="1"/>
  <c r="CK444" i="3" s="1"/>
  <c r="Y447" i="5" s="1"/>
  <c r="AB444" i="3"/>
  <c r="BG444" i="3" s="1"/>
  <c r="CL444" i="3" s="1"/>
  <c r="Z447" i="5" s="1"/>
  <c r="AC444" i="3"/>
  <c r="BH444" i="3" s="1"/>
  <c r="CM444" i="3" s="1"/>
  <c r="AA447" i="5" s="1"/>
  <c r="AD444" i="3"/>
  <c r="BI444" i="3" s="1"/>
  <c r="CN444" i="3" s="1"/>
  <c r="AB447" i="5" s="1"/>
  <c r="AE444" i="3"/>
  <c r="BJ444" i="3" s="1"/>
  <c r="CO444" i="3" s="1"/>
  <c r="AC447" i="5" s="1"/>
  <c r="AF444" i="3"/>
  <c r="BK444" i="3" s="1"/>
  <c r="CP444" i="3" s="1"/>
  <c r="AD447" i="5" s="1"/>
  <c r="AG444" i="3"/>
  <c r="BL444" i="3" s="1"/>
  <c r="CQ444" i="3" s="1"/>
  <c r="AE447" i="5" s="1"/>
  <c r="AH444" i="3"/>
  <c r="BM444" i="3" s="1"/>
  <c r="CR444" i="3" s="1"/>
  <c r="AF447" i="5" s="1"/>
  <c r="AI444" i="3"/>
  <c r="BN444" i="3" s="1"/>
  <c r="CS444" i="3" s="1"/>
  <c r="AG447" i="5" s="1"/>
  <c r="AJ444" i="3"/>
  <c r="BO444" i="3" s="1"/>
  <c r="CT444" i="3" s="1"/>
  <c r="AH447" i="5" s="1"/>
  <c r="AK444" i="3"/>
  <c r="BP444" i="3" s="1"/>
  <c r="CU444" i="3" s="1"/>
  <c r="AI447" i="5" s="1"/>
  <c r="H445" i="3"/>
  <c r="AM445" i="3" s="1"/>
  <c r="BR445" i="3" s="1"/>
  <c r="F448" i="5" s="1"/>
  <c r="I445" i="3"/>
  <c r="AN445" i="3" s="1"/>
  <c r="BS445" i="3" s="1"/>
  <c r="G448" i="5" s="1"/>
  <c r="J445" i="3"/>
  <c r="AO445" i="3" s="1"/>
  <c r="BT445" i="3" s="1"/>
  <c r="H448" i="5" s="1"/>
  <c r="K445" i="3"/>
  <c r="AP445" i="3" s="1"/>
  <c r="BU445" i="3" s="1"/>
  <c r="I448" i="5" s="1"/>
  <c r="L445" i="3"/>
  <c r="AQ445" i="3" s="1"/>
  <c r="BV445" i="3" s="1"/>
  <c r="J448" i="5" s="1"/>
  <c r="M445" i="3"/>
  <c r="AR445" i="3" s="1"/>
  <c r="BW445" i="3" s="1"/>
  <c r="K448" i="5" s="1"/>
  <c r="N445" i="3"/>
  <c r="AS445" i="3" s="1"/>
  <c r="BX445" i="3" s="1"/>
  <c r="L448" i="5" s="1"/>
  <c r="O445" i="3"/>
  <c r="AT445" i="3" s="1"/>
  <c r="BY445" i="3" s="1"/>
  <c r="M448" i="5" s="1"/>
  <c r="P445" i="3"/>
  <c r="AU445" i="3" s="1"/>
  <c r="BZ445" i="3" s="1"/>
  <c r="N448" i="5" s="1"/>
  <c r="Q445" i="3"/>
  <c r="AV445" i="3" s="1"/>
  <c r="CA445" i="3" s="1"/>
  <c r="O448" i="5" s="1"/>
  <c r="R445" i="3"/>
  <c r="AW445" i="3" s="1"/>
  <c r="CB445" i="3" s="1"/>
  <c r="P448" i="5" s="1"/>
  <c r="S445" i="3"/>
  <c r="AX445" i="3" s="1"/>
  <c r="CC445" i="3" s="1"/>
  <c r="Q448" i="5" s="1"/>
  <c r="T445" i="3"/>
  <c r="AY445" i="3" s="1"/>
  <c r="CD445" i="3" s="1"/>
  <c r="R448" i="5" s="1"/>
  <c r="U445" i="3"/>
  <c r="AZ445" i="3" s="1"/>
  <c r="CE445" i="3" s="1"/>
  <c r="S448" i="5" s="1"/>
  <c r="V445" i="3"/>
  <c r="BA445" i="3" s="1"/>
  <c r="CF445" i="3" s="1"/>
  <c r="T448" i="5" s="1"/>
  <c r="W445" i="3"/>
  <c r="BB445" i="3" s="1"/>
  <c r="CG445" i="3" s="1"/>
  <c r="U448" i="5" s="1"/>
  <c r="X445" i="3"/>
  <c r="BC445" i="3" s="1"/>
  <c r="CH445" i="3" s="1"/>
  <c r="V448" i="5" s="1"/>
  <c r="Y445" i="3"/>
  <c r="BD445" i="3" s="1"/>
  <c r="CI445" i="3" s="1"/>
  <c r="W448" i="5" s="1"/>
  <c r="Z445" i="3"/>
  <c r="BE445" i="3" s="1"/>
  <c r="CJ445" i="3" s="1"/>
  <c r="X448" i="5" s="1"/>
  <c r="AA445" i="3"/>
  <c r="BF445" i="3" s="1"/>
  <c r="CK445" i="3" s="1"/>
  <c r="Y448" i="5" s="1"/>
  <c r="AB445" i="3"/>
  <c r="BG445" i="3" s="1"/>
  <c r="CL445" i="3" s="1"/>
  <c r="Z448" i="5" s="1"/>
  <c r="AC445" i="3"/>
  <c r="BH445" i="3" s="1"/>
  <c r="CM445" i="3" s="1"/>
  <c r="AA448" i="5" s="1"/>
  <c r="AD445" i="3"/>
  <c r="BI445" i="3" s="1"/>
  <c r="CN445" i="3" s="1"/>
  <c r="AB448" i="5" s="1"/>
  <c r="AE445" i="3"/>
  <c r="BJ445" i="3" s="1"/>
  <c r="CO445" i="3" s="1"/>
  <c r="AC448" i="5" s="1"/>
  <c r="AF445" i="3"/>
  <c r="BK445" i="3" s="1"/>
  <c r="CP445" i="3" s="1"/>
  <c r="AD448" i="5" s="1"/>
  <c r="AG445" i="3"/>
  <c r="BL445" i="3" s="1"/>
  <c r="CQ445" i="3" s="1"/>
  <c r="AE448" i="5" s="1"/>
  <c r="AH445" i="3"/>
  <c r="BM445" i="3" s="1"/>
  <c r="CR445" i="3" s="1"/>
  <c r="AF448" i="5" s="1"/>
  <c r="AI445" i="3"/>
  <c r="BN445" i="3" s="1"/>
  <c r="CS445" i="3" s="1"/>
  <c r="AG448" i="5" s="1"/>
  <c r="AJ445" i="3"/>
  <c r="BO445" i="3" s="1"/>
  <c r="CT445" i="3" s="1"/>
  <c r="AH448" i="5" s="1"/>
  <c r="AK445" i="3"/>
  <c r="BP445" i="3" s="1"/>
  <c r="CU445" i="3" s="1"/>
  <c r="AI448" i="5" s="1"/>
  <c r="H446" i="3"/>
  <c r="AM446" i="3" s="1"/>
  <c r="BR446" i="3" s="1"/>
  <c r="F449" i="5" s="1"/>
  <c r="I446" i="3"/>
  <c r="AN446" i="3" s="1"/>
  <c r="BS446" i="3" s="1"/>
  <c r="G449" i="5" s="1"/>
  <c r="J446" i="3"/>
  <c r="AO446" i="3" s="1"/>
  <c r="BT446" i="3" s="1"/>
  <c r="H449" i="5" s="1"/>
  <c r="K446" i="3"/>
  <c r="AP446" i="3" s="1"/>
  <c r="BU446" i="3" s="1"/>
  <c r="I449" i="5" s="1"/>
  <c r="L446" i="3"/>
  <c r="AQ446" i="3" s="1"/>
  <c r="BV446" i="3" s="1"/>
  <c r="J449" i="5" s="1"/>
  <c r="M446" i="3"/>
  <c r="AR446" i="3" s="1"/>
  <c r="BW446" i="3" s="1"/>
  <c r="K449" i="5" s="1"/>
  <c r="N446" i="3"/>
  <c r="AS446" i="3" s="1"/>
  <c r="BX446" i="3" s="1"/>
  <c r="L449" i="5" s="1"/>
  <c r="O446" i="3"/>
  <c r="AT446" i="3" s="1"/>
  <c r="BY446" i="3" s="1"/>
  <c r="M449" i="5" s="1"/>
  <c r="P446" i="3"/>
  <c r="AU446" i="3" s="1"/>
  <c r="BZ446" i="3" s="1"/>
  <c r="N449" i="5" s="1"/>
  <c r="Q446" i="3"/>
  <c r="AV446" i="3" s="1"/>
  <c r="CA446" i="3" s="1"/>
  <c r="O449" i="5" s="1"/>
  <c r="R446" i="3"/>
  <c r="AW446" i="3" s="1"/>
  <c r="CB446" i="3" s="1"/>
  <c r="P449" i="5" s="1"/>
  <c r="S446" i="3"/>
  <c r="AX446" i="3" s="1"/>
  <c r="CC446" i="3" s="1"/>
  <c r="Q449" i="5" s="1"/>
  <c r="T446" i="3"/>
  <c r="AY446" i="3" s="1"/>
  <c r="CD446" i="3" s="1"/>
  <c r="R449" i="5" s="1"/>
  <c r="U446" i="3"/>
  <c r="AZ446" i="3" s="1"/>
  <c r="CE446" i="3" s="1"/>
  <c r="S449" i="5" s="1"/>
  <c r="V446" i="3"/>
  <c r="BA446" i="3" s="1"/>
  <c r="CF446" i="3" s="1"/>
  <c r="T449" i="5" s="1"/>
  <c r="W446" i="3"/>
  <c r="BB446" i="3" s="1"/>
  <c r="CG446" i="3" s="1"/>
  <c r="U449" i="5" s="1"/>
  <c r="X446" i="3"/>
  <c r="BC446" i="3" s="1"/>
  <c r="CH446" i="3" s="1"/>
  <c r="V449" i="5" s="1"/>
  <c r="Y446" i="3"/>
  <c r="BD446" i="3" s="1"/>
  <c r="CI446" i="3" s="1"/>
  <c r="W449" i="5" s="1"/>
  <c r="Z446" i="3"/>
  <c r="BE446" i="3" s="1"/>
  <c r="CJ446" i="3" s="1"/>
  <c r="X449" i="5" s="1"/>
  <c r="AA446" i="3"/>
  <c r="BF446" i="3" s="1"/>
  <c r="CK446" i="3" s="1"/>
  <c r="Y449" i="5" s="1"/>
  <c r="AB446" i="3"/>
  <c r="BG446" i="3" s="1"/>
  <c r="CL446" i="3" s="1"/>
  <c r="Z449" i="5" s="1"/>
  <c r="AC446" i="3"/>
  <c r="BH446" i="3" s="1"/>
  <c r="CM446" i="3" s="1"/>
  <c r="AA449" i="5" s="1"/>
  <c r="AD446" i="3"/>
  <c r="BI446" i="3" s="1"/>
  <c r="CN446" i="3" s="1"/>
  <c r="AB449" i="5" s="1"/>
  <c r="AE446" i="3"/>
  <c r="BJ446" i="3" s="1"/>
  <c r="CO446" i="3" s="1"/>
  <c r="AC449" i="5" s="1"/>
  <c r="AF446" i="3"/>
  <c r="BK446" i="3" s="1"/>
  <c r="CP446" i="3" s="1"/>
  <c r="AD449" i="5" s="1"/>
  <c r="AG446" i="3"/>
  <c r="BL446" i="3" s="1"/>
  <c r="CQ446" i="3" s="1"/>
  <c r="AE449" i="5" s="1"/>
  <c r="AH446" i="3"/>
  <c r="BM446" i="3" s="1"/>
  <c r="CR446" i="3" s="1"/>
  <c r="AF449" i="5" s="1"/>
  <c r="AI446" i="3"/>
  <c r="BN446" i="3" s="1"/>
  <c r="CS446" i="3" s="1"/>
  <c r="AG449" i="5" s="1"/>
  <c r="AJ446" i="3"/>
  <c r="BO446" i="3" s="1"/>
  <c r="CT446" i="3" s="1"/>
  <c r="AH449" i="5" s="1"/>
  <c r="AK446" i="3"/>
  <c r="BP446" i="3" s="1"/>
  <c r="CU446" i="3" s="1"/>
  <c r="AI449" i="5" s="1"/>
  <c r="H447" i="3"/>
  <c r="AM447" i="3" s="1"/>
  <c r="BR447" i="3" s="1"/>
  <c r="F450" i="5" s="1"/>
  <c r="I447" i="3"/>
  <c r="AN447" i="3" s="1"/>
  <c r="BS447" i="3" s="1"/>
  <c r="G450" i="5" s="1"/>
  <c r="J447" i="3"/>
  <c r="AO447" i="3" s="1"/>
  <c r="BT447" i="3" s="1"/>
  <c r="H450" i="5" s="1"/>
  <c r="K447" i="3"/>
  <c r="AP447" i="3" s="1"/>
  <c r="BU447" i="3" s="1"/>
  <c r="I450" i="5" s="1"/>
  <c r="L447" i="3"/>
  <c r="AQ447" i="3" s="1"/>
  <c r="BV447" i="3" s="1"/>
  <c r="J450" i="5" s="1"/>
  <c r="M447" i="3"/>
  <c r="AR447" i="3" s="1"/>
  <c r="BW447" i="3" s="1"/>
  <c r="K450" i="5" s="1"/>
  <c r="N447" i="3"/>
  <c r="AS447" i="3" s="1"/>
  <c r="BX447" i="3" s="1"/>
  <c r="L450" i="5" s="1"/>
  <c r="O447" i="3"/>
  <c r="AT447" i="3" s="1"/>
  <c r="BY447" i="3" s="1"/>
  <c r="M450" i="5" s="1"/>
  <c r="P447" i="3"/>
  <c r="AU447" i="3" s="1"/>
  <c r="BZ447" i="3" s="1"/>
  <c r="N450" i="5" s="1"/>
  <c r="Q447" i="3"/>
  <c r="AV447" i="3" s="1"/>
  <c r="CA447" i="3" s="1"/>
  <c r="O450" i="5" s="1"/>
  <c r="R447" i="3"/>
  <c r="AW447" i="3" s="1"/>
  <c r="CB447" i="3" s="1"/>
  <c r="P450" i="5" s="1"/>
  <c r="S447" i="3"/>
  <c r="AX447" i="3" s="1"/>
  <c r="CC447" i="3" s="1"/>
  <c r="Q450" i="5" s="1"/>
  <c r="T447" i="3"/>
  <c r="AY447" i="3" s="1"/>
  <c r="CD447" i="3" s="1"/>
  <c r="R450" i="5" s="1"/>
  <c r="U447" i="3"/>
  <c r="AZ447" i="3" s="1"/>
  <c r="CE447" i="3" s="1"/>
  <c r="S450" i="5" s="1"/>
  <c r="V447" i="3"/>
  <c r="BA447" i="3" s="1"/>
  <c r="CF447" i="3" s="1"/>
  <c r="T450" i="5" s="1"/>
  <c r="W447" i="3"/>
  <c r="BB447" i="3" s="1"/>
  <c r="CG447" i="3" s="1"/>
  <c r="U450" i="5" s="1"/>
  <c r="X447" i="3"/>
  <c r="BC447" i="3" s="1"/>
  <c r="CH447" i="3" s="1"/>
  <c r="V450" i="5" s="1"/>
  <c r="Y447" i="3"/>
  <c r="BD447" i="3" s="1"/>
  <c r="CI447" i="3" s="1"/>
  <c r="W450" i="5" s="1"/>
  <c r="Z447" i="3"/>
  <c r="BE447" i="3" s="1"/>
  <c r="CJ447" i="3" s="1"/>
  <c r="X450" i="5" s="1"/>
  <c r="AA447" i="3"/>
  <c r="BF447" i="3" s="1"/>
  <c r="CK447" i="3" s="1"/>
  <c r="Y450" i="5" s="1"/>
  <c r="AB447" i="3"/>
  <c r="BG447" i="3" s="1"/>
  <c r="CL447" i="3" s="1"/>
  <c r="Z450" i="5" s="1"/>
  <c r="AC447" i="3"/>
  <c r="BH447" i="3" s="1"/>
  <c r="CM447" i="3" s="1"/>
  <c r="AA450" i="5" s="1"/>
  <c r="AD447" i="3"/>
  <c r="BI447" i="3" s="1"/>
  <c r="CN447" i="3" s="1"/>
  <c r="AB450" i="5" s="1"/>
  <c r="AE447" i="3"/>
  <c r="BJ447" i="3" s="1"/>
  <c r="CO447" i="3" s="1"/>
  <c r="AC450" i="5" s="1"/>
  <c r="AF447" i="3"/>
  <c r="BK447" i="3" s="1"/>
  <c r="CP447" i="3" s="1"/>
  <c r="AD450" i="5" s="1"/>
  <c r="AG447" i="3"/>
  <c r="BL447" i="3" s="1"/>
  <c r="CQ447" i="3" s="1"/>
  <c r="AE450" i="5" s="1"/>
  <c r="AH447" i="3"/>
  <c r="BM447" i="3" s="1"/>
  <c r="CR447" i="3" s="1"/>
  <c r="AF450" i="5" s="1"/>
  <c r="AI447" i="3"/>
  <c r="BN447" i="3" s="1"/>
  <c r="CS447" i="3" s="1"/>
  <c r="AG450" i="5" s="1"/>
  <c r="AJ447" i="3"/>
  <c r="BO447" i="3" s="1"/>
  <c r="CT447" i="3" s="1"/>
  <c r="AH450" i="5" s="1"/>
  <c r="AK447" i="3"/>
  <c r="BP447" i="3" s="1"/>
  <c r="CU447" i="3" s="1"/>
  <c r="AI450" i="5" s="1"/>
  <c r="H448" i="3"/>
  <c r="AM448" i="3" s="1"/>
  <c r="BR448" i="3" s="1"/>
  <c r="F451" i="5" s="1"/>
  <c r="I448" i="3"/>
  <c r="AN448" i="3" s="1"/>
  <c r="BS448" i="3" s="1"/>
  <c r="G451" i="5" s="1"/>
  <c r="J448" i="3"/>
  <c r="AO448" i="3" s="1"/>
  <c r="BT448" i="3" s="1"/>
  <c r="H451" i="5" s="1"/>
  <c r="K448" i="3"/>
  <c r="AP448" i="3" s="1"/>
  <c r="BU448" i="3" s="1"/>
  <c r="I451" i="5" s="1"/>
  <c r="L448" i="3"/>
  <c r="AQ448" i="3" s="1"/>
  <c r="BV448" i="3" s="1"/>
  <c r="J451" i="5" s="1"/>
  <c r="M448" i="3"/>
  <c r="AR448" i="3" s="1"/>
  <c r="BW448" i="3" s="1"/>
  <c r="K451" i="5" s="1"/>
  <c r="N448" i="3"/>
  <c r="AS448" i="3" s="1"/>
  <c r="BX448" i="3" s="1"/>
  <c r="L451" i="5" s="1"/>
  <c r="O448" i="3"/>
  <c r="AT448" i="3" s="1"/>
  <c r="BY448" i="3" s="1"/>
  <c r="M451" i="5" s="1"/>
  <c r="P448" i="3"/>
  <c r="AU448" i="3" s="1"/>
  <c r="BZ448" i="3" s="1"/>
  <c r="N451" i="5" s="1"/>
  <c r="Q448" i="3"/>
  <c r="AV448" i="3" s="1"/>
  <c r="CA448" i="3" s="1"/>
  <c r="O451" i="5" s="1"/>
  <c r="R448" i="3"/>
  <c r="AW448" i="3" s="1"/>
  <c r="CB448" i="3" s="1"/>
  <c r="P451" i="5" s="1"/>
  <c r="S448" i="3"/>
  <c r="AX448" i="3" s="1"/>
  <c r="CC448" i="3" s="1"/>
  <c r="Q451" i="5" s="1"/>
  <c r="T448" i="3"/>
  <c r="AY448" i="3" s="1"/>
  <c r="CD448" i="3" s="1"/>
  <c r="R451" i="5" s="1"/>
  <c r="U448" i="3"/>
  <c r="AZ448" i="3" s="1"/>
  <c r="CE448" i="3" s="1"/>
  <c r="S451" i="5" s="1"/>
  <c r="V448" i="3"/>
  <c r="BA448" i="3" s="1"/>
  <c r="CF448" i="3" s="1"/>
  <c r="T451" i="5" s="1"/>
  <c r="W448" i="3"/>
  <c r="BB448" i="3" s="1"/>
  <c r="CG448" i="3" s="1"/>
  <c r="U451" i="5" s="1"/>
  <c r="X448" i="3"/>
  <c r="BC448" i="3" s="1"/>
  <c r="CH448" i="3" s="1"/>
  <c r="V451" i="5" s="1"/>
  <c r="Y448" i="3"/>
  <c r="BD448" i="3" s="1"/>
  <c r="CI448" i="3" s="1"/>
  <c r="W451" i="5" s="1"/>
  <c r="Z448" i="3"/>
  <c r="BE448" i="3" s="1"/>
  <c r="CJ448" i="3" s="1"/>
  <c r="X451" i="5" s="1"/>
  <c r="AA448" i="3"/>
  <c r="BF448" i="3" s="1"/>
  <c r="CK448" i="3" s="1"/>
  <c r="Y451" i="5" s="1"/>
  <c r="AB448" i="3"/>
  <c r="BG448" i="3" s="1"/>
  <c r="CL448" i="3" s="1"/>
  <c r="Z451" i="5" s="1"/>
  <c r="AC448" i="3"/>
  <c r="BH448" i="3" s="1"/>
  <c r="CM448" i="3" s="1"/>
  <c r="AA451" i="5" s="1"/>
  <c r="AD448" i="3"/>
  <c r="BI448" i="3" s="1"/>
  <c r="CN448" i="3" s="1"/>
  <c r="AB451" i="5" s="1"/>
  <c r="AE448" i="3"/>
  <c r="BJ448" i="3" s="1"/>
  <c r="CO448" i="3" s="1"/>
  <c r="AC451" i="5" s="1"/>
  <c r="AF448" i="3"/>
  <c r="BK448" i="3" s="1"/>
  <c r="CP448" i="3" s="1"/>
  <c r="AD451" i="5" s="1"/>
  <c r="AG448" i="3"/>
  <c r="BL448" i="3" s="1"/>
  <c r="CQ448" i="3" s="1"/>
  <c r="AE451" i="5" s="1"/>
  <c r="AH448" i="3"/>
  <c r="BM448" i="3" s="1"/>
  <c r="CR448" i="3" s="1"/>
  <c r="AF451" i="5" s="1"/>
  <c r="AI448" i="3"/>
  <c r="BN448" i="3" s="1"/>
  <c r="CS448" i="3" s="1"/>
  <c r="AG451" i="5" s="1"/>
  <c r="AJ448" i="3"/>
  <c r="BO448" i="3" s="1"/>
  <c r="CT448" i="3" s="1"/>
  <c r="AH451" i="5" s="1"/>
  <c r="AK448" i="3"/>
  <c r="BP448" i="3" s="1"/>
  <c r="CU448" i="3" s="1"/>
  <c r="AI451" i="5" s="1"/>
  <c r="H449" i="3"/>
  <c r="AM449" i="3" s="1"/>
  <c r="BR449" i="3" s="1"/>
  <c r="F452" i="5" s="1"/>
  <c r="I449" i="3"/>
  <c r="AN449" i="3" s="1"/>
  <c r="BS449" i="3" s="1"/>
  <c r="G452" i="5" s="1"/>
  <c r="J449" i="3"/>
  <c r="AO449" i="3" s="1"/>
  <c r="BT449" i="3" s="1"/>
  <c r="H452" i="5" s="1"/>
  <c r="K449" i="3"/>
  <c r="AP449" i="3" s="1"/>
  <c r="BU449" i="3" s="1"/>
  <c r="I452" i="5" s="1"/>
  <c r="L449" i="3"/>
  <c r="AQ449" i="3" s="1"/>
  <c r="BV449" i="3" s="1"/>
  <c r="J452" i="5" s="1"/>
  <c r="M449" i="3"/>
  <c r="AR449" i="3" s="1"/>
  <c r="BW449" i="3" s="1"/>
  <c r="K452" i="5" s="1"/>
  <c r="N449" i="3"/>
  <c r="AS449" i="3" s="1"/>
  <c r="BX449" i="3" s="1"/>
  <c r="L452" i="5" s="1"/>
  <c r="O449" i="3"/>
  <c r="AT449" i="3" s="1"/>
  <c r="BY449" i="3" s="1"/>
  <c r="M452" i="5" s="1"/>
  <c r="P449" i="3"/>
  <c r="AU449" i="3" s="1"/>
  <c r="BZ449" i="3" s="1"/>
  <c r="N452" i="5" s="1"/>
  <c r="Q449" i="3"/>
  <c r="AV449" i="3" s="1"/>
  <c r="CA449" i="3" s="1"/>
  <c r="O452" i="5" s="1"/>
  <c r="R449" i="3"/>
  <c r="AW449" i="3" s="1"/>
  <c r="CB449" i="3" s="1"/>
  <c r="P452" i="5" s="1"/>
  <c r="S449" i="3"/>
  <c r="AX449" i="3" s="1"/>
  <c r="CC449" i="3" s="1"/>
  <c r="Q452" i="5" s="1"/>
  <c r="T449" i="3"/>
  <c r="AY449" i="3" s="1"/>
  <c r="CD449" i="3" s="1"/>
  <c r="R452" i="5" s="1"/>
  <c r="U449" i="3"/>
  <c r="AZ449" i="3" s="1"/>
  <c r="CE449" i="3" s="1"/>
  <c r="S452" i="5" s="1"/>
  <c r="V449" i="3"/>
  <c r="BA449" i="3" s="1"/>
  <c r="CF449" i="3" s="1"/>
  <c r="T452" i="5" s="1"/>
  <c r="W449" i="3"/>
  <c r="BB449" i="3" s="1"/>
  <c r="CG449" i="3" s="1"/>
  <c r="U452" i="5" s="1"/>
  <c r="X449" i="3"/>
  <c r="BC449" i="3" s="1"/>
  <c r="CH449" i="3" s="1"/>
  <c r="V452" i="5" s="1"/>
  <c r="Y449" i="3"/>
  <c r="BD449" i="3" s="1"/>
  <c r="CI449" i="3" s="1"/>
  <c r="W452" i="5" s="1"/>
  <c r="Z449" i="3"/>
  <c r="BE449" i="3" s="1"/>
  <c r="CJ449" i="3" s="1"/>
  <c r="X452" i="5" s="1"/>
  <c r="AA449" i="3"/>
  <c r="BF449" i="3" s="1"/>
  <c r="CK449" i="3" s="1"/>
  <c r="Y452" i="5" s="1"/>
  <c r="AB449" i="3"/>
  <c r="BG449" i="3" s="1"/>
  <c r="CL449" i="3" s="1"/>
  <c r="Z452" i="5" s="1"/>
  <c r="AC449" i="3"/>
  <c r="BH449" i="3" s="1"/>
  <c r="CM449" i="3" s="1"/>
  <c r="AA452" i="5" s="1"/>
  <c r="AD449" i="3"/>
  <c r="BI449" i="3" s="1"/>
  <c r="CN449" i="3" s="1"/>
  <c r="AB452" i="5" s="1"/>
  <c r="AE449" i="3"/>
  <c r="BJ449" i="3" s="1"/>
  <c r="CO449" i="3" s="1"/>
  <c r="AC452" i="5" s="1"/>
  <c r="AF449" i="3"/>
  <c r="BK449" i="3" s="1"/>
  <c r="CP449" i="3" s="1"/>
  <c r="AD452" i="5" s="1"/>
  <c r="AG449" i="3"/>
  <c r="BL449" i="3" s="1"/>
  <c r="CQ449" i="3" s="1"/>
  <c r="AE452" i="5" s="1"/>
  <c r="AH449" i="3"/>
  <c r="BM449" i="3" s="1"/>
  <c r="CR449" i="3" s="1"/>
  <c r="AF452" i="5" s="1"/>
  <c r="AI449" i="3"/>
  <c r="BN449" i="3" s="1"/>
  <c r="CS449" i="3" s="1"/>
  <c r="AG452" i="5" s="1"/>
  <c r="AJ449" i="3"/>
  <c r="BO449" i="3" s="1"/>
  <c r="CT449" i="3" s="1"/>
  <c r="AH452" i="5" s="1"/>
  <c r="AK449" i="3"/>
  <c r="BP449" i="3" s="1"/>
  <c r="CU449" i="3" s="1"/>
  <c r="AI452" i="5" s="1"/>
  <c r="H450" i="3"/>
  <c r="AM450" i="3" s="1"/>
  <c r="BR450" i="3" s="1"/>
  <c r="F453" i="5" s="1"/>
  <c r="I450" i="3"/>
  <c r="AN450" i="3" s="1"/>
  <c r="BS450" i="3" s="1"/>
  <c r="G453" i="5" s="1"/>
  <c r="J450" i="3"/>
  <c r="AO450" i="3" s="1"/>
  <c r="BT450" i="3" s="1"/>
  <c r="H453" i="5" s="1"/>
  <c r="K450" i="3"/>
  <c r="AP450" i="3" s="1"/>
  <c r="BU450" i="3" s="1"/>
  <c r="I453" i="5" s="1"/>
  <c r="L450" i="3"/>
  <c r="AQ450" i="3" s="1"/>
  <c r="BV450" i="3" s="1"/>
  <c r="J453" i="5" s="1"/>
  <c r="M450" i="3"/>
  <c r="AR450" i="3" s="1"/>
  <c r="BW450" i="3" s="1"/>
  <c r="K453" i="5" s="1"/>
  <c r="N450" i="3"/>
  <c r="AS450" i="3" s="1"/>
  <c r="BX450" i="3" s="1"/>
  <c r="L453" i="5" s="1"/>
  <c r="O450" i="3"/>
  <c r="AT450" i="3" s="1"/>
  <c r="BY450" i="3" s="1"/>
  <c r="M453" i="5" s="1"/>
  <c r="P450" i="3"/>
  <c r="AU450" i="3" s="1"/>
  <c r="BZ450" i="3" s="1"/>
  <c r="N453" i="5" s="1"/>
  <c r="Q450" i="3"/>
  <c r="AV450" i="3" s="1"/>
  <c r="CA450" i="3" s="1"/>
  <c r="O453" i="5" s="1"/>
  <c r="R450" i="3"/>
  <c r="AW450" i="3" s="1"/>
  <c r="CB450" i="3" s="1"/>
  <c r="P453" i="5" s="1"/>
  <c r="S450" i="3"/>
  <c r="AX450" i="3" s="1"/>
  <c r="CC450" i="3" s="1"/>
  <c r="Q453" i="5" s="1"/>
  <c r="T450" i="3"/>
  <c r="AY450" i="3" s="1"/>
  <c r="CD450" i="3" s="1"/>
  <c r="R453" i="5" s="1"/>
  <c r="U450" i="3"/>
  <c r="AZ450" i="3" s="1"/>
  <c r="CE450" i="3" s="1"/>
  <c r="S453" i="5" s="1"/>
  <c r="V450" i="3"/>
  <c r="BA450" i="3" s="1"/>
  <c r="CF450" i="3" s="1"/>
  <c r="T453" i="5" s="1"/>
  <c r="W450" i="3"/>
  <c r="BB450" i="3" s="1"/>
  <c r="CG450" i="3" s="1"/>
  <c r="U453" i="5" s="1"/>
  <c r="X450" i="3"/>
  <c r="BC450" i="3" s="1"/>
  <c r="CH450" i="3" s="1"/>
  <c r="V453" i="5" s="1"/>
  <c r="Y450" i="3"/>
  <c r="BD450" i="3" s="1"/>
  <c r="CI450" i="3" s="1"/>
  <c r="W453" i="5" s="1"/>
  <c r="Z450" i="3"/>
  <c r="BE450" i="3" s="1"/>
  <c r="CJ450" i="3" s="1"/>
  <c r="X453" i="5" s="1"/>
  <c r="AA450" i="3"/>
  <c r="BF450" i="3" s="1"/>
  <c r="CK450" i="3" s="1"/>
  <c r="Y453" i="5" s="1"/>
  <c r="AB450" i="3"/>
  <c r="BG450" i="3" s="1"/>
  <c r="CL450" i="3" s="1"/>
  <c r="Z453" i="5" s="1"/>
  <c r="AC450" i="3"/>
  <c r="BH450" i="3" s="1"/>
  <c r="CM450" i="3" s="1"/>
  <c r="AA453" i="5" s="1"/>
  <c r="AD450" i="3"/>
  <c r="BI450" i="3" s="1"/>
  <c r="CN450" i="3" s="1"/>
  <c r="AB453" i="5" s="1"/>
  <c r="AE450" i="3"/>
  <c r="BJ450" i="3" s="1"/>
  <c r="CO450" i="3" s="1"/>
  <c r="AC453" i="5" s="1"/>
  <c r="AF450" i="3"/>
  <c r="BK450" i="3" s="1"/>
  <c r="CP450" i="3" s="1"/>
  <c r="AD453" i="5" s="1"/>
  <c r="AG450" i="3"/>
  <c r="BL450" i="3" s="1"/>
  <c r="CQ450" i="3" s="1"/>
  <c r="AE453" i="5" s="1"/>
  <c r="AH450" i="3"/>
  <c r="BM450" i="3" s="1"/>
  <c r="CR450" i="3" s="1"/>
  <c r="AF453" i="5" s="1"/>
  <c r="AI450" i="3"/>
  <c r="BN450" i="3" s="1"/>
  <c r="CS450" i="3" s="1"/>
  <c r="AG453" i="5" s="1"/>
  <c r="AJ450" i="3"/>
  <c r="BO450" i="3" s="1"/>
  <c r="CT450" i="3" s="1"/>
  <c r="AH453" i="5" s="1"/>
  <c r="AK450" i="3"/>
  <c r="BP450" i="3" s="1"/>
  <c r="CU450" i="3" s="1"/>
  <c r="AI453" i="5" s="1"/>
  <c r="H451" i="3"/>
  <c r="AM451" i="3" s="1"/>
  <c r="BR451" i="3" s="1"/>
  <c r="F454" i="5" s="1"/>
  <c r="I451" i="3"/>
  <c r="AN451" i="3" s="1"/>
  <c r="BS451" i="3" s="1"/>
  <c r="G454" i="5" s="1"/>
  <c r="J451" i="3"/>
  <c r="AO451" i="3" s="1"/>
  <c r="BT451" i="3" s="1"/>
  <c r="H454" i="5" s="1"/>
  <c r="K451" i="3"/>
  <c r="AP451" i="3" s="1"/>
  <c r="BU451" i="3" s="1"/>
  <c r="I454" i="5" s="1"/>
  <c r="L451" i="3"/>
  <c r="AQ451" i="3" s="1"/>
  <c r="BV451" i="3" s="1"/>
  <c r="J454" i="5" s="1"/>
  <c r="M451" i="3"/>
  <c r="AR451" i="3" s="1"/>
  <c r="BW451" i="3" s="1"/>
  <c r="K454" i="5" s="1"/>
  <c r="N451" i="3"/>
  <c r="AS451" i="3" s="1"/>
  <c r="BX451" i="3" s="1"/>
  <c r="L454" i="5" s="1"/>
  <c r="O451" i="3"/>
  <c r="AT451" i="3" s="1"/>
  <c r="BY451" i="3" s="1"/>
  <c r="M454" i="5" s="1"/>
  <c r="P451" i="3"/>
  <c r="AU451" i="3" s="1"/>
  <c r="BZ451" i="3" s="1"/>
  <c r="N454" i="5" s="1"/>
  <c r="Q451" i="3"/>
  <c r="AV451" i="3" s="1"/>
  <c r="CA451" i="3" s="1"/>
  <c r="O454" i="5" s="1"/>
  <c r="R451" i="3"/>
  <c r="AW451" i="3" s="1"/>
  <c r="CB451" i="3" s="1"/>
  <c r="P454" i="5" s="1"/>
  <c r="S451" i="3"/>
  <c r="AX451" i="3" s="1"/>
  <c r="CC451" i="3" s="1"/>
  <c r="Q454" i="5" s="1"/>
  <c r="T451" i="3"/>
  <c r="AY451" i="3" s="1"/>
  <c r="CD451" i="3" s="1"/>
  <c r="R454" i="5" s="1"/>
  <c r="U451" i="3"/>
  <c r="AZ451" i="3" s="1"/>
  <c r="CE451" i="3" s="1"/>
  <c r="S454" i="5" s="1"/>
  <c r="V451" i="3"/>
  <c r="BA451" i="3" s="1"/>
  <c r="CF451" i="3" s="1"/>
  <c r="T454" i="5" s="1"/>
  <c r="W451" i="3"/>
  <c r="BB451" i="3" s="1"/>
  <c r="CG451" i="3" s="1"/>
  <c r="U454" i="5" s="1"/>
  <c r="X451" i="3"/>
  <c r="BC451" i="3" s="1"/>
  <c r="CH451" i="3" s="1"/>
  <c r="V454" i="5" s="1"/>
  <c r="Y451" i="3"/>
  <c r="BD451" i="3" s="1"/>
  <c r="CI451" i="3" s="1"/>
  <c r="W454" i="5" s="1"/>
  <c r="Z451" i="3"/>
  <c r="BE451" i="3" s="1"/>
  <c r="CJ451" i="3" s="1"/>
  <c r="X454" i="5" s="1"/>
  <c r="AA451" i="3"/>
  <c r="BF451" i="3" s="1"/>
  <c r="CK451" i="3" s="1"/>
  <c r="Y454" i="5" s="1"/>
  <c r="AB451" i="3"/>
  <c r="BG451" i="3" s="1"/>
  <c r="CL451" i="3" s="1"/>
  <c r="Z454" i="5" s="1"/>
  <c r="AC451" i="3"/>
  <c r="BH451" i="3" s="1"/>
  <c r="CM451" i="3" s="1"/>
  <c r="AA454" i="5" s="1"/>
  <c r="AD451" i="3"/>
  <c r="BI451" i="3" s="1"/>
  <c r="CN451" i="3" s="1"/>
  <c r="AB454" i="5" s="1"/>
  <c r="AE451" i="3"/>
  <c r="BJ451" i="3" s="1"/>
  <c r="CO451" i="3" s="1"/>
  <c r="AC454" i="5" s="1"/>
  <c r="AF451" i="3"/>
  <c r="BK451" i="3" s="1"/>
  <c r="CP451" i="3" s="1"/>
  <c r="AD454" i="5" s="1"/>
  <c r="AG451" i="3"/>
  <c r="BL451" i="3" s="1"/>
  <c r="CQ451" i="3" s="1"/>
  <c r="AE454" i="5" s="1"/>
  <c r="AH451" i="3"/>
  <c r="BM451" i="3" s="1"/>
  <c r="CR451" i="3" s="1"/>
  <c r="AF454" i="5" s="1"/>
  <c r="AI451" i="3"/>
  <c r="BN451" i="3" s="1"/>
  <c r="CS451" i="3" s="1"/>
  <c r="AG454" i="5" s="1"/>
  <c r="AJ451" i="3"/>
  <c r="BO451" i="3" s="1"/>
  <c r="CT451" i="3" s="1"/>
  <c r="AH454" i="5" s="1"/>
  <c r="AK451" i="3"/>
  <c r="BP451" i="3" s="1"/>
  <c r="CU451" i="3" s="1"/>
  <c r="AI454" i="5" s="1"/>
  <c r="H452" i="3"/>
  <c r="AM452" i="3" s="1"/>
  <c r="BR452" i="3" s="1"/>
  <c r="F455" i="5" s="1"/>
  <c r="I452" i="3"/>
  <c r="AN452" i="3" s="1"/>
  <c r="BS452" i="3" s="1"/>
  <c r="G455" i="5" s="1"/>
  <c r="J452" i="3"/>
  <c r="AO452" i="3" s="1"/>
  <c r="BT452" i="3" s="1"/>
  <c r="H455" i="5" s="1"/>
  <c r="K452" i="3"/>
  <c r="AP452" i="3" s="1"/>
  <c r="BU452" i="3" s="1"/>
  <c r="I455" i="5" s="1"/>
  <c r="L452" i="3"/>
  <c r="AQ452" i="3" s="1"/>
  <c r="BV452" i="3" s="1"/>
  <c r="J455" i="5" s="1"/>
  <c r="M452" i="3"/>
  <c r="AR452" i="3" s="1"/>
  <c r="BW452" i="3" s="1"/>
  <c r="K455" i="5" s="1"/>
  <c r="N452" i="3"/>
  <c r="AS452" i="3" s="1"/>
  <c r="BX452" i="3" s="1"/>
  <c r="L455" i="5" s="1"/>
  <c r="O452" i="3"/>
  <c r="AT452" i="3" s="1"/>
  <c r="BY452" i="3" s="1"/>
  <c r="M455" i="5" s="1"/>
  <c r="P452" i="3"/>
  <c r="AU452" i="3" s="1"/>
  <c r="BZ452" i="3" s="1"/>
  <c r="N455" i="5" s="1"/>
  <c r="Q452" i="3"/>
  <c r="AV452" i="3" s="1"/>
  <c r="CA452" i="3" s="1"/>
  <c r="O455" i="5" s="1"/>
  <c r="R452" i="3"/>
  <c r="AW452" i="3" s="1"/>
  <c r="CB452" i="3" s="1"/>
  <c r="P455" i="5" s="1"/>
  <c r="S452" i="3"/>
  <c r="AX452" i="3" s="1"/>
  <c r="CC452" i="3" s="1"/>
  <c r="Q455" i="5" s="1"/>
  <c r="T452" i="3"/>
  <c r="AY452" i="3" s="1"/>
  <c r="CD452" i="3" s="1"/>
  <c r="R455" i="5" s="1"/>
  <c r="U452" i="3"/>
  <c r="AZ452" i="3" s="1"/>
  <c r="CE452" i="3" s="1"/>
  <c r="S455" i="5" s="1"/>
  <c r="V452" i="3"/>
  <c r="BA452" i="3" s="1"/>
  <c r="CF452" i="3" s="1"/>
  <c r="T455" i="5" s="1"/>
  <c r="W452" i="3"/>
  <c r="BB452" i="3" s="1"/>
  <c r="CG452" i="3" s="1"/>
  <c r="U455" i="5" s="1"/>
  <c r="X452" i="3"/>
  <c r="BC452" i="3" s="1"/>
  <c r="CH452" i="3" s="1"/>
  <c r="V455" i="5" s="1"/>
  <c r="Y452" i="3"/>
  <c r="BD452" i="3" s="1"/>
  <c r="CI452" i="3" s="1"/>
  <c r="W455" i="5" s="1"/>
  <c r="Z452" i="3"/>
  <c r="BE452" i="3" s="1"/>
  <c r="CJ452" i="3" s="1"/>
  <c r="X455" i="5" s="1"/>
  <c r="AA452" i="3"/>
  <c r="BF452" i="3" s="1"/>
  <c r="CK452" i="3" s="1"/>
  <c r="Y455" i="5" s="1"/>
  <c r="AB452" i="3"/>
  <c r="BG452" i="3" s="1"/>
  <c r="CL452" i="3" s="1"/>
  <c r="Z455" i="5" s="1"/>
  <c r="AC452" i="3"/>
  <c r="BH452" i="3" s="1"/>
  <c r="CM452" i="3" s="1"/>
  <c r="AA455" i="5" s="1"/>
  <c r="AD452" i="3"/>
  <c r="BI452" i="3" s="1"/>
  <c r="CN452" i="3" s="1"/>
  <c r="AB455" i="5" s="1"/>
  <c r="AE452" i="3"/>
  <c r="BJ452" i="3" s="1"/>
  <c r="CO452" i="3" s="1"/>
  <c r="AC455" i="5" s="1"/>
  <c r="AF452" i="3"/>
  <c r="BK452" i="3" s="1"/>
  <c r="CP452" i="3" s="1"/>
  <c r="AD455" i="5" s="1"/>
  <c r="AG452" i="3"/>
  <c r="BL452" i="3" s="1"/>
  <c r="CQ452" i="3" s="1"/>
  <c r="AE455" i="5" s="1"/>
  <c r="AH452" i="3"/>
  <c r="BM452" i="3" s="1"/>
  <c r="CR452" i="3" s="1"/>
  <c r="AF455" i="5" s="1"/>
  <c r="AI452" i="3"/>
  <c r="BN452" i="3" s="1"/>
  <c r="CS452" i="3" s="1"/>
  <c r="AG455" i="5" s="1"/>
  <c r="AJ452" i="3"/>
  <c r="BO452" i="3" s="1"/>
  <c r="CT452" i="3" s="1"/>
  <c r="AH455" i="5" s="1"/>
  <c r="AK452" i="3"/>
  <c r="BP452" i="3" s="1"/>
  <c r="CU452" i="3" s="1"/>
  <c r="AI455" i="5" s="1"/>
  <c r="H453" i="3"/>
  <c r="AM453" i="3" s="1"/>
  <c r="BR453" i="3" s="1"/>
  <c r="F456" i="5" s="1"/>
  <c r="I453" i="3"/>
  <c r="AN453" i="3" s="1"/>
  <c r="BS453" i="3" s="1"/>
  <c r="G456" i="5" s="1"/>
  <c r="J453" i="3"/>
  <c r="AO453" i="3" s="1"/>
  <c r="BT453" i="3" s="1"/>
  <c r="H456" i="5" s="1"/>
  <c r="K453" i="3"/>
  <c r="AP453" i="3" s="1"/>
  <c r="BU453" i="3" s="1"/>
  <c r="I456" i="5" s="1"/>
  <c r="L453" i="3"/>
  <c r="AQ453" i="3" s="1"/>
  <c r="BV453" i="3" s="1"/>
  <c r="J456" i="5" s="1"/>
  <c r="M453" i="3"/>
  <c r="AR453" i="3" s="1"/>
  <c r="BW453" i="3" s="1"/>
  <c r="K456" i="5" s="1"/>
  <c r="N453" i="3"/>
  <c r="AS453" i="3" s="1"/>
  <c r="BX453" i="3" s="1"/>
  <c r="L456" i="5" s="1"/>
  <c r="O453" i="3"/>
  <c r="AT453" i="3" s="1"/>
  <c r="BY453" i="3" s="1"/>
  <c r="M456" i="5" s="1"/>
  <c r="P453" i="3"/>
  <c r="AU453" i="3" s="1"/>
  <c r="BZ453" i="3" s="1"/>
  <c r="N456" i="5" s="1"/>
  <c r="Q453" i="3"/>
  <c r="AV453" i="3" s="1"/>
  <c r="CA453" i="3" s="1"/>
  <c r="O456" i="5" s="1"/>
  <c r="R453" i="3"/>
  <c r="AW453" i="3" s="1"/>
  <c r="CB453" i="3" s="1"/>
  <c r="P456" i="5" s="1"/>
  <c r="S453" i="3"/>
  <c r="AX453" i="3" s="1"/>
  <c r="CC453" i="3" s="1"/>
  <c r="Q456" i="5" s="1"/>
  <c r="T453" i="3"/>
  <c r="AY453" i="3" s="1"/>
  <c r="CD453" i="3" s="1"/>
  <c r="R456" i="5" s="1"/>
  <c r="U453" i="3"/>
  <c r="AZ453" i="3" s="1"/>
  <c r="CE453" i="3" s="1"/>
  <c r="S456" i="5" s="1"/>
  <c r="V453" i="3"/>
  <c r="BA453" i="3" s="1"/>
  <c r="CF453" i="3" s="1"/>
  <c r="T456" i="5" s="1"/>
  <c r="W453" i="3"/>
  <c r="BB453" i="3" s="1"/>
  <c r="CG453" i="3" s="1"/>
  <c r="U456" i="5" s="1"/>
  <c r="X453" i="3"/>
  <c r="BC453" i="3" s="1"/>
  <c r="CH453" i="3" s="1"/>
  <c r="V456" i="5" s="1"/>
  <c r="Y453" i="3"/>
  <c r="BD453" i="3" s="1"/>
  <c r="CI453" i="3" s="1"/>
  <c r="W456" i="5" s="1"/>
  <c r="Z453" i="3"/>
  <c r="BE453" i="3" s="1"/>
  <c r="CJ453" i="3" s="1"/>
  <c r="X456" i="5" s="1"/>
  <c r="AA453" i="3"/>
  <c r="BF453" i="3" s="1"/>
  <c r="CK453" i="3" s="1"/>
  <c r="Y456" i="5" s="1"/>
  <c r="AB453" i="3"/>
  <c r="BG453" i="3" s="1"/>
  <c r="CL453" i="3" s="1"/>
  <c r="Z456" i="5" s="1"/>
  <c r="AC453" i="3"/>
  <c r="BH453" i="3" s="1"/>
  <c r="CM453" i="3" s="1"/>
  <c r="AA456" i="5" s="1"/>
  <c r="AD453" i="3"/>
  <c r="BI453" i="3" s="1"/>
  <c r="CN453" i="3" s="1"/>
  <c r="AB456" i="5" s="1"/>
  <c r="AE453" i="3"/>
  <c r="BJ453" i="3" s="1"/>
  <c r="CO453" i="3" s="1"/>
  <c r="AC456" i="5" s="1"/>
  <c r="AF453" i="3"/>
  <c r="BK453" i="3" s="1"/>
  <c r="CP453" i="3" s="1"/>
  <c r="AD456" i="5" s="1"/>
  <c r="AG453" i="3"/>
  <c r="BL453" i="3" s="1"/>
  <c r="CQ453" i="3" s="1"/>
  <c r="AE456" i="5" s="1"/>
  <c r="AH453" i="3"/>
  <c r="BM453" i="3" s="1"/>
  <c r="CR453" i="3" s="1"/>
  <c r="AF456" i="5" s="1"/>
  <c r="AI453" i="3"/>
  <c r="BN453" i="3" s="1"/>
  <c r="CS453" i="3" s="1"/>
  <c r="AG456" i="5" s="1"/>
  <c r="AJ453" i="3"/>
  <c r="BO453" i="3" s="1"/>
  <c r="CT453" i="3" s="1"/>
  <c r="AH456" i="5" s="1"/>
  <c r="AK453" i="3"/>
  <c r="BP453" i="3" s="1"/>
  <c r="CU453" i="3" s="1"/>
  <c r="AI456" i="5" s="1"/>
  <c r="H454" i="3"/>
  <c r="AM454" i="3" s="1"/>
  <c r="BR454" i="3" s="1"/>
  <c r="F457" i="5" s="1"/>
  <c r="I454" i="3"/>
  <c r="AN454" i="3" s="1"/>
  <c r="BS454" i="3" s="1"/>
  <c r="G457" i="5" s="1"/>
  <c r="J454" i="3"/>
  <c r="AO454" i="3" s="1"/>
  <c r="BT454" i="3" s="1"/>
  <c r="H457" i="5" s="1"/>
  <c r="K454" i="3"/>
  <c r="AP454" i="3" s="1"/>
  <c r="BU454" i="3" s="1"/>
  <c r="I457" i="5" s="1"/>
  <c r="L454" i="3"/>
  <c r="AQ454" i="3" s="1"/>
  <c r="BV454" i="3" s="1"/>
  <c r="J457" i="5" s="1"/>
  <c r="M454" i="3"/>
  <c r="AR454" i="3" s="1"/>
  <c r="BW454" i="3" s="1"/>
  <c r="K457" i="5" s="1"/>
  <c r="N454" i="3"/>
  <c r="AS454" i="3" s="1"/>
  <c r="BX454" i="3" s="1"/>
  <c r="L457" i="5" s="1"/>
  <c r="O454" i="3"/>
  <c r="AT454" i="3" s="1"/>
  <c r="BY454" i="3" s="1"/>
  <c r="M457" i="5" s="1"/>
  <c r="P454" i="3"/>
  <c r="AU454" i="3" s="1"/>
  <c r="BZ454" i="3" s="1"/>
  <c r="N457" i="5" s="1"/>
  <c r="Q454" i="3"/>
  <c r="AV454" i="3" s="1"/>
  <c r="CA454" i="3" s="1"/>
  <c r="O457" i="5" s="1"/>
  <c r="R454" i="3"/>
  <c r="AW454" i="3" s="1"/>
  <c r="CB454" i="3" s="1"/>
  <c r="P457" i="5" s="1"/>
  <c r="S454" i="3"/>
  <c r="AX454" i="3" s="1"/>
  <c r="CC454" i="3" s="1"/>
  <c r="Q457" i="5" s="1"/>
  <c r="T454" i="3"/>
  <c r="AY454" i="3" s="1"/>
  <c r="CD454" i="3" s="1"/>
  <c r="R457" i="5" s="1"/>
  <c r="U454" i="3"/>
  <c r="AZ454" i="3" s="1"/>
  <c r="CE454" i="3" s="1"/>
  <c r="S457" i="5" s="1"/>
  <c r="V454" i="3"/>
  <c r="BA454" i="3" s="1"/>
  <c r="CF454" i="3" s="1"/>
  <c r="T457" i="5" s="1"/>
  <c r="W454" i="3"/>
  <c r="BB454" i="3" s="1"/>
  <c r="CG454" i="3" s="1"/>
  <c r="U457" i="5" s="1"/>
  <c r="X454" i="3"/>
  <c r="BC454" i="3" s="1"/>
  <c r="CH454" i="3" s="1"/>
  <c r="V457" i="5" s="1"/>
  <c r="Y454" i="3"/>
  <c r="BD454" i="3" s="1"/>
  <c r="CI454" i="3" s="1"/>
  <c r="W457" i="5" s="1"/>
  <c r="Z454" i="3"/>
  <c r="BE454" i="3" s="1"/>
  <c r="CJ454" i="3" s="1"/>
  <c r="X457" i="5" s="1"/>
  <c r="AA454" i="3"/>
  <c r="BF454" i="3" s="1"/>
  <c r="CK454" i="3" s="1"/>
  <c r="Y457" i="5" s="1"/>
  <c r="AB454" i="3"/>
  <c r="BG454" i="3" s="1"/>
  <c r="CL454" i="3" s="1"/>
  <c r="Z457" i="5" s="1"/>
  <c r="AC454" i="3"/>
  <c r="BH454" i="3" s="1"/>
  <c r="CM454" i="3" s="1"/>
  <c r="AA457" i="5" s="1"/>
  <c r="AD454" i="3"/>
  <c r="BI454" i="3" s="1"/>
  <c r="CN454" i="3" s="1"/>
  <c r="AB457" i="5" s="1"/>
  <c r="AE454" i="3"/>
  <c r="BJ454" i="3" s="1"/>
  <c r="CO454" i="3" s="1"/>
  <c r="AC457" i="5" s="1"/>
  <c r="AF454" i="3"/>
  <c r="BK454" i="3" s="1"/>
  <c r="CP454" i="3" s="1"/>
  <c r="AD457" i="5" s="1"/>
  <c r="AG454" i="3"/>
  <c r="BL454" i="3" s="1"/>
  <c r="CQ454" i="3" s="1"/>
  <c r="AE457" i="5" s="1"/>
  <c r="AH454" i="3"/>
  <c r="BM454" i="3" s="1"/>
  <c r="CR454" i="3" s="1"/>
  <c r="AF457" i="5" s="1"/>
  <c r="AI454" i="3"/>
  <c r="BN454" i="3" s="1"/>
  <c r="CS454" i="3" s="1"/>
  <c r="AG457" i="5" s="1"/>
  <c r="AJ454" i="3"/>
  <c r="BO454" i="3" s="1"/>
  <c r="CT454" i="3" s="1"/>
  <c r="AH457" i="5" s="1"/>
  <c r="AK454" i="3"/>
  <c r="BP454" i="3" s="1"/>
  <c r="CU454" i="3" s="1"/>
  <c r="AI457" i="5" s="1"/>
  <c r="H455" i="3"/>
  <c r="AM455" i="3" s="1"/>
  <c r="BR455" i="3" s="1"/>
  <c r="F458" i="5" s="1"/>
  <c r="I455" i="3"/>
  <c r="AN455" i="3" s="1"/>
  <c r="BS455" i="3" s="1"/>
  <c r="G458" i="5" s="1"/>
  <c r="J455" i="3"/>
  <c r="AO455" i="3" s="1"/>
  <c r="BT455" i="3" s="1"/>
  <c r="H458" i="5" s="1"/>
  <c r="K455" i="3"/>
  <c r="AP455" i="3" s="1"/>
  <c r="BU455" i="3" s="1"/>
  <c r="I458" i="5" s="1"/>
  <c r="L455" i="3"/>
  <c r="AQ455" i="3" s="1"/>
  <c r="BV455" i="3" s="1"/>
  <c r="J458" i="5" s="1"/>
  <c r="M455" i="3"/>
  <c r="AR455" i="3" s="1"/>
  <c r="BW455" i="3" s="1"/>
  <c r="K458" i="5" s="1"/>
  <c r="N455" i="3"/>
  <c r="AS455" i="3" s="1"/>
  <c r="BX455" i="3" s="1"/>
  <c r="L458" i="5" s="1"/>
  <c r="O455" i="3"/>
  <c r="AT455" i="3" s="1"/>
  <c r="BY455" i="3" s="1"/>
  <c r="M458" i="5" s="1"/>
  <c r="P455" i="3"/>
  <c r="AU455" i="3" s="1"/>
  <c r="BZ455" i="3" s="1"/>
  <c r="N458" i="5" s="1"/>
  <c r="Q455" i="3"/>
  <c r="AV455" i="3" s="1"/>
  <c r="CA455" i="3" s="1"/>
  <c r="O458" i="5" s="1"/>
  <c r="R455" i="3"/>
  <c r="AW455" i="3" s="1"/>
  <c r="CB455" i="3" s="1"/>
  <c r="P458" i="5" s="1"/>
  <c r="S455" i="3"/>
  <c r="AX455" i="3" s="1"/>
  <c r="CC455" i="3" s="1"/>
  <c r="Q458" i="5" s="1"/>
  <c r="T455" i="3"/>
  <c r="AY455" i="3" s="1"/>
  <c r="CD455" i="3" s="1"/>
  <c r="R458" i="5" s="1"/>
  <c r="U455" i="3"/>
  <c r="AZ455" i="3" s="1"/>
  <c r="CE455" i="3" s="1"/>
  <c r="S458" i="5" s="1"/>
  <c r="V455" i="3"/>
  <c r="BA455" i="3" s="1"/>
  <c r="CF455" i="3" s="1"/>
  <c r="T458" i="5" s="1"/>
  <c r="W455" i="3"/>
  <c r="BB455" i="3" s="1"/>
  <c r="CG455" i="3" s="1"/>
  <c r="U458" i="5" s="1"/>
  <c r="X455" i="3"/>
  <c r="BC455" i="3" s="1"/>
  <c r="CH455" i="3" s="1"/>
  <c r="V458" i="5" s="1"/>
  <c r="Y455" i="3"/>
  <c r="BD455" i="3" s="1"/>
  <c r="CI455" i="3" s="1"/>
  <c r="W458" i="5" s="1"/>
  <c r="Z455" i="3"/>
  <c r="BE455" i="3" s="1"/>
  <c r="CJ455" i="3" s="1"/>
  <c r="X458" i="5" s="1"/>
  <c r="AA455" i="3"/>
  <c r="BF455" i="3" s="1"/>
  <c r="CK455" i="3" s="1"/>
  <c r="Y458" i="5" s="1"/>
  <c r="AB455" i="3"/>
  <c r="BG455" i="3" s="1"/>
  <c r="CL455" i="3" s="1"/>
  <c r="Z458" i="5" s="1"/>
  <c r="AC455" i="3"/>
  <c r="BH455" i="3" s="1"/>
  <c r="CM455" i="3" s="1"/>
  <c r="AA458" i="5" s="1"/>
  <c r="AD455" i="3"/>
  <c r="BI455" i="3" s="1"/>
  <c r="CN455" i="3" s="1"/>
  <c r="AB458" i="5" s="1"/>
  <c r="AE455" i="3"/>
  <c r="BJ455" i="3" s="1"/>
  <c r="CO455" i="3" s="1"/>
  <c r="AC458" i="5" s="1"/>
  <c r="AF455" i="3"/>
  <c r="BK455" i="3" s="1"/>
  <c r="CP455" i="3" s="1"/>
  <c r="AD458" i="5" s="1"/>
  <c r="AG455" i="3"/>
  <c r="BL455" i="3" s="1"/>
  <c r="CQ455" i="3" s="1"/>
  <c r="AE458" i="5" s="1"/>
  <c r="AH455" i="3"/>
  <c r="BM455" i="3" s="1"/>
  <c r="CR455" i="3" s="1"/>
  <c r="AF458" i="5" s="1"/>
  <c r="AI455" i="3"/>
  <c r="BN455" i="3" s="1"/>
  <c r="CS455" i="3" s="1"/>
  <c r="AG458" i="5" s="1"/>
  <c r="AJ455" i="3"/>
  <c r="BO455" i="3" s="1"/>
  <c r="CT455" i="3" s="1"/>
  <c r="AH458" i="5" s="1"/>
  <c r="AK455" i="3"/>
  <c r="BP455" i="3" s="1"/>
  <c r="CU455" i="3" s="1"/>
  <c r="AI458" i="5" s="1"/>
  <c r="H456" i="3"/>
  <c r="AM456" i="3" s="1"/>
  <c r="BR456" i="3" s="1"/>
  <c r="F459" i="5" s="1"/>
  <c r="I456" i="3"/>
  <c r="AN456" i="3" s="1"/>
  <c r="BS456" i="3" s="1"/>
  <c r="G459" i="5" s="1"/>
  <c r="J456" i="3"/>
  <c r="AO456" i="3" s="1"/>
  <c r="BT456" i="3" s="1"/>
  <c r="H459" i="5" s="1"/>
  <c r="K456" i="3"/>
  <c r="AP456" i="3" s="1"/>
  <c r="BU456" i="3" s="1"/>
  <c r="I459" i="5" s="1"/>
  <c r="L456" i="3"/>
  <c r="AQ456" i="3" s="1"/>
  <c r="BV456" i="3" s="1"/>
  <c r="J459" i="5" s="1"/>
  <c r="M456" i="3"/>
  <c r="AR456" i="3" s="1"/>
  <c r="BW456" i="3" s="1"/>
  <c r="K459" i="5" s="1"/>
  <c r="N456" i="3"/>
  <c r="AS456" i="3" s="1"/>
  <c r="BX456" i="3" s="1"/>
  <c r="L459" i="5" s="1"/>
  <c r="O456" i="3"/>
  <c r="AT456" i="3" s="1"/>
  <c r="BY456" i="3" s="1"/>
  <c r="M459" i="5" s="1"/>
  <c r="P456" i="3"/>
  <c r="AU456" i="3" s="1"/>
  <c r="BZ456" i="3" s="1"/>
  <c r="N459" i="5" s="1"/>
  <c r="Q456" i="3"/>
  <c r="AV456" i="3" s="1"/>
  <c r="CA456" i="3" s="1"/>
  <c r="O459" i="5" s="1"/>
  <c r="R456" i="3"/>
  <c r="AW456" i="3" s="1"/>
  <c r="CB456" i="3" s="1"/>
  <c r="P459" i="5" s="1"/>
  <c r="S456" i="3"/>
  <c r="AX456" i="3" s="1"/>
  <c r="CC456" i="3" s="1"/>
  <c r="Q459" i="5" s="1"/>
  <c r="T456" i="3"/>
  <c r="AY456" i="3" s="1"/>
  <c r="CD456" i="3" s="1"/>
  <c r="R459" i="5" s="1"/>
  <c r="U456" i="3"/>
  <c r="AZ456" i="3" s="1"/>
  <c r="CE456" i="3" s="1"/>
  <c r="S459" i="5" s="1"/>
  <c r="V456" i="3"/>
  <c r="BA456" i="3" s="1"/>
  <c r="CF456" i="3" s="1"/>
  <c r="T459" i="5" s="1"/>
  <c r="W456" i="3"/>
  <c r="BB456" i="3" s="1"/>
  <c r="CG456" i="3" s="1"/>
  <c r="U459" i="5" s="1"/>
  <c r="X456" i="3"/>
  <c r="BC456" i="3" s="1"/>
  <c r="CH456" i="3" s="1"/>
  <c r="V459" i="5" s="1"/>
  <c r="Y456" i="3"/>
  <c r="BD456" i="3" s="1"/>
  <c r="CI456" i="3" s="1"/>
  <c r="W459" i="5" s="1"/>
  <c r="Z456" i="3"/>
  <c r="BE456" i="3" s="1"/>
  <c r="CJ456" i="3" s="1"/>
  <c r="X459" i="5" s="1"/>
  <c r="AA456" i="3"/>
  <c r="BF456" i="3" s="1"/>
  <c r="CK456" i="3" s="1"/>
  <c r="Y459" i="5" s="1"/>
  <c r="AB456" i="3"/>
  <c r="BG456" i="3" s="1"/>
  <c r="CL456" i="3" s="1"/>
  <c r="Z459" i="5" s="1"/>
  <c r="AC456" i="3"/>
  <c r="BH456" i="3" s="1"/>
  <c r="CM456" i="3" s="1"/>
  <c r="AA459" i="5" s="1"/>
  <c r="AD456" i="3"/>
  <c r="BI456" i="3" s="1"/>
  <c r="CN456" i="3" s="1"/>
  <c r="AB459" i="5" s="1"/>
  <c r="AE456" i="3"/>
  <c r="BJ456" i="3" s="1"/>
  <c r="CO456" i="3" s="1"/>
  <c r="AC459" i="5" s="1"/>
  <c r="AF456" i="3"/>
  <c r="BK456" i="3" s="1"/>
  <c r="CP456" i="3" s="1"/>
  <c r="AD459" i="5" s="1"/>
  <c r="AG456" i="3"/>
  <c r="BL456" i="3" s="1"/>
  <c r="CQ456" i="3" s="1"/>
  <c r="AE459" i="5" s="1"/>
  <c r="AH456" i="3"/>
  <c r="BM456" i="3" s="1"/>
  <c r="CR456" i="3" s="1"/>
  <c r="AF459" i="5" s="1"/>
  <c r="AI456" i="3"/>
  <c r="BN456" i="3" s="1"/>
  <c r="CS456" i="3" s="1"/>
  <c r="AG459" i="5" s="1"/>
  <c r="AJ456" i="3"/>
  <c r="BO456" i="3" s="1"/>
  <c r="CT456" i="3" s="1"/>
  <c r="AH459" i="5" s="1"/>
  <c r="AK456" i="3"/>
  <c r="BP456" i="3" s="1"/>
  <c r="CU456" i="3" s="1"/>
  <c r="AI459" i="5" s="1"/>
  <c r="H457" i="3"/>
  <c r="AM457" i="3" s="1"/>
  <c r="BR457" i="3" s="1"/>
  <c r="F460" i="5" s="1"/>
  <c r="I457" i="3"/>
  <c r="AN457" i="3" s="1"/>
  <c r="BS457" i="3" s="1"/>
  <c r="G460" i="5" s="1"/>
  <c r="J457" i="3"/>
  <c r="AO457" i="3" s="1"/>
  <c r="BT457" i="3" s="1"/>
  <c r="H460" i="5" s="1"/>
  <c r="K457" i="3"/>
  <c r="AP457" i="3" s="1"/>
  <c r="BU457" i="3" s="1"/>
  <c r="I460" i="5" s="1"/>
  <c r="L457" i="3"/>
  <c r="AQ457" i="3" s="1"/>
  <c r="BV457" i="3" s="1"/>
  <c r="J460" i="5" s="1"/>
  <c r="M457" i="3"/>
  <c r="AR457" i="3" s="1"/>
  <c r="BW457" i="3" s="1"/>
  <c r="K460" i="5" s="1"/>
  <c r="N457" i="3"/>
  <c r="AS457" i="3" s="1"/>
  <c r="BX457" i="3" s="1"/>
  <c r="L460" i="5" s="1"/>
  <c r="O457" i="3"/>
  <c r="AT457" i="3" s="1"/>
  <c r="BY457" i="3" s="1"/>
  <c r="M460" i="5" s="1"/>
  <c r="P457" i="3"/>
  <c r="AU457" i="3" s="1"/>
  <c r="BZ457" i="3" s="1"/>
  <c r="N460" i="5" s="1"/>
  <c r="Q457" i="3"/>
  <c r="AV457" i="3" s="1"/>
  <c r="CA457" i="3" s="1"/>
  <c r="O460" i="5" s="1"/>
  <c r="R457" i="3"/>
  <c r="AW457" i="3" s="1"/>
  <c r="CB457" i="3" s="1"/>
  <c r="P460" i="5" s="1"/>
  <c r="S457" i="3"/>
  <c r="AX457" i="3" s="1"/>
  <c r="CC457" i="3" s="1"/>
  <c r="Q460" i="5" s="1"/>
  <c r="T457" i="3"/>
  <c r="AY457" i="3" s="1"/>
  <c r="CD457" i="3" s="1"/>
  <c r="R460" i="5" s="1"/>
  <c r="U457" i="3"/>
  <c r="AZ457" i="3" s="1"/>
  <c r="CE457" i="3" s="1"/>
  <c r="S460" i="5" s="1"/>
  <c r="V457" i="3"/>
  <c r="BA457" i="3" s="1"/>
  <c r="CF457" i="3" s="1"/>
  <c r="T460" i="5" s="1"/>
  <c r="W457" i="3"/>
  <c r="BB457" i="3" s="1"/>
  <c r="CG457" i="3" s="1"/>
  <c r="U460" i="5" s="1"/>
  <c r="X457" i="3"/>
  <c r="BC457" i="3" s="1"/>
  <c r="CH457" i="3" s="1"/>
  <c r="V460" i="5" s="1"/>
  <c r="Y457" i="3"/>
  <c r="BD457" i="3" s="1"/>
  <c r="CI457" i="3" s="1"/>
  <c r="W460" i="5" s="1"/>
  <c r="Z457" i="3"/>
  <c r="BE457" i="3" s="1"/>
  <c r="CJ457" i="3" s="1"/>
  <c r="X460" i="5" s="1"/>
  <c r="AA457" i="3"/>
  <c r="BF457" i="3" s="1"/>
  <c r="CK457" i="3" s="1"/>
  <c r="Y460" i="5" s="1"/>
  <c r="AB457" i="3"/>
  <c r="BG457" i="3" s="1"/>
  <c r="CL457" i="3" s="1"/>
  <c r="Z460" i="5" s="1"/>
  <c r="AC457" i="3"/>
  <c r="BH457" i="3" s="1"/>
  <c r="CM457" i="3" s="1"/>
  <c r="AA460" i="5" s="1"/>
  <c r="AD457" i="3"/>
  <c r="BI457" i="3" s="1"/>
  <c r="CN457" i="3" s="1"/>
  <c r="AB460" i="5" s="1"/>
  <c r="AE457" i="3"/>
  <c r="BJ457" i="3" s="1"/>
  <c r="CO457" i="3" s="1"/>
  <c r="AC460" i="5" s="1"/>
  <c r="AF457" i="3"/>
  <c r="BK457" i="3" s="1"/>
  <c r="CP457" i="3" s="1"/>
  <c r="AD460" i="5" s="1"/>
  <c r="AG457" i="3"/>
  <c r="BL457" i="3" s="1"/>
  <c r="CQ457" i="3" s="1"/>
  <c r="AE460" i="5" s="1"/>
  <c r="AH457" i="3"/>
  <c r="BM457" i="3" s="1"/>
  <c r="CR457" i="3" s="1"/>
  <c r="AF460" i="5" s="1"/>
  <c r="AI457" i="3"/>
  <c r="BN457" i="3" s="1"/>
  <c r="CS457" i="3" s="1"/>
  <c r="AG460" i="5" s="1"/>
  <c r="AJ457" i="3"/>
  <c r="BO457" i="3" s="1"/>
  <c r="CT457" i="3" s="1"/>
  <c r="AH460" i="5" s="1"/>
  <c r="AK457" i="3"/>
  <c r="BP457" i="3" s="1"/>
  <c r="CU457" i="3" s="1"/>
  <c r="AI460" i="5" s="1"/>
  <c r="H458" i="3"/>
  <c r="AM458" i="3" s="1"/>
  <c r="BR458" i="3" s="1"/>
  <c r="F461" i="5" s="1"/>
  <c r="I458" i="3"/>
  <c r="AN458" i="3" s="1"/>
  <c r="BS458" i="3" s="1"/>
  <c r="G461" i="5" s="1"/>
  <c r="J458" i="3"/>
  <c r="AO458" i="3" s="1"/>
  <c r="BT458" i="3" s="1"/>
  <c r="H461" i="5" s="1"/>
  <c r="K458" i="3"/>
  <c r="AP458" i="3" s="1"/>
  <c r="BU458" i="3" s="1"/>
  <c r="I461" i="5" s="1"/>
  <c r="L458" i="3"/>
  <c r="AQ458" i="3" s="1"/>
  <c r="BV458" i="3" s="1"/>
  <c r="J461" i="5" s="1"/>
  <c r="M458" i="3"/>
  <c r="AR458" i="3" s="1"/>
  <c r="BW458" i="3" s="1"/>
  <c r="K461" i="5" s="1"/>
  <c r="N458" i="3"/>
  <c r="AS458" i="3" s="1"/>
  <c r="BX458" i="3" s="1"/>
  <c r="L461" i="5" s="1"/>
  <c r="O458" i="3"/>
  <c r="AT458" i="3" s="1"/>
  <c r="BY458" i="3" s="1"/>
  <c r="M461" i="5" s="1"/>
  <c r="P458" i="3"/>
  <c r="AU458" i="3" s="1"/>
  <c r="BZ458" i="3" s="1"/>
  <c r="N461" i="5" s="1"/>
  <c r="Q458" i="3"/>
  <c r="AV458" i="3" s="1"/>
  <c r="CA458" i="3" s="1"/>
  <c r="O461" i="5" s="1"/>
  <c r="R458" i="3"/>
  <c r="AW458" i="3" s="1"/>
  <c r="CB458" i="3" s="1"/>
  <c r="P461" i="5" s="1"/>
  <c r="S458" i="3"/>
  <c r="AX458" i="3" s="1"/>
  <c r="CC458" i="3" s="1"/>
  <c r="Q461" i="5" s="1"/>
  <c r="T458" i="3"/>
  <c r="AY458" i="3" s="1"/>
  <c r="CD458" i="3" s="1"/>
  <c r="R461" i="5" s="1"/>
  <c r="U458" i="3"/>
  <c r="AZ458" i="3" s="1"/>
  <c r="CE458" i="3" s="1"/>
  <c r="S461" i="5" s="1"/>
  <c r="V458" i="3"/>
  <c r="BA458" i="3" s="1"/>
  <c r="CF458" i="3" s="1"/>
  <c r="T461" i="5" s="1"/>
  <c r="W458" i="3"/>
  <c r="BB458" i="3" s="1"/>
  <c r="CG458" i="3" s="1"/>
  <c r="U461" i="5" s="1"/>
  <c r="X458" i="3"/>
  <c r="BC458" i="3" s="1"/>
  <c r="CH458" i="3" s="1"/>
  <c r="V461" i="5" s="1"/>
  <c r="Y458" i="3"/>
  <c r="BD458" i="3" s="1"/>
  <c r="CI458" i="3" s="1"/>
  <c r="W461" i="5" s="1"/>
  <c r="Z458" i="3"/>
  <c r="BE458" i="3" s="1"/>
  <c r="CJ458" i="3" s="1"/>
  <c r="X461" i="5" s="1"/>
  <c r="AA458" i="3"/>
  <c r="BF458" i="3" s="1"/>
  <c r="CK458" i="3" s="1"/>
  <c r="Y461" i="5" s="1"/>
  <c r="AB458" i="3"/>
  <c r="BG458" i="3" s="1"/>
  <c r="CL458" i="3" s="1"/>
  <c r="Z461" i="5" s="1"/>
  <c r="AC458" i="3"/>
  <c r="BH458" i="3" s="1"/>
  <c r="CM458" i="3" s="1"/>
  <c r="AA461" i="5" s="1"/>
  <c r="AD458" i="3"/>
  <c r="BI458" i="3" s="1"/>
  <c r="CN458" i="3" s="1"/>
  <c r="AB461" i="5" s="1"/>
  <c r="AE458" i="3"/>
  <c r="BJ458" i="3" s="1"/>
  <c r="CO458" i="3" s="1"/>
  <c r="AC461" i="5" s="1"/>
  <c r="AF458" i="3"/>
  <c r="BK458" i="3" s="1"/>
  <c r="CP458" i="3" s="1"/>
  <c r="AD461" i="5" s="1"/>
  <c r="AG458" i="3"/>
  <c r="BL458" i="3" s="1"/>
  <c r="CQ458" i="3" s="1"/>
  <c r="AE461" i="5" s="1"/>
  <c r="AH458" i="3"/>
  <c r="BM458" i="3" s="1"/>
  <c r="CR458" i="3" s="1"/>
  <c r="AF461" i="5" s="1"/>
  <c r="AI458" i="3"/>
  <c r="BN458" i="3" s="1"/>
  <c r="CS458" i="3" s="1"/>
  <c r="AG461" i="5" s="1"/>
  <c r="AJ458" i="3"/>
  <c r="BO458" i="3" s="1"/>
  <c r="CT458" i="3" s="1"/>
  <c r="AH461" i="5" s="1"/>
  <c r="AK458" i="3"/>
  <c r="BP458" i="3" s="1"/>
  <c r="CU458" i="3" s="1"/>
  <c r="AI461" i="5" s="1"/>
  <c r="H459" i="3"/>
  <c r="AM459" i="3" s="1"/>
  <c r="BR459" i="3" s="1"/>
  <c r="F462" i="5" s="1"/>
  <c r="I459" i="3"/>
  <c r="AN459" i="3" s="1"/>
  <c r="BS459" i="3" s="1"/>
  <c r="G462" i="5" s="1"/>
  <c r="J459" i="3"/>
  <c r="AO459" i="3" s="1"/>
  <c r="BT459" i="3" s="1"/>
  <c r="H462" i="5" s="1"/>
  <c r="K459" i="3"/>
  <c r="AP459" i="3" s="1"/>
  <c r="BU459" i="3" s="1"/>
  <c r="I462" i="5" s="1"/>
  <c r="L459" i="3"/>
  <c r="AQ459" i="3" s="1"/>
  <c r="BV459" i="3" s="1"/>
  <c r="J462" i="5" s="1"/>
  <c r="M459" i="3"/>
  <c r="AR459" i="3" s="1"/>
  <c r="BW459" i="3" s="1"/>
  <c r="K462" i="5" s="1"/>
  <c r="N459" i="3"/>
  <c r="AS459" i="3" s="1"/>
  <c r="BX459" i="3" s="1"/>
  <c r="L462" i="5" s="1"/>
  <c r="O459" i="3"/>
  <c r="AT459" i="3" s="1"/>
  <c r="BY459" i="3" s="1"/>
  <c r="M462" i="5" s="1"/>
  <c r="P459" i="3"/>
  <c r="AU459" i="3" s="1"/>
  <c r="BZ459" i="3" s="1"/>
  <c r="N462" i="5" s="1"/>
  <c r="Q459" i="3"/>
  <c r="AV459" i="3" s="1"/>
  <c r="CA459" i="3" s="1"/>
  <c r="O462" i="5" s="1"/>
  <c r="R459" i="3"/>
  <c r="AW459" i="3" s="1"/>
  <c r="CB459" i="3" s="1"/>
  <c r="P462" i="5" s="1"/>
  <c r="S459" i="3"/>
  <c r="AX459" i="3" s="1"/>
  <c r="CC459" i="3" s="1"/>
  <c r="Q462" i="5" s="1"/>
  <c r="T459" i="3"/>
  <c r="AY459" i="3" s="1"/>
  <c r="CD459" i="3" s="1"/>
  <c r="R462" i="5" s="1"/>
  <c r="U459" i="3"/>
  <c r="AZ459" i="3" s="1"/>
  <c r="CE459" i="3" s="1"/>
  <c r="S462" i="5" s="1"/>
  <c r="V459" i="3"/>
  <c r="BA459" i="3" s="1"/>
  <c r="CF459" i="3" s="1"/>
  <c r="T462" i="5" s="1"/>
  <c r="W459" i="3"/>
  <c r="BB459" i="3" s="1"/>
  <c r="CG459" i="3" s="1"/>
  <c r="U462" i="5" s="1"/>
  <c r="X459" i="3"/>
  <c r="BC459" i="3" s="1"/>
  <c r="CH459" i="3" s="1"/>
  <c r="V462" i="5" s="1"/>
  <c r="Y459" i="3"/>
  <c r="BD459" i="3" s="1"/>
  <c r="CI459" i="3" s="1"/>
  <c r="W462" i="5" s="1"/>
  <c r="Z459" i="3"/>
  <c r="BE459" i="3" s="1"/>
  <c r="CJ459" i="3" s="1"/>
  <c r="X462" i="5" s="1"/>
  <c r="AA459" i="3"/>
  <c r="BF459" i="3" s="1"/>
  <c r="CK459" i="3" s="1"/>
  <c r="Y462" i="5" s="1"/>
  <c r="AB459" i="3"/>
  <c r="BG459" i="3" s="1"/>
  <c r="CL459" i="3" s="1"/>
  <c r="Z462" i="5" s="1"/>
  <c r="AC459" i="3"/>
  <c r="BH459" i="3" s="1"/>
  <c r="CM459" i="3" s="1"/>
  <c r="AA462" i="5" s="1"/>
  <c r="AD459" i="3"/>
  <c r="BI459" i="3" s="1"/>
  <c r="CN459" i="3" s="1"/>
  <c r="AB462" i="5" s="1"/>
  <c r="AE459" i="3"/>
  <c r="BJ459" i="3" s="1"/>
  <c r="CO459" i="3" s="1"/>
  <c r="AC462" i="5" s="1"/>
  <c r="AF459" i="3"/>
  <c r="BK459" i="3" s="1"/>
  <c r="CP459" i="3" s="1"/>
  <c r="AD462" i="5" s="1"/>
  <c r="AG459" i="3"/>
  <c r="BL459" i="3" s="1"/>
  <c r="CQ459" i="3" s="1"/>
  <c r="AE462" i="5" s="1"/>
  <c r="AH459" i="3"/>
  <c r="BM459" i="3" s="1"/>
  <c r="CR459" i="3" s="1"/>
  <c r="AF462" i="5" s="1"/>
  <c r="AI459" i="3"/>
  <c r="BN459" i="3" s="1"/>
  <c r="CS459" i="3" s="1"/>
  <c r="AG462" i="5" s="1"/>
  <c r="AJ459" i="3"/>
  <c r="BO459" i="3" s="1"/>
  <c r="CT459" i="3" s="1"/>
  <c r="AH462" i="5" s="1"/>
  <c r="AK459" i="3"/>
  <c r="BP459" i="3" s="1"/>
  <c r="CU459" i="3" s="1"/>
  <c r="AI462" i="5" s="1"/>
  <c r="H460" i="3"/>
  <c r="AM460" i="3" s="1"/>
  <c r="BR460" i="3" s="1"/>
  <c r="F463" i="5" s="1"/>
  <c r="I460" i="3"/>
  <c r="AN460" i="3" s="1"/>
  <c r="BS460" i="3" s="1"/>
  <c r="G463" i="5" s="1"/>
  <c r="J460" i="3"/>
  <c r="AO460" i="3" s="1"/>
  <c r="BT460" i="3" s="1"/>
  <c r="H463" i="5" s="1"/>
  <c r="K460" i="3"/>
  <c r="AP460" i="3" s="1"/>
  <c r="BU460" i="3" s="1"/>
  <c r="I463" i="5" s="1"/>
  <c r="L460" i="3"/>
  <c r="AQ460" i="3" s="1"/>
  <c r="BV460" i="3" s="1"/>
  <c r="J463" i="5" s="1"/>
  <c r="M460" i="3"/>
  <c r="AR460" i="3" s="1"/>
  <c r="BW460" i="3" s="1"/>
  <c r="K463" i="5" s="1"/>
  <c r="N460" i="3"/>
  <c r="AS460" i="3" s="1"/>
  <c r="BX460" i="3" s="1"/>
  <c r="L463" i="5" s="1"/>
  <c r="O460" i="3"/>
  <c r="AT460" i="3" s="1"/>
  <c r="BY460" i="3" s="1"/>
  <c r="M463" i="5" s="1"/>
  <c r="P460" i="3"/>
  <c r="AU460" i="3" s="1"/>
  <c r="BZ460" i="3" s="1"/>
  <c r="N463" i="5" s="1"/>
  <c r="Q460" i="3"/>
  <c r="AV460" i="3" s="1"/>
  <c r="CA460" i="3" s="1"/>
  <c r="O463" i="5" s="1"/>
  <c r="R460" i="3"/>
  <c r="AW460" i="3" s="1"/>
  <c r="CB460" i="3" s="1"/>
  <c r="P463" i="5" s="1"/>
  <c r="S460" i="3"/>
  <c r="AX460" i="3" s="1"/>
  <c r="CC460" i="3" s="1"/>
  <c r="Q463" i="5" s="1"/>
  <c r="T460" i="3"/>
  <c r="AY460" i="3" s="1"/>
  <c r="CD460" i="3" s="1"/>
  <c r="R463" i="5" s="1"/>
  <c r="U460" i="3"/>
  <c r="AZ460" i="3" s="1"/>
  <c r="CE460" i="3" s="1"/>
  <c r="S463" i="5" s="1"/>
  <c r="V460" i="3"/>
  <c r="BA460" i="3" s="1"/>
  <c r="CF460" i="3" s="1"/>
  <c r="T463" i="5" s="1"/>
  <c r="W460" i="3"/>
  <c r="BB460" i="3" s="1"/>
  <c r="CG460" i="3" s="1"/>
  <c r="U463" i="5" s="1"/>
  <c r="X460" i="3"/>
  <c r="BC460" i="3" s="1"/>
  <c r="CH460" i="3" s="1"/>
  <c r="V463" i="5" s="1"/>
  <c r="Y460" i="3"/>
  <c r="BD460" i="3" s="1"/>
  <c r="CI460" i="3" s="1"/>
  <c r="W463" i="5" s="1"/>
  <c r="Z460" i="3"/>
  <c r="BE460" i="3" s="1"/>
  <c r="CJ460" i="3" s="1"/>
  <c r="X463" i="5" s="1"/>
  <c r="AA460" i="3"/>
  <c r="BF460" i="3" s="1"/>
  <c r="CK460" i="3" s="1"/>
  <c r="Y463" i="5" s="1"/>
  <c r="AB460" i="3"/>
  <c r="BG460" i="3" s="1"/>
  <c r="CL460" i="3" s="1"/>
  <c r="Z463" i="5" s="1"/>
  <c r="AC460" i="3"/>
  <c r="BH460" i="3" s="1"/>
  <c r="CM460" i="3" s="1"/>
  <c r="AA463" i="5" s="1"/>
  <c r="AD460" i="3"/>
  <c r="BI460" i="3" s="1"/>
  <c r="CN460" i="3" s="1"/>
  <c r="AB463" i="5" s="1"/>
  <c r="AE460" i="3"/>
  <c r="BJ460" i="3" s="1"/>
  <c r="CO460" i="3" s="1"/>
  <c r="AC463" i="5" s="1"/>
  <c r="AF460" i="3"/>
  <c r="BK460" i="3" s="1"/>
  <c r="CP460" i="3" s="1"/>
  <c r="AD463" i="5" s="1"/>
  <c r="AG460" i="3"/>
  <c r="BL460" i="3" s="1"/>
  <c r="CQ460" i="3" s="1"/>
  <c r="AE463" i="5" s="1"/>
  <c r="AH460" i="3"/>
  <c r="BM460" i="3" s="1"/>
  <c r="CR460" i="3" s="1"/>
  <c r="AF463" i="5" s="1"/>
  <c r="AI460" i="3"/>
  <c r="BN460" i="3" s="1"/>
  <c r="CS460" i="3" s="1"/>
  <c r="AG463" i="5" s="1"/>
  <c r="AJ460" i="3"/>
  <c r="BO460" i="3" s="1"/>
  <c r="CT460" i="3" s="1"/>
  <c r="AH463" i="5" s="1"/>
  <c r="AK460" i="3"/>
  <c r="BP460" i="3" s="1"/>
  <c r="CU460" i="3" s="1"/>
  <c r="AI463" i="5" s="1"/>
  <c r="H461" i="3"/>
  <c r="AM461" i="3" s="1"/>
  <c r="BR461" i="3" s="1"/>
  <c r="F464" i="5" s="1"/>
  <c r="I461" i="3"/>
  <c r="AN461" i="3" s="1"/>
  <c r="BS461" i="3" s="1"/>
  <c r="G464" i="5" s="1"/>
  <c r="J461" i="3"/>
  <c r="AO461" i="3" s="1"/>
  <c r="BT461" i="3" s="1"/>
  <c r="H464" i="5" s="1"/>
  <c r="K461" i="3"/>
  <c r="AP461" i="3" s="1"/>
  <c r="BU461" i="3" s="1"/>
  <c r="I464" i="5" s="1"/>
  <c r="L461" i="3"/>
  <c r="AQ461" i="3" s="1"/>
  <c r="BV461" i="3" s="1"/>
  <c r="J464" i="5" s="1"/>
  <c r="M461" i="3"/>
  <c r="AR461" i="3" s="1"/>
  <c r="BW461" i="3" s="1"/>
  <c r="K464" i="5" s="1"/>
  <c r="N461" i="3"/>
  <c r="AS461" i="3" s="1"/>
  <c r="BX461" i="3" s="1"/>
  <c r="L464" i="5" s="1"/>
  <c r="O461" i="3"/>
  <c r="AT461" i="3" s="1"/>
  <c r="BY461" i="3" s="1"/>
  <c r="M464" i="5" s="1"/>
  <c r="P461" i="3"/>
  <c r="AU461" i="3" s="1"/>
  <c r="BZ461" i="3" s="1"/>
  <c r="N464" i="5" s="1"/>
  <c r="Q461" i="3"/>
  <c r="AV461" i="3" s="1"/>
  <c r="CA461" i="3" s="1"/>
  <c r="O464" i="5" s="1"/>
  <c r="R461" i="3"/>
  <c r="AW461" i="3" s="1"/>
  <c r="CB461" i="3" s="1"/>
  <c r="P464" i="5" s="1"/>
  <c r="S461" i="3"/>
  <c r="AX461" i="3" s="1"/>
  <c r="CC461" i="3" s="1"/>
  <c r="Q464" i="5" s="1"/>
  <c r="T461" i="3"/>
  <c r="AY461" i="3" s="1"/>
  <c r="CD461" i="3" s="1"/>
  <c r="R464" i="5" s="1"/>
  <c r="U461" i="3"/>
  <c r="AZ461" i="3" s="1"/>
  <c r="CE461" i="3" s="1"/>
  <c r="S464" i="5" s="1"/>
  <c r="V461" i="3"/>
  <c r="BA461" i="3" s="1"/>
  <c r="CF461" i="3" s="1"/>
  <c r="T464" i="5" s="1"/>
  <c r="W461" i="3"/>
  <c r="BB461" i="3" s="1"/>
  <c r="CG461" i="3" s="1"/>
  <c r="U464" i="5" s="1"/>
  <c r="X461" i="3"/>
  <c r="BC461" i="3" s="1"/>
  <c r="CH461" i="3" s="1"/>
  <c r="V464" i="5" s="1"/>
  <c r="Y461" i="3"/>
  <c r="BD461" i="3" s="1"/>
  <c r="CI461" i="3" s="1"/>
  <c r="W464" i="5" s="1"/>
  <c r="Z461" i="3"/>
  <c r="BE461" i="3" s="1"/>
  <c r="CJ461" i="3" s="1"/>
  <c r="X464" i="5" s="1"/>
  <c r="AA461" i="3"/>
  <c r="BF461" i="3" s="1"/>
  <c r="CK461" i="3" s="1"/>
  <c r="Y464" i="5" s="1"/>
  <c r="AB461" i="3"/>
  <c r="BG461" i="3" s="1"/>
  <c r="CL461" i="3" s="1"/>
  <c r="Z464" i="5" s="1"/>
  <c r="AC461" i="3"/>
  <c r="BH461" i="3" s="1"/>
  <c r="CM461" i="3" s="1"/>
  <c r="AA464" i="5" s="1"/>
  <c r="AD461" i="3"/>
  <c r="BI461" i="3" s="1"/>
  <c r="CN461" i="3" s="1"/>
  <c r="AB464" i="5" s="1"/>
  <c r="AE461" i="3"/>
  <c r="BJ461" i="3" s="1"/>
  <c r="CO461" i="3" s="1"/>
  <c r="AC464" i="5" s="1"/>
  <c r="AF461" i="3"/>
  <c r="BK461" i="3" s="1"/>
  <c r="CP461" i="3" s="1"/>
  <c r="AD464" i="5" s="1"/>
  <c r="AG461" i="3"/>
  <c r="BL461" i="3" s="1"/>
  <c r="CQ461" i="3" s="1"/>
  <c r="AE464" i="5" s="1"/>
  <c r="AH461" i="3"/>
  <c r="BM461" i="3" s="1"/>
  <c r="CR461" i="3" s="1"/>
  <c r="AF464" i="5" s="1"/>
  <c r="AI461" i="3"/>
  <c r="BN461" i="3" s="1"/>
  <c r="CS461" i="3" s="1"/>
  <c r="AG464" i="5" s="1"/>
  <c r="AJ461" i="3"/>
  <c r="BO461" i="3" s="1"/>
  <c r="CT461" i="3" s="1"/>
  <c r="AH464" i="5" s="1"/>
  <c r="AK461" i="3"/>
  <c r="BP461" i="3" s="1"/>
  <c r="CU461" i="3" s="1"/>
  <c r="AI464" i="5" s="1"/>
  <c r="H462" i="3"/>
  <c r="AM462" i="3" s="1"/>
  <c r="BR462" i="3" s="1"/>
  <c r="F465" i="5" s="1"/>
  <c r="I462" i="3"/>
  <c r="AN462" i="3" s="1"/>
  <c r="BS462" i="3" s="1"/>
  <c r="G465" i="5" s="1"/>
  <c r="J462" i="3"/>
  <c r="AO462" i="3" s="1"/>
  <c r="BT462" i="3" s="1"/>
  <c r="H465" i="5" s="1"/>
  <c r="K462" i="3"/>
  <c r="AP462" i="3" s="1"/>
  <c r="BU462" i="3" s="1"/>
  <c r="I465" i="5" s="1"/>
  <c r="L462" i="3"/>
  <c r="AQ462" i="3" s="1"/>
  <c r="BV462" i="3" s="1"/>
  <c r="J465" i="5" s="1"/>
  <c r="M462" i="3"/>
  <c r="AR462" i="3" s="1"/>
  <c r="BW462" i="3" s="1"/>
  <c r="K465" i="5" s="1"/>
  <c r="N462" i="3"/>
  <c r="AS462" i="3" s="1"/>
  <c r="BX462" i="3" s="1"/>
  <c r="L465" i="5" s="1"/>
  <c r="O462" i="3"/>
  <c r="AT462" i="3" s="1"/>
  <c r="BY462" i="3" s="1"/>
  <c r="M465" i="5" s="1"/>
  <c r="P462" i="3"/>
  <c r="AU462" i="3" s="1"/>
  <c r="BZ462" i="3" s="1"/>
  <c r="N465" i="5" s="1"/>
  <c r="Q462" i="3"/>
  <c r="AV462" i="3" s="1"/>
  <c r="CA462" i="3" s="1"/>
  <c r="O465" i="5" s="1"/>
  <c r="R462" i="3"/>
  <c r="AW462" i="3" s="1"/>
  <c r="CB462" i="3" s="1"/>
  <c r="P465" i="5" s="1"/>
  <c r="S462" i="3"/>
  <c r="AX462" i="3" s="1"/>
  <c r="CC462" i="3" s="1"/>
  <c r="Q465" i="5" s="1"/>
  <c r="T462" i="3"/>
  <c r="AY462" i="3" s="1"/>
  <c r="CD462" i="3" s="1"/>
  <c r="R465" i="5" s="1"/>
  <c r="U462" i="3"/>
  <c r="AZ462" i="3" s="1"/>
  <c r="CE462" i="3" s="1"/>
  <c r="S465" i="5" s="1"/>
  <c r="V462" i="3"/>
  <c r="BA462" i="3" s="1"/>
  <c r="CF462" i="3" s="1"/>
  <c r="T465" i="5" s="1"/>
  <c r="W462" i="3"/>
  <c r="BB462" i="3" s="1"/>
  <c r="CG462" i="3" s="1"/>
  <c r="U465" i="5" s="1"/>
  <c r="X462" i="3"/>
  <c r="BC462" i="3" s="1"/>
  <c r="CH462" i="3" s="1"/>
  <c r="V465" i="5" s="1"/>
  <c r="Y462" i="3"/>
  <c r="BD462" i="3" s="1"/>
  <c r="CI462" i="3" s="1"/>
  <c r="W465" i="5" s="1"/>
  <c r="Z462" i="3"/>
  <c r="BE462" i="3" s="1"/>
  <c r="CJ462" i="3" s="1"/>
  <c r="X465" i="5" s="1"/>
  <c r="AA462" i="3"/>
  <c r="BF462" i="3" s="1"/>
  <c r="CK462" i="3" s="1"/>
  <c r="Y465" i="5" s="1"/>
  <c r="AB462" i="3"/>
  <c r="BG462" i="3" s="1"/>
  <c r="CL462" i="3" s="1"/>
  <c r="Z465" i="5" s="1"/>
  <c r="AC462" i="3"/>
  <c r="BH462" i="3" s="1"/>
  <c r="CM462" i="3" s="1"/>
  <c r="AA465" i="5" s="1"/>
  <c r="AD462" i="3"/>
  <c r="BI462" i="3" s="1"/>
  <c r="CN462" i="3" s="1"/>
  <c r="AB465" i="5" s="1"/>
  <c r="AE462" i="3"/>
  <c r="BJ462" i="3" s="1"/>
  <c r="CO462" i="3" s="1"/>
  <c r="AC465" i="5" s="1"/>
  <c r="AF462" i="3"/>
  <c r="BK462" i="3" s="1"/>
  <c r="CP462" i="3" s="1"/>
  <c r="AD465" i="5" s="1"/>
  <c r="AG462" i="3"/>
  <c r="BL462" i="3" s="1"/>
  <c r="CQ462" i="3" s="1"/>
  <c r="AE465" i="5" s="1"/>
  <c r="AH462" i="3"/>
  <c r="BM462" i="3" s="1"/>
  <c r="CR462" i="3" s="1"/>
  <c r="AF465" i="5" s="1"/>
  <c r="AI462" i="3"/>
  <c r="BN462" i="3" s="1"/>
  <c r="CS462" i="3" s="1"/>
  <c r="AG465" i="5" s="1"/>
  <c r="AJ462" i="3"/>
  <c r="BO462" i="3" s="1"/>
  <c r="CT462" i="3" s="1"/>
  <c r="AH465" i="5" s="1"/>
  <c r="AK462" i="3"/>
  <c r="BP462" i="3" s="1"/>
  <c r="CU462" i="3" s="1"/>
  <c r="AI465" i="5" s="1"/>
  <c r="H463" i="3"/>
  <c r="AM463" i="3" s="1"/>
  <c r="BR463" i="3" s="1"/>
  <c r="F466" i="5" s="1"/>
  <c r="I463" i="3"/>
  <c r="AN463" i="3" s="1"/>
  <c r="BS463" i="3" s="1"/>
  <c r="G466" i="5" s="1"/>
  <c r="J463" i="3"/>
  <c r="AO463" i="3" s="1"/>
  <c r="BT463" i="3" s="1"/>
  <c r="H466" i="5" s="1"/>
  <c r="K463" i="3"/>
  <c r="AP463" i="3" s="1"/>
  <c r="BU463" i="3" s="1"/>
  <c r="I466" i="5" s="1"/>
  <c r="L463" i="3"/>
  <c r="AQ463" i="3" s="1"/>
  <c r="BV463" i="3" s="1"/>
  <c r="J466" i="5" s="1"/>
  <c r="M463" i="3"/>
  <c r="AR463" i="3" s="1"/>
  <c r="BW463" i="3" s="1"/>
  <c r="K466" i="5" s="1"/>
  <c r="N463" i="3"/>
  <c r="AS463" i="3" s="1"/>
  <c r="BX463" i="3" s="1"/>
  <c r="L466" i="5" s="1"/>
  <c r="O463" i="3"/>
  <c r="AT463" i="3" s="1"/>
  <c r="BY463" i="3" s="1"/>
  <c r="M466" i="5" s="1"/>
  <c r="P463" i="3"/>
  <c r="AU463" i="3" s="1"/>
  <c r="BZ463" i="3" s="1"/>
  <c r="N466" i="5" s="1"/>
  <c r="Q463" i="3"/>
  <c r="AV463" i="3" s="1"/>
  <c r="CA463" i="3" s="1"/>
  <c r="O466" i="5" s="1"/>
  <c r="R463" i="3"/>
  <c r="AW463" i="3" s="1"/>
  <c r="CB463" i="3" s="1"/>
  <c r="P466" i="5" s="1"/>
  <c r="S463" i="3"/>
  <c r="AX463" i="3" s="1"/>
  <c r="CC463" i="3" s="1"/>
  <c r="Q466" i="5" s="1"/>
  <c r="T463" i="3"/>
  <c r="AY463" i="3" s="1"/>
  <c r="CD463" i="3" s="1"/>
  <c r="R466" i="5" s="1"/>
  <c r="U463" i="3"/>
  <c r="AZ463" i="3" s="1"/>
  <c r="CE463" i="3" s="1"/>
  <c r="S466" i="5" s="1"/>
  <c r="V463" i="3"/>
  <c r="BA463" i="3" s="1"/>
  <c r="CF463" i="3" s="1"/>
  <c r="T466" i="5" s="1"/>
  <c r="W463" i="3"/>
  <c r="BB463" i="3" s="1"/>
  <c r="CG463" i="3" s="1"/>
  <c r="U466" i="5" s="1"/>
  <c r="X463" i="3"/>
  <c r="BC463" i="3" s="1"/>
  <c r="CH463" i="3" s="1"/>
  <c r="V466" i="5" s="1"/>
  <c r="Y463" i="3"/>
  <c r="BD463" i="3" s="1"/>
  <c r="CI463" i="3" s="1"/>
  <c r="W466" i="5" s="1"/>
  <c r="Z463" i="3"/>
  <c r="BE463" i="3" s="1"/>
  <c r="CJ463" i="3" s="1"/>
  <c r="X466" i="5" s="1"/>
  <c r="AA463" i="3"/>
  <c r="BF463" i="3" s="1"/>
  <c r="CK463" i="3" s="1"/>
  <c r="Y466" i="5" s="1"/>
  <c r="AB463" i="3"/>
  <c r="BG463" i="3" s="1"/>
  <c r="CL463" i="3" s="1"/>
  <c r="Z466" i="5" s="1"/>
  <c r="AC463" i="3"/>
  <c r="BH463" i="3" s="1"/>
  <c r="CM463" i="3" s="1"/>
  <c r="AA466" i="5" s="1"/>
  <c r="AD463" i="3"/>
  <c r="BI463" i="3" s="1"/>
  <c r="CN463" i="3" s="1"/>
  <c r="AB466" i="5" s="1"/>
  <c r="AE463" i="3"/>
  <c r="BJ463" i="3" s="1"/>
  <c r="CO463" i="3" s="1"/>
  <c r="AC466" i="5" s="1"/>
  <c r="AF463" i="3"/>
  <c r="BK463" i="3" s="1"/>
  <c r="CP463" i="3" s="1"/>
  <c r="AD466" i="5" s="1"/>
  <c r="AG463" i="3"/>
  <c r="BL463" i="3" s="1"/>
  <c r="CQ463" i="3" s="1"/>
  <c r="AE466" i="5" s="1"/>
  <c r="AH463" i="3"/>
  <c r="BM463" i="3" s="1"/>
  <c r="CR463" i="3" s="1"/>
  <c r="AF466" i="5" s="1"/>
  <c r="AI463" i="3"/>
  <c r="BN463" i="3" s="1"/>
  <c r="CS463" i="3" s="1"/>
  <c r="AG466" i="5" s="1"/>
  <c r="AJ463" i="3"/>
  <c r="BO463" i="3" s="1"/>
  <c r="CT463" i="3" s="1"/>
  <c r="AH466" i="5" s="1"/>
  <c r="AK463" i="3"/>
  <c r="BP463" i="3" s="1"/>
  <c r="CU463" i="3" s="1"/>
  <c r="AI466" i="5" s="1"/>
  <c r="H464" i="3"/>
  <c r="AM464" i="3" s="1"/>
  <c r="BR464" i="3" s="1"/>
  <c r="F467" i="5" s="1"/>
  <c r="I464" i="3"/>
  <c r="AN464" i="3" s="1"/>
  <c r="BS464" i="3" s="1"/>
  <c r="G467" i="5" s="1"/>
  <c r="J464" i="3"/>
  <c r="AO464" i="3" s="1"/>
  <c r="BT464" i="3" s="1"/>
  <c r="H467" i="5" s="1"/>
  <c r="K464" i="3"/>
  <c r="AP464" i="3" s="1"/>
  <c r="BU464" i="3" s="1"/>
  <c r="I467" i="5" s="1"/>
  <c r="L464" i="3"/>
  <c r="AQ464" i="3" s="1"/>
  <c r="BV464" i="3" s="1"/>
  <c r="J467" i="5" s="1"/>
  <c r="M464" i="3"/>
  <c r="AR464" i="3" s="1"/>
  <c r="BW464" i="3" s="1"/>
  <c r="K467" i="5" s="1"/>
  <c r="N464" i="3"/>
  <c r="AS464" i="3" s="1"/>
  <c r="BX464" i="3" s="1"/>
  <c r="L467" i="5" s="1"/>
  <c r="O464" i="3"/>
  <c r="AT464" i="3" s="1"/>
  <c r="BY464" i="3" s="1"/>
  <c r="M467" i="5" s="1"/>
  <c r="P464" i="3"/>
  <c r="AU464" i="3" s="1"/>
  <c r="BZ464" i="3" s="1"/>
  <c r="N467" i="5" s="1"/>
  <c r="Q464" i="3"/>
  <c r="AV464" i="3" s="1"/>
  <c r="CA464" i="3" s="1"/>
  <c r="O467" i="5" s="1"/>
  <c r="R464" i="3"/>
  <c r="AW464" i="3" s="1"/>
  <c r="CB464" i="3" s="1"/>
  <c r="P467" i="5" s="1"/>
  <c r="S464" i="3"/>
  <c r="AX464" i="3" s="1"/>
  <c r="CC464" i="3" s="1"/>
  <c r="Q467" i="5" s="1"/>
  <c r="T464" i="3"/>
  <c r="AY464" i="3" s="1"/>
  <c r="CD464" i="3" s="1"/>
  <c r="R467" i="5" s="1"/>
  <c r="U464" i="3"/>
  <c r="AZ464" i="3" s="1"/>
  <c r="CE464" i="3" s="1"/>
  <c r="S467" i="5" s="1"/>
  <c r="V464" i="3"/>
  <c r="BA464" i="3" s="1"/>
  <c r="CF464" i="3" s="1"/>
  <c r="T467" i="5" s="1"/>
  <c r="W464" i="3"/>
  <c r="BB464" i="3" s="1"/>
  <c r="CG464" i="3" s="1"/>
  <c r="U467" i="5" s="1"/>
  <c r="X464" i="3"/>
  <c r="BC464" i="3" s="1"/>
  <c r="CH464" i="3" s="1"/>
  <c r="V467" i="5" s="1"/>
  <c r="Y464" i="3"/>
  <c r="BD464" i="3" s="1"/>
  <c r="CI464" i="3" s="1"/>
  <c r="W467" i="5" s="1"/>
  <c r="Z464" i="3"/>
  <c r="BE464" i="3" s="1"/>
  <c r="CJ464" i="3" s="1"/>
  <c r="X467" i="5" s="1"/>
  <c r="AA464" i="3"/>
  <c r="BF464" i="3" s="1"/>
  <c r="CK464" i="3" s="1"/>
  <c r="Y467" i="5" s="1"/>
  <c r="AB464" i="3"/>
  <c r="BG464" i="3" s="1"/>
  <c r="CL464" i="3" s="1"/>
  <c r="Z467" i="5" s="1"/>
  <c r="AC464" i="3"/>
  <c r="BH464" i="3" s="1"/>
  <c r="CM464" i="3" s="1"/>
  <c r="AA467" i="5" s="1"/>
  <c r="AD464" i="3"/>
  <c r="BI464" i="3" s="1"/>
  <c r="CN464" i="3" s="1"/>
  <c r="AB467" i="5" s="1"/>
  <c r="AE464" i="3"/>
  <c r="BJ464" i="3" s="1"/>
  <c r="CO464" i="3" s="1"/>
  <c r="AC467" i="5" s="1"/>
  <c r="AF464" i="3"/>
  <c r="BK464" i="3" s="1"/>
  <c r="CP464" i="3" s="1"/>
  <c r="AD467" i="5" s="1"/>
  <c r="AG464" i="3"/>
  <c r="BL464" i="3" s="1"/>
  <c r="CQ464" i="3" s="1"/>
  <c r="AE467" i="5" s="1"/>
  <c r="AH464" i="3"/>
  <c r="BM464" i="3" s="1"/>
  <c r="CR464" i="3" s="1"/>
  <c r="AF467" i="5" s="1"/>
  <c r="AI464" i="3"/>
  <c r="BN464" i="3" s="1"/>
  <c r="CS464" i="3" s="1"/>
  <c r="AG467" i="5" s="1"/>
  <c r="AJ464" i="3"/>
  <c r="BO464" i="3" s="1"/>
  <c r="CT464" i="3" s="1"/>
  <c r="AH467" i="5" s="1"/>
  <c r="AK464" i="3"/>
  <c r="BP464" i="3" s="1"/>
  <c r="CU464" i="3" s="1"/>
  <c r="AI467" i="5" s="1"/>
  <c r="H465" i="3"/>
  <c r="AM465" i="3" s="1"/>
  <c r="BR465" i="3" s="1"/>
  <c r="F468" i="5" s="1"/>
  <c r="I465" i="3"/>
  <c r="AN465" i="3" s="1"/>
  <c r="BS465" i="3" s="1"/>
  <c r="G468" i="5" s="1"/>
  <c r="J465" i="3"/>
  <c r="AO465" i="3" s="1"/>
  <c r="BT465" i="3" s="1"/>
  <c r="H468" i="5" s="1"/>
  <c r="K465" i="3"/>
  <c r="AP465" i="3" s="1"/>
  <c r="BU465" i="3" s="1"/>
  <c r="I468" i="5" s="1"/>
  <c r="L465" i="3"/>
  <c r="AQ465" i="3" s="1"/>
  <c r="BV465" i="3" s="1"/>
  <c r="J468" i="5" s="1"/>
  <c r="M465" i="3"/>
  <c r="AR465" i="3" s="1"/>
  <c r="BW465" i="3" s="1"/>
  <c r="K468" i="5" s="1"/>
  <c r="N465" i="3"/>
  <c r="AS465" i="3" s="1"/>
  <c r="BX465" i="3" s="1"/>
  <c r="L468" i="5" s="1"/>
  <c r="O465" i="3"/>
  <c r="AT465" i="3" s="1"/>
  <c r="BY465" i="3" s="1"/>
  <c r="M468" i="5" s="1"/>
  <c r="P465" i="3"/>
  <c r="AU465" i="3" s="1"/>
  <c r="BZ465" i="3" s="1"/>
  <c r="N468" i="5" s="1"/>
  <c r="Q465" i="3"/>
  <c r="AV465" i="3" s="1"/>
  <c r="CA465" i="3" s="1"/>
  <c r="O468" i="5" s="1"/>
  <c r="R465" i="3"/>
  <c r="AW465" i="3" s="1"/>
  <c r="CB465" i="3" s="1"/>
  <c r="P468" i="5" s="1"/>
  <c r="S465" i="3"/>
  <c r="AX465" i="3" s="1"/>
  <c r="CC465" i="3" s="1"/>
  <c r="Q468" i="5" s="1"/>
  <c r="T465" i="3"/>
  <c r="AY465" i="3" s="1"/>
  <c r="CD465" i="3" s="1"/>
  <c r="R468" i="5" s="1"/>
  <c r="U465" i="3"/>
  <c r="AZ465" i="3" s="1"/>
  <c r="CE465" i="3" s="1"/>
  <c r="S468" i="5" s="1"/>
  <c r="V465" i="3"/>
  <c r="BA465" i="3" s="1"/>
  <c r="CF465" i="3" s="1"/>
  <c r="T468" i="5" s="1"/>
  <c r="W465" i="3"/>
  <c r="BB465" i="3" s="1"/>
  <c r="CG465" i="3" s="1"/>
  <c r="U468" i="5" s="1"/>
  <c r="X465" i="3"/>
  <c r="BC465" i="3" s="1"/>
  <c r="CH465" i="3" s="1"/>
  <c r="V468" i="5" s="1"/>
  <c r="Y465" i="3"/>
  <c r="BD465" i="3" s="1"/>
  <c r="CI465" i="3" s="1"/>
  <c r="W468" i="5" s="1"/>
  <c r="Z465" i="3"/>
  <c r="BE465" i="3" s="1"/>
  <c r="CJ465" i="3" s="1"/>
  <c r="X468" i="5" s="1"/>
  <c r="AA465" i="3"/>
  <c r="BF465" i="3" s="1"/>
  <c r="CK465" i="3" s="1"/>
  <c r="Y468" i="5" s="1"/>
  <c r="AB465" i="3"/>
  <c r="BG465" i="3" s="1"/>
  <c r="CL465" i="3" s="1"/>
  <c r="Z468" i="5" s="1"/>
  <c r="AC465" i="3"/>
  <c r="BH465" i="3" s="1"/>
  <c r="CM465" i="3" s="1"/>
  <c r="AA468" i="5" s="1"/>
  <c r="AD465" i="3"/>
  <c r="BI465" i="3" s="1"/>
  <c r="CN465" i="3" s="1"/>
  <c r="AB468" i="5" s="1"/>
  <c r="AE465" i="3"/>
  <c r="BJ465" i="3" s="1"/>
  <c r="CO465" i="3" s="1"/>
  <c r="AC468" i="5" s="1"/>
  <c r="AF465" i="3"/>
  <c r="BK465" i="3" s="1"/>
  <c r="CP465" i="3" s="1"/>
  <c r="AD468" i="5" s="1"/>
  <c r="AG465" i="3"/>
  <c r="BL465" i="3" s="1"/>
  <c r="CQ465" i="3" s="1"/>
  <c r="AE468" i="5" s="1"/>
  <c r="AH465" i="3"/>
  <c r="BM465" i="3" s="1"/>
  <c r="CR465" i="3" s="1"/>
  <c r="AF468" i="5" s="1"/>
  <c r="AI465" i="3"/>
  <c r="BN465" i="3" s="1"/>
  <c r="CS465" i="3" s="1"/>
  <c r="AG468" i="5" s="1"/>
  <c r="AJ465" i="3"/>
  <c r="BO465" i="3" s="1"/>
  <c r="CT465" i="3" s="1"/>
  <c r="AH468" i="5" s="1"/>
  <c r="AK465" i="3"/>
  <c r="BP465" i="3" s="1"/>
  <c r="CU465" i="3" s="1"/>
  <c r="AI468" i="5" s="1"/>
  <c r="H466" i="3"/>
  <c r="AM466" i="3" s="1"/>
  <c r="BR466" i="3" s="1"/>
  <c r="F469" i="5" s="1"/>
  <c r="I466" i="3"/>
  <c r="AN466" i="3" s="1"/>
  <c r="BS466" i="3" s="1"/>
  <c r="G469" i="5" s="1"/>
  <c r="J466" i="3"/>
  <c r="AO466" i="3" s="1"/>
  <c r="BT466" i="3" s="1"/>
  <c r="H469" i="5" s="1"/>
  <c r="K466" i="3"/>
  <c r="AP466" i="3" s="1"/>
  <c r="BU466" i="3" s="1"/>
  <c r="I469" i="5" s="1"/>
  <c r="L466" i="3"/>
  <c r="AQ466" i="3" s="1"/>
  <c r="BV466" i="3" s="1"/>
  <c r="J469" i="5" s="1"/>
  <c r="M466" i="3"/>
  <c r="AR466" i="3" s="1"/>
  <c r="BW466" i="3" s="1"/>
  <c r="K469" i="5" s="1"/>
  <c r="N466" i="3"/>
  <c r="AS466" i="3" s="1"/>
  <c r="BX466" i="3" s="1"/>
  <c r="L469" i="5" s="1"/>
  <c r="O466" i="3"/>
  <c r="AT466" i="3" s="1"/>
  <c r="BY466" i="3" s="1"/>
  <c r="M469" i="5" s="1"/>
  <c r="P466" i="3"/>
  <c r="AU466" i="3" s="1"/>
  <c r="BZ466" i="3" s="1"/>
  <c r="N469" i="5" s="1"/>
  <c r="Q466" i="3"/>
  <c r="AV466" i="3" s="1"/>
  <c r="CA466" i="3" s="1"/>
  <c r="O469" i="5" s="1"/>
  <c r="R466" i="3"/>
  <c r="AW466" i="3" s="1"/>
  <c r="CB466" i="3" s="1"/>
  <c r="P469" i="5" s="1"/>
  <c r="S466" i="3"/>
  <c r="AX466" i="3" s="1"/>
  <c r="CC466" i="3" s="1"/>
  <c r="Q469" i="5" s="1"/>
  <c r="T466" i="3"/>
  <c r="AY466" i="3" s="1"/>
  <c r="CD466" i="3" s="1"/>
  <c r="R469" i="5" s="1"/>
  <c r="U466" i="3"/>
  <c r="AZ466" i="3" s="1"/>
  <c r="CE466" i="3" s="1"/>
  <c r="S469" i="5" s="1"/>
  <c r="V466" i="3"/>
  <c r="BA466" i="3" s="1"/>
  <c r="CF466" i="3" s="1"/>
  <c r="T469" i="5" s="1"/>
  <c r="W466" i="3"/>
  <c r="BB466" i="3" s="1"/>
  <c r="CG466" i="3" s="1"/>
  <c r="U469" i="5" s="1"/>
  <c r="X466" i="3"/>
  <c r="BC466" i="3" s="1"/>
  <c r="CH466" i="3" s="1"/>
  <c r="V469" i="5" s="1"/>
  <c r="Y466" i="3"/>
  <c r="BD466" i="3" s="1"/>
  <c r="CI466" i="3" s="1"/>
  <c r="W469" i="5" s="1"/>
  <c r="Z466" i="3"/>
  <c r="BE466" i="3" s="1"/>
  <c r="CJ466" i="3" s="1"/>
  <c r="X469" i="5" s="1"/>
  <c r="AA466" i="3"/>
  <c r="BF466" i="3" s="1"/>
  <c r="CK466" i="3" s="1"/>
  <c r="Y469" i="5" s="1"/>
  <c r="AB466" i="3"/>
  <c r="BG466" i="3" s="1"/>
  <c r="CL466" i="3" s="1"/>
  <c r="Z469" i="5" s="1"/>
  <c r="AC466" i="3"/>
  <c r="BH466" i="3" s="1"/>
  <c r="CM466" i="3" s="1"/>
  <c r="AA469" i="5" s="1"/>
  <c r="AD466" i="3"/>
  <c r="BI466" i="3" s="1"/>
  <c r="CN466" i="3" s="1"/>
  <c r="AB469" i="5" s="1"/>
  <c r="AE466" i="3"/>
  <c r="BJ466" i="3" s="1"/>
  <c r="CO466" i="3" s="1"/>
  <c r="AC469" i="5" s="1"/>
  <c r="AF466" i="3"/>
  <c r="BK466" i="3" s="1"/>
  <c r="CP466" i="3" s="1"/>
  <c r="AD469" i="5" s="1"/>
  <c r="AG466" i="3"/>
  <c r="BL466" i="3" s="1"/>
  <c r="CQ466" i="3" s="1"/>
  <c r="AE469" i="5" s="1"/>
  <c r="AH466" i="3"/>
  <c r="BM466" i="3" s="1"/>
  <c r="CR466" i="3" s="1"/>
  <c r="AF469" i="5" s="1"/>
  <c r="AI466" i="3"/>
  <c r="BN466" i="3" s="1"/>
  <c r="CS466" i="3" s="1"/>
  <c r="AG469" i="5" s="1"/>
  <c r="AJ466" i="3"/>
  <c r="BO466" i="3" s="1"/>
  <c r="CT466" i="3" s="1"/>
  <c r="AH469" i="5" s="1"/>
  <c r="AK466" i="3"/>
  <c r="BP466" i="3" s="1"/>
  <c r="CU466" i="3" s="1"/>
  <c r="AI469" i="5" s="1"/>
  <c r="H467" i="3"/>
  <c r="AM467" i="3" s="1"/>
  <c r="BR467" i="3" s="1"/>
  <c r="F470" i="5" s="1"/>
  <c r="I467" i="3"/>
  <c r="AN467" i="3" s="1"/>
  <c r="BS467" i="3" s="1"/>
  <c r="G470" i="5" s="1"/>
  <c r="J467" i="3"/>
  <c r="AO467" i="3" s="1"/>
  <c r="BT467" i="3" s="1"/>
  <c r="H470" i="5" s="1"/>
  <c r="K467" i="3"/>
  <c r="AP467" i="3" s="1"/>
  <c r="BU467" i="3" s="1"/>
  <c r="I470" i="5" s="1"/>
  <c r="L467" i="3"/>
  <c r="AQ467" i="3" s="1"/>
  <c r="BV467" i="3" s="1"/>
  <c r="J470" i="5" s="1"/>
  <c r="M467" i="3"/>
  <c r="AR467" i="3" s="1"/>
  <c r="BW467" i="3" s="1"/>
  <c r="K470" i="5" s="1"/>
  <c r="N467" i="3"/>
  <c r="AS467" i="3" s="1"/>
  <c r="BX467" i="3" s="1"/>
  <c r="L470" i="5" s="1"/>
  <c r="O467" i="3"/>
  <c r="AT467" i="3" s="1"/>
  <c r="BY467" i="3" s="1"/>
  <c r="M470" i="5" s="1"/>
  <c r="P467" i="3"/>
  <c r="AU467" i="3" s="1"/>
  <c r="BZ467" i="3" s="1"/>
  <c r="N470" i="5" s="1"/>
  <c r="Q467" i="3"/>
  <c r="AV467" i="3" s="1"/>
  <c r="CA467" i="3" s="1"/>
  <c r="O470" i="5" s="1"/>
  <c r="R467" i="3"/>
  <c r="AW467" i="3" s="1"/>
  <c r="CB467" i="3" s="1"/>
  <c r="P470" i="5" s="1"/>
  <c r="S467" i="3"/>
  <c r="AX467" i="3" s="1"/>
  <c r="CC467" i="3" s="1"/>
  <c r="Q470" i="5" s="1"/>
  <c r="T467" i="3"/>
  <c r="AY467" i="3" s="1"/>
  <c r="CD467" i="3" s="1"/>
  <c r="R470" i="5" s="1"/>
  <c r="U467" i="3"/>
  <c r="AZ467" i="3" s="1"/>
  <c r="CE467" i="3" s="1"/>
  <c r="S470" i="5" s="1"/>
  <c r="V467" i="3"/>
  <c r="BA467" i="3" s="1"/>
  <c r="CF467" i="3" s="1"/>
  <c r="T470" i="5" s="1"/>
  <c r="W467" i="3"/>
  <c r="BB467" i="3" s="1"/>
  <c r="CG467" i="3" s="1"/>
  <c r="U470" i="5" s="1"/>
  <c r="X467" i="3"/>
  <c r="BC467" i="3" s="1"/>
  <c r="CH467" i="3" s="1"/>
  <c r="V470" i="5" s="1"/>
  <c r="Y467" i="3"/>
  <c r="BD467" i="3" s="1"/>
  <c r="CI467" i="3" s="1"/>
  <c r="W470" i="5" s="1"/>
  <c r="Z467" i="3"/>
  <c r="BE467" i="3" s="1"/>
  <c r="CJ467" i="3" s="1"/>
  <c r="X470" i="5" s="1"/>
  <c r="AA467" i="3"/>
  <c r="BF467" i="3" s="1"/>
  <c r="CK467" i="3" s="1"/>
  <c r="Y470" i="5" s="1"/>
  <c r="AB467" i="3"/>
  <c r="BG467" i="3" s="1"/>
  <c r="CL467" i="3" s="1"/>
  <c r="Z470" i="5" s="1"/>
  <c r="AC467" i="3"/>
  <c r="BH467" i="3" s="1"/>
  <c r="CM467" i="3" s="1"/>
  <c r="AA470" i="5" s="1"/>
  <c r="AD467" i="3"/>
  <c r="BI467" i="3" s="1"/>
  <c r="CN467" i="3" s="1"/>
  <c r="AB470" i="5" s="1"/>
  <c r="AE467" i="3"/>
  <c r="BJ467" i="3" s="1"/>
  <c r="CO467" i="3" s="1"/>
  <c r="AC470" i="5" s="1"/>
  <c r="AF467" i="3"/>
  <c r="BK467" i="3" s="1"/>
  <c r="CP467" i="3" s="1"/>
  <c r="AD470" i="5" s="1"/>
  <c r="AG467" i="3"/>
  <c r="BL467" i="3" s="1"/>
  <c r="CQ467" i="3" s="1"/>
  <c r="AE470" i="5" s="1"/>
  <c r="AH467" i="3"/>
  <c r="BM467" i="3" s="1"/>
  <c r="CR467" i="3" s="1"/>
  <c r="AF470" i="5" s="1"/>
  <c r="AI467" i="3"/>
  <c r="BN467" i="3" s="1"/>
  <c r="CS467" i="3" s="1"/>
  <c r="AG470" i="5" s="1"/>
  <c r="AJ467" i="3"/>
  <c r="BO467" i="3" s="1"/>
  <c r="CT467" i="3" s="1"/>
  <c r="AH470" i="5" s="1"/>
  <c r="AK467" i="3"/>
  <c r="BP467" i="3" s="1"/>
  <c r="CU467" i="3" s="1"/>
  <c r="AI470" i="5" s="1"/>
  <c r="H468" i="3"/>
  <c r="AM468" i="3" s="1"/>
  <c r="BR468" i="3" s="1"/>
  <c r="F471" i="5" s="1"/>
  <c r="I468" i="3"/>
  <c r="AN468" i="3" s="1"/>
  <c r="BS468" i="3" s="1"/>
  <c r="G471" i="5" s="1"/>
  <c r="J468" i="3"/>
  <c r="AO468" i="3" s="1"/>
  <c r="BT468" i="3" s="1"/>
  <c r="H471" i="5" s="1"/>
  <c r="K468" i="3"/>
  <c r="AP468" i="3" s="1"/>
  <c r="BU468" i="3" s="1"/>
  <c r="I471" i="5" s="1"/>
  <c r="L468" i="3"/>
  <c r="AQ468" i="3" s="1"/>
  <c r="BV468" i="3" s="1"/>
  <c r="J471" i="5" s="1"/>
  <c r="M468" i="3"/>
  <c r="AR468" i="3" s="1"/>
  <c r="BW468" i="3" s="1"/>
  <c r="K471" i="5" s="1"/>
  <c r="N468" i="3"/>
  <c r="AS468" i="3" s="1"/>
  <c r="BX468" i="3" s="1"/>
  <c r="L471" i="5" s="1"/>
  <c r="O468" i="3"/>
  <c r="AT468" i="3" s="1"/>
  <c r="BY468" i="3" s="1"/>
  <c r="M471" i="5" s="1"/>
  <c r="P468" i="3"/>
  <c r="AU468" i="3" s="1"/>
  <c r="BZ468" i="3" s="1"/>
  <c r="N471" i="5" s="1"/>
  <c r="Q468" i="3"/>
  <c r="AV468" i="3" s="1"/>
  <c r="CA468" i="3" s="1"/>
  <c r="O471" i="5" s="1"/>
  <c r="R468" i="3"/>
  <c r="AW468" i="3" s="1"/>
  <c r="CB468" i="3" s="1"/>
  <c r="P471" i="5" s="1"/>
  <c r="S468" i="3"/>
  <c r="AX468" i="3" s="1"/>
  <c r="CC468" i="3" s="1"/>
  <c r="Q471" i="5" s="1"/>
  <c r="T468" i="3"/>
  <c r="AY468" i="3" s="1"/>
  <c r="CD468" i="3" s="1"/>
  <c r="R471" i="5" s="1"/>
  <c r="U468" i="3"/>
  <c r="AZ468" i="3" s="1"/>
  <c r="CE468" i="3" s="1"/>
  <c r="S471" i="5" s="1"/>
  <c r="V468" i="3"/>
  <c r="BA468" i="3" s="1"/>
  <c r="CF468" i="3" s="1"/>
  <c r="T471" i="5" s="1"/>
  <c r="W468" i="3"/>
  <c r="BB468" i="3" s="1"/>
  <c r="CG468" i="3" s="1"/>
  <c r="U471" i="5" s="1"/>
  <c r="X468" i="3"/>
  <c r="BC468" i="3" s="1"/>
  <c r="CH468" i="3" s="1"/>
  <c r="V471" i="5" s="1"/>
  <c r="Y468" i="3"/>
  <c r="BD468" i="3" s="1"/>
  <c r="CI468" i="3" s="1"/>
  <c r="W471" i="5" s="1"/>
  <c r="Z468" i="3"/>
  <c r="BE468" i="3" s="1"/>
  <c r="CJ468" i="3" s="1"/>
  <c r="X471" i="5" s="1"/>
  <c r="AA468" i="3"/>
  <c r="BF468" i="3" s="1"/>
  <c r="CK468" i="3" s="1"/>
  <c r="Y471" i="5" s="1"/>
  <c r="AB468" i="3"/>
  <c r="BG468" i="3" s="1"/>
  <c r="CL468" i="3" s="1"/>
  <c r="Z471" i="5" s="1"/>
  <c r="AC468" i="3"/>
  <c r="BH468" i="3" s="1"/>
  <c r="CM468" i="3" s="1"/>
  <c r="AA471" i="5" s="1"/>
  <c r="AD468" i="3"/>
  <c r="BI468" i="3" s="1"/>
  <c r="CN468" i="3" s="1"/>
  <c r="AB471" i="5" s="1"/>
  <c r="AE468" i="3"/>
  <c r="BJ468" i="3" s="1"/>
  <c r="CO468" i="3" s="1"/>
  <c r="AC471" i="5" s="1"/>
  <c r="AF468" i="3"/>
  <c r="BK468" i="3" s="1"/>
  <c r="CP468" i="3" s="1"/>
  <c r="AD471" i="5" s="1"/>
  <c r="AG468" i="3"/>
  <c r="BL468" i="3" s="1"/>
  <c r="CQ468" i="3" s="1"/>
  <c r="AE471" i="5" s="1"/>
  <c r="AH468" i="3"/>
  <c r="BM468" i="3" s="1"/>
  <c r="CR468" i="3" s="1"/>
  <c r="AF471" i="5" s="1"/>
  <c r="AI468" i="3"/>
  <c r="BN468" i="3" s="1"/>
  <c r="CS468" i="3" s="1"/>
  <c r="AG471" i="5" s="1"/>
  <c r="AJ468" i="3"/>
  <c r="BO468" i="3" s="1"/>
  <c r="CT468" i="3" s="1"/>
  <c r="AH471" i="5" s="1"/>
  <c r="AK468" i="3"/>
  <c r="BP468" i="3" s="1"/>
  <c r="CU468" i="3" s="1"/>
  <c r="AI471" i="5" s="1"/>
  <c r="H469" i="3"/>
  <c r="AM469" i="3" s="1"/>
  <c r="BR469" i="3" s="1"/>
  <c r="F472" i="5" s="1"/>
  <c r="I469" i="3"/>
  <c r="AN469" i="3" s="1"/>
  <c r="BS469" i="3" s="1"/>
  <c r="G472" i="5" s="1"/>
  <c r="J469" i="3"/>
  <c r="AO469" i="3" s="1"/>
  <c r="BT469" i="3" s="1"/>
  <c r="H472" i="5" s="1"/>
  <c r="K469" i="3"/>
  <c r="AP469" i="3" s="1"/>
  <c r="BU469" i="3" s="1"/>
  <c r="I472" i="5" s="1"/>
  <c r="L469" i="3"/>
  <c r="AQ469" i="3" s="1"/>
  <c r="BV469" i="3" s="1"/>
  <c r="J472" i="5" s="1"/>
  <c r="M469" i="3"/>
  <c r="AR469" i="3" s="1"/>
  <c r="BW469" i="3" s="1"/>
  <c r="K472" i="5" s="1"/>
  <c r="N469" i="3"/>
  <c r="AS469" i="3" s="1"/>
  <c r="BX469" i="3" s="1"/>
  <c r="L472" i="5" s="1"/>
  <c r="O469" i="3"/>
  <c r="AT469" i="3" s="1"/>
  <c r="BY469" i="3" s="1"/>
  <c r="M472" i="5" s="1"/>
  <c r="P469" i="3"/>
  <c r="AU469" i="3" s="1"/>
  <c r="BZ469" i="3" s="1"/>
  <c r="N472" i="5" s="1"/>
  <c r="Q469" i="3"/>
  <c r="AV469" i="3" s="1"/>
  <c r="CA469" i="3" s="1"/>
  <c r="O472" i="5" s="1"/>
  <c r="R469" i="3"/>
  <c r="AW469" i="3" s="1"/>
  <c r="CB469" i="3" s="1"/>
  <c r="P472" i="5" s="1"/>
  <c r="S469" i="3"/>
  <c r="AX469" i="3" s="1"/>
  <c r="CC469" i="3" s="1"/>
  <c r="Q472" i="5" s="1"/>
  <c r="T469" i="3"/>
  <c r="AY469" i="3" s="1"/>
  <c r="CD469" i="3" s="1"/>
  <c r="R472" i="5" s="1"/>
  <c r="U469" i="3"/>
  <c r="AZ469" i="3" s="1"/>
  <c r="CE469" i="3" s="1"/>
  <c r="S472" i="5" s="1"/>
  <c r="V469" i="3"/>
  <c r="BA469" i="3" s="1"/>
  <c r="CF469" i="3" s="1"/>
  <c r="T472" i="5" s="1"/>
  <c r="W469" i="3"/>
  <c r="BB469" i="3" s="1"/>
  <c r="CG469" i="3" s="1"/>
  <c r="U472" i="5" s="1"/>
  <c r="X469" i="3"/>
  <c r="BC469" i="3" s="1"/>
  <c r="CH469" i="3" s="1"/>
  <c r="V472" i="5" s="1"/>
  <c r="Y469" i="3"/>
  <c r="BD469" i="3" s="1"/>
  <c r="CI469" i="3" s="1"/>
  <c r="W472" i="5" s="1"/>
  <c r="Z469" i="3"/>
  <c r="BE469" i="3" s="1"/>
  <c r="CJ469" i="3" s="1"/>
  <c r="X472" i="5" s="1"/>
  <c r="AA469" i="3"/>
  <c r="BF469" i="3" s="1"/>
  <c r="CK469" i="3" s="1"/>
  <c r="Y472" i="5" s="1"/>
  <c r="AB469" i="3"/>
  <c r="BG469" i="3" s="1"/>
  <c r="CL469" i="3" s="1"/>
  <c r="Z472" i="5" s="1"/>
  <c r="AC469" i="3"/>
  <c r="BH469" i="3" s="1"/>
  <c r="CM469" i="3" s="1"/>
  <c r="AA472" i="5" s="1"/>
  <c r="AD469" i="3"/>
  <c r="BI469" i="3" s="1"/>
  <c r="CN469" i="3" s="1"/>
  <c r="AB472" i="5" s="1"/>
  <c r="AE469" i="3"/>
  <c r="BJ469" i="3" s="1"/>
  <c r="CO469" i="3" s="1"/>
  <c r="AC472" i="5" s="1"/>
  <c r="AF469" i="3"/>
  <c r="BK469" i="3" s="1"/>
  <c r="CP469" i="3" s="1"/>
  <c r="AD472" i="5" s="1"/>
  <c r="AG469" i="3"/>
  <c r="BL469" i="3" s="1"/>
  <c r="CQ469" i="3" s="1"/>
  <c r="AE472" i="5" s="1"/>
  <c r="AH469" i="3"/>
  <c r="BM469" i="3" s="1"/>
  <c r="CR469" i="3" s="1"/>
  <c r="AF472" i="5" s="1"/>
  <c r="AI469" i="3"/>
  <c r="BN469" i="3" s="1"/>
  <c r="CS469" i="3" s="1"/>
  <c r="AG472" i="5" s="1"/>
  <c r="AJ469" i="3"/>
  <c r="BO469" i="3" s="1"/>
  <c r="CT469" i="3" s="1"/>
  <c r="AH472" i="5" s="1"/>
  <c r="AK469" i="3"/>
  <c r="BP469" i="3" s="1"/>
  <c r="CU469" i="3" s="1"/>
  <c r="AI472" i="5" s="1"/>
  <c r="H470" i="3"/>
  <c r="AM470" i="3" s="1"/>
  <c r="BR470" i="3" s="1"/>
  <c r="F473" i="5" s="1"/>
  <c r="I470" i="3"/>
  <c r="AN470" i="3" s="1"/>
  <c r="BS470" i="3" s="1"/>
  <c r="G473" i="5" s="1"/>
  <c r="J470" i="3"/>
  <c r="AO470" i="3" s="1"/>
  <c r="BT470" i="3" s="1"/>
  <c r="H473" i="5" s="1"/>
  <c r="K470" i="3"/>
  <c r="AP470" i="3" s="1"/>
  <c r="BU470" i="3" s="1"/>
  <c r="I473" i="5" s="1"/>
  <c r="L470" i="3"/>
  <c r="AQ470" i="3" s="1"/>
  <c r="BV470" i="3" s="1"/>
  <c r="J473" i="5" s="1"/>
  <c r="M470" i="3"/>
  <c r="AR470" i="3" s="1"/>
  <c r="BW470" i="3" s="1"/>
  <c r="K473" i="5" s="1"/>
  <c r="N470" i="3"/>
  <c r="AS470" i="3" s="1"/>
  <c r="BX470" i="3" s="1"/>
  <c r="L473" i="5" s="1"/>
  <c r="O470" i="3"/>
  <c r="AT470" i="3" s="1"/>
  <c r="BY470" i="3" s="1"/>
  <c r="M473" i="5" s="1"/>
  <c r="P470" i="3"/>
  <c r="AU470" i="3" s="1"/>
  <c r="BZ470" i="3" s="1"/>
  <c r="N473" i="5" s="1"/>
  <c r="Q470" i="3"/>
  <c r="AV470" i="3" s="1"/>
  <c r="CA470" i="3" s="1"/>
  <c r="O473" i="5" s="1"/>
  <c r="R470" i="3"/>
  <c r="AW470" i="3" s="1"/>
  <c r="CB470" i="3" s="1"/>
  <c r="P473" i="5" s="1"/>
  <c r="S470" i="3"/>
  <c r="AX470" i="3" s="1"/>
  <c r="CC470" i="3" s="1"/>
  <c r="Q473" i="5" s="1"/>
  <c r="T470" i="3"/>
  <c r="AY470" i="3" s="1"/>
  <c r="CD470" i="3" s="1"/>
  <c r="R473" i="5" s="1"/>
  <c r="U470" i="3"/>
  <c r="AZ470" i="3" s="1"/>
  <c r="CE470" i="3" s="1"/>
  <c r="S473" i="5" s="1"/>
  <c r="V470" i="3"/>
  <c r="BA470" i="3" s="1"/>
  <c r="CF470" i="3" s="1"/>
  <c r="T473" i="5" s="1"/>
  <c r="W470" i="3"/>
  <c r="BB470" i="3" s="1"/>
  <c r="CG470" i="3" s="1"/>
  <c r="U473" i="5" s="1"/>
  <c r="X470" i="3"/>
  <c r="BC470" i="3" s="1"/>
  <c r="CH470" i="3" s="1"/>
  <c r="V473" i="5" s="1"/>
  <c r="Y470" i="3"/>
  <c r="BD470" i="3" s="1"/>
  <c r="CI470" i="3" s="1"/>
  <c r="W473" i="5" s="1"/>
  <c r="Z470" i="3"/>
  <c r="BE470" i="3" s="1"/>
  <c r="CJ470" i="3" s="1"/>
  <c r="X473" i="5" s="1"/>
  <c r="AA470" i="3"/>
  <c r="BF470" i="3" s="1"/>
  <c r="CK470" i="3" s="1"/>
  <c r="Y473" i="5" s="1"/>
  <c r="AB470" i="3"/>
  <c r="BG470" i="3" s="1"/>
  <c r="CL470" i="3" s="1"/>
  <c r="Z473" i="5" s="1"/>
  <c r="AC470" i="3"/>
  <c r="BH470" i="3" s="1"/>
  <c r="CM470" i="3" s="1"/>
  <c r="AA473" i="5" s="1"/>
  <c r="AD470" i="3"/>
  <c r="BI470" i="3" s="1"/>
  <c r="CN470" i="3" s="1"/>
  <c r="AB473" i="5" s="1"/>
  <c r="AE470" i="3"/>
  <c r="BJ470" i="3" s="1"/>
  <c r="CO470" i="3" s="1"/>
  <c r="AC473" i="5" s="1"/>
  <c r="AF470" i="3"/>
  <c r="BK470" i="3" s="1"/>
  <c r="CP470" i="3" s="1"/>
  <c r="AD473" i="5" s="1"/>
  <c r="AG470" i="3"/>
  <c r="BL470" i="3" s="1"/>
  <c r="CQ470" i="3" s="1"/>
  <c r="AE473" i="5" s="1"/>
  <c r="AH470" i="3"/>
  <c r="BM470" i="3" s="1"/>
  <c r="CR470" i="3" s="1"/>
  <c r="AF473" i="5" s="1"/>
  <c r="AI470" i="3"/>
  <c r="BN470" i="3" s="1"/>
  <c r="CS470" i="3" s="1"/>
  <c r="AG473" i="5" s="1"/>
  <c r="AJ470" i="3"/>
  <c r="BO470" i="3" s="1"/>
  <c r="CT470" i="3" s="1"/>
  <c r="AH473" i="5" s="1"/>
  <c r="AK470" i="3"/>
  <c r="BP470" i="3" s="1"/>
  <c r="CU470" i="3" s="1"/>
  <c r="AI473" i="5" s="1"/>
  <c r="H471" i="3"/>
  <c r="AM471" i="3" s="1"/>
  <c r="BR471" i="3" s="1"/>
  <c r="F474" i="5" s="1"/>
  <c r="I471" i="3"/>
  <c r="AN471" i="3" s="1"/>
  <c r="BS471" i="3" s="1"/>
  <c r="G474" i="5" s="1"/>
  <c r="J471" i="3"/>
  <c r="AO471" i="3" s="1"/>
  <c r="BT471" i="3" s="1"/>
  <c r="H474" i="5" s="1"/>
  <c r="K471" i="3"/>
  <c r="AP471" i="3" s="1"/>
  <c r="BU471" i="3" s="1"/>
  <c r="I474" i="5" s="1"/>
  <c r="L471" i="3"/>
  <c r="AQ471" i="3" s="1"/>
  <c r="BV471" i="3" s="1"/>
  <c r="J474" i="5" s="1"/>
  <c r="M471" i="3"/>
  <c r="AR471" i="3" s="1"/>
  <c r="BW471" i="3" s="1"/>
  <c r="K474" i="5" s="1"/>
  <c r="N471" i="3"/>
  <c r="AS471" i="3" s="1"/>
  <c r="BX471" i="3" s="1"/>
  <c r="L474" i="5" s="1"/>
  <c r="O471" i="3"/>
  <c r="AT471" i="3" s="1"/>
  <c r="BY471" i="3" s="1"/>
  <c r="M474" i="5" s="1"/>
  <c r="P471" i="3"/>
  <c r="AU471" i="3" s="1"/>
  <c r="BZ471" i="3" s="1"/>
  <c r="N474" i="5" s="1"/>
  <c r="Q471" i="3"/>
  <c r="AV471" i="3" s="1"/>
  <c r="CA471" i="3" s="1"/>
  <c r="O474" i="5" s="1"/>
  <c r="R471" i="3"/>
  <c r="AW471" i="3" s="1"/>
  <c r="CB471" i="3" s="1"/>
  <c r="P474" i="5" s="1"/>
  <c r="S471" i="3"/>
  <c r="AX471" i="3" s="1"/>
  <c r="CC471" i="3" s="1"/>
  <c r="Q474" i="5" s="1"/>
  <c r="T471" i="3"/>
  <c r="AY471" i="3" s="1"/>
  <c r="CD471" i="3" s="1"/>
  <c r="R474" i="5" s="1"/>
  <c r="U471" i="3"/>
  <c r="AZ471" i="3" s="1"/>
  <c r="CE471" i="3" s="1"/>
  <c r="S474" i="5" s="1"/>
  <c r="V471" i="3"/>
  <c r="BA471" i="3" s="1"/>
  <c r="CF471" i="3" s="1"/>
  <c r="T474" i="5" s="1"/>
  <c r="W471" i="3"/>
  <c r="BB471" i="3" s="1"/>
  <c r="CG471" i="3" s="1"/>
  <c r="U474" i="5" s="1"/>
  <c r="X471" i="3"/>
  <c r="BC471" i="3" s="1"/>
  <c r="CH471" i="3" s="1"/>
  <c r="V474" i="5" s="1"/>
  <c r="Y471" i="3"/>
  <c r="BD471" i="3" s="1"/>
  <c r="CI471" i="3" s="1"/>
  <c r="W474" i="5" s="1"/>
  <c r="Z471" i="3"/>
  <c r="BE471" i="3" s="1"/>
  <c r="CJ471" i="3" s="1"/>
  <c r="X474" i="5" s="1"/>
  <c r="AA471" i="3"/>
  <c r="BF471" i="3" s="1"/>
  <c r="CK471" i="3" s="1"/>
  <c r="Y474" i="5" s="1"/>
  <c r="AB471" i="3"/>
  <c r="BG471" i="3" s="1"/>
  <c r="CL471" i="3" s="1"/>
  <c r="Z474" i="5" s="1"/>
  <c r="AC471" i="3"/>
  <c r="BH471" i="3" s="1"/>
  <c r="CM471" i="3" s="1"/>
  <c r="AA474" i="5" s="1"/>
  <c r="AD471" i="3"/>
  <c r="BI471" i="3" s="1"/>
  <c r="CN471" i="3" s="1"/>
  <c r="AB474" i="5" s="1"/>
  <c r="AE471" i="3"/>
  <c r="BJ471" i="3" s="1"/>
  <c r="CO471" i="3" s="1"/>
  <c r="AC474" i="5" s="1"/>
  <c r="AF471" i="3"/>
  <c r="BK471" i="3" s="1"/>
  <c r="CP471" i="3" s="1"/>
  <c r="AD474" i="5" s="1"/>
  <c r="AG471" i="3"/>
  <c r="BL471" i="3" s="1"/>
  <c r="CQ471" i="3" s="1"/>
  <c r="AE474" i="5" s="1"/>
  <c r="AH471" i="3"/>
  <c r="BM471" i="3" s="1"/>
  <c r="CR471" i="3" s="1"/>
  <c r="AF474" i="5" s="1"/>
  <c r="AI471" i="3"/>
  <c r="BN471" i="3" s="1"/>
  <c r="CS471" i="3" s="1"/>
  <c r="AG474" i="5" s="1"/>
  <c r="AJ471" i="3"/>
  <c r="BO471" i="3" s="1"/>
  <c r="CT471" i="3" s="1"/>
  <c r="AH474" i="5" s="1"/>
  <c r="AK471" i="3"/>
  <c r="BP471" i="3" s="1"/>
  <c r="CU471" i="3" s="1"/>
  <c r="AI474" i="5" s="1"/>
  <c r="H472" i="3"/>
  <c r="AM472" i="3" s="1"/>
  <c r="BR472" i="3" s="1"/>
  <c r="F475" i="5" s="1"/>
  <c r="I472" i="3"/>
  <c r="AN472" i="3" s="1"/>
  <c r="BS472" i="3" s="1"/>
  <c r="G475" i="5" s="1"/>
  <c r="J472" i="3"/>
  <c r="AO472" i="3" s="1"/>
  <c r="BT472" i="3" s="1"/>
  <c r="H475" i="5" s="1"/>
  <c r="K472" i="3"/>
  <c r="AP472" i="3" s="1"/>
  <c r="BU472" i="3" s="1"/>
  <c r="I475" i="5" s="1"/>
  <c r="L472" i="3"/>
  <c r="AQ472" i="3" s="1"/>
  <c r="BV472" i="3" s="1"/>
  <c r="J475" i="5" s="1"/>
  <c r="M472" i="3"/>
  <c r="AR472" i="3" s="1"/>
  <c r="BW472" i="3" s="1"/>
  <c r="K475" i="5" s="1"/>
  <c r="N472" i="3"/>
  <c r="AS472" i="3" s="1"/>
  <c r="BX472" i="3" s="1"/>
  <c r="L475" i="5" s="1"/>
  <c r="O472" i="3"/>
  <c r="AT472" i="3" s="1"/>
  <c r="BY472" i="3" s="1"/>
  <c r="M475" i="5" s="1"/>
  <c r="P472" i="3"/>
  <c r="AU472" i="3" s="1"/>
  <c r="BZ472" i="3" s="1"/>
  <c r="N475" i="5" s="1"/>
  <c r="Q472" i="3"/>
  <c r="AV472" i="3" s="1"/>
  <c r="CA472" i="3" s="1"/>
  <c r="O475" i="5" s="1"/>
  <c r="R472" i="3"/>
  <c r="AW472" i="3" s="1"/>
  <c r="CB472" i="3" s="1"/>
  <c r="P475" i="5" s="1"/>
  <c r="S472" i="3"/>
  <c r="AX472" i="3" s="1"/>
  <c r="CC472" i="3" s="1"/>
  <c r="Q475" i="5" s="1"/>
  <c r="T472" i="3"/>
  <c r="AY472" i="3" s="1"/>
  <c r="CD472" i="3" s="1"/>
  <c r="R475" i="5" s="1"/>
  <c r="U472" i="3"/>
  <c r="AZ472" i="3" s="1"/>
  <c r="CE472" i="3" s="1"/>
  <c r="S475" i="5" s="1"/>
  <c r="V472" i="3"/>
  <c r="BA472" i="3" s="1"/>
  <c r="CF472" i="3" s="1"/>
  <c r="T475" i="5" s="1"/>
  <c r="W472" i="3"/>
  <c r="BB472" i="3" s="1"/>
  <c r="CG472" i="3" s="1"/>
  <c r="U475" i="5" s="1"/>
  <c r="X472" i="3"/>
  <c r="BC472" i="3" s="1"/>
  <c r="CH472" i="3" s="1"/>
  <c r="V475" i="5" s="1"/>
  <c r="Y472" i="3"/>
  <c r="BD472" i="3" s="1"/>
  <c r="CI472" i="3" s="1"/>
  <c r="W475" i="5" s="1"/>
  <c r="Z472" i="3"/>
  <c r="BE472" i="3" s="1"/>
  <c r="CJ472" i="3" s="1"/>
  <c r="X475" i="5" s="1"/>
  <c r="AA472" i="3"/>
  <c r="BF472" i="3" s="1"/>
  <c r="CK472" i="3" s="1"/>
  <c r="Y475" i="5" s="1"/>
  <c r="AB472" i="3"/>
  <c r="BG472" i="3" s="1"/>
  <c r="CL472" i="3" s="1"/>
  <c r="Z475" i="5" s="1"/>
  <c r="AC472" i="3"/>
  <c r="BH472" i="3" s="1"/>
  <c r="CM472" i="3" s="1"/>
  <c r="AA475" i="5" s="1"/>
  <c r="AD472" i="3"/>
  <c r="BI472" i="3" s="1"/>
  <c r="CN472" i="3" s="1"/>
  <c r="AB475" i="5" s="1"/>
  <c r="AE472" i="3"/>
  <c r="BJ472" i="3" s="1"/>
  <c r="CO472" i="3" s="1"/>
  <c r="AC475" i="5" s="1"/>
  <c r="AF472" i="3"/>
  <c r="BK472" i="3" s="1"/>
  <c r="CP472" i="3" s="1"/>
  <c r="AD475" i="5" s="1"/>
  <c r="AG472" i="3"/>
  <c r="BL472" i="3" s="1"/>
  <c r="CQ472" i="3" s="1"/>
  <c r="AE475" i="5" s="1"/>
  <c r="AH472" i="3"/>
  <c r="BM472" i="3" s="1"/>
  <c r="CR472" i="3" s="1"/>
  <c r="AF475" i="5" s="1"/>
  <c r="AI472" i="3"/>
  <c r="BN472" i="3" s="1"/>
  <c r="CS472" i="3" s="1"/>
  <c r="AG475" i="5" s="1"/>
  <c r="AJ472" i="3"/>
  <c r="BO472" i="3" s="1"/>
  <c r="CT472" i="3" s="1"/>
  <c r="AH475" i="5" s="1"/>
  <c r="AK472" i="3"/>
  <c r="BP472" i="3" s="1"/>
  <c r="CU472" i="3" s="1"/>
  <c r="AI475" i="5" s="1"/>
  <c r="H473" i="3"/>
  <c r="AM473" i="3" s="1"/>
  <c r="BR473" i="3" s="1"/>
  <c r="F476" i="5" s="1"/>
  <c r="I473" i="3"/>
  <c r="AN473" i="3" s="1"/>
  <c r="BS473" i="3" s="1"/>
  <c r="G476" i="5" s="1"/>
  <c r="J473" i="3"/>
  <c r="AO473" i="3" s="1"/>
  <c r="BT473" i="3" s="1"/>
  <c r="H476" i="5" s="1"/>
  <c r="K473" i="3"/>
  <c r="AP473" i="3" s="1"/>
  <c r="BU473" i="3" s="1"/>
  <c r="I476" i="5" s="1"/>
  <c r="L473" i="3"/>
  <c r="AQ473" i="3" s="1"/>
  <c r="BV473" i="3" s="1"/>
  <c r="J476" i="5" s="1"/>
  <c r="M473" i="3"/>
  <c r="AR473" i="3" s="1"/>
  <c r="BW473" i="3" s="1"/>
  <c r="K476" i="5" s="1"/>
  <c r="N473" i="3"/>
  <c r="AS473" i="3" s="1"/>
  <c r="BX473" i="3" s="1"/>
  <c r="L476" i="5" s="1"/>
  <c r="O473" i="3"/>
  <c r="AT473" i="3" s="1"/>
  <c r="BY473" i="3" s="1"/>
  <c r="M476" i="5" s="1"/>
  <c r="P473" i="3"/>
  <c r="AU473" i="3" s="1"/>
  <c r="BZ473" i="3" s="1"/>
  <c r="N476" i="5" s="1"/>
  <c r="Q473" i="3"/>
  <c r="AV473" i="3" s="1"/>
  <c r="CA473" i="3" s="1"/>
  <c r="O476" i="5" s="1"/>
  <c r="R473" i="3"/>
  <c r="AW473" i="3" s="1"/>
  <c r="CB473" i="3" s="1"/>
  <c r="P476" i="5" s="1"/>
  <c r="S473" i="3"/>
  <c r="AX473" i="3" s="1"/>
  <c r="CC473" i="3" s="1"/>
  <c r="Q476" i="5" s="1"/>
  <c r="T473" i="3"/>
  <c r="AY473" i="3" s="1"/>
  <c r="CD473" i="3" s="1"/>
  <c r="R476" i="5" s="1"/>
  <c r="U473" i="3"/>
  <c r="AZ473" i="3" s="1"/>
  <c r="CE473" i="3" s="1"/>
  <c r="S476" i="5" s="1"/>
  <c r="V473" i="3"/>
  <c r="BA473" i="3" s="1"/>
  <c r="CF473" i="3" s="1"/>
  <c r="T476" i="5" s="1"/>
  <c r="W473" i="3"/>
  <c r="BB473" i="3" s="1"/>
  <c r="CG473" i="3" s="1"/>
  <c r="U476" i="5" s="1"/>
  <c r="X473" i="3"/>
  <c r="BC473" i="3" s="1"/>
  <c r="CH473" i="3" s="1"/>
  <c r="V476" i="5" s="1"/>
  <c r="Y473" i="3"/>
  <c r="BD473" i="3" s="1"/>
  <c r="CI473" i="3" s="1"/>
  <c r="W476" i="5" s="1"/>
  <c r="Z473" i="3"/>
  <c r="BE473" i="3" s="1"/>
  <c r="CJ473" i="3" s="1"/>
  <c r="X476" i="5" s="1"/>
  <c r="AA473" i="3"/>
  <c r="BF473" i="3" s="1"/>
  <c r="CK473" i="3" s="1"/>
  <c r="Y476" i="5" s="1"/>
  <c r="AB473" i="3"/>
  <c r="BG473" i="3" s="1"/>
  <c r="CL473" i="3" s="1"/>
  <c r="Z476" i="5" s="1"/>
  <c r="AC473" i="3"/>
  <c r="BH473" i="3" s="1"/>
  <c r="CM473" i="3" s="1"/>
  <c r="AA476" i="5" s="1"/>
  <c r="AD473" i="3"/>
  <c r="BI473" i="3" s="1"/>
  <c r="CN473" i="3" s="1"/>
  <c r="AB476" i="5" s="1"/>
  <c r="AE473" i="3"/>
  <c r="BJ473" i="3" s="1"/>
  <c r="CO473" i="3" s="1"/>
  <c r="AC476" i="5" s="1"/>
  <c r="AF473" i="3"/>
  <c r="BK473" i="3" s="1"/>
  <c r="CP473" i="3" s="1"/>
  <c r="AD476" i="5" s="1"/>
  <c r="AG473" i="3"/>
  <c r="BL473" i="3" s="1"/>
  <c r="CQ473" i="3" s="1"/>
  <c r="AE476" i="5" s="1"/>
  <c r="AH473" i="3"/>
  <c r="BM473" i="3" s="1"/>
  <c r="CR473" i="3" s="1"/>
  <c r="AF476" i="5" s="1"/>
  <c r="AI473" i="3"/>
  <c r="BN473" i="3" s="1"/>
  <c r="CS473" i="3" s="1"/>
  <c r="AG476" i="5" s="1"/>
  <c r="AJ473" i="3"/>
  <c r="BO473" i="3" s="1"/>
  <c r="CT473" i="3" s="1"/>
  <c r="AH476" i="5" s="1"/>
  <c r="AK473" i="3"/>
  <c r="BP473" i="3" s="1"/>
  <c r="CU473" i="3" s="1"/>
  <c r="AI476" i="5" s="1"/>
  <c r="H474" i="3"/>
  <c r="AM474" i="3" s="1"/>
  <c r="BR474" i="3" s="1"/>
  <c r="F477" i="5" s="1"/>
  <c r="I474" i="3"/>
  <c r="AN474" i="3" s="1"/>
  <c r="BS474" i="3" s="1"/>
  <c r="G477" i="5" s="1"/>
  <c r="J474" i="3"/>
  <c r="AO474" i="3" s="1"/>
  <c r="BT474" i="3" s="1"/>
  <c r="H477" i="5" s="1"/>
  <c r="K474" i="3"/>
  <c r="AP474" i="3" s="1"/>
  <c r="BU474" i="3" s="1"/>
  <c r="I477" i="5" s="1"/>
  <c r="L474" i="3"/>
  <c r="AQ474" i="3" s="1"/>
  <c r="BV474" i="3" s="1"/>
  <c r="J477" i="5" s="1"/>
  <c r="M474" i="3"/>
  <c r="AR474" i="3" s="1"/>
  <c r="BW474" i="3" s="1"/>
  <c r="K477" i="5" s="1"/>
  <c r="N474" i="3"/>
  <c r="AS474" i="3" s="1"/>
  <c r="BX474" i="3" s="1"/>
  <c r="L477" i="5" s="1"/>
  <c r="O474" i="3"/>
  <c r="AT474" i="3" s="1"/>
  <c r="BY474" i="3" s="1"/>
  <c r="M477" i="5" s="1"/>
  <c r="P474" i="3"/>
  <c r="AU474" i="3" s="1"/>
  <c r="BZ474" i="3" s="1"/>
  <c r="N477" i="5" s="1"/>
  <c r="Q474" i="3"/>
  <c r="AV474" i="3" s="1"/>
  <c r="CA474" i="3" s="1"/>
  <c r="O477" i="5" s="1"/>
  <c r="R474" i="3"/>
  <c r="AW474" i="3" s="1"/>
  <c r="CB474" i="3" s="1"/>
  <c r="P477" i="5" s="1"/>
  <c r="S474" i="3"/>
  <c r="AX474" i="3" s="1"/>
  <c r="CC474" i="3" s="1"/>
  <c r="Q477" i="5" s="1"/>
  <c r="T474" i="3"/>
  <c r="AY474" i="3" s="1"/>
  <c r="CD474" i="3" s="1"/>
  <c r="R477" i="5" s="1"/>
  <c r="U474" i="3"/>
  <c r="AZ474" i="3" s="1"/>
  <c r="CE474" i="3" s="1"/>
  <c r="S477" i="5" s="1"/>
  <c r="V474" i="3"/>
  <c r="BA474" i="3" s="1"/>
  <c r="CF474" i="3" s="1"/>
  <c r="T477" i="5" s="1"/>
  <c r="W474" i="3"/>
  <c r="BB474" i="3" s="1"/>
  <c r="CG474" i="3" s="1"/>
  <c r="U477" i="5" s="1"/>
  <c r="X474" i="3"/>
  <c r="BC474" i="3" s="1"/>
  <c r="CH474" i="3" s="1"/>
  <c r="V477" i="5" s="1"/>
  <c r="Y474" i="3"/>
  <c r="BD474" i="3" s="1"/>
  <c r="CI474" i="3" s="1"/>
  <c r="W477" i="5" s="1"/>
  <c r="Z474" i="3"/>
  <c r="BE474" i="3" s="1"/>
  <c r="CJ474" i="3" s="1"/>
  <c r="X477" i="5" s="1"/>
  <c r="AA474" i="3"/>
  <c r="BF474" i="3" s="1"/>
  <c r="CK474" i="3" s="1"/>
  <c r="Y477" i="5" s="1"/>
  <c r="AB474" i="3"/>
  <c r="BG474" i="3" s="1"/>
  <c r="CL474" i="3" s="1"/>
  <c r="Z477" i="5" s="1"/>
  <c r="AC474" i="3"/>
  <c r="BH474" i="3" s="1"/>
  <c r="CM474" i="3" s="1"/>
  <c r="AA477" i="5" s="1"/>
  <c r="AD474" i="3"/>
  <c r="BI474" i="3" s="1"/>
  <c r="CN474" i="3" s="1"/>
  <c r="AB477" i="5" s="1"/>
  <c r="AE474" i="3"/>
  <c r="BJ474" i="3" s="1"/>
  <c r="CO474" i="3" s="1"/>
  <c r="AC477" i="5" s="1"/>
  <c r="AF474" i="3"/>
  <c r="BK474" i="3" s="1"/>
  <c r="CP474" i="3" s="1"/>
  <c r="AD477" i="5" s="1"/>
  <c r="AG474" i="3"/>
  <c r="BL474" i="3" s="1"/>
  <c r="CQ474" i="3" s="1"/>
  <c r="AE477" i="5" s="1"/>
  <c r="AH474" i="3"/>
  <c r="BM474" i="3" s="1"/>
  <c r="CR474" i="3" s="1"/>
  <c r="AF477" i="5" s="1"/>
  <c r="AI474" i="3"/>
  <c r="BN474" i="3" s="1"/>
  <c r="CS474" i="3" s="1"/>
  <c r="AG477" i="5" s="1"/>
  <c r="AJ474" i="3"/>
  <c r="BO474" i="3" s="1"/>
  <c r="CT474" i="3" s="1"/>
  <c r="AH477" i="5" s="1"/>
  <c r="AK474" i="3"/>
  <c r="BP474" i="3" s="1"/>
  <c r="CU474" i="3" s="1"/>
  <c r="AI477" i="5" s="1"/>
  <c r="H475" i="3"/>
  <c r="AM475" i="3" s="1"/>
  <c r="BR475" i="3" s="1"/>
  <c r="F478" i="5" s="1"/>
  <c r="I475" i="3"/>
  <c r="AN475" i="3" s="1"/>
  <c r="BS475" i="3" s="1"/>
  <c r="G478" i="5" s="1"/>
  <c r="J475" i="3"/>
  <c r="AO475" i="3" s="1"/>
  <c r="BT475" i="3" s="1"/>
  <c r="H478" i="5" s="1"/>
  <c r="K475" i="3"/>
  <c r="AP475" i="3" s="1"/>
  <c r="BU475" i="3" s="1"/>
  <c r="I478" i="5" s="1"/>
  <c r="L475" i="3"/>
  <c r="AQ475" i="3" s="1"/>
  <c r="BV475" i="3" s="1"/>
  <c r="J478" i="5" s="1"/>
  <c r="M475" i="3"/>
  <c r="AR475" i="3" s="1"/>
  <c r="BW475" i="3" s="1"/>
  <c r="K478" i="5" s="1"/>
  <c r="N475" i="3"/>
  <c r="AS475" i="3" s="1"/>
  <c r="BX475" i="3" s="1"/>
  <c r="L478" i="5" s="1"/>
  <c r="O475" i="3"/>
  <c r="AT475" i="3" s="1"/>
  <c r="BY475" i="3" s="1"/>
  <c r="M478" i="5" s="1"/>
  <c r="P475" i="3"/>
  <c r="AU475" i="3" s="1"/>
  <c r="BZ475" i="3" s="1"/>
  <c r="N478" i="5" s="1"/>
  <c r="Q475" i="3"/>
  <c r="AV475" i="3" s="1"/>
  <c r="CA475" i="3" s="1"/>
  <c r="O478" i="5" s="1"/>
  <c r="R475" i="3"/>
  <c r="AW475" i="3" s="1"/>
  <c r="CB475" i="3" s="1"/>
  <c r="P478" i="5" s="1"/>
  <c r="S475" i="3"/>
  <c r="AX475" i="3" s="1"/>
  <c r="CC475" i="3" s="1"/>
  <c r="Q478" i="5" s="1"/>
  <c r="T475" i="3"/>
  <c r="AY475" i="3" s="1"/>
  <c r="CD475" i="3" s="1"/>
  <c r="R478" i="5" s="1"/>
  <c r="U475" i="3"/>
  <c r="AZ475" i="3" s="1"/>
  <c r="CE475" i="3" s="1"/>
  <c r="S478" i="5" s="1"/>
  <c r="V475" i="3"/>
  <c r="BA475" i="3" s="1"/>
  <c r="CF475" i="3" s="1"/>
  <c r="T478" i="5" s="1"/>
  <c r="W475" i="3"/>
  <c r="BB475" i="3" s="1"/>
  <c r="CG475" i="3" s="1"/>
  <c r="U478" i="5" s="1"/>
  <c r="X475" i="3"/>
  <c r="BC475" i="3" s="1"/>
  <c r="CH475" i="3" s="1"/>
  <c r="V478" i="5" s="1"/>
  <c r="Y475" i="3"/>
  <c r="BD475" i="3" s="1"/>
  <c r="CI475" i="3" s="1"/>
  <c r="W478" i="5" s="1"/>
  <c r="Z475" i="3"/>
  <c r="BE475" i="3" s="1"/>
  <c r="CJ475" i="3" s="1"/>
  <c r="X478" i="5" s="1"/>
  <c r="AA475" i="3"/>
  <c r="BF475" i="3" s="1"/>
  <c r="CK475" i="3" s="1"/>
  <c r="Y478" i="5" s="1"/>
  <c r="AB475" i="3"/>
  <c r="BG475" i="3" s="1"/>
  <c r="CL475" i="3" s="1"/>
  <c r="Z478" i="5" s="1"/>
  <c r="AC475" i="3"/>
  <c r="BH475" i="3" s="1"/>
  <c r="CM475" i="3" s="1"/>
  <c r="AA478" i="5" s="1"/>
  <c r="AD475" i="3"/>
  <c r="BI475" i="3" s="1"/>
  <c r="CN475" i="3" s="1"/>
  <c r="AB478" i="5" s="1"/>
  <c r="AE475" i="3"/>
  <c r="BJ475" i="3" s="1"/>
  <c r="CO475" i="3" s="1"/>
  <c r="AC478" i="5" s="1"/>
  <c r="AF475" i="3"/>
  <c r="BK475" i="3" s="1"/>
  <c r="CP475" i="3" s="1"/>
  <c r="AD478" i="5" s="1"/>
  <c r="AG475" i="3"/>
  <c r="BL475" i="3" s="1"/>
  <c r="CQ475" i="3" s="1"/>
  <c r="AE478" i="5" s="1"/>
  <c r="AH475" i="3"/>
  <c r="BM475" i="3" s="1"/>
  <c r="CR475" i="3" s="1"/>
  <c r="AF478" i="5" s="1"/>
  <c r="AI475" i="3"/>
  <c r="BN475" i="3" s="1"/>
  <c r="CS475" i="3" s="1"/>
  <c r="AG478" i="5" s="1"/>
  <c r="AJ475" i="3"/>
  <c r="BO475" i="3" s="1"/>
  <c r="CT475" i="3" s="1"/>
  <c r="AH478" i="5" s="1"/>
  <c r="AK475" i="3"/>
  <c r="BP475" i="3" s="1"/>
  <c r="CU475" i="3" s="1"/>
  <c r="AI478" i="5" s="1"/>
  <c r="H476" i="3"/>
  <c r="AM476" i="3" s="1"/>
  <c r="BR476" i="3" s="1"/>
  <c r="F479" i="5" s="1"/>
  <c r="I476" i="3"/>
  <c r="AN476" i="3" s="1"/>
  <c r="BS476" i="3" s="1"/>
  <c r="G479" i="5" s="1"/>
  <c r="J476" i="3"/>
  <c r="AO476" i="3" s="1"/>
  <c r="BT476" i="3" s="1"/>
  <c r="H479" i="5" s="1"/>
  <c r="K476" i="3"/>
  <c r="AP476" i="3" s="1"/>
  <c r="BU476" i="3" s="1"/>
  <c r="I479" i="5" s="1"/>
  <c r="L476" i="3"/>
  <c r="AQ476" i="3" s="1"/>
  <c r="BV476" i="3" s="1"/>
  <c r="J479" i="5" s="1"/>
  <c r="M476" i="3"/>
  <c r="AR476" i="3" s="1"/>
  <c r="BW476" i="3" s="1"/>
  <c r="K479" i="5" s="1"/>
  <c r="N476" i="3"/>
  <c r="AS476" i="3" s="1"/>
  <c r="BX476" i="3" s="1"/>
  <c r="L479" i="5" s="1"/>
  <c r="O476" i="3"/>
  <c r="AT476" i="3" s="1"/>
  <c r="BY476" i="3" s="1"/>
  <c r="M479" i="5" s="1"/>
  <c r="P476" i="3"/>
  <c r="AU476" i="3" s="1"/>
  <c r="BZ476" i="3" s="1"/>
  <c r="N479" i="5" s="1"/>
  <c r="Q476" i="3"/>
  <c r="AV476" i="3" s="1"/>
  <c r="CA476" i="3" s="1"/>
  <c r="O479" i="5" s="1"/>
  <c r="R476" i="3"/>
  <c r="AW476" i="3" s="1"/>
  <c r="CB476" i="3" s="1"/>
  <c r="P479" i="5" s="1"/>
  <c r="S476" i="3"/>
  <c r="AX476" i="3" s="1"/>
  <c r="CC476" i="3" s="1"/>
  <c r="Q479" i="5" s="1"/>
  <c r="T476" i="3"/>
  <c r="AY476" i="3" s="1"/>
  <c r="CD476" i="3" s="1"/>
  <c r="R479" i="5" s="1"/>
  <c r="U476" i="3"/>
  <c r="AZ476" i="3" s="1"/>
  <c r="CE476" i="3" s="1"/>
  <c r="S479" i="5" s="1"/>
  <c r="V476" i="3"/>
  <c r="BA476" i="3" s="1"/>
  <c r="CF476" i="3" s="1"/>
  <c r="T479" i="5" s="1"/>
  <c r="W476" i="3"/>
  <c r="BB476" i="3" s="1"/>
  <c r="CG476" i="3" s="1"/>
  <c r="U479" i="5" s="1"/>
  <c r="X476" i="3"/>
  <c r="BC476" i="3" s="1"/>
  <c r="CH476" i="3" s="1"/>
  <c r="V479" i="5" s="1"/>
  <c r="Y476" i="3"/>
  <c r="BD476" i="3" s="1"/>
  <c r="CI476" i="3" s="1"/>
  <c r="W479" i="5" s="1"/>
  <c r="Z476" i="3"/>
  <c r="BE476" i="3" s="1"/>
  <c r="CJ476" i="3" s="1"/>
  <c r="X479" i="5" s="1"/>
  <c r="AA476" i="3"/>
  <c r="BF476" i="3" s="1"/>
  <c r="CK476" i="3" s="1"/>
  <c r="Y479" i="5" s="1"/>
  <c r="AB476" i="3"/>
  <c r="BG476" i="3" s="1"/>
  <c r="CL476" i="3" s="1"/>
  <c r="Z479" i="5" s="1"/>
  <c r="AC476" i="3"/>
  <c r="BH476" i="3" s="1"/>
  <c r="CM476" i="3" s="1"/>
  <c r="AA479" i="5" s="1"/>
  <c r="AD476" i="3"/>
  <c r="BI476" i="3" s="1"/>
  <c r="CN476" i="3" s="1"/>
  <c r="AB479" i="5" s="1"/>
  <c r="AE476" i="3"/>
  <c r="BJ476" i="3" s="1"/>
  <c r="CO476" i="3" s="1"/>
  <c r="AC479" i="5" s="1"/>
  <c r="AF476" i="3"/>
  <c r="BK476" i="3" s="1"/>
  <c r="CP476" i="3" s="1"/>
  <c r="AD479" i="5" s="1"/>
  <c r="AG476" i="3"/>
  <c r="BL476" i="3" s="1"/>
  <c r="CQ476" i="3" s="1"/>
  <c r="AE479" i="5" s="1"/>
  <c r="AH476" i="3"/>
  <c r="BM476" i="3" s="1"/>
  <c r="CR476" i="3" s="1"/>
  <c r="AF479" i="5" s="1"/>
  <c r="AI476" i="3"/>
  <c r="BN476" i="3" s="1"/>
  <c r="CS476" i="3" s="1"/>
  <c r="AG479" i="5" s="1"/>
  <c r="AJ476" i="3"/>
  <c r="BO476" i="3" s="1"/>
  <c r="CT476" i="3" s="1"/>
  <c r="AH479" i="5" s="1"/>
  <c r="AK476" i="3"/>
  <c r="BP476" i="3" s="1"/>
  <c r="CU476" i="3" s="1"/>
  <c r="AI479" i="5" s="1"/>
  <c r="H477" i="3"/>
  <c r="AM477" i="3" s="1"/>
  <c r="BR477" i="3" s="1"/>
  <c r="F480" i="5" s="1"/>
  <c r="I477" i="3"/>
  <c r="AN477" i="3" s="1"/>
  <c r="BS477" i="3" s="1"/>
  <c r="G480" i="5" s="1"/>
  <c r="J477" i="3"/>
  <c r="AO477" i="3" s="1"/>
  <c r="BT477" i="3" s="1"/>
  <c r="H480" i="5" s="1"/>
  <c r="K477" i="3"/>
  <c r="AP477" i="3" s="1"/>
  <c r="BU477" i="3" s="1"/>
  <c r="I480" i="5" s="1"/>
  <c r="L477" i="3"/>
  <c r="AQ477" i="3" s="1"/>
  <c r="BV477" i="3" s="1"/>
  <c r="J480" i="5" s="1"/>
  <c r="M477" i="3"/>
  <c r="AR477" i="3" s="1"/>
  <c r="BW477" i="3" s="1"/>
  <c r="K480" i="5" s="1"/>
  <c r="N477" i="3"/>
  <c r="AS477" i="3" s="1"/>
  <c r="BX477" i="3" s="1"/>
  <c r="L480" i="5" s="1"/>
  <c r="O477" i="3"/>
  <c r="AT477" i="3" s="1"/>
  <c r="BY477" i="3" s="1"/>
  <c r="M480" i="5" s="1"/>
  <c r="P477" i="3"/>
  <c r="AU477" i="3" s="1"/>
  <c r="BZ477" i="3" s="1"/>
  <c r="N480" i="5" s="1"/>
  <c r="Q477" i="3"/>
  <c r="AV477" i="3" s="1"/>
  <c r="CA477" i="3" s="1"/>
  <c r="O480" i="5" s="1"/>
  <c r="R477" i="3"/>
  <c r="AW477" i="3" s="1"/>
  <c r="CB477" i="3" s="1"/>
  <c r="P480" i="5" s="1"/>
  <c r="S477" i="3"/>
  <c r="AX477" i="3" s="1"/>
  <c r="CC477" i="3" s="1"/>
  <c r="Q480" i="5" s="1"/>
  <c r="T477" i="3"/>
  <c r="AY477" i="3" s="1"/>
  <c r="CD477" i="3" s="1"/>
  <c r="R480" i="5" s="1"/>
  <c r="U477" i="3"/>
  <c r="AZ477" i="3" s="1"/>
  <c r="CE477" i="3" s="1"/>
  <c r="S480" i="5" s="1"/>
  <c r="V477" i="3"/>
  <c r="BA477" i="3" s="1"/>
  <c r="CF477" i="3" s="1"/>
  <c r="T480" i="5" s="1"/>
  <c r="W477" i="3"/>
  <c r="BB477" i="3" s="1"/>
  <c r="CG477" i="3" s="1"/>
  <c r="U480" i="5" s="1"/>
  <c r="X477" i="3"/>
  <c r="BC477" i="3" s="1"/>
  <c r="CH477" i="3" s="1"/>
  <c r="V480" i="5" s="1"/>
  <c r="Y477" i="3"/>
  <c r="BD477" i="3" s="1"/>
  <c r="CI477" i="3" s="1"/>
  <c r="W480" i="5" s="1"/>
  <c r="Z477" i="3"/>
  <c r="BE477" i="3" s="1"/>
  <c r="CJ477" i="3" s="1"/>
  <c r="X480" i="5" s="1"/>
  <c r="AA477" i="3"/>
  <c r="BF477" i="3" s="1"/>
  <c r="CK477" i="3" s="1"/>
  <c r="Y480" i="5" s="1"/>
  <c r="AB477" i="3"/>
  <c r="BG477" i="3" s="1"/>
  <c r="CL477" i="3" s="1"/>
  <c r="Z480" i="5" s="1"/>
  <c r="AC477" i="3"/>
  <c r="BH477" i="3" s="1"/>
  <c r="CM477" i="3" s="1"/>
  <c r="AA480" i="5" s="1"/>
  <c r="AD477" i="3"/>
  <c r="BI477" i="3" s="1"/>
  <c r="CN477" i="3" s="1"/>
  <c r="AB480" i="5" s="1"/>
  <c r="AE477" i="3"/>
  <c r="BJ477" i="3" s="1"/>
  <c r="CO477" i="3" s="1"/>
  <c r="AC480" i="5" s="1"/>
  <c r="AF477" i="3"/>
  <c r="BK477" i="3" s="1"/>
  <c r="CP477" i="3" s="1"/>
  <c r="AD480" i="5" s="1"/>
  <c r="AG477" i="3"/>
  <c r="BL477" i="3" s="1"/>
  <c r="CQ477" i="3" s="1"/>
  <c r="AE480" i="5" s="1"/>
  <c r="AH477" i="3"/>
  <c r="BM477" i="3" s="1"/>
  <c r="CR477" i="3" s="1"/>
  <c r="AF480" i="5" s="1"/>
  <c r="AI477" i="3"/>
  <c r="BN477" i="3" s="1"/>
  <c r="CS477" i="3" s="1"/>
  <c r="AG480" i="5" s="1"/>
  <c r="AJ477" i="3"/>
  <c r="BO477" i="3" s="1"/>
  <c r="CT477" i="3" s="1"/>
  <c r="AH480" i="5" s="1"/>
  <c r="AK477" i="3"/>
  <c r="BP477" i="3" s="1"/>
  <c r="CU477" i="3" s="1"/>
  <c r="AI480" i="5" s="1"/>
  <c r="H478" i="3"/>
  <c r="AM478" i="3" s="1"/>
  <c r="BR478" i="3" s="1"/>
  <c r="F481" i="5" s="1"/>
  <c r="I478" i="3"/>
  <c r="AN478" i="3" s="1"/>
  <c r="BS478" i="3" s="1"/>
  <c r="G481" i="5" s="1"/>
  <c r="J478" i="3"/>
  <c r="AO478" i="3" s="1"/>
  <c r="BT478" i="3" s="1"/>
  <c r="H481" i="5" s="1"/>
  <c r="K478" i="3"/>
  <c r="AP478" i="3" s="1"/>
  <c r="BU478" i="3" s="1"/>
  <c r="I481" i="5" s="1"/>
  <c r="L478" i="3"/>
  <c r="AQ478" i="3" s="1"/>
  <c r="BV478" i="3" s="1"/>
  <c r="J481" i="5" s="1"/>
  <c r="M478" i="3"/>
  <c r="AR478" i="3" s="1"/>
  <c r="BW478" i="3" s="1"/>
  <c r="K481" i="5" s="1"/>
  <c r="N478" i="3"/>
  <c r="AS478" i="3" s="1"/>
  <c r="BX478" i="3" s="1"/>
  <c r="L481" i="5" s="1"/>
  <c r="O478" i="3"/>
  <c r="AT478" i="3" s="1"/>
  <c r="BY478" i="3" s="1"/>
  <c r="M481" i="5" s="1"/>
  <c r="P478" i="3"/>
  <c r="AU478" i="3" s="1"/>
  <c r="BZ478" i="3" s="1"/>
  <c r="N481" i="5" s="1"/>
  <c r="Q478" i="3"/>
  <c r="AV478" i="3" s="1"/>
  <c r="CA478" i="3" s="1"/>
  <c r="O481" i="5" s="1"/>
  <c r="R478" i="3"/>
  <c r="AW478" i="3" s="1"/>
  <c r="CB478" i="3" s="1"/>
  <c r="P481" i="5" s="1"/>
  <c r="S478" i="3"/>
  <c r="AX478" i="3" s="1"/>
  <c r="CC478" i="3" s="1"/>
  <c r="Q481" i="5" s="1"/>
  <c r="T478" i="3"/>
  <c r="AY478" i="3" s="1"/>
  <c r="CD478" i="3" s="1"/>
  <c r="R481" i="5" s="1"/>
  <c r="U478" i="3"/>
  <c r="AZ478" i="3" s="1"/>
  <c r="CE478" i="3" s="1"/>
  <c r="S481" i="5" s="1"/>
  <c r="V478" i="3"/>
  <c r="BA478" i="3" s="1"/>
  <c r="CF478" i="3" s="1"/>
  <c r="T481" i="5" s="1"/>
  <c r="W478" i="3"/>
  <c r="BB478" i="3" s="1"/>
  <c r="CG478" i="3" s="1"/>
  <c r="U481" i="5" s="1"/>
  <c r="X478" i="3"/>
  <c r="BC478" i="3" s="1"/>
  <c r="CH478" i="3" s="1"/>
  <c r="V481" i="5" s="1"/>
  <c r="Y478" i="3"/>
  <c r="BD478" i="3" s="1"/>
  <c r="CI478" i="3" s="1"/>
  <c r="W481" i="5" s="1"/>
  <c r="Z478" i="3"/>
  <c r="BE478" i="3" s="1"/>
  <c r="CJ478" i="3" s="1"/>
  <c r="X481" i="5" s="1"/>
  <c r="AA478" i="3"/>
  <c r="BF478" i="3" s="1"/>
  <c r="CK478" i="3" s="1"/>
  <c r="Y481" i="5" s="1"/>
  <c r="AB478" i="3"/>
  <c r="BG478" i="3" s="1"/>
  <c r="CL478" i="3" s="1"/>
  <c r="Z481" i="5" s="1"/>
  <c r="AC478" i="3"/>
  <c r="BH478" i="3" s="1"/>
  <c r="CM478" i="3" s="1"/>
  <c r="AA481" i="5" s="1"/>
  <c r="AD478" i="3"/>
  <c r="BI478" i="3" s="1"/>
  <c r="CN478" i="3" s="1"/>
  <c r="AB481" i="5" s="1"/>
  <c r="AE478" i="3"/>
  <c r="BJ478" i="3" s="1"/>
  <c r="CO478" i="3" s="1"/>
  <c r="AC481" i="5" s="1"/>
  <c r="AF478" i="3"/>
  <c r="BK478" i="3" s="1"/>
  <c r="CP478" i="3" s="1"/>
  <c r="AD481" i="5" s="1"/>
  <c r="AG478" i="3"/>
  <c r="BL478" i="3" s="1"/>
  <c r="CQ478" i="3" s="1"/>
  <c r="AE481" i="5" s="1"/>
  <c r="AH478" i="3"/>
  <c r="BM478" i="3" s="1"/>
  <c r="CR478" i="3" s="1"/>
  <c r="AF481" i="5" s="1"/>
  <c r="AI478" i="3"/>
  <c r="BN478" i="3" s="1"/>
  <c r="CS478" i="3" s="1"/>
  <c r="AG481" i="5" s="1"/>
  <c r="AJ478" i="3"/>
  <c r="BO478" i="3" s="1"/>
  <c r="CT478" i="3" s="1"/>
  <c r="AH481" i="5" s="1"/>
  <c r="AK478" i="3"/>
  <c r="BP478" i="3" s="1"/>
  <c r="CU478" i="3" s="1"/>
  <c r="AI481" i="5" s="1"/>
  <c r="H479" i="3"/>
  <c r="AM479" i="3" s="1"/>
  <c r="BR479" i="3" s="1"/>
  <c r="F482" i="5" s="1"/>
  <c r="I479" i="3"/>
  <c r="AN479" i="3" s="1"/>
  <c r="BS479" i="3" s="1"/>
  <c r="G482" i="5" s="1"/>
  <c r="J479" i="3"/>
  <c r="AO479" i="3" s="1"/>
  <c r="BT479" i="3" s="1"/>
  <c r="H482" i="5" s="1"/>
  <c r="K479" i="3"/>
  <c r="AP479" i="3" s="1"/>
  <c r="BU479" i="3" s="1"/>
  <c r="I482" i="5" s="1"/>
  <c r="L479" i="3"/>
  <c r="AQ479" i="3" s="1"/>
  <c r="BV479" i="3" s="1"/>
  <c r="J482" i="5" s="1"/>
  <c r="M479" i="3"/>
  <c r="AR479" i="3" s="1"/>
  <c r="BW479" i="3" s="1"/>
  <c r="K482" i="5" s="1"/>
  <c r="N479" i="3"/>
  <c r="AS479" i="3" s="1"/>
  <c r="BX479" i="3" s="1"/>
  <c r="L482" i="5" s="1"/>
  <c r="O479" i="3"/>
  <c r="AT479" i="3" s="1"/>
  <c r="BY479" i="3" s="1"/>
  <c r="M482" i="5" s="1"/>
  <c r="P479" i="3"/>
  <c r="AU479" i="3" s="1"/>
  <c r="BZ479" i="3" s="1"/>
  <c r="N482" i="5" s="1"/>
  <c r="Q479" i="3"/>
  <c r="AV479" i="3" s="1"/>
  <c r="CA479" i="3" s="1"/>
  <c r="O482" i="5" s="1"/>
  <c r="R479" i="3"/>
  <c r="AW479" i="3" s="1"/>
  <c r="CB479" i="3" s="1"/>
  <c r="P482" i="5" s="1"/>
  <c r="S479" i="3"/>
  <c r="AX479" i="3" s="1"/>
  <c r="CC479" i="3" s="1"/>
  <c r="Q482" i="5" s="1"/>
  <c r="T479" i="3"/>
  <c r="AY479" i="3" s="1"/>
  <c r="CD479" i="3" s="1"/>
  <c r="R482" i="5" s="1"/>
  <c r="U479" i="3"/>
  <c r="AZ479" i="3" s="1"/>
  <c r="CE479" i="3" s="1"/>
  <c r="S482" i="5" s="1"/>
  <c r="V479" i="3"/>
  <c r="BA479" i="3" s="1"/>
  <c r="CF479" i="3" s="1"/>
  <c r="T482" i="5" s="1"/>
  <c r="W479" i="3"/>
  <c r="BB479" i="3" s="1"/>
  <c r="CG479" i="3" s="1"/>
  <c r="U482" i="5" s="1"/>
  <c r="X479" i="3"/>
  <c r="BC479" i="3" s="1"/>
  <c r="CH479" i="3" s="1"/>
  <c r="V482" i="5" s="1"/>
  <c r="Y479" i="3"/>
  <c r="BD479" i="3" s="1"/>
  <c r="CI479" i="3" s="1"/>
  <c r="W482" i="5" s="1"/>
  <c r="Z479" i="3"/>
  <c r="BE479" i="3" s="1"/>
  <c r="CJ479" i="3" s="1"/>
  <c r="X482" i="5" s="1"/>
  <c r="AA479" i="3"/>
  <c r="BF479" i="3" s="1"/>
  <c r="CK479" i="3" s="1"/>
  <c r="Y482" i="5" s="1"/>
  <c r="AB479" i="3"/>
  <c r="BG479" i="3" s="1"/>
  <c r="CL479" i="3" s="1"/>
  <c r="Z482" i="5" s="1"/>
  <c r="AC479" i="3"/>
  <c r="BH479" i="3" s="1"/>
  <c r="CM479" i="3" s="1"/>
  <c r="AA482" i="5" s="1"/>
  <c r="AD479" i="3"/>
  <c r="BI479" i="3" s="1"/>
  <c r="CN479" i="3" s="1"/>
  <c r="AB482" i="5" s="1"/>
  <c r="AE479" i="3"/>
  <c r="BJ479" i="3" s="1"/>
  <c r="CO479" i="3" s="1"/>
  <c r="AC482" i="5" s="1"/>
  <c r="AF479" i="3"/>
  <c r="BK479" i="3" s="1"/>
  <c r="CP479" i="3" s="1"/>
  <c r="AD482" i="5" s="1"/>
  <c r="AG479" i="3"/>
  <c r="BL479" i="3" s="1"/>
  <c r="CQ479" i="3" s="1"/>
  <c r="AE482" i="5" s="1"/>
  <c r="AH479" i="3"/>
  <c r="BM479" i="3" s="1"/>
  <c r="CR479" i="3" s="1"/>
  <c r="AF482" i="5" s="1"/>
  <c r="AI479" i="3"/>
  <c r="BN479" i="3" s="1"/>
  <c r="CS479" i="3" s="1"/>
  <c r="AG482" i="5" s="1"/>
  <c r="AJ479" i="3"/>
  <c r="BO479" i="3" s="1"/>
  <c r="CT479" i="3" s="1"/>
  <c r="AH482" i="5" s="1"/>
  <c r="AK479" i="3"/>
  <c r="BP479" i="3" s="1"/>
  <c r="CU479" i="3" s="1"/>
  <c r="AI482" i="5" s="1"/>
  <c r="H480" i="3"/>
  <c r="AM480" i="3" s="1"/>
  <c r="BR480" i="3" s="1"/>
  <c r="F483" i="5" s="1"/>
  <c r="I480" i="3"/>
  <c r="AN480" i="3" s="1"/>
  <c r="BS480" i="3" s="1"/>
  <c r="G483" i="5" s="1"/>
  <c r="J480" i="3"/>
  <c r="AO480" i="3" s="1"/>
  <c r="BT480" i="3" s="1"/>
  <c r="H483" i="5" s="1"/>
  <c r="K480" i="3"/>
  <c r="AP480" i="3" s="1"/>
  <c r="BU480" i="3" s="1"/>
  <c r="I483" i="5" s="1"/>
  <c r="L480" i="3"/>
  <c r="AQ480" i="3" s="1"/>
  <c r="BV480" i="3" s="1"/>
  <c r="J483" i="5" s="1"/>
  <c r="M480" i="3"/>
  <c r="AR480" i="3" s="1"/>
  <c r="BW480" i="3" s="1"/>
  <c r="K483" i="5" s="1"/>
  <c r="N480" i="3"/>
  <c r="AS480" i="3" s="1"/>
  <c r="BX480" i="3" s="1"/>
  <c r="L483" i="5" s="1"/>
  <c r="O480" i="3"/>
  <c r="AT480" i="3" s="1"/>
  <c r="BY480" i="3" s="1"/>
  <c r="M483" i="5" s="1"/>
  <c r="P480" i="3"/>
  <c r="AU480" i="3" s="1"/>
  <c r="BZ480" i="3" s="1"/>
  <c r="N483" i="5" s="1"/>
  <c r="Q480" i="3"/>
  <c r="AV480" i="3" s="1"/>
  <c r="CA480" i="3" s="1"/>
  <c r="O483" i="5" s="1"/>
  <c r="R480" i="3"/>
  <c r="AW480" i="3" s="1"/>
  <c r="CB480" i="3" s="1"/>
  <c r="P483" i="5" s="1"/>
  <c r="S480" i="3"/>
  <c r="AX480" i="3" s="1"/>
  <c r="CC480" i="3" s="1"/>
  <c r="Q483" i="5" s="1"/>
  <c r="T480" i="3"/>
  <c r="AY480" i="3" s="1"/>
  <c r="CD480" i="3" s="1"/>
  <c r="R483" i="5" s="1"/>
  <c r="U480" i="3"/>
  <c r="AZ480" i="3" s="1"/>
  <c r="CE480" i="3" s="1"/>
  <c r="S483" i="5" s="1"/>
  <c r="V480" i="3"/>
  <c r="BA480" i="3" s="1"/>
  <c r="CF480" i="3" s="1"/>
  <c r="T483" i="5" s="1"/>
  <c r="W480" i="3"/>
  <c r="BB480" i="3" s="1"/>
  <c r="CG480" i="3" s="1"/>
  <c r="U483" i="5" s="1"/>
  <c r="X480" i="3"/>
  <c r="BC480" i="3" s="1"/>
  <c r="CH480" i="3" s="1"/>
  <c r="V483" i="5" s="1"/>
  <c r="Y480" i="3"/>
  <c r="BD480" i="3" s="1"/>
  <c r="CI480" i="3" s="1"/>
  <c r="W483" i="5" s="1"/>
  <c r="Z480" i="3"/>
  <c r="BE480" i="3" s="1"/>
  <c r="CJ480" i="3" s="1"/>
  <c r="X483" i="5" s="1"/>
  <c r="AA480" i="3"/>
  <c r="BF480" i="3" s="1"/>
  <c r="CK480" i="3" s="1"/>
  <c r="Y483" i="5" s="1"/>
  <c r="AB480" i="3"/>
  <c r="BG480" i="3" s="1"/>
  <c r="CL480" i="3" s="1"/>
  <c r="Z483" i="5" s="1"/>
  <c r="AC480" i="3"/>
  <c r="BH480" i="3" s="1"/>
  <c r="CM480" i="3" s="1"/>
  <c r="AA483" i="5" s="1"/>
  <c r="AD480" i="3"/>
  <c r="BI480" i="3" s="1"/>
  <c r="CN480" i="3" s="1"/>
  <c r="AB483" i="5" s="1"/>
  <c r="AE480" i="3"/>
  <c r="BJ480" i="3" s="1"/>
  <c r="CO480" i="3" s="1"/>
  <c r="AC483" i="5" s="1"/>
  <c r="AF480" i="3"/>
  <c r="BK480" i="3" s="1"/>
  <c r="CP480" i="3" s="1"/>
  <c r="AD483" i="5" s="1"/>
  <c r="AG480" i="3"/>
  <c r="BL480" i="3" s="1"/>
  <c r="CQ480" i="3" s="1"/>
  <c r="AE483" i="5" s="1"/>
  <c r="AH480" i="3"/>
  <c r="BM480" i="3" s="1"/>
  <c r="CR480" i="3" s="1"/>
  <c r="AF483" i="5" s="1"/>
  <c r="AI480" i="3"/>
  <c r="BN480" i="3" s="1"/>
  <c r="CS480" i="3" s="1"/>
  <c r="AG483" i="5" s="1"/>
  <c r="AJ480" i="3"/>
  <c r="BO480" i="3" s="1"/>
  <c r="CT480" i="3" s="1"/>
  <c r="AH483" i="5" s="1"/>
  <c r="AK480" i="3"/>
  <c r="BP480" i="3" s="1"/>
  <c r="CU480" i="3" s="1"/>
  <c r="AI483" i="5" s="1"/>
  <c r="H481" i="3"/>
  <c r="AM481" i="3" s="1"/>
  <c r="BR481" i="3" s="1"/>
  <c r="F484" i="5" s="1"/>
  <c r="I481" i="3"/>
  <c r="AN481" i="3" s="1"/>
  <c r="BS481" i="3" s="1"/>
  <c r="G484" i="5" s="1"/>
  <c r="J481" i="3"/>
  <c r="AO481" i="3" s="1"/>
  <c r="BT481" i="3" s="1"/>
  <c r="H484" i="5" s="1"/>
  <c r="K481" i="3"/>
  <c r="AP481" i="3" s="1"/>
  <c r="BU481" i="3" s="1"/>
  <c r="I484" i="5" s="1"/>
  <c r="L481" i="3"/>
  <c r="AQ481" i="3" s="1"/>
  <c r="BV481" i="3" s="1"/>
  <c r="J484" i="5" s="1"/>
  <c r="M481" i="3"/>
  <c r="AR481" i="3" s="1"/>
  <c r="BW481" i="3" s="1"/>
  <c r="K484" i="5" s="1"/>
  <c r="N481" i="3"/>
  <c r="AS481" i="3" s="1"/>
  <c r="BX481" i="3" s="1"/>
  <c r="L484" i="5" s="1"/>
  <c r="O481" i="3"/>
  <c r="AT481" i="3" s="1"/>
  <c r="BY481" i="3" s="1"/>
  <c r="M484" i="5" s="1"/>
  <c r="P481" i="3"/>
  <c r="AU481" i="3" s="1"/>
  <c r="BZ481" i="3" s="1"/>
  <c r="N484" i="5" s="1"/>
  <c r="Q481" i="3"/>
  <c r="AV481" i="3" s="1"/>
  <c r="CA481" i="3" s="1"/>
  <c r="O484" i="5" s="1"/>
  <c r="R481" i="3"/>
  <c r="AW481" i="3" s="1"/>
  <c r="CB481" i="3" s="1"/>
  <c r="P484" i="5" s="1"/>
  <c r="S481" i="3"/>
  <c r="AX481" i="3" s="1"/>
  <c r="CC481" i="3" s="1"/>
  <c r="Q484" i="5" s="1"/>
  <c r="T481" i="3"/>
  <c r="AY481" i="3" s="1"/>
  <c r="CD481" i="3" s="1"/>
  <c r="R484" i="5" s="1"/>
  <c r="U481" i="3"/>
  <c r="AZ481" i="3" s="1"/>
  <c r="CE481" i="3" s="1"/>
  <c r="S484" i="5" s="1"/>
  <c r="V481" i="3"/>
  <c r="BA481" i="3" s="1"/>
  <c r="CF481" i="3" s="1"/>
  <c r="T484" i="5" s="1"/>
  <c r="W481" i="3"/>
  <c r="BB481" i="3" s="1"/>
  <c r="CG481" i="3" s="1"/>
  <c r="U484" i="5" s="1"/>
  <c r="X481" i="3"/>
  <c r="BC481" i="3" s="1"/>
  <c r="CH481" i="3" s="1"/>
  <c r="V484" i="5" s="1"/>
  <c r="Y481" i="3"/>
  <c r="BD481" i="3" s="1"/>
  <c r="CI481" i="3" s="1"/>
  <c r="W484" i="5" s="1"/>
  <c r="Z481" i="3"/>
  <c r="BE481" i="3" s="1"/>
  <c r="CJ481" i="3" s="1"/>
  <c r="X484" i="5" s="1"/>
  <c r="AA481" i="3"/>
  <c r="BF481" i="3" s="1"/>
  <c r="CK481" i="3" s="1"/>
  <c r="Y484" i="5" s="1"/>
  <c r="AB481" i="3"/>
  <c r="BG481" i="3" s="1"/>
  <c r="CL481" i="3" s="1"/>
  <c r="Z484" i="5" s="1"/>
  <c r="AC481" i="3"/>
  <c r="BH481" i="3" s="1"/>
  <c r="CM481" i="3" s="1"/>
  <c r="AA484" i="5" s="1"/>
  <c r="AD481" i="3"/>
  <c r="BI481" i="3" s="1"/>
  <c r="CN481" i="3" s="1"/>
  <c r="AB484" i="5" s="1"/>
  <c r="AE481" i="3"/>
  <c r="BJ481" i="3" s="1"/>
  <c r="CO481" i="3" s="1"/>
  <c r="AC484" i="5" s="1"/>
  <c r="AF481" i="3"/>
  <c r="BK481" i="3" s="1"/>
  <c r="CP481" i="3" s="1"/>
  <c r="AD484" i="5" s="1"/>
  <c r="AG481" i="3"/>
  <c r="BL481" i="3" s="1"/>
  <c r="CQ481" i="3" s="1"/>
  <c r="AE484" i="5" s="1"/>
  <c r="AH481" i="3"/>
  <c r="BM481" i="3" s="1"/>
  <c r="CR481" i="3" s="1"/>
  <c r="AF484" i="5" s="1"/>
  <c r="AI481" i="3"/>
  <c r="BN481" i="3" s="1"/>
  <c r="CS481" i="3" s="1"/>
  <c r="AG484" i="5" s="1"/>
  <c r="AJ481" i="3"/>
  <c r="BO481" i="3" s="1"/>
  <c r="CT481" i="3" s="1"/>
  <c r="AH484" i="5" s="1"/>
  <c r="AK481" i="3"/>
  <c r="BP481" i="3" s="1"/>
  <c r="CU481" i="3" s="1"/>
  <c r="AI484" i="5" s="1"/>
  <c r="H482" i="3"/>
  <c r="AM482" i="3" s="1"/>
  <c r="BR482" i="3" s="1"/>
  <c r="F485" i="5" s="1"/>
  <c r="I482" i="3"/>
  <c r="AN482" i="3" s="1"/>
  <c r="BS482" i="3" s="1"/>
  <c r="G485" i="5" s="1"/>
  <c r="J482" i="3"/>
  <c r="AO482" i="3" s="1"/>
  <c r="BT482" i="3" s="1"/>
  <c r="H485" i="5" s="1"/>
  <c r="K482" i="3"/>
  <c r="AP482" i="3" s="1"/>
  <c r="BU482" i="3" s="1"/>
  <c r="I485" i="5" s="1"/>
  <c r="L482" i="3"/>
  <c r="AQ482" i="3" s="1"/>
  <c r="BV482" i="3" s="1"/>
  <c r="J485" i="5" s="1"/>
  <c r="M482" i="3"/>
  <c r="AR482" i="3" s="1"/>
  <c r="BW482" i="3" s="1"/>
  <c r="K485" i="5" s="1"/>
  <c r="N482" i="3"/>
  <c r="AS482" i="3" s="1"/>
  <c r="BX482" i="3" s="1"/>
  <c r="L485" i="5" s="1"/>
  <c r="O482" i="3"/>
  <c r="AT482" i="3" s="1"/>
  <c r="BY482" i="3" s="1"/>
  <c r="M485" i="5" s="1"/>
  <c r="P482" i="3"/>
  <c r="AU482" i="3" s="1"/>
  <c r="BZ482" i="3" s="1"/>
  <c r="N485" i="5" s="1"/>
  <c r="Q482" i="3"/>
  <c r="AV482" i="3" s="1"/>
  <c r="CA482" i="3" s="1"/>
  <c r="O485" i="5" s="1"/>
  <c r="R482" i="3"/>
  <c r="AW482" i="3" s="1"/>
  <c r="CB482" i="3" s="1"/>
  <c r="P485" i="5" s="1"/>
  <c r="S482" i="3"/>
  <c r="AX482" i="3" s="1"/>
  <c r="CC482" i="3" s="1"/>
  <c r="Q485" i="5" s="1"/>
  <c r="T482" i="3"/>
  <c r="AY482" i="3" s="1"/>
  <c r="CD482" i="3" s="1"/>
  <c r="R485" i="5" s="1"/>
  <c r="U482" i="3"/>
  <c r="AZ482" i="3" s="1"/>
  <c r="CE482" i="3" s="1"/>
  <c r="S485" i="5" s="1"/>
  <c r="V482" i="3"/>
  <c r="BA482" i="3" s="1"/>
  <c r="CF482" i="3" s="1"/>
  <c r="T485" i="5" s="1"/>
  <c r="W482" i="3"/>
  <c r="BB482" i="3" s="1"/>
  <c r="CG482" i="3" s="1"/>
  <c r="U485" i="5" s="1"/>
  <c r="X482" i="3"/>
  <c r="BC482" i="3" s="1"/>
  <c r="CH482" i="3" s="1"/>
  <c r="V485" i="5" s="1"/>
  <c r="Y482" i="3"/>
  <c r="BD482" i="3" s="1"/>
  <c r="CI482" i="3" s="1"/>
  <c r="W485" i="5" s="1"/>
  <c r="Z482" i="3"/>
  <c r="BE482" i="3" s="1"/>
  <c r="CJ482" i="3" s="1"/>
  <c r="X485" i="5" s="1"/>
  <c r="AA482" i="3"/>
  <c r="BF482" i="3" s="1"/>
  <c r="CK482" i="3" s="1"/>
  <c r="Y485" i="5" s="1"/>
  <c r="AB482" i="3"/>
  <c r="BG482" i="3" s="1"/>
  <c r="CL482" i="3" s="1"/>
  <c r="Z485" i="5" s="1"/>
  <c r="AC482" i="3"/>
  <c r="BH482" i="3" s="1"/>
  <c r="CM482" i="3" s="1"/>
  <c r="AA485" i="5" s="1"/>
  <c r="AD482" i="3"/>
  <c r="BI482" i="3" s="1"/>
  <c r="CN482" i="3" s="1"/>
  <c r="AB485" i="5" s="1"/>
  <c r="AE482" i="3"/>
  <c r="BJ482" i="3" s="1"/>
  <c r="CO482" i="3" s="1"/>
  <c r="AC485" i="5" s="1"/>
  <c r="AF482" i="3"/>
  <c r="BK482" i="3" s="1"/>
  <c r="CP482" i="3" s="1"/>
  <c r="AD485" i="5" s="1"/>
  <c r="AG482" i="3"/>
  <c r="BL482" i="3" s="1"/>
  <c r="CQ482" i="3" s="1"/>
  <c r="AE485" i="5" s="1"/>
  <c r="AH482" i="3"/>
  <c r="BM482" i="3" s="1"/>
  <c r="CR482" i="3" s="1"/>
  <c r="AF485" i="5" s="1"/>
  <c r="AI482" i="3"/>
  <c r="BN482" i="3" s="1"/>
  <c r="CS482" i="3" s="1"/>
  <c r="AG485" i="5" s="1"/>
  <c r="AJ482" i="3"/>
  <c r="BO482" i="3" s="1"/>
  <c r="CT482" i="3" s="1"/>
  <c r="AH485" i="5" s="1"/>
  <c r="AK482" i="3"/>
  <c r="BP482" i="3" s="1"/>
  <c r="CU482" i="3" s="1"/>
  <c r="AI485" i="5" s="1"/>
  <c r="H483" i="3"/>
  <c r="AM483" i="3" s="1"/>
  <c r="BR483" i="3" s="1"/>
  <c r="F486" i="5" s="1"/>
  <c r="I483" i="3"/>
  <c r="AN483" i="3" s="1"/>
  <c r="BS483" i="3" s="1"/>
  <c r="G486" i="5" s="1"/>
  <c r="J483" i="3"/>
  <c r="AO483" i="3" s="1"/>
  <c r="BT483" i="3" s="1"/>
  <c r="H486" i="5" s="1"/>
  <c r="K483" i="3"/>
  <c r="AP483" i="3" s="1"/>
  <c r="BU483" i="3" s="1"/>
  <c r="I486" i="5" s="1"/>
  <c r="L483" i="3"/>
  <c r="AQ483" i="3" s="1"/>
  <c r="BV483" i="3" s="1"/>
  <c r="J486" i="5" s="1"/>
  <c r="M483" i="3"/>
  <c r="AR483" i="3" s="1"/>
  <c r="BW483" i="3" s="1"/>
  <c r="K486" i="5" s="1"/>
  <c r="N483" i="3"/>
  <c r="AS483" i="3" s="1"/>
  <c r="BX483" i="3" s="1"/>
  <c r="L486" i="5" s="1"/>
  <c r="O483" i="3"/>
  <c r="AT483" i="3" s="1"/>
  <c r="BY483" i="3" s="1"/>
  <c r="M486" i="5" s="1"/>
  <c r="P483" i="3"/>
  <c r="AU483" i="3" s="1"/>
  <c r="BZ483" i="3" s="1"/>
  <c r="N486" i="5" s="1"/>
  <c r="Q483" i="3"/>
  <c r="AV483" i="3" s="1"/>
  <c r="CA483" i="3" s="1"/>
  <c r="O486" i="5" s="1"/>
  <c r="R483" i="3"/>
  <c r="AW483" i="3" s="1"/>
  <c r="CB483" i="3" s="1"/>
  <c r="P486" i="5" s="1"/>
  <c r="S483" i="3"/>
  <c r="AX483" i="3" s="1"/>
  <c r="CC483" i="3" s="1"/>
  <c r="Q486" i="5" s="1"/>
  <c r="T483" i="3"/>
  <c r="AY483" i="3" s="1"/>
  <c r="CD483" i="3" s="1"/>
  <c r="R486" i="5" s="1"/>
  <c r="U483" i="3"/>
  <c r="AZ483" i="3" s="1"/>
  <c r="CE483" i="3" s="1"/>
  <c r="S486" i="5" s="1"/>
  <c r="V483" i="3"/>
  <c r="BA483" i="3" s="1"/>
  <c r="CF483" i="3" s="1"/>
  <c r="T486" i="5" s="1"/>
  <c r="W483" i="3"/>
  <c r="BB483" i="3" s="1"/>
  <c r="CG483" i="3" s="1"/>
  <c r="U486" i="5" s="1"/>
  <c r="X483" i="3"/>
  <c r="BC483" i="3" s="1"/>
  <c r="CH483" i="3" s="1"/>
  <c r="V486" i="5" s="1"/>
  <c r="Y483" i="3"/>
  <c r="BD483" i="3" s="1"/>
  <c r="CI483" i="3" s="1"/>
  <c r="W486" i="5" s="1"/>
  <c r="Z483" i="3"/>
  <c r="BE483" i="3" s="1"/>
  <c r="CJ483" i="3" s="1"/>
  <c r="X486" i="5" s="1"/>
  <c r="AA483" i="3"/>
  <c r="BF483" i="3" s="1"/>
  <c r="CK483" i="3" s="1"/>
  <c r="Y486" i="5" s="1"/>
  <c r="AB483" i="3"/>
  <c r="BG483" i="3" s="1"/>
  <c r="CL483" i="3" s="1"/>
  <c r="Z486" i="5" s="1"/>
  <c r="AC483" i="3"/>
  <c r="BH483" i="3" s="1"/>
  <c r="CM483" i="3" s="1"/>
  <c r="AA486" i="5" s="1"/>
  <c r="AD483" i="3"/>
  <c r="BI483" i="3" s="1"/>
  <c r="CN483" i="3" s="1"/>
  <c r="AB486" i="5" s="1"/>
  <c r="AE483" i="3"/>
  <c r="BJ483" i="3" s="1"/>
  <c r="CO483" i="3" s="1"/>
  <c r="AC486" i="5" s="1"/>
  <c r="AF483" i="3"/>
  <c r="BK483" i="3" s="1"/>
  <c r="CP483" i="3" s="1"/>
  <c r="AD486" i="5" s="1"/>
  <c r="AG483" i="3"/>
  <c r="BL483" i="3" s="1"/>
  <c r="CQ483" i="3" s="1"/>
  <c r="AE486" i="5" s="1"/>
  <c r="AH483" i="3"/>
  <c r="BM483" i="3" s="1"/>
  <c r="CR483" i="3" s="1"/>
  <c r="AF486" i="5" s="1"/>
  <c r="AI483" i="3"/>
  <c r="BN483" i="3" s="1"/>
  <c r="CS483" i="3" s="1"/>
  <c r="AG486" i="5" s="1"/>
  <c r="AJ483" i="3"/>
  <c r="BO483" i="3" s="1"/>
  <c r="CT483" i="3" s="1"/>
  <c r="AH486" i="5" s="1"/>
  <c r="AK483" i="3"/>
  <c r="BP483" i="3" s="1"/>
  <c r="CU483" i="3" s="1"/>
  <c r="AI486" i="5" s="1"/>
  <c r="H484" i="3"/>
  <c r="AM484" i="3" s="1"/>
  <c r="BR484" i="3" s="1"/>
  <c r="F487" i="5" s="1"/>
  <c r="I484" i="3"/>
  <c r="AN484" i="3" s="1"/>
  <c r="BS484" i="3" s="1"/>
  <c r="G487" i="5" s="1"/>
  <c r="J484" i="3"/>
  <c r="AO484" i="3" s="1"/>
  <c r="BT484" i="3" s="1"/>
  <c r="H487" i="5" s="1"/>
  <c r="K484" i="3"/>
  <c r="AP484" i="3" s="1"/>
  <c r="BU484" i="3" s="1"/>
  <c r="I487" i="5" s="1"/>
  <c r="L484" i="3"/>
  <c r="AQ484" i="3" s="1"/>
  <c r="BV484" i="3" s="1"/>
  <c r="J487" i="5" s="1"/>
  <c r="M484" i="3"/>
  <c r="AR484" i="3" s="1"/>
  <c r="BW484" i="3" s="1"/>
  <c r="K487" i="5" s="1"/>
  <c r="N484" i="3"/>
  <c r="AS484" i="3" s="1"/>
  <c r="BX484" i="3" s="1"/>
  <c r="L487" i="5" s="1"/>
  <c r="O484" i="3"/>
  <c r="AT484" i="3" s="1"/>
  <c r="BY484" i="3" s="1"/>
  <c r="M487" i="5" s="1"/>
  <c r="P484" i="3"/>
  <c r="AU484" i="3" s="1"/>
  <c r="BZ484" i="3" s="1"/>
  <c r="N487" i="5" s="1"/>
  <c r="Q484" i="3"/>
  <c r="AV484" i="3" s="1"/>
  <c r="CA484" i="3" s="1"/>
  <c r="O487" i="5" s="1"/>
  <c r="R484" i="3"/>
  <c r="AW484" i="3" s="1"/>
  <c r="CB484" i="3" s="1"/>
  <c r="P487" i="5" s="1"/>
  <c r="S484" i="3"/>
  <c r="AX484" i="3" s="1"/>
  <c r="CC484" i="3" s="1"/>
  <c r="Q487" i="5" s="1"/>
  <c r="T484" i="3"/>
  <c r="AY484" i="3" s="1"/>
  <c r="CD484" i="3" s="1"/>
  <c r="R487" i="5" s="1"/>
  <c r="U484" i="3"/>
  <c r="AZ484" i="3" s="1"/>
  <c r="CE484" i="3" s="1"/>
  <c r="S487" i="5" s="1"/>
  <c r="V484" i="3"/>
  <c r="BA484" i="3" s="1"/>
  <c r="CF484" i="3" s="1"/>
  <c r="T487" i="5" s="1"/>
  <c r="W484" i="3"/>
  <c r="BB484" i="3" s="1"/>
  <c r="CG484" i="3" s="1"/>
  <c r="U487" i="5" s="1"/>
  <c r="X484" i="3"/>
  <c r="BC484" i="3" s="1"/>
  <c r="CH484" i="3" s="1"/>
  <c r="V487" i="5" s="1"/>
  <c r="Y484" i="3"/>
  <c r="BD484" i="3" s="1"/>
  <c r="CI484" i="3" s="1"/>
  <c r="W487" i="5" s="1"/>
  <c r="Z484" i="3"/>
  <c r="BE484" i="3" s="1"/>
  <c r="CJ484" i="3" s="1"/>
  <c r="X487" i="5" s="1"/>
  <c r="AA484" i="3"/>
  <c r="BF484" i="3" s="1"/>
  <c r="CK484" i="3" s="1"/>
  <c r="Y487" i="5" s="1"/>
  <c r="AB484" i="3"/>
  <c r="BG484" i="3" s="1"/>
  <c r="CL484" i="3" s="1"/>
  <c r="Z487" i="5" s="1"/>
  <c r="AC484" i="3"/>
  <c r="BH484" i="3" s="1"/>
  <c r="CM484" i="3" s="1"/>
  <c r="AA487" i="5" s="1"/>
  <c r="AD484" i="3"/>
  <c r="BI484" i="3" s="1"/>
  <c r="CN484" i="3" s="1"/>
  <c r="AB487" i="5" s="1"/>
  <c r="AE484" i="3"/>
  <c r="BJ484" i="3" s="1"/>
  <c r="CO484" i="3" s="1"/>
  <c r="AC487" i="5" s="1"/>
  <c r="AF484" i="3"/>
  <c r="BK484" i="3" s="1"/>
  <c r="CP484" i="3" s="1"/>
  <c r="AD487" i="5" s="1"/>
  <c r="AG484" i="3"/>
  <c r="BL484" i="3" s="1"/>
  <c r="CQ484" i="3" s="1"/>
  <c r="AE487" i="5" s="1"/>
  <c r="AH484" i="3"/>
  <c r="BM484" i="3" s="1"/>
  <c r="CR484" i="3" s="1"/>
  <c r="AF487" i="5" s="1"/>
  <c r="AI484" i="3"/>
  <c r="BN484" i="3" s="1"/>
  <c r="CS484" i="3" s="1"/>
  <c r="AG487" i="5" s="1"/>
  <c r="AJ484" i="3"/>
  <c r="BO484" i="3" s="1"/>
  <c r="CT484" i="3" s="1"/>
  <c r="AH487" i="5" s="1"/>
  <c r="AK484" i="3"/>
  <c r="BP484" i="3" s="1"/>
  <c r="CU484" i="3" s="1"/>
  <c r="AI487" i="5" s="1"/>
  <c r="H485" i="3"/>
  <c r="AM485" i="3" s="1"/>
  <c r="BR485" i="3" s="1"/>
  <c r="F488" i="5" s="1"/>
  <c r="I485" i="3"/>
  <c r="AN485" i="3" s="1"/>
  <c r="BS485" i="3" s="1"/>
  <c r="G488" i="5" s="1"/>
  <c r="J485" i="3"/>
  <c r="AO485" i="3" s="1"/>
  <c r="BT485" i="3" s="1"/>
  <c r="H488" i="5" s="1"/>
  <c r="K485" i="3"/>
  <c r="AP485" i="3" s="1"/>
  <c r="BU485" i="3" s="1"/>
  <c r="I488" i="5" s="1"/>
  <c r="L485" i="3"/>
  <c r="AQ485" i="3" s="1"/>
  <c r="BV485" i="3" s="1"/>
  <c r="J488" i="5" s="1"/>
  <c r="M485" i="3"/>
  <c r="AR485" i="3" s="1"/>
  <c r="BW485" i="3" s="1"/>
  <c r="K488" i="5" s="1"/>
  <c r="N485" i="3"/>
  <c r="AS485" i="3" s="1"/>
  <c r="BX485" i="3" s="1"/>
  <c r="L488" i="5" s="1"/>
  <c r="O485" i="3"/>
  <c r="AT485" i="3" s="1"/>
  <c r="BY485" i="3" s="1"/>
  <c r="M488" i="5" s="1"/>
  <c r="P485" i="3"/>
  <c r="AU485" i="3" s="1"/>
  <c r="BZ485" i="3" s="1"/>
  <c r="N488" i="5" s="1"/>
  <c r="Q485" i="3"/>
  <c r="AV485" i="3" s="1"/>
  <c r="CA485" i="3" s="1"/>
  <c r="O488" i="5" s="1"/>
  <c r="R485" i="3"/>
  <c r="AW485" i="3" s="1"/>
  <c r="CB485" i="3" s="1"/>
  <c r="P488" i="5" s="1"/>
  <c r="S485" i="3"/>
  <c r="AX485" i="3" s="1"/>
  <c r="CC485" i="3" s="1"/>
  <c r="Q488" i="5" s="1"/>
  <c r="T485" i="3"/>
  <c r="AY485" i="3" s="1"/>
  <c r="CD485" i="3" s="1"/>
  <c r="R488" i="5" s="1"/>
  <c r="U485" i="3"/>
  <c r="AZ485" i="3" s="1"/>
  <c r="CE485" i="3" s="1"/>
  <c r="S488" i="5" s="1"/>
  <c r="V485" i="3"/>
  <c r="BA485" i="3" s="1"/>
  <c r="CF485" i="3" s="1"/>
  <c r="T488" i="5" s="1"/>
  <c r="W485" i="3"/>
  <c r="BB485" i="3" s="1"/>
  <c r="CG485" i="3" s="1"/>
  <c r="U488" i="5" s="1"/>
  <c r="X485" i="3"/>
  <c r="BC485" i="3" s="1"/>
  <c r="CH485" i="3" s="1"/>
  <c r="V488" i="5" s="1"/>
  <c r="Y485" i="3"/>
  <c r="BD485" i="3" s="1"/>
  <c r="CI485" i="3" s="1"/>
  <c r="W488" i="5" s="1"/>
  <c r="Z485" i="3"/>
  <c r="BE485" i="3" s="1"/>
  <c r="CJ485" i="3" s="1"/>
  <c r="X488" i="5" s="1"/>
  <c r="AA485" i="3"/>
  <c r="BF485" i="3" s="1"/>
  <c r="CK485" i="3" s="1"/>
  <c r="Y488" i="5" s="1"/>
  <c r="AB485" i="3"/>
  <c r="BG485" i="3" s="1"/>
  <c r="CL485" i="3" s="1"/>
  <c r="Z488" i="5" s="1"/>
  <c r="AC485" i="3"/>
  <c r="BH485" i="3" s="1"/>
  <c r="CM485" i="3" s="1"/>
  <c r="AA488" i="5" s="1"/>
  <c r="AD485" i="3"/>
  <c r="BI485" i="3" s="1"/>
  <c r="CN485" i="3" s="1"/>
  <c r="AB488" i="5" s="1"/>
  <c r="AE485" i="3"/>
  <c r="BJ485" i="3" s="1"/>
  <c r="CO485" i="3" s="1"/>
  <c r="AC488" i="5" s="1"/>
  <c r="AF485" i="3"/>
  <c r="BK485" i="3" s="1"/>
  <c r="CP485" i="3" s="1"/>
  <c r="AD488" i="5" s="1"/>
  <c r="AG485" i="3"/>
  <c r="BL485" i="3" s="1"/>
  <c r="CQ485" i="3" s="1"/>
  <c r="AE488" i="5" s="1"/>
  <c r="AH485" i="3"/>
  <c r="BM485" i="3" s="1"/>
  <c r="CR485" i="3" s="1"/>
  <c r="AF488" i="5" s="1"/>
  <c r="AI485" i="3"/>
  <c r="BN485" i="3" s="1"/>
  <c r="CS485" i="3" s="1"/>
  <c r="AG488" i="5" s="1"/>
  <c r="AJ485" i="3"/>
  <c r="BO485" i="3" s="1"/>
  <c r="CT485" i="3" s="1"/>
  <c r="AH488" i="5" s="1"/>
  <c r="AK485" i="3"/>
  <c r="BP485" i="3" s="1"/>
  <c r="CU485" i="3" s="1"/>
  <c r="AI488" i="5" s="1"/>
  <c r="H486" i="3"/>
  <c r="AM486" i="3" s="1"/>
  <c r="BR486" i="3" s="1"/>
  <c r="F489" i="5" s="1"/>
  <c r="I486" i="3"/>
  <c r="AN486" i="3" s="1"/>
  <c r="BS486" i="3" s="1"/>
  <c r="G489" i="5" s="1"/>
  <c r="J486" i="3"/>
  <c r="AO486" i="3" s="1"/>
  <c r="BT486" i="3" s="1"/>
  <c r="H489" i="5" s="1"/>
  <c r="K486" i="3"/>
  <c r="AP486" i="3" s="1"/>
  <c r="BU486" i="3" s="1"/>
  <c r="I489" i="5" s="1"/>
  <c r="L486" i="3"/>
  <c r="AQ486" i="3" s="1"/>
  <c r="BV486" i="3" s="1"/>
  <c r="J489" i="5" s="1"/>
  <c r="M486" i="3"/>
  <c r="AR486" i="3" s="1"/>
  <c r="BW486" i="3" s="1"/>
  <c r="K489" i="5" s="1"/>
  <c r="N486" i="3"/>
  <c r="AS486" i="3" s="1"/>
  <c r="BX486" i="3" s="1"/>
  <c r="L489" i="5" s="1"/>
  <c r="O486" i="3"/>
  <c r="AT486" i="3" s="1"/>
  <c r="BY486" i="3" s="1"/>
  <c r="M489" i="5" s="1"/>
  <c r="P486" i="3"/>
  <c r="AU486" i="3" s="1"/>
  <c r="BZ486" i="3" s="1"/>
  <c r="N489" i="5" s="1"/>
  <c r="Q486" i="3"/>
  <c r="AV486" i="3" s="1"/>
  <c r="CA486" i="3" s="1"/>
  <c r="O489" i="5" s="1"/>
  <c r="R486" i="3"/>
  <c r="AW486" i="3" s="1"/>
  <c r="CB486" i="3" s="1"/>
  <c r="P489" i="5" s="1"/>
  <c r="S486" i="3"/>
  <c r="AX486" i="3" s="1"/>
  <c r="CC486" i="3" s="1"/>
  <c r="Q489" i="5" s="1"/>
  <c r="T486" i="3"/>
  <c r="AY486" i="3" s="1"/>
  <c r="CD486" i="3" s="1"/>
  <c r="R489" i="5" s="1"/>
  <c r="U486" i="3"/>
  <c r="AZ486" i="3" s="1"/>
  <c r="CE486" i="3" s="1"/>
  <c r="S489" i="5" s="1"/>
  <c r="V486" i="3"/>
  <c r="BA486" i="3" s="1"/>
  <c r="CF486" i="3" s="1"/>
  <c r="T489" i="5" s="1"/>
  <c r="W486" i="3"/>
  <c r="BB486" i="3" s="1"/>
  <c r="CG486" i="3" s="1"/>
  <c r="U489" i="5" s="1"/>
  <c r="X486" i="3"/>
  <c r="BC486" i="3" s="1"/>
  <c r="CH486" i="3" s="1"/>
  <c r="V489" i="5" s="1"/>
  <c r="Y486" i="3"/>
  <c r="BD486" i="3" s="1"/>
  <c r="CI486" i="3" s="1"/>
  <c r="W489" i="5" s="1"/>
  <c r="Z486" i="3"/>
  <c r="BE486" i="3" s="1"/>
  <c r="CJ486" i="3" s="1"/>
  <c r="X489" i="5" s="1"/>
  <c r="AA486" i="3"/>
  <c r="BF486" i="3" s="1"/>
  <c r="CK486" i="3" s="1"/>
  <c r="Y489" i="5" s="1"/>
  <c r="AB486" i="3"/>
  <c r="BG486" i="3" s="1"/>
  <c r="CL486" i="3" s="1"/>
  <c r="Z489" i="5" s="1"/>
  <c r="AC486" i="3"/>
  <c r="BH486" i="3" s="1"/>
  <c r="CM486" i="3" s="1"/>
  <c r="AA489" i="5" s="1"/>
  <c r="AD486" i="3"/>
  <c r="BI486" i="3" s="1"/>
  <c r="CN486" i="3" s="1"/>
  <c r="AB489" i="5" s="1"/>
  <c r="AE486" i="3"/>
  <c r="BJ486" i="3" s="1"/>
  <c r="CO486" i="3" s="1"/>
  <c r="AC489" i="5" s="1"/>
  <c r="AF486" i="3"/>
  <c r="BK486" i="3" s="1"/>
  <c r="CP486" i="3" s="1"/>
  <c r="AD489" i="5" s="1"/>
  <c r="AG486" i="3"/>
  <c r="BL486" i="3" s="1"/>
  <c r="CQ486" i="3" s="1"/>
  <c r="AE489" i="5" s="1"/>
  <c r="AH486" i="3"/>
  <c r="BM486" i="3" s="1"/>
  <c r="CR486" i="3" s="1"/>
  <c r="AF489" i="5" s="1"/>
  <c r="AI486" i="3"/>
  <c r="BN486" i="3" s="1"/>
  <c r="CS486" i="3" s="1"/>
  <c r="AG489" i="5" s="1"/>
  <c r="AJ486" i="3"/>
  <c r="BO486" i="3" s="1"/>
  <c r="CT486" i="3" s="1"/>
  <c r="AH489" i="5" s="1"/>
  <c r="AK486" i="3"/>
  <c r="BP486" i="3" s="1"/>
  <c r="CU486" i="3" s="1"/>
  <c r="AI489" i="5" s="1"/>
  <c r="H487" i="3"/>
  <c r="AM487" i="3" s="1"/>
  <c r="BR487" i="3" s="1"/>
  <c r="F490" i="5" s="1"/>
  <c r="I487" i="3"/>
  <c r="AN487" i="3" s="1"/>
  <c r="BS487" i="3" s="1"/>
  <c r="G490" i="5" s="1"/>
  <c r="J487" i="3"/>
  <c r="AO487" i="3" s="1"/>
  <c r="BT487" i="3" s="1"/>
  <c r="H490" i="5" s="1"/>
  <c r="K487" i="3"/>
  <c r="AP487" i="3" s="1"/>
  <c r="BU487" i="3" s="1"/>
  <c r="I490" i="5" s="1"/>
  <c r="L487" i="3"/>
  <c r="AQ487" i="3" s="1"/>
  <c r="BV487" i="3" s="1"/>
  <c r="J490" i="5" s="1"/>
  <c r="M487" i="3"/>
  <c r="AR487" i="3" s="1"/>
  <c r="BW487" i="3" s="1"/>
  <c r="K490" i="5" s="1"/>
  <c r="N487" i="3"/>
  <c r="AS487" i="3" s="1"/>
  <c r="BX487" i="3" s="1"/>
  <c r="L490" i="5" s="1"/>
  <c r="O487" i="3"/>
  <c r="AT487" i="3" s="1"/>
  <c r="BY487" i="3" s="1"/>
  <c r="M490" i="5" s="1"/>
  <c r="P487" i="3"/>
  <c r="AU487" i="3" s="1"/>
  <c r="BZ487" i="3" s="1"/>
  <c r="N490" i="5" s="1"/>
  <c r="Q487" i="3"/>
  <c r="AV487" i="3" s="1"/>
  <c r="CA487" i="3" s="1"/>
  <c r="O490" i="5" s="1"/>
  <c r="R487" i="3"/>
  <c r="AW487" i="3" s="1"/>
  <c r="CB487" i="3" s="1"/>
  <c r="P490" i="5" s="1"/>
  <c r="S487" i="3"/>
  <c r="AX487" i="3" s="1"/>
  <c r="CC487" i="3" s="1"/>
  <c r="Q490" i="5" s="1"/>
  <c r="T487" i="3"/>
  <c r="AY487" i="3" s="1"/>
  <c r="CD487" i="3" s="1"/>
  <c r="R490" i="5" s="1"/>
  <c r="U487" i="3"/>
  <c r="AZ487" i="3" s="1"/>
  <c r="CE487" i="3" s="1"/>
  <c r="S490" i="5" s="1"/>
  <c r="V487" i="3"/>
  <c r="BA487" i="3" s="1"/>
  <c r="CF487" i="3" s="1"/>
  <c r="T490" i="5" s="1"/>
  <c r="W487" i="3"/>
  <c r="BB487" i="3" s="1"/>
  <c r="CG487" i="3" s="1"/>
  <c r="U490" i="5" s="1"/>
  <c r="X487" i="3"/>
  <c r="BC487" i="3" s="1"/>
  <c r="CH487" i="3" s="1"/>
  <c r="V490" i="5" s="1"/>
  <c r="Y487" i="3"/>
  <c r="BD487" i="3" s="1"/>
  <c r="CI487" i="3" s="1"/>
  <c r="W490" i="5" s="1"/>
  <c r="Z487" i="3"/>
  <c r="BE487" i="3" s="1"/>
  <c r="CJ487" i="3" s="1"/>
  <c r="X490" i="5" s="1"/>
  <c r="AA487" i="3"/>
  <c r="BF487" i="3" s="1"/>
  <c r="CK487" i="3" s="1"/>
  <c r="Y490" i="5" s="1"/>
  <c r="AB487" i="3"/>
  <c r="BG487" i="3" s="1"/>
  <c r="CL487" i="3" s="1"/>
  <c r="Z490" i="5" s="1"/>
  <c r="AC487" i="3"/>
  <c r="BH487" i="3" s="1"/>
  <c r="CM487" i="3" s="1"/>
  <c r="AA490" i="5" s="1"/>
  <c r="AD487" i="3"/>
  <c r="BI487" i="3" s="1"/>
  <c r="CN487" i="3" s="1"/>
  <c r="AB490" i="5" s="1"/>
  <c r="AE487" i="3"/>
  <c r="BJ487" i="3" s="1"/>
  <c r="CO487" i="3" s="1"/>
  <c r="AC490" i="5" s="1"/>
  <c r="AF487" i="3"/>
  <c r="BK487" i="3" s="1"/>
  <c r="CP487" i="3" s="1"/>
  <c r="AD490" i="5" s="1"/>
  <c r="AG487" i="3"/>
  <c r="BL487" i="3" s="1"/>
  <c r="CQ487" i="3" s="1"/>
  <c r="AE490" i="5" s="1"/>
  <c r="AH487" i="3"/>
  <c r="BM487" i="3" s="1"/>
  <c r="CR487" i="3" s="1"/>
  <c r="AF490" i="5" s="1"/>
  <c r="AI487" i="3"/>
  <c r="BN487" i="3" s="1"/>
  <c r="CS487" i="3" s="1"/>
  <c r="AG490" i="5" s="1"/>
  <c r="AJ487" i="3"/>
  <c r="BO487" i="3" s="1"/>
  <c r="CT487" i="3" s="1"/>
  <c r="AH490" i="5" s="1"/>
  <c r="AK487" i="3"/>
  <c r="BP487" i="3" s="1"/>
  <c r="CU487" i="3" s="1"/>
  <c r="AI490" i="5" s="1"/>
  <c r="H488" i="3"/>
  <c r="AM488" i="3" s="1"/>
  <c r="BR488" i="3" s="1"/>
  <c r="F491" i="5" s="1"/>
  <c r="I488" i="3"/>
  <c r="AN488" i="3" s="1"/>
  <c r="BS488" i="3" s="1"/>
  <c r="G491" i="5" s="1"/>
  <c r="J488" i="3"/>
  <c r="AO488" i="3" s="1"/>
  <c r="BT488" i="3" s="1"/>
  <c r="H491" i="5" s="1"/>
  <c r="K488" i="3"/>
  <c r="AP488" i="3" s="1"/>
  <c r="BU488" i="3" s="1"/>
  <c r="I491" i="5" s="1"/>
  <c r="L488" i="3"/>
  <c r="AQ488" i="3" s="1"/>
  <c r="BV488" i="3" s="1"/>
  <c r="J491" i="5" s="1"/>
  <c r="M488" i="3"/>
  <c r="AR488" i="3" s="1"/>
  <c r="BW488" i="3" s="1"/>
  <c r="K491" i="5" s="1"/>
  <c r="N488" i="3"/>
  <c r="AS488" i="3" s="1"/>
  <c r="BX488" i="3" s="1"/>
  <c r="L491" i="5" s="1"/>
  <c r="O488" i="3"/>
  <c r="AT488" i="3" s="1"/>
  <c r="BY488" i="3" s="1"/>
  <c r="M491" i="5" s="1"/>
  <c r="P488" i="3"/>
  <c r="AU488" i="3" s="1"/>
  <c r="BZ488" i="3" s="1"/>
  <c r="N491" i="5" s="1"/>
  <c r="Q488" i="3"/>
  <c r="AV488" i="3" s="1"/>
  <c r="CA488" i="3" s="1"/>
  <c r="O491" i="5" s="1"/>
  <c r="R488" i="3"/>
  <c r="AW488" i="3" s="1"/>
  <c r="CB488" i="3" s="1"/>
  <c r="P491" i="5" s="1"/>
  <c r="S488" i="3"/>
  <c r="AX488" i="3" s="1"/>
  <c r="CC488" i="3" s="1"/>
  <c r="Q491" i="5" s="1"/>
  <c r="T488" i="3"/>
  <c r="AY488" i="3" s="1"/>
  <c r="CD488" i="3" s="1"/>
  <c r="R491" i="5" s="1"/>
  <c r="U488" i="3"/>
  <c r="AZ488" i="3" s="1"/>
  <c r="CE488" i="3" s="1"/>
  <c r="S491" i="5" s="1"/>
  <c r="V488" i="3"/>
  <c r="BA488" i="3" s="1"/>
  <c r="CF488" i="3" s="1"/>
  <c r="T491" i="5" s="1"/>
  <c r="W488" i="3"/>
  <c r="BB488" i="3" s="1"/>
  <c r="CG488" i="3" s="1"/>
  <c r="U491" i="5" s="1"/>
  <c r="X488" i="3"/>
  <c r="BC488" i="3" s="1"/>
  <c r="CH488" i="3" s="1"/>
  <c r="V491" i="5" s="1"/>
  <c r="Y488" i="3"/>
  <c r="BD488" i="3" s="1"/>
  <c r="CI488" i="3" s="1"/>
  <c r="W491" i="5" s="1"/>
  <c r="Z488" i="3"/>
  <c r="BE488" i="3" s="1"/>
  <c r="CJ488" i="3" s="1"/>
  <c r="X491" i="5" s="1"/>
  <c r="AA488" i="3"/>
  <c r="BF488" i="3" s="1"/>
  <c r="CK488" i="3" s="1"/>
  <c r="Y491" i="5" s="1"/>
  <c r="AB488" i="3"/>
  <c r="BG488" i="3" s="1"/>
  <c r="CL488" i="3" s="1"/>
  <c r="Z491" i="5" s="1"/>
  <c r="AC488" i="3"/>
  <c r="BH488" i="3" s="1"/>
  <c r="CM488" i="3" s="1"/>
  <c r="AA491" i="5" s="1"/>
  <c r="AD488" i="3"/>
  <c r="BI488" i="3" s="1"/>
  <c r="CN488" i="3" s="1"/>
  <c r="AB491" i="5" s="1"/>
  <c r="AE488" i="3"/>
  <c r="BJ488" i="3" s="1"/>
  <c r="CO488" i="3" s="1"/>
  <c r="AC491" i="5" s="1"/>
  <c r="AF488" i="3"/>
  <c r="BK488" i="3" s="1"/>
  <c r="CP488" i="3" s="1"/>
  <c r="AD491" i="5" s="1"/>
  <c r="AG488" i="3"/>
  <c r="BL488" i="3" s="1"/>
  <c r="CQ488" i="3" s="1"/>
  <c r="AE491" i="5" s="1"/>
  <c r="AH488" i="3"/>
  <c r="BM488" i="3" s="1"/>
  <c r="CR488" i="3" s="1"/>
  <c r="AF491" i="5" s="1"/>
  <c r="AI488" i="3"/>
  <c r="BN488" i="3" s="1"/>
  <c r="CS488" i="3" s="1"/>
  <c r="AG491" i="5" s="1"/>
  <c r="AJ488" i="3"/>
  <c r="BO488" i="3" s="1"/>
  <c r="CT488" i="3" s="1"/>
  <c r="AH491" i="5" s="1"/>
  <c r="AK488" i="3"/>
  <c r="BP488" i="3" s="1"/>
  <c r="CU488" i="3" s="1"/>
  <c r="AI491" i="5" s="1"/>
  <c r="H489" i="3"/>
  <c r="AM489" i="3" s="1"/>
  <c r="BR489" i="3" s="1"/>
  <c r="F492" i="5" s="1"/>
  <c r="I489" i="3"/>
  <c r="AN489" i="3" s="1"/>
  <c r="BS489" i="3" s="1"/>
  <c r="G492" i="5" s="1"/>
  <c r="J489" i="3"/>
  <c r="AO489" i="3" s="1"/>
  <c r="BT489" i="3" s="1"/>
  <c r="H492" i="5" s="1"/>
  <c r="K489" i="3"/>
  <c r="AP489" i="3" s="1"/>
  <c r="BU489" i="3" s="1"/>
  <c r="I492" i="5" s="1"/>
  <c r="L489" i="3"/>
  <c r="AQ489" i="3" s="1"/>
  <c r="BV489" i="3" s="1"/>
  <c r="J492" i="5" s="1"/>
  <c r="M489" i="3"/>
  <c r="AR489" i="3" s="1"/>
  <c r="BW489" i="3" s="1"/>
  <c r="K492" i="5" s="1"/>
  <c r="N489" i="3"/>
  <c r="AS489" i="3" s="1"/>
  <c r="BX489" i="3" s="1"/>
  <c r="L492" i="5" s="1"/>
  <c r="O489" i="3"/>
  <c r="AT489" i="3" s="1"/>
  <c r="BY489" i="3" s="1"/>
  <c r="M492" i="5" s="1"/>
  <c r="P489" i="3"/>
  <c r="AU489" i="3" s="1"/>
  <c r="BZ489" i="3" s="1"/>
  <c r="N492" i="5" s="1"/>
  <c r="Q489" i="3"/>
  <c r="AV489" i="3" s="1"/>
  <c r="CA489" i="3" s="1"/>
  <c r="O492" i="5" s="1"/>
  <c r="R489" i="3"/>
  <c r="AW489" i="3" s="1"/>
  <c r="CB489" i="3" s="1"/>
  <c r="P492" i="5" s="1"/>
  <c r="S489" i="3"/>
  <c r="AX489" i="3" s="1"/>
  <c r="CC489" i="3" s="1"/>
  <c r="Q492" i="5" s="1"/>
  <c r="T489" i="3"/>
  <c r="AY489" i="3" s="1"/>
  <c r="CD489" i="3" s="1"/>
  <c r="R492" i="5" s="1"/>
  <c r="U489" i="3"/>
  <c r="AZ489" i="3" s="1"/>
  <c r="CE489" i="3" s="1"/>
  <c r="S492" i="5" s="1"/>
  <c r="V489" i="3"/>
  <c r="BA489" i="3" s="1"/>
  <c r="CF489" i="3" s="1"/>
  <c r="T492" i="5" s="1"/>
  <c r="W489" i="3"/>
  <c r="BB489" i="3" s="1"/>
  <c r="CG489" i="3" s="1"/>
  <c r="U492" i="5" s="1"/>
  <c r="X489" i="3"/>
  <c r="BC489" i="3" s="1"/>
  <c r="CH489" i="3" s="1"/>
  <c r="V492" i="5" s="1"/>
  <c r="Y489" i="3"/>
  <c r="BD489" i="3" s="1"/>
  <c r="CI489" i="3" s="1"/>
  <c r="W492" i="5" s="1"/>
  <c r="Z489" i="3"/>
  <c r="BE489" i="3" s="1"/>
  <c r="CJ489" i="3" s="1"/>
  <c r="X492" i="5" s="1"/>
  <c r="AA489" i="3"/>
  <c r="BF489" i="3" s="1"/>
  <c r="CK489" i="3" s="1"/>
  <c r="Y492" i="5" s="1"/>
  <c r="AB489" i="3"/>
  <c r="BG489" i="3" s="1"/>
  <c r="CL489" i="3" s="1"/>
  <c r="Z492" i="5" s="1"/>
  <c r="AC489" i="3"/>
  <c r="BH489" i="3" s="1"/>
  <c r="CM489" i="3" s="1"/>
  <c r="AA492" i="5" s="1"/>
  <c r="AD489" i="3"/>
  <c r="BI489" i="3" s="1"/>
  <c r="CN489" i="3" s="1"/>
  <c r="AB492" i="5" s="1"/>
  <c r="AE489" i="3"/>
  <c r="BJ489" i="3" s="1"/>
  <c r="CO489" i="3" s="1"/>
  <c r="AC492" i="5" s="1"/>
  <c r="AF489" i="3"/>
  <c r="BK489" i="3" s="1"/>
  <c r="CP489" i="3" s="1"/>
  <c r="AD492" i="5" s="1"/>
  <c r="AG489" i="3"/>
  <c r="BL489" i="3" s="1"/>
  <c r="CQ489" i="3" s="1"/>
  <c r="AE492" i="5" s="1"/>
  <c r="AH489" i="3"/>
  <c r="BM489" i="3" s="1"/>
  <c r="CR489" i="3" s="1"/>
  <c r="AF492" i="5" s="1"/>
  <c r="AI489" i="3"/>
  <c r="BN489" i="3" s="1"/>
  <c r="CS489" i="3" s="1"/>
  <c r="AG492" i="5" s="1"/>
  <c r="AJ489" i="3"/>
  <c r="BO489" i="3" s="1"/>
  <c r="CT489" i="3" s="1"/>
  <c r="AH492" i="5" s="1"/>
  <c r="AK489" i="3"/>
  <c r="BP489" i="3" s="1"/>
  <c r="CU489" i="3" s="1"/>
  <c r="AI492" i="5" s="1"/>
  <c r="H490" i="3"/>
  <c r="AM490" i="3" s="1"/>
  <c r="BR490" i="3" s="1"/>
  <c r="F493" i="5" s="1"/>
  <c r="I490" i="3"/>
  <c r="AN490" i="3" s="1"/>
  <c r="BS490" i="3" s="1"/>
  <c r="G493" i="5" s="1"/>
  <c r="J490" i="3"/>
  <c r="AO490" i="3" s="1"/>
  <c r="BT490" i="3" s="1"/>
  <c r="H493" i="5" s="1"/>
  <c r="K490" i="3"/>
  <c r="AP490" i="3" s="1"/>
  <c r="BU490" i="3" s="1"/>
  <c r="I493" i="5" s="1"/>
  <c r="L490" i="3"/>
  <c r="AQ490" i="3" s="1"/>
  <c r="BV490" i="3" s="1"/>
  <c r="J493" i="5" s="1"/>
  <c r="M490" i="3"/>
  <c r="AR490" i="3" s="1"/>
  <c r="BW490" i="3" s="1"/>
  <c r="K493" i="5" s="1"/>
  <c r="N490" i="3"/>
  <c r="AS490" i="3" s="1"/>
  <c r="BX490" i="3" s="1"/>
  <c r="L493" i="5" s="1"/>
  <c r="O490" i="3"/>
  <c r="AT490" i="3" s="1"/>
  <c r="BY490" i="3" s="1"/>
  <c r="M493" i="5" s="1"/>
  <c r="P490" i="3"/>
  <c r="AU490" i="3" s="1"/>
  <c r="BZ490" i="3" s="1"/>
  <c r="N493" i="5" s="1"/>
  <c r="Q490" i="3"/>
  <c r="AV490" i="3" s="1"/>
  <c r="CA490" i="3" s="1"/>
  <c r="O493" i="5" s="1"/>
  <c r="R490" i="3"/>
  <c r="AW490" i="3" s="1"/>
  <c r="CB490" i="3" s="1"/>
  <c r="P493" i="5" s="1"/>
  <c r="S490" i="3"/>
  <c r="AX490" i="3" s="1"/>
  <c r="CC490" i="3" s="1"/>
  <c r="Q493" i="5" s="1"/>
  <c r="T490" i="3"/>
  <c r="AY490" i="3" s="1"/>
  <c r="CD490" i="3" s="1"/>
  <c r="R493" i="5" s="1"/>
  <c r="U490" i="3"/>
  <c r="AZ490" i="3" s="1"/>
  <c r="CE490" i="3" s="1"/>
  <c r="S493" i="5" s="1"/>
  <c r="V490" i="3"/>
  <c r="BA490" i="3" s="1"/>
  <c r="CF490" i="3" s="1"/>
  <c r="T493" i="5" s="1"/>
  <c r="W490" i="3"/>
  <c r="BB490" i="3" s="1"/>
  <c r="CG490" i="3" s="1"/>
  <c r="U493" i="5" s="1"/>
  <c r="X490" i="3"/>
  <c r="BC490" i="3" s="1"/>
  <c r="CH490" i="3" s="1"/>
  <c r="V493" i="5" s="1"/>
  <c r="Y490" i="3"/>
  <c r="BD490" i="3" s="1"/>
  <c r="CI490" i="3" s="1"/>
  <c r="W493" i="5" s="1"/>
  <c r="Z490" i="3"/>
  <c r="BE490" i="3" s="1"/>
  <c r="CJ490" i="3" s="1"/>
  <c r="X493" i="5" s="1"/>
  <c r="AA490" i="3"/>
  <c r="BF490" i="3" s="1"/>
  <c r="CK490" i="3" s="1"/>
  <c r="Y493" i="5" s="1"/>
  <c r="AB490" i="3"/>
  <c r="BG490" i="3" s="1"/>
  <c r="CL490" i="3" s="1"/>
  <c r="Z493" i="5" s="1"/>
  <c r="AC490" i="3"/>
  <c r="BH490" i="3" s="1"/>
  <c r="CM490" i="3" s="1"/>
  <c r="AA493" i="5" s="1"/>
  <c r="AD490" i="3"/>
  <c r="BI490" i="3" s="1"/>
  <c r="CN490" i="3" s="1"/>
  <c r="AB493" i="5" s="1"/>
  <c r="AE490" i="3"/>
  <c r="BJ490" i="3" s="1"/>
  <c r="CO490" i="3" s="1"/>
  <c r="AC493" i="5" s="1"/>
  <c r="AF490" i="3"/>
  <c r="BK490" i="3" s="1"/>
  <c r="CP490" i="3" s="1"/>
  <c r="AD493" i="5" s="1"/>
  <c r="AG490" i="3"/>
  <c r="BL490" i="3" s="1"/>
  <c r="CQ490" i="3" s="1"/>
  <c r="AE493" i="5" s="1"/>
  <c r="AH490" i="3"/>
  <c r="BM490" i="3" s="1"/>
  <c r="CR490" i="3" s="1"/>
  <c r="AF493" i="5" s="1"/>
  <c r="AI490" i="3"/>
  <c r="BN490" i="3" s="1"/>
  <c r="CS490" i="3" s="1"/>
  <c r="AG493" i="5" s="1"/>
  <c r="AJ490" i="3"/>
  <c r="BO490" i="3" s="1"/>
  <c r="CT490" i="3" s="1"/>
  <c r="AH493" i="5" s="1"/>
  <c r="AK490" i="3"/>
  <c r="BP490" i="3" s="1"/>
  <c r="CU490" i="3" s="1"/>
  <c r="AI493" i="5" s="1"/>
  <c r="H491" i="3"/>
  <c r="AM491" i="3" s="1"/>
  <c r="BR491" i="3" s="1"/>
  <c r="F494" i="5" s="1"/>
  <c r="I491" i="3"/>
  <c r="AN491" i="3" s="1"/>
  <c r="BS491" i="3" s="1"/>
  <c r="G494" i="5" s="1"/>
  <c r="J491" i="3"/>
  <c r="AO491" i="3" s="1"/>
  <c r="BT491" i="3" s="1"/>
  <c r="H494" i="5" s="1"/>
  <c r="K491" i="3"/>
  <c r="AP491" i="3" s="1"/>
  <c r="BU491" i="3" s="1"/>
  <c r="I494" i="5" s="1"/>
  <c r="L491" i="3"/>
  <c r="AQ491" i="3" s="1"/>
  <c r="BV491" i="3" s="1"/>
  <c r="J494" i="5" s="1"/>
  <c r="M491" i="3"/>
  <c r="AR491" i="3" s="1"/>
  <c r="BW491" i="3" s="1"/>
  <c r="K494" i="5" s="1"/>
  <c r="N491" i="3"/>
  <c r="AS491" i="3" s="1"/>
  <c r="BX491" i="3" s="1"/>
  <c r="L494" i="5" s="1"/>
  <c r="O491" i="3"/>
  <c r="AT491" i="3" s="1"/>
  <c r="BY491" i="3" s="1"/>
  <c r="M494" i="5" s="1"/>
  <c r="P491" i="3"/>
  <c r="AU491" i="3" s="1"/>
  <c r="BZ491" i="3" s="1"/>
  <c r="N494" i="5" s="1"/>
  <c r="Q491" i="3"/>
  <c r="AV491" i="3" s="1"/>
  <c r="CA491" i="3" s="1"/>
  <c r="O494" i="5" s="1"/>
  <c r="R491" i="3"/>
  <c r="AW491" i="3" s="1"/>
  <c r="CB491" i="3" s="1"/>
  <c r="P494" i="5" s="1"/>
  <c r="S491" i="3"/>
  <c r="AX491" i="3" s="1"/>
  <c r="CC491" i="3" s="1"/>
  <c r="Q494" i="5" s="1"/>
  <c r="T491" i="3"/>
  <c r="AY491" i="3" s="1"/>
  <c r="CD491" i="3" s="1"/>
  <c r="R494" i="5" s="1"/>
  <c r="U491" i="3"/>
  <c r="AZ491" i="3" s="1"/>
  <c r="CE491" i="3" s="1"/>
  <c r="S494" i="5" s="1"/>
  <c r="V491" i="3"/>
  <c r="BA491" i="3" s="1"/>
  <c r="CF491" i="3" s="1"/>
  <c r="T494" i="5" s="1"/>
  <c r="W491" i="3"/>
  <c r="BB491" i="3" s="1"/>
  <c r="CG491" i="3" s="1"/>
  <c r="U494" i="5" s="1"/>
  <c r="X491" i="3"/>
  <c r="BC491" i="3" s="1"/>
  <c r="CH491" i="3" s="1"/>
  <c r="V494" i="5" s="1"/>
  <c r="Y491" i="3"/>
  <c r="BD491" i="3" s="1"/>
  <c r="CI491" i="3" s="1"/>
  <c r="W494" i="5" s="1"/>
  <c r="Z491" i="3"/>
  <c r="BE491" i="3" s="1"/>
  <c r="CJ491" i="3" s="1"/>
  <c r="X494" i="5" s="1"/>
  <c r="AA491" i="3"/>
  <c r="BF491" i="3" s="1"/>
  <c r="CK491" i="3" s="1"/>
  <c r="Y494" i="5" s="1"/>
  <c r="AB491" i="3"/>
  <c r="BG491" i="3" s="1"/>
  <c r="CL491" i="3" s="1"/>
  <c r="Z494" i="5" s="1"/>
  <c r="AC491" i="3"/>
  <c r="BH491" i="3" s="1"/>
  <c r="CM491" i="3" s="1"/>
  <c r="AA494" i="5" s="1"/>
  <c r="AD491" i="3"/>
  <c r="BI491" i="3" s="1"/>
  <c r="CN491" i="3" s="1"/>
  <c r="AB494" i="5" s="1"/>
  <c r="AE491" i="3"/>
  <c r="BJ491" i="3" s="1"/>
  <c r="CO491" i="3" s="1"/>
  <c r="AC494" i="5" s="1"/>
  <c r="AF491" i="3"/>
  <c r="BK491" i="3" s="1"/>
  <c r="CP491" i="3" s="1"/>
  <c r="AD494" i="5" s="1"/>
  <c r="AG491" i="3"/>
  <c r="BL491" i="3" s="1"/>
  <c r="CQ491" i="3" s="1"/>
  <c r="AE494" i="5" s="1"/>
  <c r="AH491" i="3"/>
  <c r="BM491" i="3" s="1"/>
  <c r="CR491" i="3" s="1"/>
  <c r="AF494" i="5" s="1"/>
  <c r="AI491" i="3"/>
  <c r="BN491" i="3" s="1"/>
  <c r="CS491" i="3" s="1"/>
  <c r="AG494" i="5" s="1"/>
  <c r="AJ491" i="3"/>
  <c r="BO491" i="3" s="1"/>
  <c r="CT491" i="3" s="1"/>
  <c r="AH494" i="5" s="1"/>
  <c r="AK491" i="3"/>
  <c r="BP491" i="3" s="1"/>
  <c r="CU491" i="3" s="1"/>
  <c r="AI494" i="5" s="1"/>
  <c r="H492" i="3"/>
  <c r="AM492" i="3" s="1"/>
  <c r="BR492" i="3" s="1"/>
  <c r="F495" i="5" s="1"/>
  <c r="I492" i="3"/>
  <c r="AN492" i="3" s="1"/>
  <c r="BS492" i="3" s="1"/>
  <c r="G495" i="5" s="1"/>
  <c r="J492" i="3"/>
  <c r="AO492" i="3" s="1"/>
  <c r="BT492" i="3" s="1"/>
  <c r="H495" i="5" s="1"/>
  <c r="K492" i="3"/>
  <c r="AP492" i="3" s="1"/>
  <c r="BU492" i="3" s="1"/>
  <c r="I495" i="5" s="1"/>
  <c r="L492" i="3"/>
  <c r="AQ492" i="3" s="1"/>
  <c r="BV492" i="3" s="1"/>
  <c r="J495" i="5" s="1"/>
  <c r="M492" i="3"/>
  <c r="AR492" i="3" s="1"/>
  <c r="BW492" i="3" s="1"/>
  <c r="K495" i="5" s="1"/>
  <c r="N492" i="3"/>
  <c r="AS492" i="3" s="1"/>
  <c r="BX492" i="3" s="1"/>
  <c r="L495" i="5" s="1"/>
  <c r="O492" i="3"/>
  <c r="AT492" i="3" s="1"/>
  <c r="BY492" i="3" s="1"/>
  <c r="M495" i="5" s="1"/>
  <c r="P492" i="3"/>
  <c r="AU492" i="3" s="1"/>
  <c r="BZ492" i="3" s="1"/>
  <c r="N495" i="5" s="1"/>
  <c r="Q492" i="3"/>
  <c r="AV492" i="3" s="1"/>
  <c r="CA492" i="3" s="1"/>
  <c r="O495" i="5" s="1"/>
  <c r="R492" i="3"/>
  <c r="AW492" i="3" s="1"/>
  <c r="CB492" i="3" s="1"/>
  <c r="P495" i="5" s="1"/>
  <c r="S492" i="3"/>
  <c r="AX492" i="3" s="1"/>
  <c r="CC492" i="3" s="1"/>
  <c r="Q495" i="5" s="1"/>
  <c r="T492" i="3"/>
  <c r="AY492" i="3" s="1"/>
  <c r="CD492" i="3" s="1"/>
  <c r="R495" i="5" s="1"/>
  <c r="U492" i="3"/>
  <c r="AZ492" i="3" s="1"/>
  <c r="CE492" i="3" s="1"/>
  <c r="S495" i="5" s="1"/>
  <c r="V492" i="3"/>
  <c r="BA492" i="3" s="1"/>
  <c r="CF492" i="3" s="1"/>
  <c r="T495" i="5" s="1"/>
  <c r="W492" i="3"/>
  <c r="BB492" i="3" s="1"/>
  <c r="CG492" i="3" s="1"/>
  <c r="U495" i="5" s="1"/>
  <c r="X492" i="3"/>
  <c r="BC492" i="3" s="1"/>
  <c r="CH492" i="3" s="1"/>
  <c r="V495" i="5" s="1"/>
  <c r="Y492" i="3"/>
  <c r="BD492" i="3" s="1"/>
  <c r="CI492" i="3" s="1"/>
  <c r="W495" i="5" s="1"/>
  <c r="Z492" i="3"/>
  <c r="BE492" i="3" s="1"/>
  <c r="CJ492" i="3" s="1"/>
  <c r="X495" i="5" s="1"/>
  <c r="AA492" i="3"/>
  <c r="BF492" i="3" s="1"/>
  <c r="CK492" i="3" s="1"/>
  <c r="Y495" i="5" s="1"/>
  <c r="AB492" i="3"/>
  <c r="BG492" i="3" s="1"/>
  <c r="CL492" i="3" s="1"/>
  <c r="Z495" i="5" s="1"/>
  <c r="AC492" i="3"/>
  <c r="BH492" i="3" s="1"/>
  <c r="CM492" i="3" s="1"/>
  <c r="AA495" i="5" s="1"/>
  <c r="AD492" i="3"/>
  <c r="BI492" i="3" s="1"/>
  <c r="CN492" i="3" s="1"/>
  <c r="AB495" i="5" s="1"/>
  <c r="AE492" i="3"/>
  <c r="BJ492" i="3" s="1"/>
  <c r="CO492" i="3" s="1"/>
  <c r="AC495" i="5" s="1"/>
  <c r="AF492" i="3"/>
  <c r="BK492" i="3" s="1"/>
  <c r="CP492" i="3" s="1"/>
  <c r="AD495" i="5" s="1"/>
  <c r="AG492" i="3"/>
  <c r="BL492" i="3" s="1"/>
  <c r="CQ492" i="3" s="1"/>
  <c r="AE495" i="5" s="1"/>
  <c r="AH492" i="3"/>
  <c r="BM492" i="3" s="1"/>
  <c r="CR492" i="3" s="1"/>
  <c r="AF495" i="5" s="1"/>
  <c r="AI492" i="3"/>
  <c r="BN492" i="3" s="1"/>
  <c r="CS492" i="3" s="1"/>
  <c r="AG495" i="5" s="1"/>
  <c r="AJ492" i="3"/>
  <c r="BO492" i="3" s="1"/>
  <c r="CT492" i="3" s="1"/>
  <c r="AH495" i="5" s="1"/>
  <c r="AK492" i="3"/>
  <c r="BP492" i="3" s="1"/>
  <c r="CU492" i="3" s="1"/>
  <c r="AI495" i="5" s="1"/>
  <c r="H493" i="3"/>
  <c r="AM493" i="3" s="1"/>
  <c r="BR493" i="3" s="1"/>
  <c r="F496" i="5" s="1"/>
  <c r="I493" i="3"/>
  <c r="AN493" i="3" s="1"/>
  <c r="BS493" i="3" s="1"/>
  <c r="G496" i="5" s="1"/>
  <c r="J493" i="3"/>
  <c r="AO493" i="3" s="1"/>
  <c r="BT493" i="3" s="1"/>
  <c r="H496" i="5" s="1"/>
  <c r="K493" i="3"/>
  <c r="AP493" i="3" s="1"/>
  <c r="BU493" i="3" s="1"/>
  <c r="I496" i="5" s="1"/>
  <c r="L493" i="3"/>
  <c r="AQ493" i="3" s="1"/>
  <c r="BV493" i="3" s="1"/>
  <c r="J496" i="5" s="1"/>
  <c r="M493" i="3"/>
  <c r="AR493" i="3" s="1"/>
  <c r="BW493" i="3" s="1"/>
  <c r="K496" i="5" s="1"/>
  <c r="N493" i="3"/>
  <c r="AS493" i="3" s="1"/>
  <c r="BX493" i="3" s="1"/>
  <c r="L496" i="5" s="1"/>
  <c r="O493" i="3"/>
  <c r="AT493" i="3" s="1"/>
  <c r="BY493" i="3" s="1"/>
  <c r="M496" i="5" s="1"/>
  <c r="P493" i="3"/>
  <c r="AU493" i="3" s="1"/>
  <c r="BZ493" i="3" s="1"/>
  <c r="N496" i="5" s="1"/>
  <c r="Q493" i="3"/>
  <c r="AV493" i="3" s="1"/>
  <c r="CA493" i="3" s="1"/>
  <c r="O496" i="5" s="1"/>
  <c r="R493" i="3"/>
  <c r="AW493" i="3" s="1"/>
  <c r="CB493" i="3" s="1"/>
  <c r="P496" i="5" s="1"/>
  <c r="S493" i="3"/>
  <c r="AX493" i="3" s="1"/>
  <c r="CC493" i="3" s="1"/>
  <c r="Q496" i="5" s="1"/>
  <c r="T493" i="3"/>
  <c r="AY493" i="3" s="1"/>
  <c r="CD493" i="3" s="1"/>
  <c r="R496" i="5" s="1"/>
  <c r="U493" i="3"/>
  <c r="AZ493" i="3" s="1"/>
  <c r="CE493" i="3" s="1"/>
  <c r="S496" i="5" s="1"/>
  <c r="V493" i="3"/>
  <c r="BA493" i="3" s="1"/>
  <c r="CF493" i="3" s="1"/>
  <c r="T496" i="5" s="1"/>
  <c r="W493" i="3"/>
  <c r="BB493" i="3" s="1"/>
  <c r="CG493" i="3" s="1"/>
  <c r="U496" i="5" s="1"/>
  <c r="X493" i="3"/>
  <c r="BC493" i="3" s="1"/>
  <c r="CH493" i="3" s="1"/>
  <c r="V496" i="5" s="1"/>
  <c r="Y493" i="3"/>
  <c r="BD493" i="3" s="1"/>
  <c r="CI493" i="3" s="1"/>
  <c r="W496" i="5" s="1"/>
  <c r="Z493" i="3"/>
  <c r="BE493" i="3" s="1"/>
  <c r="CJ493" i="3" s="1"/>
  <c r="X496" i="5" s="1"/>
  <c r="AA493" i="3"/>
  <c r="BF493" i="3" s="1"/>
  <c r="CK493" i="3" s="1"/>
  <c r="Y496" i="5" s="1"/>
  <c r="AB493" i="3"/>
  <c r="BG493" i="3" s="1"/>
  <c r="CL493" i="3" s="1"/>
  <c r="Z496" i="5" s="1"/>
  <c r="AC493" i="3"/>
  <c r="BH493" i="3" s="1"/>
  <c r="CM493" i="3" s="1"/>
  <c r="AA496" i="5" s="1"/>
  <c r="AD493" i="3"/>
  <c r="BI493" i="3" s="1"/>
  <c r="CN493" i="3" s="1"/>
  <c r="AB496" i="5" s="1"/>
  <c r="AE493" i="3"/>
  <c r="BJ493" i="3" s="1"/>
  <c r="CO493" i="3" s="1"/>
  <c r="AC496" i="5" s="1"/>
  <c r="AF493" i="3"/>
  <c r="BK493" i="3" s="1"/>
  <c r="CP493" i="3" s="1"/>
  <c r="AD496" i="5" s="1"/>
  <c r="AG493" i="3"/>
  <c r="BL493" i="3" s="1"/>
  <c r="CQ493" i="3" s="1"/>
  <c r="AE496" i="5" s="1"/>
  <c r="AH493" i="3"/>
  <c r="BM493" i="3" s="1"/>
  <c r="CR493" i="3" s="1"/>
  <c r="AF496" i="5" s="1"/>
  <c r="AI493" i="3"/>
  <c r="BN493" i="3" s="1"/>
  <c r="CS493" i="3" s="1"/>
  <c r="AG496" i="5" s="1"/>
  <c r="AJ493" i="3"/>
  <c r="BO493" i="3" s="1"/>
  <c r="CT493" i="3" s="1"/>
  <c r="AH496" i="5" s="1"/>
  <c r="AK493" i="3"/>
  <c r="BP493" i="3" s="1"/>
  <c r="CU493" i="3" s="1"/>
  <c r="AI496" i="5" s="1"/>
  <c r="H494" i="3"/>
  <c r="AM494" i="3" s="1"/>
  <c r="BR494" i="3" s="1"/>
  <c r="F497" i="5" s="1"/>
  <c r="I494" i="3"/>
  <c r="AN494" i="3" s="1"/>
  <c r="BS494" i="3" s="1"/>
  <c r="G497" i="5" s="1"/>
  <c r="J494" i="3"/>
  <c r="AO494" i="3" s="1"/>
  <c r="BT494" i="3" s="1"/>
  <c r="H497" i="5" s="1"/>
  <c r="K494" i="3"/>
  <c r="AP494" i="3" s="1"/>
  <c r="BU494" i="3" s="1"/>
  <c r="I497" i="5" s="1"/>
  <c r="L494" i="3"/>
  <c r="AQ494" i="3" s="1"/>
  <c r="BV494" i="3" s="1"/>
  <c r="J497" i="5" s="1"/>
  <c r="M494" i="3"/>
  <c r="AR494" i="3" s="1"/>
  <c r="BW494" i="3" s="1"/>
  <c r="K497" i="5" s="1"/>
  <c r="N494" i="3"/>
  <c r="AS494" i="3" s="1"/>
  <c r="BX494" i="3" s="1"/>
  <c r="L497" i="5" s="1"/>
  <c r="O494" i="3"/>
  <c r="AT494" i="3" s="1"/>
  <c r="BY494" i="3" s="1"/>
  <c r="M497" i="5" s="1"/>
  <c r="P494" i="3"/>
  <c r="AU494" i="3" s="1"/>
  <c r="BZ494" i="3" s="1"/>
  <c r="N497" i="5" s="1"/>
  <c r="Q494" i="3"/>
  <c r="AV494" i="3" s="1"/>
  <c r="CA494" i="3" s="1"/>
  <c r="O497" i="5" s="1"/>
  <c r="R494" i="3"/>
  <c r="AW494" i="3" s="1"/>
  <c r="CB494" i="3" s="1"/>
  <c r="P497" i="5" s="1"/>
  <c r="S494" i="3"/>
  <c r="AX494" i="3" s="1"/>
  <c r="CC494" i="3" s="1"/>
  <c r="Q497" i="5" s="1"/>
  <c r="T494" i="3"/>
  <c r="AY494" i="3" s="1"/>
  <c r="CD494" i="3" s="1"/>
  <c r="R497" i="5" s="1"/>
  <c r="U494" i="3"/>
  <c r="AZ494" i="3" s="1"/>
  <c r="CE494" i="3" s="1"/>
  <c r="S497" i="5" s="1"/>
  <c r="V494" i="3"/>
  <c r="BA494" i="3" s="1"/>
  <c r="CF494" i="3" s="1"/>
  <c r="T497" i="5" s="1"/>
  <c r="W494" i="3"/>
  <c r="BB494" i="3" s="1"/>
  <c r="CG494" i="3" s="1"/>
  <c r="U497" i="5" s="1"/>
  <c r="X494" i="3"/>
  <c r="BC494" i="3" s="1"/>
  <c r="CH494" i="3" s="1"/>
  <c r="V497" i="5" s="1"/>
  <c r="Y494" i="3"/>
  <c r="BD494" i="3" s="1"/>
  <c r="CI494" i="3" s="1"/>
  <c r="W497" i="5" s="1"/>
  <c r="Z494" i="3"/>
  <c r="BE494" i="3" s="1"/>
  <c r="CJ494" i="3" s="1"/>
  <c r="X497" i="5" s="1"/>
  <c r="AA494" i="3"/>
  <c r="BF494" i="3" s="1"/>
  <c r="CK494" i="3" s="1"/>
  <c r="Y497" i="5" s="1"/>
  <c r="AB494" i="3"/>
  <c r="BG494" i="3" s="1"/>
  <c r="CL494" i="3" s="1"/>
  <c r="Z497" i="5" s="1"/>
  <c r="AC494" i="3"/>
  <c r="BH494" i="3" s="1"/>
  <c r="CM494" i="3" s="1"/>
  <c r="AA497" i="5" s="1"/>
  <c r="AD494" i="3"/>
  <c r="BI494" i="3" s="1"/>
  <c r="CN494" i="3" s="1"/>
  <c r="AB497" i="5" s="1"/>
  <c r="AE494" i="3"/>
  <c r="BJ494" i="3" s="1"/>
  <c r="CO494" i="3" s="1"/>
  <c r="AC497" i="5" s="1"/>
  <c r="AF494" i="3"/>
  <c r="BK494" i="3" s="1"/>
  <c r="CP494" i="3" s="1"/>
  <c r="AD497" i="5" s="1"/>
  <c r="AG494" i="3"/>
  <c r="BL494" i="3" s="1"/>
  <c r="CQ494" i="3" s="1"/>
  <c r="AE497" i="5" s="1"/>
  <c r="AH494" i="3"/>
  <c r="BM494" i="3" s="1"/>
  <c r="CR494" i="3" s="1"/>
  <c r="AF497" i="5" s="1"/>
  <c r="AI494" i="3"/>
  <c r="BN494" i="3" s="1"/>
  <c r="CS494" i="3" s="1"/>
  <c r="AG497" i="5" s="1"/>
  <c r="AJ494" i="3"/>
  <c r="BO494" i="3" s="1"/>
  <c r="CT494" i="3" s="1"/>
  <c r="AH497" i="5" s="1"/>
  <c r="AK494" i="3"/>
  <c r="BP494" i="3" s="1"/>
  <c r="CU494" i="3" s="1"/>
  <c r="AI497" i="5" s="1"/>
  <c r="H495" i="3"/>
  <c r="AM495" i="3" s="1"/>
  <c r="BR495" i="3" s="1"/>
  <c r="F498" i="5" s="1"/>
  <c r="I495" i="3"/>
  <c r="AN495" i="3" s="1"/>
  <c r="BS495" i="3" s="1"/>
  <c r="G498" i="5" s="1"/>
  <c r="J495" i="3"/>
  <c r="AO495" i="3" s="1"/>
  <c r="BT495" i="3" s="1"/>
  <c r="H498" i="5" s="1"/>
  <c r="K495" i="3"/>
  <c r="AP495" i="3" s="1"/>
  <c r="BU495" i="3" s="1"/>
  <c r="I498" i="5" s="1"/>
  <c r="L495" i="3"/>
  <c r="AQ495" i="3" s="1"/>
  <c r="BV495" i="3" s="1"/>
  <c r="J498" i="5" s="1"/>
  <c r="M495" i="3"/>
  <c r="AR495" i="3" s="1"/>
  <c r="BW495" i="3" s="1"/>
  <c r="K498" i="5" s="1"/>
  <c r="N495" i="3"/>
  <c r="AS495" i="3" s="1"/>
  <c r="BX495" i="3" s="1"/>
  <c r="L498" i="5" s="1"/>
  <c r="O495" i="3"/>
  <c r="AT495" i="3" s="1"/>
  <c r="BY495" i="3" s="1"/>
  <c r="M498" i="5" s="1"/>
  <c r="P495" i="3"/>
  <c r="AU495" i="3" s="1"/>
  <c r="BZ495" i="3" s="1"/>
  <c r="N498" i="5" s="1"/>
  <c r="Q495" i="3"/>
  <c r="AV495" i="3" s="1"/>
  <c r="CA495" i="3" s="1"/>
  <c r="O498" i="5" s="1"/>
  <c r="R495" i="3"/>
  <c r="AW495" i="3" s="1"/>
  <c r="CB495" i="3" s="1"/>
  <c r="P498" i="5" s="1"/>
  <c r="S495" i="3"/>
  <c r="AX495" i="3" s="1"/>
  <c r="CC495" i="3" s="1"/>
  <c r="Q498" i="5" s="1"/>
  <c r="T495" i="3"/>
  <c r="AY495" i="3" s="1"/>
  <c r="CD495" i="3" s="1"/>
  <c r="R498" i="5" s="1"/>
  <c r="U495" i="3"/>
  <c r="AZ495" i="3" s="1"/>
  <c r="CE495" i="3" s="1"/>
  <c r="S498" i="5" s="1"/>
  <c r="V495" i="3"/>
  <c r="BA495" i="3" s="1"/>
  <c r="CF495" i="3" s="1"/>
  <c r="T498" i="5" s="1"/>
  <c r="W495" i="3"/>
  <c r="BB495" i="3" s="1"/>
  <c r="CG495" i="3" s="1"/>
  <c r="U498" i="5" s="1"/>
  <c r="X495" i="3"/>
  <c r="BC495" i="3" s="1"/>
  <c r="CH495" i="3" s="1"/>
  <c r="V498" i="5" s="1"/>
  <c r="Y495" i="3"/>
  <c r="BD495" i="3" s="1"/>
  <c r="CI495" i="3" s="1"/>
  <c r="W498" i="5" s="1"/>
  <c r="Z495" i="3"/>
  <c r="BE495" i="3" s="1"/>
  <c r="CJ495" i="3" s="1"/>
  <c r="X498" i="5" s="1"/>
  <c r="AA495" i="3"/>
  <c r="BF495" i="3" s="1"/>
  <c r="CK495" i="3" s="1"/>
  <c r="Y498" i="5" s="1"/>
  <c r="AB495" i="3"/>
  <c r="BG495" i="3" s="1"/>
  <c r="CL495" i="3" s="1"/>
  <c r="Z498" i="5" s="1"/>
  <c r="AC495" i="3"/>
  <c r="BH495" i="3" s="1"/>
  <c r="CM495" i="3" s="1"/>
  <c r="AA498" i="5" s="1"/>
  <c r="AD495" i="3"/>
  <c r="BI495" i="3" s="1"/>
  <c r="CN495" i="3" s="1"/>
  <c r="AB498" i="5" s="1"/>
  <c r="AE495" i="3"/>
  <c r="BJ495" i="3" s="1"/>
  <c r="CO495" i="3" s="1"/>
  <c r="AC498" i="5" s="1"/>
  <c r="AF495" i="3"/>
  <c r="BK495" i="3" s="1"/>
  <c r="CP495" i="3" s="1"/>
  <c r="AD498" i="5" s="1"/>
  <c r="AG495" i="3"/>
  <c r="BL495" i="3" s="1"/>
  <c r="CQ495" i="3" s="1"/>
  <c r="AE498" i="5" s="1"/>
  <c r="AH495" i="3"/>
  <c r="BM495" i="3" s="1"/>
  <c r="CR495" i="3" s="1"/>
  <c r="AF498" i="5" s="1"/>
  <c r="AI495" i="3"/>
  <c r="BN495" i="3" s="1"/>
  <c r="CS495" i="3" s="1"/>
  <c r="AG498" i="5" s="1"/>
  <c r="AJ495" i="3"/>
  <c r="BO495" i="3" s="1"/>
  <c r="CT495" i="3" s="1"/>
  <c r="AH498" i="5" s="1"/>
  <c r="AK495" i="3"/>
  <c r="BP495" i="3" s="1"/>
  <c r="CU495" i="3" s="1"/>
  <c r="AI498" i="5" s="1"/>
  <c r="H496" i="3"/>
  <c r="AM496" i="3" s="1"/>
  <c r="BR496" i="3" s="1"/>
  <c r="F499" i="5" s="1"/>
  <c r="I496" i="3"/>
  <c r="AN496" i="3" s="1"/>
  <c r="BS496" i="3" s="1"/>
  <c r="G499" i="5" s="1"/>
  <c r="J496" i="3"/>
  <c r="AO496" i="3" s="1"/>
  <c r="BT496" i="3" s="1"/>
  <c r="H499" i="5" s="1"/>
  <c r="K496" i="3"/>
  <c r="AP496" i="3" s="1"/>
  <c r="BU496" i="3" s="1"/>
  <c r="I499" i="5" s="1"/>
  <c r="L496" i="3"/>
  <c r="AQ496" i="3" s="1"/>
  <c r="BV496" i="3" s="1"/>
  <c r="J499" i="5" s="1"/>
  <c r="M496" i="3"/>
  <c r="AR496" i="3" s="1"/>
  <c r="BW496" i="3" s="1"/>
  <c r="K499" i="5" s="1"/>
  <c r="N496" i="3"/>
  <c r="AS496" i="3" s="1"/>
  <c r="BX496" i="3" s="1"/>
  <c r="L499" i="5" s="1"/>
  <c r="O496" i="3"/>
  <c r="AT496" i="3" s="1"/>
  <c r="BY496" i="3" s="1"/>
  <c r="M499" i="5" s="1"/>
  <c r="P496" i="3"/>
  <c r="AU496" i="3" s="1"/>
  <c r="BZ496" i="3" s="1"/>
  <c r="N499" i="5" s="1"/>
  <c r="Q496" i="3"/>
  <c r="AV496" i="3" s="1"/>
  <c r="CA496" i="3" s="1"/>
  <c r="O499" i="5" s="1"/>
  <c r="R496" i="3"/>
  <c r="AW496" i="3" s="1"/>
  <c r="CB496" i="3" s="1"/>
  <c r="P499" i="5" s="1"/>
  <c r="S496" i="3"/>
  <c r="AX496" i="3" s="1"/>
  <c r="CC496" i="3" s="1"/>
  <c r="Q499" i="5" s="1"/>
  <c r="T496" i="3"/>
  <c r="AY496" i="3" s="1"/>
  <c r="CD496" i="3" s="1"/>
  <c r="R499" i="5" s="1"/>
  <c r="U496" i="3"/>
  <c r="AZ496" i="3" s="1"/>
  <c r="CE496" i="3" s="1"/>
  <c r="S499" i="5" s="1"/>
  <c r="V496" i="3"/>
  <c r="BA496" i="3" s="1"/>
  <c r="CF496" i="3" s="1"/>
  <c r="T499" i="5" s="1"/>
  <c r="W496" i="3"/>
  <c r="BB496" i="3" s="1"/>
  <c r="CG496" i="3" s="1"/>
  <c r="U499" i="5" s="1"/>
  <c r="X496" i="3"/>
  <c r="BC496" i="3" s="1"/>
  <c r="CH496" i="3" s="1"/>
  <c r="V499" i="5" s="1"/>
  <c r="Y496" i="3"/>
  <c r="BD496" i="3" s="1"/>
  <c r="CI496" i="3" s="1"/>
  <c r="W499" i="5" s="1"/>
  <c r="Z496" i="3"/>
  <c r="BE496" i="3" s="1"/>
  <c r="CJ496" i="3" s="1"/>
  <c r="X499" i="5" s="1"/>
  <c r="AA496" i="3"/>
  <c r="BF496" i="3" s="1"/>
  <c r="CK496" i="3" s="1"/>
  <c r="Y499" i="5" s="1"/>
  <c r="AB496" i="3"/>
  <c r="BG496" i="3" s="1"/>
  <c r="CL496" i="3" s="1"/>
  <c r="Z499" i="5" s="1"/>
  <c r="AC496" i="3"/>
  <c r="BH496" i="3" s="1"/>
  <c r="CM496" i="3" s="1"/>
  <c r="AA499" i="5" s="1"/>
  <c r="AD496" i="3"/>
  <c r="BI496" i="3" s="1"/>
  <c r="CN496" i="3" s="1"/>
  <c r="AB499" i="5" s="1"/>
  <c r="AE496" i="3"/>
  <c r="BJ496" i="3" s="1"/>
  <c r="CO496" i="3" s="1"/>
  <c r="AC499" i="5" s="1"/>
  <c r="AF496" i="3"/>
  <c r="BK496" i="3" s="1"/>
  <c r="CP496" i="3" s="1"/>
  <c r="AD499" i="5" s="1"/>
  <c r="AG496" i="3"/>
  <c r="BL496" i="3" s="1"/>
  <c r="CQ496" i="3" s="1"/>
  <c r="AE499" i="5" s="1"/>
  <c r="AH496" i="3"/>
  <c r="BM496" i="3" s="1"/>
  <c r="CR496" i="3" s="1"/>
  <c r="AF499" i="5" s="1"/>
  <c r="AI496" i="3"/>
  <c r="BN496" i="3" s="1"/>
  <c r="CS496" i="3" s="1"/>
  <c r="AG499" i="5" s="1"/>
  <c r="AJ496" i="3"/>
  <c r="BO496" i="3" s="1"/>
  <c r="CT496" i="3" s="1"/>
  <c r="AH499" i="5" s="1"/>
  <c r="AK496" i="3"/>
  <c r="BP496" i="3" s="1"/>
  <c r="CU496" i="3" s="1"/>
  <c r="AI499" i="5" s="1"/>
  <c r="H497" i="3"/>
  <c r="AM497" i="3" s="1"/>
  <c r="BR497" i="3" s="1"/>
  <c r="F500" i="5" s="1"/>
  <c r="I497" i="3"/>
  <c r="AN497" i="3" s="1"/>
  <c r="BS497" i="3" s="1"/>
  <c r="G500" i="5" s="1"/>
  <c r="J497" i="3"/>
  <c r="AO497" i="3" s="1"/>
  <c r="BT497" i="3" s="1"/>
  <c r="H500" i="5" s="1"/>
  <c r="K497" i="3"/>
  <c r="AP497" i="3" s="1"/>
  <c r="BU497" i="3" s="1"/>
  <c r="I500" i="5" s="1"/>
  <c r="L497" i="3"/>
  <c r="AQ497" i="3" s="1"/>
  <c r="BV497" i="3" s="1"/>
  <c r="J500" i="5" s="1"/>
  <c r="M497" i="3"/>
  <c r="AR497" i="3" s="1"/>
  <c r="BW497" i="3" s="1"/>
  <c r="K500" i="5" s="1"/>
  <c r="N497" i="3"/>
  <c r="AS497" i="3" s="1"/>
  <c r="BX497" i="3" s="1"/>
  <c r="L500" i="5" s="1"/>
  <c r="O497" i="3"/>
  <c r="AT497" i="3" s="1"/>
  <c r="BY497" i="3" s="1"/>
  <c r="M500" i="5" s="1"/>
  <c r="P497" i="3"/>
  <c r="AU497" i="3" s="1"/>
  <c r="BZ497" i="3" s="1"/>
  <c r="N500" i="5" s="1"/>
  <c r="Q497" i="3"/>
  <c r="AV497" i="3" s="1"/>
  <c r="CA497" i="3" s="1"/>
  <c r="O500" i="5" s="1"/>
  <c r="R497" i="3"/>
  <c r="AW497" i="3" s="1"/>
  <c r="CB497" i="3" s="1"/>
  <c r="P500" i="5" s="1"/>
  <c r="S497" i="3"/>
  <c r="AX497" i="3" s="1"/>
  <c r="CC497" i="3" s="1"/>
  <c r="Q500" i="5" s="1"/>
  <c r="T497" i="3"/>
  <c r="AY497" i="3" s="1"/>
  <c r="CD497" i="3" s="1"/>
  <c r="R500" i="5" s="1"/>
  <c r="U497" i="3"/>
  <c r="AZ497" i="3" s="1"/>
  <c r="CE497" i="3" s="1"/>
  <c r="S500" i="5" s="1"/>
  <c r="V497" i="3"/>
  <c r="BA497" i="3" s="1"/>
  <c r="CF497" i="3" s="1"/>
  <c r="T500" i="5" s="1"/>
  <c r="W497" i="3"/>
  <c r="BB497" i="3" s="1"/>
  <c r="CG497" i="3" s="1"/>
  <c r="U500" i="5" s="1"/>
  <c r="X497" i="3"/>
  <c r="BC497" i="3" s="1"/>
  <c r="CH497" i="3" s="1"/>
  <c r="V500" i="5" s="1"/>
  <c r="Y497" i="3"/>
  <c r="BD497" i="3" s="1"/>
  <c r="CI497" i="3" s="1"/>
  <c r="W500" i="5" s="1"/>
  <c r="Z497" i="3"/>
  <c r="BE497" i="3" s="1"/>
  <c r="CJ497" i="3" s="1"/>
  <c r="X500" i="5" s="1"/>
  <c r="AA497" i="3"/>
  <c r="BF497" i="3" s="1"/>
  <c r="CK497" i="3" s="1"/>
  <c r="Y500" i="5" s="1"/>
  <c r="AB497" i="3"/>
  <c r="BG497" i="3" s="1"/>
  <c r="CL497" i="3" s="1"/>
  <c r="Z500" i="5" s="1"/>
  <c r="AC497" i="3"/>
  <c r="BH497" i="3" s="1"/>
  <c r="CM497" i="3" s="1"/>
  <c r="AA500" i="5" s="1"/>
  <c r="AD497" i="3"/>
  <c r="BI497" i="3" s="1"/>
  <c r="CN497" i="3" s="1"/>
  <c r="AB500" i="5" s="1"/>
  <c r="AE497" i="3"/>
  <c r="BJ497" i="3" s="1"/>
  <c r="CO497" i="3" s="1"/>
  <c r="AC500" i="5" s="1"/>
  <c r="AF497" i="3"/>
  <c r="BK497" i="3" s="1"/>
  <c r="CP497" i="3" s="1"/>
  <c r="AD500" i="5" s="1"/>
  <c r="AG497" i="3"/>
  <c r="BL497" i="3" s="1"/>
  <c r="CQ497" i="3" s="1"/>
  <c r="AE500" i="5" s="1"/>
  <c r="AH497" i="3"/>
  <c r="BM497" i="3" s="1"/>
  <c r="CR497" i="3" s="1"/>
  <c r="AF500" i="5" s="1"/>
  <c r="AI497" i="3"/>
  <c r="BN497" i="3" s="1"/>
  <c r="CS497" i="3" s="1"/>
  <c r="AG500" i="5" s="1"/>
  <c r="AJ497" i="3"/>
  <c r="BO497" i="3" s="1"/>
  <c r="CT497" i="3" s="1"/>
  <c r="AH500" i="5" s="1"/>
  <c r="AK497" i="3"/>
  <c r="BP497" i="3" s="1"/>
  <c r="CU497" i="3" s="1"/>
  <c r="AI500" i="5" s="1"/>
  <c r="H498" i="3"/>
  <c r="AM498" i="3" s="1"/>
  <c r="BR498" i="3" s="1"/>
  <c r="F501" i="5" s="1"/>
  <c r="I498" i="3"/>
  <c r="AN498" i="3" s="1"/>
  <c r="BS498" i="3" s="1"/>
  <c r="G501" i="5" s="1"/>
  <c r="J498" i="3"/>
  <c r="AO498" i="3" s="1"/>
  <c r="BT498" i="3" s="1"/>
  <c r="H501" i="5" s="1"/>
  <c r="K498" i="3"/>
  <c r="AP498" i="3" s="1"/>
  <c r="BU498" i="3" s="1"/>
  <c r="I501" i="5" s="1"/>
  <c r="L498" i="3"/>
  <c r="AQ498" i="3" s="1"/>
  <c r="BV498" i="3" s="1"/>
  <c r="J501" i="5" s="1"/>
  <c r="M498" i="3"/>
  <c r="AR498" i="3" s="1"/>
  <c r="BW498" i="3" s="1"/>
  <c r="K501" i="5" s="1"/>
  <c r="N498" i="3"/>
  <c r="AS498" i="3" s="1"/>
  <c r="BX498" i="3" s="1"/>
  <c r="L501" i="5" s="1"/>
  <c r="O498" i="3"/>
  <c r="AT498" i="3" s="1"/>
  <c r="BY498" i="3" s="1"/>
  <c r="M501" i="5" s="1"/>
  <c r="P498" i="3"/>
  <c r="AU498" i="3" s="1"/>
  <c r="BZ498" i="3" s="1"/>
  <c r="N501" i="5" s="1"/>
  <c r="Q498" i="3"/>
  <c r="AV498" i="3" s="1"/>
  <c r="CA498" i="3" s="1"/>
  <c r="O501" i="5" s="1"/>
  <c r="R498" i="3"/>
  <c r="AW498" i="3" s="1"/>
  <c r="CB498" i="3" s="1"/>
  <c r="P501" i="5" s="1"/>
  <c r="S498" i="3"/>
  <c r="AX498" i="3" s="1"/>
  <c r="CC498" i="3" s="1"/>
  <c r="Q501" i="5" s="1"/>
  <c r="T498" i="3"/>
  <c r="AY498" i="3" s="1"/>
  <c r="CD498" i="3" s="1"/>
  <c r="R501" i="5" s="1"/>
  <c r="U498" i="3"/>
  <c r="AZ498" i="3" s="1"/>
  <c r="CE498" i="3" s="1"/>
  <c r="S501" i="5" s="1"/>
  <c r="V498" i="3"/>
  <c r="BA498" i="3" s="1"/>
  <c r="CF498" i="3" s="1"/>
  <c r="T501" i="5" s="1"/>
  <c r="W498" i="3"/>
  <c r="BB498" i="3" s="1"/>
  <c r="CG498" i="3" s="1"/>
  <c r="U501" i="5" s="1"/>
  <c r="X498" i="3"/>
  <c r="BC498" i="3" s="1"/>
  <c r="CH498" i="3" s="1"/>
  <c r="V501" i="5" s="1"/>
  <c r="Y498" i="3"/>
  <c r="BD498" i="3" s="1"/>
  <c r="CI498" i="3" s="1"/>
  <c r="W501" i="5" s="1"/>
  <c r="Z498" i="3"/>
  <c r="BE498" i="3" s="1"/>
  <c r="CJ498" i="3" s="1"/>
  <c r="X501" i="5" s="1"/>
  <c r="AA498" i="3"/>
  <c r="BF498" i="3" s="1"/>
  <c r="CK498" i="3" s="1"/>
  <c r="Y501" i="5" s="1"/>
  <c r="AB498" i="3"/>
  <c r="BG498" i="3" s="1"/>
  <c r="CL498" i="3" s="1"/>
  <c r="Z501" i="5" s="1"/>
  <c r="AC498" i="3"/>
  <c r="BH498" i="3" s="1"/>
  <c r="CM498" i="3" s="1"/>
  <c r="AA501" i="5" s="1"/>
  <c r="AD498" i="3"/>
  <c r="BI498" i="3" s="1"/>
  <c r="CN498" i="3" s="1"/>
  <c r="AB501" i="5" s="1"/>
  <c r="AE498" i="3"/>
  <c r="BJ498" i="3" s="1"/>
  <c r="CO498" i="3" s="1"/>
  <c r="AC501" i="5" s="1"/>
  <c r="AF498" i="3"/>
  <c r="BK498" i="3" s="1"/>
  <c r="CP498" i="3" s="1"/>
  <c r="AD501" i="5" s="1"/>
  <c r="AG498" i="3"/>
  <c r="BL498" i="3" s="1"/>
  <c r="CQ498" i="3" s="1"/>
  <c r="AE501" i="5" s="1"/>
  <c r="AH498" i="3"/>
  <c r="BM498" i="3" s="1"/>
  <c r="CR498" i="3" s="1"/>
  <c r="AF501" i="5" s="1"/>
  <c r="AI498" i="3"/>
  <c r="BN498" i="3" s="1"/>
  <c r="CS498" i="3" s="1"/>
  <c r="AG501" i="5" s="1"/>
  <c r="AJ498" i="3"/>
  <c r="BO498" i="3" s="1"/>
  <c r="CT498" i="3" s="1"/>
  <c r="AH501" i="5" s="1"/>
  <c r="AK498" i="3"/>
  <c r="BP498" i="3" s="1"/>
  <c r="CU498" i="3" s="1"/>
  <c r="AI501" i="5" s="1"/>
  <c r="H499" i="3"/>
  <c r="AM499" i="3" s="1"/>
  <c r="BR499" i="3" s="1"/>
  <c r="F502" i="5" s="1"/>
  <c r="I499" i="3"/>
  <c r="AN499" i="3" s="1"/>
  <c r="BS499" i="3" s="1"/>
  <c r="G502" i="5" s="1"/>
  <c r="J499" i="3"/>
  <c r="AO499" i="3" s="1"/>
  <c r="BT499" i="3" s="1"/>
  <c r="H502" i="5" s="1"/>
  <c r="K499" i="3"/>
  <c r="AP499" i="3" s="1"/>
  <c r="BU499" i="3" s="1"/>
  <c r="I502" i="5" s="1"/>
  <c r="L499" i="3"/>
  <c r="AQ499" i="3" s="1"/>
  <c r="BV499" i="3" s="1"/>
  <c r="J502" i="5" s="1"/>
  <c r="M499" i="3"/>
  <c r="AR499" i="3" s="1"/>
  <c r="BW499" i="3" s="1"/>
  <c r="K502" i="5" s="1"/>
  <c r="N499" i="3"/>
  <c r="AS499" i="3" s="1"/>
  <c r="BX499" i="3" s="1"/>
  <c r="L502" i="5" s="1"/>
  <c r="O499" i="3"/>
  <c r="AT499" i="3" s="1"/>
  <c r="BY499" i="3" s="1"/>
  <c r="M502" i="5" s="1"/>
  <c r="P499" i="3"/>
  <c r="AU499" i="3" s="1"/>
  <c r="BZ499" i="3" s="1"/>
  <c r="N502" i="5" s="1"/>
  <c r="Q499" i="3"/>
  <c r="AV499" i="3" s="1"/>
  <c r="CA499" i="3" s="1"/>
  <c r="O502" i="5" s="1"/>
  <c r="R499" i="3"/>
  <c r="AW499" i="3" s="1"/>
  <c r="CB499" i="3" s="1"/>
  <c r="P502" i="5" s="1"/>
  <c r="S499" i="3"/>
  <c r="AX499" i="3" s="1"/>
  <c r="CC499" i="3" s="1"/>
  <c r="Q502" i="5" s="1"/>
  <c r="T499" i="3"/>
  <c r="AY499" i="3" s="1"/>
  <c r="CD499" i="3" s="1"/>
  <c r="R502" i="5" s="1"/>
  <c r="U499" i="3"/>
  <c r="AZ499" i="3" s="1"/>
  <c r="CE499" i="3" s="1"/>
  <c r="S502" i="5" s="1"/>
  <c r="V499" i="3"/>
  <c r="BA499" i="3" s="1"/>
  <c r="CF499" i="3" s="1"/>
  <c r="T502" i="5" s="1"/>
  <c r="W499" i="3"/>
  <c r="BB499" i="3" s="1"/>
  <c r="CG499" i="3" s="1"/>
  <c r="U502" i="5" s="1"/>
  <c r="X499" i="3"/>
  <c r="BC499" i="3" s="1"/>
  <c r="CH499" i="3" s="1"/>
  <c r="V502" i="5" s="1"/>
  <c r="Y499" i="3"/>
  <c r="BD499" i="3" s="1"/>
  <c r="CI499" i="3" s="1"/>
  <c r="W502" i="5" s="1"/>
  <c r="Z499" i="3"/>
  <c r="BE499" i="3" s="1"/>
  <c r="CJ499" i="3" s="1"/>
  <c r="X502" i="5" s="1"/>
  <c r="AA499" i="3"/>
  <c r="BF499" i="3" s="1"/>
  <c r="CK499" i="3" s="1"/>
  <c r="Y502" i="5" s="1"/>
  <c r="AB499" i="3"/>
  <c r="BG499" i="3" s="1"/>
  <c r="CL499" i="3" s="1"/>
  <c r="Z502" i="5" s="1"/>
  <c r="AC499" i="3"/>
  <c r="BH499" i="3" s="1"/>
  <c r="CM499" i="3" s="1"/>
  <c r="AA502" i="5" s="1"/>
  <c r="AD499" i="3"/>
  <c r="BI499" i="3" s="1"/>
  <c r="CN499" i="3" s="1"/>
  <c r="AB502" i="5" s="1"/>
  <c r="AE499" i="3"/>
  <c r="BJ499" i="3" s="1"/>
  <c r="CO499" i="3" s="1"/>
  <c r="AC502" i="5" s="1"/>
  <c r="AF499" i="3"/>
  <c r="BK499" i="3" s="1"/>
  <c r="CP499" i="3" s="1"/>
  <c r="AD502" i="5" s="1"/>
  <c r="AG499" i="3"/>
  <c r="BL499" i="3" s="1"/>
  <c r="CQ499" i="3" s="1"/>
  <c r="AE502" i="5" s="1"/>
  <c r="AH499" i="3"/>
  <c r="BM499" i="3" s="1"/>
  <c r="CR499" i="3" s="1"/>
  <c r="AF502" i="5" s="1"/>
  <c r="AI499" i="3"/>
  <c r="BN499" i="3" s="1"/>
  <c r="CS499" i="3" s="1"/>
  <c r="AG502" i="5" s="1"/>
  <c r="AJ499" i="3"/>
  <c r="BO499" i="3" s="1"/>
  <c r="CT499" i="3" s="1"/>
  <c r="AH502" i="5" s="1"/>
  <c r="AK499" i="3"/>
  <c r="BP499" i="3" s="1"/>
  <c r="CU499" i="3" s="1"/>
  <c r="AI502" i="5" s="1"/>
  <c r="H500" i="3"/>
  <c r="AM500" i="3" s="1"/>
  <c r="BR500" i="3" s="1"/>
  <c r="F503" i="5" s="1"/>
  <c r="I500" i="3"/>
  <c r="AN500" i="3" s="1"/>
  <c r="BS500" i="3" s="1"/>
  <c r="G503" i="5" s="1"/>
  <c r="J500" i="3"/>
  <c r="AO500" i="3" s="1"/>
  <c r="BT500" i="3" s="1"/>
  <c r="H503" i="5" s="1"/>
  <c r="K500" i="3"/>
  <c r="AP500" i="3" s="1"/>
  <c r="BU500" i="3" s="1"/>
  <c r="I503" i="5" s="1"/>
  <c r="L500" i="3"/>
  <c r="AQ500" i="3" s="1"/>
  <c r="BV500" i="3" s="1"/>
  <c r="J503" i="5" s="1"/>
  <c r="M500" i="3"/>
  <c r="AR500" i="3" s="1"/>
  <c r="BW500" i="3" s="1"/>
  <c r="K503" i="5" s="1"/>
  <c r="N500" i="3"/>
  <c r="AS500" i="3" s="1"/>
  <c r="BX500" i="3" s="1"/>
  <c r="L503" i="5" s="1"/>
  <c r="O500" i="3"/>
  <c r="AT500" i="3" s="1"/>
  <c r="BY500" i="3" s="1"/>
  <c r="M503" i="5" s="1"/>
  <c r="P500" i="3"/>
  <c r="AU500" i="3" s="1"/>
  <c r="BZ500" i="3" s="1"/>
  <c r="N503" i="5" s="1"/>
  <c r="Q500" i="3"/>
  <c r="AV500" i="3" s="1"/>
  <c r="CA500" i="3" s="1"/>
  <c r="O503" i="5" s="1"/>
  <c r="R500" i="3"/>
  <c r="AW500" i="3" s="1"/>
  <c r="CB500" i="3" s="1"/>
  <c r="P503" i="5" s="1"/>
  <c r="S500" i="3"/>
  <c r="AX500" i="3" s="1"/>
  <c r="CC500" i="3" s="1"/>
  <c r="Q503" i="5" s="1"/>
  <c r="T500" i="3"/>
  <c r="AY500" i="3" s="1"/>
  <c r="CD500" i="3" s="1"/>
  <c r="R503" i="5" s="1"/>
  <c r="U500" i="3"/>
  <c r="AZ500" i="3" s="1"/>
  <c r="CE500" i="3" s="1"/>
  <c r="S503" i="5" s="1"/>
  <c r="V500" i="3"/>
  <c r="BA500" i="3" s="1"/>
  <c r="CF500" i="3" s="1"/>
  <c r="T503" i="5" s="1"/>
  <c r="W500" i="3"/>
  <c r="BB500" i="3" s="1"/>
  <c r="CG500" i="3" s="1"/>
  <c r="U503" i="5" s="1"/>
  <c r="X500" i="3"/>
  <c r="BC500" i="3" s="1"/>
  <c r="CH500" i="3" s="1"/>
  <c r="V503" i="5" s="1"/>
  <c r="Y500" i="3"/>
  <c r="BD500" i="3" s="1"/>
  <c r="CI500" i="3" s="1"/>
  <c r="W503" i="5" s="1"/>
  <c r="Z500" i="3"/>
  <c r="BE500" i="3" s="1"/>
  <c r="CJ500" i="3" s="1"/>
  <c r="X503" i="5" s="1"/>
  <c r="AA500" i="3"/>
  <c r="BF500" i="3" s="1"/>
  <c r="CK500" i="3" s="1"/>
  <c r="Y503" i="5" s="1"/>
  <c r="AB500" i="3"/>
  <c r="BG500" i="3" s="1"/>
  <c r="CL500" i="3" s="1"/>
  <c r="Z503" i="5" s="1"/>
  <c r="AC500" i="3"/>
  <c r="BH500" i="3" s="1"/>
  <c r="CM500" i="3" s="1"/>
  <c r="AA503" i="5" s="1"/>
  <c r="AD500" i="3"/>
  <c r="BI500" i="3" s="1"/>
  <c r="CN500" i="3" s="1"/>
  <c r="AB503" i="5" s="1"/>
  <c r="AE500" i="3"/>
  <c r="BJ500" i="3" s="1"/>
  <c r="CO500" i="3" s="1"/>
  <c r="AC503" i="5" s="1"/>
  <c r="AF500" i="3"/>
  <c r="BK500" i="3" s="1"/>
  <c r="CP500" i="3" s="1"/>
  <c r="AD503" i="5" s="1"/>
  <c r="AG500" i="3"/>
  <c r="BL500" i="3" s="1"/>
  <c r="CQ500" i="3" s="1"/>
  <c r="AE503" i="5" s="1"/>
  <c r="AH500" i="3"/>
  <c r="BM500" i="3" s="1"/>
  <c r="CR500" i="3" s="1"/>
  <c r="AF503" i="5" s="1"/>
  <c r="AI500" i="3"/>
  <c r="BN500" i="3" s="1"/>
  <c r="CS500" i="3" s="1"/>
  <c r="AG503" i="5" s="1"/>
  <c r="AJ500" i="3"/>
  <c r="BO500" i="3" s="1"/>
  <c r="CT500" i="3" s="1"/>
  <c r="AH503" i="5" s="1"/>
  <c r="AK500" i="3"/>
  <c r="BP500" i="3" s="1"/>
  <c r="CU500" i="3" s="1"/>
  <c r="AI503" i="5" s="1"/>
  <c r="H501" i="3"/>
  <c r="AM501" i="3" s="1"/>
  <c r="BR501" i="3" s="1"/>
  <c r="F504" i="5" s="1"/>
  <c r="I501" i="3"/>
  <c r="AN501" i="3" s="1"/>
  <c r="BS501" i="3" s="1"/>
  <c r="G504" i="5" s="1"/>
  <c r="J501" i="3"/>
  <c r="AO501" i="3" s="1"/>
  <c r="BT501" i="3" s="1"/>
  <c r="H504" i="5" s="1"/>
  <c r="K501" i="3"/>
  <c r="AP501" i="3" s="1"/>
  <c r="BU501" i="3" s="1"/>
  <c r="I504" i="5" s="1"/>
  <c r="L501" i="3"/>
  <c r="AQ501" i="3" s="1"/>
  <c r="BV501" i="3" s="1"/>
  <c r="J504" i="5" s="1"/>
  <c r="M501" i="3"/>
  <c r="AR501" i="3" s="1"/>
  <c r="BW501" i="3" s="1"/>
  <c r="K504" i="5" s="1"/>
  <c r="N501" i="3"/>
  <c r="AS501" i="3" s="1"/>
  <c r="BX501" i="3" s="1"/>
  <c r="L504" i="5" s="1"/>
  <c r="O501" i="3"/>
  <c r="AT501" i="3" s="1"/>
  <c r="BY501" i="3" s="1"/>
  <c r="M504" i="5" s="1"/>
  <c r="P501" i="3"/>
  <c r="AU501" i="3" s="1"/>
  <c r="BZ501" i="3" s="1"/>
  <c r="N504" i="5" s="1"/>
  <c r="Q501" i="3"/>
  <c r="AV501" i="3" s="1"/>
  <c r="CA501" i="3" s="1"/>
  <c r="O504" i="5" s="1"/>
  <c r="R501" i="3"/>
  <c r="AW501" i="3" s="1"/>
  <c r="CB501" i="3" s="1"/>
  <c r="P504" i="5" s="1"/>
  <c r="S501" i="3"/>
  <c r="AX501" i="3" s="1"/>
  <c r="CC501" i="3" s="1"/>
  <c r="Q504" i="5" s="1"/>
  <c r="T501" i="3"/>
  <c r="AY501" i="3" s="1"/>
  <c r="CD501" i="3" s="1"/>
  <c r="R504" i="5" s="1"/>
  <c r="U501" i="3"/>
  <c r="AZ501" i="3" s="1"/>
  <c r="CE501" i="3" s="1"/>
  <c r="S504" i="5" s="1"/>
  <c r="V501" i="3"/>
  <c r="BA501" i="3" s="1"/>
  <c r="CF501" i="3" s="1"/>
  <c r="T504" i="5" s="1"/>
  <c r="W501" i="3"/>
  <c r="BB501" i="3" s="1"/>
  <c r="CG501" i="3" s="1"/>
  <c r="U504" i="5" s="1"/>
  <c r="X501" i="3"/>
  <c r="BC501" i="3" s="1"/>
  <c r="CH501" i="3" s="1"/>
  <c r="V504" i="5" s="1"/>
  <c r="Y501" i="3"/>
  <c r="BD501" i="3" s="1"/>
  <c r="CI501" i="3" s="1"/>
  <c r="W504" i="5" s="1"/>
  <c r="Z501" i="3"/>
  <c r="BE501" i="3" s="1"/>
  <c r="CJ501" i="3" s="1"/>
  <c r="X504" i="5" s="1"/>
  <c r="AA501" i="3"/>
  <c r="BF501" i="3" s="1"/>
  <c r="CK501" i="3" s="1"/>
  <c r="Y504" i="5" s="1"/>
  <c r="AB501" i="3"/>
  <c r="BG501" i="3" s="1"/>
  <c r="CL501" i="3" s="1"/>
  <c r="Z504" i="5" s="1"/>
  <c r="AC501" i="3"/>
  <c r="BH501" i="3" s="1"/>
  <c r="CM501" i="3" s="1"/>
  <c r="AA504" i="5" s="1"/>
  <c r="AD501" i="3"/>
  <c r="BI501" i="3" s="1"/>
  <c r="CN501" i="3" s="1"/>
  <c r="AB504" i="5" s="1"/>
  <c r="AE501" i="3"/>
  <c r="BJ501" i="3" s="1"/>
  <c r="CO501" i="3" s="1"/>
  <c r="AC504" i="5" s="1"/>
  <c r="AF501" i="3"/>
  <c r="BK501" i="3" s="1"/>
  <c r="CP501" i="3" s="1"/>
  <c r="AD504" i="5" s="1"/>
  <c r="AG501" i="3"/>
  <c r="BL501" i="3" s="1"/>
  <c r="CQ501" i="3" s="1"/>
  <c r="AE504" i="5" s="1"/>
  <c r="AH501" i="3"/>
  <c r="BM501" i="3" s="1"/>
  <c r="CR501" i="3" s="1"/>
  <c r="AF504" i="5" s="1"/>
  <c r="AI501" i="3"/>
  <c r="BN501" i="3" s="1"/>
  <c r="CS501" i="3" s="1"/>
  <c r="AG504" i="5" s="1"/>
  <c r="AJ501" i="3"/>
  <c r="BO501" i="3" s="1"/>
  <c r="CT501" i="3" s="1"/>
  <c r="AH504" i="5" s="1"/>
  <c r="AK501" i="3"/>
  <c r="BP501" i="3" s="1"/>
  <c r="CU501" i="3" s="1"/>
  <c r="AI504" i="5" s="1"/>
  <c r="H502" i="3"/>
  <c r="AM502" i="3" s="1"/>
  <c r="BR502" i="3" s="1"/>
  <c r="F505" i="5" s="1"/>
  <c r="I502" i="3"/>
  <c r="AN502" i="3" s="1"/>
  <c r="BS502" i="3" s="1"/>
  <c r="G505" i="5" s="1"/>
  <c r="J502" i="3"/>
  <c r="AO502" i="3" s="1"/>
  <c r="BT502" i="3" s="1"/>
  <c r="H505" i="5" s="1"/>
  <c r="K502" i="3"/>
  <c r="AP502" i="3" s="1"/>
  <c r="BU502" i="3" s="1"/>
  <c r="I505" i="5" s="1"/>
  <c r="L502" i="3"/>
  <c r="AQ502" i="3" s="1"/>
  <c r="BV502" i="3" s="1"/>
  <c r="J505" i="5" s="1"/>
  <c r="M502" i="3"/>
  <c r="AR502" i="3" s="1"/>
  <c r="BW502" i="3" s="1"/>
  <c r="K505" i="5" s="1"/>
  <c r="N502" i="3"/>
  <c r="AS502" i="3" s="1"/>
  <c r="BX502" i="3" s="1"/>
  <c r="L505" i="5" s="1"/>
  <c r="O502" i="3"/>
  <c r="AT502" i="3" s="1"/>
  <c r="BY502" i="3" s="1"/>
  <c r="M505" i="5" s="1"/>
  <c r="P502" i="3"/>
  <c r="AU502" i="3" s="1"/>
  <c r="BZ502" i="3" s="1"/>
  <c r="N505" i="5" s="1"/>
  <c r="Q502" i="3"/>
  <c r="AV502" i="3" s="1"/>
  <c r="CA502" i="3" s="1"/>
  <c r="O505" i="5" s="1"/>
  <c r="R502" i="3"/>
  <c r="AW502" i="3" s="1"/>
  <c r="CB502" i="3" s="1"/>
  <c r="P505" i="5" s="1"/>
  <c r="S502" i="3"/>
  <c r="AX502" i="3" s="1"/>
  <c r="CC502" i="3" s="1"/>
  <c r="Q505" i="5" s="1"/>
  <c r="T502" i="3"/>
  <c r="AY502" i="3" s="1"/>
  <c r="CD502" i="3" s="1"/>
  <c r="R505" i="5" s="1"/>
  <c r="U502" i="3"/>
  <c r="AZ502" i="3" s="1"/>
  <c r="CE502" i="3" s="1"/>
  <c r="S505" i="5" s="1"/>
  <c r="V502" i="3"/>
  <c r="BA502" i="3" s="1"/>
  <c r="CF502" i="3" s="1"/>
  <c r="T505" i="5" s="1"/>
  <c r="W502" i="3"/>
  <c r="BB502" i="3" s="1"/>
  <c r="CG502" i="3" s="1"/>
  <c r="U505" i="5" s="1"/>
  <c r="X502" i="3"/>
  <c r="BC502" i="3" s="1"/>
  <c r="CH502" i="3" s="1"/>
  <c r="V505" i="5" s="1"/>
  <c r="Y502" i="3"/>
  <c r="BD502" i="3" s="1"/>
  <c r="CI502" i="3" s="1"/>
  <c r="W505" i="5" s="1"/>
  <c r="Z502" i="3"/>
  <c r="BE502" i="3" s="1"/>
  <c r="CJ502" i="3" s="1"/>
  <c r="X505" i="5" s="1"/>
  <c r="AA502" i="3"/>
  <c r="BF502" i="3" s="1"/>
  <c r="CK502" i="3" s="1"/>
  <c r="Y505" i="5" s="1"/>
  <c r="AB502" i="3"/>
  <c r="BG502" i="3" s="1"/>
  <c r="CL502" i="3" s="1"/>
  <c r="Z505" i="5" s="1"/>
  <c r="AC502" i="3"/>
  <c r="BH502" i="3" s="1"/>
  <c r="CM502" i="3" s="1"/>
  <c r="AA505" i="5" s="1"/>
  <c r="AD502" i="3"/>
  <c r="BI502" i="3" s="1"/>
  <c r="CN502" i="3" s="1"/>
  <c r="AB505" i="5" s="1"/>
  <c r="AE502" i="3"/>
  <c r="BJ502" i="3" s="1"/>
  <c r="CO502" i="3" s="1"/>
  <c r="AC505" i="5" s="1"/>
  <c r="AF502" i="3"/>
  <c r="BK502" i="3" s="1"/>
  <c r="CP502" i="3" s="1"/>
  <c r="AD505" i="5" s="1"/>
  <c r="AG502" i="3"/>
  <c r="BL502" i="3" s="1"/>
  <c r="CQ502" i="3" s="1"/>
  <c r="AE505" i="5" s="1"/>
  <c r="AH502" i="3"/>
  <c r="BM502" i="3" s="1"/>
  <c r="CR502" i="3" s="1"/>
  <c r="AF505" i="5" s="1"/>
  <c r="AI502" i="3"/>
  <c r="BN502" i="3" s="1"/>
  <c r="CS502" i="3" s="1"/>
  <c r="AG505" i="5" s="1"/>
  <c r="AJ502" i="3"/>
  <c r="BO502" i="3" s="1"/>
  <c r="CT502" i="3" s="1"/>
  <c r="AH505" i="5" s="1"/>
  <c r="AK502" i="3"/>
  <c r="BP502" i="3" s="1"/>
  <c r="CU502" i="3" s="1"/>
  <c r="AI505" i="5" s="1"/>
  <c r="H503" i="3"/>
  <c r="AM503" i="3" s="1"/>
  <c r="BR503" i="3" s="1"/>
  <c r="F506" i="5" s="1"/>
  <c r="I503" i="3"/>
  <c r="AN503" i="3" s="1"/>
  <c r="BS503" i="3" s="1"/>
  <c r="G506" i="5" s="1"/>
  <c r="J503" i="3"/>
  <c r="AO503" i="3" s="1"/>
  <c r="BT503" i="3" s="1"/>
  <c r="H506" i="5" s="1"/>
  <c r="K503" i="3"/>
  <c r="AP503" i="3" s="1"/>
  <c r="BU503" i="3" s="1"/>
  <c r="I506" i="5" s="1"/>
  <c r="L503" i="3"/>
  <c r="AQ503" i="3" s="1"/>
  <c r="BV503" i="3" s="1"/>
  <c r="J506" i="5" s="1"/>
  <c r="M503" i="3"/>
  <c r="AR503" i="3" s="1"/>
  <c r="BW503" i="3" s="1"/>
  <c r="K506" i="5" s="1"/>
  <c r="N503" i="3"/>
  <c r="AS503" i="3" s="1"/>
  <c r="BX503" i="3" s="1"/>
  <c r="L506" i="5" s="1"/>
  <c r="O503" i="3"/>
  <c r="AT503" i="3" s="1"/>
  <c r="BY503" i="3" s="1"/>
  <c r="M506" i="5" s="1"/>
  <c r="P503" i="3"/>
  <c r="AU503" i="3" s="1"/>
  <c r="BZ503" i="3" s="1"/>
  <c r="N506" i="5" s="1"/>
  <c r="Q503" i="3"/>
  <c r="AV503" i="3" s="1"/>
  <c r="CA503" i="3" s="1"/>
  <c r="O506" i="5" s="1"/>
  <c r="R503" i="3"/>
  <c r="AW503" i="3" s="1"/>
  <c r="CB503" i="3" s="1"/>
  <c r="P506" i="5" s="1"/>
  <c r="S503" i="3"/>
  <c r="AX503" i="3" s="1"/>
  <c r="CC503" i="3" s="1"/>
  <c r="Q506" i="5" s="1"/>
  <c r="T503" i="3"/>
  <c r="AY503" i="3" s="1"/>
  <c r="CD503" i="3" s="1"/>
  <c r="R506" i="5" s="1"/>
  <c r="U503" i="3"/>
  <c r="AZ503" i="3" s="1"/>
  <c r="CE503" i="3" s="1"/>
  <c r="S506" i="5" s="1"/>
  <c r="V503" i="3"/>
  <c r="BA503" i="3" s="1"/>
  <c r="CF503" i="3" s="1"/>
  <c r="T506" i="5" s="1"/>
  <c r="W503" i="3"/>
  <c r="BB503" i="3" s="1"/>
  <c r="CG503" i="3" s="1"/>
  <c r="U506" i="5" s="1"/>
  <c r="X503" i="3"/>
  <c r="BC503" i="3" s="1"/>
  <c r="CH503" i="3" s="1"/>
  <c r="V506" i="5" s="1"/>
  <c r="Y503" i="3"/>
  <c r="BD503" i="3" s="1"/>
  <c r="CI503" i="3" s="1"/>
  <c r="W506" i="5" s="1"/>
  <c r="Z503" i="3"/>
  <c r="BE503" i="3" s="1"/>
  <c r="CJ503" i="3" s="1"/>
  <c r="X506" i="5" s="1"/>
  <c r="AA503" i="3"/>
  <c r="BF503" i="3" s="1"/>
  <c r="CK503" i="3" s="1"/>
  <c r="Y506" i="5" s="1"/>
  <c r="AB503" i="3"/>
  <c r="BG503" i="3" s="1"/>
  <c r="CL503" i="3" s="1"/>
  <c r="Z506" i="5" s="1"/>
  <c r="AC503" i="3"/>
  <c r="BH503" i="3" s="1"/>
  <c r="CM503" i="3" s="1"/>
  <c r="AA506" i="5" s="1"/>
  <c r="AD503" i="3"/>
  <c r="BI503" i="3" s="1"/>
  <c r="CN503" i="3" s="1"/>
  <c r="AB506" i="5" s="1"/>
  <c r="AE503" i="3"/>
  <c r="BJ503" i="3" s="1"/>
  <c r="CO503" i="3" s="1"/>
  <c r="AC506" i="5" s="1"/>
  <c r="AF503" i="3"/>
  <c r="BK503" i="3" s="1"/>
  <c r="CP503" i="3" s="1"/>
  <c r="AD506" i="5" s="1"/>
  <c r="AG503" i="3"/>
  <c r="BL503" i="3" s="1"/>
  <c r="CQ503" i="3" s="1"/>
  <c r="AE506" i="5" s="1"/>
  <c r="AH503" i="3"/>
  <c r="BM503" i="3" s="1"/>
  <c r="CR503" i="3" s="1"/>
  <c r="AF506" i="5" s="1"/>
  <c r="AI503" i="3"/>
  <c r="BN503" i="3" s="1"/>
  <c r="CS503" i="3" s="1"/>
  <c r="AG506" i="5" s="1"/>
  <c r="AJ503" i="3"/>
  <c r="BO503" i="3" s="1"/>
  <c r="CT503" i="3" s="1"/>
  <c r="AH506" i="5" s="1"/>
  <c r="AK503" i="3"/>
  <c r="BP503" i="3" s="1"/>
  <c r="CU503" i="3" s="1"/>
  <c r="AI506" i="5" s="1"/>
  <c r="H504" i="3"/>
  <c r="AM504" i="3" s="1"/>
  <c r="BR504" i="3" s="1"/>
  <c r="F507" i="5" s="1"/>
  <c r="I504" i="3"/>
  <c r="AN504" i="3" s="1"/>
  <c r="BS504" i="3" s="1"/>
  <c r="G507" i="5" s="1"/>
  <c r="J504" i="3"/>
  <c r="AO504" i="3" s="1"/>
  <c r="BT504" i="3" s="1"/>
  <c r="H507" i="5" s="1"/>
  <c r="K504" i="3"/>
  <c r="AP504" i="3" s="1"/>
  <c r="BU504" i="3" s="1"/>
  <c r="I507" i="5" s="1"/>
  <c r="L504" i="3"/>
  <c r="AQ504" i="3" s="1"/>
  <c r="BV504" i="3" s="1"/>
  <c r="J507" i="5" s="1"/>
  <c r="M504" i="3"/>
  <c r="AR504" i="3" s="1"/>
  <c r="BW504" i="3" s="1"/>
  <c r="K507" i="5" s="1"/>
  <c r="N504" i="3"/>
  <c r="AS504" i="3" s="1"/>
  <c r="BX504" i="3" s="1"/>
  <c r="L507" i="5" s="1"/>
  <c r="O504" i="3"/>
  <c r="AT504" i="3" s="1"/>
  <c r="BY504" i="3" s="1"/>
  <c r="M507" i="5" s="1"/>
  <c r="P504" i="3"/>
  <c r="AU504" i="3" s="1"/>
  <c r="BZ504" i="3" s="1"/>
  <c r="N507" i="5" s="1"/>
  <c r="Q504" i="3"/>
  <c r="AV504" i="3" s="1"/>
  <c r="CA504" i="3" s="1"/>
  <c r="O507" i="5" s="1"/>
  <c r="R504" i="3"/>
  <c r="AW504" i="3" s="1"/>
  <c r="CB504" i="3" s="1"/>
  <c r="P507" i="5" s="1"/>
  <c r="S504" i="3"/>
  <c r="AX504" i="3" s="1"/>
  <c r="CC504" i="3" s="1"/>
  <c r="Q507" i="5" s="1"/>
  <c r="T504" i="3"/>
  <c r="AY504" i="3" s="1"/>
  <c r="CD504" i="3" s="1"/>
  <c r="R507" i="5" s="1"/>
  <c r="U504" i="3"/>
  <c r="AZ504" i="3" s="1"/>
  <c r="CE504" i="3" s="1"/>
  <c r="S507" i="5" s="1"/>
  <c r="V504" i="3"/>
  <c r="BA504" i="3" s="1"/>
  <c r="CF504" i="3" s="1"/>
  <c r="T507" i="5" s="1"/>
  <c r="W504" i="3"/>
  <c r="BB504" i="3" s="1"/>
  <c r="CG504" i="3" s="1"/>
  <c r="U507" i="5" s="1"/>
  <c r="X504" i="3"/>
  <c r="BC504" i="3" s="1"/>
  <c r="CH504" i="3" s="1"/>
  <c r="V507" i="5" s="1"/>
  <c r="Y504" i="3"/>
  <c r="BD504" i="3" s="1"/>
  <c r="CI504" i="3" s="1"/>
  <c r="W507" i="5" s="1"/>
  <c r="Z504" i="3"/>
  <c r="BE504" i="3" s="1"/>
  <c r="CJ504" i="3" s="1"/>
  <c r="X507" i="5" s="1"/>
  <c r="AA504" i="3"/>
  <c r="BF504" i="3" s="1"/>
  <c r="CK504" i="3" s="1"/>
  <c r="Y507" i="5" s="1"/>
  <c r="AB504" i="3"/>
  <c r="BG504" i="3" s="1"/>
  <c r="CL504" i="3" s="1"/>
  <c r="Z507" i="5" s="1"/>
  <c r="AC504" i="3"/>
  <c r="BH504" i="3" s="1"/>
  <c r="CM504" i="3" s="1"/>
  <c r="AA507" i="5" s="1"/>
  <c r="AD504" i="3"/>
  <c r="BI504" i="3" s="1"/>
  <c r="CN504" i="3" s="1"/>
  <c r="AB507" i="5" s="1"/>
  <c r="AE504" i="3"/>
  <c r="BJ504" i="3" s="1"/>
  <c r="CO504" i="3" s="1"/>
  <c r="AC507" i="5" s="1"/>
  <c r="AF504" i="3"/>
  <c r="BK504" i="3" s="1"/>
  <c r="CP504" i="3" s="1"/>
  <c r="AD507" i="5" s="1"/>
  <c r="AG504" i="3"/>
  <c r="BL504" i="3" s="1"/>
  <c r="CQ504" i="3" s="1"/>
  <c r="AE507" i="5" s="1"/>
  <c r="AH504" i="3"/>
  <c r="BM504" i="3" s="1"/>
  <c r="CR504" i="3" s="1"/>
  <c r="AF507" i="5" s="1"/>
  <c r="AI504" i="3"/>
  <c r="BN504" i="3" s="1"/>
  <c r="CS504" i="3" s="1"/>
  <c r="AG507" i="5" s="1"/>
  <c r="AJ504" i="3"/>
  <c r="BO504" i="3" s="1"/>
  <c r="CT504" i="3" s="1"/>
  <c r="AH507" i="5" s="1"/>
  <c r="AK504" i="3"/>
  <c r="BP504" i="3" s="1"/>
  <c r="CU504" i="3" s="1"/>
  <c r="AI507" i="5" s="1"/>
  <c r="H505" i="3"/>
  <c r="AM505" i="3" s="1"/>
  <c r="BR505" i="3" s="1"/>
  <c r="F508" i="5" s="1"/>
  <c r="I505" i="3"/>
  <c r="AN505" i="3" s="1"/>
  <c r="BS505" i="3" s="1"/>
  <c r="G508" i="5" s="1"/>
  <c r="J505" i="3"/>
  <c r="AO505" i="3" s="1"/>
  <c r="BT505" i="3" s="1"/>
  <c r="H508" i="5" s="1"/>
  <c r="K505" i="3"/>
  <c r="AP505" i="3" s="1"/>
  <c r="BU505" i="3" s="1"/>
  <c r="I508" i="5" s="1"/>
  <c r="L505" i="3"/>
  <c r="AQ505" i="3" s="1"/>
  <c r="BV505" i="3" s="1"/>
  <c r="J508" i="5" s="1"/>
  <c r="M505" i="3"/>
  <c r="AR505" i="3" s="1"/>
  <c r="BW505" i="3" s="1"/>
  <c r="K508" i="5" s="1"/>
  <c r="N505" i="3"/>
  <c r="AS505" i="3" s="1"/>
  <c r="BX505" i="3" s="1"/>
  <c r="L508" i="5" s="1"/>
  <c r="O505" i="3"/>
  <c r="AT505" i="3" s="1"/>
  <c r="BY505" i="3" s="1"/>
  <c r="M508" i="5" s="1"/>
  <c r="P505" i="3"/>
  <c r="AU505" i="3" s="1"/>
  <c r="BZ505" i="3" s="1"/>
  <c r="N508" i="5" s="1"/>
  <c r="Q505" i="3"/>
  <c r="AV505" i="3" s="1"/>
  <c r="CA505" i="3" s="1"/>
  <c r="O508" i="5" s="1"/>
  <c r="R505" i="3"/>
  <c r="AW505" i="3" s="1"/>
  <c r="CB505" i="3" s="1"/>
  <c r="P508" i="5" s="1"/>
  <c r="S505" i="3"/>
  <c r="AX505" i="3" s="1"/>
  <c r="CC505" i="3" s="1"/>
  <c r="Q508" i="5" s="1"/>
  <c r="T505" i="3"/>
  <c r="AY505" i="3" s="1"/>
  <c r="CD505" i="3" s="1"/>
  <c r="R508" i="5" s="1"/>
  <c r="U505" i="3"/>
  <c r="AZ505" i="3" s="1"/>
  <c r="CE505" i="3" s="1"/>
  <c r="S508" i="5" s="1"/>
  <c r="V505" i="3"/>
  <c r="BA505" i="3" s="1"/>
  <c r="CF505" i="3" s="1"/>
  <c r="T508" i="5" s="1"/>
  <c r="W505" i="3"/>
  <c r="BB505" i="3" s="1"/>
  <c r="CG505" i="3" s="1"/>
  <c r="U508" i="5" s="1"/>
  <c r="X505" i="3"/>
  <c r="BC505" i="3" s="1"/>
  <c r="CH505" i="3" s="1"/>
  <c r="V508" i="5" s="1"/>
  <c r="Y505" i="3"/>
  <c r="BD505" i="3" s="1"/>
  <c r="CI505" i="3" s="1"/>
  <c r="W508" i="5" s="1"/>
  <c r="Z505" i="3"/>
  <c r="BE505" i="3" s="1"/>
  <c r="CJ505" i="3" s="1"/>
  <c r="X508" i="5" s="1"/>
  <c r="AA505" i="3"/>
  <c r="BF505" i="3" s="1"/>
  <c r="CK505" i="3" s="1"/>
  <c r="Y508" i="5" s="1"/>
  <c r="AB505" i="3"/>
  <c r="BG505" i="3" s="1"/>
  <c r="CL505" i="3" s="1"/>
  <c r="Z508" i="5" s="1"/>
  <c r="AC505" i="3"/>
  <c r="BH505" i="3" s="1"/>
  <c r="CM505" i="3" s="1"/>
  <c r="AA508" i="5" s="1"/>
  <c r="AD505" i="3"/>
  <c r="BI505" i="3" s="1"/>
  <c r="CN505" i="3" s="1"/>
  <c r="AB508" i="5" s="1"/>
  <c r="AE505" i="3"/>
  <c r="BJ505" i="3" s="1"/>
  <c r="CO505" i="3" s="1"/>
  <c r="AC508" i="5" s="1"/>
  <c r="AF505" i="3"/>
  <c r="BK505" i="3" s="1"/>
  <c r="CP505" i="3" s="1"/>
  <c r="AD508" i="5" s="1"/>
  <c r="AG505" i="3"/>
  <c r="BL505" i="3" s="1"/>
  <c r="CQ505" i="3" s="1"/>
  <c r="AE508" i="5" s="1"/>
  <c r="AH505" i="3"/>
  <c r="BM505" i="3" s="1"/>
  <c r="CR505" i="3" s="1"/>
  <c r="AF508" i="5" s="1"/>
  <c r="AI505" i="3"/>
  <c r="BN505" i="3" s="1"/>
  <c r="CS505" i="3" s="1"/>
  <c r="AG508" i="5" s="1"/>
  <c r="AJ505" i="3"/>
  <c r="BO505" i="3" s="1"/>
  <c r="CT505" i="3" s="1"/>
  <c r="AH508" i="5" s="1"/>
  <c r="AK505" i="3"/>
  <c r="BP505" i="3" s="1"/>
  <c r="CU505" i="3" s="1"/>
  <c r="AI508" i="5" s="1"/>
  <c r="H506" i="3"/>
  <c r="AM506" i="3" s="1"/>
  <c r="BR506" i="3" s="1"/>
  <c r="F509" i="5" s="1"/>
  <c r="I506" i="3"/>
  <c r="AN506" i="3" s="1"/>
  <c r="BS506" i="3" s="1"/>
  <c r="G509" i="5" s="1"/>
  <c r="J506" i="3"/>
  <c r="AO506" i="3" s="1"/>
  <c r="BT506" i="3" s="1"/>
  <c r="H509" i="5" s="1"/>
  <c r="K506" i="3"/>
  <c r="AP506" i="3" s="1"/>
  <c r="BU506" i="3" s="1"/>
  <c r="I509" i="5" s="1"/>
  <c r="L506" i="3"/>
  <c r="AQ506" i="3" s="1"/>
  <c r="BV506" i="3" s="1"/>
  <c r="J509" i="5" s="1"/>
  <c r="M506" i="3"/>
  <c r="AR506" i="3" s="1"/>
  <c r="BW506" i="3" s="1"/>
  <c r="K509" i="5" s="1"/>
  <c r="N506" i="3"/>
  <c r="AS506" i="3" s="1"/>
  <c r="BX506" i="3" s="1"/>
  <c r="L509" i="5" s="1"/>
  <c r="O506" i="3"/>
  <c r="AT506" i="3" s="1"/>
  <c r="BY506" i="3" s="1"/>
  <c r="M509" i="5" s="1"/>
  <c r="P506" i="3"/>
  <c r="AU506" i="3" s="1"/>
  <c r="BZ506" i="3" s="1"/>
  <c r="N509" i="5" s="1"/>
  <c r="Q506" i="3"/>
  <c r="AV506" i="3" s="1"/>
  <c r="CA506" i="3" s="1"/>
  <c r="O509" i="5" s="1"/>
  <c r="R506" i="3"/>
  <c r="AW506" i="3" s="1"/>
  <c r="CB506" i="3" s="1"/>
  <c r="P509" i="5" s="1"/>
  <c r="S506" i="3"/>
  <c r="AX506" i="3" s="1"/>
  <c r="CC506" i="3" s="1"/>
  <c r="Q509" i="5" s="1"/>
  <c r="T506" i="3"/>
  <c r="AY506" i="3" s="1"/>
  <c r="CD506" i="3" s="1"/>
  <c r="R509" i="5" s="1"/>
  <c r="U506" i="3"/>
  <c r="AZ506" i="3" s="1"/>
  <c r="CE506" i="3" s="1"/>
  <c r="S509" i="5" s="1"/>
  <c r="V506" i="3"/>
  <c r="BA506" i="3" s="1"/>
  <c r="CF506" i="3" s="1"/>
  <c r="T509" i="5" s="1"/>
  <c r="W506" i="3"/>
  <c r="BB506" i="3" s="1"/>
  <c r="CG506" i="3" s="1"/>
  <c r="U509" i="5" s="1"/>
  <c r="X506" i="3"/>
  <c r="BC506" i="3" s="1"/>
  <c r="CH506" i="3" s="1"/>
  <c r="V509" i="5" s="1"/>
  <c r="Y506" i="3"/>
  <c r="BD506" i="3" s="1"/>
  <c r="CI506" i="3" s="1"/>
  <c r="W509" i="5" s="1"/>
  <c r="Z506" i="3"/>
  <c r="BE506" i="3" s="1"/>
  <c r="CJ506" i="3" s="1"/>
  <c r="X509" i="5" s="1"/>
  <c r="AA506" i="3"/>
  <c r="BF506" i="3" s="1"/>
  <c r="CK506" i="3" s="1"/>
  <c r="Y509" i="5" s="1"/>
  <c r="AB506" i="3"/>
  <c r="BG506" i="3" s="1"/>
  <c r="CL506" i="3" s="1"/>
  <c r="Z509" i="5" s="1"/>
  <c r="AC506" i="3"/>
  <c r="BH506" i="3" s="1"/>
  <c r="CM506" i="3" s="1"/>
  <c r="AA509" i="5" s="1"/>
  <c r="AD506" i="3"/>
  <c r="BI506" i="3" s="1"/>
  <c r="CN506" i="3" s="1"/>
  <c r="AB509" i="5" s="1"/>
  <c r="AE506" i="3"/>
  <c r="BJ506" i="3" s="1"/>
  <c r="CO506" i="3" s="1"/>
  <c r="AC509" i="5" s="1"/>
  <c r="AF506" i="3"/>
  <c r="BK506" i="3" s="1"/>
  <c r="CP506" i="3" s="1"/>
  <c r="AD509" i="5" s="1"/>
  <c r="AG506" i="3"/>
  <c r="BL506" i="3" s="1"/>
  <c r="CQ506" i="3" s="1"/>
  <c r="AE509" i="5" s="1"/>
  <c r="AH506" i="3"/>
  <c r="BM506" i="3" s="1"/>
  <c r="CR506" i="3" s="1"/>
  <c r="AF509" i="5" s="1"/>
  <c r="AI506" i="3"/>
  <c r="BN506" i="3" s="1"/>
  <c r="CS506" i="3" s="1"/>
  <c r="AG509" i="5" s="1"/>
  <c r="AJ506" i="3"/>
  <c r="BO506" i="3" s="1"/>
  <c r="CT506" i="3" s="1"/>
  <c r="AH509" i="5" s="1"/>
  <c r="AK506" i="3"/>
  <c r="BP506" i="3" s="1"/>
  <c r="CU506" i="3" s="1"/>
  <c r="AI509" i="5" s="1"/>
  <c r="H507" i="3"/>
  <c r="AM507" i="3" s="1"/>
  <c r="BR507" i="3" s="1"/>
  <c r="F510" i="5" s="1"/>
  <c r="I507" i="3"/>
  <c r="AN507" i="3" s="1"/>
  <c r="BS507" i="3" s="1"/>
  <c r="G510" i="5" s="1"/>
  <c r="J507" i="3"/>
  <c r="AO507" i="3" s="1"/>
  <c r="BT507" i="3" s="1"/>
  <c r="H510" i="5" s="1"/>
  <c r="K507" i="3"/>
  <c r="AP507" i="3" s="1"/>
  <c r="BU507" i="3" s="1"/>
  <c r="I510" i="5" s="1"/>
  <c r="L507" i="3"/>
  <c r="AQ507" i="3" s="1"/>
  <c r="BV507" i="3" s="1"/>
  <c r="J510" i="5" s="1"/>
  <c r="M507" i="3"/>
  <c r="AR507" i="3" s="1"/>
  <c r="BW507" i="3" s="1"/>
  <c r="K510" i="5" s="1"/>
  <c r="N507" i="3"/>
  <c r="AS507" i="3" s="1"/>
  <c r="BX507" i="3" s="1"/>
  <c r="L510" i="5" s="1"/>
  <c r="O507" i="3"/>
  <c r="AT507" i="3" s="1"/>
  <c r="BY507" i="3" s="1"/>
  <c r="M510" i="5" s="1"/>
  <c r="P507" i="3"/>
  <c r="AU507" i="3" s="1"/>
  <c r="BZ507" i="3" s="1"/>
  <c r="N510" i="5" s="1"/>
  <c r="Q507" i="3"/>
  <c r="AV507" i="3" s="1"/>
  <c r="CA507" i="3" s="1"/>
  <c r="O510" i="5" s="1"/>
  <c r="R507" i="3"/>
  <c r="AW507" i="3" s="1"/>
  <c r="CB507" i="3" s="1"/>
  <c r="P510" i="5" s="1"/>
  <c r="S507" i="3"/>
  <c r="AX507" i="3" s="1"/>
  <c r="CC507" i="3" s="1"/>
  <c r="Q510" i="5" s="1"/>
  <c r="T507" i="3"/>
  <c r="AY507" i="3" s="1"/>
  <c r="CD507" i="3" s="1"/>
  <c r="R510" i="5" s="1"/>
  <c r="U507" i="3"/>
  <c r="AZ507" i="3" s="1"/>
  <c r="CE507" i="3" s="1"/>
  <c r="S510" i="5" s="1"/>
  <c r="V507" i="3"/>
  <c r="BA507" i="3" s="1"/>
  <c r="CF507" i="3" s="1"/>
  <c r="T510" i="5" s="1"/>
  <c r="W507" i="3"/>
  <c r="BB507" i="3" s="1"/>
  <c r="CG507" i="3" s="1"/>
  <c r="U510" i="5" s="1"/>
  <c r="X507" i="3"/>
  <c r="BC507" i="3" s="1"/>
  <c r="CH507" i="3" s="1"/>
  <c r="V510" i="5" s="1"/>
  <c r="Y507" i="3"/>
  <c r="BD507" i="3" s="1"/>
  <c r="CI507" i="3" s="1"/>
  <c r="W510" i="5" s="1"/>
  <c r="Z507" i="3"/>
  <c r="BE507" i="3" s="1"/>
  <c r="CJ507" i="3" s="1"/>
  <c r="X510" i="5" s="1"/>
  <c r="AA507" i="3"/>
  <c r="BF507" i="3" s="1"/>
  <c r="CK507" i="3" s="1"/>
  <c r="Y510" i="5" s="1"/>
  <c r="AB507" i="3"/>
  <c r="BG507" i="3" s="1"/>
  <c r="CL507" i="3" s="1"/>
  <c r="Z510" i="5" s="1"/>
  <c r="AC507" i="3"/>
  <c r="BH507" i="3" s="1"/>
  <c r="CM507" i="3" s="1"/>
  <c r="AA510" i="5" s="1"/>
  <c r="AD507" i="3"/>
  <c r="BI507" i="3" s="1"/>
  <c r="CN507" i="3" s="1"/>
  <c r="AB510" i="5" s="1"/>
  <c r="AE507" i="3"/>
  <c r="BJ507" i="3" s="1"/>
  <c r="CO507" i="3" s="1"/>
  <c r="AC510" i="5" s="1"/>
  <c r="AF507" i="3"/>
  <c r="BK507" i="3" s="1"/>
  <c r="CP507" i="3" s="1"/>
  <c r="AD510" i="5" s="1"/>
  <c r="AG507" i="3"/>
  <c r="BL507" i="3" s="1"/>
  <c r="CQ507" i="3" s="1"/>
  <c r="AE510" i="5" s="1"/>
  <c r="AH507" i="3"/>
  <c r="BM507" i="3" s="1"/>
  <c r="CR507" i="3" s="1"/>
  <c r="AF510" i="5" s="1"/>
  <c r="AI507" i="3"/>
  <c r="BN507" i="3" s="1"/>
  <c r="CS507" i="3" s="1"/>
  <c r="AG510" i="5" s="1"/>
  <c r="AJ507" i="3"/>
  <c r="BO507" i="3" s="1"/>
  <c r="CT507" i="3" s="1"/>
  <c r="AH510" i="5" s="1"/>
  <c r="AK507" i="3"/>
  <c r="BP507" i="3" s="1"/>
  <c r="CU507" i="3" s="1"/>
  <c r="AI510" i="5" s="1"/>
  <c r="H508" i="3"/>
  <c r="AM508" i="3" s="1"/>
  <c r="BR508" i="3" s="1"/>
  <c r="F511" i="5" s="1"/>
  <c r="I508" i="3"/>
  <c r="AN508" i="3" s="1"/>
  <c r="BS508" i="3" s="1"/>
  <c r="G511" i="5" s="1"/>
  <c r="J508" i="3"/>
  <c r="AO508" i="3" s="1"/>
  <c r="BT508" i="3" s="1"/>
  <c r="H511" i="5" s="1"/>
  <c r="K508" i="3"/>
  <c r="AP508" i="3" s="1"/>
  <c r="BU508" i="3" s="1"/>
  <c r="I511" i="5" s="1"/>
  <c r="L508" i="3"/>
  <c r="AQ508" i="3" s="1"/>
  <c r="BV508" i="3" s="1"/>
  <c r="J511" i="5" s="1"/>
  <c r="M508" i="3"/>
  <c r="AR508" i="3" s="1"/>
  <c r="BW508" i="3" s="1"/>
  <c r="K511" i="5" s="1"/>
  <c r="N508" i="3"/>
  <c r="AS508" i="3" s="1"/>
  <c r="BX508" i="3" s="1"/>
  <c r="L511" i="5" s="1"/>
  <c r="O508" i="3"/>
  <c r="AT508" i="3" s="1"/>
  <c r="BY508" i="3" s="1"/>
  <c r="M511" i="5" s="1"/>
  <c r="P508" i="3"/>
  <c r="AU508" i="3" s="1"/>
  <c r="BZ508" i="3" s="1"/>
  <c r="N511" i="5" s="1"/>
  <c r="Q508" i="3"/>
  <c r="AV508" i="3" s="1"/>
  <c r="CA508" i="3" s="1"/>
  <c r="O511" i="5" s="1"/>
  <c r="R508" i="3"/>
  <c r="AW508" i="3" s="1"/>
  <c r="CB508" i="3" s="1"/>
  <c r="P511" i="5" s="1"/>
  <c r="S508" i="3"/>
  <c r="AX508" i="3" s="1"/>
  <c r="CC508" i="3" s="1"/>
  <c r="Q511" i="5" s="1"/>
  <c r="T508" i="3"/>
  <c r="AY508" i="3" s="1"/>
  <c r="CD508" i="3" s="1"/>
  <c r="R511" i="5" s="1"/>
  <c r="U508" i="3"/>
  <c r="AZ508" i="3" s="1"/>
  <c r="CE508" i="3" s="1"/>
  <c r="S511" i="5" s="1"/>
  <c r="V508" i="3"/>
  <c r="BA508" i="3" s="1"/>
  <c r="CF508" i="3" s="1"/>
  <c r="T511" i="5" s="1"/>
  <c r="W508" i="3"/>
  <c r="BB508" i="3" s="1"/>
  <c r="CG508" i="3" s="1"/>
  <c r="U511" i="5" s="1"/>
  <c r="X508" i="3"/>
  <c r="BC508" i="3" s="1"/>
  <c r="CH508" i="3" s="1"/>
  <c r="V511" i="5" s="1"/>
  <c r="Y508" i="3"/>
  <c r="BD508" i="3" s="1"/>
  <c r="CI508" i="3" s="1"/>
  <c r="W511" i="5" s="1"/>
  <c r="Z508" i="3"/>
  <c r="BE508" i="3" s="1"/>
  <c r="CJ508" i="3" s="1"/>
  <c r="X511" i="5" s="1"/>
  <c r="AA508" i="3"/>
  <c r="BF508" i="3" s="1"/>
  <c r="CK508" i="3" s="1"/>
  <c r="Y511" i="5" s="1"/>
  <c r="AB508" i="3"/>
  <c r="BG508" i="3" s="1"/>
  <c r="CL508" i="3" s="1"/>
  <c r="Z511" i="5" s="1"/>
  <c r="AC508" i="3"/>
  <c r="BH508" i="3" s="1"/>
  <c r="CM508" i="3" s="1"/>
  <c r="AA511" i="5" s="1"/>
  <c r="AD508" i="3"/>
  <c r="BI508" i="3" s="1"/>
  <c r="CN508" i="3" s="1"/>
  <c r="AB511" i="5" s="1"/>
  <c r="AE508" i="3"/>
  <c r="BJ508" i="3" s="1"/>
  <c r="CO508" i="3" s="1"/>
  <c r="AC511" i="5" s="1"/>
  <c r="AF508" i="3"/>
  <c r="BK508" i="3" s="1"/>
  <c r="CP508" i="3" s="1"/>
  <c r="AD511" i="5" s="1"/>
  <c r="AG508" i="3"/>
  <c r="BL508" i="3" s="1"/>
  <c r="CQ508" i="3" s="1"/>
  <c r="AE511" i="5" s="1"/>
  <c r="AH508" i="3"/>
  <c r="BM508" i="3" s="1"/>
  <c r="CR508" i="3" s="1"/>
  <c r="AF511" i="5" s="1"/>
  <c r="AI508" i="3"/>
  <c r="BN508" i="3" s="1"/>
  <c r="CS508" i="3" s="1"/>
  <c r="AG511" i="5" s="1"/>
  <c r="AJ508" i="3"/>
  <c r="BO508" i="3" s="1"/>
  <c r="CT508" i="3" s="1"/>
  <c r="AH511" i="5" s="1"/>
  <c r="AK508" i="3"/>
  <c r="BP508" i="3" s="1"/>
  <c r="CU508" i="3" s="1"/>
  <c r="AI511" i="5" s="1"/>
  <c r="H509" i="3"/>
  <c r="AM509" i="3" s="1"/>
  <c r="BR509" i="3" s="1"/>
  <c r="F512" i="5" s="1"/>
  <c r="I509" i="3"/>
  <c r="AN509" i="3" s="1"/>
  <c r="BS509" i="3" s="1"/>
  <c r="G512" i="5" s="1"/>
  <c r="J509" i="3"/>
  <c r="AO509" i="3" s="1"/>
  <c r="BT509" i="3" s="1"/>
  <c r="H512" i="5" s="1"/>
  <c r="K509" i="3"/>
  <c r="AP509" i="3" s="1"/>
  <c r="BU509" i="3" s="1"/>
  <c r="I512" i="5" s="1"/>
  <c r="L509" i="3"/>
  <c r="AQ509" i="3" s="1"/>
  <c r="BV509" i="3" s="1"/>
  <c r="J512" i="5" s="1"/>
  <c r="M509" i="3"/>
  <c r="AR509" i="3" s="1"/>
  <c r="BW509" i="3" s="1"/>
  <c r="K512" i="5" s="1"/>
  <c r="N509" i="3"/>
  <c r="AS509" i="3" s="1"/>
  <c r="BX509" i="3" s="1"/>
  <c r="L512" i="5" s="1"/>
  <c r="O509" i="3"/>
  <c r="AT509" i="3" s="1"/>
  <c r="BY509" i="3" s="1"/>
  <c r="M512" i="5" s="1"/>
  <c r="P509" i="3"/>
  <c r="AU509" i="3" s="1"/>
  <c r="BZ509" i="3" s="1"/>
  <c r="N512" i="5" s="1"/>
  <c r="Q509" i="3"/>
  <c r="AV509" i="3" s="1"/>
  <c r="CA509" i="3" s="1"/>
  <c r="O512" i="5" s="1"/>
  <c r="R509" i="3"/>
  <c r="AW509" i="3" s="1"/>
  <c r="CB509" i="3" s="1"/>
  <c r="P512" i="5" s="1"/>
  <c r="S509" i="3"/>
  <c r="AX509" i="3" s="1"/>
  <c r="CC509" i="3" s="1"/>
  <c r="Q512" i="5" s="1"/>
  <c r="T509" i="3"/>
  <c r="AY509" i="3" s="1"/>
  <c r="CD509" i="3" s="1"/>
  <c r="R512" i="5" s="1"/>
  <c r="U509" i="3"/>
  <c r="AZ509" i="3" s="1"/>
  <c r="CE509" i="3" s="1"/>
  <c r="S512" i="5" s="1"/>
  <c r="V509" i="3"/>
  <c r="BA509" i="3" s="1"/>
  <c r="CF509" i="3" s="1"/>
  <c r="T512" i="5" s="1"/>
  <c r="W509" i="3"/>
  <c r="BB509" i="3" s="1"/>
  <c r="CG509" i="3" s="1"/>
  <c r="U512" i="5" s="1"/>
  <c r="X509" i="3"/>
  <c r="BC509" i="3" s="1"/>
  <c r="CH509" i="3" s="1"/>
  <c r="V512" i="5" s="1"/>
  <c r="Y509" i="3"/>
  <c r="BD509" i="3" s="1"/>
  <c r="CI509" i="3" s="1"/>
  <c r="W512" i="5" s="1"/>
  <c r="Z509" i="3"/>
  <c r="BE509" i="3" s="1"/>
  <c r="CJ509" i="3" s="1"/>
  <c r="X512" i="5" s="1"/>
  <c r="AA509" i="3"/>
  <c r="BF509" i="3" s="1"/>
  <c r="CK509" i="3" s="1"/>
  <c r="Y512" i="5" s="1"/>
  <c r="AB509" i="3"/>
  <c r="BG509" i="3" s="1"/>
  <c r="CL509" i="3" s="1"/>
  <c r="Z512" i="5" s="1"/>
  <c r="AC509" i="3"/>
  <c r="BH509" i="3" s="1"/>
  <c r="CM509" i="3" s="1"/>
  <c r="AA512" i="5" s="1"/>
  <c r="AD509" i="3"/>
  <c r="BI509" i="3" s="1"/>
  <c r="CN509" i="3" s="1"/>
  <c r="AB512" i="5" s="1"/>
  <c r="AE509" i="3"/>
  <c r="BJ509" i="3" s="1"/>
  <c r="CO509" i="3" s="1"/>
  <c r="AC512" i="5" s="1"/>
  <c r="AF509" i="3"/>
  <c r="BK509" i="3" s="1"/>
  <c r="CP509" i="3" s="1"/>
  <c r="AD512" i="5" s="1"/>
  <c r="AG509" i="3"/>
  <c r="BL509" i="3" s="1"/>
  <c r="CQ509" i="3" s="1"/>
  <c r="AE512" i="5" s="1"/>
  <c r="AH509" i="3"/>
  <c r="BM509" i="3" s="1"/>
  <c r="CR509" i="3" s="1"/>
  <c r="AF512" i="5" s="1"/>
  <c r="AI509" i="3"/>
  <c r="BN509" i="3" s="1"/>
  <c r="CS509" i="3" s="1"/>
  <c r="AG512" i="5" s="1"/>
  <c r="AJ509" i="3"/>
  <c r="BO509" i="3" s="1"/>
  <c r="CT509" i="3" s="1"/>
  <c r="AH512" i="5" s="1"/>
  <c r="AK509" i="3"/>
  <c r="BP509" i="3" s="1"/>
  <c r="CU509" i="3" s="1"/>
  <c r="AI512" i="5" s="1"/>
  <c r="H510" i="3"/>
  <c r="AM510" i="3" s="1"/>
  <c r="BR510" i="3" s="1"/>
  <c r="F513" i="5" s="1"/>
  <c r="I510" i="3"/>
  <c r="AN510" i="3" s="1"/>
  <c r="BS510" i="3" s="1"/>
  <c r="G513" i="5" s="1"/>
  <c r="J510" i="3"/>
  <c r="AO510" i="3" s="1"/>
  <c r="BT510" i="3" s="1"/>
  <c r="H513" i="5" s="1"/>
  <c r="K510" i="3"/>
  <c r="AP510" i="3" s="1"/>
  <c r="BU510" i="3" s="1"/>
  <c r="I513" i="5" s="1"/>
  <c r="L510" i="3"/>
  <c r="AQ510" i="3" s="1"/>
  <c r="BV510" i="3" s="1"/>
  <c r="J513" i="5" s="1"/>
  <c r="M510" i="3"/>
  <c r="AR510" i="3" s="1"/>
  <c r="BW510" i="3" s="1"/>
  <c r="K513" i="5" s="1"/>
  <c r="N510" i="3"/>
  <c r="AS510" i="3" s="1"/>
  <c r="BX510" i="3" s="1"/>
  <c r="L513" i="5" s="1"/>
  <c r="O510" i="3"/>
  <c r="AT510" i="3" s="1"/>
  <c r="BY510" i="3" s="1"/>
  <c r="M513" i="5" s="1"/>
  <c r="P510" i="3"/>
  <c r="AU510" i="3" s="1"/>
  <c r="BZ510" i="3" s="1"/>
  <c r="N513" i="5" s="1"/>
  <c r="Q510" i="3"/>
  <c r="AV510" i="3" s="1"/>
  <c r="CA510" i="3" s="1"/>
  <c r="O513" i="5" s="1"/>
  <c r="R510" i="3"/>
  <c r="AW510" i="3" s="1"/>
  <c r="CB510" i="3" s="1"/>
  <c r="P513" i="5" s="1"/>
  <c r="S510" i="3"/>
  <c r="AX510" i="3" s="1"/>
  <c r="CC510" i="3" s="1"/>
  <c r="Q513" i="5" s="1"/>
  <c r="T510" i="3"/>
  <c r="AY510" i="3" s="1"/>
  <c r="CD510" i="3" s="1"/>
  <c r="R513" i="5" s="1"/>
  <c r="U510" i="3"/>
  <c r="AZ510" i="3" s="1"/>
  <c r="CE510" i="3" s="1"/>
  <c r="S513" i="5" s="1"/>
  <c r="V510" i="3"/>
  <c r="BA510" i="3" s="1"/>
  <c r="CF510" i="3" s="1"/>
  <c r="T513" i="5" s="1"/>
  <c r="W510" i="3"/>
  <c r="BB510" i="3" s="1"/>
  <c r="CG510" i="3" s="1"/>
  <c r="U513" i="5" s="1"/>
  <c r="X510" i="3"/>
  <c r="BC510" i="3" s="1"/>
  <c r="CH510" i="3" s="1"/>
  <c r="V513" i="5" s="1"/>
  <c r="Y510" i="3"/>
  <c r="BD510" i="3" s="1"/>
  <c r="CI510" i="3" s="1"/>
  <c r="W513" i="5" s="1"/>
  <c r="Z510" i="3"/>
  <c r="BE510" i="3" s="1"/>
  <c r="CJ510" i="3" s="1"/>
  <c r="X513" i="5" s="1"/>
  <c r="AA510" i="3"/>
  <c r="BF510" i="3" s="1"/>
  <c r="CK510" i="3" s="1"/>
  <c r="Y513" i="5" s="1"/>
  <c r="AB510" i="3"/>
  <c r="BG510" i="3" s="1"/>
  <c r="CL510" i="3" s="1"/>
  <c r="Z513" i="5" s="1"/>
  <c r="AC510" i="3"/>
  <c r="BH510" i="3" s="1"/>
  <c r="CM510" i="3" s="1"/>
  <c r="AA513" i="5" s="1"/>
  <c r="AD510" i="3"/>
  <c r="BI510" i="3" s="1"/>
  <c r="CN510" i="3" s="1"/>
  <c r="AB513" i="5" s="1"/>
  <c r="AE510" i="3"/>
  <c r="BJ510" i="3" s="1"/>
  <c r="CO510" i="3" s="1"/>
  <c r="AC513" i="5" s="1"/>
  <c r="AF510" i="3"/>
  <c r="BK510" i="3" s="1"/>
  <c r="CP510" i="3" s="1"/>
  <c r="AD513" i="5" s="1"/>
  <c r="AG510" i="3"/>
  <c r="BL510" i="3" s="1"/>
  <c r="CQ510" i="3" s="1"/>
  <c r="AE513" i="5" s="1"/>
  <c r="AH510" i="3"/>
  <c r="BM510" i="3" s="1"/>
  <c r="CR510" i="3" s="1"/>
  <c r="AF513" i="5" s="1"/>
  <c r="AI510" i="3"/>
  <c r="BN510" i="3" s="1"/>
  <c r="CS510" i="3" s="1"/>
  <c r="AG513" i="5" s="1"/>
  <c r="AJ510" i="3"/>
  <c r="BO510" i="3" s="1"/>
  <c r="CT510" i="3" s="1"/>
  <c r="AH513" i="5" s="1"/>
  <c r="AK510" i="3"/>
  <c r="BP510" i="3" s="1"/>
  <c r="CU510" i="3" s="1"/>
  <c r="AI513" i="5" s="1"/>
  <c r="H511" i="3"/>
  <c r="AM511" i="3" s="1"/>
  <c r="BR511" i="3" s="1"/>
  <c r="F514" i="5" s="1"/>
  <c r="I511" i="3"/>
  <c r="AN511" i="3" s="1"/>
  <c r="BS511" i="3" s="1"/>
  <c r="G514" i="5" s="1"/>
  <c r="J511" i="3"/>
  <c r="AO511" i="3" s="1"/>
  <c r="BT511" i="3" s="1"/>
  <c r="H514" i="5" s="1"/>
  <c r="K511" i="3"/>
  <c r="AP511" i="3" s="1"/>
  <c r="BU511" i="3" s="1"/>
  <c r="I514" i="5" s="1"/>
  <c r="L511" i="3"/>
  <c r="AQ511" i="3" s="1"/>
  <c r="BV511" i="3" s="1"/>
  <c r="J514" i="5" s="1"/>
  <c r="M511" i="3"/>
  <c r="AR511" i="3" s="1"/>
  <c r="BW511" i="3" s="1"/>
  <c r="K514" i="5" s="1"/>
  <c r="N511" i="3"/>
  <c r="AS511" i="3" s="1"/>
  <c r="BX511" i="3" s="1"/>
  <c r="L514" i="5" s="1"/>
  <c r="O511" i="3"/>
  <c r="AT511" i="3" s="1"/>
  <c r="BY511" i="3" s="1"/>
  <c r="M514" i="5" s="1"/>
  <c r="P511" i="3"/>
  <c r="AU511" i="3" s="1"/>
  <c r="BZ511" i="3" s="1"/>
  <c r="N514" i="5" s="1"/>
  <c r="Q511" i="3"/>
  <c r="AV511" i="3" s="1"/>
  <c r="CA511" i="3" s="1"/>
  <c r="O514" i="5" s="1"/>
  <c r="R511" i="3"/>
  <c r="AW511" i="3" s="1"/>
  <c r="CB511" i="3" s="1"/>
  <c r="P514" i="5" s="1"/>
  <c r="S511" i="3"/>
  <c r="AX511" i="3" s="1"/>
  <c r="CC511" i="3" s="1"/>
  <c r="Q514" i="5" s="1"/>
  <c r="T511" i="3"/>
  <c r="AY511" i="3" s="1"/>
  <c r="CD511" i="3" s="1"/>
  <c r="R514" i="5" s="1"/>
  <c r="U511" i="3"/>
  <c r="AZ511" i="3" s="1"/>
  <c r="CE511" i="3" s="1"/>
  <c r="S514" i="5" s="1"/>
  <c r="V511" i="3"/>
  <c r="BA511" i="3" s="1"/>
  <c r="CF511" i="3" s="1"/>
  <c r="T514" i="5" s="1"/>
  <c r="W511" i="3"/>
  <c r="BB511" i="3" s="1"/>
  <c r="CG511" i="3" s="1"/>
  <c r="U514" i="5" s="1"/>
  <c r="X511" i="3"/>
  <c r="BC511" i="3" s="1"/>
  <c r="CH511" i="3" s="1"/>
  <c r="V514" i="5" s="1"/>
  <c r="Y511" i="3"/>
  <c r="BD511" i="3" s="1"/>
  <c r="CI511" i="3" s="1"/>
  <c r="W514" i="5" s="1"/>
  <c r="Z511" i="3"/>
  <c r="BE511" i="3" s="1"/>
  <c r="CJ511" i="3" s="1"/>
  <c r="X514" i="5" s="1"/>
  <c r="AA511" i="3"/>
  <c r="BF511" i="3" s="1"/>
  <c r="CK511" i="3" s="1"/>
  <c r="Y514" i="5" s="1"/>
  <c r="AB511" i="3"/>
  <c r="BG511" i="3" s="1"/>
  <c r="CL511" i="3" s="1"/>
  <c r="Z514" i="5" s="1"/>
  <c r="AC511" i="3"/>
  <c r="BH511" i="3" s="1"/>
  <c r="CM511" i="3" s="1"/>
  <c r="AA514" i="5" s="1"/>
  <c r="AD511" i="3"/>
  <c r="BI511" i="3" s="1"/>
  <c r="CN511" i="3" s="1"/>
  <c r="AB514" i="5" s="1"/>
  <c r="AE511" i="3"/>
  <c r="BJ511" i="3" s="1"/>
  <c r="CO511" i="3" s="1"/>
  <c r="AC514" i="5" s="1"/>
  <c r="AF511" i="3"/>
  <c r="BK511" i="3" s="1"/>
  <c r="CP511" i="3" s="1"/>
  <c r="AD514" i="5" s="1"/>
  <c r="AG511" i="3"/>
  <c r="BL511" i="3" s="1"/>
  <c r="CQ511" i="3" s="1"/>
  <c r="AE514" i="5" s="1"/>
  <c r="AH511" i="3"/>
  <c r="BM511" i="3" s="1"/>
  <c r="CR511" i="3" s="1"/>
  <c r="AF514" i="5" s="1"/>
  <c r="AI511" i="3"/>
  <c r="BN511" i="3" s="1"/>
  <c r="CS511" i="3" s="1"/>
  <c r="AG514" i="5" s="1"/>
  <c r="AJ511" i="3"/>
  <c r="BO511" i="3" s="1"/>
  <c r="CT511" i="3" s="1"/>
  <c r="AH514" i="5" s="1"/>
  <c r="AK511" i="3"/>
  <c r="BP511" i="3" s="1"/>
  <c r="CU511" i="3" s="1"/>
  <c r="AI514" i="5" s="1"/>
  <c r="H512" i="3"/>
  <c r="AM512" i="3" s="1"/>
  <c r="BR512" i="3" s="1"/>
  <c r="F515" i="5" s="1"/>
  <c r="I512" i="3"/>
  <c r="AN512" i="3" s="1"/>
  <c r="BS512" i="3" s="1"/>
  <c r="G515" i="5" s="1"/>
  <c r="J512" i="3"/>
  <c r="AO512" i="3" s="1"/>
  <c r="BT512" i="3" s="1"/>
  <c r="H515" i="5" s="1"/>
  <c r="K512" i="3"/>
  <c r="AP512" i="3" s="1"/>
  <c r="BU512" i="3" s="1"/>
  <c r="I515" i="5" s="1"/>
  <c r="L512" i="3"/>
  <c r="AQ512" i="3" s="1"/>
  <c r="BV512" i="3" s="1"/>
  <c r="J515" i="5" s="1"/>
  <c r="M512" i="3"/>
  <c r="AR512" i="3" s="1"/>
  <c r="BW512" i="3" s="1"/>
  <c r="K515" i="5" s="1"/>
  <c r="N512" i="3"/>
  <c r="AS512" i="3" s="1"/>
  <c r="BX512" i="3" s="1"/>
  <c r="L515" i="5" s="1"/>
  <c r="O512" i="3"/>
  <c r="AT512" i="3" s="1"/>
  <c r="BY512" i="3" s="1"/>
  <c r="M515" i="5" s="1"/>
  <c r="P512" i="3"/>
  <c r="AU512" i="3" s="1"/>
  <c r="BZ512" i="3" s="1"/>
  <c r="N515" i="5" s="1"/>
  <c r="Q512" i="3"/>
  <c r="AV512" i="3" s="1"/>
  <c r="CA512" i="3" s="1"/>
  <c r="O515" i="5" s="1"/>
  <c r="R512" i="3"/>
  <c r="AW512" i="3" s="1"/>
  <c r="CB512" i="3" s="1"/>
  <c r="P515" i="5" s="1"/>
  <c r="S512" i="3"/>
  <c r="AX512" i="3" s="1"/>
  <c r="CC512" i="3" s="1"/>
  <c r="Q515" i="5" s="1"/>
  <c r="T512" i="3"/>
  <c r="AY512" i="3" s="1"/>
  <c r="CD512" i="3" s="1"/>
  <c r="R515" i="5" s="1"/>
  <c r="U512" i="3"/>
  <c r="AZ512" i="3" s="1"/>
  <c r="CE512" i="3" s="1"/>
  <c r="S515" i="5" s="1"/>
  <c r="V512" i="3"/>
  <c r="BA512" i="3" s="1"/>
  <c r="CF512" i="3" s="1"/>
  <c r="T515" i="5" s="1"/>
  <c r="W512" i="3"/>
  <c r="BB512" i="3" s="1"/>
  <c r="CG512" i="3" s="1"/>
  <c r="U515" i="5" s="1"/>
  <c r="X512" i="3"/>
  <c r="BC512" i="3" s="1"/>
  <c r="CH512" i="3" s="1"/>
  <c r="V515" i="5" s="1"/>
  <c r="Y512" i="3"/>
  <c r="BD512" i="3" s="1"/>
  <c r="CI512" i="3" s="1"/>
  <c r="W515" i="5" s="1"/>
  <c r="Z512" i="3"/>
  <c r="BE512" i="3" s="1"/>
  <c r="CJ512" i="3" s="1"/>
  <c r="X515" i="5" s="1"/>
  <c r="AA512" i="3"/>
  <c r="BF512" i="3" s="1"/>
  <c r="CK512" i="3" s="1"/>
  <c r="Y515" i="5" s="1"/>
  <c r="AB512" i="3"/>
  <c r="BG512" i="3" s="1"/>
  <c r="CL512" i="3" s="1"/>
  <c r="Z515" i="5" s="1"/>
  <c r="AC512" i="3"/>
  <c r="BH512" i="3" s="1"/>
  <c r="CM512" i="3" s="1"/>
  <c r="AA515" i="5" s="1"/>
  <c r="AD512" i="3"/>
  <c r="BI512" i="3" s="1"/>
  <c r="CN512" i="3" s="1"/>
  <c r="AB515" i="5" s="1"/>
  <c r="AE512" i="3"/>
  <c r="BJ512" i="3" s="1"/>
  <c r="CO512" i="3" s="1"/>
  <c r="AC515" i="5" s="1"/>
  <c r="AF512" i="3"/>
  <c r="BK512" i="3" s="1"/>
  <c r="CP512" i="3" s="1"/>
  <c r="AD515" i="5" s="1"/>
  <c r="AG512" i="3"/>
  <c r="BL512" i="3" s="1"/>
  <c r="CQ512" i="3" s="1"/>
  <c r="AE515" i="5" s="1"/>
  <c r="AH512" i="3"/>
  <c r="BM512" i="3" s="1"/>
  <c r="CR512" i="3" s="1"/>
  <c r="AF515" i="5" s="1"/>
  <c r="AI512" i="3"/>
  <c r="BN512" i="3" s="1"/>
  <c r="CS512" i="3" s="1"/>
  <c r="AG515" i="5" s="1"/>
  <c r="AJ512" i="3"/>
  <c r="BO512" i="3" s="1"/>
  <c r="CT512" i="3" s="1"/>
  <c r="AH515" i="5" s="1"/>
  <c r="AK512" i="3"/>
  <c r="BP512" i="3" s="1"/>
  <c r="CU512" i="3" s="1"/>
  <c r="AI515" i="5" s="1"/>
  <c r="H513" i="3"/>
  <c r="AM513" i="3" s="1"/>
  <c r="BR513" i="3" s="1"/>
  <c r="F516" i="5" s="1"/>
  <c r="I513" i="3"/>
  <c r="AN513" i="3" s="1"/>
  <c r="BS513" i="3" s="1"/>
  <c r="G516" i="5" s="1"/>
  <c r="J513" i="3"/>
  <c r="AO513" i="3" s="1"/>
  <c r="BT513" i="3" s="1"/>
  <c r="H516" i="5" s="1"/>
  <c r="K513" i="3"/>
  <c r="AP513" i="3" s="1"/>
  <c r="BU513" i="3" s="1"/>
  <c r="I516" i="5" s="1"/>
  <c r="L513" i="3"/>
  <c r="AQ513" i="3" s="1"/>
  <c r="BV513" i="3" s="1"/>
  <c r="J516" i="5" s="1"/>
  <c r="M513" i="3"/>
  <c r="AR513" i="3" s="1"/>
  <c r="BW513" i="3" s="1"/>
  <c r="K516" i="5" s="1"/>
  <c r="N513" i="3"/>
  <c r="AS513" i="3" s="1"/>
  <c r="BX513" i="3" s="1"/>
  <c r="L516" i="5" s="1"/>
  <c r="O513" i="3"/>
  <c r="AT513" i="3" s="1"/>
  <c r="BY513" i="3" s="1"/>
  <c r="M516" i="5" s="1"/>
  <c r="P513" i="3"/>
  <c r="AU513" i="3" s="1"/>
  <c r="BZ513" i="3" s="1"/>
  <c r="N516" i="5" s="1"/>
  <c r="Q513" i="3"/>
  <c r="AV513" i="3" s="1"/>
  <c r="CA513" i="3" s="1"/>
  <c r="O516" i="5" s="1"/>
  <c r="R513" i="3"/>
  <c r="AW513" i="3" s="1"/>
  <c r="CB513" i="3" s="1"/>
  <c r="P516" i="5" s="1"/>
  <c r="S513" i="3"/>
  <c r="AX513" i="3" s="1"/>
  <c r="CC513" i="3" s="1"/>
  <c r="Q516" i="5" s="1"/>
  <c r="T513" i="3"/>
  <c r="AY513" i="3" s="1"/>
  <c r="CD513" i="3" s="1"/>
  <c r="R516" i="5" s="1"/>
  <c r="U513" i="3"/>
  <c r="AZ513" i="3" s="1"/>
  <c r="CE513" i="3" s="1"/>
  <c r="S516" i="5" s="1"/>
  <c r="V513" i="3"/>
  <c r="BA513" i="3" s="1"/>
  <c r="CF513" i="3" s="1"/>
  <c r="T516" i="5" s="1"/>
  <c r="W513" i="3"/>
  <c r="BB513" i="3" s="1"/>
  <c r="CG513" i="3" s="1"/>
  <c r="U516" i="5" s="1"/>
  <c r="X513" i="3"/>
  <c r="BC513" i="3" s="1"/>
  <c r="CH513" i="3" s="1"/>
  <c r="V516" i="5" s="1"/>
  <c r="Y513" i="3"/>
  <c r="BD513" i="3" s="1"/>
  <c r="CI513" i="3" s="1"/>
  <c r="W516" i="5" s="1"/>
  <c r="Z513" i="3"/>
  <c r="BE513" i="3" s="1"/>
  <c r="CJ513" i="3" s="1"/>
  <c r="X516" i="5" s="1"/>
  <c r="AA513" i="3"/>
  <c r="BF513" i="3" s="1"/>
  <c r="CK513" i="3" s="1"/>
  <c r="Y516" i="5" s="1"/>
  <c r="AB513" i="3"/>
  <c r="BG513" i="3" s="1"/>
  <c r="CL513" i="3" s="1"/>
  <c r="Z516" i="5" s="1"/>
  <c r="AC513" i="3"/>
  <c r="BH513" i="3" s="1"/>
  <c r="CM513" i="3" s="1"/>
  <c r="AA516" i="5" s="1"/>
  <c r="AD513" i="3"/>
  <c r="BI513" i="3" s="1"/>
  <c r="CN513" i="3" s="1"/>
  <c r="AB516" i="5" s="1"/>
  <c r="AE513" i="3"/>
  <c r="BJ513" i="3" s="1"/>
  <c r="CO513" i="3" s="1"/>
  <c r="AC516" i="5" s="1"/>
  <c r="AF513" i="3"/>
  <c r="BK513" i="3" s="1"/>
  <c r="CP513" i="3" s="1"/>
  <c r="AD516" i="5" s="1"/>
  <c r="AG513" i="3"/>
  <c r="BL513" i="3" s="1"/>
  <c r="CQ513" i="3" s="1"/>
  <c r="AE516" i="5" s="1"/>
  <c r="AH513" i="3"/>
  <c r="BM513" i="3" s="1"/>
  <c r="CR513" i="3" s="1"/>
  <c r="AF516" i="5" s="1"/>
  <c r="AI513" i="3"/>
  <c r="BN513" i="3" s="1"/>
  <c r="CS513" i="3" s="1"/>
  <c r="AG516" i="5" s="1"/>
  <c r="AJ513" i="3"/>
  <c r="BO513" i="3" s="1"/>
  <c r="CT513" i="3" s="1"/>
  <c r="AH516" i="5" s="1"/>
  <c r="AK513" i="3"/>
  <c r="BP513" i="3" s="1"/>
  <c r="CU513" i="3" s="1"/>
  <c r="AI516" i="5" s="1"/>
  <c r="H514" i="3"/>
  <c r="AM514" i="3" s="1"/>
  <c r="BR514" i="3" s="1"/>
  <c r="F517" i="5" s="1"/>
  <c r="I514" i="3"/>
  <c r="AN514" i="3" s="1"/>
  <c r="BS514" i="3" s="1"/>
  <c r="G517" i="5" s="1"/>
  <c r="J514" i="3"/>
  <c r="AO514" i="3" s="1"/>
  <c r="BT514" i="3" s="1"/>
  <c r="H517" i="5" s="1"/>
  <c r="K514" i="3"/>
  <c r="AP514" i="3" s="1"/>
  <c r="BU514" i="3" s="1"/>
  <c r="I517" i="5" s="1"/>
  <c r="L514" i="3"/>
  <c r="AQ514" i="3" s="1"/>
  <c r="BV514" i="3" s="1"/>
  <c r="J517" i="5" s="1"/>
  <c r="M514" i="3"/>
  <c r="AR514" i="3" s="1"/>
  <c r="BW514" i="3" s="1"/>
  <c r="K517" i="5" s="1"/>
  <c r="N514" i="3"/>
  <c r="AS514" i="3" s="1"/>
  <c r="BX514" i="3" s="1"/>
  <c r="L517" i="5" s="1"/>
  <c r="O514" i="3"/>
  <c r="AT514" i="3" s="1"/>
  <c r="BY514" i="3" s="1"/>
  <c r="M517" i="5" s="1"/>
  <c r="P514" i="3"/>
  <c r="AU514" i="3" s="1"/>
  <c r="BZ514" i="3" s="1"/>
  <c r="N517" i="5" s="1"/>
  <c r="Q514" i="3"/>
  <c r="AV514" i="3" s="1"/>
  <c r="CA514" i="3" s="1"/>
  <c r="O517" i="5" s="1"/>
  <c r="R514" i="3"/>
  <c r="AW514" i="3" s="1"/>
  <c r="CB514" i="3" s="1"/>
  <c r="P517" i="5" s="1"/>
  <c r="S514" i="3"/>
  <c r="AX514" i="3" s="1"/>
  <c r="CC514" i="3" s="1"/>
  <c r="Q517" i="5" s="1"/>
  <c r="T514" i="3"/>
  <c r="AY514" i="3" s="1"/>
  <c r="CD514" i="3" s="1"/>
  <c r="R517" i="5" s="1"/>
  <c r="U514" i="3"/>
  <c r="AZ514" i="3" s="1"/>
  <c r="CE514" i="3" s="1"/>
  <c r="S517" i="5" s="1"/>
  <c r="V514" i="3"/>
  <c r="BA514" i="3" s="1"/>
  <c r="CF514" i="3" s="1"/>
  <c r="T517" i="5" s="1"/>
  <c r="W514" i="3"/>
  <c r="BB514" i="3" s="1"/>
  <c r="CG514" i="3" s="1"/>
  <c r="U517" i="5" s="1"/>
  <c r="X514" i="3"/>
  <c r="BC514" i="3" s="1"/>
  <c r="CH514" i="3" s="1"/>
  <c r="V517" i="5" s="1"/>
  <c r="Y514" i="3"/>
  <c r="BD514" i="3" s="1"/>
  <c r="CI514" i="3" s="1"/>
  <c r="W517" i="5" s="1"/>
  <c r="Z514" i="3"/>
  <c r="BE514" i="3" s="1"/>
  <c r="CJ514" i="3" s="1"/>
  <c r="X517" i="5" s="1"/>
  <c r="AA514" i="3"/>
  <c r="BF514" i="3" s="1"/>
  <c r="CK514" i="3" s="1"/>
  <c r="Y517" i="5" s="1"/>
  <c r="AB514" i="3"/>
  <c r="BG514" i="3" s="1"/>
  <c r="CL514" i="3" s="1"/>
  <c r="Z517" i="5" s="1"/>
  <c r="AC514" i="3"/>
  <c r="BH514" i="3" s="1"/>
  <c r="CM514" i="3" s="1"/>
  <c r="AA517" i="5" s="1"/>
  <c r="AD514" i="3"/>
  <c r="BI514" i="3" s="1"/>
  <c r="CN514" i="3" s="1"/>
  <c r="AB517" i="5" s="1"/>
  <c r="AE514" i="3"/>
  <c r="BJ514" i="3" s="1"/>
  <c r="CO514" i="3" s="1"/>
  <c r="AC517" i="5" s="1"/>
  <c r="AF514" i="3"/>
  <c r="BK514" i="3" s="1"/>
  <c r="CP514" i="3" s="1"/>
  <c r="AD517" i="5" s="1"/>
  <c r="AG514" i="3"/>
  <c r="BL514" i="3" s="1"/>
  <c r="CQ514" i="3" s="1"/>
  <c r="AE517" i="5" s="1"/>
  <c r="AH514" i="3"/>
  <c r="BM514" i="3" s="1"/>
  <c r="CR514" i="3" s="1"/>
  <c r="AF517" i="5" s="1"/>
  <c r="AI514" i="3"/>
  <c r="BN514" i="3" s="1"/>
  <c r="CS514" i="3" s="1"/>
  <c r="AG517" i="5" s="1"/>
  <c r="AJ514" i="3"/>
  <c r="BO514" i="3" s="1"/>
  <c r="CT514" i="3" s="1"/>
  <c r="AH517" i="5" s="1"/>
  <c r="AK514" i="3"/>
  <c r="BP514" i="3" s="1"/>
  <c r="CU514" i="3" s="1"/>
  <c r="AI517" i="5" s="1"/>
  <c r="H515" i="3"/>
  <c r="AM515" i="3" s="1"/>
  <c r="BR515" i="3" s="1"/>
  <c r="F518" i="5" s="1"/>
  <c r="I515" i="3"/>
  <c r="AN515" i="3" s="1"/>
  <c r="BS515" i="3" s="1"/>
  <c r="G518" i="5" s="1"/>
  <c r="J515" i="3"/>
  <c r="AO515" i="3" s="1"/>
  <c r="BT515" i="3" s="1"/>
  <c r="H518" i="5" s="1"/>
  <c r="K515" i="3"/>
  <c r="AP515" i="3" s="1"/>
  <c r="BU515" i="3" s="1"/>
  <c r="I518" i="5" s="1"/>
  <c r="L515" i="3"/>
  <c r="AQ515" i="3" s="1"/>
  <c r="BV515" i="3" s="1"/>
  <c r="J518" i="5" s="1"/>
  <c r="M515" i="3"/>
  <c r="AR515" i="3" s="1"/>
  <c r="BW515" i="3" s="1"/>
  <c r="K518" i="5" s="1"/>
  <c r="N515" i="3"/>
  <c r="AS515" i="3" s="1"/>
  <c r="BX515" i="3" s="1"/>
  <c r="L518" i="5" s="1"/>
  <c r="O515" i="3"/>
  <c r="AT515" i="3" s="1"/>
  <c r="BY515" i="3" s="1"/>
  <c r="M518" i="5" s="1"/>
  <c r="P515" i="3"/>
  <c r="AU515" i="3" s="1"/>
  <c r="BZ515" i="3" s="1"/>
  <c r="N518" i="5" s="1"/>
  <c r="Q515" i="3"/>
  <c r="AV515" i="3" s="1"/>
  <c r="CA515" i="3" s="1"/>
  <c r="O518" i="5" s="1"/>
  <c r="R515" i="3"/>
  <c r="AW515" i="3" s="1"/>
  <c r="CB515" i="3" s="1"/>
  <c r="P518" i="5" s="1"/>
  <c r="S515" i="3"/>
  <c r="AX515" i="3" s="1"/>
  <c r="CC515" i="3" s="1"/>
  <c r="Q518" i="5" s="1"/>
  <c r="T515" i="3"/>
  <c r="AY515" i="3" s="1"/>
  <c r="CD515" i="3" s="1"/>
  <c r="R518" i="5" s="1"/>
  <c r="U515" i="3"/>
  <c r="AZ515" i="3" s="1"/>
  <c r="CE515" i="3" s="1"/>
  <c r="S518" i="5" s="1"/>
  <c r="V515" i="3"/>
  <c r="BA515" i="3" s="1"/>
  <c r="CF515" i="3" s="1"/>
  <c r="T518" i="5" s="1"/>
  <c r="W515" i="3"/>
  <c r="BB515" i="3" s="1"/>
  <c r="CG515" i="3" s="1"/>
  <c r="U518" i="5" s="1"/>
  <c r="X515" i="3"/>
  <c r="BC515" i="3" s="1"/>
  <c r="CH515" i="3" s="1"/>
  <c r="V518" i="5" s="1"/>
  <c r="Y515" i="3"/>
  <c r="BD515" i="3" s="1"/>
  <c r="CI515" i="3" s="1"/>
  <c r="W518" i="5" s="1"/>
  <c r="Z515" i="3"/>
  <c r="BE515" i="3" s="1"/>
  <c r="CJ515" i="3" s="1"/>
  <c r="X518" i="5" s="1"/>
  <c r="AA515" i="3"/>
  <c r="BF515" i="3" s="1"/>
  <c r="CK515" i="3" s="1"/>
  <c r="Y518" i="5" s="1"/>
  <c r="AB515" i="3"/>
  <c r="BG515" i="3" s="1"/>
  <c r="CL515" i="3" s="1"/>
  <c r="Z518" i="5" s="1"/>
  <c r="AC515" i="3"/>
  <c r="BH515" i="3" s="1"/>
  <c r="CM515" i="3" s="1"/>
  <c r="AA518" i="5" s="1"/>
  <c r="AD515" i="3"/>
  <c r="BI515" i="3" s="1"/>
  <c r="CN515" i="3" s="1"/>
  <c r="AB518" i="5" s="1"/>
  <c r="AE515" i="3"/>
  <c r="BJ515" i="3" s="1"/>
  <c r="CO515" i="3" s="1"/>
  <c r="AC518" i="5" s="1"/>
  <c r="AF515" i="3"/>
  <c r="BK515" i="3" s="1"/>
  <c r="CP515" i="3" s="1"/>
  <c r="AD518" i="5" s="1"/>
  <c r="AG515" i="3"/>
  <c r="BL515" i="3" s="1"/>
  <c r="CQ515" i="3" s="1"/>
  <c r="AE518" i="5" s="1"/>
  <c r="AH515" i="3"/>
  <c r="BM515" i="3" s="1"/>
  <c r="CR515" i="3" s="1"/>
  <c r="AF518" i="5" s="1"/>
  <c r="AI515" i="3"/>
  <c r="BN515" i="3" s="1"/>
  <c r="CS515" i="3" s="1"/>
  <c r="AG518" i="5" s="1"/>
  <c r="AJ515" i="3"/>
  <c r="BO515" i="3" s="1"/>
  <c r="CT515" i="3" s="1"/>
  <c r="AH518" i="5" s="1"/>
  <c r="AK515" i="3"/>
  <c r="BP515" i="3" s="1"/>
  <c r="CU515" i="3" s="1"/>
  <c r="AI518" i="5" s="1"/>
  <c r="H516" i="3"/>
  <c r="AM516" i="3" s="1"/>
  <c r="BR516" i="3" s="1"/>
  <c r="F519" i="5" s="1"/>
  <c r="I516" i="3"/>
  <c r="AN516" i="3" s="1"/>
  <c r="BS516" i="3" s="1"/>
  <c r="G519" i="5" s="1"/>
  <c r="J516" i="3"/>
  <c r="AO516" i="3" s="1"/>
  <c r="BT516" i="3" s="1"/>
  <c r="H519" i="5" s="1"/>
  <c r="K516" i="3"/>
  <c r="AP516" i="3" s="1"/>
  <c r="BU516" i="3" s="1"/>
  <c r="I519" i="5" s="1"/>
  <c r="L516" i="3"/>
  <c r="AQ516" i="3" s="1"/>
  <c r="BV516" i="3" s="1"/>
  <c r="J519" i="5" s="1"/>
  <c r="M516" i="3"/>
  <c r="AR516" i="3" s="1"/>
  <c r="BW516" i="3" s="1"/>
  <c r="K519" i="5" s="1"/>
  <c r="N516" i="3"/>
  <c r="AS516" i="3" s="1"/>
  <c r="BX516" i="3" s="1"/>
  <c r="L519" i="5" s="1"/>
  <c r="O516" i="3"/>
  <c r="AT516" i="3" s="1"/>
  <c r="BY516" i="3" s="1"/>
  <c r="M519" i="5" s="1"/>
  <c r="P516" i="3"/>
  <c r="AU516" i="3" s="1"/>
  <c r="BZ516" i="3" s="1"/>
  <c r="N519" i="5" s="1"/>
  <c r="Q516" i="3"/>
  <c r="AV516" i="3" s="1"/>
  <c r="CA516" i="3" s="1"/>
  <c r="O519" i="5" s="1"/>
  <c r="R516" i="3"/>
  <c r="AW516" i="3" s="1"/>
  <c r="CB516" i="3" s="1"/>
  <c r="P519" i="5" s="1"/>
  <c r="S516" i="3"/>
  <c r="AX516" i="3" s="1"/>
  <c r="CC516" i="3" s="1"/>
  <c r="Q519" i="5" s="1"/>
  <c r="T516" i="3"/>
  <c r="AY516" i="3" s="1"/>
  <c r="CD516" i="3" s="1"/>
  <c r="R519" i="5" s="1"/>
  <c r="U516" i="3"/>
  <c r="AZ516" i="3" s="1"/>
  <c r="CE516" i="3" s="1"/>
  <c r="S519" i="5" s="1"/>
  <c r="V516" i="3"/>
  <c r="BA516" i="3" s="1"/>
  <c r="CF516" i="3" s="1"/>
  <c r="T519" i="5" s="1"/>
  <c r="W516" i="3"/>
  <c r="BB516" i="3" s="1"/>
  <c r="CG516" i="3" s="1"/>
  <c r="U519" i="5" s="1"/>
  <c r="X516" i="3"/>
  <c r="BC516" i="3" s="1"/>
  <c r="CH516" i="3" s="1"/>
  <c r="V519" i="5" s="1"/>
  <c r="Y516" i="3"/>
  <c r="BD516" i="3" s="1"/>
  <c r="CI516" i="3" s="1"/>
  <c r="W519" i="5" s="1"/>
  <c r="Z516" i="3"/>
  <c r="BE516" i="3" s="1"/>
  <c r="CJ516" i="3" s="1"/>
  <c r="X519" i="5" s="1"/>
  <c r="AA516" i="3"/>
  <c r="BF516" i="3" s="1"/>
  <c r="CK516" i="3" s="1"/>
  <c r="Y519" i="5" s="1"/>
  <c r="AB516" i="3"/>
  <c r="BG516" i="3" s="1"/>
  <c r="CL516" i="3" s="1"/>
  <c r="Z519" i="5" s="1"/>
  <c r="AC516" i="3"/>
  <c r="BH516" i="3" s="1"/>
  <c r="CM516" i="3" s="1"/>
  <c r="AA519" i="5" s="1"/>
  <c r="AD516" i="3"/>
  <c r="BI516" i="3" s="1"/>
  <c r="CN516" i="3" s="1"/>
  <c r="AB519" i="5" s="1"/>
  <c r="AE516" i="3"/>
  <c r="BJ516" i="3" s="1"/>
  <c r="CO516" i="3" s="1"/>
  <c r="AC519" i="5" s="1"/>
  <c r="AF516" i="3"/>
  <c r="BK516" i="3" s="1"/>
  <c r="CP516" i="3" s="1"/>
  <c r="AD519" i="5" s="1"/>
  <c r="AG516" i="3"/>
  <c r="BL516" i="3" s="1"/>
  <c r="CQ516" i="3" s="1"/>
  <c r="AE519" i="5" s="1"/>
  <c r="AH516" i="3"/>
  <c r="BM516" i="3" s="1"/>
  <c r="CR516" i="3" s="1"/>
  <c r="AF519" i="5" s="1"/>
  <c r="AI516" i="3"/>
  <c r="BN516" i="3" s="1"/>
  <c r="CS516" i="3" s="1"/>
  <c r="AG519" i="5" s="1"/>
  <c r="AJ516" i="3"/>
  <c r="BO516" i="3" s="1"/>
  <c r="CT516" i="3" s="1"/>
  <c r="AH519" i="5" s="1"/>
  <c r="AK516" i="3"/>
  <c r="BP516" i="3" s="1"/>
  <c r="CU516" i="3" s="1"/>
  <c r="AI519" i="5" s="1"/>
  <c r="H517" i="3"/>
  <c r="AM517" i="3" s="1"/>
  <c r="BR517" i="3" s="1"/>
  <c r="F520" i="5" s="1"/>
  <c r="I517" i="3"/>
  <c r="AN517" i="3" s="1"/>
  <c r="BS517" i="3" s="1"/>
  <c r="G520" i="5" s="1"/>
  <c r="J517" i="3"/>
  <c r="AO517" i="3" s="1"/>
  <c r="BT517" i="3" s="1"/>
  <c r="H520" i="5" s="1"/>
  <c r="K517" i="3"/>
  <c r="AP517" i="3" s="1"/>
  <c r="BU517" i="3" s="1"/>
  <c r="I520" i="5" s="1"/>
  <c r="L517" i="3"/>
  <c r="AQ517" i="3" s="1"/>
  <c r="BV517" i="3" s="1"/>
  <c r="J520" i="5" s="1"/>
  <c r="M517" i="3"/>
  <c r="AR517" i="3" s="1"/>
  <c r="BW517" i="3" s="1"/>
  <c r="K520" i="5" s="1"/>
  <c r="N517" i="3"/>
  <c r="AS517" i="3" s="1"/>
  <c r="BX517" i="3" s="1"/>
  <c r="L520" i="5" s="1"/>
  <c r="O517" i="3"/>
  <c r="AT517" i="3" s="1"/>
  <c r="BY517" i="3" s="1"/>
  <c r="M520" i="5" s="1"/>
  <c r="P517" i="3"/>
  <c r="AU517" i="3" s="1"/>
  <c r="BZ517" i="3" s="1"/>
  <c r="N520" i="5" s="1"/>
  <c r="Q517" i="3"/>
  <c r="AV517" i="3" s="1"/>
  <c r="CA517" i="3" s="1"/>
  <c r="O520" i="5" s="1"/>
  <c r="R517" i="3"/>
  <c r="AW517" i="3" s="1"/>
  <c r="CB517" i="3" s="1"/>
  <c r="P520" i="5" s="1"/>
  <c r="S517" i="3"/>
  <c r="AX517" i="3" s="1"/>
  <c r="CC517" i="3" s="1"/>
  <c r="Q520" i="5" s="1"/>
  <c r="T517" i="3"/>
  <c r="AY517" i="3" s="1"/>
  <c r="CD517" i="3" s="1"/>
  <c r="R520" i="5" s="1"/>
  <c r="U517" i="3"/>
  <c r="AZ517" i="3" s="1"/>
  <c r="CE517" i="3" s="1"/>
  <c r="S520" i="5" s="1"/>
  <c r="V517" i="3"/>
  <c r="BA517" i="3" s="1"/>
  <c r="CF517" i="3" s="1"/>
  <c r="T520" i="5" s="1"/>
  <c r="W517" i="3"/>
  <c r="BB517" i="3" s="1"/>
  <c r="CG517" i="3" s="1"/>
  <c r="U520" i="5" s="1"/>
  <c r="X517" i="3"/>
  <c r="BC517" i="3" s="1"/>
  <c r="CH517" i="3" s="1"/>
  <c r="V520" i="5" s="1"/>
  <c r="Y517" i="3"/>
  <c r="BD517" i="3" s="1"/>
  <c r="CI517" i="3" s="1"/>
  <c r="W520" i="5" s="1"/>
  <c r="Z517" i="3"/>
  <c r="BE517" i="3" s="1"/>
  <c r="CJ517" i="3" s="1"/>
  <c r="X520" i="5" s="1"/>
  <c r="AA517" i="3"/>
  <c r="BF517" i="3" s="1"/>
  <c r="CK517" i="3" s="1"/>
  <c r="Y520" i="5" s="1"/>
  <c r="AB517" i="3"/>
  <c r="BG517" i="3" s="1"/>
  <c r="CL517" i="3" s="1"/>
  <c r="Z520" i="5" s="1"/>
  <c r="AC517" i="3"/>
  <c r="BH517" i="3" s="1"/>
  <c r="CM517" i="3" s="1"/>
  <c r="AA520" i="5" s="1"/>
  <c r="AD517" i="3"/>
  <c r="BI517" i="3" s="1"/>
  <c r="CN517" i="3" s="1"/>
  <c r="AB520" i="5" s="1"/>
  <c r="AE517" i="3"/>
  <c r="BJ517" i="3" s="1"/>
  <c r="CO517" i="3" s="1"/>
  <c r="AC520" i="5" s="1"/>
  <c r="AF517" i="3"/>
  <c r="BK517" i="3" s="1"/>
  <c r="CP517" i="3" s="1"/>
  <c r="AD520" i="5" s="1"/>
  <c r="AG517" i="3"/>
  <c r="BL517" i="3" s="1"/>
  <c r="CQ517" i="3" s="1"/>
  <c r="AE520" i="5" s="1"/>
  <c r="AH517" i="3"/>
  <c r="BM517" i="3" s="1"/>
  <c r="CR517" i="3" s="1"/>
  <c r="AF520" i="5" s="1"/>
  <c r="AI517" i="3"/>
  <c r="BN517" i="3" s="1"/>
  <c r="CS517" i="3" s="1"/>
  <c r="AG520" i="5" s="1"/>
  <c r="AJ517" i="3"/>
  <c r="BO517" i="3" s="1"/>
  <c r="CT517" i="3" s="1"/>
  <c r="AH520" i="5" s="1"/>
  <c r="AK517" i="3"/>
  <c r="BP517" i="3" s="1"/>
  <c r="CU517" i="3" s="1"/>
  <c r="AI520" i="5" s="1"/>
  <c r="H518" i="3"/>
  <c r="AM518" i="3" s="1"/>
  <c r="BR518" i="3" s="1"/>
  <c r="F521" i="5" s="1"/>
  <c r="I518" i="3"/>
  <c r="AN518" i="3" s="1"/>
  <c r="BS518" i="3" s="1"/>
  <c r="G521" i="5" s="1"/>
  <c r="J518" i="3"/>
  <c r="AO518" i="3" s="1"/>
  <c r="BT518" i="3" s="1"/>
  <c r="H521" i="5" s="1"/>
  <c r="K518" i="3"/>
  <c r="AP518" i="3" s="1"/>
  <c r="BU518" i="3" s="1"/>
  <c r="I521" i="5" s="1"/>
  <c r="L518" i="3"/>
  <c r="AQ518" i="3" s="1"/>
  <c r="BV518" i="3" s="1"/>
  <c r="J521" i="5" s="1"/>
  <c r="M518" i="3"/>
  <c r="AR518" i="3" s="1"/>
  <c r="BW518" i="3" s="1"/>
  <c r="K521" i="5" s="1"/>
  <c r="N518" i="3"/>
  <c r="AS518" i="3" s="1"/>
  <c r="BX518" i="3" s="1"/>
  <c r="L521" i="5" s="1"/>
  <c r="O518" i="3"/>
  <c r="AT518" i="3" s="1"/>
  <c r="BY518" i="3" s="1"/>
  <c r="M521" i="5" s="1"/>
  <c r="P518" i="3"/>
  <c r="AU518" i="3" s="1"/>
  <c r="BZ518" i="3" s="1"/>
  <c r="N521" i="5" s="1"/>
  <c r="Q518" i="3"/>
  <c r="AV518" i="3" s="1"/>
  <c r="CA518" i="3" s="1"/>
  <c r="O521" i="5" s="1"/>
  <c r="R518" i="3"/>
  <c r="AW518" i="3" s="1"/>
  <c r="CB518" i="3" s="1"/>
  <c r="P521" i="5" s="1"/>
  <c r="S518" i="3"/>
  <c r="AX518" i="3" s="1"/>
  <c r="CC518" i="3" s="1"/>
  <c r="Q521" i="5" s="1"/>
  <c r="T518" i="3"/>
  <c r="AY518" i="3" s="1"/>
  <c r="CD518" i="3" s="1"/>
  <c r="R521" i="5" s="1"/>
  <c r="U518" i="3"/>
  <c r="AZ518" i="3" s="1"/>
  <c r="CE518" i="3" s="1"/>
  <c r="S521" i="5" s="1"/>
  <c r="V518" i="3"/>
  <c r="BA518" i="3" s="1"/>
  <c r="CF518" i="3" s="1"/>
  <c r="T521" i="5" s="1"/>
  <c r="W518" i="3"/>
  <c r="BB518" i="3" s="1"/>
  <c r="CG518" i="3" s="1"/>
  <c r="U521" i="5" s="1"/>
  <c r="X518" i="3"/>
  <c r="BC518" i="3" s="1"/>
  <c r="CH518" i="3" s="1"/>
  <c r="V521" i="5" s="1"/>
  <c r="Y518" i="3"/>
  <c r="BD518" i="3" s="1"/>
  <c r="CI518" i="3" s="1"/>
  <c r="W521" i="5" s="1"/>
  <c r="Z518" i="3"/>
  <c r="BE518" i="3" s="1"/>
  <c r="CJ518" i="3" s="1"/>
  <c r="X521" i="5" s="1"/>
  <c r="AA518" i="3"/>
  <c r="BF518" i="3" s="1"/>
  <c r="CK518" i="3" s="1"/>
  <c r="Y521" i="5" s="1"/>
  <c r="AB518" i="3"/>
  <c r="BG518" i="3" s="1"/>
  <c r="CL518" i="3" s="1"/>
  <c r="Z521" i="5" s="1"/>
  <c r="AC518" i="3"/>
  <c r="BH518" i="3" s="1"/>
  <c r="CM518" i="3" s="1"/>
  <c r="AA521" i="5" s="1"/>
  <c r="AD518" i="3"/>
  <c r="BI518" i="3" s="1"/>
  <c r="CN518" i="3" s="1"/>
  <c r="AB521" i="5" s="1"/>
  <c r="AE518" i="3"/>
  <c r="BJ518" i="3" s="1"/>
  <c r="CO518" i="3" s="1"/>
  <c r="AC521" i="5" s="1"/>
  <c r="AF518" i="3"/>
  <c r="BK518" i="3" s="1"/>
  <c r="CP518" i="3" s="1"/>
  <c r="AD521" i="5" s="1"/>
  <c r="AG518" i="3"/>
  <c r="BL518" i="3" s="1"/>
  <c r="CQ518" i="3" s="1"/>
  <c r="AE521" i="5" s="1"/>
  <c r="AH518" i="3"/>
  <c r="BM518" i="3" s="1"/>
  <c r="CR518" i="3" s="1"/>
  <c r="AF521" i="5" s="1"/>
  <c r="AI518" i="3"/>
  <c r="BN518" i="3" s="1"/>
  <c r="CS518" i="3" s="1"/>
  <c r="AG521" i="5" s="1"/>
  <c r="AJ518" i="3"/>
  <c r="BO518" i="3" s="1"/>
  <c r="CT518" i="3" s="1"/>
  <c r="AH521" i="5" s="1"/>
  <c r="AK518" i="3"/>
  <c r="BP518" i="3" s="1"/>
  <c r="CU518" i="3" s="1"/>
  <c r="AI521" i="5" s="1"/>
  <c r="H519" i="3"/>
  <c r="AM519" i="3" s="1"/>
  <c r="BR519" i="3" s="1"/>
  <c r="F522" i="5" s="1"/>
  <c r="I519" i="3"/>
  <c r="AN519" i="3" s="1"/>
  <c r="BS519" i="3" s="1"/>
  <c r="G522" i="5" s="1"/>
  <c r="J519" i="3"/>
  <c r="AO519" i="3" s="1"/>
  <c r="BT519" i="3" s="1"/>
  <c r="H522" i="5" s="1"/>
  <c r="K519" i="3"/>
  <c r="AP519" i="3" s="1"/>
  <c r="BU519" i="3" s="1"/>
  <c r="I522" i="5" s="1"/>
  <c r="L519" i="3"/>
  <c r="AQ519" i="3" s="1"/>
  <c r="BV519" i="3" s="1"/>
  <c r="J522" i="5" s="1"/>
  <c r="M519" i="3"/>
  <c r="AR519" i="3" s="1"/>
  <c r="BW519" i="3" s="1"/>
  <c r="K522" i="5" s="1"/>
  <c r="N519" i="3"/>
  <c r="AS519" i="3" s="1"/>
  <c r="BX519" i="3" s="1"/>
  <c r="L522" i="5" s="1"/>
  <c r="O519" i="3"/>
  <c r="AT519" i="3" s="1"/>
  <c r="BY519" i="3" s="1"/>
  <c r="M522" i="5" s="1"/>
  <c r="P519" i="3"/>
  <c r="AU519" i="3" s="1"/>
  <c r="BZ519" i="3" s="1"/>
  <c r="N522" i="5" s="1"/>
  <c r="Q519" i="3"/>
  <c r="AV519" i="3" s="1"/>
  <c r="CA519" i="3" s="1"/>
  <c r="O522" i="5" s="1"/>
  <c r="R519" i="3"/>
  <c r="AW519" i="3" s="1"/>
  <c r="CB519" i="3" s="1"/>
  <c r="P522" i="5" s="1"/>
  <c r="S519" i="3"/>
  <c r="AX519" i="3" s="1"/>
  <c r="CC519" i="3" s="1"/>
  <c r="Q522" i="5" s="1"/>
  <c r="T519" i="3"/>
  <c r="AY519" i="3" s="1"/>
  <c r="CD519" i="3" s="1"/>
  <c r="R522" i="5" s="1"/>
  <c r="U519" i="3"/>
  <c r="AZ519" i="3" s="1"/>
  <c r="CE519" i="3" s="1"/>
  <c r="S522" i="5" s="1"/>
  <c r="V519" i="3"/>
  <c r="BA519" i="3" s="1"/>
  <c r="CF519" i="3" s="1"/>
  <c r="T522" i="5" s="1"/>
  <c r="W519" i="3"/>
  <c r="BB519" i="3" s="1"/>
  <c r="CG519" i="3" s="1"/>
  <c r="U522" i="5" s="1"/>
  <c r="X519" i="3"/>
  <c r="BC519" i="3" s="1"/>
  <c r="CH519" i="3" s="1"/>
  <c r="V522" i="5" s="1"/>
  <c r="Y519" i="3"/>
  <c r="BD519" i="3" s="1"/>
  <c r="CI519" i="3" s="1"/>
  <c r="W522" i="5" s="1"/>
  <c r="Z519" i="3"/>
  <c r="BE519" i="3" s="1"/>
  <c r="CJ519" i="3" s="1"/>
  <c r="X522" i="5" s="1"/>
  <c r="AA519" i="3"/>
  <c r="BF519" i="3" s="1"/>
  <c r="CK519" i="3" s="1"/>
  <c r="Y522" i="5" s="1"/>
  <c r="AB519" i="3"/>
  <c r="BG519" i="3" s="1"/>
  <c r="CL519" i="3" s="1"/>
  <c r="Z522" i="5" s="1"/>
  <c r="AC519" i="3"/>
  <c r="BH519" i="3" s="1"/>
  <c r="CM519" i="3" s="1"/>
  <c r="AA522" i="5" s="1"/>
  <c r="AD519" i="3"/>
  <c r="BI519" i="3" s="1"/>
  <c r="CN519" i="3" s="1"/>
  <c r="AB522" i="5" s="1"/>
  <c r="AE519" i="3"/>
  <c r="BJ519" i="3" s="1"/>
  <c r="CO519" i="3" s="1"/>
  <c r="AC522" i="5" s="1"/>
  <c r="AF519" i="3"/>
  <c r="BK519" i="3" s="1"/>
  <c r="CP519" i="3" s="1"/>
  <c r="AD522" i="5" s="1"/>
  <c r="AG519" i="3"/>
  <c r="BL519" i="3" s="1"/>
  <c r="CQ519" i="3" s="1"/>
  <c r="AE522" i="5" s="1"/>
  <c r="AH519" i="3"/>
  <c r="BM519" i="3" s="1"/>
  <c r="CR519" i="3" s="1"/>
  <c r="AF522" i="5" s="1"/>
  <c r="AI519" i="3"/>
  <c r="BN519" i="3" s="1"/>
  <c r="CS519" i="3" s="1"/>
  <c r="AG522" i="5" s="1"/>
  <c r="AJ519" i="3"/>
  <c r="BO519" i="3" s="1"/>
  <c r="CT519" i="3" s="1"/>
  <c r="AH522" i="5" s="1"/>
  <c r="AK519" i="3"/>
  <c r="BP519" i="3" s="1"/>
  <c r="CU519" i="3" s="1"/>
  <c r="AI522" i="5" s="1"/>
  <c r="H520" i="3"/>
  <c r="AM520" i="3" s="1"/>
  <c r="BR520" i="3" s="1"/>
  <c r="F523" i="5" s="1"/>
  <c r="I520" i="3"/>
  <c r="AN520" i="3" s="1"/>
  <c r="BS520" i="3" s="1"/>
  <c r="G523" i="5" s="1"/>
  <c r="J520" i="3"/>
  <c r="AO520" i="3" s="1"/>
  <c r="BT520" i="3" s="1"/>
  <c r="H523" i="5" s="1"/>
  <c r="K520" i="3"/>
  <c r="AP520" i="3" s="1"/>
  <c r="BU520" i="3" s="1"/>
  <c r="I523" i="5" s="1"/>
  <c r="L520" i="3"/>
  <c r="AQ520" i="3" s="1"/>
  <c r="BV520" i="3" s="1"/>
  <c r="J523" i="5" s="1"/>
  <c r="M520" i="3"/>
  <c r="AR520" i="3" s="1"/>
  <c r="BW520" i="3" s="1"/>
  <c r="K523" i="5" s="1"/>
  <c r="N520" i="3"/>
  <c r="AS520" i="3" s="1"/>
  <c r="BX520" i="3" s="1"/>
  <c r="L523" i="5" s="1"/>
  <c r="O520" i="3"/>
  <c r="AT520" i="3" s="1"/>
  <c r="BY520" i="3" s="1"/>
  <c r="M523" i="5" s="1"/>
  <c r="P520" i="3"/>
  <c r="AU520" i="3" s="1"/>
  <c r="BZ520" i="3" s="1"/>
  <c r="N523" i="5" s="1"/>
  <c r="Q520" i="3"/>
  <c r="AV520" i="3" s="1"/>
  <c r="CA520" i="3" s="1"/>
  <c r="O523" i="5" s="1"/>
  <c r="R520" i="3"/>
  <c r="AW520" i="3" s="1"/>
  <c r="CB520" i="3" s="1"/>
  <c r="P523" i="5" s="1"/>
  <c r="S520" i="3"/>
  <c r="AX520" i="3" s="1"/>
  <c r="CC520" i="3" s="1"/>
  <c r="Q523" i="5" s="1"/>
  <c r="T520" i="3"/>
  <c r="AY520" i="3" s="1"/>
  <c r="CD520" i="3" s="1"/>
  <c r="R523" i="5" s="1"/>
  <c r="U520" i="3"/>
  <c r="AZ520" i="3" s="1"/>
  <c r="CE520" i="3" s="1"/>
  <c r="S523" i="5" s="1"/>
  <c r="V520" i="3"/>
  <c r="BA520" i="3" s="1"/>
  <c r="CF520" i="3" s="1"/>
  <c r="T523" i="5" s="1"/>
  <c r="W520" i="3"/>
  <c r="BB520" i="3" s="1"/>
  <c r="CG520" i="3" s="1"/>
  <c r="U523" i="5" s="1"/>
  <c r="X520" i="3"/>
  <c r="BC520" i="3" s="1"/>
  <c r="CH520" i="3" s="1"/>
  <c r="V523" i="5" s="1"/>
  <c r="Y520" i="3"/>
  <c r="BD520" i="3" s="1"/>
  <c r="CI520" i="3" s="1"/>
  <c r="W523" i="5" s="1"/>
  <c r="Z520" i="3"/>
  <c r="BE520" i="3" s="1"/>
  <c r="CJ520" i="3" s="1"/>
  <c r="X523" i="5" s="1"/>
  <c r="AA520" i="3"/>
  <c r="BF520" i="3" s="1"/>
  <c r="CK520" i="3" s="1"/>
  <c r="Y523" i="5" s="1"/>
  <c r="AB520" i="3"/>
  <c r="BG520" i="3" s="1"/>
  <c r="CL520" i="3" s="1"/>
  <c r="Z523" i="5" s="1"/>
  <c r="AC520" i="3"/>
  <c r="BH520" i="3" s="1"/>
  <c r="CM520" i="3" s="1"/>
  <c r="AA523" i="5" s="1"/>
  <c r="AD520" i="3"/>
  <c r="BI520" i="3" s="1"/>
  <c r="CN520" i="3" s="1"/>
  <c r="AB523" i="5" s="1"/>
  <c r="AE520" i="3"/>
  <c r="BJ520" i="3" s="1"/>
  <c r="CO520" i="3" s="1"/>
  <c r="AC523" i="5" s="1"/>
  <c r="AF520" i="3"/>
  <c r="BK520" i="3" s="1"/>
  <c r="CP520" i="3" s="1"/>
  <c r="AD523" i="5" s="1"/>
  <c r="AG520" i="3"/>
  <c r="BL520" i="3" s="1"/>
  <c r="CQ520" i="3" s="1"/>
  <c r="AE523" i="5" s="1"/>
  <c r="AH520" i="3"/>
  <c r="BM520" i="3" s="1"/>
  <c r="CR520" i="3" s="1"/>
  <c r="AF523" i="5" s="1"/>
  <c r="AI520" i="3"/>
  <c r="BN520" i="3" s="1"/>
  <c r="CS520" i="3" s="1"/>
  <c r="AG523" i="5" s="1"/>
  <c r="AJ520" i="3"/>
  <c r="BO520" i="3" s="1"/>
  <c r="CT520" i="3" s="1"/>
  <c r="AH523" i="5" s="1"/>
  <c r="AK520" i="3"/>
  <c r="BP520" i="3" s="1"/>
  <c r="CU520" i="3" s="1"/>
  <c r="AI523" i="5" s="1"/>
  <c r="H521" i="3"/>
  <c r="AM521" i="3" s="1"/>
  <c r="BR521" i="3" s="1"/>
  <c r="F524" i="5" s="1"/>
  <c r="I521" i="3"/>
  <c r="AN521" i="3" s="1"/>
  <c r="BS521" i="3" s="1"/>
  <c r="G524" i="5" s="1"/>
  <c r="J521" i="3"/>
  <c r="AO521" i="3" s="1"/>
  <c r="BT521" i="3" s="1"/>
  <c r="H524" i="5" s="1"/>
  <c r="K521" i="3"/>
  <c r="AP521" i="3" s="1"/>
  <c r="BU521" i="3" s="1"/>
  <c r="I524" i="5" s="1"/>
  <c r="L521" i="3"/>
  <c r="AQ521" i="3" s="1"/>
  <c r="BV521" i="3" s="1"/>
  <c r="J524" i="5" s="1"/>
  <c r="M521" i="3"/>
  <c r="AR521" i="3" s="1"/>
  <c r="BW521" i="3" s="1"/>
  <c r="K524" i="5" s="1"/>
  <c r="N521" i="3"/>
  <c r="AS521" i="3" s="1"/>
  <c r="BX521" i="3" s="1"/>
  <c r="L524" i="5" s="1"/>
  <c r="O521" i="3"/>
  <c r="AT521" i="3" s="1"/>
  <c r="BY521" i="3" s="1"/>
  <c r="M524" i="5" s="1"/>
  <c r="P521" i="3"/>
  <c r="AU521" i="3" s="1"/>
  <c r="BZ521" i="3" s="1"/>
  <c r="N524" i="5" s="1"/>
  <c r="Q521" i="3"/>
  <c r="AV521" i="3" s="1"/>
  <c r="CA521" i="3" s="1"/>
  <c r="O524" i="5" s="1"/>
  <c r="R521" i="3"/>
  <c r="AW521" i="3" s="1"/>
  <c r="CB521" i="3" s="1"/>
  <c r="P524" i="5" s="1"/>
  <c r="S521" i="3"/>
  <c r="AX521" i="3" s="1"/>
  <c r="CC521" i="3" s="1"/>
  <c r="Q524" i="5" s="1"/>
  <c r="T521" i="3"/>
  <c r="AY521" i="3" s="1"/>
  <c r="CD521" i="3" s="1"/>
  <c r="R524" i="5" s="1"/>
  <c r="U521" i="3"/>
  <c r="AZ521" i="3" s="1"/>
  <c r="CE521" i="3" s="1"/>
  <c r="S524" i="5" s="1"/>
  <c r="V521" i="3"/>
  <c r="BA521" i="3" s="1"/>
  <c r="CF521" i="3" s="1"/>
  <c r="T524" i="5" s="1"/>
  <c r="W521" i="3"/>
  <c r="BB521" i="3" s="1"/>
  <c r="CG521" i="3" s="1"/>
  <c r="U524" i="5" s="1"/>
  <c r="X521" i="3"/>
  <c r="BC521" i="3" s="1"/>
  <c r="CH521" i="3" s="1"/>
  <c r="V524" i="5" s="1"/>
  <c r="Y521" i="3"/>
  <c r="BD521" i="3" s="1"/>
  <c r="CI521" i="3" s="1"/>
  <c r="W524" i="5" s="1"/>
  <c r="Z521" i="3"/>
  <c r="BE521" i="3" s="1"/>
  <c r="CJ521" i="3" s="1"/>
  <c r="X524" i="5" s="1"/>
  <c r="AA521" i="3"/>
  <c r="BF521" i="3" s="1"/>
  <c r="CK521" i="3" s="1"/>
  <c r="Y524" i="5" s="1"/>
  <c r="AB521" i="3"/>
  <c r="BG521" i="3" s="1"/>
  <c r="CL521" i="3" s="1"/>
  <c r="Z524" i="5" s="1"/>
  <c r="AC521" i="3"/>
  <c r="BH521" i="3" s="1"/>
  <c r="CM521" i="3" s="1"/>
  <c r="AA524" i="5" s="1"/>
  <c r="AD521" i="3"/>
  <c r="BI521" i="3" s="1"/>
  <c r="CN521" i="3" s="1"/>
  <c r="AB524" i="5" s="1"/>
  <c r="AE521" i="3"/>
  <c r="BJ521" i="3" s="1"/>
  <c r="CO521" i="3" s="1"/>
  <c r="AC524" i="5" s="1"/>
  <c r="AF521" i="3"/>
  <c r="BK521" i="3" s="1"/>
  <c r="CP521" i="3" s="1"/>
  <c r="AD524" i="5" s="1"/>
  <c r="AG521" i="3"/>
  <c r="BL521" i="3" s="1"/>
  <c r="CQ521" i="3" s="1"/>
  <c r="AE524" i="5" s="1"/>
  <c r="AH521" i="3"/>
  <c r="BM521" i="3" s="1"/>
  <c r="CR521" i="3" s="1"/>
  <c r="AF524" i="5" s="1"/>
  <c r="AI521" i="3"/>
  <c r="BN521" i="3" s="1"/>
  <c r="CS521" i="3" s="1"/>
  <c r="AG524" i="5" s="1"/>
  <c r="AJ521" i="3"/>
  <c r="BO521" i="3" s="1"/>
  <c r="CT521" i="3" s="1"/>
  <c r="AH524" i="5" s="1"/>
  <c r="AK521" i="3"/>
  <c r="BP521" i="3" s="1"/>
  <c r="CU521" i="3" s="1"/>
  <c r="AI524" i="5" s="1"/>
  <c r="H522" i="3"/>
  <c r="AM522" i="3" s="1"/>
  <c r="BR522" i="3" s="1"/>
  <c r="F525" i="5" s="1"/>
  <c r="I522" i="3"/>
  <c r="AN522" i="3" s="1"/>
  <c r="BS522" i="3" s="1"/>
  <c r="G525" i="5" s="1"/>
  <c r="J522" i="3"/>
  <c r="AO522" i="3" s="1"/>
  <c r="BT522" i="3" s="1"/>
  <c r="H525" i="5" s="1"/>
  <c r="K522" i="3"/>
  <c r="AP522" i="3" s="1"/>
  <c r="BU522" i="3" s="1"/>
  <c r="I525" i="5" s="1"/>
  <c r="L522" i="3"/>
  <c r="AQ522" i="3" s="1"/>
  <c r="BV522" i="3" s="1"/>
  <c r="J525" i="5" s="1"/>
  <c r="M522" i="3"/>
  <c r="AR522" i="3" s="1"/>
  <c r="BW522" i="3" s="1"/>
  <c r="K525" i="5" s="1"/>
  <c r="N522" i="3"/>
  <c r="AS522" i="3" s="1"/>
  <c r="BX522" i="3" s="1"/>
  <c r="L525" i="5" s="1"/>
  <c r="O522" i="3"/>
  <c r="AT522" i="3" s="1"/>
  <c r="BY522" i="3" s="1"/>
  <c r="M525" i="5" s="1"/>
  <c r="P522" i="3"/>
  <c r="AU522" i="3" s="1"/>
  <c r="BZ522" i="3" s="1"/>
  <c r="N525" i="5" s="1"/>
  <c r="Q522" i="3"/>
  <c r="AV522" i="3" s="1"/>
  <c r="CA522" i="3" s="1"/>
  <c r="O525" i="5" s="1"/>
  <c r="R522" i="3"/>
  <c r="AW522" i="3" s="1"/>
  <c r="CB522" i="3" s="1"/>
  <c r="P525" i="5" s="1"/>
  <c r="S522" i="3"/>
  <c r="AX522" i="3" s="1"/>
  <c r="CC522" i="3" s="1"/>
  <c r="Q525" i="5" s="1"/>
  <c r="T522" i="3"/>
  <c r="AY522" i="3" s="1"/>
  <c r="CD522" i="3" s="1"/>
  <c r="R525" i="5" s="1"/>
  <c r="U522" i="3"/>
  <c r="AZ522" i="3" s="1"/>
  <c r="CE522" i="3" s="1"/>
  <c r="S525" i="5" s="1"/>
  <c r="V522" i="3"/>
  <c r="BA522" i="3" s="1"/>
  <c r="CF522" i="3" s="1"/>
  <c r="T525" i="5" s="1"/>
  <c r="W522" i="3"/>
  <c r="BB522" i="3" s="1"/>
  <c r="CG522" i="3" s="1"/>
  <c r="U525" i="5" s="1"/>
  <c r="X522" i="3"/>
  <c r="BC522" i="3" s="1"/>
  <c r="CH522" i="3" s="1"/>
  <c r="V525" i="5" s="1"/>
  <c r="Y522" i="3"/>
  <c r="BD522" i="3" s="1"/>
  <c r="CI522" i="3" s="1"/>
  <c r="W525" i="5" s="1"/>
  <c r="Z522" i="3"/>
  <c r="BE522" i="3" s="1"/>
  <c r="CJ522" i="3" s="1"/>
  <c r="X525" i="5" s="1"/>
  <c r="AA522" i="3"/>
  <c r="BF522" i="3" s="1"/>
  <c r="CK522" i="3" s="1"/>
  <c r="Y525" i="5" s="1"/>
  <c r="AB522" i="3"/>
  <c r="BG522" i="3" s="1"/>
  <c r="CL522" i="3" s="1"/>
  <c r="Z525" i="5" s="1"/>
  <c r="AC522" i="3"/>
  <c r="BH522" i="3" s="1"/>
  <c r="CM522" i="3" s="1"/>
  <c r="AA525" i="5" s="1"/>
  <c r="AD522" i="3"/>
  <c r="BI522" i="3" s="1"/>
  <c r="CN522" i="3" s="1"/>
  <c r="AB525" i="5" s="1"/>
  <c r="AE522" i="3"/>
  <c r="BJ522" i="3" s="1"/>
  <c r="CO522" i="3" s="1"/>
  <c r="AC525" i="5" s="1"/>
  <c r="AF522" i="3"/>
  <c r="BK522" i="3" s="1"/>
  <c r="CP522" i="3" s="1"/>
  <c r="AD525" i="5" s="1"/>
  <c r="AG522" i="3"/>
  <c r="BL522" i="3" s="1"/>
  <c r="CQ522" i="3" s="1"/>
  <c r="AE525" i="5" s="1"/>
  <c r="AH522" i="3"/>
  <c r="BM522" i="3" s="1"/>
  <c r="CR522" i="3" s="1"/>
  <c r="AF525" i="5" s="1"/>
  <c r="AI522" i="3"/>
  <c r="BN522" i="3" s="1"/>
  <c r="CS522" i="3" s="1"/>
  <c r="AG525" i="5" s="1"/>
  <c r="AJ522" i="3"/>
  <c r="BO522" i="3" s="1"/>
  <c r="CT522" i="3" s="1"/>
  <c r="AH525" i="5" s="1"/>
  <c r="AK522" i="3"/>
  <c r="BP522" i="3" s="1"/>
  <c r="CU522" i="3" s="1"/>
  <c r="AI525" i="5" s="1"/>
  <c r="H523" i="3"/>
  <c r="AM523" i="3" s="1"/>
  <c r="BR523" i="3" s="1"/>
  <c r="F526" i="5" s="1"/>
  <c r="I523" i="3"/>
  <c r="AN523" i="3" s="1"/>
  <c r="BS523" i="3" s="1"/>
  <c r="G526" i="5" s="1"/>
  <c r="J523" i="3"/>
  <c r="AO523" i="3" s="1"/>
  <c r="BT523" i="3" s="1"/>
  <c r="H526" i="5" s="1"/>
  <c r="K523" i="3"/>
  <c r="AP523" i="3" s="1"/>
  <c r="BU523" i="3" s="1"/>
  <c r="I526" i="5" s="1"/>
  <c r="L523" i="3"/>
  <c r="AQ523" i="3" s="1"/>
  <c r="BV523" i="3" s="1"/>
  <c r="J526" i="5" s="1"/>
  <c r="M523" i="3"/>
  <c r="AR523" i="3" s="1"/>
  <c r="BW523" i="3" s="1"/>
  <c r="K526" i="5" s="1"/>
  <c r="N523" i="3"/>
  <c r="AS523" i="3" s="1"/>
  <c r="BX523" i="3" s="1"/>
  <c r="L526" i="5" s="1"/>
  <c r="O523" i="3"/>
  <c r="AT523" i="3" s="1"/>
  <c r="BY523" i="3" s="1"/>
  <c r="M526" i="5" s="1"/>
  <c r="P523" i="3"/>
  <c r="AU523" i="3" s="1"/>
  <c r="BZ523" i="3" s="1"/>
  <c r="N526" i="5" s="1"/>
  <c r="Q523" i="3"/>
  <c r="AV523" i="3" s="1"/>
  <c r="CA523" i="3" s="1"/>
  <c r="O526" i="5" s="1"/>
  <c r="R523" i="3"/>
  <c r="AW523" i="3" s="1"/>
  <c r="CB523" i="3" s="1"/>
  <c r="P526" i="5" s="1"/>
  <c r="S523" i="3"/>
  <c r="AX523" i="3" s="1"/>
  <c r="CC523" i="3" s="1"/>
  <c r="Q526" i="5" s="1"/>
  <c r="T523" i="3"/>
  <c r="AY523" i="3" s="1"/>
  <c r="CD523" i="3" s="1"/>
  <c r="R526" i="5" s="1"/>
  <c r="U523" i="3"/>
  <c r="AZ523" i="3" s="1"/>
  <c r="CE523" i="3" s="1"/>
  <c r="S526" i="5" s="1"/>
  <c r="V523" i="3"/>
  <c r="BA523" i="3" s="1"/>
  <c r="CF523" i="3" s="1"/>
  <c r="T526" i="5" s="1"/>
  <c r="W523" i="3"/>
  <c r="BB523" i="3" s="1"/>
  <c r="CG523" i="3" s="1"/>
  <c r="U526" i="5" s="1"/>
  <c r="X523" i="3"/>
  <c r="BC523" i="3" s="1"/>
  <c r="CH523" i="3" s="1"/>
  <c r="V526" i="5" s="1"/>
  <c r="Y523" i="3"/>
  <c r="BD523" i="3" s="1"/>
  <c r="CI523" i="3" s="1"/>
  <c r="W526" i="5" s="1"/>
  <c r="Z523" i="3"/>
  <c r="BE523" i="3" s="1"/>
  <c r="CJ523" i="3" s="1"/>
  <c r="X526" i="5" s="1"/>
  <c r="AA523" i="3"/>
  <c r="BF523" i="3" s="1"/>
  <c r="CK523" i="3" s="1"/>
  <c r="Y526" i="5" s="1"/>
  <c r="AB523" i="3"/>
  <c r="BG523" i="3" s="1"/>
  <c r="CL523" i="3" s="1"/>
  <c r="Z526" i="5" s="1"/>
  <c r="AC523" i="3"/>
  <c r="BH523" i="3" s="1"/>
  <c r="CM523" i="3" s="1"/>
  <c r="AA526" i="5" s="1"/>
  <c r="AD523" i="3"/>
  <c r="BI523" i="3" s="1"/>
  <c r="CN523" i="3" s="1"/>
  <c r="AB526" i="5" s="1"/>
  <c r="AE523" i="3"/>
  <c r="BJ523" i="3" s="1"/>
  <c r="CO523" i="3" s="1"/>
  <c r="AC526" i="5" s="1"/>
  <c r="AF523" i="3"/>
  <c r="BK523" i="3" s="1"/>
  <c r="CP523" i="3" s="1"/>
  <c r="AD526" i="5" s="1"/>
  <c r="AG523" i="3"/>
  <c r="BL523" i="3" s="1"/>
  <c r="CQ523" i="3" s="1"/>
  <c r="AE526" i="5" s="1"/>
  <c r="AH523" i="3"/>
  <c r="BM523" i="3" s="1"/>
  <c r="CR523" i="3" s="1"/>
  <c r="AF526" i="5" s="1"/>
  <c r="AI523" i="3"/>
  <c r="BN523" i="3" s="1"/>
  <c r="CS523" i="3" s="1"/>
  <c r="AG526" i="5" s="1"/>
  <c r="AJ523" i="3"/>
  <c r="BO523" i="3" s="1"/>
  <c r="CT523" i="3" s="1"/>
  <c r="AH526" i="5" s="1"/>
  <c r="AK523" i="3"/>
  <c r="BP523" i="3" s="1"/>
  <c r="CU523" i="3" s="1"/>
  <c r="AI526" i="5" s="1"/>
  <c r="H524" i="3"/>
  <c r="AM524" i="3" s="1"/>
  <c r="BR524" i="3" s="1"/>
  <c r="F527" i="5" s="1"/>
  <c r="I524" i="3"/>
  <c r="AN524" i="3" s="1"/>
  <c r="BS524" i="3" s="1"/>
  <c r="G527" i="5" s="1"/>
  <c r="J524" i="3"/>
  <c r="AO524" i="3" s="1"/>
  <c r="BT524" i="3" s="1"/>
  <c r="H527" i="5" s="1"/>
  <c r="K524" i="3"/>
  <c r="AP524" i="3" s="1"/>
  <c r="BU524" i="3" s="1"/>
  <c r="I527" i="5" s="1"/>
  <c r="L524" i="3"/>
  <c r="AQ524" i="3" s="1"/>
  <c r="BV524" i="3" s="1"/>
  <c r="J527" i="5" s="1"/>
  <c r="M524" i="3"/>
  <c r="AR524" i="3" s="1"/>
  <c r="BW524" i="3" s="1"/>
  <c r="K527" i="5" s="1"/>
  <c r="N524" i="3"/>
  <c r="AS524" i="3" s="1"/>
  <c r="BX524" i="3" s="1"/>
  <c r="L527" i="5" s="1"/>
  <c r="O524" i="3"/>
  <c r="AT524" i="3" s="1"/>
  <c r="BY524" i="3" s="1"/>
  <c r="M527" i="5" s="1"/>
  <c r="P524" i="3"/>
  <c r="AU524" i="3" s="1"/>
  <c r="BZ524" i="3" s="1"/>
  <c r="N527" i="5" s="1"/>
  <c r="Q524" i="3"/>
  <c r="AV524" i="3" s="1"/>
  <c r="CA524" i="3" s="1"/>
  <c r="O527" i="5" s="1"/>
  <c r="R524" i="3"/>
  <c r="AW524" i="3" s="1"/>
  <c r="CB524" i="3" s="1"/>
  <c r="P527" i="5" s="1"/>
  <c r="S524" i="3"/>
  <c r="AX524" i="3" s="1"/>
  <c r="CC524" i="3" s="1"/>
  <c r="Q527" i="5" s="1"/>
  <c r="T524" i="3"/>
  <c r="AY524" i="3" s="1"/>
  <c r="CD524" i="3" s="1"/>
  <c r="R527" i="5" s="1"/>
  <c r="U524" i="3"/>
  <c r="AZ524" i="3" s="1"/>
  <c r="CE524" i="3" s="1"/>
  <c r="S527" i="5" s="1"/>
  <c r="V524" i="3"/>
  <c r="BA524" i="3" s="1"/>
  <c r="CF524" i="3" s="1"/>
  <c r="T527" i="5" s="1"/>
  <c r="W524" i="3"/>
  <c r="BB524" i="3" s="1"/>
  <c r="CG524" i="3" s="1"/>
  <c r="U527" i="5" s="1"/>
  <c r="X524" i="3"/>
  <c r="BC524" i="3" s="1"/>
  <c r="CH524" i="3" s="1"/>
  <c r="V527" i="5" s="1"/>
  <c r="Y524" i="3"/>
  <c r="BD524" i="3" s="1"/>
  <c r="CI524" i="3" s="1"/>
  <c r="W527" i="5" s="1"/>
  <c r="Z524" i="3"/>
  <c r="BE524" i="3" s="1"/>
  <c r="CJ524" i="3" s="1"/>
  <c r="X527" i="5" s="1"/>
  <c r="AA524" i="3"/>
  <c r="BF524" i="3" s="1"/>
  <c r="CK524" i="3" s="1"/>
  <c r="Y527" i="5" s="1"/>
  <c r="AB524" i="3"/>
  <c r="BG524" i="3" s="1"/>
  <c r="CL524" i="3" s="1"/>
  <c r="Z527" i="5" s="1"/>
  <c r="AC524" i="3"/>
  <c r="BH524" i="3" s="1"/>
  <c r="CM524" i="3" s="1"/>
  <c r="AA527" i="5" s="1"/>
  <c r="AD524" i="3"/>
  <c r="BI524" i="3" s="1"/>
  <c r="CN524" i="3" s="1"/>
  <c r="AB527" i="5" s="1"/>
  <c r="AE524" i="3"/>
  <c r="BJ524" i="3" s="1"/>
  <c r="CO524" i="3" s="1"/>
  <c r="AC527" i="5" s="1"/>
  <c r="AF524" i="3"/>
  <c r="BK524" i="3" s="1"/>
  <c r="CP524" i="3" s="1"/>
  <c r="AD527" i="5" s="1"/>
  <c r="AG524" i="3"/>
  <c r="BL524" i="3" s="1"/>
  <c r="CQ524" i="3" s="1"/>
  <c r="AE527" i="5" s="1"/>
  <c r="AH524" i="3"/>
  <c r="BM524" i="3" s="1"/>
  <c r="CR524" i="3" s="1"/>
  <c r="AF527" i="5" s="1"/>
  <c r="AI524" i="3"/>
  <c r="BN524" i="3" s="1"/>
  <c r="CS524" i="3" s="1"/>
  <c r="AG527" i="5" s="1"/>
  <c r="AJ524" i="3"/>
  <c r="BO524" i="3" s="1"/>
  <c r="CT524" i="3" s="1"/>
  <c r="AH527" i="5" s="1"/>
  <c r="AK524" i="3"/>
  <c r="BP524" i="3" s="1"/>
  <c r="CU524" i="3" s="1"/>
  <c r="AI527" i="5" s="1"/>
  <c r="H525" i="3"/>
  <c r="AM525" i="3" s="1"/>
  <c r="BR525" i="3" s="1"/>
  <c r="F528" i="5" s="1"/>
  <c r="I525" i="3"/>
  <c r="AN525" i="3" s="1"/>
  <c r="BS525" i="3" s="1"/>
  <c r="G528" i="5" s="1"/>
  <c r="J525" i="3"/>
  <c r="AO525" i="3" s="1"/>
  <c r="BT525" i="3" s="1"/>
  <c r="H528" i="5" s="1"/>
  <c r="K525" i="3"/>
  <c r="AP525" i="3" s="1"/>
  <c r="BU525" i="3" s="1"/>
  <c r="I528" i="5" s="1"/>
  <c r="L525" i="3"/>
  <c r="AQ525" i="3" s="1"/>
  <c r="BV525" i="3" s="1"/>
  <c r="J528" i="5" s="1"/>
  <c r="M525" i="3"/>
  <c r="AR525" i="3" s="1"/>
  <c r="BW525" i="3" s="1"/>
  <c r="K528" i="5" s="1"/>
  <c r="N525" i="3"/>
  <c r="AS525" i="3" s="1"/>
  <c r="BX525" i="3" s="1"/>
  <c r="L528" i="5" s="1"/>
  <c r="O525" i="3"/>
  <c r="AT525" i="3" s="1"/>
  <c r="BY525" i="3" s="1"/>
  <c r="M528" i="5" s="1"/>
  <c r="P525" i="3"/>
  <c r="AU525" i="3" s="1"/>
  <c r="BZ525" i="3" s="1"/>
  <c r="N528" i="5" s="1"/>
  <c r="Q525" i="3"/>
  <c r="AV525" i="3" s="1"/>
  <c r="CA525" i="3" s="1"/>
  <c r="O528" i="5" s="1"/>
  <c r="R525" i="3"/>
  <c r="AW525" i="3" s="1"/>
  <c r="CB525" i="3" s="1"/>
  <c r="P528" i="5" s="1"/>
  <c r="S525" i="3"/>
  <c r="AX525" i="3" s="1"/>
  <c r="CC525" i="3" s="1"/>
  <c r="Q528" i="5" s="1"/>
  <c r="T525" i="3"/>
  <c r="AY525" i="3" s="1"/>
  <c r="CD525" i="3" s="1"/>
  <c r="R528" i="5" s="1"/>
  <c r="U525" i="3"/>
  <c r="AZ525" i="3" s="1"/>
  <c r="CE525" i="3" s="1"/>
  <c r="S528" i="5" s="1"/>
  <c r="V525" i="3"/>
  <c r="BA525" i="3" s="1"/>
  <c r="CF525" i="3" s="1"/>
  <c r="T528" i="5" s="1"/>
  <c r="W525" i="3"/>
  <c r="BB525" i="3" s="1"/>
  <c r="CG525" i="3" s="1"/>
  <c r="U528" i="5" s="1"/>
  <c r="X525" i="3"/>
  <c r="BC525" i="3" s="1"/>
  <c r="CH525" i="3" s="1"/>
  <c r="V528" i="5" s="1"/>
  <c r="Y525" i="3"/>
  <c r="BD525" i="3" s="1"/>
  <c r="CI525" i="3" s="1"/>
  <c r="W528" i="5" s="1"/>
  <c r="Z525" i="3"/>
  <c r="BE525" i="3" s="1"/>
  <c r="CJ525" i="3" s="1"/>
  <c r="X528" i="5" s="1"/>
  <c r="AA525" i="3"/>
  <c r="BF525" i="3" s="1"/>
  <c r="CK525" i="3" s="1"/>
  <c r="Y528" i="5" s="1"/>
  <c r="AB525" i="3"/>
  <c r="BG525" i="3" s="1"/>
  <c r="CL525" i="3" s="1"/>
  <c r="Z528" i="5" s="1"/>
  <c r="AC525" i="3"/>
  <c r="BH525" i="3" s="1"/>
  <c r="CM525" i="3" s="1"/>
  <c r="AA528" i="5" s="1"/>
  <c r="AD525" i="3"/>
  <c r="BI525" i="3" s="1"/>
  <c r="CN525" i="3" s="1"/>
  <c r="AB528" i="5" s="1"/>
  <c r="AE525" i="3"/>
  <c r="BJ525" i="3" s="1"/>
  <c r="CO525" i="3" s="1"/>
  <c r="AC528" i="5" s="1"/>
  <c r="AF525" i="3"/>
  <c r="BK525" i="3" s="1"/>
  <c r="CP525" i="3" s="1"/>
  <c r="AD528" i="5" s="1"/>
  <c r="AG525" i="3"/>
  <c r="BL525" i="3" s="1"/>
  <c r="CQ525" i="3" s="1"/>
  <c r="AE528" i="5" s="1"/>
  <c r="AH525" i="3"/>
  <c r="BM525" i="3" s="1"/>
  <c r="CR525" i="3" s="1"/>
  <c r="AF528" i="5" s="1"/>
  <c r="AI525" i="3"/>
  <c r="BN525" i="3" s="1"/>
  <c r="CS525" i="3" s="1"/>
  <c r="AG528" i="5" s="1"/>
  <c r="AJ525" i="3"/>
  <c r="BO525" i="3" s="1"/>
  <c r="CT525" i="3" s="1"/>
  <c r="AH528" i="5" s="1"/>
  <c r="AK525" i="3"/>
  <c r="BP525" i="3" s="1"/>
  <c r="CU525" i="3" s="1"/>
  <c r="AI528" i="5" s="1"/>
  <c r="H526" i="3"/>
  <c r="AM526" i="3" s="1"/>
  <c r="BR526" i="3" s="1"/>
  <c r="F529" i="5" s="1"/>
  <c r="I526" i="3"/>
  <c r="AN526" i="3" s="1"/>
  <c r="BS526" i="3" s="1"/>
  <c r="G529" i="5" s="1"/>
  <c r="J526" i="3"/>
  <c r="AO526" i="3" s="1"/>
  <c r="BT526" i="3" s="1"/>
  <c r="H529" i="5" s="1"/>
  <c r="K526" i="3"/>
  <c r="AP526" i="3" s="1"/>
  <c r="BU526" i="3" s="1"/>
  <c r="I529" i="5" s="1"/>
  <c r="L526" i="3"/>
  <c r="AQ526" i="3" s="1"/>
  <c r="BV526" i="3" s="1"/>
  <c r="J529" i="5" s="1"/>
  <c r="M526" i="3"/>
  <c r="AR526" i="3" s="1"/>
  <c r="BW526" i="3" s="1"/>
  <c r="K529" i="5" s="1"/>
  <c r="N526" i="3"/>
  <c r="AS526" i="3" s="1"/>
  <c r="BX526" i="3" s="1"/>
  <c r="L529" i="5" s="1"/>
  <c r="O526" i="3"/>
  <c r="AT526" i="3" s="1"/>
  <c r="BY526" i="3" s="1"/>
  <c r="M529" i="5" s="1"/>
  <c r="P526" i="3"/>
  <c r="AU526" i="3" s="1"/>
  <c r="BZ526" i="3" s="1"/>
  <c r="N529" i="5" s="1"/>
  <c r="Q526" i="3"/>
  <c r="AV526" i="3" s="1"/>
  <c r="CA526" i="3" s="1"/>
  <c r="O529" i="5" s="1"/>
  <c r="R526" i="3"/>
  <c r="AW526" i="3" s="1"/>
  <c r="CB526" i="3" s="1"/>
  <c r="P529" i="5" s="1"/>
  <c r="S526" i="3"/>
  <c r="AX526" i="3" s="1"/>
  <c r="CC526" i="3" s="1"/>
  <c r="Q529" i="5" s="1"/>
  <c r="T526" i="3"/>
  <c r="AY526" i="3" s="1"/>
  <c r="CD526" i="3" s="1"/>
  <c r="R529" i="5" s="1"/>
  <c r="U526" i="3"/>
  <c r="AZ526" i="3" s="1"/>
  <c r="CE526" i="3" s="1"/>
  <c r="S529" i="5" s="1"/>
  <c r="V526" i="3"/>
  <c r="BA526" i="3" s="1"/>
  <c r="CF526" i="3" s="1"/>
  <c r="T529" i="5" s="1"/>
  <c r="W526" i="3"/>
  <c r="BB526" i="3" s="1"/>
  <c r="CG526" i="3" s="1"/>
  <c r="U529" i="5" s="1"/>
  <c r="X526" i="3"/>
  <c r="BC526" i="3" s="1"/>
  <c r="CH526" i="3" s="1"/>
  <c r="V529" i="5" s="1"/>
  <c r="Y526" i="3"/>
  <c r="BD526" i="3" s="1"/>
  <c r="CI526" i="3" s="1"/>
  <c r="W529" i="5" s="1"/>
  <c r="Z526" i="3"/>
  <c r="BE526" i="3" s="1"/>
  <c r="CJ526" i="3" s="1"/>
  <c r="X529" i="5" s="1"/>
  <c r="AA526" i="3"/>
  <c r="BF526" i="3" s="1"/>
  <c r="CK526" i="3" s="1"/>
  <c r="Y529" i="5" s="1"/>
  <c r="AB526" i="3"/>
  <c r="BG526" i="3" s="1"/>
  <c r="CL526" i="3" s="1"/>
  <c r="Z529" i="5" s="1"/>
  <c r="AC526" i="3"/>
  <c r="BH526" i="3" s="1"/>
  <c r="CM526" i="3" s="1"/>
  <c r="AA529" i="5" s="1"/>
  <c r="AD526" i="3"/>
  <c r="BI526" i="3" s="1"/>
  <c r="CN526" i="3" s="1"/>
  <c r="AB529" i="5" s="1"/>
  <c r="AE526" i="3"/>
  <c r="BJ526" i="3" s="1"/>
  <c r="CO526" i="3" s="1"/>
  <c r="AC529" i="5" s="1"/>
  <c r="AF526" i="3"/>
  <c r="BK526" i="3" s="1"/>
  <c r="CP526" i="3" s="1"/>
  <c r="AD529" i="5" s="1"/>
  <c r="AG526" i="3"/>
  <c r="BL526" i="3" s="1"/>
  <c r="CQ526" i="3" s="1"/>
  <c r="AE529" i="5" s="1"/>
  <c r="AH526" i="3"/>
  <c r="BM526" i="3" s="1"/>
  <c r="CR526" i="3" s="1"/>
  <c r="AF529" i="5" s="1"/>
  <c r="AI526" i="3"/>
  <c r="BN526" i="3" s="1"/>
  <c r="CS526" i="3" s="1"/>
  <c r="AG529" i="5" s="1"/>
  <c r="AJ526" i="3"/>
  <c r="BO526" i="3" s="1"/>
  <c r="CT526" i="3" s="1"/>
  <c r="AH529" i="5" s="1"/>
  <c r="AK526" i="3"/>
  <c r="BP526" i="3" s="1"/>
  <c r="CU526" i="3" s="1"/>
  <c r="AI529" i="5" s="1"/>
  <c r="H527" i="3"/>
  <c r="AM527" i="3" s="1"/>
  <c r="BR527" i="3" s="1"/>
  <c r="F530" i="5" s="1"/>
  <c r="I527" i="3"/>
  <c r="AN527" i="3" s="1"/>
  <c r="BS527" i="3" s="1"/>
  <c r="G530" i="5" s="1"/>
  <c r="J527" i="3"/>
  <c r="AO527" i="3" s="1"/>
  <c r="BT527" i="3" s="1"/>
  <c r="H530" i="5" s="1"/>
  <c r="K527" i="3"/>
  <c r="AP527" i="3" s="1"/>
  <c r="BU527" i="3" s="1"/>
  <c r="I530" i="5" s="1"/>
  <c r="L527" i="3"/>
  <c r="AQ527" i="3" s="1"/>
  <c r="BV527" i="3" s="1"/>
  <c r="J530" i="5" s="1"/>
  <c r="M527" i="3"/>
  <c r="AR527" i="3" s="1"/>
  <c r="BW527" i="3" s="1"/>
  <c r="K530" i="5" s="1"/>
  <c r="N527" i="3"/>
  <c r="AS527" i="3" s="1"/>
  <c r="BX527" i="3" s="1"/>
  <c r="L530" i="5" s="1"/>
  <c r="O527" i="3"/>
  <c r="AT527" i="3" s="1"/>
  <c r="BY527" i="3" s="1"/>
  <c r="M530" i="5" s="1"/>
  <c r="P527" i="3"/>
  <c r="AU527" i="3" s="1"/>
  <c r="BZ527" i="3" s="1"/>
  <c r="N530" i="5" s="1"/>
  <c r="Q527" i="3"/>
  <c r="AV527" i="3" s="1"/>
  <c r="CA527" i="3" s="1"/>
  <c r="O530" i="5" s="1"/>
  <c r="R527" i="3"/>
  <c r="AW527" i="3" s="1"/>
  <c r="CB527" i="3" s="1"/>
  <c r="P530" i="5" s="1"/>
  <c r="S527" i="3"/>
  <c r="AX527" i="3" s="1"/>
  <c r="CC527" i="3" s="1"/>
  <c r="Q530" i="5" s="1"/>
  <c r="T527" i="3"/>
  <c r="AY527" i="3" s="1"/>
  <c r="CD527" i="3" s="1"/>
  <c r="R530" i="5" s="1"/>
  <c r="U527" i="3"/>
  <c r="AZ527" i="3" s="1"/>
  <c r="CE527" i="3" s="1"/>
  <c r="S530" i="5" s="1"/>
  <c r="V527" i="3"/>
  <c r="BA527" i="3" s="1"/>
  <c r="CF527" i="3" s="1"/>
  <c r="T530" i="5" s="1"/>
  <c r="W527" i="3"/>
  <c r="BB527" i="3" s="1"/>
  <c r="CG527" i="3" s="1"/>
  <c r="U530" i="5" s="1"/>
  <c r="X527" i="3"/>
  <c r="BC527" i="3" s="1"/>
  <c r="CH527" i="3" s="1"/>
  <c r="V530" i="5" s="1"/>
  <c r="Y527" i="3"/>
  <c r="BD527" i="3" s="1"/>
  <c r="CI527" i="3" s="1"/>
  <c r="W530" i="5" s="1"/>
  <c r="Z527" i="3"/>
  <c r="BE527" i="3" s="1"/>
  <c r="CJ527" i="3" s="1"/>
  <c r="X530" i="5" s="1"/>
  <c r="AA527" i="3"/>
  <c r="BF527" i="3" s="1"/>
  <c r="CK527" i="3" s="1"/>
  <c r="Y530" i="5" s="1"/>
  <c r="AB527" i="3"/>
  <c r="BG527" i="3" s="1"/>
  <c r="CL527" i="3" s="1"/>
  <c r="Z530" i="5" s="1"/>
  <c r="AC527" i="3"/>
  <c r="BH527" i="3" s="1"/>
  <c r="CM527" i="3" s="1"/>
  <c r="AA530" i="5" s="1"/>
  <c r="AD527" i="3"/>
  <c r="BI527" i="3" s="1"/>
  <c r="CN527" i="3" s="1"/>
  <c r="AB530" i="5" s="1"/>
  <c r="AE527" i="3"/>
  <c r="BJ527" i="3" s="1"/>
  <c r="CO527" i="3" s="1"/>
  <c r="AC530" i="5" s="1"/>
  <c r="AF527" i="3"/>
  <c r="BK527" i="3" s="1"/>
  <c r="CP527" i="3" s="1"/>
  <c r="AD530" i="5" s="1"/>
  <c r="AG527" i="3"/>
  <c r="BL527" i="3" s="1"/>
  <c r="CQ527" i="3" s="1"/>
  <c r="AE530" i="5" s="1"/>
  <c r="AH527" i="3"/>
  <c r="BM527" i="3" s="1"/>
  <c r="CR527" i="3" s="1"/>
  <c r="AF530" i="5" s="1"/>
  <c r="AI527" i="3"/>
  <c r="BN527" i="3" s="1"/>
  <c r="CS527" i="3" s="1"/>
  <c r="AG530" i="5" s="1"/>
  <c r="AJ527" i="3"/>
  <c r="BO527" i="3" s="1"/>
  <c r="CT527" i="3" s="1"/>
  <c r="AH530" i="5" s="1"/>
  <c r="AK527" i="3"/>
  <c r="BP527" i="3" s="1"/>
  <c r="CU527" i="3" s="1"/>
  <c r="AI530" i="5" s="1"/>
  <c r="H528" i="3"/>
  <c r="AM528" i="3" s="1"/>
  <c r="BR528" i="3" s="1"/>
  <c r="F531" i="5" s="1"/>
  <c r="I528" i="3"/>
  <c r="AN528" i="3" s="1"/>
  <c r="BS528" i="3" s="1"/>
  <c r="G531" i="5" s="1"/>
  <c r="J528" i="3"/>
  <c r="AO528" i="3" s="1"/>
  <c r="BT528" i="3" s="1"/>
  <c r="H531" i="5" s="1"/>
  <c r="K528" i="3"/>
  <c r="AP528" i="3" s="1"/>
  <c r="BU528" i="3" s="1"/>
  <c r="I531" i="5" s="1"/>
  <c r="L528" i="3"/>
  <c r="AQ528" i="3" s="1"/>
  <c r="BV528" i="3" s="1"/>
  <c r="J531" i="5" s="1"/>
  <c r="M528" i="3"/>
  <c r="AR528" i="3" s="1"/>
  <c r="BW528" i="3" s="1"/>
  <c r="K531" i="5" s="1"/>
  <c r="N528" i="3"/>
  <c r="AS528" i="3" s="1"/>
  <c r="BX528" i="3" s="1"/>
  <c r="L531" i="5" s="1"/>
  <c r="O528" i="3"/>
  <c r="AT528" i="3" s="1"/>
  <c r="BY528" i="3" s="1"/>
  <c r="M531" i="5" s="1"/>
  <c r="P528" i="3"/>
  <c r="AU528" i="3" s="1"/>
  <c r="BZ528" i="3" s="1"/>
  <c r="N531" i="5" s="1"/>
  <c r="Q528" i="3"/>
  <c r="AV528" i="3" s="1"/>
  <c r="CA528" i="3" s="1"/>
  <c r="O531" i="5" s="1"/>
  <c r="R528" i="3"/>
  <c r="AW528" i="3" s="1"/>
  <c r="CB528" i="3" s="1"/>
  <c r="P531" i="5" s="1"/>
  <c r="S528" i="3"/>
  <c r="AX528" i="3" s="1"/>
  <c r="CC528" i="3" s="1"/>
  <c r="Q531" i="5" s="1"/>
  <c r="T528" i="3"/>
  <c r="AY528" i="3" s="1"/>
  <c r="CD528" i="3" s="1"/>
  <c r="R531" i="5" s="1"/>
  <c r="U528" i="3"/>
  <c r="AZ528" i="3" s="1"/>
  <c r="CE528" i="3" s="1"/>
  <c r="S531" i="5" s="1"/>
  <c r="V528" i="3"/>
  <c r="BA528" i="3" s="1"/>
  <c r="CF528" i="3" s="1"/>
  <c r="T531" i="5" s="1"/>
  <c r="W528" i="3"/>
  <c r="BB528" i="3" s="1"/>
  <c r="CG528" i="3" s="1"/>
  <c r="U531" i="5" s="1"/>
  <c r="X528" i="3"/>
  <c r="BC528" i="3" s="1"/>
  <c r="CH528" i="3" s="1"/>
  <c r="V531" i="5" s="1"/>
  <c r="Y528" i="3"/>
  <c r="BD528" i="3" s="1"/>
  <c r="CI528" i="3" s="1"/>
  <c r="W531" i="5" s="1"/>
  <c r="Z528" i="3"/>
  <c r="BE528" i="3" s="1"/>
  <c r="CJ528" i="3" s="1"/>
  <c r="X531" i="5" s="1"/>
  <c r="AA528" i="3"/>
  <c r="BF528" i="3" s="1"/>
  <c r="CK528" i="3" s="1"/>
  <c r="Y531" i="5" s="1"/>
  <c r="AB528" i="3"/>
  <c r="BG528" i="3" s="1"/>
  <c r="CL528" i="3" s="1"/>
  <c r="Z531" i="5" s="1"/>
  <c r="AC528" i="3"/>
  <c r="BH528" i="3" s="1"/>
  <c r="CM528" i="3" s="1"/>
  <c r="AA531" i="5" s="1"/>
  <c r="AD528" i="3"/>
  <c r="BI528" i="3" s="1"/>
  <c r="CN528" i="3" s="1"/>
  <c r="AB531" i="5" s="1"/>
  <c r="AE528" i="3"/>
  <c r="BJ528" i="3" s="1"/>
  <c r="CO528" i="3" s="1"/>
  <c r="AC531" i="5" s="1"/>
  <c r="AF528" i="3"/>
  <c r="BK528" i="3" s="1"/>
  <c r="CP528" i="3" s="1"/>
  <c r="AD531" i="5" s="1"/>
  <c r="AG528" i="3"/>
  <c r="BL528" i="3" s="1"/>
  <c r="CQ528" i="3" s="1"/>
  <c r="AE531" i="5" s="1"/>
  <c r="AH528" i="3"/>
  <c r="BM528" i="3" s="1"/>
  <c r="CR528" i="3" s="1"/>
  <c r="AF531" i="5" s="1"/>
  <c r="AI528" i="3"/>
  <c r="BN528" i="3" s="1"/>
  <c r="CS528" i="3" s="1"/>
  <c r="AG531" i="5" s="1"/>
  <c r="AJ528" i="3"/>
  <c r="BO528" i="3" s="1"/>
  <c r="CT528" i="3" s="1"/>
  <c r="AH531" i="5" s="1"/>
  <c r="AK528" i="3"/>
  <c r="BP528" i="3" s="1"/>
  <c r="CU528" i="3" s="1"/>
  <c r="AI531" i="5" s="1"/>
  <c r="H529" i="3"/>
  <c r="AM529" i="3" s="1"/>
  <c r="BR529" i="3" s="1"/>
  <c r="F532" i="5" s="1"/>
  <c r="I529" i="3"/>
  <c r="AN529" i="3" s="1"/>
  <c r="BS529" i="3" s="1"/>
  <c r="G532" i="5" s="1"/>
  <c r="J529" i="3"/>
  <c r="AO529" i="3" s="1"/>
  <c r="BT529" i="3" s="1"/>
  <c r="H532" i="5" s="1"/>
  <c r="K529" i="3"/>
  <c r="AP529" i="3" s="1"/>
  <c r="BU529" i="3" s="1"/>
  <c r="I532" i="5" s="1"/>
  <c r="L529" i="3"/>
  <c r="AQ529" i="3" s="1"/>
  <c r="BV529" i="3" s="1"/>
  <c r="J532" i="5" s="1"/>
  <c r="M529" i="3"/>
  <c r="AR529" i="3" s="1"/>
  <c r="BW529" i="3" s="1"/>
  <c r="K532" i="5" s="1"/>
  <c r="N529" i="3"/>
  <c r="AS529" i="3" s="1"/>
  <c r="BX529" i="3" s="1"/>
  <c r="L532" i="5" s="1"/>
  <c r="O529" i="3"/>
  <c r="AT529" i="3" s="1"/>
  <c r="BY529" i="3" s="1"/>
  <c r="M532" i="5" s="1"/>
  <c r="P529" i="3"/>
  <c r="AU529" i="3" s="1"/>
  <c r="BZ529" i="3" s="1"/>
  <c r="N532" i="5" s="1"/>
  <c r="Q529" i="3"/>
  <c r="AV529" i="3" s="1"/>
  <c r="CA529" i="3" s="1"/>
  <c r="O532" i="5" s="1"/>
  <c r="R529" i="3"/>
  <c r="AW529" i="3" s="1"/>
  <c r="CB529" i="3" s="1"/>
  <c r="P532" i="5" s="1"/>
  <c r="S529" i="3"/>
  <c r="AX529" i="3" s="1"/>
  <c r="CC529" i="3" s="1"/>
  <c r="Q532" i="5" s="1"/>
  <c r="T529" i="3"/>
  <c r="AY529" i="3" s="1"/>
  <c r="CD529" i="3" s="1"/>
  <c r="R532" i="5" s="1"/>
  <c r="U529" i="3"/>
  <c r="AZ529" i="3" s="1"/>
  <c r="CE529" i="3" s="1"/>
  <c r="S532" i="5" s="1"/>
  <c r="V529" i="3"/>
  <c r="BA529" i="3" s="1"/>
  <c r="CF529" i="3" s="1"/>
  <c r="T532" i="5" s="1"/>
  <c r="W529" i="3"/>
  <c r="BB529" i="3" s="1"/>
  <c r="CG529" i="3" s="1"/>
  <c r="U532" i="5" s="1"/>
  <c r="X529" i="3"/>
  <c r="BC529" i="3" s="1"/>
  <c r="CH529" i="3" s="1"/>
  <c r="V532" i="5" s="1"/>
  <c r="Y529" i="3"/>
  <c r="BD529" i="3" s="1"/>
  <c r="CI529" i="3" s="1"/>
  <c r="W532" i="5" s="1"/>
  <c r="Z529" i="3"/>
  <c r="BE529" i="3" s="1"/>
  <c r="CJ529" i="3" s="1"/>
  <c r="X532" i="5" s="1"/>
  <c r="AA529" i="3"/>
  <c r="BF529" i="3" s="1"/>
  <c r="CK529" i="3" s="1"/>
  <c r="Y532" i="5" s="1"/>
  <c r="AB529" i="3"/>
  <c r="BG529" i="3" s="1"/>
  <c r="CL529" i="3" s="1"/>
  <c r="Z532" i="5" s="1"/>
  <c r="AC529" i="3"/>
  <c r="BH529" i="3" s="1"/>
  <c r="CM529" i="3" s="1"/>
  <c r="AA532" i="5" s="1"/>
  <c r="AD529" i="3"/>
  <c r="BI529" i="3" s="1"/>
  <c r="CN529" i="3" s="1"/>
  <c r="AB532" i="5" s="1"/>
  <c r="AE529" i="3"/>
  <c r="BJ529" i="3" s="1"/>
  <c r="CO529" i="3" s="1"/>
  <c r="AC532" i="5" s="1"/>
  <c r="AF529" i="3"/>
  <c r="BK529" i="3" s="1"/>
  <c r="CP529" i="3" s="1"/>
  <c r="AD532" i="5" s="1"/>
  <c r="AG529" i="3"/>
  <c r="BL529" i="3" s="1"/>
  <c r="CQ529" i="3" s="1"/>
  <c r="AE532" i="5" s="1"/>
  <c r="AH529" i="3"/>
  <c r="BM529" i="3" s="1"/>
  <c r="CR529" i="3" s="1"/>
  <c r="AF532" i="5" s="1"/>
  <c r="AI529" i="3"/>
  <c r="BN529" i="3" s="1"/>
  <c r="CS529" i="3" s="1"/>
  <c r="AG532" i="5" s="1"/>
  <c r="AJ529" i="3"/>
  <c r="BO529" i="3" s="1"/>
  <c r="CT529" i="3" s="1"/>
  <c r="AH532" i="5" s="1"/>
  <c r="AK529" i="3"/>
  <c r="BP529" i="3" s="1"/>
  <c r="CU529" i="3" s="1"/>
  <c r="AI532" i="5" s="1"/>
  <c r="H530" i="3"/>
  <c r="AM530" i="3" s="1"/>
  <c r="BR530" i="3" s="1"/>
  <c r="F533" i="5" s="1"/>
  <c r="I530" i="3"/>
  <c r="AN530" i="3" s="1"/>
  <c r="BS530" i="3" s="1"/>
  <c r="G533" i="5" s="1"/>
  <c r="J530" i="3"/>
  <c r="AO530" i="3" s="1"/>
  <c r="BT530" i="3" s="1"/>
  <c r="H533" i="5" s="1"/>
  <c r="K530" i="3"/>
  <c r="AP530" i="3" s="1"/>
  <c r="BU530" i="3" s="1"/>
  <c r="I533" i="5" s="1"/>
  <c r="L530" i="3"/>
  <c r="AQ530" i="3" s="1"/>
  <c r="BV530" i="3" s="1"/>
  <c r="J533" i="5" s="1"/>
  <c r="M530" i="3"/>
  <c r="AR530" i="3" s="1"/>
  <c r="BW530" i="3" s="1"/>
  <c r="K533" i="5" s="1"/>
  <c r="N530" i="3"/>
  <c r="AS530" i="3" s="1"/>
  <c r="BX530" i="3" s="1"/>
  <c r="L533" i="5" s="1"/>
  <c r="O530" i="3"/>
  <c r="AT530" i="3" s="1"/>
  <c r="BY530" i="3" s="1"/>
  <c r="M533" i="5" s="1"/>
  <c r="P530" i="3"/>
  <c r="AU530" i="3" s="1"/>
  <c r="BZ530" i="3" s="1"/>
  <c r="N533" i="5" s="1"/>
  <c r="Q530" i="3"/>
  <c r="AV530" i="3" s="1"/>
  <c r="CA530" i="3" s="1"/>
  <c r="O533" i="5" s="1"/>
  <c r="R530" i="3"/>
  <c r="AW530" i="3" s="1"/>
  <c r="CB530" i="3" s="1"/>
  <c r="P533" i="5" s="1"/>
  <c r="S530" i="3"/>
  <c r="AX530" i="3" s="1"/>
  <c r="CC530" i="3" s="1"/>
  <c r="Q533" i="5" s="1"/>
  <c r="T530" i="3"/>
  <c r="AY530" i="3" s="1"/>
  <c r="CD530" i="3" s="1"/>
  <c r="R533" i="5" s="1"/>
  <c r="U530" i="3"/>
  <c r="AZ530" i="3" s="1"/>
  <c r="CE530" i="3" s="1"/>
  <c r="S533" i="5" s="1"/>
  <c r="V530" i="3"/>
  <c r="BA530" i="3" s="1"/>
  <c r="CF530" i="3" s="1"/>
  <c r="T533" i="5" s="1"/>
  <c r="W530" i="3"/>
  <c r="BB530" i="3" s="1"/>
  <c r="CG530" i="3" s="1"/>
  <c r="U533" i="5" s="1"/>
  <c r="X530" i="3"/>
  <c r="BC530" i="3" s="1"/>
  <c r="CH530" i="3" s="1"/>
  <c r="V533" i="5" s="1"/>
  <c r="Y530" i="3"/>
  <c r="BD530" i="3" s="1"/>
  <c r="CI530" i="3" s="1"/>
  <c r="W533" i="5" s="1"/>
  <c r="Z530" i="3"/>
  <c r="BE530" i="3" s="1"/>
  <c r="CJ530" i="3" s="1"/>
  <c r="X533" i="5" s="1"/>
  <c r="AA530" i="3"/>
  <c r="BF530" i="3" s="1"/>
  <c r="CK530" i="3" s="1"/>
  <c r="Y533" i="5" s="1"/>
  <c r="AB530" i="3"/>
  <c r="BG530" i="3" s="1"/>
  <c r="CL530" i="3" s="1"/>
  <c r="Z533" i="5" s="1"/>
  <c r="AC530" i="3"/>
  <c r="BH530" i="3" s="1"/>
  <c r="CM530" i="3" s="1"/>
  <c r="AA533" i="5" s="1"/>
  <c r="AD530" i="3"/>
  <c r="BI530" i="3" s="1"/>
  <c r="CN530" i="3" s="1"/>
  <c r="AB533" i="5" s="1"/>
  <c r="AE530" i="3"/>
  <c r="BJ530" i="3" s="1"/>
  <c r="CO530" i="3" s="1"/>
  <c r="AC533" i="5" s="1"/>
  <c r="AF530" i="3"/>
  <c r="BK530" i="3" s="1"/>
  <c r="CP530" i="3" s="1"/>
  <c r="AD533" i="5" s="1"/>
  <c r="AG530" i="3"/>
  <c r="BL530" i="3" s="1"/>
  <c r="CQ530" i="3" s="1"/>
  <c r="AE533" i="5" s="1"/>
  <c r="AH530" i="3"/>
  <c r="BM530" i="3" s="1"/>
  <c r="CR530" i="3" s="1"/>
  <c r="AF533" i="5" s="1"/>
  <c r="AI530" i="3"/>
  <c r="BN530" i="3" s="1"/>
  <c r="CS530" i="3" s="1"/>
  <c r="AG533" i="5" s="1"/>
  <c r="AJ530" i="3"/>
  <c r="BO530" i="3" s="1"/>
  <c r="CT530" i="3" s="1"/>
  <c r="AH533" i="5" s="1"/>
  <c r="AK530" i="3"/>
  <c r="BP530" i="3" s="1"/>
  <c r="CU530" i="3" s="1"/>
  <c r="AI533" i="5" s="1"/>
  <c r="H531" i="3"/>
  <c r="AM531" i="3" s="1"/>
  <c r="BR531" i="3" s="1"/>
  <c r="F534" i="5" s="1"/>
  <c r="I531" i="3"/>
  <c r="AN531" i="3" s="1"/>
  <c r="BS531" i="3" s="1"/>
  <c r="G534" i="5" s="1"/>
  <c r="J531" i="3"/>
  <c r="AO531" i="3" s="1"/>
  <c r="BT531" i="3" s="1"/>
  <c r="H534" i="5" s="1"/>
  <c r="K531" i="3"/>
  <c r="AP531" i="3" s="1"/>
  <c r="BU531" i="3" s="1"/>
  <c r="I534" i="5" s="1"/>
  <c r="L531" i="3"/>
  <c r="AQ531" i="3" s="1"/>
  <c r="BV531" i="3" s="1"/>
  <c r="J534" i="5" s="1"/>
  <c r="M531" i="3"/>
  <c r="AR531" i="3" s="1"/>
  <c r="BW531" i="3" s="1"/>
  <c r="K534" i="5" s="1"/>
  <c r="N531" i="3"/>
  <c r="AS531" i="3" s="1"/>
  <c r="BX531" i="3" s="1"/>
  <c r="L534" i="5" s="1"/>
  <c r="O531" i="3"/>
  <c r="AT531" i="3" s="1"/>
  <c r="BY531" i="3" s="1"/>
  <c r="M534" i="5" s="1"/>
  <c r="P531" i="3"/>
  <c r="AU531" i="3" s="1"/>
  <c r="BZ531" i="3" s="1"/>
  <c r="N534" i="5" s="1"/>
  <c r="Q531" i="3"/>
  <c r="AV531" i="3" s="1"/>
  <c r="CA531" i="3" s="1"/>
  <c r="O534" i="5" s="1"/>
  <c r="R531" i="3"/>
  <c r="AW531" i="3" s="1"/>
  <c r="CB531" i="3" s="1"/>
  <c r="P534" i="5" s="1"/>
  <c r="S531" i="3"/>
  <c r="AX531" i="3" s="1"/>
  <c r="CC531" i="3" s="1"/>
  <c r="Q534" i="5" s="1"/>
  <c r="T531" i="3"/>
  <c r="AY531" i="3" s="1"/>
  <c r="CD531" i="3" s="1"/>
  <c r="R534" i="5" s="1"/>
  <c r="U531" i="3"/>
  <c r="AZ531" i="3" s="1"/>
  <c r="CE531" i="3" s="1"/>
  <c r="S534" i="5" s="1"/>
  <c r="V531" i="3"/>
  <c r="BA531" i="3" s="1"/>
  <c r="CF531" i="3" s="1"/>
  <c r="T534" i="5" s="1"/>
  <c r="W531" i="3"/>
  <c r="BB531" i="3" s="1"/>
  <c r="CG531" i="3" s="1"/>
  <c r="U534" i="5" s="1"/>
  <c r="X531" i="3"/>
  <c r="BC531" i="3" s="1"/>
  <c r="CH531" i="3" s="1"/>
  <c r="V534" i="5" s="1"/>
  <c r="Y531" i="3"/>
  <c r="BD531" i="3" s="1"/>
  <c r="CI531" i="3" s="1"/>
  <c r="W534" i="5" s="1"/>
  <c r="Z531" i="3"/>
  <c r="BE531" i="3" s="1"/>
  <c r="CJ531" i="3" s="1"/>
  <c r="X534" i="5" s="1"/>
  <c r="AA531" i="3"/>
  <c r="BF531" i="3" s="1"/>
  <c r="CK531" i="3" s="1"/>
  <c r="Y534" i="5" s="1"/>
  <c r="AB531" i="3"/>
  <c r="BG531" i="3" s="1"/>
  <c r="CL531" i="3" s="1"/>
  <c r="Z534" i="5" s="1"/>
  <c r="AC531" i="3"/>
  <c r="BH531" i="3" s="1"/>
  <c r="CM531" i="3" s="1"/>
  <c r="AA534" i="5" s="1"/>
  <c r="AD531" i="3"/>
  <c r="BI531" i="3" s="1"/>
  <c r="CN531" i="3" s="1"/>
  <c r="AB534" i="5" s="1"/>
  <c r="AE531" i="3"/>
  <c r="BJ531" i="3" s="1"/>
  <c r="CO531" i="3" s="1"/>
  <c r="AC534" i="5" s="1"/>
  <c r="AF531" i="3"/>
  <c r="BK531" i="3" s="1"/>
  <c r="CP531" i="3" s="1"/>
  <c r="AD534" i="5" s="1"/>
  <c r="AG531" i="3"/>
  <c r="BL531" i="3" s="1"/>
  <c r="CQ531" i="3" s="1"/>
  <c r="AE534" i="5" s="1"/>
  <c r="AH531" i="3"/>
  <c r="BM531" i="3" s="1"/>
  <c r="CR531" i="3" s="1"/>
  <c r="AF534" i="5" s="1"/>
  <c r="AI531" i="3"/>
  <c r="BN531" i="3" s="1"/>
  <c r="CS531" i="3" s="1"/>
  <c r="AG534" i="5" s="1"/>
  <c r="AJ531" i="3"/>
  <c r="BO531" i="3" s="1"/>
  <c r="CT531" i="3" s="1"/>
  <c r="AH534" i="5" s="1"/>
  <c r="AK531" i="3"/>
  <c r="BP531" i="3" s="1"/>
  <c r="CU531" i="3" s="1"/>
  <c r="AI534" i="5" s="1"/>
  <c r="H532" i="3"/>
  <c r="AM532" i="3" s="1"/>
  <c r="BR532" i="3" s="1"/>
  <c r="F535" i="5" s="1"/>
  <c r="I532" i="3"/>
  <c r="AN532" i="3" s="1"/>
  <c r="BS532" i="3" s="1"/>
  <c r="G535" i="5" s="1"/>
  <c r="J532" i="3"/>
  <c r="AO532" i="3" s="1"/>
  <c r="BT532" i="3" s="1"/>
  <c r="H535" i="5" s="1"/>
  <c r="K532" i="3"/>
  <c r="AP532" i="3" s="1"/>
  <c r="BU532" i="3" s="1"/>
  <c r="I535" i="5" s="1"/>
  <c r="L532" i="3"/>
  <c r="AQ532" i="3" s="1"/>
  <c r="BV532" i="3" s="1"/>
  <c r="J535" i="5" s="1"/>
  <c r="M532" i="3"/>
  <c r="AR532" i="3" s="1"/>
  <c r="BW532" i="3" s="1"/>
  <c r="K535" i="5" s="1"/>
  <c r="N532" i="3"/>
  <c r="AS532" i="3" s="1"/>
  <c r="BX532" i="3" s="1"/>
  <c r="L535" i="5" s="1"/>
  <c r="O532" i="3"/>
  <c r="AT532" i="3" s="1"/>
  <c r="BY532" i="3" s="1"/>
  <c r="M535" i="5" s="1"/>
  <c r="P532" i="3"/>
  <c r="AU532" i="3" s="1"/>
  <c r="BZ532" i="3" s="1"/>
  <c r="N535" i="5" s="1"/>
  <c r="Q532" i="3"/>
  <c r="AV532" i="3" s="1"/>
  <c r="CA532" i="3" s="1"/>
  <c r="O535" i="5" s="1"/>
  <c r="R532" i="3"/>
  <c r="AW532" i="3" s="1"/>
  <c r="CB532" i="3" s="1"/>
  <c r="P535" i="5" s="1"/>
  <c r="S532" i="3"/>
  <c r="AX532" i="3" s="1"/>
  <c r="CC532" i="3" s="1"/>
  <c r="Q535" i="5" s="1"/>
  <c r="T532" i="3"/>
  <c r="AY532" i="3" s="1"/>
  <c r="CD532" i="3" s="1"/>
  <c r="R535" i="5" s="1"/>
  <c r="U532" i="3"/>
  <c r="AZ532" i="3" s="1"/>
  <c r="CE532" i="3" s="1"/>
  <c r="S535" i="5" s="1"/>
  <c r="V532" i="3"/>
  <c r="BA532" i="3" s="1"/>
  <c r="CF532" i="3" s="1"/>
  <c r="T535" i="5" s="1"/>
  <c r="W532" i="3"/>
  <c r="BB532" i="3" s="1"/>
  <c r="CG532" i="3" s="1"/>
  <c r="U535" i="5" s="1"/>
  <c r="X532" i="3"/>
  <c r="BC532" i="3" s="1"/>
  <c r="CH532" i="3" s="1"/>
  <c r="V535" i="5" s="1"/>
  <c r="Y532" i="3"/>
  <c r="BD532" i="3" s="1"/>
  <c r="CI532" i="3" s="1"/>
  <c r="W535" i="5" s="1"/>
  <c r="Z532" i="3"/>
  <c r="BE532" i="3" s="1"/>
  <c r="CJ532" i="3" s="1"/>
  <c r="X535" i="5" s="1"/>
  <c r="AA532" i="3"/>
  <c r="BF532" i="3" s="1"/>
  <c r="CK532" i="3" s="1"/>
  <c r="Y535" i="5" s="1"/>
  <c r="AB532" i="3"/>
  <c r="BG532" i="3" s="1"/>
  <c r="CL532" i="3" s="1"/>
  <c r="Z535" i="5" s="1"/>
  <c r="AC532" i="3"/>
  <c r="BH532" i="3" s="1"/>
  <c r="CM532" i="3" s="1"/>
  <c r="AA535" i="5" s="1"/>
  <c r="AD532" i="3"/>
  <c r="BI532" i="3" s="1"/>
  <c r="CN532" i="3" s="1"/>
  <c r="AB535" i="5" s="1"/>
  <c r="AE532" i="3"/>
  <c r="BJ532" i="3" s="1"/>
  <c r="CO532" i="3" s="1"/>
  <c r="AC535" i="5" s="1"/>
  <c r="AF532" i="3"/>
  <c r="BK532" i="3" s="1"/>
  <c r="CP532" i="3" s="1"/>
  <c r="AD535" i="5" s="1"/>
  <c r="AG532" i="3"/>
  <c r="BL532" i="3" s="1"/>
  <c r="CQ532" i="3" s="1"/>
  <c r="AE535" i="5" s="1"/>
  <c r="AH532" i="3"/>
  <c r="BM532" i="3" s="1"/>
  <c r="CR532" i="3" s="1"/>
  <c r="AF535" i="5" s="1"/>
  <c r="AI532" i="3"/>
  <c r="BN532" i="3" s="1"/>
  <c r="CS532" i="3" s="1"/>
  <c r="AG535" i="5" s="1"/>
  <c r="AJ532" i="3"/>
  <c r="BO532" i="3" s="1"/>
  <c r="CT532" i="3" s="1"/>
  <c r="AH535" i="5" s="1"/>
  <c r="AK532" i="3"/>
  <c r="BP532" i="3" s="1"/>
  <c r="CU532" i="3" s="1"/>
  <c r="AI535" i="5" s="1"/>
  <c r="H533" i="3"/>
  <c r="AM533" i="3" s="1"/>
  <c r="BR533" i="3" s="1"/>
  <c r="F536" i="5" s="1"/>
  <c r="I533" i="3"/>
  <c r="AN533" i="3" s="1"/>
  <c r="BS533" i="3" s="1"/>
  <c r="G536" i="5" s="1"/>
  <c r="J533" i="3"/>
  <c r="AO533" i="3" s="1"/>
  <c r="BT533" i="3" s="1"/>
  <c r="H536" i="5" s="1"/>
  <c r="K533" i="3"/>
  <c r="AP533" i="3" s="1"/>
  <c r="BU533" i="3" s="1"/>
  <c r="I536" i="5" s="1"/>
  <c r="L533" i="3"/>
  <c r="AQ533" i="3" s="1"/>
  <c r="BV533" i="3" s="1"/>
  <c r="J536" i="5" s="1"/>
  <c r="M533" i="3"/>
  <c r="AR533" i="3" s="1"/>
  <c r="BW533" i="3" s="1"/>
  <c r="K536" i="5" s="1"/>
  <c r="N533" i="3"/>
  <c r="AS533" i="3" s="1"/>
  <c r="BX533" i="3" s="1"/>
  <c r="L536" i="5" s="1"/>
  <c r="O533" i="3"/>
  <c r="AT533" i="3" s="1"/>
  <c r="BY533" i="3" s="1"/>
  <c r="M536" i="5" s="1"/>
  <c r="P533" i="3"/>
  <c r="AU533" i="3" s="1"/>
  <c r="BZ533" i="3" s="1"/>
  <c r="N536" i="5" s="1"/>
  <c r="Q533" i="3"/>
  <c r="AV533" i="3" s="1"/>
  <c r="CA533" i="3" s="1"/>
  <c r="O536" i="5" s="1"/>
  <c r="R533" i="3"/>
  <c r="AW533" i="3" s="1"/>
  <c r="CB533" i="3" s="1"/>
  <c r="P536" i="5" s="1"/>
  <c r="S533" i="3"/>
  <c r="AX533" i="3" s="1"/>
  <c r="CC533" i="3" s="1"/>
  <c r="Q536" i="5" s="1"/>
  <c r="T533" i="3"/>
  <c r="AY533" i="3" s="1"/>
  <c r="CD533" i="3" s="1"/>
  <c r="R536" i="5" s="1"/>
  <c r="U533" i="3"/>
  <c r="AZ533" i="3" s="1"/>
  <c r="CE533" i="3" s="1"/>
  <c r="S536" i="5" s="1"/>
  <c r="V533" i="3"/>
  <c r="BA533" i="3" s="1"/>
  <c r="CF533" i="3" s="1"/>
  <c r="T536" i="5" s="1"/>
  <c r="W533" i="3"/>
  <c r="BB533" i="3" s="1"/>
  <c r="CG533" i="3" s="1"/>
  <c r="U536" i="5" s="1"/>
  <c r="X533" i="3"/>
  <c r="BC533" i="3" s="1"/>
  <c r="CH533" i="3" s="1"/>
  <c r="V536" i="5" s="1"/>
  <c r="Y533" i="3"/>
  <c r="BD533" i="3" s="1"/>
  <c r="CI533" i="3" s="1"/>
  <c r="W536" i="5" s="1"/>
  <c r="Z533" i="3"/>
  <c r="BE533" i="3" s="1"/>
  <c r="CJ533" i="3" s="1"/>
  <c r="X536" i="5" s="1"/>
  <c r="AA533" i="3"/>
  <c r="BF533" i="3" s="1"/>
  <c r="CK533" i="3" s="1"/>
  <c r="Y536" i="5" s="1"/>
  <c r="AB533" i="3"/>
  <c r="BG533" i="3" s="1"/>
  <c r="CL533" i="3" s="1"/>
  <c r="Z536" i="5" s="1"/>
  <c r="AC533" i="3"/>
  <c r="BH533" i="3" s="1"/>
  <c r="CM533" i="3" s="1"/>
  <c r="AA536" i="5" s="1"/>
  <c r="AD533" i="3"/>
  <c r="BI533" i="3" s="1"/>
  <c r="CN533" i="3" s="1"/>
  <c r="AB536" i="5" s="1"/>
  <c r="AE533" i="3"/>
  <c r="BJ533" i="3" s="1"/>
  <c r="CO533" i="3" s="1"/>
  <c r="AC536" i="5" s="1"/>
  <c r="AF533" i="3"/>
  <c r="BK533" i="3" s="1"/>
  <c r="CP533" i="3" s="1"/>
  <c r="AD536" i="5" s="1"/>
  <c r="AG533" i="3"/>
  <c r="BL533" i="3" s="1"/>
  <c r="CQ533" i="3" s="1"/>
  <c r="AE536" i="5" s="1"/>
  <c r="AH533" i="3"/>
  <c r="BM533" i="3" s="1"/>
  <c r="CR533" i="3" s="1"/>
  <c r="AF536" i="5" s="1"/>
  <c r="AI533" i="3"/>
  <c r="BN533" i="3" s="1"/>
  <c r="CS533" i="3" s="1"/>
  <c r="AG536" i="5" s="1"/>
  <c r="AJ533" i="3"/>
  <c r="BO533" i="3" s="1"/>
  <c r="CT533" i="3" s="1"/>
  <c r="AH536" i="5" s="1"/>
  <c r="AK533" i="3"/>
  <c r="BP533" i="3" s="1"/>
  <c r="CU533" i="3" s="1"/>
  <c r="AI536" i="5" s="1"/>
  <c r="H534" i="3"/>
  <c r="AM534" i="3" s="1"/>
  <c r="BR534" i="3" s="1"/>
  <c r="F537" i="5" s="1"/>
  <c r="I534" i="3"/>
  <c r="AN534" i="3" s="1"/>
  <c r="BS534" i="3" s="1"/>
  <c r="G537" i="5" s="1"/>
  <c r="J534" i="3"/>
  <c r="AO534" i="3" s="1"/>
  <c r="BT534" i="3" s="1"/>
  <c r="H537" i="5" s="1"/>
  <c r="K534" i="3"/>
  <c r="AP534" i="3" s="1"/>
  <c r="BU534" i="3" s="1"/>
  <c r="I537" i="5" s="1"/>
  <c r="L534" i="3"/>
  <c r="AQ534" i="3" s="1"/>
  <c r="BV534" i="3" s="1"/>
  <c r="J537" i="5" s="1"/>
  <c r="M534" i="3"/>
  <c r="AR534" i="3" s="1"/>
  <c r="BW534" i="3" s="1"/>
  <c r="K537" i="5" s="1"/>
  <c r="N534" i="3"/>
  <c r="AS534" i="3" s="1"/>
  <c r="BX534" i="3" s="1"/>
  <c r="L537" i="5" s="1"/>
  <c r="O534" i="3"/>
  <c r="AT534" i="3" s="1"/>
  <c r="BY534" i="3" s="1"/>
  <c r="M537" i="5" s="1"/>
  <c r="P534" i="3"/>
  <c r="AU534" i="3" s="1"/>
  <c r="BZ534" i="3" s="1"/>
  <c r="N537" i="5" s="1"/>
  <c r="Q534" i="3"/>
  <c r="AV534" i="3" s="1"/>
  <c r="CA534" i="3" s="1"/>
  <c r="O537" i="5" s="1"/>
  <c r="R534" i="3"/>
  <c r="AW534" i="3" s="1"/>
  <c r="CB534" i="3" s="1"/>
  <c r="P537" i="5" s="1"/>
  <c r="S534" i="3"/>
  <c r="AX534" i="3" s="1"/>
  <c r="CC534" i="3" s="1"/>
  <c r="Q537" i="5" s="1"/>
  <c r="T534" i="3"/>
  <c r="AY534" i="3" s="1"/>
  <c r="CD534" i="3" s="1"/>
  <c r="R537" i="5" s="1"/>
  <c r="U534" i="3"/>
  <c r="AZ534" i="3" s="1"/>
  <c r="CE534" i="3" s="1"/>
  <c r="S537" i="5" s="1"/>
  <c r="V534" i="3"/>
  <c r="BA534" i="3" s="1"/>
  <c r="CF534" i="3" s="1"/>
  <c r="T537" i="5" s="1"/>
  <c r="W534" i="3"/>
  <c r="BB534" i="3" s="1"/>
  <c r="CG534" i="3" s="1"/>
  <c r="U537" i="5" s="1"/>
  <c r="X534" i="3"/>
  <c r="BC534" i="3" s="1"/>
  <c r="CH534" i="3" s="1"/>
  <c r="V537" i="5" s="1"/>
  <c r="Y534" i="3"/>
  <c r="BD534" i="3" s="1"/>
  <c r="CI534" i="3" s="1"/>
  <c r="W537" i="5" s="1"/>
  <c r="Z534" i="3"/>
  <c r="BE534" i="3" s="1"/>
  <c r="CJ534" i="3" s="1"/>
  <c r="X537" i="5" s="1"/>
  <c r="AA534" i="3"/>
  <c r="BF534" i="3" s="1"/>
  <c r="CK534" i="3" s="1"/>
  <c r="Y537" i="5" s="1"/>
  <c r="AB534" i="3"/>
  <c r="BG534" i="3" s="1"/>
  <c r="CL534" i="3" s="1"/>
  <c r="Z537" i="5" s="1"/>
  <c r="AC534" i="3"/>
  <c r="BH534" i="3" s="1"/>
  <c r="CM534" i="3" s="1"/>
  <c r="AA537" i="5" s="1"/>
  <c r="AD534" i="3"/>
  <c r="BI534" i="3" s="1"/>
  <c r="CN534" i="3" s="1"/>
  <c r="AB537" i="5" s="1"/>
  <c r="AE534" i="3"/>
  <c r="BJ534" i="3" s="1"/>
  <c r="CO534" i="3" s="1"/>
  <c r="AC537" i="5" s="1"/>
  <c r="AF534" i="3"/>
  <c r="BK534" i="3" s="1"/>
  <c r="CP534" i="3" s="1"/>
  <c r="AD537" i="5" s="1"/>
  <c r="AG534" i="3"/>
  <c r="BL534" i="3" s="1"/>
  <c r="CQ534" i="3" s="1"/>
  <c r="AE537" i="5" s="1"/>
  <c r="AH534" i="3"/>
  <c r="BM534" i="3" s="1"/>
  <c r="CR534" i="3" s="1"/>
  <c r="AF537" i="5" s="1"/>
  <c r="AI534" i="3"/>
  <c r="BN534" i="3" s="1"/>
  <c r="CS534" i="3" s="1"/>
  <c r="AG537" i="5" s="1"/>
  <c r="AJ534" i="3"/>
  <c r="BO534" i="3" s="1"/>
  <c r="CT534" i="3" s="1"/>
  <c r="AH537" i="5" s="1"/>
  <c r="AK534" i="3"/>
  <c r="BP534" i="3" s="1"/>
  <c r="CU534" i="3" s="1"/>
  <c r="AI537" i="5" s="1"/>
  <c r="H535" i="3"/>
  <c r="AM535" i="3" s="1"/>
  <c r="BR535" i="3" s="1"/>
  <c r="F538" i="5" s="1"/>
  <c r="I535" i="3"/>
  <c r="AN535" i="3" s="1"/>
  <c r="BS535" i="3" s="1"/>
  <c r="G538" i="5" s="1"/>
  <c r="J535" i="3"/>
  <c r="AO535" i="3" s="1"/>
  <c r="BT535" i="3" s="1"/>
  <c r="H538" i="5" s="1"/>
  <c r="K535" i="3"/>
  <c r="AP535" i="3" s="1"/>
  <c r="BU535" i="3" s="1"/>
  <c r="I538" i="5" s="1"/>
  <c r="L535" i="3"/>
  <c r="AQ535" i="3" s="1"/>
  <c r="BV535" i="3" s="1"/>
  <c r="J538" i="5" s="1"/>
  <c r="M535" i="3"/>
  <c r="AR535" i="3" s="1"/>
  <c r="BW535" i="3" s="1"/>
  <c r="K538" i="5" s="1"/>
  <c r="N535" i="3"/>
  <c r="AS535" i="3" s="1"/>
  <c r="BX535" i="3" s="1"/>
  <c r="L538" i="5" s="1"/>
  <c r="O535" i="3"/>
  <c r="AT535" i="3" s="1"/>
  <c r="BY535" i="3" s="1"/>
  <c r="M538" i="5" s="1"/>
  <c r="P535" i="3"/>
  <c r="AU535" i="3" s="1"/>
  <c r="BZ535" i="3" s="1"/>
  <c r="N538" i="5" s="1"/>
  <c r="Q535" i="3"/>
  <c r="AV535" i="3" s="1"/>
  <c r="CA535" i="3" s="1"/>
  <c r="O538" i="5" s="1"/>
  <c r="R535" i="3"/>
  <c r="AW535" i="3" s="1"/>
  <c r="CB535" i="3" s="1"/>
  <c r="P538" i="5" s="1"/>
  <c r="S535" i="3"/>
  <c r="AX535" i="3" s="1"/>
  <c r="CC535" i="3" s="1"/>
  <c r="Q538" i="5" s="1"/>
  <c r="T535" i="3"/>
  <c r="AY535" i="3" s="1"/>
  <c r="CD535" i="3" s="1"/>
  <c r="R538" i="5" s="1"/>
  <c r="U535" i="3"/>
  <c r="AZ535" i="3" s="1"/>
  <c r="CE535" i="3" s="1"/>
  <c r="S538" i="5" s="1"/>
  <c r="V535" i="3"/>
  <c r="BA535" i="3" s="1"/>
  <c r="CF535" i="3" s="1"/>
  <c r="T538" i="5" s="1"/>
  <c r="W535" i="3"/>
  <c r="BB535" i="3" s="1"/>
  <c r="CG535" i="3" s="1"/>
  <c r="U538" i="5" s="1"/>
  <c r="X535" i="3"/>
  <c r="BC535" i="3" s="1"/>
  <c r="CH535" i="3" s="1"/>
  <c r="V538" i="5" s="1"/>
  <c r="Y535" i="3"/>
  <c r="BD535" i="3" s="1"/>
  <c r="CI535" i="3" s="1"/>
  <c r="W538" i="5" s="1"/>
  <c r="Z535" i="3"/>
  <c r="BE535" i="3" s="1"/>
  <c r="CJ535" i="3" s="1"/>
  <c r="X538" i="5" s="1"/>
  <c r="AA535" i="3"/>
  <c r="BF535" i="3" s="1"/>
  <c r="CK535" i="3" s="1"/>
  <c r="Y538" i="5" s="1"/>
  <c r="AB535" i="3"/>
  <c r="BG535" i="3" s="1"/>
  <c r="CL535" i="3" s="1"/>
  <c r="Z538" i="5" s="1"/>
  <c r="AC535" i="3"/>
  <c r="BH535" i="3" s="1"/>
  <c r="CM535" i="3" s="1"/>
  <c r="AA538" i="5" s="1"/>
  <c r="AD535" i="3"/>
  <c r="BI535" i="3" s="1"/>
  <c r="CN535" i="3" s="1"/>
  <c r="AB538" i="5" s="1"/>
  <c r="AE535" i="3"/>
  <c r="BJ535" i="3" s="1"/>
  <c r="CO535" i="3" s="1"/>
  <c r="AC538" i="5" s="1"/>
  <c r="AF535" i="3"/>
  <c r="BK535" i="3" s="1"/>
  <c r="CP535" i="3" s="1"/>
  <c r="AD538" i="5" s="1"/>
  <c r="AG535" i="3"/>
  <c r="BL535" i="3" s="1"/>
  <c r="CQ535" i="3" s="1"/>
  <c r="AE538" i="5" s="1"/>
  <c r="AH535" i="3"/>
  <c r="BM535" i="3" s="1"/>
  <c r="CR535" i="3" s="1"/>
  <c r="AF538" i="5" s="1"/>
  <c r="AI535" i="3"/>
  <c r="BN535" i="3" s="1"/>
  <c r="CS535" i="3" s="1"/>
  <c r="AG538" i="5" s="1"/>
  <c r="AJ535" i="3"/>
  <c r="BO535" i="3" s="1"/>
  <c r="CT535" i="3" s="1"/>
  <c r="AH538" i="5" s="1"/>
  <c r="AK535" i="3"/>
  <c r="BP535" i="3" s="1"/>
  <c r="CU535" i="3" s="1"/>
  <c r="AI538" i="5" s="1"/>
  <c r="H536" i="3"/>
  <c r="AM536" i="3" s="1"/>
  <c r="BR536" i="3" s="1"/>
  <c r="F539" i="5" s="1"/>
  <c r="I536" i="3"/>
  <c r="AN536" i="3" s="1"/>
  <c r="BS536" i="3" s="1"/>
  <c r="G539" i="5" s="1"/>
  <c r="J536" i="3"/>
  <c r="AO536" i="3" s="1"/>
  <c r="BT536" i="3" s="1"/>
  <c r="H539" i="5" s="1"/>
  <c r="K536" i="3"/>
  <c r="AP536" i="3" s="1"/>
  <c r="BU536" i="3" s="1"/>
  <c r="I539" i="5" s="1"/>
  <c r="L536" i="3"/>
  <c r="AQ536" i="3" s="1"/>
  <c r="BV536" i="3" s="1"/>
  <c r="J539" i="5" s="1"/>
  <c r="M536" i="3"/>
  <c r="AR536" i="3" s="1"/>
  <c r="BW536" i="3" s="1"/>
  <c r="K539" i="5" s="1"/>
  <c r="N536" i="3"/>
  <c r="AS536" i="3" s="1"/>
  <c r="BX536" i="3" s="1"/>
  <c r="L539" i="5" s="1"/>
  <c r="O536" i="3"/>
  <c r="AT536" i="3" s="1"/>
  <c r="BY536" i="3" s="1"/>
  <c r="M539" i="5" s="1"/>
  <c r="P536" i="3"/>
  <c r="AU536" i="3" s="1"/>
  <c r="BZ536" i="3" s="1"/>
  <c r="N539" i="5" s="1"/>
  <c r="Q536" i="3"/>
  <c r="AV536" i="3" s="1"/>
  <c r="CA536" i="3" s="1"/>
  <c r="O539" i="5" s="1"/>
  <c r="R536" i="3"/>
  <c r="AW536" i="3" s="1"/>
  <c r="CB536" i="3" s="1"/>
  <c r="P539" i="5" s="1"/>
  <c r="S536" i="3"/>
  <c r="AX536" i="3" s="1"/>
  <c r="CC536" i="3" s="1"/>
  <c r="Q539" i="5" s="1"/>
  <c r="T536" i="3"/>
  <c r="AY536" i="3" s="1"/>
  <c r="CD536" i="3" s="1"/>
  <c r="R539" i="5" s="1"/>
  <c r="U536" i="3"/>
  <c r="AZ536" i="3" s="1"/>
  <c r="CE536" i="3" s="1"/>
  <c r="S539" i="5" s="1"/>
  <c r="V536" i="3"/>
  <c r="BA536" i="3" s="1"/>
  <c r="CF536" i="3" s="1"/>
  <c r="T539" i="5" s="1"/>
  <c r="W536" i="3"/>
  <c r="BB536" i="3" s="1"/>
  <c r="CG536" i="3" s="1"/>
  <c r="U539" i="5" s="1"/>
  <c r="X536" i="3"/>
  <c r="BC536" i="3" s="1"/>
  <c r="CH536" i="3" s="1"/>
  <c r="V539" i="5" s="1"/>
  <c r="Y536" i="3"/>
  <c r="BD536" i="3" s="1"/>
  <c r="CI536" i="3" s="1"/>
  <c r="W539" i="5" s="1"/>
  <c r="Z536" i="3"/>
  <c r="BE536" i="3" s="1"/>
  <c r="CJ536" i="3" s="1"/>
  <c r="X539" i="5" s="1"/>
  <c r="AA536" i="3"/>
  <c r="BF536" i="3" s="1"/>
  <c r="CK536" i="3" s="1"/>
  <c r="Y539" i="5" s="1"/>
  <c r="AB536" i="3"/>
  <c r="BG536" i="3" s="1"/>
  <c r="CL536" i="3" s="1"/>
  <c r="Z539" i="5" s="1"/>
  <c r="AC536" i="3"/>
  <c r="BH536" i="3" s="1"/>
  <c r="CM536" i="3" s="1"/>
  <c r="AA539" i="5" s="1"/>
  <c r="AD536" i="3"/>
  <c r="BI536" i="3" s="1"/>
  <c r="CN536" i="3" s="1"/>
  <c r="AB539" i="5" s="1"/>
  <c r="AE536" i="3"/>
  <c r="BJ536" i="3" s="1"/>
  <c r="CO536" i="3" s="1"/>
  <c r="AC539" i="5" s="1"/>
  <c r="AF536" i="3"/>
  <c r="BK536" i="3" s="1"/>
  <c r="CP536" i="3" s="1"/>
  <c r="AD539" i="5" s="1"/>
  <c r="AG536" i="3"/>
  <c r="BL536" i="3" s="1"/>
  <c r="CQ536" i="3" s="1"/>
  <c r="AE539" i="5" s="1"/>
  <c r="AH536" i="3"/>
  <c r="BM536" i="3" s="1"/>
  <c r="CR536" i="3" s="1"/>
  <c r="AF539" i="5" s="1"/>
  <c r="AI536" i="3"/>
  <c r="BN536" i="3" s="1"/>
  <c r="CS536" i="3" s="1"/>
  <c r="AG539" i="5" s="1"/>
  <c r="AJ536" i="3"/>
  <c r="BO536" i="3" s="1"/>
  <c r="CT536" i="3" s="1"/>
  <c r="AH539" i="5" s="1"/>
  <c r="AK536" i="3"/>
  <c r="BP536" i="3" s="1"/>
  <c r="CU536" i="3" s="1"/>
  <c r="AI539" i="5" s="1"/>
  <c r="H537" i="3"/>
  <c r="AM537" i="3" s="1"/>
  <c r="BR537" i="3" s="1"/>
  <c r="F540" i="5" s="1"/>
  <c r="I537" i="3"/>
  <c r="AN537" i="3" s="1"/>
  <c r="BS537" i="3" s="1"/>
  <c r="G540" i="5" s="1"/>
  <c r="J537" i="3"/>
  <c r="AO537" i="3" s="1"/>
  <c r="BT537" i="3" s="1"/>
  <c r="H540" i="5" s="1"/>
  <c r="K537" i="3"/>
  <c r="AP537" i="3" s="1"/>
  <c r="BU537" i="3" s="1"/>
  <c r="I540" i="5" s="1"/>
  <c r="L537" i="3"/>
  <c r="AQ537" i="3" s="1"/>
  <c r="BV537" i="3" s="1"/>
  <c r="J540" i="5" s="1"/>
  <c r="M537" i="3"/>
  <c r="AR537" i="3" s="1"/>
  <c r="BW537" i="3" s="1"/>
  <c r="K540" i="5" s="1"/>
  <c r="N537" i="3"/>
  <c r="AS537" i="3" s="1"/>
  <c r="BX537" i="3" s="1"/>
  <c r="L540" i="5" s="1"/>
  <c r="O537" i="3"/>
  <c r="AT537" i="3" s="1"/>
  <c r="BY537" i="3" s="1"/>
  <c r="M540" i="5" s="1"/>
  <c r="P537" i="3"/>
  <c r="AU537" i="3" s="1"/>
  <c r="BZ537" i="3" s="1"/>
  <c r="N540" i="5" s="1"/>
  <c r="Q537" i="3"/>
  <c r="AV537" i="3" s="1"/>
  <c r="CA537" i="3" s="1"/>
  <c r="O540" i="5" s="1"/>
  <c r="R537" i="3"/>
  <c r="AW537" i="3" s="1"/>
  <c r="CB537" i="3" s="1"/>
  <c r="P540" i="5" s="1"/>
  <c r="S537" i="3"/>
  <c r="AX537" i="3" s="1"/>
  <c r="CC537" i="3" s="1"/>
  <c r="Q540" i="5" s="1"/>
  <c r="T537" i="3"/>
  <c r="AY537" i="3" s="1"/>
  <c r="CD537" i="3" s="1"/>
  <c r="R540" i="5" s="1"/>
  <c r="U537" i="3"/>
  <c r="AZ537" i="3" s="1"/>
  <c r="CE537" i="3" s="1"/>
  <c r="S540" i="5" s="1"/>
  <c r="V537" i="3"/>
  <c r="BA537" i="3" s="1"/>
  <c r="CF537" i="3" s="1"/>
  <c r="T540" i="5" s="1"/>
  <c r="W537" i="3"/>
  <c r="BB537" i="3" s="1"/>
  <c r="CG537" i="3" s="1"/>
  <c r="U540" i="5" s="1"/>
  <c r="X537" i="3"/>
  <c r="BC537" i="3" s="1"/>
  <c r="CH537" i="3" s="1"/>
  <c r="V540" i="5" s="1"/>
  <c r="Y537" i="3"/>
  <c r="BD537" i="3" s="1"/>
  <c r="CI537" i="3" s="1"/>
  <c r="W540" i="5" s="1"/>
  <c r="Z537" i="3"/>
  <c r="BE537" i="3" s="1"/>
  <c r="CJ537" i="3" s="1"/>
  <c r="X540" i="5" s="1"/>
  <c r="AA537" i="3"/>
  <c r="BF537" i="3" s="1"/>
  <c r="CK537" i="3" s="1"/>
  <c r="Y540" i="5" s="1"/>
  <c r="AB537" i="3"/>
  <c r="BG537" i="3" s="1"/>
  <c r="CL537" i="3" s="1"/>
  <c r="Z540" i="5" s="1"/>
  <c r="AC537" i="3"/>
  <c r="BH537" i="3" s="1"/>
  <c r="CM537" i="3" s="1"/>
  <c r="AA540" i="5" s="1"/>
  <c r="AD537" i="3"/>
  <c r="BI537" i="3" s="1"/>
  <c r="CN537" i="3" s="1"/>
  <c r="AB540" i="5" s="1"/>
  <c r="AE537" i="3"/>
  <c r="BJ537" i="3" s="1"/>
  <c r="CO537" i="3" s="1"/>
  <c r="AC540" i="5" s="1"/>
  <c r="AF537" i="3"/>
  <c r="BK537" i="3" s="1"/>
  <c r="CP537" i="3" s="1"/>
  <c r="AD540" i="5" s="1"/>
  <c r="AG537" i="3"/>
  <c r="BL537" i="3" s="1"/>
  <c r="CQ537" i="3" s="1"/>
  <c r="AE540" i="5" s="1"/>
  <c r="AH537" i="3"/>
  <c r="BM537" i="3" s="1"/>
  <c r="CR537" i="3" s="1"/>
  <c r="AF540" i="5" s="1"/>
  <c r="AI537" i="3"/>
  <c r="BN537" i="3" s="1"/>
  <c r="CS537" i="3" s="1"/>
  <c r="AG540" i="5" s="1"/>
  <c r="AJ537" i="3"/>
  <c r="BO537" i="3" s="1"/>
  <c r="CT537" i="3" s="1"/>
  <c r="AH540" i="5" s="1"/>
  <c r="AK537" i="3"/>
  <c r="BP537" i="3" s="1"/>
  <c r="CU537" i="3" s="1"/>
  <c r="AI540" i="5" s="1"/>
  <c r="H538" i="3"/>
  <c r="AM538" i="3" s="1"/>
  <c r="BR538" i="3" s="1"/>
  <c r="F541" i="5" s="1"/>
  <c r="I538" i="3"/>
  <c r="AN538" i="3" s="1"/>
  <c r="BS538" i="3" s="1"/>
  <c r="G541" i="5" s="1"/>
  <c r="J538" i="3"/>
  <c r="AO538" i="3" s="1"/>
  <c r="BT538" i="3" s="1"/>
  <c r="H541" i="5" s="1"/>
  <c r="K538" i="3"/>
  <c r="AP538" i="3" s="1"/>
  <c r="BU538" i="3" s="1"/>
  <c r="I541" i="5" s="1"/>
  <c r="L538" i="3"/>
  <c r="AQ538" i="3" s="1"/>
  <c r="BV538" i="3" s="1"/>
  <c r="J541" i="5" s="1"/>
  <c r="M538" i="3"/>
  <c r="AR538" i="3" s="1"/>
  <c r="BW538" i="3" s="1"/>
  <c r="K541" i="5" s="1"/>
  <c r="N538" i="3"/>
  <c r="AS538" i="3" s="1"/>
  <c r="BX538" i="3" s="1"/>
  <c r="L541" i="5" s="1"/>
  <c r="O538" i="3"/>
  <c r="AT538" i="3" s="1"/>
  <c r="BY538" i="3" s="1"/>
  <c r="M541" i="5" s="1"/>
  <c r="P538" i="3"/>
  <c r="AU538" i="3" s="1"/>
  <c r="BZ538" i="3" s="1"/>
  <c r="N541" i="5" s="1"/>
  <c r="Q538" i="3"/>
  <c r="AV538" i="3" s="1"/>
  <c r="CA538" i="3" s="1"/>
  <c r="O541" i="5" s="1"/>
  <c r="R538" i="3"/>
  <c r="AW538" i="3" s="1"/>
  <c r="CB538" i="3" s="1"/>
  <c r="P541" i="5" s="1"/>
  <c r="S538" i="3"/>
  <c r="AX538" i="3" s="1"/>
  <c r="CC538" i="3" s="1"/>
  <c r="Q541" i="5" s="1"/>
  <c r="T538" i="3"/>
  <c r="AY538" i="3" s="1"/>
  <c r="CD538" i="3" s="1"/>
  <c r="R541" i="5" s="1"/>
  <c r="U538" i="3"/>
  <c r="AZ538" i="3" s="1"/>
  <c r="CE538" i="3" s="1"/>
  <c r="S541" i="5" s="1"/>
  <c r="V538" i="3"/>
  <c r="BA538" i="3" s="1"/>
  <c r="CF538" i="3" s="1"/>
  <c r="T541" i="5" s="1"/>
  <c r="W538" i="3"/>
  <c r="BB538" i="3" s="1"/>
  <c r="CG538" i="3" s="1"/>
  <c r="U541" i="5" s="1"/>
  <c r="X538" i="3"/>
  <c r="BC538" i="3" s="1"/>
  <c r="CH538" i="3" s="1"/>
  <c r="V541" i="5" s="1"/>
  <c r="Y538" i="3"/>
  <c r="BD538" i="3" s="1"/>
  <c r="CI538" i="3" s="1"/>
  <c r="W541" i="5" s="1"/>
  <c r="Z538" i="3"/>
  <c r="BE538" i="3" s="1"/>
  <c r="CJ538" i="3" s="1"/>
  <c r="X541" i="5" s="1"/>
  <c r="AA538" i="3"/>
  <c r="BF538" i="3" s="1"/>
  <c r="CK538" i="3" s="1"/>
  <c r="Y541" i="5" s="1"/>
  <c r="AB538" i="3"/>
  <c r="BG538" i="3" s="1"/>
  <c r="CL538" i="3" s="1"/>
  <c r="Z541" i="5" s="1"/>
  <c r="AC538" i="3"/>
  <c r="BH538" i="3" s="1"/>
  <c r="CM538" i="3" s="1"/>
  <c r="AA541" i="5" s="1"/>
  <c r="AD538" i="3"/>
  <c r="BI538" i="3" s="1"/>
  <c r="CN538" i="3" s="1"/>
  <c r="AB541" i="5" s="1"/>
  <c r="AE538" i="3"/>
  <c r="BJ538" i="3" s="1"/>
  <c r="CO538" i="3" s="1"/>
  <c r="AC541" i="5" s="1"/>
  <c r="AF538" i="3"/>
  <c r="BK538" i="3" s="1"/>
  <c r="CP538" i="3" s="1"/>
  <c r="AD541" i="5" s="1"/>
  <c r="AG538" i="3"/>
  <c r="BL538" i="3" s="1"/>
  <c r="CQ538" i="3" s="1"/>
  <c r="AE541" i="5" s="1"/>
  <c r="AH538" i="3"/>
  <c r="BM538" i="3" s="1"/>
  <c r="CR538" i="3" s="1"/>
  <c r="AF541" i="5" s="1"/>
  <c r="AI538" i="3"/>
  <c r="BN538" i="3" s="1"/>
  <c r="CS538" i="3" s="1"/>
  <c r="AG541" i="5" s="1"/>
  <c r="AJ538" i="3"/>
  <c r="BO538" i="3" s="1"/>
  <c r="CT538" i="3" s="1"/>
  <c r="AH541" i="5" s="1"/>
  <c r="AK538" i="3"/>
  <c r="BP538" i="3" s="1"/>
  <c r="CU538" i="3" s="1"/>
  <c r="AI541" i="5" s="1"/>
  <c r="H539" i="3"/>
  <c r="AM539" i="3" s="1"/>
  <c r="BR539" i="3" s="1"/>
  <c r="F542" i="5" s="1"/>
  <c r="I539" i="3"/>
  <c r="AN539" i="3" s="1"/>
  <c r="BS539" i="3" s="1"/>
  <c r="G542" i="5" s="1"/>
  <c r="J539" i="3"/>
  <c r="AO539" i="3" s="1"/>
  <c r="BT539" i="3" s="1"/>
  <c r="H542" i="5" s="1"/>
  <c r="K539" i="3"/>
  <c r="AP539" i="3" s="1"/>
  <c r="BU539" i="3" s="1"/>
  <c r="I542" i="5" s="1"/>
  <c r="L539" i="3"/>
  <c r="AQ539" i="3" s="1"/>
  <c r="BV539" i="3" s="1"/>
  <c r="J542" i="5" s="1"/>
  <c r="M539" i="3"/>
  <c r="AR539" i="3" s="1"/>
  <c r="BW539" i="3" s="1"/>
  <c r="K542" i="5" s="1"/>
  <c r="N539" i="3"/>
  <c r="AS539" i="3" s="1"/>
  <c r="BX539" i="3" s="1"/>
  <c r="L542" i="5" s="1"/>
  <c r="O539" i="3"/>
  <c r="AT539" i="3" s="1"/>
  <c r="BY539" i="3" s="1"/>
  <c r="M542" i="5" s="1"/>
  <c r="P539" i="3"/>
  <c r="AU539" i="3" s="1"/>
  <c r="BZ539" i="3" s="1"/>
  <c r="N542" i="5" s="1"/>
  <c r="Q539" i="3"/>
  <c r="AV539" i="3" s="1"/>
  <c r="CA539" i="3" s="1"/>
  <c r="O542" i="5" s="1"/>
  <c r="R539" i="3"/>
  <c r="AW539" i="3" s="1"/>
  <c r="CB539" i="3" s="1"/>
  <c r="P542" i="5" s="1"/>
  <c r="S539" i="3"/>
  <c r="AX539" i="3" s="1"/>
  <c r="CC539" i="3" s="1"/>
  <c r="Q542" i="5" s="1"/>
  <c r="T539" i="3"/>
  <c r="AY539" i="3" s="1"/>
  <c r="CD539" i="3" s="1"/>
  <c r="R542" i="5" s="1"/>
  <c r="U539" i="3"/>
  <c r="AZ539" i="3" s="1"/>
  <c r="CE539" i="3" s="1"/>
  <c r="S542" i="5" s="1"/>
  <c r="V539" i="3"/>
  <c r="BA539" i="3" s="1"/>
  <c r="CF539" i="3" s="1"/>
  <c r="T542" i="5" s="1"/>
  <c r="W539" i="3"/>
  <c r="BB539" i="3" s="1"/>
  <c r="CG539" i="3" s="1"/>
  <c r="U542" i="5" s="1"/>
  <c r="X539" i="3"/>
  <c r="BC539" i="3" s="1"/>
  <c r="CH539" i="3" s="1"/>
  <c r="V542" i="5" s="1"/>
  <c r="Y539" i="3"/>
  <c r="BD539" i="3" s="1"/>
  <c r="CI539" i="3" s="1"/>
  <c r="W542" i="5" s="1"/>
  <c r="Z539" i="3"/>
  <c r="BE539" i="3" s="1"/>
  <c r="CJ539" i="3" s="1"/>
  <c r="X542" i="5" s="1"/>
  <c r="AA539" i="3"/>
  <c r="BF539" i="3" s="1"/>
  <c r="CK539" i="3" s="1"/>
  <c r="Y542" i="5" s="1"/>
  <c r="AB539" i="3"/>
  <c r="BG539" i="3" s="1"/>
  <c r="CL539" i="3" s="1"/>
  <c r="Z542" i="5" s="1"/>
  <c r="AC539" i="3"/>
  <c r="BH539" i="3" s="1"/>
  <c r="CM539" i="3" s="1"/>
  <c r="AA542" i="5" s="1"/>
  <c r="AD539" i="3"/>
  <c r="BI539" i="3" s="1"/>
  <c r="CN539" i="3" s="1"/>
  <c r="AB542" i="5" s="1"/>
  <c r="AE539" i="3"/>
  <c r="BJ539" i="3" s="1"/>
  <c r="CO539" i="3" s="1"/>
  <c r="AC542" i="5" s="1"/>
  <c r="AF539" i="3"/>
  <c r="BK539" i="3" s="1"/>
  <c r="CP539" i="3" s="1"/>
  <c r="AD542" i="5" s="1"/>
  <c r="AG539" i="3"/>
  <c r="BL539" i="3" s="1"/>
  <c r="CQ539" i="3" s="1"/>
  <c r="AE542" i="5" s="1"/>
  <c r="AH539" i="3"/>
  <c r="BM539" i="3" s="1"/>
  <c r="CR539" i="3" s="1"/>
  <c r="AF542" i="5" s="1"/>
  <c r="AI539" i="3"/>
  <c r="BN539" i="3" s="1"/>
  <c r="CS539" i="3" s="1"/>
  <c r="AG542" i="5" s="1"/>
  <c r="AJ539" i="3"/>
  <c r="BO539" i="3" s="1"/>
  <c r="CT539" i="3" s="1"/>
  <c r="AH542" i="5" s="1"/>
  <c r="AK539" i="3"/>
  <c r="BP539" i="3" s="1"/>
  <c r="CU539" i="3" s="1"/>
  <c r="AI542" i="5" s="1"/>
  <c r="H540" i="3"/>
  <c r="AM540" i="3" s="1"/>
  <c r="BR540" i="3" s="1"/>
  <c r="F543" i="5" s="1"/>
  <c r="I540" i="3"/>
  <c r="AN540" i="3" s="1"/>
  <c r="BS540" i="3" s="1"/>
  <c r="G543" i="5" s="1"/>
  <c r="J540" i="3"/>
  <c r="AO540" i="3" s="1"/>
  <c r="BT540" i="3" s="1"/>
  <c r="H543" i="5" s="1"/>
  <c r="K540" i="3"/>
  <c r="AP540" i="3" s="1"/>
  <c r="BU540" i="3" s="1"/>
  <c r="I543" i="5" s="1"/>
  <c r="L540" i="3"/>
  <c r="AQ540" i="3" s="1"/>
  <c r="BV540" i="3" s="1"/>
  <c r="J543" i="5" s="1"/>
  <c r="M540" i="3"/>
  <c r="AR540" i="3" s="1"/>
  <c r="BW540" i="3" s="1"/>
  <c r="K543" i="5" s="1"/>
  <c r="N540" i="3"/>
  <c r="AS540" i="3" s="1"/>
  <c r="BX540" i="3" s="1"/>
  <c r="L543" i="5" s="1"/>
  <c r="O540" i="3"/>
  <c r="AT540" i="3" s="1"/>
  <c r="BY540" i="3" s="1"/>
  <c r="M543" i="5" s="1"/>
  <c r="P540" i="3"/>
  <c r="AU540" i="3" s="1"/>
  <c r="BZ540" i="3" s="1"/>
  <c r="N543" i="5" s="1"/>
  <c r="Q540" i="3"/>
  <c r="AV540" i="3" s="1"/>
  <c r="CA540" i="3" s="1"/>
  <c r="O543" i="5" s="1"/>
  <c r="R540" i="3"/>
  <c r="AW540" i="3" s="1"/>
  <c r="CB540" i="3" s="1"/>
  <c r="P543" i="5" s="1"/>
  <c r="S540" i="3"/>
  <c r="AX540" i="3" s="1"/>
  <c r="CC540" i="3" s="1"/>
  <c r="Q543" i="5" s="1"/>
  <c r="T540" i="3"/>
  <c r="AY540" i="3" s="1"/>
  <c r="CD540" i="3" s="1"/>
  <c r="R543" i="5" s="1"/>
  <c r="U540" i="3"/>
  <c r="AZ540" i="3" s="1"/>
  <c r="CE540" i="3" s="1"/>
  <c r="S543" i="5" s="1"/>
  <c r="V540" i="3"/>
  <c r="BA540" i="3" s="1"/>
  <c r="CF540" i="3" s="1"/>
  <c r="T543" i="5" s="1"/>
  <c r="W540" i="3"/>
  <c r="BB540" i="3" s="1"/>
  <c r="CG540" i="3" s="1"/>
  <c r="U543" i="5" s="1"/>
  <c r="X540" i="3"/>
  <c r="BC540" i="3" s="1"/>
  <c r="CH540" i="3" s="1"/>
  <c r="V543" i="5" s="1"/>
  <c r="Y540" i="3"/>
  <c r="BD540" i="3" s="1"/>
  <c r="CI540" i="3" s="1"/>
  <c r="W543" i="5" s="1"/>
  <c r="Z540" i="3"/>
  <c r="BE540" i="3" s="1"/>
  <c r="CJ540" i="3" s="1"/>
  <c r="X543" i="5" s="1"/>
  <c r="AA540" i="3"/>
  <c r="BF540" i="3" s="1"/>
  <c r="CK540" i="3" s="1"/>
  <c r="Y543" i="5" s="1"/>
  <c r="AB540" i="3"/>
  <c r="BG540" i="3" s="1"/>
  <c r="CL540" i="3" s="1"/>
  <c r="Z543" i="5" s="1"/>
  <c r="AC540" i="3"/>
  <c r="BH540" i="3" s="1"/>
  <c r="CM540" i="3" s="1"/>
  <c r="AA543" i="5" s="1"/>
  <c r="AD540" i="3"/>
  <c r="BI540" i="3" s="1"/>
  <c r="CN540" i="3" s="1"/>
  <c r="AB543" i="5" s="1"/>
  <c r="AE540" i="3"/>
  <c r="BJ540" i="3" s="1"/>
  <c r="CO540" i="3" s="1"/>
  <c r="AC543" i="5" s="1"/>
  <c r="AF540" i="3"/>
  <c r="BK540" i="3" s="1"/>
  <c r="CP540" i="3" s="1"/>
  <c r="AD543" i="5" s="1"/>
  <c r="AG540" i="3"/>
  <c r="BL540" i="3" s="1"/>
  <c r="CQ540" i="3" s="1"/>
  <c r="AE543" i="5" s="1"/>
  <c r="AH540" i="3"/>
  <c r="BM540" i="3" s="1"/>
  <c r="CR540" i="3" s="1"/>
  <c r="AF543" i="5" s="1"/>
  <c r="AI540" i="3"/>
  <c r="BN540" i="3" s="1"/>
  <c r="CS540" i="3" s="1"/>
  <c r="AG543" i="5" s="1"/>
  <c r="AJ540" i="3"/>
  <c r="BO540" i="3" s="1"/>
  <c r="CT540" i="3" s="1"/>
  <c r="AH543" i="5" s="1"/>
  <c r="AK540" i="3"/>
  <c r="BP540" i="3" s="1"/>
  <c r="CU540" i="3" s="1"/>
  <c r="AI543" i="5" s="1"/>
  <c r="H541" i="3"/>
  <c r="AM541" i="3" s="1"/>
  <c r="BR541" i="3" s="1"/>
  <c r="F544" i="5" s="1"/>
  <c r="I541" i="3"/>
  <c r="AN541" i="3" s="1"/>
  <c r="BS541" i="3" s="1"/>
  <c r="G544" i="5" s="1"/>
  <c r="J541" i="3"/>
  <c r="AO541" i="3" s="1"/>
  <c r="BT541" i="3" s="1"/>
  <c r="H544" i="5" s="1"/>
  <c r="K541" i="3"/>
  <c r="AP541" i="3" s="1"/>
  <c r="BU541" i="3" s="1"/>
  <c r="I544" i="5" s="1"/>
  <c r="L541" i="3"/>
  <c r="AQ541" i="3" s="1"/>
  <c r="BV541" i="3" s="1"/>
  <c r="J544" i="5" s="1"/>
  <c r="M541" i="3"/>
  <c r="AR541" i="3" s="1"/>
  <c r="BW541" i="3" s="1"/>
  <c r="K544" i="5" s="1"/>
  <c r="N541" i="3"/>
  <c r="AS541" i="3" s="1"/>
  <c r="BX541" i="3" s="1"/>
  <c r="L544" i="5" s="1"/>
  <c r="O541" i="3"/>
  <c r="AT541" i="3" s="1"/>
  <c r="BY541" i="3" s="1"/>
  <c r="M544" i="5" s="1"/>
  <c r="P541" i="3"/>
  <c r="AU541" i="3" s="1"/>
  <c r="BZ541" i="3" s="1"/>
  <c r="N544" i="5" s="1"/>
  <c r="Q541" i="3"/>
  <c r="AV541" i="3" s="1"/>
  <c r="CA541" i="3" s="1"/>
  <c r="O544" i="5" s="1"/>
  <c r="R541" i="3"/>
  <c r="AW541" i="3" s="1"/>
  <c r="CB541" i="3" s="1"/>
  <c r="P544" i="5" s="1"/>
  <c r="S541" i="3"/>
  <c r="AX541" i="3" s="1"/>
  <c r="CC541" i="3" s="1"/>
  <c r="Q544" i="5" s="1"/>
  <c r="T541" i="3"/>
  <c r="AY541" i="3" s="1"/>
  <c r="CD541" i="3" s="1"/>
  <c r="R544" i="5" s="1"/>
  <c r="U541" i="3"/>
  <c r="AZ541" i="3" s="1"/>
  <c r="CE541" i="3" s="1"/>
  <c r="S544" i="5" s="1"/>
  <c r="V541" i="3"/>
  <c r="BA541" i="3" s="1"/>
  <c r="CF541" i="3" s="1"/>
  <c r="T544" i="5" s="1"/>
  <c r="W541" i="3"/>
  <c r="BB541" i="3" s="1"/>
  <c r="CG541" i="3" s="1"/>
  <c r="U544" i="5" s="1"/>
  <c r="X541" i="3"/>
  <c r="BC541" i="3" s="1"/>
  <c r="CH541" i="3" s="1"/>
  <c r="V544" i="5" s="1"/>
  <c r="Y541" i="3"/>
  <c r="BD541" i="3" s="1"/>
  <c r="CI541" i="3" s="1"/>
  <c r="W544" i="5" s="1"/>
  <c r="Z541" i="3"/>
  <c r="BE541" i="3" s="1"/>
  <c r="CJ541" i="3" s="1"/>
  <c r="X544" i="5" s="1"/>
  <c r="AA541" i="3"/>
  <c r="BF541" i="3" s="1"/>
  <c r="CK541" i="3" s="1"/>
  <c r="Y544" i="5" s="1"/>
  <c r="AB541" i="3"/>
  <c r="BG541" i="3" s="1"/>
  <c r="CL541" i="3" s="1"/>
  <c r="Z544" i="5" s="1"/>
  <c r="AC541" i="3"/>
  <c r="BH541" i="3" s="1"/>
  <c r="CM541" i="3" s="1"/>
  <c r="AA544" i="5" s="1"/>
  <c r="AD541" i="3"/>
  <c r="BI541" i="3" s="1"/>
  <c r="CN541" i="3" s="1"/>
  <c r="AB544" i="5" s="1"/>
  <c r="AE541" i="3"/>
  <c r="BJ541" i="3" s="1"/>
  <c r="CO541" i="3" s="1"/>
  <c r="AC544" i="5" s="1"/>
  <c r="AF541" i="3"/>
  <c r="BK541" i="3" s="1"/>
  <c r="CP541" i="3" s="1"/>
  <c r="AD544" i="5" s="1"/>
  <c r="AG541" i="3"/>
  <c r="BL541" i="3" s="1"/>
  <c r="CQ541" i="3" s="1"/>
  <c r="AE544" i="5" s="1"/>
  <c r="AH541" i="3"/>
  <c r="BM541" i="3" s="1"/>
  <c r="CR541" i="3" s="1"/>
  <c r="AF544" i="5" s="1"/>
  <c r="AI541" i="3"/>
  <c r="BN541" i="3" s="1"/>
  <c r="CS541" i="3" s="1"/>
  <c r="AG544" i="5" s="1"/>
  <c r="AJ541" i="3"/>
  <c r="BO541" i="3" s="1"/>
  <c r="CT541" i="3" s="1"/>
  <c r="AH544" i="5" s="1"/>
  <c r="AK541" i="3"/>
  <c r="BP541" i="3" s="1"/>
  <c r="CU541" i="3" s="1"/>
  <c r="AI544" i="5" s="1"/>
  <c r="H542" i="3"/>
  <c r="AM542" i="3" s="1"/>
  <c r="BR542" i="3" s="1"/>
  <c r="F545" i="5" s="1"/>
  <c r="I542" i="3"/>
  <c r="AN542" i="3" s="1"/>
  <c r="BS542" i="3" s="1"/>
  <c r="G545" i="5" s="1"/>
  <c r="J542" i="3"/>
  <c r="AO542" i="3" s="1"/>
  <c r="BT542" i="3" s="1"/>
  <c r="H545" i="5" s="1"/>
  <c r="K542" i="3"/>
  <c r="AP542" i="3" s="1"/>
  <c r="BU542" i="3" s="1"/>
  <c r="I545" i="5" s="1"/>
  <c r="L542" i="3"/>
  <c r="AQ542" i="3" s="1"/>
  <c r="BV542" i="3" s="1"/>
  <c r="J545" i="5" s="1"/>
  <c r="M542" i="3"/>
  <c r="AR542" i="3" s="1"/>
  <c r="BW542" i="3" s="1"/>
  <c r="K545" i="5" s="1"/>
  <c r="N542" i="3"/>
  <c r="AS542" i="3" s="1"/>
  <c r="BX542" i="3" s="1"/>
  <c r="L545" i="5" s="1"/>
  <c r="O542" i="3"/>
  <c r="AT542" i="3" s="1"/>
  <c r="BY542" i="3" s="1"/>
  <c r="M545" i="5" s="1"/>
  <c r="P542" i="3"/>
  <c r="AU542" i="3" s="1"/>
  <c r="BZ542" i="3" s="1"/>
  <c r="N545" i="5" s="1"/>
  <c r="Q542" i="3"/>
  <c r="AV542" i="3" s="1"/>
  <c r="CA542" i="3" s="1"/>
  <c r="O545" i="5" s="1"/>
  <c r="R542" i="3"/>
  <c r="AW542" i="3" s="1"/>
  <c r="CB542" i="3" s="1"/>
  <c r="P545" i="5" s="1"/>
  <c r="S542" i="3"/>
  <c r="AX542" i="3" s="1"/>
  <c r="CC542" i="3" s="1"/>
  <c r="Q545" i="5" s="1"/>
  <c r="T542" i="3"/>
  <c r="AY542" i="3" s="1"/>
  <c r="CD542" i="3" s="1"/>
  <c r="R545" i="5" s="1"/>
  <c r="U542" i="3"/>
  <c r="AZ542" i="3" s="1"/>
  <c r="CE542" i="3" s="1"/>
  <c r="S545" i="5" s="1"/>
  <c r="V542" i="3"/>
  <c r="BA542" i="3" s="1"/>
  <c r="CF542" i="3" s="1"/>
  <c r="T545" i="5" s="1"/>
  <c r="W542" i="3"/>
  <c r="BB542" i="3" s="1"/>
  <c r="CG542" i="3" s="1"/>
  <c r="U545" i="5" s="1"/>
  <c r="X542" i="3"/>
  <c r="BC542" i="3" s="1"/>
  <c r="CH542" i="3" s="1"/>
  <c r="V545" i="5" s="1"/>
  <c r="Y542" i="3"/>
  <c r="BD542" i="3" s="1"/>
  <c r="CI542" i="3" s="1"/>
  <c r="W545" i="5" s="1"/>
  <c r="Z542" i="3"/>
  <c r="BE542" i="3" s="1"/>
  <c r="CJ542" i="3" s="1"/>
  <c r="X545" i="5" s="1"/>
  <c r="AA542" i="3"/>
  <c r="BF542" i="3" s="1"/>
  <c r="CK542" i="3" s="1"/>
  <c r="Y545" i="5" s="1"/>
  <c r="AB542" i="3"/>
  <c r="BG542" i="3" s="1"/>
  <c r="CL542" i="3" s="1"/>
  <c r="Z545" i="5" s="1"/>
  <c r="AC542" i="3"/>
  <c r="BH542" i="3" s="1"/>
  <c r="CM542" i="3" s="1"/>
  <c r="AA545" i="5" s="1"/>
  <c r="AD542" i="3"/>
  <c r="BI542" i="3" s="1"/>
  <c r="CN542" i="3" s="1"/>
  <c r="AB545" i="5" s="1"/>
  <c r="AE542" i="3"/>
  <c r="BJ542" i="3" s="1"/>
  <c r="CO542" i="3" s="1"/>
  <c r="AC545" i="5" s="1"/>
  <c r="AF542" i="3"/>
  <c r="BK542" i="3" s="1"/>
  <c r="CP542" i="3" s="1"/>
  <c r="AD545" i="5" s="1"/>
  <c r="AG542" i="3"/>
  <c r="BL542" i="3" s="1"/>
  <c r="CQ542" i="3" s="1"/>
  <c r="AE545" i="5" s="1"/>
  <c r="AH542" i="3"/>
  <c r="BM542" i="3" s="1"/>
  <c r="CR542" i="3" s="1"/>
  <c r="AF545" i="5" s="1"/>
  <c r="AI542" i="3"/>
  <c r="BN542" i="3" s="1"/>
  <c r="CS542" i="3" s="1"/>
  <c r="AG545" i="5" s="1"/>
  <c r="AJ542" i="3"/>
  <c r="BO542" i="3" s="1"/>
  <c r="CT542" i="3" s="1"/>
  <c r="AH545" i="5" s="1"/>
  <c r="AK542" i="3"/>
  <c r="BP542" i="3" s="1"/>
  <c r="CU542" i="3" s="1"/>
  <c r="AI545" i="5" s="1"/>
  <c r="H543" i="3"/>
  <c r="AM543" i="3" s="1"/>
  <c r="BR543" i="3" s="1"/>
  <c r="F546" i="5" s="1"/>
  <c r="I543" i="3"/>
  <c r="AN543" i="3" s="1"/>
  <c r="BS543" i="3" s="1"/>
  <c r="G546" i="5" s="1"/>
  <c r="J543" i="3"/>
  <c r="AO543" i="3" s="1"/>
  <c r="BT543" i="3" s="1"/>
  <c r="H546" i="5" s="1"/>
  <c r="K543" i="3"/>
  <c r="AP543" i="3" s="1"/>
  <c r="BU543" i="3" s="1"/>
  <c r="I546" i="5" s="1"/>
  <c r="L543" i="3"/>
  <c r="AQ543" i="3" s="1"/>
  <c r="BV543" i="3" s="1"/>
  <c r="J546" i="5" s="1"/>
  <c r="M543" i="3"/>
  <c r="AR543" i="3" s="1"/>
  <c r="BW543" i="3" s="1"/>
  <c r="K546" i="5" s="1"/>
  <c r="N543" i="3"/>
  <c r="AS543" i="3" s="1"/>
  <c r="BX543" i="3" s="1"/>
  <c r="L546" i="5" s="1"/>
  <c r="O543" i="3"/>
  <c r="AT543" i="3" s="1"/>
  <c r="BY543" i="3" s="1"/>
  <c r="M546" i="5" s="1"/>
  <c r="P543" i="3"/>
  <c r="AU543" i="3" s="1"/>
  <c r="BZ543" i="3" s="1"/>
  <c r="N546" i="5" s="1"/>
  <c r="Q543" i="3"/>
  <c r="AV543" i="3" s="1"/>
  <c r="CA543" i="3" s="1"/>
  <c r="O546" i="5" s="1"/>
  <c r="R543" i="3"/>
  <c r="AW543" i="3" s="1"/>
  <c r="CB543" i="3" s="1"/>
  <c r="P546" i="5" s="1"/>
  <c r="S543" i="3"/>
  <c r="AX543" i="3" s="1"/>
  <c r="CC543" i="3" s="1"/>
  <c r="Q546" i="5" s="1"/>
  <c r="T543" i="3"/>
  <c r="AY543" i="3" s="1"/>
  <c r="CD543" i="3" s="1"/>
  <c r="R546" i="5" s="1"/>
  <c r="U543" i="3"/>
  <c r="AZ543" i="3" s="1"/>
  <c r="CE543" i="3" s="1"/>
  <c r="S546" i="5" s="1"/>
  <c r="V543" i="3"/>
  <c r="BA543" i="3" s="1"/>
  <c r="CF543" i="3" s="1"/>
  <c r="T546" i="5" s="1"/>
  <c r="W543" i="3"/>
  <c r="BB543" i="3" s="1"/>
  <c r="CG543" i="3" s="1"/>
  <c r="U546" i="5" s="1"/>
  <c r="X543" i="3"/>
  <c r="BC543" i="3" s="1"/>
  <c r="CH543" i="3" s="1"/>
  <c r="V546" i="5" s="1"/>
  <c r="Y543" i="3"/>
  <c r="BD543" i="3" s="1"/>
  <c r="CI543" i="3" s="1"/>
  <c r="W546" i="5" s="1"/>
  <c r="Z543" i="3"/>
  <c r="BE543" i="3" s="1"/>
  <c r="CJ543" i="3" s="1"/>
  <c r="X546" i="5" s="1"/>
  <c r="AA543" i="3"/>
  <c r="BF543" i="3" s="1"/>
  <c r="CK543" i="3" s="1"/>
  <c r="Y546" i="5" s="1"/>
  <c r="AB543" i="3"/>
  <c r="BG543" i="3" s="1"/>
  <c r="CL543" i="3" s="1"/>
  <c r="Z546" i="5" s="1"/>
  <c r="AC543" i="3"/>
  <c r="BH543" i="3" s="1"/>
  <c r="CM543" i="3" s="1"/>
  <c r="AA546" i="5" s="1"/>
  <c r="AD543" i="3"/>
  <c r="BI543" i="3" s="1"/>
  <c r="CN543" i="3" s="1"/>
  <c r="AB546" i="5" s="1"/>
  <c r="AE543" i="3"/>
  <c r="BJ543" i="3" s="1"/>
  <c r="CO543" i="3" s="1"/>
  <c r="AC546" i="5" s="1"/>
  <c r="AF543" i="3"/>
  <c r="BK543" i="3" s="1"/>
  <c r="CP543" i="3" s="1"/>
  <c r="AD546" i="5" s="1"/>
  <c r="AG543" i="3"/>
  <c r="BL543" i="3" s="1"/>
  <c r="CQ543" i="3" s="1"/>
  <c r="AE546" i="5" s="1"/>
  <c r="AH543" i="3"/>
  <c r="BM543" i="3" s="1"/>
  <c r="CR543" i="3" s="1"/>
  <c r="AF546" i="5" s="1"/>
  <c r="AI543" i="3"/>
  <c r="BN543" i="3" s="1"/>
  <c r="CS543" i="3" s="1"/>
  <c r="AG546" i="5" s="1"/>
  <c r="AJ543" i="3"/>
  <c r="BO543" i="3" s="1"/>
  <c r="CT543" i="3" s="1"/>
  <c r="AH546" i="5" s="1"/>
  <c r="AK543" i="3"/>
  <c r="BP543" i="3" s="1"/>
  <c r="CU543" i="3" s="1"/>
  <c r="AI546" i="5" s="1"/>
  <c r="H544" i="3"/>
  <c r="AM544" i="3" s="1"/>
  <c r="BR544" i="3" s="1"/>
  <c r="F547" i="5" s="1"/>
  <c r="I544" i="3"/>
  <c r="AN544" i="3" s="1"/>
  <c r="BS544" i="3" s="1"/>
  <c r="G547" i="5" s="1"/>
  <c r="J544" i="3"/>
  <c r="AO544" i="3" s="1"/>
  <c r="BT544" i="3" s="1"/>
  <c r="H547" i="5" s="1"/>
  <c r="K544" i="3"/>
  <c r="AP544" i="3" s="1"/>
  <c r="BU544" i="3" s="1"/>
  <c r="I547" i="5" s="1"/>
  <c r="L544" i="3"/>
  <c r="AQ544" i="3" s="1"/>
  <c r="BV544" i="3" s="1"/>
  <c r="J547" i="5" s="1"/>
  <c r="M544" i="3"/>
  <c r="AR544" i="3" s="1"/>
  <c r="BW544" i="3" s="1"/>
  <c r="K547" i="5" s="1"/>
  <c r="N544" i="3"/>
  <c r="AS544" i="3" s="1"/>
  <c r="BX544" i="3" s="1"/>
  <c r="L547" i="5" s="1"/>
  <c r="O544" i="3"/>
  <c r="AT544" i="3" s="1"/>
  <c r="BY544" i="3" s="1"/>
  <c r="M547" i="5" s="1"/>
  <c r="P544" i="3"/>
  <c r="AU544" i="3" s="1"/>
  <c r="BZ544" i="3" s="1"/>
  <c r="N547" i="5" s="1"/>
  <c r="Q544" i="3"/>
  <c r="AV544" i="3" s="1"/>
  <c r="CA544" i="3" s="1"/>
  <c r="O547" i="5" s="1"/>
  <c r="R544" i="3"/>
  <c r="AW544" i="3" s="1"/>
  <c r="CB544" i="3" s="1"/>
  <c r="P547" i="5" s="1"/>
  <c r="S544" i="3"/>
  <c r="AX544" i="3" s="1"/>
  <c r="CC544" i="3" s="1"/>
  <c r="Q547" i="5" s="1"/>
  <c r="T544" i="3"/>
  <c r="AY544" i="3" s="1"/>
  <c r="CD544" i="3" s="1"/>
  <c r="R547" i="5" s="1"/>
  <c r="U544" i="3"/>
  <c r="AZ544" i="3" s="1"/>
  <c r="CE544" i="3" s="1"/>
  <c r="S547" i="5" s="1"/>
  <c r="V544" i="3"/>
  <c r="BA544" i="3" s="1"/>
  <c r="CF544" i="3" s="1"/>
  <c r="T547" i="5" s="1"/>
  <c r="W544" i="3"/>
  <c r="BB544" i="3" s="1"/>
  <c r="CG544" i="3" s="1"/>
  <c r="U547" i="5" s="1"/>
  <c r="X544" i="3"/>
  <c r="BC544" i="3" s="1"/>
  <c r="CH544" i="3" s="1"/>
  <c r="V547" i="5" s="1"/>
  <c r="Y544" i="3"/>
  <c r="BD544" i="3" s="1"/>
  <c r="CI544" i="3" s="1"/>
  <c r="W547" i="5" s="1"/>
  <c r="Z544" i="3"/>
  <c r="BE544" i="3" s="1"/>
  <c r="CJ544" i="3" s="1"/>
  <c r="X547" i="5" s="1"/>
  <c r="AA544" i="3"/>
  <c r="BF544" i="3" s="1"/>
  <c r="CK544" i="3" s="1"/>
  <c r="Y547" i="5" s="1"/>
  <c r="AB544" i="3"/>
  <c r="BG544" i="3" s="1"/>
  <c r="CL544" i="3" s="1"/>
  <c r="Z547" i="5" s="1"/>
  <c r="AC544" i="3"/>
  <c r="BH544" i="3" s="1"/>
  <c r="CM544" i="3" s="1"/>
  <c r="AA547" i="5" s="1"/>
  <c r="AD544" i="3"/>
  <c r="BI544" i="3" s="1"/>
  <c r="CN544" i="3" s="1"/>
  <c r="AB547" i="5" s="1"/>
  <c r="AE544" i="3"/>
  <c r="BJ544" i="3" s="1"/>
  <c r="CO544" i="3" s="1"/>
  <c r="AC547" i="5" s="1"/>
  <c r="AF544" i="3"/>
  <c r="BK544" i="3" s="1"/>
  <c r="CP544" i="3" s="1"/>
  <c r="AD547" i="5" s="1"/>
  <c r="AG544" i="3"/>
  <c r="BL544" i="3" s="1"/>
  <c r="CQ544" i="3" s="1"/>
  <c r="AE547" i="5" s="1"/>
  <c r="AH544" i="3"/>
  <c r="BM544" i="3" s="1"/>
  <c r="CR544" i="3" s="1"/>
  <c r="AF547" i="5" s="1"/>
  <c r="AI544" i="3"/>
  <c r="BN544" i="3" s="1"/>
  <c r="CS544" i="3" s="1"/>
  <c r="AG547" i="5" s="1"/>
  <c r="AJ544" i="3"/>
  <c r="BO544" i="3" s="1"/>
  <c r="CT544" i="3" s="1"/>
  <c r="AH547" i="5" s="1"/>
  <c r="AK544" i="3"/>
  <c r="BP544" i="3" s="1"/>
  <c r="CU544" i="3" s="1"/>
  <c r="AI547" i="5" s="1"/>
  <c r="H545" i="3"/>
  <c r="AM545" i="3" s="1"/>
  <c r="BR545" i="3" s="1"/>
  <c r="F548" i="5" s="1"/>
  <c r="I545" i="3"/>
  <c r="AN545" i="3" s="1"/>
  <c r="BS545" i="3" s="1"/>
  <c r="G548" i="5" s="1"/>
  <c r="J545" i="3"/>
  <c r="AO545" i="3" s="1"/>
  <c r="BT545" i="3" s="1"/>
  <c r="H548" i="5" s="1"/>
  <c r="K545" i="3"/>
  <c r="AP545" i="3" s="1"/>
  <c r="BU545" i="3" s="1"/>
  <c r="I548" i="5" s="1"/>
  <c r="L545" i="3"/>
  <c r="AQ545" i="3" s="1"/>
  <c r="BV545" i="3" s="1"/>
  <c r="J548" i="5" s="1"/>
  <c r="M545" i="3"/>
  <c r="AR545" i="3" s="1"/>
  <c r="BW545" i="3" s="1"/>
  <c r="K548" i="5" s="1"/>
  <c r="N545" i="3"/>
  <c r="AS545" i="3" s="1"/>
  <c r="BX545" i="3" s="1"/>
  <c r="L548" i="5" s="1"/>
  <c r="O545" i="3"/>
  <c r="AT545" i="3" s="1"/>
  <c r="BY545" i="3" s="1"/>
  <c r="M548" i="5" s="1"/>
  <c r="P545" i="3"/>
  <c r="AU545" i="3" s="1"/>
  <c r="BZ545" i="3" s="1"/>
  <c r="N548" i="5" s="1"/>
  <c r="Q545" i="3"/>
  <c r="AV545" i="3" s="1"/>
  <c r="CA545" i="3" s="1"/>
  <c r="O548" i="5" s="1"/>
  <c r="R545" i="3"/>
  <c r="AW545" i="3" s="1"/>
  <c r="CB545" i="3" s="1"/>
  <c r="P548" i="5" s="1"/>
  <c r="S545" i="3"/>
  <c r="AX545" i="3" s="1"/>
  <c r="CC545" i="3" s="1"/>
  <c r="Q548" i="5" s="1"/>
  <c r="T545" i="3"/>
  <c r="AY545" i="3" s="1"/>
  <c r="CD545" i="3" s="1"/>
  <c r="R548" i="5" s="1"/>
  <c r="U545" i="3"/>
  <c r="AZ545" i="3" s="1"/>
  <c r="CE545" i="3" s="1"/>
  <c r="S548" i="5" s="1"/>
  <c r="V545" i="3"/>
  <c r="BA545" i="3" s="1"/>
  <c r="CF545" i="3" s="1"/>
  <c r="T548" i="5" s="1"/>
  <c r="W545" i="3"/>
  <c r="BB545" i="3" s="1"/>
  <c r="CG545" i="3" s="1"/>
  <c r="U548" i="5" s="1"/>
  <c r="X545" i="3"/>
  <c r="BC545" i="3" s="1"/>
  <c r="CH545" i="3" s="1"/>
  <c r="V548" i="5" s="1"/>
  <c r="Y545" i="3"/>
  <c r="BD545" i="3" s="1"/>
  <c r="CI545" i="3" s="1"/>
  <c r="W548" i="5" s="1"/>
  <c r="Z545" i="3"/>
  <c r="BE545" i="3" s="1"/>
  <c r="CJ545" i="3" s="1"/>
  <c r="X548" i="5" s="1"/>
  <c r="AA545" i="3"/>
  <c r="BF545" i="3" s="1"/>
  <c r="CK545" i="3" s="1"/>
  <c r="Y548" i="5" s="1"/>
  <c r="AB545" i="3"/>
  <c r="BG545" i="3" s="1"/>
  <c r="CL545" i="3" s="1"/>
  <c r="Z548" i="5" s="1"/>
  <c r="AC545" i="3"/>
  <c r="BH545" i="3" s="1"/>
  <c r="CM545" i="3" s="1"/>
  <c r="AA548" i="5" s="1"/>
  <c r="AD545" i="3"/>
  <c r="BI545" i="3" s="1"/>
  <c r="CN545" i="3" s="1"/>
  <c r="AB548" i="5" s="1"/>
  <c r="AE545" i="3"/>
  <c r="BJ545" i="3" s="1"/>
  <c r="CO545" i="3" s="1"/>
  <c r="AC548" i="5" s="1"/>
  <c r="AF545" i="3"/>
  <c r="BK545" i="3" s="1"/>
  <c r="CP545" i="3" s="1"/>
  <c r="AD548" i="5" s="1"/>
  <c r="AG545" i="3"/>
  <c r="BL545" i="3" s="1"/>
  <c r="CQ545" i="3" s="1"/>
  <c r="AE548" i="5" s="1"/>
  <c r="AH545" i="3"/>
  <c r="BM545" i="3" s="1"/>
  <c r="CR545" i="3" s="1"/>
  <c r="AF548" i="5" s="1"/>
  <c r="AI545" i="3"/>
  <c r="BN545" i="3" s="1"/>
  <c r="CS545" i="3" s="1"/>
  <c r="AG548" i="5" s="1"/>
  <c r="AJ545" i="3"/>
  <c r="BO545" i="3" s="1"/>
  <c r="CT545" i="3" s="1"/>
  <c r="AH548" i="5" s="1"/>
  <c r="AK545" i="3"/>
  <c r="BP545" i="3" s="1"/>
  <c r="CU545" i="3" s="1"/>
  <c r="AI548" i="5" s="1"/>
  <c r="H546" i="3"/>
  <c r="AM546" i="3" s="1"/>
  <c r="BR546" i="3" s="1"/>
  <c r="F549" i="5" s="1"/>
  <c r="I546" i="3"/>
  <c r="AN546" i="3" s="1"/>
  <c r="BS546" i="3" s="1"/>
  <c r="G549" i="5" s="1"/>
  <c r="J546" i="3"/>
  <c r="AO546" i="3" s="1"/>
  <c r="BT546" i="3" s="1"/>
  <c r="H549" i="5" s="1"/>
  <c r="K546" i="3"/>
  <c r="AP546" i="3" s="1"/>
  <c r="BU546" i="3" s="1"/>
  <c r="I549" i="5" s="1"/>
  <c r="L546" i="3"/>
  <c r="AQ546" i="3" s="1"/>
  <c r="BV546" i="3" s="1"/>
  <c r="J549" i="5" s="1"/>
  <c r="M546" i="3"/>
  <c r="AR546" i="3" s="1"/>
  <c r="BW546" i="3" s="1"/>
  <c r="K549" i="5" s="1"/>
  <c r="N546" i="3"/>
  <c r="AS546" i="3" s="1"/>
  <c r="BX546" i="3" s="1"/>
  <c r="L549" i="5" s="1"/>
  <c r="O546" i="3"/>
  <c r="AT546" i="3" s="1"/>
  <c r="BY546" i="3" s="1"/>
  <c r="M549" i="5" s="1"/>
  <c r="P546" i="3"/>
  <c r="AU546" i="3" s="1"/>
  <c r="BZ546" i="3" s="1"/>
  <c r="N549" i="5" s="1"/>
  <c r="Q546" i="3"/>
  <c r="AV546" i="3" s="1"/>
  <c r="CA546" i="3" s="1"/>
  <c r="O549" i="5" s="1"/>
  <c r="R546" i="3"/>
  <c r="AW546" i="3" s="1"/>
  <c r="CB546" i="3" s="1"/>
  <c r="P549" i="5" s="1"/>
  <c r="S546" i="3"/>
  <c r="AX546" i="3" s="1"/>
  <c r="CC546" i="3" s="1"/>
  <c r="Q549" i="5" s="1"/>
  <c r="T546" i="3"/>
  <c r="AY546" i="3" s="1"/>
  <c r="CD546" i="3" s="1"/>
  <c r="R549" i="5" s="1"/>
  <c r="U546" i="3"/>
  <c r="AZ546" i="3" s="1"/>
  <c r="CE546" i="3" s="1"/>
  <c r="S549" i="5" s="1"/>
  <c r="V546" i="3"/>
  <c r="BA546" i="3" s="1"/>
  <c r="CF546" i="3" s="1"/>
  <c r="T549" i="5" s="1"/>
  <c r="W546" i="3"/>
  <c r="BB546" i="3" s="1"/>
  <c r="CG546" i="3" s="1"/>
  <c r="U549" i="5" s="1"/>
  <c r="X546" i="3"/>
  <c r="BC546" i="3" s="1"/>
  <c r="CH546" i="3" s="1"/>
  <c r="V549" i="5" s="1"/>
  <c r="Y546" i="3"/>
  <c r="BD546" i="3" s="1"/>
  <c r="CI546" i="3" s="1"/>
  <c r="W549" i="5" s="1"/>
  <c r="Z546" i="3"/>
  <c r="BE546" i="3" s="1"/>
  <c r="CJ546" i="3" s="1"/>
  <c r="X549" i="5" s="1"/>
  <c r="AA546" i="3"/>
  <c r="BF546" i="3" s="1"/>
  <c r="CK546" i="3" s="1"/>
  <c r="Y549" i="5" s="1"/>
  <c r="AB546" i="3"/>
  <c r="BG546" i="3" s="1"/>
  <c r="CL546" i="3" s="1"/>
  <c r="Z549" i="5" s="1"/>
  <c r="AC546" i="3"/>
  <c r="BH546" i="3" s="1"/>
  <c r="CM546" i="3" s="1"/>
  <c r="AA549" i="5" s="1"/>
  <c r="AD546" i="3"/>
  <c r="BI546" i="3" s="1"/>
  <c r="CN546" i="3" s="1"/>
  <c r="AB549" i="5" s="1"/>
  <c r="AE546" i="3"/>
  <c r="BJ546" i="3" s="1"/>
  <c r="CO546" i="3" s="1"/>
  <c r="AC549" i="5" s="1"/>
  <c r="AF546" i="3"/>
  <c r="BK546" i="3" s="1"/>
  <c r="CP546" i="3" s="1"/>
  <c r="AD549" i="5" s="1"/>
  <c r="AG546" i="3"/>
  <c r="BL546" i="3" s="1"/>
  <c r="CQ546" i="3" s="1"/>
  <c r="AE549" i="5" s="1"/>
  <c r="AH546" i="3"/>
  <c r="BM546" i="3" s="1"/>
  <c r="CR546" i="3" s="1"/>
  <c r="AF549" i="5" s="1"/>
  <c r="AI546" i="3"/>
  <c r="BN546" i="3" s="1"/>
  <c r="CS546" i="3" s="1"/>
  <c r="AG549" i="5" s="1"/>
  <c r="AJ546" i="3"/>
  <c r="BO546" i="3" s="1"/>
  <c r="CT546" i="3" s="1"/>
  <c r="AH549" i="5" s="1"/>
  <c r="AK546" i="3"/>
  <c r="BP546" i="3" s="1"/>
  <c r="CU546" i="3" s="1"/>
  <c r="AI549" i="5" s="1"/>
  <c r="H547" i="3"/>
  <c r="AM547" i="3" s="1"/>
  <c r="BR547" i="3" s="1"/>
  <c r="F550" i="5" s="1"/>
  <c r="I547" i="3"/>
  <c r="AN547" i="3" s="1"/>
  <c r="BS547" i="3" s="1"/>
  <c r="G550" i="5" s="1"/>
  <c r="J547" i="3"/>
  <c r="AO547" i="3" s="1"/>
  <c r="BT547" i="3" s="1"/>
  <c r="H550" i="5" s="1"/>
  <c r="K547" i="3"/>
  <c r="AP547" i="3" s="1"/>
  <c r="BU547" i="3" s="1"/>
  <c r="I550" i="5" s="1"/>
  <c r="L547" i="3"/>
  <c r="AQ547" i="3" s="1"/>
  <c r="BV547" i="3" s="1"/>
  <c r="J550" i="5" s="1"/>
  <c r="M547" i="3"/>
  <c r="AR547" i="3" s="1"/>
  <c r="BW547" i="3" s="1"/>
  <c r="K550" i="5" s="1"/>
  <c r="N547" i="3"/>
  <c r="AS547" i="3" s="1"/>
  <c r="BX547" i="3" s="1"/>
  <c r="L550" i="5" s="1"/>
  <c r="O547" i="3"/>
  <c r="AT547" i="3" s="1"/>
  <c r="BY547" i="3" s="1"/>
  <c r="M550" i="5" s="1"/>
  <c r="P547" i="3"/>
  <c r="AU547" i="3" s="1"/>
  <c r="BZ547" i="3" s="1"/>
  <c r="N550" i="5" s="1"/>
  <c r="Q547" i="3"/>
  <c r="AV547" i="3" s="1"/>
  <c r="CA547" i="3" s="1"/>
  <c r="O550" i="5" s="1"/>
  <c r="R547" i="3"/>
  <c r="AW547" i="3" s="1"/>
  <c r="CB547" i="3" s="1"/>
  <c r="P550" i="5" s="1"/>
  <c r="S547" i="3"/>
  <c r="AX547" i="3" s="1"/>
  <c r="CC547" i="3" s="1"/>
  <c r="Q550" i="5" s="1"/>
  <c r="T547" i="3"/>
  <c r="AY547" i="3" s="1"/>
  <c r="CD547" i="3" s="1"/>
  <c r="R550" i="5" s="1"/>
  <c r="U547" i="3"/>
  <c r="AZ547" i="3" s="1"/>
  <c r="CE547" i="3" s="1"/>
  <c r="S550" i="5" s="1"/>
  <c r="V547" i="3"/>
  <c r="BA547" i="3" s="1"/>
  <c r="CF547" i="3" s="1"/>
  <c r="T550" i="5" s="1"/>
  <c r="W547" i="3"/>
  <c r="BB547" i="3" s="1"/>
  <c r="CG547" i="3" s="1"/>
  <c r="U550" i="5" s="1"/>
  <c r="X547" i="3"/>
  <c r="BC547" i="3" s="1"/>
  <c r="CH547" i="3" s="1"/>
  <c r="V550" i="5" s="1"/>
  <c r="Y547" i="3"/>
  <c r="BD547" i="3" s="1"/>
  <c r="CI547" i="3" s="1"/>
  <c r="W550" i="5" s="1"/>
  <c r="Z547" i="3"/>
  <c r="BE547" i="3" s="1"/>
  <c r="CJ547" i="3" s="1"/>
  <c r="X550" i="5" s="1"/>
  <c r="AA547" i="3"/>
  <c r="BF547" i="3" s="1"/>
  <c r="CK547" i="3" s="1"/>
  <c r="Y550" i="5" s="1"/>
  <c r="AB547" i="3"/>
  <c r="BG547" i="3" s="1"/>
  <c r="CL547" i="3" s="1"/>
  <c r="Z550" i="5" s="1"/>
  <c r="AC547" i="3"/>
  <c r="BH547" i="3" s="1"/>
  <c r="CM547" i="3" s="1"/>
  <c r="AA550" i="5" s="1"/>
  <c r="AD547" i="3"/>
  <c r="BI547" i="3" s="1"/>
  <c r="CN547" i="3" s="1"/>
  <c r="AB550" i="5" s="1"/>
  <c r="AE547" i="3"/>
  <c r="BJ547" i="3" s="1"/>
  <c r="CO547" i="3" s="1"/>
  <c r="AC550" i="5" s="1"/>
  <c r="AF547" i="3"/>
  <c r="BK547" i="3" s="1"/>
  <c r="CP547" i="3" s="1"/>
  <c r="AD550" i="5" s="1"/>
  <c r="AG547" i="3"/>
  <c r="BL547" i="3" s="1"/>
  <c r="CQ547" i="3" s="1"/>
  <c r="AE550" i="5" s="1"/>
  <c r="AH547" i="3"/>
  <c r="BM547" i="3" s="1"/>
  <c r="CR547" i="3" s="1"/>
  <c r="AF550" i="5" s="1"/>
  <c r="AI547" i="3"/>
  <c r="BN547" i="3" s="1"/>
  <c r="CS547" i="3" s="1"/>
  <c r="AG550" i="5" s="1"/>
  <c r="AJ547" i="3"/>
  <c r="BO547" i="3" s="1"/>
  <c r="CT547" i="3" s="1"/>
  <c r="AH550" i="5" s="1"/>
  <c r="AK547" i="3"/>
  <c r="BP547" i="3" s="1"/>
  <c r="CU547" i="3" s="1"/>
  <c r="AI550" i="5" s="1"/>
  <c r="H548" i="3"/>
  <c r="AM548" i="3" s="1"/>
  <c r="BR548" i="3" s="1"/>
  <c r="F551" i="5" s="1"/>
  <c r="I548" i="3"/>
  <c r="AN548" i="3" s="1"/>
  <c r="BS548" i="3" s="1"/>
  <c r="G551" i="5" s="1"/>
  <c r="J548" i="3"/>
  <c r="AO548" i="3" s="1"/>
  <c r="BT548" i="3" s="1"/>
  <c r="H551" i="5" s="1"/>
  <c r="K548" i="3"/>
  <c r="AP548" i="3" s="1"/>
  <c r="BU548" i="3" s="1"/>
  <c r="I551" i="5" s="1"/>
  <c r="L548" i="3"/>
  <c r="AQ548" i="3" s="1"/>
  <c r="BV548" i="3" s="1"/>
  <c r="J551" i="5" s="1"/>
  <c r="M548" i="3"/>
  <c r="AR548" i="3" s="1"/>
  <c r="BW548" i="3" s="1"/>
  <c r="K551" i="5" s="1"/>
  <c r="N548" i="3"/>
  <c r="AS548" i="3" s="1"/>
  <c r="BX548" i="3" s="1"/>
  <c r="L551" i="5" s="1"/>
  <c r="O548" i="3"/>
  <c r="AT548" i="3" s="1"/>
  <c r="BY548" i="3" s="1"/>
  <c r="M551" i="5" s="1"/>
  <c r="P548" i="3"/>
  <c r="AU548" i="3" s="1"/>
  <c r="BZ548" i="3" s="1"/>
  <c r="N551" i="5" s="1"/>
  <c r="Q548" i="3"/>
  <c r="AV548" i="3" s="1"/>
  <c r="CA548" i="3" s="1"/>
  <c r="O551" i="5" s="1"/>
  <c r="R548" i="3"/>
  <c r="AW548" i="3" s="1"/>
  <c r="CB548" i="3" s="1"/>
  <c r="P551" i="5" s="1"/>
  <c r="S548" i="3"/>
  <c r="AX548" i="3" s="1"/>
  <c r="CC548" i="3" s="1"/>
  <c r="Q551" i="5" s="1"/>
  <c r="T548" i="3"/>
  <c r="AY548" i="3" s="1"/>
  <c r="CD548" i="3" s="1"/>
  <c r="R551" i="5" s="1"/>
  <c r="U548" i="3"/>
  <c r="AZ548" i="3" s="1"/>
  <c r="CE548" i="3" s="1"/>
  <c r="S551" i="5" s="1"/>
  <c r="V548" i="3"/>
  <c r="BA548" i="3" s="1"/>
  <c r="CF548" i="3" s="1"/>
  <c r="T551" i="5" s="1"/>
  <c r="W548" i="3"/>
  <c r="BB548" i="3" s="1"/>
  <c r="CG548" i="3" s="1"/>
  <c r="U551" i="5" s="1"/>
  <c r="X548" i="3"/>
  <c r="BC548" i="3" s="1"/>
  <c r="CH548" i="3" s="1"/>
  <c r="V551" i="5" s="1"/>
  <c r="Y548" i="3"/>
  <c r="BD548" i="3" s="1"/>
  <c r="CI548" i="3" s="1"/>
  <c r="W551" i="5" s="1"/>
  <c r="Z548" i="3"/>
  <c r="BE548" i="3" s="1"/>
  <c r="CJ548" i="3" s="1"/>
  <c r="X551" i="5" s="1"/>
  <c r="AA548" i="3"/>
  <c r="BF548" i="3" s="1"/>
  <c r="CK548" i="3" s="1"/>
  <c r="Y551" i="5" s="1"/>
  <c r="AB548" i="3"/>
  <c r="BG548" i="3" s="1"/>
  <c r="CL548" i="3" s="1"/>
  <c r="Z551" i="5" s="1"/>
  <c r="AC548" i="3"/>
  <c r="BH548" i="3" s="1"/>
  <c r="CM548" i="3" s="1"/>
  <c r="AA551" i="5" s="1"/>
  <c r="AD548" i="3"/>
  <c r="BI548" i="3" s="1"/>
  <c r="CN548" i="3" s="1"/>
  <c r="AB551" i="5" s="1"/>
  <c r="AE548" i="3"/>
  <c r="BJ548" i="3" s="1"/>
  <c r="CO548" i="3" s="1"/>
  <c r="AC551" i="5" s="1"/>
  <c r="AF548" i="3"/>
  <c r="BK548" i="3" s="1"/>
  <c r="CP548" i="3" s="1"/>
  <c r="AD551" i="5" s="1"/>
  <c r="AG548" i="3"/>
  <c r="BL548" i="3" s="1"/>
  <c r="CQ548" i="3" s="1"/>
  <c r="AE551" i="5" s="1"/>
  <c r="AH548" i="3"/>
  <c r="BM548" i="3" s="1"/>
  <c r="CR548" i="3" s="1"/>
  <c r="AF551" i="5" s="1"/>
  <c r="AI548" i="3"/>
  <c r="BN548" i="3" s="1"/>
  <c r="CS548" i="3" s="1"/>
  <c r="AG551" i="5" s="1"/>
  <c r="AJ548" i="3"/>
  <c r="BO548" i="3" s="1"/>
  <c r="CT548" i="3" s="1"/>
  <c r="AH551" i="5" s="1"/>
  <c r="AK548" i="3"/>
  <c r="BP548" i="3" s="1"/>
  <c r="CU548" i="3" s="1"/>
  <c r="AI551" i="5" s="1"/>
  <c r="H549" i="3"/>
  <c r="AM549" i="3" s="1"/>
  <c r="BR549" i="3" s="1"/>
  <c r="F552" i="5" s="1"/>
  <c r="I549" i="3"/>
  <c r="AN549" i="3" s="1"/>
  <c r="BS549" i="3" s="1"/>
  <c r="G552" i="5" s="1"/>
  <c r="J549" i="3"/>
  <c r="AO549" i="3" s="1"/>
  <c r="BT549" i="3" s="1"/>
  <c r="H552" i="5" s="1"/>
  <c r="K549" i="3"/>
  <c r="AP549" i="3" s="1"/>
  <c r="BU549" i="3" s="1"/>
  <c r="I552" i="5" s="1"/>
  <c r="L549" i="3"/>
  <c r="AQ549" i="3" s="1"/>
  <c r="BV549" i="3" s="1"/>
  <c r="J552" i="5" s="1"/>
  <c r="M549" i="3"/>
  <c r="AR549" i="3" s="1"/>
  <c r="BW549" i="3" s="1"/>
  <c r="K552" i="5" s="1"/>
  <c r="N549" i="3"/>
  <c r="AS549" i="3" s="1"/>
  <c r="BX549" i="3" s="1"/>
  <c r="L552" i="5" s="1"/>
  <c r="O549" i="3"/>
  <c r="AT549" i="3" s="1"/>
  <c r="BY549" i="3" s="1"/>
  <c r="M552" i="5" s="1"/>
  <c r="P549" i="3"/>
  <c r="AU549" i="3" s="1"/>
  <c r="BZ549" i="3" s="1"/>
  <c r="N552" i="5" s="1"/>
  <c r="Q549" i="3"/>
  <c r="AV549" i="3" s="1"/>
  <c r="CA549" i="3" s="1"/>
  <c r="O552" i="5" s="1"/>
  <c r="R549" i="3"/>
  <c r="AW549" i="3" s="1"/>
  <c r="CB549" i="3" s="1"/>
  <c r="P552" i="5" s="1"/>
  <c r="S549" i="3"/>
  <c r="AX549" i="3" s="1"/>
  <c r="CC549" i="3" s="1"/>
  <c r="Q552" i="5" s="1"/>
  <c r="T549" i="3"/>
  <c r="AY549" i="3" s="1"/>
  <c r="CD549" i="3" s="1"/>
  <c r="R552" i="5" s="1"/>
  <c r="U549" i="3"/>
  <c r="AZ549" i="3" s="1"/>
  <c r="CE549" i="3" s="1"/>
  <c r="S552" i="5" s="1"/>
  <c r="V549" i="3"/>
  <c r="BA549" i="3" s="1"/>
  <c r="CF549" i="3" s="1"/>
  <c r="T552" i="5" s="1"/>
  <c r="W549" i="3"/>
  <c r="BB549" i="3" s="1"/>
  <c r="CG549" i="3" s="1"/>
  <c r="U552" i="5" s="1"/>
  <c r="X549" i="3"/>
  <c r="BC549" i="3" s="1"/>
  <c r="CH549" i="3" s="1"/>
  <c r="V552" i="5" s="1"/>
  <c r="Y549" i="3"/>
  <c r="BD549" i="3" s="1"/>
  <c r="CI549" i="3" s="1"/>
  <c r="W552" i="5" s="1"/>
  <c r="Z549" i="3"/>
  <c r="BE549" i="3" s="1"/>
  <c r="CJ549" i="3" s="1"/>
  <c r="X552" i="5" s="1"/>
  <c r="AA549" i="3"/>
  <c r="BF549" i="3" s="1"/>
  <c r="CK549" i="3" s="1"/>
  <c r="Y552" i="5" s="1"/>
  <c r="AB549" i="3"/>
  <c r="BG549" i="3" s="1"/>
  <c r="CL549" i="3" s="1"/>
  <c r="Z552" i="5" s="1"/>
  <c r="AC549" i="3"/>
  <c r="BH549" i="3" s="1"/>
  <c r="CM549" i="3" s="1"/>
  <c r="AA552" i="5" s="1"/>
  <c r="AD549" i="3"/>
  <c r="BI549" i="3" s="1"/>
  <c r="CN549" i="3" s="1"/>
  <c r="AB552" i="5" s="1"/>
  <c r="AE549" i="3"/>
  <c r="BJ549" i="3" s="1"/>
  <c r="CO549" i="3" s="1"/>
  <c r="AC552" i="5" s="1"/>
  <c r="AF549" i="3"/>
  <c r="BK549" i="3" s="1"/>
  <c r="CP549" i="3" s="1"/>
  <c r="AD552" i="5" s="1"/>
  <c r="AG549" i="3"/>
  <c r="BL549" i="3" s="1"/>
  <c r="CQ549" i="3" s="1"/>
  <c r="AE552" i="5" s="1"/>
  <c r="AH549" i="3"/>
  <c r="BM549" i="3" s="1"/>
  <c r="CR549" i="3" s="1"/>
  <c r="AF552" i="5" s="1"/>
  <c r="AI549" i="3"/>
  <c r="BN549" i="3" s="1"/>
  <c r="CS549" i="3" s="1"/>
  <c r="AG552" i="5" s="1"/>
  <c r="AJ549" i="3"/>
  <c r="BO549" i="3" s="1"/>
  <c r="CT549" i="3" s="1"/>
  <c r="AH552" i="5" s="1"/>
  <c r="AK549" i="3"/>
  <c r="BP549" i="3" s="1"/>
  <c r="CU549" i="3" s="1"/>
  <c r="AI552" i="5" s="1"/>
  <c r="H550" i="3"/>
  <c r="AM550" i="3" s="1"/>
  <c r="BR550" i="3" s="1"/>
  <c r="F553" i="5" s="1"/>
  <c r="I550" i="3"/>
  <c r="AN550" i="3" s="1"/>
  <c r="BS550" i="3" s="1"/>
  <c r="G553" i="5" s="1"/>
  <c r="J550" i="3"/>
  <c r="AO550" i="3" s="1"/>
  <c r="BT550" i="3" s="1"/>
  <c r="H553" i="5" s="1"/>
  <c r="K550" i="3"/>
  <c r="AP550" i="3" s="1"/>
  <c r="BU550" i="3" s="1"/>
  <c r="I553" i="5" s="1"/>
  <c r="L550" i="3"/>
  <c r="AQ550" i="3" s="1"/>
  <c r="BV550" i="3" s="1"/>
  <c r="J553" i="5" s="1"/>
  <c r="M550" i="3"/>
  <c r="AR550" i="3" s="1"/>
  <c r="BW550" i="3" s="1"/>
  <c r="K553" i="5" s="1"/>
  <c r="N550" i="3"/>
  <c r="AS550" i="3" s="1"/>
  <c r="BX550" i="3" s="1"/>
  <c r="L553" i="5" s="1"/>
  <c r="O550" i="3"/>
  <c r="AT550" i="3" s="1"/>
  <c r="BY550" i="3" s="1"/>
  <c r="M553" i="5" s="1"/>
  <c r="P550" i="3"/>
  <c r="AU550" i="3" s="1"/>
  <c r="BZ550" i="3" s="1"/>
  <c r="N553" i="5" s="1"/>
  <c r="Q550" i="3"/>
  <c r="AV550" i="3" s="1"/>
  <c r="CA550" i="3" s="1"/>
  <c r="O553" i="5" s="1"/>
  <c r="R550" i="3"/>
  <c r="AW550" i="3" s="1"/>
  <c r="CB550" i="3" s="1"/>
  <c r="P553" i="5" s="1"/>
  <c r="S550" i="3"/>
  <c r="AX550" i="3" s="1"/>
  <c r="CC550" i="3" s="1"/>
  <c r="Q553" i="5" s="1"/>
  <c r="T550" i="3"/>
  <c r="AY550" i="3" s="1"/>
  <c r="CD550" i="3" s="1"/>
  <c r="R553" i="5" s="1"/>
  <c r="U550" i="3"/>
  <c r="AZ550" i="3" s="1"/>
  <c r="CE550" i="3" s="1"/>
  <c r="S553" i="5" s="1"/>
  <c r="V550" i="3"/>
  <c r="BA550" i="3" s="1"/>
  <c r="CF550" i="3" s="1"/>
  <c r="T553" i="5" s="1"/>
  <c r="W550" i="3"/>
  <c r="BB550" i="3" s="1"/>
  <c r="CG550" i="3" s="1"/>
  <c r="U553" i="5" s="1"/>
  <c r="X550" i="3"/>
  <c r="BC550" i="3" s="1"/>
  <c r="CH550" i="3" s="1"/>
  <c r="V553" i="5" s="1"/>
  <c r="Y550" i="3"/>
  <c r="BD550" i="3" s="1"/>
  <c r="CI550" i="3" s="1"/>
  <c r="W553" i="5" s="1"/>
  <c r="Z550" i="3"/>
  <c r="BE550" i="3" s="1"/>
  <c r="CJ550" i="3" s="1"/>
  <c r="X553" i="5" s="1"/>
  <c r="AA550" i="3"/>
  <c r="BF550" i="3" s="1"/>
  <c r="CK550" i="3" s="1"/>
  <c r="Y553" i="5" s="1"/>
  <c r="AB550" i="3"/>
  <c r="BG550" i="3" s="1"/>
  <c r="CL550" i="3" s="1"/>
  <c r="Z553" i="5" s="1"/>
  <c r="AC550" i="3"/>
  <c r="BH550" i="3" s="1"/>
  <c r="CM550" i="3" s="1"/>
  <c r="AA553" i="5" s="1"/>
  <c r="AD550" i="3"/>
  <c r="BI550" i="3" s="1"/>
  <c r="CN550" i="3" s="1"/>
  <c r="AB553" i="5" s="1"/>
  <c r="AE550" i="3"/>
  <c r="BJ550" i="3" s="1"/>
  <c r="CO550" i="3" s="1"/>
  <c r="AC553" i="5" s="1"/>
  <c r="AF550" i="3"/>
  <c r="BK550" i="3" s="1"/>
  <c r="CP550" i="3" s="1"/>
  <c r="AD553" i="5" s="1"/>
  <c r="AG550" i="3"/>
  <c r="BL550" i="3" s="1"/>
  <c r="CQ550" i="3" s="1"/>
  <c r="AE553" i="5" s="1"/>
  <c r="AH550" i="3"/>
  <c r="BM550" i="3" s="1"/>
  <c r="CR550" i="3" s="1"/>
  <c r="AF553" i="5" s="1"/>
  <c r="AI550" i="3"/>
  <c r="BN550" i="3" s="1"/>
  <c r="CS550" i="3" s="1"/>
  <c r="AG553" i="5" s="1"/>
  <c r="AJ550" i="3"/>
  <c r="BO550" i="3" s="1"/>
  <c r="CT550" i="3" s="1"/>
  <c r="AH553" i="5" s="1"/>
  <c r="AK550" i="3"/>
  <c r="BP550" i="3" s="1"/>
  <c r="CU550" i="3" s="1"/>
  <c r="AI553" i="5" s="1"/>
  <c r="H551" i="3"/>
  <c r="AM551" i="3" s="1"/>
  <c r="BR551" i="3" s="1"/>
  <c r="F554" i="5" s="1"/>
  <c r="I551" i="3"/>
  <c r="AN551" i="3" s="1"/>
  <c r="BS551" i="3" s="1"/>
  <c r="G554" i="5" s="1"/>
  <c r="J551" i="3"/>
  <c r="AO551" i="3" s="1"/>
  <c r="BT551" i="3" s="1"/>
  <c r="H554" i="5" s="1"/>
  <c r="K551" i="3"/>
  <c r="AP551" i="3" s="1"/>
  <c r="BU551" i="3" s="1"/>
  <c r="I554" i="5" s="1"/>
  <c r="L551" i="3"/>
  <c r="AQ551" i="3" s="1"/>
  <c r="BV551" i="3" s="1"/>
  <c r="J554" i="5" s="1"/>
  <c r="M551" i="3"/>
  <c r="AR551" i="3" s="1"/>
  <c r="BW551" i="3" s="1"/>
  <c r="K554" i="5" s="1"/>
  <c r="N551" i="3"/>
  <c r="AS551" i="3" s="1"/>
  <c r="BX551" i="3" s="1"/>
  <c r="L554" i="5" s="1"/>
  <c r="O551" i="3"/>
  <c r="AT551" i="3" s="1"/>
  <c r="BY551" i="3" s="1"/>
  <c r="M554" i="5" s="1"/>
  <c r="P551" i="3"/>
  <c r="AU551" i="3" s="1"/>
  <c r="BZ551" i="3" s="1"/>
  <c r="N554" i="5" s="1"/>
  <c r="Q551" i="3"/>
  <c r="AV551" i="3" s="1"/>
  <c r="CA551" i="3" s="1"/>
  <c r="O554" i="5" s="1"/>
  <c r="R551" i="3"/>
  <c r="AW551" i="3" s="1"/>
  <c r="CB551" i="3" s="1"/>
  <c r="P554" i="5" s="1"/>
  <c r="S551" i="3"/>
  <c r="AX551" i="3" s="1"/>
  <c r="CC551" i="3" s="1"/>
  <c r="Q554" i="5" s="1"/>
  <c r="T551" i="3"/>
  <c r="AY551" i="3" s="1"/>
  <c r="CD551" i="3" s="1"/>
  <c r="R554" i="5" s="1"/>
  <c r="U551" i="3"/>
  <c r="AZ551" i="3" s="1"/>
  <c r="CE551" i="3" s="1"/>
  <c r="S554" i="5" s="1"/>
  <c r="V551" i="3"/>
  <c r="BA551" i="3" s="1"/>
  <c r="CF551" i="3" s="1"/>
  <c r="T554" i="5" s="1"/>
  <c r="W551" i="3"/>
  <c r="BB551" i="3" s="1"/>
  <c r="CG551" i="3" s="1"/>
  <c r="U554" i="5" s="1"/>
  <c r="X551" i="3"/>
  <c r="BC551" i="3" s="1"/>
  <c r="CH551" i="3" s="1"/>
  <c r="V554" i="5" s="1"/>
  <c r="Y551" i="3"/>
  <c r="BD551" i="3" s="1"/>
  <c r="CI551" i="3" s="1"/>
  <c r="W554" i="5" s="1"/>
  <c r="Z551" i="3"/>
  <c r="BE551" i="3" s="1"/>
  <c r="CJ551" i="3" s="1"/>
  <c r="X554" i="5" s="1"/>
  <c r="AA551" i="3"/>
  <c r="BF551" i="3" s="1"/>
  <c r="CK551" i="3" s="1"/>
  <c r="Y554" i="5" s="1"/>
  <c r="AB551" i="3"/>
  <c r="BG551" i="3" s="1"/>
  <c r="CL551" i="3" s="1"/>
  <c r="Z554" i="5" s="1"/>
  <c r="AC551" i="3"/>
  <c r="BH551" i="3" s="1"/>
  <c r="CM551" i="3" s="1"/>
  <c r="AA554" i="5" s="1"/>
  <c r="AD551" i="3"/>
  <c r="BI551" i="3" s="1"/>
  <c r="CN551" i="3" s="1"/>
  <c r="AB554" i="5" s="1"/>
  <c r="AE551" i="3"/>
  <c r="BJ551" i="3" s="1"/>
  <c r="CO551" i="3" s="1"/>
  <c r="AC554" i="5" s="1"/>
  <c r="AF551" i="3"/>
  <c r="BK551" i="3" s="1"/>
  <c r="CP551" i="3" s="1"/>
  <c r="AD554" i="5" s="1"/>
  <c r="AG551" i="3"/>
  <c r="BL551" i="3" s="1"/>
  <c r="CQ551" i="3" s="1"/>
  <c r="AE554" i="5" s="1"/>
  <c r="AH551" i="3"/>
  <c r="BM551" i="3" s="1"/>
  <c r="CR551" i="3" s="1"/>
  <c r="AF554" i="5" s="1"/>
  <c r="AI551" i="3"/>
  <c r="BN551" i="3" s="1"/>
  <c r="CS551" i="3" s="1"/>
  <c r="AG554" i="5" s="1"/>
  <c r="AJ551" i="3"/>
  <c r="BO551" i="3" s="1"/>
  <c r="CT551" i="3" s="1"/>
  <c r="AH554" i="5" s="1"/>
  <c r="AK551" i="3"/>
  <c r="BP551" i="3" s="1"/>
  <c r="CU551" i="3" s="1"/>
  <c r="AI554" i="5" s="1"/>
  <c r="H552" i="3"/>
  <c r="AM552" i="3" s="1"/>
  <c r="BR552" i="3" s="1"/>
  <c r="F555" i="5" s="1"/>
  <c r="I552" i="3"/>
  <c r="AN552" i="3" s="1"/>
  <c r="BS552" i="3" s="1"/>
  <c r="G555" i="5" s="1"/>
  <c r="J552" i="3"/>
  <c r="AO552" i="3" s="1"/>
  <c r="BT552" i="3" s="1"/>
  <c r="H555" i="5" s="1"/>
  <c r="K552" i="3"/>
  <c r="AP552" i="3" s="1"/>
  <c r="BU552" i="3" s="1"/>
  <c r="I555" i="5" s="1"/>
  <c r="L552" i="3"/>
  <c r="AQ552" i="3" s="1"/>
  <c r="BV552" i="3" s="1"/>
  <c r="J555" i="5" s="1"/>
  <c r="M552" i="3"/>
  <c r="AR552" i="3" s="1"/>
  <c r="BW552" i="3" s="1"/>
  <c r="K555" i="5" s="1"/>
  <c r="N552" i="3"/>
  <c r="AS552" i="3" s="1"/>
  <c r="BX552" i="3" s="1"/>
  <c r="L555" i="5" s="1"/>
  <c r="O552" i="3"/>
  <c r="AT552" i="3" s="1"/>
  <c r="BY552" i="3" s="1"/>
  <c r="M555" i="5" s="1"/>
  <c r="P552" i="3"/>
  <c r="AU552" i="3" s="1"/>
  <c r="BZ552" i="3" s="1"/>
  <c r="N555" i="5" s="1"/>
  <c r="Q552" i="3"/>
  <c r="AV552" i="3" s="1"/>
  <c r="CA552" i="3" s="1"/>
  <c r="O555" i="5" s="1"/>
  <c r="R552" i="3"/>
  <c r="AW552" i="3" s="1"/>
  <c r="CB552" i="3" s="1"/>
  <c r="P555" i="5" s="1"/>
  <c r="S552" i="3"/>
  <c r="AX552" i="3" s="1"/>
  <c r="CC552" i="3" s="1"/>
  <c r="Q555" i="5" s="1"/>
  <c r="T552" i="3"/>
  <c r="AY552" i="3" s="1"/>
  <c r="CD552" i="3" s="1"/>
  <c r="R555" i="5" s="1"/>
  <c r="U552" i="3"/>
  <c r="AZ552" i="3" s="1"/>
  <c r="CE552" i="3" s="1"/>
  <c r="S555" i="5" s="1"/>
  <c r="V552" i="3"/>
  <c r="BA552" i="3" s="1"/>
  <c r="CF552" i="3" s="1"/>
  <c r="T555" i="5" s="1"/>
  <c r="W552" i="3"/>
  <c r="BB552" i="3" s="1"/>
  <c r="CG552" i="3" s="1"/>
  <c r="U555" i="5" s="1"/>
  <c r="X552" i="3"/>
  <c r="BC552" i="3" s="1"/>
  <c r="CH552" i="3" s="1"/>
  <c r="V555" i="5" s="1"/>
  <c r="Y552" i="3"/>
  <c r="BD552" i="3" s="1"/>
  <c r="CI552" i="3" s="1"/>
  <c r="W555" i="5" s="1"/>
  <c r="Z552" i="3"/>
  <c r="BE552" i="3" s="1"/>
  <c r="CJ552" i="3" s="1"/>
  <c r="X555" i="5" s="1"/>
  <c r="AA552" i="3"/>
  <c r="BF552" i="3" s="1"/>
  <c r="CK552" i="3" s="1"/>
  <c r="Y555" i="5" s="1"/>
  <c r="AB552" i="3"/>
  <c r="BG552" i="3" s="1"/>
  <c r="CL552" i="3" s="1"/>
  <c r="Z555" i="5" s="1"/>
  <c r="AC552" i="3"/>
  <c r="BH552" i="3" s="1"/>
  <c r="CM552" i="3" s="1"/>
  <c r="AA555" i="5" s="1"/>
  <c r="AD552" i="3"/>
  <c r="BI552" i="3" s="1"/>
  <c r="CN552" i="3" s="1"/>
  <c r="AB555" i="5" s="1"/>
  <c r="AE552" i="3"/>
  <c r="BJ552" i="3" s="1"/>
  <c r="CO552" i="3" s="1"/>
  <c r="AC555" i="5" s="1"/>
  <c r="AF552" i="3"/>
  <c r="BK552" i="3" s="1"/>
  <c r="CP552" i="3" s="1"/>
  <c r="AD555" i="5" s="1"/>
  <c r="AG552" i="3"/>
  <c r="BL552" i="3" s="1"/>
  <c r="CQ552" i="3" s="1"/>
  <c r="AE555" i="5" s="1"/>
  <c r="AH552" i="3"/>
  <c r="BM552" i="3" s="1"/>
  <c r="CR552" i="3" s="1"/>
  <c r="AF555" i="5" s="1"/>
  <c r="AI552" i="3"/>
  <c r="BN552" i="3" s="1"/>
  <c r="CS552" i="3" s="1"/>
  <c r="AG555" i="5" s="1"/>
  <c r="AJ552" i="3"/>
  <c r="BO552" i="3" s="1"/>
  <c r="CT552" i="3" s="1"/>
  <c r="AH555" i="5" s="1"/>
  <c r="AK552" i="3"/>
  <c r="BP552" i="3" s="1"/>
  <c r="CU552" i="3" s="1"/>
  <c r="AI555" i="5" s="1"/>
  <c r="H553" i="3"/>
  <c r="AM553" i="3" s="1"/>
  <c r="BR553" i="3" s="1"/>
  <c r="F556" i="5" s="1"/>
  <c r="I553" i="3"/>
  <c r="AN553" i="3" s="1"/>
  <c r="BS553" i="3" s="1"/>
  <c r="G556" i="5" s="1"/>
  <c r="J553" i="3"/>
  <c r="AO553" i="3" s="1"/>
  <c r="BT553" i="3" s="1"/>
  <c r="H556" i="5" s="1"/>
  <c r="K553" i="3"/>
  <c r="AP553" i="3" s="1"/>
  <c r="BU553" i="3" s="1"/>
  <c r="I556" i="5" s="1"/>
  <c r="L553" i="3"/>
  <c r="AQ553" i="3" s="1"/>
  <c r="BV553" i="3" s="1"/>
  <c r="J556" i="5" s="1"/>
  <c r="M553" i="3"/>
  <c r="AR553" i="3" s="1"/>
  <c r="BW553" i="3" s="1"/>
  <c r="K556" i="5" s="1"/>
  <c r="N553" i="3"/>
  <c r="AS553" i="3" s="1"/>
  <c r="BX553" i="3" s="1"/>
  <c r="L556" i="5" s="1"/>
  <c r="O553" i="3"/>
  <c r="AT553" i="3" s="1"/>
  <c r="BY553" i="3" s="1"/>
  <c r="M556" i="5" s="1"/>
  <c r="P553" i="3"/>
  <c r="AU553" i="3" s="1"/>
  <c r="BZ553" i="3" s="1"/>
  <c r="N556" i="5" s="1"/>
  <c r="Q553" i="3"/>
  <c r="AV553" i="3" s="1"/>
  <c r="CA553" i="3" s="1"/>
  <c r="O556" i="5" s="1"/>
  <c r="R553" i="3"/>
  <c r="AW553" i="3" s="1"/>
  <c r="CB553" i="3" s="1"/>
  <c r="P556" i="5" s="1"/>
  <c r="S553" i="3"/>
  <c r="AX553" i="3" s="1"/>
  <c r="CC553" i="3" s="1"/>
  <c r="Q556" i="5" s="1"/>
  <c r="T553" i="3"/>
  <c r="AY553" i="3" s="1"/>
  <c r="CD553" i="3" s="1"/>
  <c r="R556" i="5" s="1"/>
  <c r="U553" i="3"/>
  <c r="AZ553" i="3" s="1"/>
  <c r="CE553" i="3" s="1"/>
  <c r="S556" i="5" s="1"/>
  <c r="V553" i="3"/>
  <c r="BA553" i="3" s="1"/>
  <c r="CF553" i="3" s="1"/>
  <c r="T556" i="5" s="1"/>
  <c r="W553" i="3"/>
  <c r="BB553" i="3" s="1"/>
  <c r="CG553" i="3" s="1"/>
  <c r="U556" i="5" s="1"/>
  <c r="X553" i="3"/>
  <c r="BC553" i="3" s="1"/>
  <c r="CH553" i="3" s="1"/>
  <c r="V556" i="5" s="1"/>
  <c r="Y553" i="3"/>
  <c r="BD553" i="3" s="1"/>
  <c r="CI553" i="3" s="1"/>
  <c r="W556" i="5" s="1"/>
  <c r="Z553" i="3"/>
  <c r="BE553" i="3" s="1"/>
  <c r="CJ553" i="3" s="1"/>
  <c r="X556" i="5" s="1"/>
  <c r="AA553" i="3"/>
  <c r="BF553" i="3" s="1"/>
  <c r="CK553" i="3" s="1"/>
  <c r="Y556" i="5" s="1"/>
  <c r="AB553" i="3"/>
  <c r="BG553" i="3" s="1"/>
  <c r="CL553" i="3" s="1"/>
  <c r="Z556" i="5" s="1"/>
  <c r="AC553" i="3"/>
  <c r="BH553" i="3" s="1"/>
  <c r="CM553" i="3" s="1"/>
  <c r="AA556" i="5" s="1"/>
  <c r="AD553" i="3"/>
  <c r="BI553" i="3" s="1"/>
  <c r="CN553" i="3" s="1"/>
  <c r="AB556" i="5" s="1"/>
  <c r="AE553" i="3"/>
  <c r="BJ553" i="3" s="1"/>
  <c r="CO553" i="3" s="1"/>
  <c r="AC556" i="5" s="1"/>
  <c r="AF553" i="3"/>
  <c r="BK553" i="3" s="1"/>
  <c r="CP553" i="3" s="1"/>
  <c r="AD556" i="5" s="1"/>
  <c r="AG553" i="3"/>
  <c r="BL553" i="3" s="1"/>
  <c r="CQ553" i="3" s="1"/>
  <c r="AE556" i="5" s="1"/>
  <c r="AH553" i="3"/>
  <c r="BM553" i="3" s="1"/>
  <c r="CR553" i="3" s="1"/>
  <c r="AF556" i="5" s="1"/>
  <c r="AI553" i="3"/>
  <c r="BN553" i="3" s="1"/>
  <c r="CS553" i="3" s="1"/>
  <c r="AG556" i="5" s="1"/>
  <c r="AJ553" i="3"/>
  <c r="BO553" i="3" s="1"/>
  <c r="CT553" i="3" s="1"/>
  <c r="AH556" i="5" s="1"/>
  <c r="AK553" i="3"/>
  <c r="BP553" i="3" s="1"/>
  <c r="CU553" i="3" s="1"/>
  <c r="AI556" i="5" s="1"/>
  <c r="H554" i="3"/>
  <c r="AM554" i="3" s="1"/>
  <c r="BR554" i="3" s="1"/>
  <c r="F557" i="5" s="1"/>
  <c r="I554" i="3"/>
  <c r="AN554" i="3" s="1"/>
  <c r="BS554" i="3" s="1"/>
  <c r="G557" i="5" s="1"/>
  <c r="J554" i="3"/>
  <c r="AO554" i="3" s="1"/>
  <c r="BT554" i="3" s="1"/>
  <c r="H557" i="5" s="1"/>
  <c r="K554" i="3"/>
  <c r="AP554" i="3" s="1"/>
  <c r="BU554" i="3" s="1"/>
  <c r="I557" i="5" s="1"/>
  <c r="L554" i="3"/>
  <c r="AQ554" i="3" s="1"/>
  <c r="BV554" i="3" s="1"/>
  <c r="J557" i="5" s="1"/>
  <c r="M554" i="3"/>
  <c r="AR554" i="3" s="1"/>
  <c r="BW554" i="3" s="1"/>
  <c r="K557" i="5" s="1"/>
  <c r="N554" i="3"/>
  <c r="AS554" i="3" s="1"/>
  <c r="BX554" i="3" s="1"/>
  <c r="L557" i="5" s="1"/>
  <c r="O554" i="3"/>
  <c r="AT554" i="3" s="1"/>
  <c r="BY554" i="3" s="1"/>
  <c r="M557" i="5" s="1"/>
  <c r="P554" i="3"/>
  <c r="AU554" i="3" s="1"/>
  <c r="BZ554" i="3" s="1"/>
  <c r="N557" i="5" s="1"/>
  <c r="Q554" i="3"/>
  <c r="AV554" i="3" s="1"/>
  <c r="CA554" i="3" s="1"/>
  <c r="O557" i="5" s="1"/>
  <c r="R554" i="3"/>
  <c r="AW554" i="3" s="1"/>
  <c r="CB554" i="3" s="1"/>
  <c r="P557" i="5" s="1"/>
  <c r="S554" i="3"/>
  <c r="AX554" i="3" s="1"/>
  <c r="CC554" i="3" s="1"/>
  <c r="Q557" i="5" s="1"/>
  <c r="T554" i="3"/>
  <c r="AY554" i="3" s="1"/>
  <c r="CD554" i="3" s="1"/>
  <c r="R557" i="5" s="1"/>
  <c r="U554" i="3"/>
  <c r="AZ554" i="3" s="1"/>
  <c r="CE554" i="3" s="1"/>
  <c r="S557" i="5" s="1"/>
  <c r="V554" i="3"/>
  <c r="BA554" i="3" s="1"/>
  <c r="CF554" i="3" s="1"/>
  <c r="T557" i="5" s="1"/>
  <c r="W554" i="3"/>
  <c r="BB554" i="3" s="1"/>
  <c r="CG554" i="3" s="1"/>
  <c r="U557" i="5" s="1"/>
  <c r="X554" i="3"/>
  <c r="BC554" i="3" s="1"/>
  <c r="CH554" i="3" s="1"/>
  <c r="V557" i="5" s="1"/>
  <c r="Y554" i="3"/>
  <c r="BD554" i="3" s="1"/>
  <c r="CI554" i="3" s="1"/>
  <c r="W557" i="5" s="1"/>
  <c r="Z554" i="3"/>
  <c r="BE554" i="3" s="1"/>
  <c r="CJ554" i="3" s="1"/>
  <c r="X557" i="5" s="1"/>
  <c r="AA554" i="3"/>
  <c r="BF554" i="3" s="1"/>
  <c r="CK554" i="3" s="1"/>
  <c r="Y557" i="5" s="1"/>
  <c r="AB554" i="3"/>
  <c r="BG554" i="3" s="1"/>
  <c r="CL554" i="3" s="1"/>
  <c r="Z557" i="5" s="1"/>
  <c r="AC554" i="3"/>
  <c r="BH554" i="3" s="1"/>
  <c r="CM554" i="3" s="1"/>
  <c r="AA557" i="5" s="1"/>
  <c r="AD554" i="3"/>
  <c r="BI554" i="3" s="1"/>
  <c r="CN554" i="3" s="1"/>
  <c r="AB557" i="5" s="1"/>
  <c r="AE554" i="3"/>
  <c r="BJ554" i="3" s="1"/>
  <c r="CO554" i="3" s="1"/>
  <c r="AC557" i="5" s="1"/>
  <c r="AF554" i="3"/>
  <c r="BK554" i="3" s="1"/>
  <c r="CP554" i="3" s="1"/>
  <c r="AD557" i="5" s="1"/>
  <c r="AG554" i="3"/>
  <c r="BL554" i="3" s="1"/>
  <c r="CQ554" i="3" s="1"/>
  <c r="AE557" i="5" s="1"/>
  <c r="AH554" i="3"/>
  <c r="BM554" i="3" s="1"/>
  <c r="CR554" i="3" s="1"/>
  <c r="AF557" i="5" s="1"/>
  <c r="AI554" i="3"/>
  <c r="BN554" i="3" s="1"/>
  <c r="CS554" i="3" s="1"/>
  <c r="AG557" i="5" s="1"/>
  <c r="AJ554" i="3"/>
  <c r="BO554" i="3" s="1"/>
  <c r="CT554" i="3" s="1"/>
  <c r="AH557" i="5" s="1"/>
  <c r="AK554" i="3"/>
  <c r="BP554" i="3" s="1"/>
  <c r="CU554" i="3" s="1"/>
  <c r="AI557" i="5" s="1"/>
  <c r="H555" i="3"/>
  <c r="AM555" i="3" s="1"/>
  <c r="BR555" i="3" s="1"/>
  <c r="F558" i="5" s="1"/>
  <c r="I555" i="3"/>
  <c r="AN555" i="3" s="1"/>
  <c r="BS555" i="3" s="1"/>
  <c r="G558" i="5" s="1"/>
  <c r="J555" i="3"/>
  <c r="AO555" i="3" s="1"/>
  <c r="BT555" i="3" s="1"/>
  <c r="H558" i="5" s="1"/>
  <c r="K555" i="3"/>
  <c r="AP555" i="3" s="1"/>
  <c r="BU555" i="3" s="1"/>
  <c r="I558" i="5" s="1"/>
  <c r="L555" i="3"/>
  <c r="AQ555" i="3" s="1"/>
  <c r="BV555" i="3" s="1"/>
  <c r="J558" i="5" s="1"/>
  <c r="M555" i="3"/>
  <c r="AR555" i="3" s="1"/>
  <c r="BW555" i="3" s="1"/>
  <c r="K558" i="5" s="1"/>
  <c r="N555" i="3"/>
  <c r="AS555" i="3" s="1"/>
  <c r="BX555" i="3" s="1"/>
  <c r="L558" i="5" s="1"/>
  <c r="O555" i="3"/>
  <c r="AT555" i="3" s="1"/>
  <c r="BY555" i="3" s="1"/>
  <c r="M558" i="5" s="1"/>
  <c r="P555" i="3"/>
  <c r="AU555" i="3" s="1"/>
  <c r="BZ555" i="3" s="1"/>
  <c r="N558" i="5" s="1"/>
  <c r="Q555" i="3"/>
  <c r="AV555" i="3" s="1"/>
  <c r="CA555" i="3" s="1"/>
  <c r="O558" i="5" s="1"/>
  <c r="R555" i="3"/>
  <c r="AW555" i="3" s="1"/>
  <c r="CB555" i="3" s="1"/>
  <c r="P558" i="5" s="1"/>
  <c r="S555" i="3"/>
  <c r="AX555" i="3" s="1"/>
  <c r="CC555" i="3" s="1"/>
  <c r="Q558" i="5" s="1"/>
  <c r="T555" i="3"/>
  <c r="AY555" i="3" s="1"/>
  <c r="CD555" i="3" s="1"/>
  <c r="R558" i="5" s="1"/>
  <c r="U555" i="3"/>
  <c r="AZ555" i="3" s="1"/>
  <c r="CE555" i="3" s="1"/>
  <c r="S558" i="5" s="1"/>
  <c r="V555" i="3"/>
  <c r="BA555" i="3" s="1"/>
  <c r="CF555" i="3" s="1"/>
  <c r="T558" i="5" s="1"/>
  <c r="W555" i="3"/>
  <c r="BB555" i="3" s="1"/>
  <c r="CG555" i="3" s="1"/>
  <c r="U558" i="5" s="1"/>
  <c r="X555" i="3"/>
  <c r="BC555" i="3" s="1"/>
  <c r="CH555" i="3" s="1"/>
  <c r="V558" i="5" s="1"/>
  <c r="Y555" i="3"/>
  <c r="BD555" i="3" s="1"/>
  <c r="CI555" i="3" s="1"/>
  <c r="W558" i="5" s="1"/>
  <c r="Z555" i="3"/>
  <c r="BE555" i="3" s="1"/>
  <c r="CJ555" i="3" s="1"/>
  <c r="X558" i="5" s="1"/>
  <c r="AA555" i="3"/>
  <c r="BF555" i="3" s="1"/>
  <c r="CK555" i="3" s="1"/>
  <c r="Y558" i="5" s="1"/>
  <c r="AB555" i="3"/>
  <c r="BG555" i="3" s="1"/>
  <c r="CL555" i="3" s="1"/>
  <c r="Z558" i="5" s="1"/>
  <c r="AC555" i="3"/>
  <c r="BH555" i="3" s="1"/>
  <c r="CM555" i="3" s="1"/>
  <c r="AA558" i="5" s="1"/>
  <c r="AD555" i="3"/>
  <c r="BI555" i="3" s="1"/>
  <c r="CN555" i="3" s="1"/>
  <c r="AB558" i="5" s="1"/>
  <c r="AE555" i="3"/>
  <c r="BJ555" i="3" s="1"/>
  <c r="CO555" i="3" s="1"/>
  <c r="AC558" i="5" s="1"/>
  <c r="AF555" i="3"/>
  <c r="BK555" i="3" s="1"/>
  <c r="CP555" i="3" s="1"/>
  <c r="AD558" i="5" s="1"/>
  <c r="AG555" i="3"/>
  <c r="BL555" i="3" s="1"/>
  <c r="CQ555" i="3" s="1"/>
  <c r="AE558" i="5" s="1"/>
  <c r="AH555" i="3"/>
  <c r="BM555" i="3" s="1"/>
  <c r="CR555" i="3" s="1"/>
  <c r="AF558" i="5" s="1"/>
  <c r="AI555" i="3"/>
  <c r="BN555" i="3" s="1"/>
  <c r="CS555" i="3" s="1"/>
  <c r="AG558" i="5" s="1"/>
  <c r="AJ555" i="3"/>
  <c r="BO555" i="3" s="1"/>
  <c r="CT555" i="3" s="1"/>
  <c r="AH558" i="5" s="1"/>
  <c r="AK555" i="3"/>
  <c r="BP555" i="3" s="1"/>
  <c r="CU555" i="3" s="1"/>
  <c r="AI558" i="5" s="1"/>
  <c r="H556" i="3"/>
  <c r="AM556" i="3" s="1"/>
  <c r="BR556" i="3" s="1"/>
  <c r="F559" i="5" s="1"/>
  <c r="I556" i="3"/>
  <c r="AN556" i="3" s="1"/>
  <c r="BS556" i="3" s="1"/>
  <c r="G559" i="5" s="1"/>
  <c r="J556" i="3"/>
  <c r="AO556" i="3" s="1"/>
  <c r="BT556" i="3" s="1"/>
  <c r="H559" i="5" s="1"/>
  <c r="K556" i="3"/>
  <c r="AP556" i="3" s="1"/>
  <c r="BU556" i="3" s="1"/>
  <c r="I559" i="5" s="1"/>
  <c r="L556" i="3"/>
  <c r="AQ556" i="3" s="1"/>
  <c r="BV556" i="3" s="1"/>
  <c r="J559" i="5" s="1"/>
  <c r="M556" i="3"/>
  <c r="AR556" i="3" s="1"/>
  <c r="BW556" i="3" s="1"/>
  <c r="K559" i="5" s="1"/>
  <c r="N556" i="3"/>
  <c r="AS556" i="3" s="1"/>
  <c r="BX556" i="3" s="1"/>
  <c r="L559" i="5" s="1"/>
  <c r="O556" i="3"/>
  <c r="AT556" i="3" s="1"/>
  <c r="BY556" i="3" s="1"/>
  <c r="M559" i="5" s="1"/>
  <c r="P556" i="3"/>
  <c r="AU556" i="3" s="1"/>
  <c r="BZ556" i="3" s="1"/>
  <c r="N559" i="5" s="1"/>
  <c r="Q556" i="3"/>
  <c r="AV556" i="3" s="1"/>
  <c r="CA556" i="3" s="1"/>
  <c r="O559" i="5" s="1"/>
  <c r="R556" i="3"/>
  <c r="AW556" i="3" s="1"/>
  <c r="CB556" i="3" s="1"/>
  <c r="P559" i="5" s="1"/>
  <c r="S556" i="3"/>
  <c r="AX556" i="3" s="1"/>
  <c r="CC556" i="3" s="1"/>
  <c r="Q559" i="5" s="1"/>
  <c r="T556" i="3"/>
  <c r="AY556" i="3" s="1"/>
  <c r="CD556" i="3" s="1"/>
  <c r="R559" i="5" s="1"/>
  <c r="U556" i="3"/>
  <c r="AZ556" i="3" s="1"/>
  <c r="CE556" i="3" s="1"/>
  <c r="S559" i="5" s="1"/>
  <c r="V556" i="3"/>
  <c r="BA556" i="3" s="1"/>
  <c r="CF556" i="3" s="1"/>
  <c r="T559" i="5" s="1"/>
  <c r="W556" i="3"/>
  <c r="BB556" i="3" s="1"/>
  <c r="CG556" i="3" s="1"/>
  <c r="U559" i="5" s="1"/>
  <c r="X556" i="3"/>
  <c r="BC556" i="3" s="1"/>
  <c r="CH556" i="3" s="1"/>
  <c r="V559" i="5" s="1"/>
  <c r="Y556" i="3"/>
  <c r="BD556" i="3" s="1"/>
  <c r="CI556" i="3" s="1"/>
  <c r="W559" i="5" s="1"/>
  <c r="Z556" i="3"/>
  <c r="BE556" i="3" s="1"/>
  <c r="CJ556" i="3" s="1"/>
  <c r="X559" i="5" s="1"/>
  <c r="AA556" i="3"/>
  <c r="BF556" i="3" s="1"/>
  <c r="CK556" i="3" s="1"/>
  <c r="Y559" i="5" s="1"/>
  <c r="AB556" i="3"/>
  <c r="BG556" i="3" s="1"/>
  <c r="CL556" i="3" s="1"/>
  <c r="Z559" i="5" s="1"/>
  <c r="AC556" i="3"/>
  <c r="BH556" i="3" s="1"/>
  <c r="CM556" i="3" s="1"/>
  <c r="AA559" i="5" s="1"/>
  <c r="AD556" i="3"/>
  <c r="BI556" i="3" s="1"/>
  <c r="CN556" i="3" s="1"/>
  <c r="AB559" i="5" s="1"/>
  <c r="AE556" i="3"/>
  <c r="BJ556" i="3" s="1"/>
  <c r="CO556" i="3" s="1"/>
  <c r="AC559" i="5" s="1"/>
  <c r="AF556" i="3"/>
  <c r="BK556" i="3" s="1"/>
  <c r="CP556" i="3" s="1"/>
  <c r="AD559" i="5" s="1"/>
  <c r="AG556" i="3"/>
  <c r="BL556" i="3" s="1"/>
  <c r="CQ556" i="3" s="1"/>
  <c r="AE559" i="5" s="1"/>
  <c r="AH556" i="3"/>
  <c r="BM556" i="3" s="1"/>
  <c r="CR556" i="3" s="1"/>
  <c r="AF559" i="5" s="1"/>
  <c r="AI556" i="3"/>
  <c r="BN556" i="3" s="1"/>
  <c r="CS556" i="3" s="1"/>
  <c r="AG559" i="5" s="1"/>
  <c r="AJ556" i="3"/>
  <c r="BO556" i="3" s="1"/>
  <c r="CT556" i="3" s="1"/>
  <c r="AH559" i="5" s="1"/>
  <c r="AK556" i="3"/>
  <c r="BP556" i="3" s="1"/>
  <c r="CU556" i="3" s="1"/>
  <c r="AI559" i="5" s="1"/>
  <c r="H557" i="3"/>
  <c r="AM557" i="3" s="1"/>
  <c r="BR557" i="3" s="1"/>
  <c r="F560" i="5" s="1"/>
  <c r="I557" i="3"/>
  <c r="AN557" i="3" s="1"/>
  <c r="BS557" i="3" s="1"/>
  <c r="G560" i="5" s="1"/>
  <c r="J557" i="3"/>
  <c r="AO557" i="3" s="1"/>
  <c r="BT557" i="3" s="1"/>
  <c r="H560" i="5" s="1"/>
  <c r="K557" i="3"/>
  <c r="AP557" i="3" s="1"/>
  <c r="BU557" i="3" s="1"/>
  <c r="I560" i="5" s="1"/>
  <c r="L557" i="3"/>
  <c r="AQ557" i="3" s="1"/>
  <c r="BV557" i="3" s="1"/>
  <c r="J560" i="5" s="1"/>
  <c r="M557" i="3"/>
  <c r="AR557" i="3" s="1"/>
  <c r="BW557" i="3" s="1"/>
  <c r="K560" i="5" s="1"/>
  <c r="N557" i="3"/>
  <c r="AS557" i="3" s="1"/>
  <c r="BX557" i="3" s="1"/>
  <c r="L560" i="5" s="1"/>
  <c r="O557" i="3"/>
  <c r="AT557" i="3" s="1"/>
  <c r="BY557" i="3" s="1"/>
  <c r="M560" i="5" s="1"/>
  <c r="P557" i="3"/>
  <c r="AU557" i="3" s="1"/>
  <c r="BZ557" i="3" s="1"/>
  <c r="N560" i="5" s="1"/>
  <c r="Q557" i="3"/>
  <c r="AV557" i="3" s="1"/>
  <c r="CA557" i="3" s="1"/>
  <c r="O560" i="5" s="1"/>
  <c r="R557" i="3"/>
  <c r="AW557" i="3" s="1"/>
  <c r="CB557" i="3" s="1"/>
  <c r="P560" i="5" s="1"/>
  <c r="S557" i="3"/>
  <c r="AX557" i="3" s="1"/>
  <c r="CC557" i="3" s="1"/>
  <c r="Q560" i="5" s="1"/>
  <c r="T557" i="3"/>
  <c r="AY557" i="3" s="1"/>
  <c r="CD557" i="3" s="1"/>
  <c r="R560" i="5" s="1"/>
  <c r="U557" i="3"/>
  <c r="AZ557" i="3" s="1"/>
  <c r="CE557" i="3" s="1"/>
  <c r="S560" i="5" s="1"/>
  <c r="V557" i="3"/>
  <c r="BA557" i="3" s="1"/>
  <c r="CF557" i="3" s="1"/>
  <c r="T560" i="5" s="1"/>
  <c r="W557" i="3"/>
  <c r="BB557" i="3" s="1"/>
  <c r="CG557" i="3" s="1"/>
  <c r="U560" i="5" s="1"/>
  <c r="X557" i="3"/>
  <c r="BC557" i="3" s="1"/>
  <c r="CH557" i="3" s="1"/>
  <c r="V560" i="5" s="1"/>
  <c r="Y557" i="3"/>
  <c r="BD557" i="3" s="1"/>
  <c r="CI557" i="3" s="1"/>
  <c r="W560" i="5" s="1"/>
  <c r="Z557" i="3"/>
  <c r="BE557" i="3" s="1"/>
  <c r="CJ557" i="3" s="1"/>
  <c r="X560" i="5" s="1"/>
  <c r="AA557" i="3"/>
  <c r="BF557" i="3" s="1"/>
  <c r="CK557" i="3" s="1"/>
  <c r="Y560" i="5" s="1"/>
  <c r="AB557" i="3"/>
  <c r="BG557" i="3" s="1"/>
  <c r="CL557" i="3" s="1"/>
  <c r="Z560" i="5" s="1"/>
  <c r="AC557" i="3"/>
  <c r="BH557" i="3" s="1"/>
  <c r="CM557" i="3" s="1"/>
  <c r="AA560" i="5" s="1"/>
  <c r="AD557" i="3"/>
  <c r="BI557" i="3" s="1"/>
  <c r="CN557" i="3" s="1"/>
  <c r="AB560" i="5" s="1"/>
  <c r="AE557" i="3"/>
  <c r="BJ557" i="3" s="1"/>
  <c r="CO557" i="3" s="1"/>
  <c r="AC560" i="5" s="1"/>
  <c r="AF557" i="3"/>
  <c r="BK557" i="3" s="1"/>
  <c r="CP557" i="3" s="1"/>
  <c r="AD560" i="5" s="1"/>
  <c r="AG557" i="3"/>
  <c r="BL557" i="3" s="1"/>
  <c r="CQ557" i="3" s="1"/>
  <c r="AE560" i="5" s="1"/>
  <c r="AH557" i="3"/>
  <c r="BM557" i="3" s="1"/>
  <c r="CR557" i="3" s="1"/>
  <c r="AF560" i="5" s="1"/>
  <c r="AI557" i="3"/>
  <c r="BN557" i="3" s="1"/>
  <c r="CS557" i="3" s="1"/>
  <c r="AG560" i="5" s="1"/>
  <c r="AJ557" i="3"/>
  <c r="BO557" i="3" s="1"/>
  <c r="CT557" i="3" s="1"/>
  <c r="AH560" i="5" s="1"/>
  <c r="AK557" i="3"/>
  <c r="BP557" i="3" s="1"/>
  <c r="CU557" i="3" s="1"/>
  <c r="AI560" i="5" s="1"/>
  <c r="H558" i="3"/>
  <c r="AM558" i="3" s="1"/>
  <c r="BR558" i="3" s="1"/>
  <c r="F561" i="5" s="1"/>
  <c r="I558" i="3"/>
  <c r="AN558" i="3" s="1"/>
  <c r="BS558" i="3" s="1"/>
  <c r="G561" i="5" s="1"/>
  <c r="J558" i="3"/>
  <c r="AO558" i="3" s="1"/>
  <c r="BT558" i="3" s="1"/>
  <c r="H561" i="5" s="1"/>
  <c r="K558" i="3"/>
  <c r="AP558" i="3" s="1"/>
  <c r="BU558" i="3" s="1"/>
  <c r="I561" i="5" s="1"/>
  <c r="L558" i="3"/>
  <c r="AQ558" i="3" s="1"/>
  <c r="BV558" i="3" s="1"/>
  <c r="J561" i="5" s="1"/>
  <c r="M558" i="3"/>
  <c r="AR558" i="3" s="1"/>
  <c r="BW558" i="3" s="1"/>
  <c r="K561" i="5" s="1"/>
  <c r="N558" i="3"/>
  <c r="AS558" i="3" s="1"/>
  <c r="BX558" i="3" s="1"/>
  <c r="L561" i="5" s="1"/>
  <c r="O558" i="3"/>
  <c r="AT558" i="3" s="1"/>
  <c r="BY558" i="3" s="1"/>
  <c r="M561" i="5" s="1"/>
  <c r="P558" i="3"/>
  <c r="AU558" i="3" s="1"/>
  <c r="BZ558" i="3" s="1"/>
  <c r="N561" i="5" s="1"/>
  <c r="Q558" i="3"/>
  <c r="AV558" i="3" s="1"/>
  <c r="CA558" i="3" s="1"/>
  <c r="O561" i="5" s="1"/>
  <c r="R558" i="3"/>
  <c r="AW558" i="3" s="1"/>
  <c r="CB558" i="3" s="1"/>
  <c r="P561" i="5" s="1"/>
  <c r="S558" i="3"/>
  <c r="AX558" i="3" s="1"/>
  <c r="CC558" i="3" s="1"/>
  <c r="Q561" i="5" s="1"/>
  <c r="T558" i="3"/>
  <c r="AY558" i="3" s="1"/>
  <c r="CD558" i="3" s="1"/>
  <c r="R561" i="5" s="1"/>
  <c r="U558" i="3"/>
  <c r="AZ558" i="3" s="1"/>
  <c r="CE558" i="3" s="1"/>
  <c r="S561" i="5" s="1"/>
  <c r="V558" i="3"/>
  <c r="BA558" i="3" s="1"/>
  <c r="CF558" i="3" s="1"/>
  <c r="T561" i="5" s="1"/>
  <c r="W558" i="3"/>
  <c r="BB558" i="3" s="1"/>
  <c r="CG558" i="3" s="1"/>
  <c r="U561" i="5" s="1"/>
  <c r="X558" i="3"/>
  <c r="BC558" i="3" s="1"/>
  <c r="CH558" i="3" s="1"/>
  <c r="V561" i="5" s="1"/>
  <c r="Y558" i="3"/>
  <c r="BD558" i="3" s="1"/>
  <c r="CI558" i="3" s="1"/>
  <c r="W561" i="5" s="1"/>
  <c r="Z558" i="3"/>
  <c r="BE558" i="3" s="1"/>
  <c r="CJ558" i="3" s="1"/>
  <c r="X561" i="5" s="1"/>
  <c r="AA558" i="3"/>
  <c r="BF558" i="3" s="1"/>
  <c r="CK558" i="3" s="1"/>
  <c r="Y561" i="5" s="1"/>
  <c r="AB558" i="3"/>
  <c r="BG558" i="3" s="1"/>
  <c r="CL558" i="3" s="1"/>
  <c r="Z561" i="5" s="1"/>
  <c r="AC558" i="3"/>
  <c r="BH558" i="3" s="1"/>
  <c r="CM558" i="3" s="1"/>
  <c r="AA561" i="5" s="1"/>
  <c r="AD558" i="3"/>
  <c r="BI558" i="3" s="1"/>
  <c r="CN558" i="3" s="1"/>
  <c r="AB561" i="5" s="1"/>
  <c r="AE558" i="3"/>
  <c r="BJ558" i="3" s="1"/>
  <c r="CO558" i="3" s="1"/>
  <c r="AC561" i="5" s="1"/>
  <c r="AF558" i="3"/>
  <c r="BK558" i="3" s="1"/>
  <c r="CP558" i="3" s="1"/>
  <c r="AD561" i="5" s="1"/>
  <c r="AG558" i="3"/>
  <c r="BL558" i="3" s="1"/>
  <c r="CQ558" i="3" s="1"/>
  <c r="AE561" i="5" s="1"/>
  <c r="AH558" i="3"/>
  <c r="BM558" i="3" s="1"/>
  <c r="CR558" i="3" s="1"/>
  <c r="AF561" i="5" s="1"/>
  <c r="AI558" i="3"/>
  <c r="BN558" i="3" s="1"/>
  <c r="CS558" i="3" s="1"/>
  <c r="AG561" i="5" s="1"/>
  <c r="AJ558" i="3"/>
  <c r="BO558" i="3" s="1"/>
  <c r="CT558" i="3" s="1"/>
  <c r="AH561" i="5" s="1"/>
  <c r="AK558" i="3"/>
  <c r="BP558" i="3" s="1"/>
  <c r="CU558" i="3" s="1"/>
  <c r="AI561" i="5" s="1"/>
  <c r="H559" i="3"/>
  <c r="AM559" i="3" s="1"/>
  <c r="BR559" i="3" s="1"/>
  <c r="F562" i="5" s="1"/>
  <c r="I559" i="3"/>
  <c r="AN559" i="3" s="1"/>
  <c r="BS559" i="3" s="1"/>
  <c r="G562" i="5" s="1"/>
  <c r="J559" i="3"/>
  <c r="AO559" i="3" s="1"/>
  <c r="BT559" i="3" s="1"/>
  <c r="H562" i="5" s="1"/>
  <c r="K559" i="3"/>
  <c r="AP559" i="3" s="1"/>
  <c r="BU559" i="3" s="1"/>
  <c r="I562" i="5" s="1"/>
  <c r="L559" i="3"/>
  <c r="AQ559" i="3" s="1"/>
  <c r="BV559" i="3" s="1"/>
  <c r="J562" i="5" s="1"/>
  <c r="M559" i="3"/>
  <c r="AR559" i="3" s="1"/>
  <c r="BW559" i="3" s="1"/>
  <c r="K562" i="5" s="1"/>
  <c r="N559" i="3"/>
  <c r="AS559" i="3" s="1"/>
  <c r="BX559" i="3" s="1"/>
  <c r="L562" i="5" s="1"/>
  <c r="O559" i="3"/>
  <c r="AT559" i="3" s="1"/>
  <c r="BY559" i="3" s="1"/>
  <c r="M562" i="5" s="1"/>
  <c r="P559" i="3"/>
  <c r="AU559" i="3" s="1"/>
  <c r="BZ559" i="3" s="1"/>
  <c r="N562" i="5" s="1"/>
  <c r="Q559" i="3"/>
  <c r="AV559" i="3" s="1"/>
  <c r="CA559" i="3" s="1"/>
  <c r="O562" i="5" s="1"/>
  <c r="R559" i="3"/>
  <c r="AW559" i="3" s="1"/>
  <c r="CB559" i="3" s="1"/>
  <c r="P562" i="5" s="1"/>
  <c r="S559" i="3"/>
  <c r="AX559" i="3" s="1"/>
  <c r="CC559" i="3" s="1"/>
  <c r="Q562" i="5" s="1"/>
  <c r="T559" i="3"/>
  <c r="AY559" i="3" s="1"/>
  <c r="CD559" i="3" s="1"/>
  <c r="R562" i="5" s="1"/>
  <c r="U559" i="3"/>
  <c r="AZ559" i="3" s="1"/>
  <c r="CE559" i="3" s="1"/>
  <c r="S562" i="5" s="1"/>
  <c r="V559" i="3"/>
  <c r="BA559" i="3" s="1"/>
  <c r="CF559" i="3" s="1"/>
  <c r="T562" i="5" s="1"/>
  <c r="W559" i="3"/>
  <c r="BB559" i="3" s="1"/>
  <c r="CG559" i="3" s="1"/>
  <c r="U562" i="5" s="1"/>
  <c r="X559" i="3"/>
  <c r="BC559" i="3" s="1"/>
  <c r="CH559" i="3" s="1"/>
  <c r="V562" i="5" s="1"/>
  <c r="Y559" i="3"/>
  <c r="BD559" i="3" s="1"/>
  <c r="CI559" i="3" s="1"/>
  <c r="W562" i="5" s="1"/>
  <c r="Z559" i="3"/>
  <c r="BE559" i="3" s="1"/>
  <c r="CJ559" i="3" s="1"/>
  <c r="X562" i="5" s="1"/>
  <c r="AA559" i="3"/>
  <c r="BF559" i="3" s="1"/>
  <c r="CK559" i="3" s="1"/>
  <c r="Y562" i="5" s="1"/>
  <c r="AB559" i="3"/>
  <c r="BG559" i="3" s="1"/>
  <c r="CL559" i="3" s="1"/>
  <c r="Z562" i="5" s="1"/>
  <c r="AC559" i="3"/>
  <c r="BH559" i="3" s="1"/>
  <c r="CM559" i="3" s="1"/>
  <c r="AA562" i="5" s="1"/>
  <c r="AD559" i="3"/>
  <c r="BI559" i="3" s="1"/>
  <c r="CN559" i="3" s="1"/>
  <c r="AB562" i="5" s="1"/>
  <c r="AE559" i="3"/>
  <c r="BJ559" i="3" s="1"/>
  <c r="CO559" i="3" s="1"/>
  <c r="AC562" i="5" s="1"/>
  <c r="AF559" i="3"/>
  <c r="BK559" i="3" s="1"/>
  <c r="CP559" i="3" s="1"/>
  <c r="AD562" i="5" s="1"/>
  <c r="AG559" i="3"/>
  <c r="BL559" i="3" s="1"/>
  <c r="CQ559" i="3" s="1"/>
  <c r="AE562" i="5" s="1"/>
  <c r="AH559" i="3"/>
  <c r="BM559" i="3" s="1"/>
  <c r="CR559" i="3" s="1"/>
  <c r="AF562" i="5" s="1"/>
  <c r="AI559" i="3"/>
  <c r="BN559" i="3" s="1"/>
  <c r="CS559" i="3" s="1"/>
  <c r="AG562" i="5" s="1"/>
  <c r="AJ559" i="3"/>
  <c r="BO559" i="3" s="1"/>
  <c r="CT559" i="3" s="1"/>
  <c r="AH562" i="5" s="1"/>
  <c r="AK559" i="3"/>
  <c r="BP559" i="3" s="1"/>
  <c r="CU559" i="3" s="1"/>
  <c r="AI562" i="5" s="1"/>
  <c r="H560" i="3"/>
  <c r="AM560" i="3" s="1"/>
  <c r="BR560" i="3" s="1"/>
  <c r="F563" i="5" s="1"/>
  <c r="I560" i="3"/>
  <c r="AN560" i="3" s="1"/>
  <c r="BS560" i="3" s="1"/>
  <c r="G563" i="5" s="1"/>
  <c r="J560" i="3"/>
  <c r="AO560" i="3" s="1"/>
  <c r="BT560" i="3" s="1"/>
  <c r="H563" i="5" s="1"/>
  <c r="K560" i="3"/>
  <c r="AP560" i="3" s="1"/>
  <c r="BU560" i="3" s="1"/>
  <c r="I563" i="5" s="1"/>
  <c r="L560" i="3"/>
  <c r="AQ560" i="3" s="1"/>
  <c r="BV560" i="3" s="1"/>
  <c r="J563" i="5" s="1"/>
  <c r="M560" i="3"/>
  <c r="AR560" i="3" s="1"/>
  <c r="BW560" i="3" s="1"/>
  <c r="K563" i="5" s="1"/>
  <c r="N560" i="3"/>
  <c r="AS560" i="3" s="1"/>
  <c r="BX560" i="3" s="1"/>
  <c r="L563" i="5" s="1"/>
  <c r="O560" i="3"/>
  <c r="AT560" i="3" s="1"/>
  <c r="BY560" i="3" s="1"/>
  <c r="M563" i="5" s="1"/>
  <c r="P560" i="3"/>
  <c r="AU560" i="3" s="1"/>
  <c r="BZ560" i="3" s="1"/>
  <c r="N563" i="5" s="1"/>
  <c r="Q560" i="3"/>
  <c r="AV560" i="3" s="1"/>
  <c r="CA560" i="3" s="1"/>
  <c r="O563" i="5" s="1"/>
  <c r="R560" i="3"/>
  <c r="AW560" i="3" s="1"/>
  <c r="CB560" i="3" s="1"/>
  <c r="P563" i="5" s="1"/>
  <c r="S560" i="3"/>
  <c r="AX560" i="3" s="1"/>
  <c r="CC560" i="3" s="1"/>
  <c r="Q563" i="5" s="1"/>
  <c r="T560" i="3"/>
  <c r="AY560" i="3" s="1"/>
  <c r="CD560" i="3" s="1"/>
  <c r="R563" i="5" s="1"/>
  <c r="U560" i="3"/>
  <c r="AZ560" i="3" s="1"/>
  <c r="CE560" i="3" s="1"/>
  <c r="S563" i="5" s="1"/>
  <c r="V560" i="3"/>
  <c r="BA560" i="3" s="1"/>
  <c r="CF560" i="3" s="1"/>
  <c r="T563" i="5" s="1"/>
  <c r="W560" i="3"/>
  <c r="BB560" i="3" s="1"/>
  <c r="CG560" i="3" s="1"/>
  <c r="U563" i="5" s="1"/>
  <c r="X560" i="3"/>
  <c r="BC560" i="3" s="1"/>
  <c r="CH560" i="3" s="1"/>
  <c r="V563" i="5" s="1"/>
  <c r="Y560" i="3"/>
  <c r="BD560" i="3" s="1"/>
  <c r="CI560" i="3" s="1"/>
  <c r="W563" i="5" s="1"/>
  <c r="Z560" i="3"/>
  <c r="BE560" i="3" s="1"/>
  <c r="CJ560" i="3" s="1"/>
  <c r="X563" i="5" s="1"/>
  <c r="AA560" i="3"/>
  <c r="BF560" i="3" s="1"/>
  <c r="CK560" i="3" s="1"/>
  <c r="Y563" i="5" s="1"/>
  <c r="AB560" i="3"/>
  <c r="BG560" i="3" s="1"/>
  <c r="CL560" i="3" s="1"/>
  <c r="Z563" i="5" s="1"/>
  <c r="AC560" i="3"/>
  <c r="BH560" i="3" s="1"/>
  <c r="CM560" i="3" s="1"/>
  <c r="AA563" i="5" s="1"/>
  <c r="AD560" i="3"/>
  <c r="BI560" i="3" s="1"/>
  <c r="CN560" i="3" s="1"/>
  <c r="AB563" i="5" s="1"/>
  <c r="AE560" i="3"/>
  <c r="BJ560" i="3" s="1"/>
  <c r="CO560" i="3" s="1"/>
  <c r="AC563" i="5" s="1"/>
  <c r="AF560" i="3"/>
  <c r="BK560" i="3" s="1"/>
  <c r="CP560" i="3" s="1"/>
  <c r="AD563" i="5" s="1"/>
  <c r="AG560" i="3"/>
  <c r="BL560" i="3" s="1"/>
  <c r="CQ560" i="3" s="1"/>
  <c r="AE563" i="5" s="1"/>
  <c r="AH560" i="3"/>
  <c r="BM560" i="3" s="1"/>
  <c r="CR560" i="3" s="1"/>
  <c r="AF563" i="5" s="1"/>
  <c r="AI560" i="3"/>
  <c r="BN560" i="3" s="1"/>
  <c r="CS560" i="3" s="1"/>
  <c r="AG563" i="5" s="1"/>
  <c r="AJ560" i="3"/>
  <c r="BO560" i="3" s="1"/>
  <c r="CT560" i="3" s="1"/>
  <c r="AH563" i="5" s="1"/>
  <c r="AK560" i="3"/>
  <c r="BP560" i="3" s="1"/>
  <c r="CU560" i="3" s="1"/>
  <c r="AI563" i="5" s="1"/>
  <c r="H561" i="3"/>
  <c r="AM561" i="3" s="1"/>
  <c r="BR561" i="3" s="1"/>
  <c r="F564" i="5" s="1"/>
  <c r="I561" i="3"/>
  <c r="AN561" i="3" s="1"/>
  <c r="BS561" i="3" s="1"/>
  <c r="G564" i="5" s="1"/>
  <c r="J561" i="3"/>
  <c r="AO561" i="3" s="1"/>
  <c r="BT561" i="3" s="1"/>
  <c r="H564" i="5" s="1"/>
  <c r="K561" i="3"/>
  <c r="AP561" i="3" s="1"/>
  <c r="BU561" i="3" s="1"/>
  <c r="I564" i="5" s="1"/>
  <c r="L561" i="3"/>
  <c r="AQ561" i="3" s="1"/>
  <c r="BV561" i="3" s="1"/>
  <c r="J564" i="5" s="1"/>
  <c r="M561" i="3"/>
  <c r="AR561" i="3" s="1"/>
  <c r="BW561" i="3" s="1"/>
  <c r="K564" i="5" s="1"/>
  <c r="N561" i="3"/>
  <c r="AS561" i="3" s="1"/>
  <c r="BX561" i="3" s="1"/>
  <c r="L564" i="5" s="1"/>
  <c r="O561" i="3"/>
  <c r="AT561" i="3" s="1"/>
  <c r="BY561" i="3" s="1"/>
  <c r="M564" i="5" s="1"/>
  <c r="P561" i="3"/>
  <c r="AU561" i="3" s="1"/>
  <c r="BZ561" i="3" s="1"/>
  <c r="N564" i="5" s="1"/>
  <c r="Q561" i="3"/>
  <c r="AV561" i="3" s="1"/>
  <c r="CA561" i="3" s="1"/>
  <c r="O564" i="5" s="1"/>
  <c r="R561" i="3"/>
  <c r="AW561" i="3" s="1"/>
  <c r="CB561" i="3" s="1"/>
  <c r="P564" i="5" s="1"/>
  <c r="S561" i="3"/>
  <c r="AX561" i="3" s="1"/>
  <c r="CC561" i="3" s="1"/>
  <c r="Q564" i="5" s="1"/>
  <c r="T561" i="3"/>
  <c r="AY561" i="3" s="1"/>
  <c r="CD561" i="3" s="1"/>
  <c r="R564" i="5" s="1"/>
  <c r="U561" i="3"/>
  <c r="AZ561" i="3" s="1"/>
  <c r="CE561" i="3" s="1"/>
  <c r="S564" i="5" s="1"/>
  <c r="V561" i="3"/>
  <c r="BA561" i="3" s="1"/>
  <c r="CF561" i="3" s="1"/>
  <c r="T564" i="5" s="1"/>
  <c r="W561" i="3"/>
  <c r="BB561" i="3" s="1"/>
  <c r="CG561" i="3" s="1"/>
  <c r="U564" i="5" s="1"/>
  <c r="X561" i="3"/>
  <c r="BC561" i="3" s="1"/>
  <c r="CH561" i="3" s="1"/>
  <c r="V564" i="5" s="1"/>
  <c r="Y561" i="3"/>
  <c r="BD561" i="3" s="1"/>
  <c r="CI561" i="3" s="1"/>
  <c r="W564" i="5" s="1"/>
  <c r="Z561" i="3"/>
  <c r="BE561" i="3" s="1"/>
  <c r="CJ561" i="3" s="1"/>
  <c r="X564" i="5" s="1"/>
  <c r="AA561" i="3"/>
  <c r="BF561" i="3" s="1"/>
  <c r="CK561" i="3" s="1"/>
  <c r="Y564" i="5" s="1"/>
  <c r="AB561" i="3"/>
  <c r="BG561" i="3" s="1"/>
  <c r="CL561" i="3" s="1"/>
  <c r="Z564" i="5" s="1"/>
  <c r="AC561" i="3"/>
  <c r="BH561" i="3" s="1"/>
  <c r="CM561" i="3" s="1"/>
  <c r="AA564" i="5" s="1"/>
  <c r="AD561" i="3"/>
  <c r="BI561" i="3" s="1"/>
  <c r="CN561" i="3" s="1"/>
  <c r="AB564" i="5" s="1"/>
  <c r="AE561" i="3"/>
  <c r="BJ561" i="3" s="1"/>
  <c r="CO561" i="3" s="1"/>
  <c r="AC564" i="5" s="1"/>
  <c r="AF561" i="3"/>
  <c r="BK561" i="3" s="1"/>
  <c r="CP561" i="3" s="1"/>
  <c r="AD564" i="5" s="1"/>
  <c r="AG561" i="3"/>
  <c r="BL561" i="3" s="1"/>
  <c r="CQ561" i="3" s="1"/>
  <c r="AE564" i="5" s="1"/>
  <c r="AH561" i="3"/>
  <c r="BM561" i="3" s="1"/>
  <c r="CR561" i="3" s="1"/>
  <c r="AF564" i="5" s="1"/>
  <c r="AI561" i="3"/>
  <c r="BN561" i="3" s="1"/>
  <c r="CS561" i="3" s="1"/>
  <c r="AG564" i="5" s="1"/>
  <c r="AJ561" i="3"/>
  <c r="BO561" i="3" s="1"/>
  <c r="CT561" i="3" s="1"/>
  <c r="AH564" i="5" s="1"/>
  <c r="AK561" i="3"/>
  <c r="BP561" i="3" s="1"/>
  <c r="CU561" i="3" s="1"/>
  <c r="AI564" i="5" s="1"/>
  <c r="H562" i="3"/>
  <c r="AM562" i="3" s="1"/>
  <c r="BR562" i="3" s="1"/>
  <c r="F565" i="5" s="1"/>
  <c r="I562" i="3"/>
  <c r="AN562" i="3" s="1"/>
  <c r="BS562" i="3" s="1"/>
  <c r="G565" i="5" s="1"/>
  <c r="J562" i="3"/>
  <c r="AO562" i="3" s="1"/>
  <c r="BT562" i="3" s="1"/>
  <c r="H565" i="5" s="1"/>
  <c r="K562" i="3"/>
  <c r="AP562" i="3" s="1"/>
  <c r="BU562" i="3" s="1"/>
  <c r="I565" i="5" s="1"/>
  <c r="L562" i="3"/>
  <c r="AQ562" i="3" s="1"/>
  <c r="BV562" i="3" s="1"/>
  <c r="J565" i="5" s="1"/>
  <c r="M562" i="3"/>
  <c r="AR562" i="3" s="1"/>
  <c r="BW562" i="3" s="1"/>
  <c r="K565" i="5" s="1"/>
  <c r="N562" i="3"/>
  <c r="AS562" i="3" s="1"/>
  <c r="BX562" i="3" s="1"/>
  <c r="L565" i="5" s="1"/>
  <c r="O562" i="3"/>
  <c r="AT562" i="3" s="1"/>
  <c r="BY562" i="3" s="1"/>
  <c r="M565" i="5" s="1"/>
  <c r="P562" i="3"/>
  <c r="AU562" i="3" s="1"/>
  <c r="BZ562" i="3" s="1"/>
  <c r="N565" i="5" s="1"/>
  <c r="Q562" i="3"/>
  <c r="AV562" i="3" s="1"/>
  <c r="CA562" i="3" s="1"/>
  <c r="O565" i="5" s="1"/>
  <c r="R562" i="3"/>
  <c r="AW562" i="3" s="1"/>
  <c r="CB562" i="3" s="1"/>
  <c r="P565" i="5" s="1"/>
  <c r="S562" i="3"/>
  <c r="AX562" i="3" s="1"/>
  <c r="CC562" i="3" s="1"/>
  <c r="Q565" i="5" s="1"/>
  <c r="T562" i="3"/>
  <c r="AY562" i="3" s="1"/>
  <c r="CD562" i="3" s="1"/>
  <c r="R565" i="5" s="1"/>
  <c r="U562" i="3"/>
  <c r="AZ562" i="3" s="1"/>
  <c r="CE562" i="3" s="1"/>
  <c r="S565" i="5" s="1"/>
  <c r="V562" i="3"/>
  <c r="BA562" i="3" s="1"/>
  <c r="CF562" i="3" s="1"/>
  <c r="T565" i="5" s="1"/>
  <c r="W562" i="3"/>
  <c r="BB562" i="3" s="1"/>
  <c r="CG562" i="3" s="1"/>
  <c r="U565" i="5" s="1"/>
  <c r="X562" i="3"/>
  <c r="BC562" i="3" s="1"/>
  <c r="CH562" i="3" s="1"/>
  <c r="V565" i="5" s="1"/>
  <c r="Y562" i="3"/>
  <c r="BD562" i="3" s="1"/>
  <c r="CI562" i="3" s="1"/>
  <c r="W565" i="5" s="1"/>
  <c r="Z562" i="3"/>
  <c r="BE562" i="3" s="1"/>
  <c r="CJ562" i="3" s="1"/>
  <c r="X565" i="5" s="1"/>
  <c r="AA562" i="3"/>
  <c r="BF562" i="3" s="1"/>
  <c r="CK562" i="3" s="1"/>
  <c r="Y565" i="5" s="1"/>
  <c r="AB562" i="3"/>
  <c r="BG562" i="3" s="1"/>
  <c r="CL562" i="3" s="1"/>
  <c r="Z565" i="5" s="1"/>
  <c r="AC562" i="3"/>
  <c r="BH562" i="3" s="1"/>
  <c r="CM562" i="3" s="1"/>
  <c r="AA565" i="5" s="1"/>
  <c r="AD562" i="3"/>
  <c r="BI562" i="3" s="1"/>
  <c r="CN562" i="3" s="1"/>
  <c r="AB565" i="5" s="1"/>
  <c r="AE562" i="3"/>
  <c r="BJ562" i="3" s="1"/>
  <c r="CO562" i="3" s="1"/>
  <c r="AC565" i="5" s="1"/>
  <c r="AF562" i="3"/>
  <c r="BK562" i="3" s="1"/>
  <c r="CP562" i="3" s="1"/>
  <c r="AD565" i="5" s="1"/>
  <c r="AG562" i="3"/>
  <c r="BL562" i="3" s="1"/>
  <c r="CQ562" i="3" s="1"/>
  <c r="AE565" i="5" s="1"/>
  <c r="AH562" i="3"/>
  <c r="BM562" i="3" s="1"/>
  <c r="CR562" i="3" s="1"/>
  <c r="AF565" i="5" s="1"/>
  <c r="AI562" i="3"/>
  <c r="BN562" i="3" s="1"/>
  <c r="CS562" i="3" s="1"/>
  <c r="AG565" i="5" s="1"/>
  <c r="AJ562" i="3"/>
  <c r="BO562" i="3" s="1"/>
  <c r="CT562" i="3" s="1"/>
  <c r="AH565" i="5" s="1"/>
  <c r="AK562" i="3"/>
  <c r="BP562" i="3" s="1"/>
  <c r="CU562" i="3" s="1"/>
  <c r="AI565" i="5" s="1"/>
  <c r="H563" i="3"/>
  <c r="AM563" i="3" s="1"/>
  <c r="BR563" i="3" s="1"/>
  <c r="F566" i="5" s="1"/>
  <c r="I563" i="3"/>
  <c r="AN563" i="3" s="1"/>
  <c r="BS563" i="3" s="1"/>
  <c r="G566" i="5" s="1"/>
  <c r="J563" i="3"/>
  <c r="AO563" i="3" s="1"/>
  <c r="BT563" i="3" s="1"/>
  <c r="H566" i="5" s="1"/>
  <c r="K563" i="3"/>
  <c r="AP563" i="3" s="1"/>
  <c r="BU563" i="3" s="1"/>
  <c r="I566" i="5" s="1"/>
  <c r="L563" i="3"/>
  <c r="AQ563" i="3" s="1"/>
  <c r="BV563" i="3" s="1"/>
  <c r="J566" i="5" s="1"/>
  <c r="M563" i="3"/>
  <c r="AR563" i="3" s="1"/>
  <c r="BW563" i="3" s="1"/>
  <c r="K566" i="5" s="1"/>
  <c r="N563" i="3"/>
  <c r="AS563" i="3" s="1"/>
  <c r="BX563" i="3" s="1"/>
  <c r="L566" i="5" s="1"/>
  <c r="O563" i="3"/>
  <c r="AT563" i="3" s="1"/>
  <c r="BY563" i="3" s="1"/>
  <c r="M566" i="5" s="1"/>
  <c r="P563" i="3"/>
  <c r="AU563" i="3" s="1"/>
  <c r="BZ563" i="3" s="1"/>
  <c r="N566" i="5" s="1"/>
  <c r="Q563" i="3"/>
  <c r="AV563" i="3" s="1"/>
  <c r="CA563" i="3" s="1"/>
  <c r="O566" i="5" s="1"/>
  <c r="R563" i="3"/>
  <c r="AW563" i="3" s="1"/>
  <c r="CB563" i="3" s="1"/>
  <c r="P566" i="5" s="1"/>
  <c r="S563" i="3"/>
  <c r="AX563" i="3" s="1"/>
  <c r="CC563" i="3" s="1"/>
  <c r="Q566" i="5" s="1"/>
  <c r="T563" i="3"/>
  <c r="AY563" i="3" s="1"/>
  <c r="CD563" i="3" s="1"/>
  <c r="R566" i="5" s="1"/>
  <c r="U563" i="3"/>
  <c r="AZ563" i="3" s="1"/>
  <c r="CE563" i="3" s="1"/>
  <c r="S566" i="5" s="1"/>
  <c r="V563" i="3"/>
  <c r="BA563" i="3" s="1"/>
  <c r="CF563" i="3" s="1"/>
  <c r="T566" i="5" s="1"/>
  <c r="W563" i="3"/>
  <c r="BB563" i="3" s="1"/>
  <c r="CG563" i="3" s="1"/>
  <c r="U566" i="5" s="1"/>
  <c r="X563" i="3"/>
  <c r="BC563" i="3" s="1"/>
  <c r="CH563" i="3" s="1"/>
  <c r="V566" i="5" s="1"/>
  <c r="Y563" i="3"/>
  <c r="BD563" i="3" s="1"/>
  <c r="CI563" i="3" s="1"/>
  <c r="W566" i="5" s="1"/>
  <c r="Z563" i="3"/>
  <c r="BE563" i="3" s="1"/>
  <c r="CJ563" i="3" s="1"/>
  <c r="X566" i="5" s="1"/>
  <c r="AA563" i="3"/>
  <c r="BF563" i="3" s="1"/>
  <c r="CK563" i="3" s="1"/>
  <c r="Y566" i="5" s="1"/>
  <c r="AB563" i="3"/>
  <c r="BG563" i="3" s="1"/>
  <c r="CL563" i="3" s="1"/>
  <c r="Z566" i="5" s="1"/>
  <c r="AC563" i="3"/>
  <c r="BH563" i="3" s="1"/>
  <c r="CM563" i="3" s="1"/>
  <c r="AA566" i="5" s="1"/>
  <c r="AD563" i="3"/>
  <c r="BI563" i="3" s="1"/>
  <c r="CN563" i="3" s="1"/>
  <c r="AB566" i="5" s="1"/>
  <c r="AE563" i="3"/>
  <c r="BJ563" i="3" s="1"/>
  <c r="CO563" i="3" s="1"/>
  <c r="AC566" i="5" s="1"/>
  <c r="AF563" i="3"/>
  <c r="BK563" i="3" s="1"/>
  <c r="CP563" i="3" s="1"/>
  <c r="AD566" i="5" s="1"/>
  <c r="AG563" i="3"/>
  <c r="BL563" i="3" s="1"/>
  <c r="CQ563" i="3" s="1"/>
  <c r="AE566" i="5" s="1"/>
  <c r="AH563" i="3"/>
  <c r="BM563" i="3" s="1"/>
  <c r="CR563" i="3" s="1"/>
  <c r="AF566" i="5" s="1"/>
  <c r="AI563" i="3"/>
  <c r="BN563" i="3" s="1"/>
  <c r="CS563" i="3" s="1"/>
  <c r="AG566" i="5" s="1"/>
  <c r="AJ563" i="3"/>
  <c r="BO563" i="3" s="1"/>
  <c r="CT563" i="3" s="1"/>
  <c r="AH566" i="5" s="1"/>
  <c r="AK563" i="3"/>
  <c r="BP563" i="3" s="1"/>
  <c r="CU563" i="3" s="1"/>
  <c r="AI566" i="5" s="1"/>
  <c r="H564" i="3"/>
  <c r="AM564" i="3" s="1"/>
  <c r="BR564" i="3" s="1"/>
  <c r="F567" i="5" s="1"/>
  <c r="I564" i="3"/>
  <c r="AN564" i="3" s="1"/>
  <c r="BS564" i="3" s="1"/>
  <c r="G567" i="5" s="1"/>
  <c r="J564" i="3"/>
  <c r="AO564" i="3" s="1"/>
  <c r="BT564" i="3" s="1"/>
  <c r="H567" i="5" s="1"/>
  <c r="K564" i="3"/>
  <c r="AP564" i="3" s="1"/>
  <c r="BU564" i="3" s="1"/>
  <c r="I567" i="5" s="1"/>
  <c r="L564" i="3"/>
  <c r="AQ564" i="3" s="1"/>
  <c r="BV564" i="3" s="1"/>
  <c r="J567" i="5" s="1"/>
  <c r="M564" i="3"/>
  <c r="AR564" i="3" s="1"/>
  <c r="BW564" i="3" s="1"/>
  <c r="K567" i="5" s="1"/>
  <c r="N564" i="3"/>
  <c r="AS564" i="3" s="1"/>
  <c r="BX564" i="3" s="1"/>
  <c r="L567" i="5" s="1"/>
  <c r="O564" i="3"/>
  <c r="AT564" i="3" s="1"/>
  <c r="BY564" i="3" s="1"/>
  <c r="M567" i="5" s="1"/>
  <c r="P564" i="3"/>
  <c r="AU564" i="3" s="1"/>
  <c r="BZ564" i="3" s="1"/>
  <c r="N567" i="5" s="1"/>
  <c r="Q564" i="3"/>
  <c r="AV564" i="3" s="1"/>
  <c r="CA564" i="3" s="1"/>
  <c r="O567" i="5" s="1"/>
  <c r="R564" i="3"/>
  <c r="AW564" i="3" s="1"/>
  <c r="CB564" i="3" s="1"/>
  <c r="P567" i="5" s="1"/>
  <c r="S564" i="3"/>
  <c r="AX564" i="3" s="1"/>
  <c r="CC564" i="3" s="1"/>
  <c r="Q567" i="5" s="1"/>
  <c r="T564" i="3"/>
  <c r="AY564" i="3" s="1"/>
  <c r="CD564" i="3" s="1"/>
  <c r="R567" i="5" s="1"/>
  <c r="U564" i="3"/>
  <c r="AZ564" i="3" s="1"/>
  <c r="CE564" i="3" s="1"/>
  <c r="S567" i="5" s="1"/>
  <c r="V564" i="3"/>
  <c r="BA564" i="3" s="1"/>
  <c r="CF564" i="3" s="1"/>
  <c r="T567" i="5" s="1"/>
  <c r="W564" i="3"/>
  <c r="BB564" i="3" s="1"/>
  <c r="CG564" i="3" s="1"/>
  <c r="U567" i="5" s="1"/>
  <c r="X564" i="3"/>
  <c r="BC564" i="3" s="1"/>
  <c r="CH564" i="3" s="1"/>
  <c r="V567" i="5" s="1"/>
  <c r="Y564" i="3"/>
  <c r="BD564" i="3" s="1"/>
  <c r="CI564" i="3" s="1"/>
  <c r="W567" i="5" s="1"/>
  <c r="Z564" i="3"/>
  <c r="BE564" i="3" s="1"/>
  <c r="CJ564" i="3" s="1"/>
  <c r="X567" i="5" s="1"/>
  <c r="AA564" i="3"/>
  <c r="BF564" i="3" s="1"/>
  <c r="CK564" i="3" s="1"/>
  <c r="Y567" i="5" s="1"/>
  <c r="AB564" i="3"/>
  <c r="BG564" i="3" s="1"/>
  <c r="CL564" i="3" s="1"/>
  <c r="Z567" i="5" s="1"/>
  <c r="AC564" i="3"/>
  <c r="BH564" i="3" s="1"/>
  <c r="CM564" i="3" s="1"/>
  <c r="AA567" i="5" s="1"/>
  <c r="AD564" i="3"/>
  <c r="BI564" i="3" s="1"/>
  <c r="CN564" i="3" s="1"/>
  <c r="AB567" i="5" s="1"/>
  <c r="AE564" i="3"/>
  <c r="BJ564" i="3" s="1"/>
  <c r="CO564" i="3" s="1"/>
  <c r="AC567" i="5" s="1"/>
  <c r="AF564" i="3"/>
  <c r="BK564" i="3" s="1"/>
  <c r="CP564" i="3" s="1"/>
  <c r="AD567" i="5" s="1"/>
  <c r="AG564" i="3"/>
  <c r="BL564" i="3" s="1"/>
  <c r="CQ564" i="3" s="1"/>
  <c r="AE567" i="5" s="1"/>
  <c r="AH564" i="3"/>
  <c r="BM564" i="3" s="1"/>
  <c r="CR564" i="3" s="1"/>
  <c r="AF567" i="5" s="1"/>
  <c r="AI564" i="3"/>
  <c r="BN564" i="3" s="1"/>
  <c r="CS564" i="3" s="1"/>
  <c r="AG567" i="5" s="1"/>
  <c r="AJ564" i="3"/>
  <c r="BO564" i="3" s="1"/>
  <c r="CT564" i="3" s="1"/>
  <c r="AH567" i="5" s="1"/>
  <c r="AK564" i="3"/>
  <c r="BP564" i="3" s="1"/>
  <c r="CU564" i="3" s="1"/>
  <c r="AI567" i="5" s="1"/>
  <c r="H565" i="3"/>
  <c r="AM565" i="3" s="1"/>
  <c r="BR565" i="3" s="1"/>
  <c r="F568" i="5" s="1"/>
  <c r="I565" i="3"/>
  <c r="AN565" i="3" s="1"/>
  <c r="BS565" i="3" s="1"/>
  <c r="G568" i="5" s="1"/>
  <c r="J565" i="3"/>
  <c r="AO565" i="3" s="1"/>
  <c r="BT565" i="3" s="1"/>
  <c r="H568" i="5" s="1"/>
  <c r="K565" i="3"/>
  <c r="AP565" i="3" s="1"/>
  <c r="BU565" i="3" s="1"/>
  <c r="I568" i="5" s="1"/>
  <c r="L565" i="3"/>
  <c r="AQ565" i="3" s="1"/>
  <c r="BV565" i="3" s="1"/>
  <c r="J568" i="5" s="1"/>
  <c r="M565" i="3"/>
  <c r="AR565" i="3" s="1"/>
  <c r="BW565" i="3" s="1"/>
  <c r="K568" i="5" s="1"/>
  <c r="N565" i="3"/>
  <c r="AS565" i="3" s="1"/>
  <c r="BX565" i="3" s="1"/>
  <c r="L568" i="5" s="1"/>
  <c r="O565" i="3"/>
  <c r="AT565" i="3" s="1"/>
  <c r="BY565" i="3" s="1"/>
  <c r="M568" i="5" s="1"/>
  <c r="P565" i="3"/>
  <c r="AU565" i="3" s="1"/>
  <c r="BZ565" i="3" s="1"/>
  <c r="N568" i="5" s="1"/>
  <c r="Q565" i="3"/>
  <c r="AV565" i="3" s="1"/>
  <c r="CA565" i="3" s="1"/>
  <c r="O568" i="5" s="1"/>
  <c r="R565" i="3"/>
  <c r="AW565" i="3" s="1"/>
  <c r="CB565" i="3" s="1"/>
  <c r="P568" i="5" s="1"/>
  <c r="S565" i="3"/>
  <c r="AX565" i="3" s="1"/>
  <c r="CC565" i="3" s="1"/>
  <c r="Q568" i="5" s="1"/>
  <c r="T565" i="3"/>
  <c r="AY565" i="3" s="1"/>
  <c r="CD565" i="3" s="1"/>
  <c r="R568" i="5" s="1"/>
  <c r="U565" i="3"/>
  <c r="AZ565" i="3" s="1"/>
  <c r="CE565" i="3" s="1"/>
  <c r="S568" i="5" s="1"/>
  <c r="V565" i="3"/>
  <c r="BA565" i="3" s="1"/>
  <c r="CF565" i="3" s="1"/>
  <c r="T568" i="5" s="1"/>
  <c r="W565" i="3"/>
  <c r="BB565" i="3" s="1"/>
  <c r="CG565" i="3" s="1"/>
  <c r="U568" i="5" s="1"/>
  <c r="X565" i="3"/>
  <c r="BC565" i="3" s="1"/>
  <c r="CH565" i="3" s="1"/>
  <c r="V568" i="5" s="1"/>
  <c r="Y565" i="3"/>
  <c r="BD565" i="3" s="1"/>
  <c r="CI565" i="3" s="1"/>
  <c r="W568" i="5" s="1"/>
  <c r="Z565" i="3"/>
  <c r="BE565" i="3" s="1"/>
  <c r="CJ565" i="3" s="1"/>
  <c r="X568" i="5" s="1"/>
  <c r="AA565" i="3"/>
  <c r="BF565" i="3" s="1"/>
  <c r="CK565" i="3" s="1"/>
  <c r="Y568" i="5" s="1"/>
  <c r="AB565" i="3"/>
  <c r="BG565" i="3" s="1"/>
  <c r="CL565" i="3" s="1"/>
  <c r="Z568" i="5" s="1"/>
  <c r="AC565" i="3"/>
  <c r="BH565" i="3" s="1"/>
  <c r="CM565" i="3" s="1"/>
  <c r="AA568" i="5" s="1"/>
  <c r="AD565" i="3"/>
  <c r="BI565" i="3" s="1"/>
  <c r="CN565" i="3" s="1"/>
  <c r="AB568" i="5" s="1"/>
  <c r="AE565" i="3"/>
  <c r="BJ565" i="3" s="1"/>
  <c r="CO565" i="3" s="1"/>
  <c r="AC568" i="5" s="1"/>
  <c r="AF565" i="3"/>
  <c r="BK565" i="3" s="1"/>
  <c r="CP565" i="3" s="1"/>
  <c r="AD568" i="5" s="1"/>
  <c r="AG565" i="3"/>
  <c r="BL565" i="3" s="1"/>
  <c r="CQ565" i="3" s="1"/>
  <c r="AE568" i="5" s="1"/>
  <c r="AH565" i="3"/>
  <c r="BM565" i="3" s="1"/>
  <c r="CR565" i="3" s="1"/>
  <c r="AF568" i="5" s="1"/>
  <c r="AI565" i="3"/>
  <c r="BN565" i="3" s="1"/>
  <c r="CS565" i="3" s="1"/>
  <c r="AG568" i="5" s="1"/>
  <c r="AJ565" i="3"/>
  <c r="BO565" i="3" s="1"/>
  <c r="CT565" i="3" s="1"/>
  <c r="AH568" i="5" s="1"/>
  <c r="AK565" i="3"/>
  <c r="BP565" i="3" s="1"/>
  <c r="CU565" i="3" s="1"/>
  <c r="AI568" i="5" s="1"/>
  <c r="H566" i="3"/>
  <c r="AM566" i="3" s="1"/>
  <c r="BR566" i="3" s="1"/>
  <c r="F569" i="5" s="1"/>
  <c r="I566" i="3"/>
  <c r="AN566" i="3" s="1"/>
  <c r="BS566" i="3" s="1"/>
  <c r="G569" i="5" s="1"/>
  <c r="J566" i="3"/>
  <c r="AO566" i="3" s="1"/>
  <c r="BT566" i="3" s="1"/>
  <c r="H569" i="5" s="1"/>
  <c r="K566" i="3"/>
  <c r="AP566" i="3" s="1"/>
  <c r="BU566" i="3" s="1"/>
  <c r="I569" i="5" s="1"/>
  <c r="L566" i="3"/>
  <c r="AQ566" i="3" s="1"/>
  <c r="BV566" i="3" s="1"/>
  <c r="J569" i="5" s="1"/>
  <c r="M566" i="3"/>
  <c r="AR566" i="3" s="1"/>
  <c r="BW566" i="3" s="1"/>
  <c r="K569" i="5" s="1"/>
  <c r="N566" i="3"/>
  <c r="AS566" i="3" s="1"/>
  <c r="BX566" i="3" s="1"/>
  <c r="L569" i="5" s="1"/>
  <c r="O566" i="3"/>
  <c r="AT566" i="3" s="1"/>
  <c r="BY566" i="3" s="1"/>
  <c r="M569" i="5" s="1"/>
  <c r="P566" i="3"/>
  <c r="AU566" i="3" s="1"/>
  <c r="BZ566" i="3" s="1"/>
  <c r="N569" i="5" s="1"/>
  <c r="Q566" i="3"/>
  <c r="AV566" i="3" s="1"/>
  <c r="CA566" i="3" s="1"/>
  <c r="O569" i="5" s="1"/>
  <c r="R566" i="3"/>
  <c r="AW566" i="3" s="1"/>
  <c r="CB566" i="3" s="1"/>
  <c r="P569" i="5" s="1"/>
  <c r="S566" i="3"/>
  <c r="AX566" i="3" s="1"/>
  <c r="CC566" i="3" s="1"/>
  <c r="Q569" i="5" s="1"/>
  <c r="T566" i="3"/>
  <c r="AY566" i="3" s="1"/>
  <c r="CD566" i="3" s="1"/>
  <c r="R569" i="5" s="1"/>
  <c r="U566" i="3"/>
  <c r="AZ566" i="3" s="1"/>
  <c r="CE566" i="3" s="1"/>
  <c r="S569" i="5" s="1"/>
  <c r="V566" i="3"/>
  <c r="BA566" i="3" s="1"/>
  <c r="CF566" i="3" s="1"/>
  <c r="T569" i="5" s="1"/>
  <c r="W566" i="3"/>
  <c r="BB566" i="3" s="1"/>
  <c r="CG566" i="3" s="1"/>
  <c r="U569" i="5" s="1"/>
  <c r="X566" i="3"/>
  <c r="BC566" i="3" s="1"/>
  <c r="CH566" i="3" s="1"/>
  <c r="V569" i="5" s="1"/>
  <c r="Y566" i="3"/>
  <c r="BD566" i="3" s="1"/>
  <c r="CI566" i="3" s="1"/>
  <c r="W569" i="5" s="1"/>
  <c r="Z566" i="3"/>
  <c r="BE566" i="3" s="1"/>
  <c r="CJ566" i="3" s="1"/>
  <c r="X569" i="5" s="1"/>
  <c r="AA566" i="3"/>
  <c r="BF566" i="3" s="1"/>
  <c r="CK566" i="3" s="1"/>
  <c r="Y569" i="5" s="1"/>
  <c r="AB566" i="3"/>
  <c r="BG566" i="3" s="1"/>
  <c r="CL566" i="3" s="1"/>
  <c r="Z569" i="5" s="1"/>
  <c r="AC566" i="3"/>
  <c r="BH566" i="3" s="1"/>
  <c r="CM566" i="3" s="1"/>
  <c r="AA569" i="5" s="1"/>
  <c r="AD566" i="3"/>
  <c r="BI566" i="3" s="1"/>
  <c r="CN566" i="3" s="1"/>
  <c r="AB569" i="5" s="1"/>
  <c r="AE566" i="3"/>
  <c r="BJ566" i="3" s="1"/>
  <c r="CO566" i="3" s="1"/>
  <c r="AC569" i="5" s="1"/>
  <c r="AF566" i="3"/>
  <c r="BK566" i="3" s="1"/>
  <c r="CP566" i="3" s="1"/>
  <c r="AD569" i="5" s="1"/>
  <c r="AG566" i="3"/>
  <c r="BL566" i="3" s="1"/>
  <c r="CQ566" i="3" s="1"/>
  <c r="AE569" i="5" s="1"/>
  <c r="AH566" i="3"/>
  <c r="BM566" i="3" s="1"/>
  <c r="CR566" i="3" s="1"/>
  <c r="AF569" i="5" s="1"/>
  <c r="AI566" i="3"/>
  <c r="BN566" i="3" s="1"/>
  <c r="CS566" i="3" s="1"/>
  <c r="AG569" i="5" s="1"/>
  <c r="AJ566" i="3"/>
  <c r="BO566" i="3" s="1"/>
  <c r="CT566" i="3" s="1"/>
  <c r="AH569" i="5" s="1"/>
  <c r="AK566" i="3"/>
  <c r="BP566" i="3" s="1"/>
  <c r="CU566" i="3" s="1"/>
  <c r="AI569" i="5" s="1"/>
  <c r="H567" i="3"/>
  <c r="AM567" i="3" s="1"/>
  <c r="BR567" i="3" s="1"/>
  <c r="F570" i="5" s="1"/>
  <c r="I567" i="3"/>
  <c r="AN567" i="3" s="1"/>
  <c r="BS567" i="3" s="1"/>
  <c r="G570" i="5" s="1"/>
  <c r="J567" i="3"/>
  <c r="AO567" i="3" s="1"/>
  <c r="BT567" i="3" s="1"/>
  <c r="H570" i="5" s="1"/>
  <c r="K567" i="3"/>
  <c r="AP567" i="3" s="1"/>
  <c r="BU567" i="3" s="1"/>
  <c r="I570" i="5" s="1"/>
  <c r="L567" i="3"/>
  <c r="AQ567" i="3" s="1"/>
  <c r="BV567" i="3" s="1"/>
  <c r="J570" i="5" s="1"/>
  <c r="M567" i="3"/>
  <c r="AR567" i="3" s="1"/>
  <c r="BW567" i="3" s="1"/>
  <c r="K570" i="5" s="1"/>
  <c r="N567" i="3"/>
  <c r="AS567" i="3" s="1"/>
  <c r="BX567" i="3" s="1"/>
  <c r="L570" i="5" s="1"/>
  <c r="O567" i="3"/>
  <c r="AT567" i="3" s="1"/>
  <c r="BY567" i="3" s="1"/>
  <c r="M570" i="5" s="1"/>
  <c r="P567" i="3"/>
  <c r="AU567" i="3" s="1"/>
  <c r="BZ567" i="3" s="1"/>
  <c r="N570" i="5" s="1"/>
  <c r="Q567" i="3"/>
  <c r="AV567" i="3" s="1"/>
  <c r="CA567" i="3" s="1"/>
  <c r="O570" i="5" s="1"/>
  <c r="R567" i="3"/>
  <c r="AW567" i="3" s="1"/>
  <c r="CB567" i="3" s="1"/>
  <c r="P570" i="5" s="1"/>
  <c r="S567" i="3"/>
  <c r="AX567" i="3" s="1"/>
  <c r="CC567" i="3" s="1"/>
  <c r="Q570" i="5" s="1"/>
  <c r="T567" i="3"/>
  <c r="AY567" i="3" s="1"/>
  <c r="CD567" i="3" s="1"/>
  <c r="R570" i="5" s="1"/>
  <c r="U567" i="3"/>
  <c r="AZ567" i="3" s="1"/>
  <c r="CE567" i="3" s="1"/>
  <c r="S570" i="5" s="1"/>
  <c r="V567" i="3"/>
  <c r="BA567" i="3" s="1"/>
  <c r="CF567" i="3" s="1"/>
  <c r="T570" i="5" s="1"/>
  <c r="W567" i="3"/>
  <c r="BB567" i="3" s="1"/>
  <c r="CG567" i="3" s="1"/>
  <c r="U570" i="5" s="1"/>
  <c r="X567" i="3"/>
  <c r="BC567" i="3" s="1"/>
  <c r="CH567" i="3" s="1"/>
  <c r="V570" i="5" s="1"/>
  <c r="Y567" i="3"/>
  <c r="BD567" i="3" s="1"/>
  <c r="CI567" i="3" s="1"/>
  <c r="W570" i="5" s="1"/>
  <c r="Z567" i="3"/>
  <c r="BE567" i="3" s="1"/>
  <c r="CJ567" i="3" s="1"/>
  <c r="X570" i="5" s="1"/>
  <c r="AA567" i="3"/>
  <c r="BF567" i="3" s="1"/>
  <c r="CK567" i="3" s="1"/>
  <c r="Y570" i="5" s="1"/>
  <c r="AB567" i="3"/>
  <c r="BG567" i="3" s="1"/>
  <c r="CL567" i="3" s="1"/>
  <c r="Z570" i="5" s="1"/>
  <c r="AC567" i="3"/>
  <c r="BH567" i="3" s="1"/>
  <c r="CM567" i="3" s="1"/>
  <c r="AA570" i="5" s="1"/>
  <c r="AD567" i="3"/>
  <c r="BI567" i="3" s="1"/>
  <c r="CN567" i="3" s="1"/>
  <c r="AB570" i="5" s="1"/>
  <c r="AE567" i="3"/>
  <c r="BJ567" i="3" s="1"/>
  <c r="CO567" i="3" s="1"/>
  <c r="AC570" i="5" s="1"/>
  <c r="AF567" i="3"/>
  <c r="BK567" i="3" s="1"/>
  <c r="CP567" i="3" s="1"/>
  <c r="AD570" i="5" s="1"/>
  <c r="AG567" i="3"/>
  <c r="BL567" i="3" s="1"/>
  <c r="CQ567" i="3" s="1"/>
  <c r="AE570" i="5" s="1"/>
  <c r="AH567" i="3"/>
  <c r="BM567" i="3" s="1"/>
  <c r="CR567" i="3" s="1"/>
  <c r="AF570" i="5" s="1"/>
  <c r="AI567" i="3"/>
  <c r="BN567" i="3" s="1"/>
  <c r="CS567" i="3" s="1"/>
  <c r="AG570" i="5" s="1"/>
  <c r="AJ567" i="3"/>
  <c r="BO567" i="3" s="1"/>
  <c r="CT567" i="3" s="1"/>
  <c r="AH570" i="5" s="1"/>
  <c r="AK567" i="3"/>
  <c r="BP567" i="3" s="1"/>
  <c r="CU567" i="3" s="1"/>
  <c r="AI570" i="5" s="1"/>
  <c r="H568" i="3"/>
  <c r="AM568" i="3" s="1"/>
  <c r="BR568" i="3" s="1"/>
  <c r="F571" i="5" s="1"/>
  <c r="I568" i="3"/>
  <c r="AN568" i="3" s="1"/>
  <c r="BS568" i="3" s="1"/>
  <c r="G571" i="5" s="1"/>
  <c r="J568" i="3"/>
  <c r="AO568" i="3" s="1"/>
  <c r="BT568" i="3" s="1"/>
  <c r="H571" i="5" s="1"/>
  <c r="K568" i="3"/>
  <c r="AP568" i="3" s="1"/>
  <c r="BU568" i="3" s="1"/>
  <c r="I571" i="5" s="1"/>
  <c r="L568" i="3"/>
  <c r="AQ568" i="3" s="1"/>
  <c r="BV568" i="3" s="1"/>
  <c r="J571" i="5" s="1"/>
  <c r="M568" i="3"/>
  <c r="AR568" i="3" s="1"/>
  <c r="BW568" i="3" s="1"/>
  <c r="K571" i="5" s="1"/>
  <c r="N568" i="3"/>
  <c r="AS568" i="3" s="1"/>
  <c r="BX568" i="3" s="1"/>
  <c r="L571" i="5" s="1"/>
  <c r="O568" i="3"/>
  <c r="AT568" i="3" s="1"/>
  <c r="BY568" i="3" s="1"/>
  <c r="M571" i="5" s="1"/>
  <c r="P568" i="3"/>
  <c r="AU568" i="3" s="1"/>
  <c r="BZ568" i="3" s="1"/>
  <c r="N571" i="5" s="1"/>
  <c r="Q568" i="3"/>
  <c r="AV568" i="3" s="1"/>
  <c r="CA568" i="3" s="1"/>
  <c r="O571" i="5" s="1"/>
  <c r="R568" i="3"/>
  <c r="AW568" i="3" s="1"/>
  <c r="CB568" i="3" s="1"/>
  <c r="P571" i="5" s="1"/>
  <c r="S568" i="3"/>
  <c r="AX568" i="3" s="1"/>
  <c r="CC568" i="3" s="1"/>
  <c r="Q571" i="5" s="1"/>
  <c r="T568" i="3"/>
  <c r="AY568" i="3" s="1"/>
  <c r="CD568" i="3" s="1"/>
  <c r="R571" i="5" s="1"/>
  <c r="U568" i="3"/>
  <c r="AZ568" i="3" s="1"/>
  <c r="CE568" i="3" s="1"/>
  <c r="S571" i="5" s="1"/>
  <c r="V568" i="3"/>
  <c r="BA568" i="3" s="1"/>
  <c r="CF568" i="3" s="1"/>
  <c r="T571" i="5" s="1"/>
  <c r="W568" i="3"/>
  <c r="BB568" i="3" s="1"/>
  <c r="CG568" i="3" s="1"/>
  <c r="U571" i="5" s="1"/>
  <c r="X568" i="3"/>
  <c r="BC568" i="3" s="1"/>
  <c r="CH568" i="3" s="1"/>
  <c r="V571" i="5" s="1"/>
  <c r="Y568" i="3"/>
  <c r="BD568" i="3" s="1"/>
  <c r="CI568" i="3" s="1"/>
  <c r="W571" i="5" s="1"/>
  <c r="Z568" i="3"/>
  <c r="BE568" i="3" s="1"/>
  <c r="CJ568" i="3" s="1"/>
  <c r="X571" i="5" s="1"/>
  <c r="AA568" i="3"/>
  <c r="BF568" i="3" s="1"/>
  <c r="CK568" i="3" s="1"/>
  <c r="Y571" i="5" s="1"/>
  <c r="AB568" i="3"/>
  <c r="BG568" i="3" s="1"/>
  <c r="CL568" i="3" s="1"/>
  <c r="Z571" i="5" s="1"/>
  <c r="AC568" i="3"/>
  <c r="BH568" i="3" s="1"/>
  <c r="CM568" i="3" s="1"/>
  <c r="AA571" i="5" s="1"/>
  <c r="AD568" i="3"/>
  <c r="BI568" i="3" s="1"/>
  <c r="CN568" i="3" s="1"/>
  <c r="AB571" i="5" s="1"/>
  <c r="AE568" i="3"/>
  <c r="BJ568" i="3" s="1"/>
  <c r="CO568" i="3" s="1"/>
  <c r="AC571" i="5" s="1"/>
  <c r="AF568" i="3"/>
  <c r="BK568" i="3" s="1"/>
  <c r="CP568" i="3" s="1"/>
  <c r="AD571" i="5" s="1"/>
  <c r="AG568" i="3"/>
  <c r="BL568" i="3" s="1"/>
  <c r="CQ568" i="3" s="1"/>
  <c r="AE571" i="5" s="1"/>
  <c r="AH568" i="3"/>
  <c r="BM568" i="3" s="1"/>
  <c r="CR568" i="3" s="1"/>
  <c r="AF571" i="5" s="1"/>
  <c r="AI568" i="3"/>
  <c r="BN568" i="3" s="1"/>
  <c r="CS568" i="3" s="1"/>
  <c r="AG571" i="5" s="1"/>
  <c r="AJ568" i="3"/>
  <c r="BO568" i="3" s="1"/>
  <c r="CT568" i="3" s="1"/>
  <c r="AH571" i="5" s="1"/>
  <c r="AK568" i="3"/>
  <c r="BP568" i="3" s="1"/>
  <c r="CU568" i="3" s="1"/>
  <c r="AI571" i="5" s="1"/>
  <c r="H569" i="3"/>
  <c r="AM569" i="3" s="1"/>
  <c r="BR569" i="3" s="1"/>
  <c r="F572" i="5" s="1"/>
  <c r="I569" i="3"/>
  <c r="AN569" i="3" s="1"/>
  <c r="BS569" i="3" s="1"/>
  <c r="G572" i="5" s="1"/>
  <c r="J569" i="3"/>
  <c r="AO569" i="3" s="1"/>
  <c r="BT569" i="3" s="1"/>
  <c r="H572" i="5" s="1"/>
  <c r="K569" i="3"/>
  <c r="AP569" i="3" s="1"/>
  <c r="BU569" i="3" s="1"/>
  <c r="I572" i="5" s="1"/>
  <c r="L569" i="3"/>
  <c r="AQ569" i="3" s="1"/>
  <c r="BV569" i="3" s="1"/>
  <c r="J572" i="5" s="1"/>
  <c r="M569" i="3"/>
  <c r="AR569" i="3" s="1"/>
  <c r="BW569" i="3" s="1"/>
  <c r="K572" i="5" s="1"/>
  <c r="N569" i="3"/>
  <c r="AS569" i="3" s="1"/>
  <c r="BX569" i="3" s="1"/>
  <c r="L572" i="5" s="1"/>
  <c r="O569" i="3"/>
  <c r="AT569" i="3" s="1"/>
  <c r="BY569" i="3" s="1"/>
  <c r="M572" i="5" s="1"/>
  <c r="P569" i="3"/>
  <c r="AU569" i="3" s="1"/>
  <c r="BZ569" i="3" s="1"/>
  <c r="N572" i="5" s="1"/>
  <c r="Q569" i="3"/>
  <c r="AV569" i="3" s="1"/>
  <c r="CA569" i="3" s="1"/>
  <c r="O572" i="5" s="1"/>
  <c r="R569" i="3"/>
  <c r="AW569" i="3" s="1"/>
  <c r="CB569" i="3" s="1"/>
  <c r="P572" i="5" s="1"/>
  <c r="S569" i="3"/>
  <c r="AX569" i="3" s="1"/>
  <c r="CC569" i="3" s="1"/>
  <c r="Q572" i="5" s="1"/>
  <c r="T569" i="3"/>
  <c r="AY569" i="3" s="1"/>
  <c r="CD569" i="3" s="1"/>
  <c r="R572" i="5" s="1"/>
  <c r="U569" i="3"/>
  <c r="AZ569" i="3" s="1"/>
  <c r="CE569" i="3" s="1"/>
  <c r="S572" i="5" s="1"/>
  <c r="V569" i="3"/>
  <c r="BA569" i="3" s="1"/>
  <c r="CF569" i="3" s="1"/>
  <c r="T572" i="5" s="1"/>
  <c r="W569" i="3"/>
  <c r="BB569" i="3" s="1"/>
  <c r="CG569" i="3" s="1"/>
  <c r="U572" i="5" s="1"/>
  <c r="X569" i="3"/>
  <c r="BC569" i="3" s="1"/>
  <c r="CH569" i="3" s="1"/>
  <c r="V572" i="5" s="1"/>
  <c r="Y569" i="3"/>
  <c r="BD569" i="3" s="1"/>
  <c r="CI569" i="3" s="1"/>
  <c r="W572" i="5" s="1"/>
  <c r="Z569" i="3"/>
  <c r="BE569" i="3" s="1"/>
  <c r="CJ569" i="3" s="1"/>
  <c r="X572" i="5" s="1"/>
  <c r="AA569" i="3"/>
  <c r="BF569" i="3" s="1"/>
  <c r="CK569" i="3" s="1"/>
  <c r="Y572" i="5" s="1"/>
  <c r="AB569" i="3"/>
  <c r="BG569" i="3" s="1"/>
  <c r="CL569" i="3" s="1"/>
  <c r="Z572" i="5" s="1"/>
  <c r="AC569" i="3"/>
  <c r="BH569" i="3" s="1"/>
  <c r="CM569" i="3" s="1"/>
  <c r="AA572" i="5" s="1"/>
  <c r="AD569" i="3"/>
  <c r="BI569" i="3" s="1"/>
  <c r="CN569" i="3" s="1"/>
  <c r="AB572" i="5" s="1"/>
  <c r="AE569" i="3"/>
  <c r="BJ569" i="3" s="1"/>
  <c r="CO569" i="3" s="1"/>
  <c r="AC572" i="5" s="1"/>
  <c r="AF569" i="3"/>
  <c r="BK569" i="3" s="1"/>
  <c r="CP569" i="3" s="1"/>
  <c r="AD572" i="5" s="1"/>
  <c r="AG569" i="3"/>
  <c r="BL569" i="3" s="1"/>
  <c r="CQ569" i="3" s="1"/>
  <c r="AE572" i="5" s="1"/>
  <c r="AH569" i="3"/>
  <c r="BM569" i="3" s="1"/>
  <c r="CR569" i="3" s="1"/>
  <c r="AF572" i="5" s="1"/>
  <c r="AI569" i="3"/>
  <c r="BN569" i="3" s="1"/>
  <c r="CS569" i="3" s="1"/>
  <c r="AG572" i="5" s="1"/>
  <c r="AJ569" i="3"/>
  <c r="BO569" i="3" s="1"/>
  <c r="CT569" i="3" s="1"/>
  <c r="AH572" i="5" s="1"/>
  <c r="AK569" i="3"/>
  <c r="BP569" i="3" s="1"/>
  <c r="CU569" i="3" s="1"/>
  <c r="AI572" i="5" s="1"/>
  <c r="H570" i="3"/>
  <c r="AM570" i="3" s="1"/>
  <c r="BR570" i="3" s="1"/>
  <c r="F573" i="5" s="1"/>
  <c r="I570" i="3"/>
  <c r="AN570" i="3" s="1"/>
  <c r="BS570" i="3" s="1"/>
  <c r="G573" i="5" s="1"/>
  <c r="J570" i="3"/>
  <c r="AO570" i="3" s="1"/>
  <c r="BT570" i="3" s="1"/>
  <c r="H573" i="5" s="1"/>
  <c r="K570" i="3"/>
  <c r="AP570" i="3" s="1"/>
  <c r="BU570" i="3" s="1"/>
  <c r="I573" i="5" s="1"/>
  <c r="L570" i="3"/>
  <c r="AQ570" i="3" s="1"/>
  <c r="BV570" i="3" s="1"/>
  <c r="J573" i="5" s="1"/>
  <c r="M570" i="3"/>
  <c r="AR570" i="3" s="1"/>
  <c r="BW570" i="3" s="1"/>
  <c r="K573" i="5" s="1"/>
  <c r="N570" i="3"/>
  <c r="AS570" i="3" s="1"/>
  <c r="BX570" i="3" s="1"/>
  <c r="L573" i="5" s="1"/>
  <c r="O570" i="3"/>
  <c r="AT570" i="3" s="1"/>
  <c r="BY570" i="3" s="1"/>
  <c r="M573" i="5" s="1"/>
  <c r="P570" i="3"/>
  <c r="AU570" i="3" s="1"/>
  <c r="BZ570" i="3" s="1"/>
  <c r="N573" i="5" s="1"/>
  <c r="Q570" i="3"/>
  <c r="AV570" i="3" s="1"/>
  <c r="CA570" i="3" s="1"/>
  <c r="O573" i="5" s="1"/>
  <c r="R570" i="3"/>
  <c r="AW570" i="3" s="1"/>
  <c r="CB570" i="3" s="1"/>
  <c r="P573" i="5" s="1"/>
  <c r="S570" i="3"/>
  <c r="AX570" i="3" s="1"/>
  <c r="CC570" i="3" s="1"/>
  <c r="Q573" i="5" s="1"/>
  <c r="T570" i="3"/>
  <c r="AY570" i="3" s="1"/>
  <c r="CD570" i="3" s="1"/>
  <c r="R573" i="5" s="1"/>
  <c r="U570" i="3"/>
  <c r="AZ570" i="3" s="1"/>
  <c r="CE570" i="3" s="1"/>
  <c r="S573" i="5" s="1"/>
  <c r="V570" i="3"/>
  <c r="BA570" i="3" s="1"/>
  <c r="CF570" i="3" s="1"/>
  <c r="T573" i="5" s="1"/>
  <c r="W570" i="3"/>
  <c r="BB570" i="3" s="1"/>
  <c r="CG570" i="3" s="1"/>
  <c r="U573" i="5" s="1"/>
  <c r="X570" i="3"/>
  <c r="BC570" i="3" s="1"/>
  <c r="CH570" i="3" s="1"/>
  <c r="V573" i="5" s="1"/>
  <c r="Y570" i="3"/>
  <c r="BD570" i="3" s="1"/>
  <c r="CI570" i="3" s="1"/>
  <c r="W573" i="5" s="1"/>
  <c r="Z570" i="3"/>
  <c r="BE570" i="3" s="1"/>
  <c r="CJ570" i="3" s="1"/>
  <c r="X573" i="5" s="1"/>
  <c r="AA570" i="3"/>
  <c r="BF570" i="3" s="1"/>
  <c r="CK570" i="3" s="1"/>
  <c r="Y573" i="5" s="1"/>
  <c r="AB570" i="3"/>
  <c r="BG570" i="3" s="1"/>
  <c r="CL570" i="3" s="1"/>
  <c r="Z573" i="5" s="1"/>
  <c r="AC570" i="3"/>
  <c r="BH570" i="3" s="1"/>
  <c r="CM570" i="3" s="1"/>
  <c r="AA573" i="5" s="1"/>
  <c r="AD570" i="3"/>
  <c r="BI570" i="3" s="1"/>
  <c r="CN570" i="3" s="1"/>
  <c r="AB573" i="5" s="1"/>
  <c r="AE570" i="3"/>
  <c r="BJ570" i="3" s="1"/>
  <c r="CO570" i="3" s="1"/>
  <c r="AC573" i="5" s="1"/>
  <c r="AF570" i="3"/>
  <c r="BK570" i="3" s="1"/>
  <c r="CP570" i="3" s="1"/>
  <c r="AD573" i="5" s="1"/>
  <c r="AG570" i="3"/>
  <c r="BL570" i="3" s="1"/>
  <c r="CQ570" i="3" s="1"/>
  <c r="AE573" i="5" s="1"/>
  <c r="AH570" i="3"/>
  <c r="BM570" i="3" s="1"/>
  <c r="CR570" i="3" s="1"/>
  <c r="AF573" i="5" s="1"/>
  <c r="AI570" i="3"/>
  <c r="BN570" i="3" s="1"/>
  <c r="CS570" i="3" s="1"/>
  <c r="AG573" i="5" s="1"/>
  <c r="AJ570" i="3"/>
  <c r="BO570" i="3" s="1"/>
  <c r="CT570" i="3" s="1"/>
  <c r="AH573" i="5" s="1"/>
  <c r="AK570" i="3"/>
  <c r="BP570" i="3" s="1"/>
  <c r="CU570" i="3" s="1"/>
  <c r="AI573" i="5" s="1"/>
  <c r="H571" i="3"/>
  <c r="AM571" i="3" s="1"/>
  <c r="BR571" i="3" s="1"/>
  <c r="F574" i="5" s="1"/>
  <c r="I571" i="3"/>
  <c r="AN571" i="3" s="1"/>
  <c r="BS571" i="3" s="1"/>
  <c r="G574" i="5" s="1"/>
  <c r="J571" i="3"/>
  <c r="AO571" i="3" s="1"/>
  <c r="BT571" i="3" s="1"/>
  <c r="H574" i="5" s="1"/>
  <c r="K571" i="3"/>
  <c r="AP571" i="3" s="1"/>
  <c r="BU571" i="3" s="1"/>
  <c r="I574" i="5" s="1"/>
  <c r="L571" i="3"/>
  <c r="AQ571" i="3" s="1"/>
  <c r="BV571" i="3" s="1"/>
  <c r="J574" i="5" s="1"/>
  <c r="M571" i="3"/>
  <c r="AR571" i="3" s="1"/>
  <c r="BW571" i="3" s="1"/>
  <c r="K574" i="5" s="1"/>
  <c r="N571" i="3"/>
  <c r="AS571" i="3" s="1"/>
  <c r="BX571" i="3" s="1"/>
  <c r="L574" i="5" s="1"/>
  <c r="O571" i="3"/>
  <c r="AT571" i="3" s="1"/>
  <c r="BY571" i="3" s="1"/>
  <c r="M574" i="5" s="1"/>
  <c r="P571" i="3"/>
  <c r="AU571" i="3" s="1"/>
  <c r="BZ571" i="3" s="1"/>
  <c r="N574" i="5" s="1"/>
  <c r="Q571" i="3"/>
  <c r="AV571" i="3" s="1"/>
  <c r="CA571" i="3" s="1"/>
  <c r="O574" i="5" s="1"/>
  <c r="R571" i="3"/>
  <c r="AW571" i="3" s="1"/>
  <c r="CB571" i="3" s="1"/>
  <c r="P574" i="5" s="1"/>
  <c r="S571" i="3"/>
  <c r="AX571" i="3" s="1"/>
  <c r="CC571" i="3" s="1"/>
  <c r="Q574" i="5" s="1"/>
  <c r="T571" i="3"/>
  <c r="AY571" i="3" s="1"/>
  <c r="CD571" i="3" s="1"/>
  <c r="R574" i="5" s="1"/>
  <c r="U571" i="3"/>
  <c r="AZ571" i="3" s="1"/>
  <c r="CE571" i="3" s="1"/>
  <c r="S574" i="5" s="1"/>
  <c r="V571" i="3"/>
  <c r="BA571" i="3" s="1"/>
  <c r="CF571" i="3" s="1"/>
  <c r="T574" i="5" s="1"/>
  <c r="W571" i="3"/>
  <c r="BB571" i="3" s="1"/>
  <c r="CG571" i="3" s="1"/>
  <c r="U574" i="5" s="1"/>
  <c r="X571" i="3"/>
  <c r="BC571" i="3" s="1"/>
  <c r="CH571" i="3" s="1"/>
  <c r="V574" i="5" s="1"/>
  <c r="Y571" i="3"/>
  <c r="BD571" i="3" s="1"/>
  <c r="CI571" i="3" s="1"/>
  <c r="W574" i="5" s="1"/>
  <c r="Z571" i="3"/>
  <c r="BE571" i="3" s="1"/>
  <c r="CJ571" i="3" s="1"/>
  <c r="X574" i="5" s="1"/>
  <c r="AA571" i="3"/>
  <c r="BF571" i="3" s="1"/>
  <c r="CK571" i="3" s="1"/>
  <c r="Y574" i="5" s="1"/>
  <c r="AB571" i="3"/>
  <c r="BG571" i="3" s="1"/>
  <c r="CL571" i="3" s="1"/>
  <c r="Z574" i="5" s="1"/>
  <c r="AC571" i="3"/>
  <c r="BH571" i="3" s="1"/>
  <c r="CM571" i="3" s="1"/>
  <c r="AA574" i="5" s="1"/>
  <c r="AD571" i="3"/>
  <c r="BI571" i="3" s="1"/>
  <c r="CN571" i="3" s="1"/>
  <c r="AB574" i="5" s="1"/>
  <c r="AE571" i="3"/>
  <c r="BJ571" i="3" s="1"/>
  <c r="CO571" i="3" s="1"/>
  <c r="AC574" i="5" s="1"/>
  <c r="AF571" i="3"/>
  <c r="BK571" i="3" s="1"/>
  <c r="CP571" i="3" s="1"/>
  <c r="AD574" i="5" s="1"/>
  <c r="AG571" i="3"/>
  <c r="BL571" i="3" s="1"/>
  <c r="CQ571" i="3" s="1"/>
  <c r="AE574" i="5" s="1"/>
  <c r="AH571" i="3"/>
  <c r="BM571" i="3" s="1"/>
  <c r="CR571" i="3" s="1"/>
  <c r="AF574" i="5" s="1"/>
  <c r="AI571" i="3"/>
  <c r="BN571" i="3" s="1"/>
  <c r="CS571" i="3" s="1"/>
  <c r="AG574" i="5" s="1"/>
  <c r="AJ571" i="3"/>
  <c r="BO571" i="3" s="1"/>
  <c r="CT571" i="3" s="1"/>
  <c r="AH574" i="5" s="1"/>
  <c r="AK571" i="3"/>
  <c r="BP571" i="3" s="1"/>
  <c r="CU571" i="3" s="1"/>
  <c r="AI574" i="5" s="1"/>
  <c r="H572" i="3"/>
  <c r="AM572" i="3" s="1"/>
  <c r="BR572" i="3" s="1"/>
  <c r="F575" i="5" s="1"/>
  <c r="I572" i="3"/>
  <c r="AN572" i="3" s="1"/>
  <c r="BS572" i="3" s="1"/>
  <c r="G575" i="5" s="1"/>
  <c r="J572" i="3"/>
  <c r="AO572" i="3" s="1"/>
  <c r="BT572" i="3" s="1"/>
  <c r="H575" i="5" s="1"/>
  <c r="K572" i="3"/>
  <c r="AP572" i="3" s="1"/>
  <c r="BU572" i="3" s="1"/>
  <c r="I575" i="5" s="1"/>
  <c r="L572" i="3"/>
  <c r="AQ572" i="3" s="1"/>
  <c r="BV572" i="3" s="1"/>
  <c r="J575" i="5" s="1"/>
  <c r="M572" i="3"/>
  <c r="AR572" i="3" s="1"/>
  <c r="BW572" i="3" s="1"/>
  <c r="K575" i="5" s="1"/>
  <c r="N572" i="3"/>
  <c r="AS572" i="3" s="1"/>
  <c r="BX572" i="3" s="1"/>
  <c r="L575" i="5" s="1"/>
  <c r="O572" i="3"/>
  <c r="AT572" i="3" s="1"/>
  <c r="BY572" i="3" s="1"/>
  <c r="M575" i="5" s="1"/>
  <c r="P572" i="3"/>
  <c r="AU572" i="3" s="1"/>
  <c r="BZ572" i="3" s="1"/>
  <c r="N575" i="5" s="1"/>
  <c r="Q572" i="3"/>
  <c r="AV572" i="3" s="1"/>
  <c r="CA572" i="3" s="1"/>
  <c r="O575" i="5" s="1"/>
  <c r="R572" i="3"/>
  <c r="AW572" i="3" s="1"/>
  <c r="CB572" i="3" s="1"/>
  <c r="P575" i="5" s="1"/>
  <c r="S572" i="3"/>
  <c r="AX572" i="3" s="1"/>
  <c r="CC572" i="3" s="1"/>
  <c r="Q575" i="5" s="1"/>
  <c r="T572" i="3"/>
  <c r="AY572" i="3" s="1"/>
  <c r="CD572" i="3" s="1"/>
  <c r="R575" i="5" s="1"/>
  <c r="U572" i="3"/>
  <c r="AZ572" i="3" s="1"/>
  <c r="CE572" i="3" s="1"/>
  <c r="S575" i="5" s="1"/>
  <c r="V572" i="3"/>
  <c r="BA572" i="3" s="1"/>
  <c r="CF572" i="3" s="1"/>
  <c r="T575" i="5" s="1"/>
  <c r="W572" i="3"/>
  <c r="BB572" i="3" s="1"/>
  <c r="CG572" i="3" s="1"/>
  <c r="U575" i="5" s="1"/>
  <c r="X572" i="3"/>
  <c r="BC572" i="3" s="1"/>
  <c r="CH572" i="3" s="1"/>
  <c r="V575" i="5" s="1"/>
  <c r="Y572" i="3"/>
  <c r="BD572" i="3" s="1"/>
  <c r="CI572" i="3" s="1"/>
  <c r="W575" i="5" s="1"/>
  <c r="Z572" i="3"/>
  <c r="BE572" i="3" s="1"/>
  <c r="CJ572" i="3" s="1"/>
  <c r="X575" i="5" s="1"/>
  <c r="AA572" i="3"/>
  <c r="BF572" i="3" s="1"/>
  <c r="CK572" i="3" s="1"/>
  <c r="Y575" i="5" s="1"/>
  <c r="AB572" i="3"/>
  <c r="BG572" i="3" s="1"/>
  <c r="CL572" i="3" s="1"/>
  <c r="Z575" i="5" s="1"/>
  <c r="AC572" i="3"/>
  <c r="BH572" i="3" s="1"/>
  <c r="CM572" i="3" s="1"/>
  <c r="AA575" i="5" s="1"/>
  <c r="AD572" i="3"/>
  <c r="BI572" i="3" s="1"/>
  <c r="CN572" i="3" s="1"/>
  <c r="AB575" i="5" s="1"/>
  <c r="AE572" i="3"/>
  <c r="BJ572" i="3" s="1"/>
  <c r="CO572" i="3" s="1"/>
  <c r="AC575" i="5" s="1"/>
  <c r="AF572" i="3"/>
  <c r="BK572" i="3" s="1"/>
  <c r="CP572" i="3" s="1"/>
  <c r="AD575" i="5" s="1"/>
  <c r="AG572" i="3"/>
  <c r="BL572" i="3" s="1"/>
  <c r="CQ572" i="3" s="1"/>
  <c r="AE575" i="5" s="1"/>
  <c r="AH572" i="3"/>
  <c r="BM572" i="3" s="1"/>
  <c r="CR572" i="3" s="1"/>
  <c r="AF575" i="5" s="1"/>
  <c r="AI572" i="3"/>
  <c r="BN572" i="3" s="1"/>
  <c r="CS572" i="3" s="1"/>
  <c r="AG575" i="5" s="1"/>
  <c r="AJ572" i="3"/>
  <c r="BO572" i="3" s="1"/>
  <c r="CT572" i="3" s="1"/>
  <c r="AH575" i="5" s="1"/>
  <c r="AK572" i="3"/>
  <c r="BP572" i="3" s="1"/>
  <c r="CU572" i="3" s="1"/>
  <c r="AI575" i="5" s="1"/>
  <c r="H573" i="3"/>
  <c r="AM573" i="3" s="1"/>
  <c r="BR573" i="3" s="1"/>
  <c r="F576" i="5" s="1"/>
  <c r="I573" i="3"/>
  <c r="AN573" i="3" s="1"/>
  <c r="BS573" i="3" s="1"/>
  <c r="G576" i="5" s="1"/>
  <c r="J573" i="3"/>
  <c r="AO573" i="3" s="1"/>
  <c r="BT573" i="3" s="1"/>
  <c r="H576" i="5" s="1"/>
  <c r="K573" i="3"/>
  <c r="AP573" i="3" s="1"/>
  <c r="BU573" i="3" s="1"/>
  <c r="I576" i="5" s="1"/>
  <c r="L573" i="3"/>
  <c r="AQ573" i="3" s="1"/>
  <c r="BV573" i="3" s="1"/>
  <c r="J576" i="5" s="1"/>
  <c r="M573" i="3"/>
  <c r="AR573" i="3" s="1"/>
  <c r="BW573" i="3" s="1"/>
  <c r="K576" i="5" s="1"/>
  <c r="N573" i="3"/>
  <c r="AS573" i="3" s="1"/>
  <c r="BX573" i="3" s="1"/>
  <c r="L576" i="5" s="1"/>
  <c r="O573" i="3"/>
  <c r="AT573" i="3" s="1"/>
  <c r="BY573" i="3" s="1"/>
  <c r="M576" i="5" s="1"/>
  <c r="P573" i="3"/>
  <c r="AU573" i="3" s="1"/>
  <c r="BZ573" i="3" s="1"/>
  <c r="N576" i="5" s="1"/>
  <c r="Q573" i="3"/>
  <c r="AV573" i="3" s="1"/>
  <c r="CA573" i="3" s="1"/>
  <c r="O576" i="5" s="1"/>
  <c r="R573" i="3"/>
  <c r="AW573" i="3" s="1"/>
  <c r="CB573" i="3" s="1"/>
  <c r="P576" i="5" s="1"/>
  <c r="S573" i="3"/>
  <c r="AX573" i="3" s="1"/>
  <c r="CC573" i="3" s="1"/>
  <c r="Q576" i="5" s="1"/>
  <c r="T573" i="3"/>
  <c r="AY573" i="3" s="1"/>
  <c r="CD573" i="3" s="1"/>
  <c r="R576" i="5" s="1"/>
  <c r="U573" i="3"/>
  <c r="AZ573" i="3" s="1"/>
  <c r="CE573" i="3" s="1"/>
  <c r="S576" i="5" s="1"/>
  <c r="V573" i="3"/>
  <c r="BA573" i="3" s="1"/>
  <c r="CF573" i="3" s="1"/>
  <c r="T576" i="5" s="1"/>
  <c r="W573" i="3"/>
  <c r="BB573" i="3" s="1"/>
  <c r="CG573" i="3" s="1"/>
  <c r="U576" i="5" s="1"/>
  <c r="X573" i="3"/>
  <c r="BC573" i="3" s="1"/>
  <c r="CH573" i="3" s="1"/>
  <c r="V576" i="5" s="1"/>
  <c r="Y573" i="3"/>
  <c r="BD573" i="3" s="1"/>
  <c r="CI573" i="3" s="1"/>
  <c r="W576" i="5" s="1"/>
  <c r="Z573" i="3"/>
  <c r="BE573" i="3" s="1"/>
  <c r="CJ573" i="3" s="1"/>
  <c r="X576" i="5" s="1"/>
  <c r="AA573" i="3"/>
  <c r="BF573" i="3" s="1"/>
  <c r="CK573" i="3" s="1"/>
  <c r="Y576" i="5" s="1"/>
  <c r="AB573" i="3"/>
  <c r="BG573" i="3" s="1"/>
  <c r="CL573" i="3" s="1"/>
  <c r="Z576" i="5" s="1"/>
  <c r="AC573" i="3"/>
  <c r="BH573" i="3" s="1"/>
  <c r="CM573" i="3" s="1"/>
  <c r="AA576" i="5" s="1"/>
  <c r="AD573" i="3"/>
  <c r="BI573" i="3" s="1"/>
  <c r="CN573" i="3" s="1"/>
  <c r="AB576" i="5" s="1"/>
  <c r="AE573" i="3"/>
  <c r="BJ573" i="3" s="1"/>
  <c r="CO573" i="3" s="1"/>
  <c r="AC576" i="5" s="1"/>
  <c r="AF573" i="3"/>
  <c r="BK573" i="3" s="1"/>
  <c r="CP573" i="3" s="1"/>
  <c r="AD576" i="5" s="1"/>
  <c r="AG573" i="3"/>
  <c r="BL573" i="3" s="1"/>
  <c r="CQ573" i="3" s="1"/>
  <c r="AE576" i="5" s="1"/>
  <c r="AH573" i="3"/>
  <c r="BM573" i="3" s="1"/>
  <c r="CR573" i="3" s="1"/>
  <c r="AF576" i="5" s="1"/>
  <c r="AI573" i="3"/>
  <c r="BN573" i="3" s="1"/>
  <c r="CS573" i="3" s="1"/>
  <c r="AG576" i="5" s="1"/>
  <c r="AJ573" i="3"/>
  <c r="BO573" i="3" s="1"/>
  <c r="CT573" i="3" s="1"/>
  <c r="AH576" i="5" s="1"/>
  <c r="AK573" i="3"/>
  <c r="BP573" i="3" s="1"/>
  <c r="CU573" i="3" s="1"/>
  <c r="AI576" i="5" s="1"/>
  <c r="H574" i="3"/>
  <c r="AM574" i="3" s="1"/>
  <c r="BR574" i="3" s="1"/>
  <c r="F577" i="5" s="1"/>
  <c r="I574" i="3"/>
  <c r="AN574" i="3" s="1"/>
  <c r="BS574" i="3" s="1"/>
  <c r="G577" i="5" s="1"/>
  <c r="J574" i="3"/>
  <c r="AO574" i="3" s="1"/>
  <c r="BT574" i="3" s="1"/>
  <c r="H577" i="5" s="1"/>
  <c r="K574" i="3"/>
  <c r="AP574" i="3" s="1"/>
  <c r="BU574" i="3" s="1"/>
  <c r="I577" i="5" s="1"/>
  <c r="L574" i="3"/>
  <c r="AQ574" i="3" s="1"/>
  <c r="BV574" i="3" s="1"/>
  <c r="J577" i="5" s="1"/>
  <c r="M574" i="3"/>
  <c r="AR574" i="3" s="1"/>
  <c r="BW574" i="3" s="1"/>
  <c r="K577" i="5" s="1"/>
  <c r="N574" i="3"/>
  <c r="AS574" i="3" s="1"/>
  <c r="BX574" i="3" s="1"/>
  <c r="L577" i="5" s="1"/>
  <c r="O574" i="3"/>
  <c r="AT574" i="3" s="1"/>
  <c r="BY574" i="3" s="1"/>
  <c r="M577" i="5" s="1"/>
  <c r="P574" i="3"/>
  <c r="AU574" i="3" s="1"/>
  <c r="BZ574" i="3" s="1"/>
  <c r="N577" i="5" s="1"/>
  <c r="Q574" i="3"/>
  <c r="AV574" i="3" s="1"/>
  <c r="CA574" i="3" s="1"/>
  <c r="O577" i="5" s="1"/>
  <c r="R574" i="3"/>
  <c r="AW574" i="3" s="1"/>
  <c r="CB574" i="3" s="1"/>
  <c r="P577" i="5" s="1"/>
  <c r="S574" i="3"/>
  <c r="AX574" i="3" s="1"/>
  <c r="CC574" i="3" s="1"/>
  <c r="Q577" i="5" s="1"/>
  <c r="T574" i="3"/>
  <c r="AY574" i="3" s="1"/>
  <c r="CD574" i="3" s="1"/>
  <c r="R577" i="5" s="1"/>
  <c r="U574" i="3"/>
  <c r="AZ574" i="3" s="1"/>
  <c r="CE574" i="3" s="1"/>
  <c r="S577" i="5" s="1"/>
  <c r="V574" i="3"/>
  <c r="BA574" i="3" s="1"/>
  <c r="CF574" i="3" s="1"/>
  <c r="T577" i="5" s="1"/>
  <c r="W574" i="3"/>
  <c r="BB574" i="3" s="1"/>
  <c r="CG574" i="3" s="1"/>
  <c r="U577" i="5" s="1"/>
  <c r="X574" i="3"/>
  <c r="BC574" i="3" s="1"/>
  <c r="CH574" i="3" s="1"/>
  <c r="V577" i="5" s="1"/>
  <c r="Y574" i="3"/>
  <c r="BD574" i="3" s="1"/>
  <c r="CI574" i="3" s="1"/>
  <c r="W577" i="5" s="1"/>
  <c r="Z574" i="3"/>
  <c r="BE574" i="3" s="1"/>
  <c r="CJ574" i="3" s="1"/>
  <c r="X577" i="5" s="1"/>
  <c r="AA574" i="3"/>
  <c r="BF574" i="3" s="1"/>
  <c r="CK574" i="3" s="1"/>
  <c r="Y577" i="5" s="1"/>
  <c r="AB574" i="3"/>
  <c r="BG574" i="3" s="1"/>
  <c r="CL574" i="3" s="1"/>
  <c r="Z577" i="5" s="1"/>
  <c r="AC574" i="3"/>
  <c r="BH574" i="3" s="1"/>
  <c r="CM574" i="3" s="1"/>
  <c r="AA577" i="5" s="1"/>
  <c r="AD574" i="3"/>
  <c r="BI574" i="3" s="1"/>
  <c r="CN574" i="3" s="1"/>
  <c r="AB577" i="5" s="1"/>
  <c r="AE574" i="3"/>
  <c r="BJ574" i="3" s="1"/>
  <c r="CO574" i="3" s="1"/>
  <c r="AC577" i="5" s="1"/>
  <c r="AF574" i="3"/>
  <c r="BK574" i="3" s="1"/>
  <c r="CP574" i="3" s="1"/>
  <c r="AD577" i="5" s="1"/>
  <c r="AG574" i="3"/>
  <c r="BL574" i="3" s="1"/>
  <c r="CQ574" i="3" s="1"/>
  <c r="AE577" i="5" s="1"/>
  <c r="AH574" i="3"/>
  <c r="BM574" i="3" s="1"/>
  <c r="CR574" i="3" s="1"/>
  <c r="AF577" i="5" s="1"/>
  <c r="AI574" i="3"/>
  <c r="BN574" i="3" s="1"/>
  <c r="CS574" i="3" s="1"/>
  <c r="AG577" i="5" s="1"/>
  <c r="AJ574" i="3"/>
  <c r="BO574" i="3" s="1"/>
  <c r="CT574" i="3" s="1"/>
  <c r="AH577" i="5" s="1"/>
  <c r="AK574" i="3"/>
  <c r="BP574" i="3" s="1"/>
  <c r="CU574" i="3" s="1"/>
  <c r="AI577" i="5" s="1"/>
  <c r="H575" i="3"/>
  <c r="AM575" i="3" s="1"/>
  <c r="BR575" i="3" s="1"/>
  <c r="F578" i="5" s="1"/>
  <c r="I575" i="3"/>
  <c r="AN575" i="3" s="1"/>
  <c r="BS575" i="3" s="1"/>
  <c r="G578" i="5" s="1"/>
  <c r="J575" i="3"/>
  <c r="AO575" i="3" s="1"/>
  <c r="BT575" i="3" s="1"/>
  <c r="H578" i="5" s="1"/>
  <c r="K575" i="3"/>
  <c r="AP575" i="3" s="1"/>
  <c r="BU575" i="3" s="1"/>
  <c r="I578" i="5" s="1"/>
  <c r="L575" i="3"/>
  <c r="AQ575" i="3" s="1"/>
  <c r="BV575" i="3" s="1"/>
  <c r="J578" i="5" s="1"/>
  <c r="M575" i="3"/>
  <c r="AR575" i="3" s="1"/>
  <c r="BW575" i="3" s="1"/>
  <c r="K578" i="5" s="1"/>
  <c r="N575" i="3"/>
  <c r="AS575" i="3" s="1"/>
  <c r="BX575" i="3" s="1"/>
  <c r="L578" i="5" s="1"/>
  <c r="O575" i="3"/>
  <c r="AT575" i="3" s="1"/>
  <c r="BY575" i="3" s="1"/>
  <c r="M578" i="5" s="1"/>
  <c r="P575" i="3"/>
  <c r="AU575" i="3" s="1"/>
  <c r="BZ575" i="3" s="1"/>
  <c r="N578" i="5" s="1"/>
  <c r="Q575" i="3"/>
  <c r="AV575" i="3" s="1"/>
  <c r="CA575" i="3" s="1"/>
  <c r="O578" i="5" s="1"/>
  <c r="R575" i="3"/>
  <c r="AW575" i="3" s="1"/>
  <c r="CB575" i="3" s="1"/>
  <c r="P578" i="5" s="1"/>
  <c r="S575" i="3"/>
  <c r="AX575" i="3" s="1"/>
  <c r="CC575" i="3" s="1"/>
  <c r="Q578" i="5" s="1"/>
  <c r="T575" i="3"/>
  <c r="AY575" i="3" s="1"/>
  <c r="CD575" i="3" s="1"/>
  <c r="R578" i="5" s="1"/>
  <c r="U575" i="3"/>
  <c r="AZ575" i="3" s="1"/>
  <c r="CE575" i="3" s="1"/>
  <c r="S578" i="5" s="1"/>
  <c r="V575" i="3"/>
  <c r="BA575" i="3" s="1"/>
  <c r="CF575" i="3" s="1"/>
  <c r="T578" i="5" s="1"/>
  <c r="W575" i="3"/>
  <c r="BB575" i="3" s="1"/>
  <c r="CG575" i="3" s="1"/>
  <c r="U578" i="5" s="1"/>
  <c r="X575" i="3"/>
  <c r="BC575" i="3" s="1"/>
  <c r="CH575" i="3" s="1"/>
  <c r="V578" i="5" s="1"/>
  <c r="Y575" i="3"/>
  <c r="BD575" i="3" s="1"/>
  <c r="CI575" i="3" s="1"/>
  <c r="W578" i="5" s="1"/>
  <c r="Z575" i="3"/>
  <c r="BE575" i="3" s="1"/>
  <c r="CJ575" i="3" s="1"/>
  <c r="X578" i="5" s="1"/>
  <c r="AA575" i="3"/>
  <c r="BF575" i="3" s="1"/>
  <c r="CK575" i="3" s="1"/>
  <c r="Y578" i="5" s="1"/>
  <c r="AB575" i="3"/>
  <c r="BG575" i="3" s="1"/>
  <c r="CL575" i="3" s="1"/>
  <c r="Z578" i="5" s="1"/>
  <c r="AC575" i="3"/>
  <c r="BH575" i="3" s="1"/>
  <c r="CM575" i="3" s="1"/>
  <c r="AA578" i="5" s="1"/>
  <c r="AD575" i="3"/>
  <c r="BI575" i="3" s="1"/>
  <c r="CN575" i="3" s="1"/>
  <c r="AB578" i="5" s="1"/>
  <c r="AE575" i="3"/>
  <c r="BJ575" i="3" s="1"/>
  <c r="CO575" i="3" s="1"/>
  <c r="AC578" i="5" s="1"/>
  <c r="AF575" i="3"/>
  <c r="BK575" i="3" s="1"/>
  <c r="CP575" i="3" s="1"/>
  <c r="AD578" i="5" s="1"/>
  <c r="AG575" i="3"/>
  <c r="BL575" i="3" s="1"/>
  <c r="CQ575" i="3" s="1"/>
  <c r="AE578" i="5" s="1"/>
  <c r="AH575" i="3"/>
  <c r="BM575" i="3" s="1"/>
  <c r="CR575" i="3" s="1"/>
  <c r="AF578" i="5" s="1"/>
  <c r="AI575" i="3"/>
  <c r="BN575" i="3" s="1"/>
  <c r="CS575" i="3" s="1"/>
  <c r="AG578" i="5" s="1"/>
  <c r="AJ575" i="3"/>
  <c r="BO575" i="3" s="1"/>
  <c r="CT575" i="3" s="1"/>
  <c r="AH578" i="5" s="1"/>
  <c r="AK575" i="3"/>
  <c r="BP575" i="3" s="1"/>
  <c r="CU575" i="3" s="1"/>
  <c r="AI578" i="5" s="1"/>
  <c r="H576" i="3"/>
  <c r="AM576" i="3" s="1"/>
  <c r="BR576" i="3" s="1"/>
  <c r="F579" i="5" s="1"/>
  <c r="I576" i="3"/>
  <c r="AN576" i="3" s="1"/>
  <c r="BS576" i="3" s="1"/>
  <c r="G579" i="5" s="1"/>
  <c r="J576" i="3"/>
  <c r="AO576" i="3" s="1"/>
  <c r="BT576" i="3" s="1"/>
  <c r="H579" i="5" s="1"/>
  <c r="K576" i="3"/>
  <c r="AP576" i="3" s="1"/>
  <c r="BU576" i="3" s="1"/>
  <c r="I579" i="5" s="1"/>
  <c r="L576" i="3"/>
  <c r="AQ576" i="3" s="1"/>
  <c r="BV576" i="3" s="1"/>
  <c r="J579" i="5" s="1"/>
  <c r="M576" i="3"/>
  <c r="AR576" i="3" s="1"/>
  <c r="BW576" i="3" s="1"/>
  <c r="K579" i="5" s="1"/>
  <c r="N576" i="3"/>
  <c r="AS576" i="3" s="1"/>
  <c r="BX576" i="3" s="1"/>
  <c r="L579" i="5" s="1"/>
  <c r="O576" i="3"/>
  <c r="AT576" i="3" s="1"/>
  <c r="BY576" i="3" s="1"/>
  <c r="M579" i="5" s="1"/>
  <c r="P576" i="3"/>
  <c r="AU576" i="3" s="1"/>
  <c r="BZ576" i="3" s="1"/>
  <c r="N579" i="5" s="1"/>
  <c r="Q576" i="3"/>
  <c r="AV576" i="3" s="1"/>
  <c r="CA576" i="3" s="1"/>
  <c r="O579" i="5" s="1"/>
  <c r="R576" i="3"/>
  <c r="AW576" i="3" s="1"/>
  <c r="CB576" i="3" s="1"/>
  <c r="P579" i="5" s="1"/>
  <c r="S576" i="3"/>
  <c r="AX576" i="3" s="1"/>
  <c r="CC576" i="3" s="1"/>
  <c r="Q579" i="5" s="1"/>
  <c r="T576" i="3"/>
  <c r="AY576" i="3" s="1"/>
  <c r="CD576" i="3" s="1"/>
  <c r="R579" i="5" s="1"/>
  <c r="U576" i="3"/>
  <c r="AZ576" i="3" s="1"/>
  <c r="CE576" i="3" s="1"/>
  <c r="S579" i="5" s="1"/>
  <c r="V576" i="3"/>
  <c r="BA576" i="3" s="1"/>
  <c r="CF576" i="3" s="1"/>
  <c r="T579" i="5" s="1"/>
  <c r="W576" i="3"/>
  <c r="BB576" i="3" s="1"/>
  <c r="CG576" i="3" s="1"/>
  <c r="U579" i="5" s="1"/>
  <c r="X576" i="3"/>
  <c r="BC576" i="3" s="1"/>
  <c r="CH576" i="3" s="1"/>
  <c r="V579" i="5" s="1"/>
  <c r="Y576" i="3"/>
  <c r="BD576" i="3" s="1"/>
  <c r="CI576" i="3" s="1"/>
  <c r="W579" i="5" s="1"/>
  <c r="Z576" i="3"/>
  <c r="BE576" i="3" s="1"/>
  <c r="CJ576" i="3" s="1"/>
  <c r="X579" i="5" s="1"/>
  <c r="AA576" i="3"/>
  <c r="BF576" i="3" s="1"/>
  <c r="CK576" i="3" s="1"/>
  <c r="Y579" i="5" s="1"/>
  <c r="AB576" i="3"/>
  <c r="BG576" i="3" s="1"/>
  <c r="CL576" i="3" s="1"/>
  <c r="Z579" i="5" s="1"/>
  <c r="AC576" i="3"/>
  <c r="BH576" i="3" s="1"/>
  <c r="CM576" i="3" s="1"/>
  <c r="AA579" i="5" s="1"/>
  <c r="AD576" i="3"/>
  <c r="BI576" i="3" s="1"/>
  <c r="CN576" i="3" s="1"/>
  <c r="AB579" i="5" s="1"/>
  <c r="AE576" i="3"/>
  <c r="BJ576" i="3" s="1"/>
  <c r="CO576" i="3" s="1"/>
  <c r="AC579" i="5" s="1"/>
  <c r="AF576" i="3"/>
  <c r="BK576" i="3" s="1"/>
  <c r="CP576" i="3" s="1"/>
  <c r="AD579" i="5" s="1"/>
  <c r="AG576" i="3"/>
  <c r="BL576" i="3" s="1"/>
  <c r="CQ576" i="3" s="1"/>
  <c r="AE579" i="5" s="1"/>
  <c r="AH576" i="3"/>
  <c r="BM576" i="3" s="1"/>
  <c r="CR576" i="3" s="1"/>
  <c r="AF579" i="5" s="1"/>
  <c r="AI576" i="3"/>
  <c r="BN576" i="3" s="1"/>
  <c r="CS576" i="3" s="1"/>
  <c r="AG579" i="5" s="1"/>
  <c r="AJ576" i="3"/>
  <c r="BO576" i="3" s="1"/>
  <c r="CT576" i="3" s="1"/>
  <c r="AH579" i="5" s="1"/>
  <c r="AK576" i="3"/>
  <c r="BP576" i="3" s="1"/>
  <c r="CU576" i="3" s="1"/>
  <c r="AI579" i="5" s="1"/>
  <c r="H577" i="3"/>
  <c r="AM577" i="3" s="1"/>
  <c r="BR577" i="3" s="1"/>
  <c r="F580" i="5" s="1"/>
  <c r="I577" i="3"/>
  <c r="AN577" i="3" s="1"/>
  <c r="BS577" i="3" s="1"/>
  <c r="G580" i="5" s="1"/>
  <c r="J577" i="3"/>
  <c r="AO577" i="3" s="1"/>
  <c r="BT577" i="3" s="1"/>
  <c r="H580" i="5" s="1"/>
  <c r="K577" i="3"/>
  <c r="AP577" i="3" s="1"/>
  <c r="BU577" i="3" s="1"/>
  <c r="I580" i="5" s="1"/>
  <c r="L577" i="3"/>
  <c r="AQ577" i="3" s="1"/>
  <c r="BV577" i="3" s="1"/>
  <c r="J580" i="5" s="1"/>
  <c r="M577" i="3"/>
  <c r="AR577" i="3" s="1"/>
  <c r="BW577" i="3" s="1"/>
  <c r="K580" i="5" s="1"/>
  <c r="N577" i="3"/>
  <c r="AS577" i="3" s="1"/>
  <c r="BX577" i="3" s="1"/>
  <c r="L580" i="5" s="1"/>
  <c r="O577" i="3"/>
  <c r="AT577" i="3" s="1"/>
  <c r="BY577" i="3" s="1"/>
  <c r="M580" i="5" s="1"/>
  <c r="P577" i="3"/>
  <c r="AU577" i="3" s="1"/>
  <c r="BZ577" i="3" s="1"/>
  <c r="N580" i="5" s="1"/>
  <c r="Q577" i="3"/>
  <c r="AV577" i="3" s="1"/>
  <c r="CA577" i="3" s="1"/>
  <c r="O580" i="5" s="1"/>
  <c r="R577" i="3"/>
  <c r="AW577" i="3" s="1"/>
  <c r="CB577" i="3" s="1"/>
  <c r="P580" i="5" s="1"/>
  <c r="S577" i="3"/>
  <c r="AX577" i="3" s="1"/>
  <c r="CC577" i="3" s="1"/>
  <c r="Q580" i="5" s="1"/>
  <c r="T577" i="3"/>
  <c r="AY577" i="3" s="1"/>
  <c r="CD577" i="3" s="1"/>
  <c r="R580" i="5" s="1"/>
  <c r="U577" i="3"/>
  <c r="AZ577" i="3" s="1"/>
  <c r="CE577" i="3" s="1"/>
  <c r="S580" i="5" s="1"/>
  <c r="V577" i="3"/>
  <c r="BA577" i="3" s="1"/>
  <c r="CF577" i="3" s="1"/>
  <c r="T580" i="5" s="1"/>
  <c r="W577" i="3"/>
  <c r="BB577" i="3" s="1"/>
  <c r="CG577" i="3" s="1"/>
  <c r="U580" i="5" s="1"/>
  <c r="X577" i="3"/>
  <c r="BC577" i="3" s="1"/>
  <c r="CH577" i="3" s="1"/>
  <c r="V580" i="5" s="1"/>
  <c r="Y577" i="3"/>
  <c r="BD577" i="3" s="1"/>
  <c r="CI577" i="3" s="1"/>
  <c r="W580" i="5" s="1"/>
  <c r="Z577" i="3"/>
  <c r="BE577" i="3" s="1"/>
  <c r="CJ577" i="3" s="1"/>
  <c r="X580" i="5" s="1"/>
  <c r="AA577" i="3"/>
  <c r="BF577" i="3" s="1"/>
  <c r="CK577" i="3" s="1"/>
  <c r="Y580" i="5" s="1"/>
  <c r="AB577" i="3"/>
  <c r="BG577" i="3" s="1"/>
  <c r="CL577" i="3" s="1"/>
  <c r="Z580" i="5" s="1"/>
  <c r="AC577" i="3"/>
  <c r="BH577" i="3" s="1"/>
  <c r="CM577" i="3" s="1"/>
  <c r="AA580" i="5" s="1"/>
  <c r="AD577" i="3"/>
  <c r="BI577" i="3" s="1"/>
  <c r="CN577" i="3" s="1"/>
  <c r="AB580" i="5" s="1"/>
  <c r="AE577" i="3"/>
  <c r="BJ577" i="3" s="1"/>
  <c r="CO577" i="3" s="1"/>
  <c r="AC580" i="5" s="1"/>
  <c r="AF577" i="3"/>
  <c r="BK577" i="3" s="1"/>
  <c r="CP577" i="3" s="1"/>
  <c r="AD580" i="5" s="1"/>
  <c r="AG577" i="3"/>
  <c r="BL577" i="3" s="1"/>
  <c r="CQ577" i="3" s="1"/>
  <c r="AE580" i="5" s="1"/>
  <c r="AH577" i="3"/>
  <c r="BM577" i="3" s="1"/>
  <c r="CR577" i="3" s="1"/>
  <c r="AF580" i="5" s="1"/>
  <c r="AI577" i="3"/>
  <c r="BN577" i="3" s="1"/>
  <c r="CS577" i="3" s="1"/>
  <c r="AG580" i="5" s="1"/>
  <c r="AJ577" i="3"/>
  <c r="BO577" i="3" s="1"/>
  <c r="CT577" i="3" s="1"/>
  <c r="AH580" i="5" s="1"/>
  <c r="AK577" i="3"/>
  <c r="BP577" i="3" s="1"/>
  <c r="CU577" i="3" s="1"/>
  <c r="AI580" i="5" s="1"/>
  <c r="H578" i="3"/>
  <c r="AM578" i="3" s="1"/>
  <c r="BR578" i="3" s="1"/>
  <c r="F581" i="5" s="1"/>
  <c r="I578" i="3"/>
  <c r="AN578" i="3" s="1"/>
  <c r="BS578" i="3" s="1"/>
  <c r="G581" i="5" s="1"/>
  <c r="J578" i="3"/>
  <c r="AO578" i="3" s="1"/>
  <c r="BT578" i="3" s="1"/>
  <c r="H581" i="5" s="1"/>
  <c r="K578" i="3"/>
  <c r="AP578" i="3" s="1"/>
  <c r="BU578" i="3" s="1"/>
  <c r="I581" i="5" s="1"/>
  <c r="L578" i="3"/>
  <c r="AQ578" i="3" s="1"/>
  <c r="BV578" i="3" s="1"/>
  <c r="J581" i="5" s="1"/>
  <c r="M578" i="3"/>
  <c r="AR578" i="3" s="1"/>
  <c r="BW578" i="3" s="1"/>
  <c r="K581" i="5" s="1"/>
  <c r="N578" i="3"/>
  <c r="AS578" i="3" s="1"/>
  <c r="BX578" i="3" s="1"/>
  <c r="L581" i="5" s="1"/>
  <c r="O578" i="3"/>
  <c r="AT578" i="3" s="1"/>
  <c r="BY578" i="3" s="1"/>
  <c r="M581" i="5" s="1"/>
  <c r="P578" i="3"/>
  <c r="AU578" i="3" s="1"/>
  <c r="BZ578" i="3" s="1"/>
  <c r="N581" i="5" s="1"/>
  <c r="Q578" i="3"/>
  <c r="AV578" i="3" s="1"/>
  <c r="CA578" i="3" s="1"/>
  <c r="O581" i="5" s="1"/>
  <c r="R578" i="3"/>
  <c r="AW578" i="3" s="1"/>
  <c r="CB578" i="3" s="1"/>
  <c r="P581" i="5" s="1"/>
  <c r="S578" i="3"/>
  <c r="AX578" i="3" s="1"/>
  <c r="CC578" i="3" s="1"/>
  <c r="Q581" i="5" s="1"/>
  <c r="T578" i="3"/>
  <c r="AY578" i="3" s="1"/>
  <c r="CD578" i="3" s="1"/>
  <c r="R581" i="5" s="1"/>
  <c r="U578" i="3"/>
  <c r="AZ578" i="3" s="1"/>
  <c r="CE578" i="3" s="1"/>
  <c r="S581" i="5" s="1"/>
  <c r="V578" i="3"/>
  <c r="BA578" i="3" s="1"/>
  <c r="CF578" i="3" s="1"/>
  <c r="T581" i="5" s="1"/>
  <c r="W578" i="3"/>
  <c r="BB578" i="3" s="1"/>
  <c r="CG578" i="3" s="1"/>
  <c r="U581" i="5" s="1"/>
  <c r="X578" i="3"/>
  <c r="BC578" i="3" s="1"/>
  <c r="CH578" i="3" s="1"/>
  <c r="V581" i="5" s="1"/>
  <c r="Y578" i="3"/>
  <c r="BD578" i="3" s="1"/>
  <c r="CI578" i="3" s="1"/>
  <c r="W581" i="5" s="1"/>
  <c r="Z578" i="3"/>
  <c r="BE578" i="3" s="1"/>
  <c r="CJ578" i="3" s="1"/>
  <c r="X581" i="5" s="1"/>
  <c r="AA578" i="3"/>
  <c r="BF578" i="3" s="1"/>
  <c r="CK578" i="3" s="1"/>
  <c r="Y581" i="5" s="1"/>
  <c r="AB578" i="3"/>
  <c r="BG578" i="3" s="1"/>
  <c r="CL578" i="3" s="1"/>
  <c r="Z581" i="5" s="1"/>
  <c r="AC578" i="3"/>
  <c r="BH578" i="3" s="1"/>
  <c r="CM578" i="3" s="1"/>
  <c r="AA581" i="5" s="1"/>
  <c r="AD578" i="3"/>
  <c r="BI578" i="3" s="1"/>
  <c r="CN578" i="3" s="1"/>
  <c r="AB581" i="5" s="1"/>
  <c r="AE578" i="3"/>
  <c r="BJ578" i="3" s="1"/>
  <c r="CO578" i="3" s="1"/>
  <c r="AC581" i="5" s="1"/>
  <c r="AF578" i="3"/>
  <c r="BK578" i="3" s="1"/>
  <c r="CP578" i="3" s="1"/>
  <c r="AD581" i="5" s="1"/>
  <c r="AG578" i="3"/>
  <c r="BL578" i="3" s="1"/>
  <c r="CQ578" i="3" s="1"/>
  <c r="AE581" i="5" s="1"/>
  <c r="AH578" i="3"/>
  <c r="BM578" i="3" s="1"/>
  <c r="CR578" i="3" s="1"/>
  <c r="AF581" i="5" s="1"/>
  <c r="AI578" i="3"/>
  <c r="BN578" i="3" s="1"/>
  <c r="CS578" i="3" s="1"/>
  <c r="AG581" i="5" s="1"/>
  <c r="AJ578" i="3"/>
  <c r="BO578" i="3" s="1"/>
  <c r="CT578" i="3" s="1"/>
  <c r="AH581" i="5" s="1"/>
  <c r="AK578" i="3"/>
  <c r="BP578" i="3" s="1"/>
  <c r="CU578" i="3" s="1"/>
  <c r="AI581" i="5" s="1"/>
  <c r="H579" i="3"/>
  <c r="AM579" i="3" s="1"/>
  <c r="BR579" i="3" s="1"/>
  <c r="F582" i="5" s="1"/>
  <c r="I579" i="3"/>
  <c r="AN579" i="3" s="1"/>
  <c r="BS579" i="3" s="1"/>
  <c r="G582" i="5" s="1"/>
  <c r="J579" i="3"/>
  <c r="AO579" i="3" s="1"/>
  <c r="BT579" i="3" s="1"/>
  <c r="H582" i="5" s="1"/>
  <c r="K579" i="3"/>
  <c r="AP579" i="3" s="1"/>
  <c r="BU579" i="3" s="1"/>
  <c r="I582" i="5" s="1"/>
  <c r="L579" i="3"/>
  <c r="AQ579" i="3" s="1"/>
  <c r="BV579" i="3" s="1"/>
  <c r="J582" i="5" s="1"/>
  <c r="M579" i="3"/>
  <c r="AR579" i="3" s="1"/>
  <c r="BW579" i="3" s="1"/>
  <c r="K582" i="5" s="1"/>
  <c r="N579" i="3"/>
  <c r="AS579" i="3" s="1"/>
  <c r="BX579" i="3" s="1"/>
  <c r="L582" i="5" s="1"/>
  <c r="O579" i="3"/>
  <c r="AT579" i="3" s="1"/>
  <c r="BY579" i="3" s="1"/>
  <c r="M582" i="5" s="1"/>
  <c r="P579" i="3"/>
  <c r="AU579" i="3" s="1"/>
  <c r="BZ579" i="3" s="1"/>
  <c r="N582" i="5" s="1"/>
  <c r="Q579" i="3"/>
  <c r="AV579" i="3" s="1"/>
  <c r="CA579" i="3" s="1"/>
  <c r="O582" i="5" s="1"/>
  <c r="R579" i="3"/>
  <c r="AW579" i="3" s="1"/>
  <c r="CB579" i="3" s="1"/>
  <c r="P582" i="5" s="1"/>
  <c r="S579" i="3"/>
  <c r="AX579" i="3" s="1"/>
  <c r="CC579" i="3" s="1"/>
  <c r="Q582" i="5" s="1"/>
  <c r="T579" i="3"/>
  <c r="AY579" i="3" s="1"/>
  <c r="CD579" i="3" s="1"/>
  <c r="R582" i="5" s="1"/>
  <c r="U579" i="3"/>
  <c r="AZ579" i="3" s="1"/>
  <c r="CE579" i="3" s="1"/>
  <c r="S582" i="5" s="1"/>
  <c r="V579" i="3"/>
  <c r="BA579" i="3" s="1"/>
  <c r="CF579" i="3" s="1"/>
  <c r="T582" i="5" s="1"/>
  <c r="W579" i="3"/>
  <c r="BB579" i="3" s="1"/>
  <c r="CG579" i="3" s="1"/>
  <c r="U582" i="5" s="1"/>
  <c r="X579" i="3"/>
  <c r="BC579" i="3" s="1"/>
  <c r="CH579" i="3" s="1"/>
  <c r="V582" i="5" s="1"/>
  <c r="Y579" i="3"/>
  <c r="BD579" i="3" s="1"/>
  <c r="CI579" i="3" s="1"/>
  <c r="W582" i="5" s="1"/>
  <c r="Z579" i="3"/>
  <c r="BE579" i="3" s="1"/>
  <c r="CJ579" i="3" s="1"/>
  <c r="X582" i="5" s="1"/>
  <c r="AA579" i="3"/>
  <c r="BF579" i="3" s="1"/>
  <c r="CK579" i="3" s="1"/>
  <c r="Y582" i="5" s="1"/>
  <c r="AB579" i="3"/>
  <c r="BG579" i="3" s="1"/>
  <c r="CL579" i="3" s="1"/>
  <c r="Z582" i="5" s="1"/>
  <c r="AC579" i="3"/>
  <c r="BH579" i="3" s="1"/>
  <c r="CM579" i="3" s="1"/>
  <c r="AA582" i="5" s="1"/>
  <c r="AD579" i="3"/>
  <c r="BI579" i="3" s="1"/>
  <c r="CN579" i="3" s="1"/>
  <c r="AB582" i="5" s="1"/>
  <c r="AE579" i="3"/>
  <c r="BJ579" i="3" s="1"/>
  <c r="CO579" i="3" s="1"/>
  <c r="AC582" i="5" s="1"/>
  <c r="AF579" i="3"/>
  <c r="BK579" i="3" s="1"/>
  <c r="CP579" i="3" s="1"/>
  <c r="AD582" i="5" s="1"/>
  <c r="AG579" i="3"/>
  <c r="BL579" i="3" s="1"/>
  <c r="CQ579" i="3" s="1"/>
  <c r="AE582" i="5" s="1"/>
  <c r="AH579" i="3"/>
  <c r="BM579" i="3" s="1"/>
  <c r="CR579" i="3" s="1"/>
  <c r="AF582" i="5" s="1"/>
  <c r="AI579" i="3"/>
  <c r="BN579" i="3" s="1"/>
  <c r="CS579" i="3" s="1"/>
  <c r="AG582" i="5" s="1"/>
  <c r="AJ579" i="3"/>
  <c r="BO579" i="3" s="1"/>
  <c r="CT579" i="3" s="1"/>
  <c r="AH582" i="5" s="1"/>
  <c r="AK579" i="3"/>
  <c r="BP579" i="3" s="1"/>
  <c r="CU579" i="3" s="1"/>
  <c r="AI582" i="5" s="1"/>
  <c r="H580" i="3"/>
  <c r="AM580" i="3" s="1"/>
  <c r="BR580" i="3" s="1"/>
  <c r="F583" i="5" s="1"/>
  <c r="I580" i="3"/>
  <c r="AN580" i="3" s="1"/>
  <c r="BS580" i="3" s="1"/>
  <c r="G583" i="5" s="1"/>
  <c r="J580" i="3"/>
  <c r="AO580" i="3" s="1"/>
  <c r="BT580" i="3" s="1"/>
  <c r="H583" i="5" s="1"/>
  <c r="K580" i="3"/>
  <c r="AP580" i="3" s="1"/>
  <c r="BU580" i="3" s="1"/>
  <c r="I583" i="5" s="1"/>
  <c r="L580" i="3"/>
  <c r="AQ580" i="3" s="1"/>
  <c r="BV580" i="3" s="1"/>
  <c r="J583" i="5" s="1"/>
  <c r="M580" i="3"/>
  <c r="AR580" i="3" s="1"/>
  <c r="BW580" i="3" s="1"/>
  <c r="K583" i="5" s="1"/>
  <c r="N580" i="3"/>
  <c r="AS580" i="3" s="1"/>
  <c r="BX580" i="3" s="1"/>
  <c r="L583" i="5" s="1"/>
  <c r="O580" i="3"/>
  <c r="AT580" i="3" s="1"/>
  <c r="BY580" i="3" s="1"/>
  <c r="M583" i="5" s="1"/>
  <c r="P580" i="3"/>
  <c r="AU580" i="3" s="1"/>
  <c r="BZ580" i="3" s="1"/>
  <c r="N583" i="5" s="1"/>
  <c r="Q580" i="3"/>
  <c r="AV580" i="3" s="1"/>
  <c r="CA580" i="3" s="1"/>
  <c r="O583" i="5" s="1"/>
  <c r="R580" i="3"/>
  <c r="AW580" i="3" s="1"/>
  <c r="CB580" i="3" s="1"/>
  <c r="P583" i="5" s="1"/>
  <c r="S580" i="3"/>
  <c r="AX580" i="3" s="1"/>
  <c r="CC580" i="3" s="1"/>
  <c r="Q583" i="5" s="1"/>
  <c r="T580" i="3"/>
  <c r="AY580" i="3" s="1"/>
  <c r="CD580" i="3" s="1"/>
  <c r="R583" i="5" s="1"/>
  <c r="U580" i="3"/>
  <c r="AZ580" i="3" s="1"/>
  <c r="CE580" i="3" s="1"/>
  <c r="S583" i="5" s="1"/>
  <c r="V580" i="3"/>
  <c r="BA580" i="3" s="1"/>
  <c r="CF580" i="3" s="1"/>
  <c r="T583" i="5" s="1"/>
  <c r="W580" i="3"/>
  <c r="BB580" i="3" s="1"/>
  <c r="CG580" i="3" s="1"/>
  <c r="U583" i="5" s="1"/>
  <c r="X580" i="3"/>
  <c r="BC580" i="3" s="1"/>
  <c r="CH580" i="3" s="1"/>
  <c r="V583" i="5" s="1"/>
  <c r="Y580" i="3"/>
  <c r="BD580" i="3" s="1"/>
  <c r="CI580" i="3" s="1"/>
  <c r="W583" i="5" s="1"/>
  <c r="Z580" i="3"/>
  <c r="BE580" i="3" s="1"/>
  <c r="CJ580" i="3" s="1"/>
  <c r="X583" i="5" s="1"/>
  <c r="AA580" i="3"/>
  <c r="BF580" i="3" s="1"/>
  <c r="CK580" i="3" s="1"/>
  <c r="Y583" i="5" s="1"/>
  <c r="AB580" i="3"/>
  <c r="BG580" i="3" s="1"/>
  <c r="CL580" i="3" s="1"/>
  <c r="Z583" i="5" s="1"/>
  <c r="AC580" i="3"/>
  <c r="BH580" i="3" s="1"/>
  <c r="CM580" i="3" s="1"/>
  <c r="AA583" i="5" s="1"/>
  <c r="AD580" i="3"/>
  <c r="BI580" i="3" s="1"/>
  <c r="CN580" i="3" s="1"/>
  <c r="AB583" i="5" s="1"/>
  <c r="AE580" i="3"/>
  <c r="BJ580" i="3" s="1"/>
  <c r="CO580" i="3" s="1"/>
  <c r="AC583" i="5" s="1"/>
  <c r="AF580" i="3"/>
  <c r="BK580" i="3" s="1"/>
  <c r="CP580" i="3" s="1"/>
  <c r="AD583" i="5" s="1"/>
  <c r="AG580" i="3"/>
  <c r="BL580" i="3" s="1"/>
  <c r="CQ580" i="3" s="1"/>
  <c r="AE583" i="5" s="1"/>
  <c r="AH580" i="3"/>
  <c r="BM580" i="3" s="1"/>
  <c r="CR580" i="3" s="1"/>
  <c r="AF583" i="5" s="1"/>
  <c r="AI580" i="3"/>
  <c r="BN580" i="3" s="1"/>
  <c r="CS580" i="3" s="1"/>
  <c r="AG583" i="5" s="1"/>
  <c r="AJ580" i="3"/>
  <c r="BO580" i="3" s="1"/>
  <c r="CT580" i="3" s="1"/>
  <c r="AH583" i="5" s="1"/>
  <c r="AK580" i="3"/>
  <c r="BP580" i="3" s="1"/>
  <c r="CU580" i="3" s="1"/>
  <c r="AI583" i="5" s="1"/>
  <c r="H581" i="3"/>
  <c r="AM581" i="3" s="1"/>
  <c r="BR581" i="3" s="1"/>
  <c r="F584" i="5" s="1"/>
  <c r="I581" i="3"/>
  <c r="AN581" i="3" s="1"/>
  <c r="BS581" i="3" s="1"/>
  <c r="G584" i="5" s="1"/>
  <c r="J581" i="3"/>
  <c r="AO581" i="3" s="1"/>
  <c r="BT581" i="3" s="1"/>
  <c r="H584" i="5" s="1"/>
  <c r="K581" i="3"/>
  <c r="AP581" i="3" s="1"/>
  <c r="BU581" i="3" s="1"/>
  <c r="I584" i="5" s="1"/>
  <c r="L581" i="3"/>
  <c r="AQ581" i="3" s="1"/>
  <c r="BV581" i="3" s="1"/>
  <c r="J584" i="5" s="1"/>
  <c r="M581" i="3"/>
  <c r="AR581" i="3" s="1"/>
  <c r="BW581" i="3" s="1"/>
  <c r="K584" i="5" s="1"/>
  <c r="N581" i="3"/>
  <c r="AS581" i="3" s="1"/>
  <c r="BX581" i="3" s="1"/>
  <c r="L584" i="5" s="1"/>
  <c r="O581" i="3"/>
  <c r="AT581" i="3" s="1"/>
  <c r="BY581" i="3" s="1"/>
  <c r="M584" i="5" s="1"/>
  <c r="P581" i="3"/>
  <c r="AU581" i="3" s="1"/>
  <c r="BZ581" i="3" s="1"/>
  <c r="N584" i="5" s="1"/>
  <c r="Q581" i="3"/>
  <c r="AV581" i="3" s="1"/>
  <c r="CA581" i="3" s="1"/>
  <c r="O584" i="5" s="1"/>
  <c r="R581" i="3"/>
  <c r="AW581" i="3" s="1"/>
  <c r="CB581" i="3" s="1"/>
  <c r="P584" i="5" s="1"/>
  <c r="S581" i="3"/>
  <c r="AX581" i="3" s="1"/>
  <c r="CC581" i="3" s="1"/>
  <c r="Q584" i="5" s="1"/>
  <c r="T581" i="3"/>
  <c r="AY581" i="3" s="1"/>
  <c r="CD581" i="3" s="1"/>
  <c r="R584" i="5" s="1"/>
  <c r="U581" i="3"/>
  <c r="AZ581" i="3" s="1"/>
  <c r="CE581" i="3" s="1"/>
  <c r="S584" i="5" s="1"/>
  <c r="V581" i="3"/>
  <c r="BA581" i="3" s="1"/>
  <c r="CF581" i="3" s="1"/>
  <c r="T584" i="5" s="1"/>
  <c r="W581" i="3"/>
  <c r="BB581" i="3" s="1"/>
  <c r="CG581" i="3" s="1"/>
  <c r="U584" i="5" s="1"/>
  <c r="X581" i="3"/>
  <c r="BC581" i="3" s="1"/>
  <c r="CH581" i="3" s="1"/>
  <c r="V584" i="5" s="1"/>
  <c r="Y581" i="3"/>
  <c r="BD581" i="3" s="1"/>
  <c r="CI581" i="3" s="1"/>
  <c r="W584" i="5" s="1"/>
  <c r="Z581" i="3"/>
  <c r="BE581" i="3" s="1"/>
  <c r="CJ581" i="3" s="1"/>
  <c r="X584" i="5" s="1"/>
  <c r="AA581" i="3"/>
  <c r="BF581" i="3" s="1"/>
  <c r="CK581" i="3" s="1"/>
  <c r="Y584" i="5" s="1"/>
  <c r="AB581" i="3"/>
  <c r="BG581" i="3" s="1"/>
  <c r="CL581" i="3" s="1"/>
  <c r="Z584" i="5" s="1"/>
  <c r="AC581" i="3"/>
  <c r="BH581" i="3" s="1"/>
  <c r="CM581" i="3" s="1"/>
  <c r="AA584" i="5" s="1"/>
  <c r="AD581" i="3"/>
  <c r="BI581" i="3" s="1"/>
  <c r="CN581" i="3" s="1"/>
  <c r="AB584" i="5" s="1"/>
  <c r="AE581" i="3"/>
  <c r="BJ581" i="3" s="1"/>
  <c r="CO581" i="3" s="1"/>
  <c r="AC584" i="5" s="1"/>
  <c r="AF581" i="3"/>
  <c r="BK581" i="3" s="1"/>
  <c r="CP581" i="3" s="1"/>
  <c r="AD584" i="5" s="1"/>
  <c r="AG581" i="3"/>
  <c r="BL581" i="3" s="1"/>
  <c r="CQ581" i="3" s="1"/>
  <c r="AE584" i="5" s="1"/>
  <c r="AH581" i="3"/>
  <c r="BM581" i="3" s="1"/>
  <c r="CR581" i="3" s="1"/>
  <c r="AF584" i="5" s="1"/>
  <c r="AI581" i="3"/>
  <c r="BN581" i="3" s="1"/>
  <c r="CS581" i="3" s="1"/>
  <c r="AG584" i="5" s="1"/>
  <c r="AJ581" i="3"/>
  <c r="BO581" i="3" s="1"/>
  <c r="CT581" i="3" s="1"/>
  <c r="AH584" i="5" s="1"/>
  <c r="AK581" i="3"/>
  <c r="BP581" i="3" s="1"/>
  <c r="CU581" i="3" s="1"/>
  <c r="AI584" i="5" s="1"/>
  <c r="H582" i="3"/>
  <c r="AM582" i="3" s="1"/>
  <c r="BR582" i="3" s="1"/>
  <c r="F585" i="5" s="1"/>
  <c r="I582" i="3"/>
  <c r="AN582" i="3" s="1"/>
  <c r="BS582" i="3" s="1"/>
  <c r="G585" i="5" s="1"/>
  <c r="J582" i="3"/>
  <c r="AO582" i="3" s="1"/>
  <c r="BT582" i="3" s="1"/>
  <c r="H585" i="5" s="1"/>
  <c r="K582" i="3"/>
  <c r="AP582" i="3" s="1"/>
  <c r="BU582" i="3" s="1"/>
  <c r="I585" i="5" s="1"/>
  <c r="L582" i="3"/>
  <c r="AQ582" i="3" s="1"/>
  <c r="BV582" i="3" s="1"/>
  <c r="J585" i="5" s="1"/>
  <c r="M582" i="3"/>
  <c r="AR582" i="3" s="1"/>
  <c r="BW582" i="3" s="1"/>
  <c r="K585" i="5" s="1"/>
  <c r="N582" i="3"/>
  <c r="AS582" i="3" s="1"/>
  <c r="BX582" i="3" s="1"/>
  <c r="L585" i="5" s="1"/>
  <c r="O582" i="3"/>
  <c r="AT582" i="3" s="1"/>
  <c r="BY582" i="3" s="1"/>
  <c r="M585" i="5" s="1"/>
  <c r="P582" i="3"/>
  <c r="AU582" i="3" s="1"/>
  <c r="BZ582" i="3" s="1"/>
  <c r="N585" i="5" s="1"/>
  <c r="Q582" i="3"/>
  <c r="AV582" i="3" s="1"/>
  <c r="CA582" i="3" s="1"/>
  <c r="O585" i="5" s="1"/>
  <c r="R582" i="3"/>
  <c r="AW582" i="3" s="1"/>
  <c r="CB582" i="3" s="1"/>
  <c r="P585" i="5" s="1"/>
  <c r="S582" i="3"/>
  <c r="AX582" i="3" s="1"/>
  <c r="CC582" i="3" s="1"/>
  <c r="Q585" i="5" s="1"/>
  <c r="T582" i="3"/>
  <c r="AY582" i="3" s="1"/>
  <c r="CD582" i="3" s="1"/>
  <c r="R585" i="5" s="1"/>
  <c r="U582" i="3"/>
  <c r="AZ582" i="3" s="1"/>
  <c r="CE582" i="3" s="1"/>
  <c r="S585" i="5" s="1"/>
  <c r="V582" i="3"/>
  <c r="BA582" i="3" s="1"/>
  <c r="CF582" i="3" s="1"/>
  <c r="T585" i="5" s="1"/>
  <c r="W582" i="3"/>
  <c r="BB582" i="3" s="1"/>
  <c r="CG582" i="3" s="1"/>
  <c r="U585" i="5" s="1"/>
  <c r="X582" i="3"/>
  <c r="BC582" i="3" s="1"/>
  <c r="CH582" i="3" s="1"/>
  <c r="V585" i="5" s="1"/>
  <c r="Y582" i="3"/>
  <c r="BD582" i="3" s="1"/>
  <c r="CI582" i="3" s="1"/>
  <c r="W585" i="5" s="1"/>
  <c r="Z582" i="3"/>
  <c r="BE582" i="3" s="1"/>
  <c r="CJ582" i="3" s="1"/>
  <c r="X585" i="5" s="1"/>
  <c r="AA582" i="3"/>
  <c r="BF582" i="3" s="1"/>
  <c r="CK582" i="3" s="1"/>
  <c r="Y585" i="5" s="1"/>
  <c r="AB582" i="3"/>
  <c r="BG582" i="3" s="1"/>
  <c r="CL582" i="3" s="1"/>
  <c r="Z585" i="5" s="1"/>
  <c r="AC582" i="3"/>
  <c r="BH582" i="3" s="1"/>
  <c r="CM582" i="3" s="1"/>
  <c r="AA585" i="5" s="1"/>
  <c r="AD582" i="3"/>
  <c r="BI582" i="3" s="1"/>
  <c r="CN582" i="3" s="1"/>
  <c r="AB585" i="5" s="1"/>
  <c r="AE582" i="3"/>
  <c r="BJ582" i="3" s="1"/>
  <c r="CO582" i="3" s="1"/>
  <c r="AC585" i="5" s="1"/>
  <c r="AF582" i="3"/>
  <c r="BK582" i="3" s="1"/>
  <c r="CP582" i="3" s="1"/>
  <c r="AD585" i="5" s="1"/>
  <c r="AG582" i="3"/>
  <c r="BL582" i="3" s="1"/>
  <c r="CQ582" i="3" s="1"/>
  <c r="AE585" i="5" s="1"/>
  <c r="AH582" i="3"/>
  <c r="BM582" i="3" s="1"/>
  <c r="CR582" i="3" s="1"/>
  <c r="AF585" i="5" s="1"/>
  <c r="AI582" i="3"/>
  <c r="BN582" i="3" s="1"/>
  <c r="CS582" i="3" s="1"/>
  <c r="AG585" i="5" s="1"/>
  <c r="AJ582" i="3"/>
  <c r="BO582" i="3" s="1"/>
  <c r="CT582" i="3" s="1"/>
  <c r="AH585" i="5" s="1"/>
  <c r="AK582" i="3"/>
  <c r="BP582" i="3" s="1"/>
  <c r="CU582" i="3" s="1"/>
  <c r="AI585" i="5" s="1"/>
  <c r="H583" i="3"/>
  <c r="AM583" i="3" s="1"/>
  <c r="BR583" i="3" s="1"/>
  <c r="F586" i="5" s="1"/>
  <c r="I583" i="3"/>
  <c r="AN583" i="3" s="1"/>
  <c r="BS583" i="3" s="1"/>
  <c r="G586" i="5" s="1"/>
  <c r="J583" i="3"/>
  <c r="AO583" i="3" s="1"/>
  <c r="BT583" i="3" s="1"/>
  <c r="H586" i="5" s="1"/>
  <c r="K583" i="3"/>
  <c r="AP583" i="3" s="1"/>
  <c r="BU583" i="3" s="1"/>
  <c r="I586" i="5" s="1"/>
  <c r="L583" i="3"/>
  <c r="AQ583" i="3" s="1"/>
  <c r="BV583" i="3" s="1"/>
  <c r="J586" i="5" s="1"/>
  <c r="M583" i="3"/>
  <c r="AR583" i="3" s="1"/>
  <c r="BW583" i="3" s="1"/>
  <c r="K586" i="5" s="1"/>
  <c r="N583" i="3"/>
  <c r="AS583" i="3" s="1"/>
  <c r="BX583" i="3" s="1"/>
  <c r="L586" i="5" s="1"/>
  <c r="O583" i="3"/>
  <c r="AT583" i="3" s="1"/>
  <c r="BY583" i="3" s="1"/>
  <c r="M586" i="5" s="1"/>
  <c r="P583" i="3"/>
  <c r="AU583" i="3" s="1"/>
  <c r="BZ583" i="3" s="1"/>
  <c r="N586" i="5" s="1"/>
  <c r="Q583" i="3"/>
  <c r="AV583" i="3" s="1"/>
  <c r="CA583" i="3" s="1"/>
  <c r="O586" i="5" s="1"/>
  <c r="R583" i="3"/>
  <c r="AW583" i="3" s="1"/>
  <c r="CB583" i="3" s="1"/>
  <c r="P586" i="5" s="1"/>
  <c r="S583" i="3"/>
  <c r="AX583" i="3" s="1"/>
  <c r="CC583" i="3" s="1"/>
  <c r="Q586" i="5" s="1"/>
  <c r="T583" i="3"/>
  <c r="AY583" i="3" s="1"/>
  <c r="CD583" i="3" s="1"/>
  <c r="R586" i="5" s="1"/>
  <c r="U583" i="3"/>
  <c r="AZ583" i="3" s="1"/>
  <c r="CE583" i="3" s="1"/>
  <c r="S586" i="5" s="1"/>
  <c r="V583" i="3"/>
  <c r="BA583" i="3" s="1"/>
  <c r="CF583" i="3" s="1"/>
  <c r="T586" i="5" s="1"/>
  <c r="W583" i="3"/>
  <c r="BB583" i="3" s="1"/>
  <c r="CG583" i="3" s="1"/>
  <c r="U586" i="5" s="1"/>
  <c r="X583" i="3"/>
  <c r="BC583" i="3" s="1"/>
  <c r="CH583" i="3" s="1"/>
  <c r="V586" i="5" s="1"/>
  <c r="Y583" i="3"/>
  <c r="BD583" i="3" s="1"/>
  <c r="CI583" i="3" s="1"/>
  <c r="W586" i="5" s="1"/>
  <c r="Z583" i="3"/>
  <c r="BE583" i="3" s="1"/>
  <c r="CJ583" i="3" s="1"/>
  <c r="X586" i="5" s="1"/>
  <c r="AA583" i="3"/>
  <c r="BF583" i="3" s="1"/>
  <c r="CK583" i="3" s="1"/>
  <c r="Y586" i="5" s="1"/>
  <c r="AB583" i="3"/>
  <c r="BG583" i="3" s="1"/>
  <c r="CL583" i="3" s="1"/>
  <c r="Z586" i="5" s="1"/>
  <c r="AC583" i="3"/>
  <c r="BH583" i="3" s="1"/>
  <c r="CM583" i="3" s="1"/>
  <c r="AA586" i="5" s="1"/>
  <c r="AD583" i="3"/>
  <c r="BI583" i="3" s="1"/>
  <c r="CN583" i="3" s="1"/>
  <c r="AB586" i="5" s="1"/>
  <c r="AE583" i="3"/>
  <c r="BJ583" i="3" s="1"/>
  <c r="CO583" i="3" s="1"/>
  <c r="AC586" i="5" s="1"/>
  <c r="AF583" i="3"/>
  <c r="BK583" i="3" s="1"/>
  <c r="CP583" i="3" s="1"/>
  <c r="AD586" i="5" s="1"/>
  <c r="AG583" i="3"/>
  <c r="BL583" i="3" s="1"/>
  <c r="CQ583" i="3" s="1"/>
  <c r="AE586" i="5" s="1"/>
  <c r="AH583" i="3"/>
  <c r="BM583" i="3" s="1"/>
  <c r="CR583" i="3" s="1"/>
  <c r="AF586" i="5" s="1"/>
  <c r="AI583" i="3"/>
  <c r="BN583" i="3" s="1"/>
  <c r="CS583" i="3" s="1"/>
  <c r="AG586" i="5" s="1"/>
  <c r="AJ583" i="3"/>
  <c r="BO583" i="3" s="1"/>
  <c r="CT583" i="3" s="1"/>
  <c r="AH586" i="5" s="1"/>
  <c r="AK583" i="3"/>
  <c r="BP583" i="3" s="1"/>
  <c r="CU583" i="3" s="1"/>
  <c r="AI586" i="5" s="1"/>
  <c r="H584" i="3"/>
  <c r="AM584" i="3" s="1"/>
  <c r="BR584" i="3" s="1"/>
  <c r="F587" i="5" s="1"/>
  <c r="I584" i="3"/>
  <c r="AN584" i="3" s="1"/>
  <c r="BS584" i="3" s="1"/>
  <c r="G587" i="5" s="1"/>
  <c r="J584" i="3"/>
  <c r="AO584" i="3" s="1"/>
  <c r="BT584" i="3" s="1"/>
  <c r="H587" i="5" s="1"/>
  <c r="K584" i="3"/>
  <c r="AP584" i="3" s="1"/>
  <c r="BU584" i="3" s="1"/>
  <c r="I587" i="5" s="1"/>
  <c r="L584" i="3"/>
  <c r="AQ584" i="3" s="1"/>
  <c r="BV584" i="3" s="1"/>
  <c r="J587" i="5" s="1"/>
  <c r="M584" i="3"/>
  <c r="AR584" i="3" s="1"/>
  <c r="BW584" i="3" s="1"/>
  <c r="K587" i="5" s="1"/>
  <c r="N584" i="3"/>
  <c r="AS584" i="3" s="1"/>
  <c r="BX584" i="3" s="1"/>
  <c r="L587" i="5" s="1"/>
  <c r="O584" i="3"/>
  <c r="AT584" i="3" s="1"/>
  <c r="BY584" i="3" s="1"/>
  <c r="M587" i="5" s="1"/>
  <c r="P584" i="3"/>
  <c r="AU584" i="3" s="1"/>
  <c r="BZ584" i="3" s="1"/>
  <c r="N587" i="5" s="1"/>
  <c r="Q584" i="3"/>
  <c r="AV584" i="3" s="1"/>
  <c r="CA584" i="3" s="1"/>
  <c r="O587" i="5" s="1"/>
  <c r="R584" i="3"/>
  <c r="AW584" i="3" s="1"/>
  <c r="CB584" i="3" s="1"/>
  <c r="P587" i="5" s="1"/>
  <c r="S584" i="3"/>
  <c r="AX584" i="3" s="1"/>
  <c r="CC584" i="3" s="1"/>
  <c r="Q587" i="5" s="1"/>
  <c r="T584" i="3"/>
  <c r="AY584" i="3" s="1"/>
  <c r="CD584" i="3" s="1"/>
  <c r="R587" i="5" s="1"/>
  <c r="U584" i="3"/>
  <c r="AZ584" i="3" s="1"/>
  <c r="CE584" i="3" s="1"/>
  <c r="S587" i="5" s="1"/>
  <c r="V584" i="3"/>
  <c r="BA584" i="3" s="1"/>
  <c r="CF584" i="3" s="1"/>
  <c r="T587" i="5" s="1"/>
  <c r="W584" i="3"/>
  <c r="BB584" i="3" s="1"/>
  <c r="CG584" i="3" s="1"/>
  <c r="U587" i="5" s="1"/>
  <c r="X584" i="3"/>
  <c r="BC584" i="3" s="1"/>
  <c r="CH584" i="3" s="1"/>
  <c r="V587" i="5" s="1"/>
  <c r="Y584" i="3"/>
  <c r="BD584" i="3" s="1"/>
  <c r="CI584" i="3" s="1"/>
  <c r="W587" i="5" s="1"/>
  <c r="Z584" i="3"/>
  <c r="BE584" i="3" s="1"/>
  <c r="CJ584" i="3" s="1"/>
  <c r="X587" i="5" s="1"/>
  <c r="AA584" i="3"/>
  <c r="BF584" i="3" s="1"/>
  <c r="CK584" i="3" s="1"/>
  <c r="Y587" i="5" s="1"/>
  <c r="AB584" i="3"/>
  <c r="BG584" i="3" s="1"/>
  <c r="CL584" i="3" s="1"/>
  <c r="Z587" i="5" s="1"/>
  <c r="AC584" i="3"/>
  <c r="BH584" i="3" s="1"/>
  <c r="CM584" i="3" s="1"/>
  <c r="AA587" i="5" s="1"/>
  <c r="AD584" i="3"/>
  <c r="BI584" i="3" s="1"/>
  <c r="CN584" i="3" s="1"/>
  <c r="AB587" i="5" s="1"/>
  <c r="AE584" i="3"/>
  <c r="BJ584" i="3" s="1"/>
  <c r="CO584" i="3" s="1"/>
  <c r="AC587" i="5" s="1"/>
  <c r="AF584" i="3"/>
  <c r="BK584" i="3" s="1"/>
  <c r="CP584" i="3" s="1"/>
  <c r="AD587" i="5" s="1"/>
  <c r="AG584" i="3"/>
  <c r="BL584" i="3" s="1"/>
  <c r="CQ584" i="3" s="1"/>
  <c r="AE587" i="5" s="1"/>
  <c r="AH584" i="3"/>
  <c r="BM584" i="3" s="1"/>
  <c r="CR584" i="3" s="1"/>
  <c r="AF587" i="5" s="1"/>
  <c r="AI584" i="3"/>
  <c r="BN584" i="3" s="1"/>
  <c r="CS584" i="3" s="1"/>
  <c r="AG587" i="5" s="1"/>
  <c r="AJ584" i="3"/>
  <c r="BO584" i="3" s="1"/>
  <c r="CT584" i="3" s="1"/>
  <c r="AH587" i="5" s="1"/>
  <c r="AK584" i="3"/>
  <c r="BP584" i="3" s="1"/>
  <c r="CU584" i="3" s="1"/>
  <c r="AI587" i="5" s="1"/>
  <c r="H585" i="3"/>
  <c r="AM585" i="3" s="1"/>
  <c r="BR585" i="3" s="1"/>
  <c r="F588" i="5" s="1"/>
  <c r="I585" i="3"/>
  <c r="AN585" i="3" s="1"/>
  <c r="BS585" i="3" s="1"/>
  <c r="G588" i="5" s="1"/>
  <c r="J585" i="3"/>
  <c r="AO585" i="3" s="1"/>
  <c r="BT585" i="3" s="1"/>
  <c r="H588" i="5" s="1"/>
  <c r="K585" i="3"/>
  <c r="AP585" i="3" s="1"/>
  <c r="BU585" i="3" s="1"/>
  <c r="I588" i="5" s="1"/>
  <c r="L585" i="3"/>
  <c r="AQ585" i="3" s="1"/>
  <c r="BV585" i="3" s="1"/>
  <c r="J588" i="5" s="1"/>
  <c r="M585" i="3"/>
  <c r="AR585" i="3" s="1"/>
  <c r="BW585" i="3" s="1"/>
  <c r="K588" i="5" s="1"/>
  <c r="N585" i="3"/>
  <c r="AS585" i="3" s="1"/>
  <c r="BX585" i="3" s="1"/>
  <c r="L588" i="5" s="1"/>
  <c r="O585" i="3"/>
  <c r="AT585" i="3" s="1"/>
  <c r="BY585" i="3" s="1"/>
  <c r="M588" i="5" s="1"/>
  <c r="P585" i="3"/>
  <c r="AU585" i="3" s="1"/>
  <c r="BZ585" i="3" s="1"/>
  <c r="N588" i="5" s="1"/>
  <c r="Q585" i="3"/>
  <c r="AV585" i="3" s="1"/>
  <c r="CA585" i="3" s="1"/>
  <c r="O588" i="5" s="1"/>
  <c r="R585" i="3"/>
  <c r="AW585" i="3" s="1"/>
  <c r="CB585" i="3" s="1"/>
  <c r="P588" i="5" s="1"/>
  <c r="S585" i="3"/>
  <c r="AX585" i="3" s="1"/>
  <c r="CC585" i="3" s="1"/>
  <c r="Q588" i="5" s="1"/>
  <c r="T585" i="3"/>
  <c r="AY585" i="3" s="1"/>
  <c r="CD585" i="3" s="1"/>
  <c r="R588" i="5" s="1"/>
  <c r="U585" i="3"/>
  <c r="AZ585" i="3" s="1"/>
  <c r="CE585" i="3" s="1"/>
  <c r="S588" i="5" s="1"/>
  <c r="V585" i="3"/>
  <c r="BA585" i="3" s="1"/>
  <c r="CF585" i="3" s="1"/>
  <c r="T588" i="5" s="1"/>
  <c r="W585" i="3"/>
  <c r="BB585" i="3" s="1"/>
  <c r="CG585" i="3" s="1"/>
  <c r="U588" i="5" s="1"/>
  <c r="X585" i="3"/>
  <c r="BC585" i="3" s="1"/>
  <c r="CH585" i="3" s="1"/>
  <c r="V588" i="5" s="1"/>
  <c r="Y585" i="3"/>
  <c r="BD585" i="3" s="1"/>
  <c r="CI585" i="3" s="1"/>
  <c r="W588" i="5" s="1"/>
  <c r="Z585" i="3"/>
  <c r="BE585" i="3" s="1"/>
  <c r="CJ585" i="3" s="1"/>
  <c r="X588" i="5" s="1"/>
  <c r="AA585" i="3"/>
  <c r="BF585" i="3" s="1"/>
  <c r="CK585" i="3" s="1"/>
  <c r="Y588" i="5" s="1"/>
  <c r="AB585" i="3"/>
  <c r="BG585" i="3" s="1"/>
  <c r="CL585" i="3" s="1"/>
  <c r="Z588" i="5" s="1"/>
  <c r="AC585" i="3"/>
  <c r="BH585" i="3" s="1"/>
  <c r="CM585" i="3" s="1"/>
  <c r="AA588" i="5" s="1"/>
  <c r="AD585" i="3"/>
  <c r="BI585" i="3" s="1"/>
  <c r="CN585" i="3" s="1"/>
  <c r="AB588" i="5" s="1"/>
  <c r="AE585" i="3"/>
  <c r="BJ585" i="3" s="1"/>
  <c r="CO585" i="3" s="1"/>
  <c r="AC588" i="5" s="1"/>
  <c r="AF585" i="3"/>
  <c r="BK585" i="3" s="1"/>
  <c r="CP585" i="3" s="1"/>
  <c r="AD588" i="5" s="1"/>
  <c r="AG585" i="3"/>
  <c r="BL585" i="3" s="1"/>
  <c r="CQ585" i="3" s="1"/>
  <c r="AE588" i="5" s="1"/>
  <c r="AH585" i="3"/>
  <c r="BM585" i="3" s="1"/>
  <c r="CR585" i="3" s="1"/>
  <c r="AF588" i="5" s="1"/>
  <c r="AI585" i="3"/>
  <c r="BN585" i="3" s="1"/>
  <c r="CS585" i="3" s="1"/>
  <c r="AG588" i="5" s="1"/>
  <c r="AJ585" i="3"/>
  <c r="BO585" i="3" s="1"/>
  <c r="CT585" i="3" s="1"/>
  <c r="AH588" i="5" s="1"/>
  <c r="AK585" i="3"/>
  <c r="BP585" i="3" s="1"/>
  <c r="CU585" i="3" s="1"/>
  <c r="AI588" i="5" s="1"/>
  <c r="H586" i="3"/>
  <c r="AM586" i="3" s="1"/>
  <c r="BR586" i="3" s="1"/>
  <c r="F589" i="5" s="1"/>
  <c r="I586" i="3"/>
  <c r="AN586" i="3" s="1"/>
  <c r="BS586" i="3" s="1"/>
  <c r="G589" i="5" s="1"/>
  <c r="J586" i="3"/>
  <c r="AO586" i="3" s="1"/>
  <c r="BT586" i="3" s="1"/>
  <c r="H589" i="5" s="1"/>
  <c r="K586" i="3"/>
  <c r="AP586" i="3" s="1"/>
  <c r="BU586" i="3" s="1"/>
  <c r="I589" i="5" s="1"/>
  <c r="L586" i="3"/>
  <c r="AQ586" i="3" s="1"/>
  <c r="BV586" i="3" s="1"/>
  <c r="J589" i="5" s="1"/>
  <c r="M586" i="3"/>
  <c r="AR586" i="3" s="1"/>
  <c r="BW586" i="3" s="1"/>
  <c r="K589" i="5" s="1"/>
  <c r="N586" i="3"/>
  <c r="AS586" i="3" s="1"/>
  <c r="BX586" i="3" s="1"/>
  <c r="L589" i="5" s="1"/>
  <c r="O586" i="3"/>
  <c r="AT586" i="3" s="1"/>
  <c r="BY586" i="3" s="1"/>
  <c r="M589" i="5" s="1"/>
  <c r="P586" i="3"/>
  <c r="AU586" i="3" s="1"/>
  <c r="BZ586" i="3" s="1"/>
  <c r="N589" i="5" s="1"/>
  <c r="Q586" i="3"/>
  <c r="AV586" i="3" s="1"/>
  <c r="CA586" i="3" s="1"/>
  <c r="O589" i="5" s="1"/>
  <c r="R586" i="3"/>
  <c r="AW586" i="3" s="1"/>
  <c r="CB586" i="3" s="1"/>
  <c r="P589" i="5" s="1"/>
  <c r="S586" i="3"/>
  <c r="AX586" i="3" s="1"/>
  <c r="CC586" i="3" s="1"/>
  <c r="Q589" i="5" s="1"/>
  <c r="T586" i="3"/>
  <c r="AY586" i="3" s="1"/>
  <c r="CD586" i="3" s="1"/>
  <c r="R589" i="5" s="1"/>
  <c r="U586" i="3"/>
  <c r="AZ586" i="3" s="1"/>
  <c r="CE586" i="3" s="1"/>
  <c r="S589" i="5" s="1"/>
  <c r="V586" i="3"/>
  <c r="BA586" i="3" s="1"/>
  <c r="CF586" i="3" s="1"/>
  <c r="T589" i="5" s="1"/>
  <c r="W586" i="3"/>
  <c r="BB586" i="3" s="1"/>
  <c r="CG586" i="3" s="1"/>
  <c r="U589" i="5" s="1"/>
  <c r="X586" i="3"/>
  <c r="BC586" i="3" s="1"/>
  <c r="CH586" i="3" s="1"/>
  <c r="V589" i="5" s="1"/>
  <c r="Y586" i="3"/>
  <c r="BD586" i="3" s="1"/>
  <c r="CI586" i="3" s="1"/>
  <c r="W589" i="5" s="1"/>
  <c r="Z586" i="3"/>
  <c r="BE586" i="3" s="1"/>
  <c r="CJ586" i="3" s="1"/>
  <c r="X589" i="5" s="1"/>
  <c r="AA586" i="3"/>
  <c r="BF586" i="3" s="1"/>
  <c r="CK586" i="3" s="1"/>
  <c r="Y589" i="5" s="1"/>
  <c r="AB586" i="3"/>
  <c r="BG586" i="3" s="1"/>
  <c r="CL586" i="3" s="1"/>
  <c r="Z589" i="5" s="1"/>
  <c r="AC586" i="3"/>
  <c r="BH586" i="3" s="1"/>
  <c r="CM586" i="3" s="1"/>
  <c r="AA589" i="5" s="1"/>
  <c r="AD586" i="3"/>
  <c r="BI586" i="3" s="1"/>
  <c r="CN586" i="3" s="1"/>
  <c r="AB589" i="5" s="1"/>
  <c r="AE586" i="3"/>
  <c r="BJ586" i="3" s="1"/>
  <c r="CO586" i="3" s="1"/>
  <c r="AC589" i="5" s="1"/>
  <c r="AF586" i="3"/>
  <c r="BK586" i="3" s="1"/>
  <c r="CP586" i="3" s="1"/>
  <c r="AD589" i="5" s="1"/>
  <c r="AG586" i="3"/>
  <c r="BL586" i="3" s="1"/>
  <c r="CQ586" i="3" s="1"/>
  <c r="AE589" i="5" s="1"/>
  <c r="AH586" i="3"/>
  <c r="BM586" i="3" s="1"/>
  <c r="CR586" i="3" s="1"/>
  <c r="AF589" i="5" s="1"/>
  <c r="AI586" i="3"/>
  <c r="BN586" i="3" s="1"/>
  <c r="CS586" i="3" s="1"/>
  <c r="AG589" i="5" s="1"/>
  <c r="AJ586" i="3"/>
  <c r="BO586" i="3" s="1"/>
  <c r="CT586" i="3" s="1"/>
  <c r="AH589" i="5" s="1"/>
  <c r="AK586" i="3"/>
  <c r="BP586" i="3" s="1"/>
  <c r="CU586" i="3" s="1"/>
  <c r="AI589" i="5" s="1"/>
  <c r="H587" i="3"/>
  <c r="AM587" i="3" s="1"/>
  <c r="BR587" i="3" s="1"/>
  <c r="F590" i="5" s="1"/>
  <c r="I587" i="3"/>
  <c r="AN587" i="3" s="1"/>
  <c r="BS587" i="3" s="1"/>
  <c r="G590" i="5" s="1"/>
  <c r="J587" i="3"/>
  <c r="AO587" i="3" s="1"/>
  <c r="BT587" i="3" s="1"/>
  <c r="H590" i="5" s="1"/>
  <c r="K587" i="3"/>
  <c r="AP587" i="3" s="1"/>
  <c r="BU587" i="3" s="1"/>
  <c r="I590" i="5" s="1"/>
  <c r="L587" i="3"/>
  <c r="AQ587" i="3" s="1"/>
  <c r="BV587" i="3" s="1"/>
  <c r="J590" i="5" s="1"/>
  <c r="M587" i="3"/>
  <c r="AR587" i="3" s="1"/>
  <c r="BW587" i="3" s="1"/>
  <c r="K590" i="5" s="1"/>
  <c r="N587" i="3"/>
  <c r="AS587" i="3" s="1"/>
  <c r="BX587" i="3" s="1"/>
  <c r="L590" i="5" s="1"/>
  <c r="O587" i="3"/>
  <c r="AT587" i="3" s="1"/>
  <c r="BY587" i="3" s="1"/>
  <c r="M590" i="5" s="1"/>
  <c r="P587" i="3"/>
  <c r="AU587" i="3" s="1"/>
  <c r="BZ587" i="3" s="1"/>
  <c r="N590" i="5" s="1"/>
  <c r="Q587" i="3"/>
  <c r="AV587" i="3" s="1"/>
  <c r="CA587" i="3" s="1"/>
  <c r="O590" i="5" s="1"/>
  <c r="R587" i="3"/>
  <c r="AW587" i="3" s="1"/>
  <c r="CB587" i="3" s="1"/>
  <c r="P590" i="5" s="1"/>
  <c r="S587" i="3"/>
  <c r="AX587" i="3" s="1"/>
  <c r="CC587" i="3" s="1"/>
  <c r="Q590" i="5" s="1"/>
  <c r="T587" i="3"/>
  <c r="AY587" i="3" s="1"/>
  <c r="CD587" i="3" s="1"/>
  <c r="R590" i="5" s="1"/>
  <c r="U587" i="3"/>
  <c r="AZ587" i="3" s="1"/>
  <c r="CE587" i="3" s="1"/>
  <c r="S590" i="5" s="1"/>
  <c r="V587" i="3"/>
  <c r="BA587" i="3" s="1"/>
  <c r="CF587" i="3" s="1"/>
  <c r="T590" i="5" s="1"/>
  <c r="W587" i="3"/>
  <c r="BB587" i="3" s="1"/>
  <c r="CG587" i="3" s="1"/>
  <c r="U590" i="5" s="1"/>
  <c r="X587" i="3"/>
  <c r="BC587" i="3" s="1"/>
  <c r="CH587" i="3" s="1"/>
  <c r="V590" i="5" s="1"/>
  <c r="Y587" i="3"/>
  <c r="BD587" i="3" s="1"/>
  <c r="CI587" i="3" s="1"/>
  <c r="W590" i="5" s="1"/>
  <c r="Z587" i="3"/>
  <c r="BE587" i="3" s="1"/>
  <c r="CJ587" i="3" s="1"/>
  <c r="X590" i="5" s="1"/>
  <c r="AA587" i="3"/>
  <c r="BF587" i="3" s="1"/>
  <c r="CK587" i="3" s="1"/>
  <c r="Y590" i="5" s="1"/>
  <c r="AB587" i="3"/>
  <c r="BG587" i="3" s="1"/>
  <c r="CL587" i="3" s="1"/>
  <c r="Z590" i="5" s="1"/>
  <c r="AC587" i="3"/>
  <c r="BH587" i="3" s="1"/>
  <c r="CM587" i="3" s="1"/>
  <c r="AA590" i="5" s="1"/>
  <c r="AD587" i="3"/>
  <c r="BI587" i="3" s="1"/>
  <c r="CN587" i="3" s="1"/>
  <c r="AB590" i="5" s="1"/>
  <c r="AE587" i="3"/>
  <c r="BJ587" i="3" s="1"/>
  <c r="CO587" i="3" s="1"/>
  <c r="AC590" i="5" s="1"/>
  <c r="AF587" i="3"/>
  <c r="BK587" i="3" s="1"/>
  <c r="CP587" i="3" s="1"/>
  <c r="AD590" i="5" s="1"/>
  <c r="AG587" i="3"/>
  <c r="BL587" i="3" s="1"/>
  <c r="CQ587" i="3" s="1"/>
  <c r="AE590" i="5" s="1"/>
  <c r="AH587" i="3"/>
  <c r="BM587" i="3" s="1"/>
  <c r="CR587" i="3" s="1"/>
  <c r="AF590" i="5" s="1"/>
  <c r="AI587" i="3"/>
  <c r="BN587" i="3" s="1"/>
  <c r="CS587" i="3" s="1"/>
  <c r="AG590" i="5" s="1"/>
  <c r="AJ587" i="3"/>
  <c r="BO587" i="3" s="1"/>
  <c r="CT587" i="3" s="1"/>
  <c r="AH590" i="5" s="1"/>
  <c r="AK587" i="3"/>
  <c r="BP587" i="3" s="1"/>
  <c r="CU587" i="3" s="1"/>
  <c r="AI590" i="5" s="1"/>
  <c r="H588" i="3"/>
  <c r="AM588" i="3" s="1"/>
  <c r="BR588" i="3" s="1"/>
  <c r="F591" i="5" s="1"/>
  <c r="I588" i="3"/>
  <c r="AN588" i="3" s="1"/>
  <c r="BS588" i="3" s="1"/>
  <c r="G591" i="5" s="1"/>
  <c r="J588" i="3"/>
  <c r="AO588" i="3" s="1"/>
  <c r="BT588" i="3" s="1"/>
  <c r="H591" i="5" s="1"/>
  <c r="K588" i="3"/>
  <c r="AP588" i="3" s="1"/>
  <c r="BU588" i="3" s="1"/>
  <c r="I591" i="5" s="1"/>
  <c r="L588" i="3"/>
  <c r="AQ588" i="3" s="1"/>
  <c r="BV588" i="3" s="1"/>
  <c r="J591" i="5" s="1"/>
  <c r="M588" i="3"/>
  <c r="AR588" i="3" s="1"/>
  <c r="BW588" i="3" s="1"/>
  <c r="K591" i="5" s="1"/>
  <c r="N588" i="3"/>
  <c r="AS588" i="3" s="1"/>
  <c r="BX588" i="3" s="1"/>
  <c r="L591" i="5" s="1"/>
  <c r="O588" i="3"/>
  <c r="AT588" i="3" s="1"/>
  <c r="BY588" i="3" s="1"/>
  <c r="M591" i="5" s="1"/>
  <c r="P588" i="3"/>
  <c r="AU588" i="3" s="1"/>
  <c r="BZ588" i="3" s="1"/>
  <c r="N591" i="5" s="1"/>
  <c r="Q588" i="3"/>
  <c r="AV588" i="3" s="1"/>
  <c r="CA588" i="3" s="1"/>
  <c r="O591" i="5" s="1"/>
  <c r="R588" i="3"/>
  <c r="AW588" i="3" s="1"/>
  <c r="CB588" i="3" s="1"/>
  <c r="P591" i="5" s="1"/>
  <c r="S588" i="3"/>
  <c r="AX588" i="3" s="1"/>
  <c r="CC588" i="3" s="1"/>
  <c r="Q591" i="5" s="1"/>
  <c r="T588" i="3"/>
  <c r="AY588" i="3" s="1"/>
  <c r="CD588" i="3" s="1"/>
  <c r="R591" i="5" s="1"/>
  <c r="U588" i="3"/>
  <c r="AZ588" i="3" s="1"/>
  <c r="CE588" i="3" s="1"/>
  <c r="S591" i="5" s="1"/>
  <c r="V588" i="3"/>
  <c r="BA588" i="3" s="1"/>
  <c r="CF588" i="3" s="1"/>
  <c r="T591" i="5" s="1"/>
  <c r="W588" i="3"/>
  <c r="BB588" i="3" s="1"/>
  <c r="CG588" i="3" s="1"/>
  <c r="U591" i="5" s="1"/>
  <c r="X588" i="3"/>
  <c r="BC588" i="3" s="1"/>
  <c r="CH588" i="3" s="1"/>
  <c r="V591" i="5" s="1"/>
  <c r="Y588" i="3"/>
  <c r="BD588" i="3" s="1"/>
  <c r="CI588" i="3" s="1"/>
  <c r="W591" i="5" s="1"/>
  <c r="Z588" i="3"/>
  <c r="BE588" i="3" s="1"/>
  <c r="CJ588" i="3" s="1"/>
  <c r="X591" i="5" s="1"/>
  <c r="AA588" i="3"/>
  <c r="BF588" i="3" s="1"/>
  <c r="CK588" i="3" s="1"/>
  <c r="Y591" i="5" s="1"/>
  <c r="AB588" i="3"/>
  <c r="BG588" i="3" s="1"/>
  <c r="CL588" i="3" s="1"/>
  <c r="Z591" i="5" s="1"/>
  <c r="AC588" i="3"/>
  <c r="BH588" i="3" s="1"/>
  <c r="CM588" i="3" s="1"/>
  <c r="AA591" i="5" s="1"/>
  <c r="AD588" i="3"/>
  <c r="BI588" i="3" s="1"/>
  <c r="CN588" i="3" s="1"/>
  <c r="AB591" i="5" s="1"/>
  <c r="AE588" i="3"/>
  <c r="BJ588" i="3" s="1"/>
  <c r="CO588" i="3" s="1"/>
  <c r="AC591" i="5" s="1"/>
  <c r="AF588" i="3"/>
  <c r="BK588" i="3" s="1"/>
  <c r="CP588" i="3" s="1"/>
  <c r="AD591" i="5" s="1"/>
  <c r="AG588" i="3"/>
  <c r="BL588" i="3" s="1"/>
  <c r="CQ588" i="3" s="1"/>
  <c r="AE591" i="5" s="1"/>
  <c r="AH588" i="3"/>
  <c r="BM588" i="3" s="1"/>
  <c r="CR588" i="3" s="1"/>
  <c r="AF591" i="5" s="1"/>
  <c r="AI588" i="3"/>
  <c r="BN588" i="3" s="1"/>
  <c r="CS588" i="3" s="1"/>
  <c r="AG591" i="5" s="1"/>
  <c r="AJ588" i="3"/>
  <c r="BO588" i="3" s="1"/>
  <c r="CT588" i="3" s="1"/>
  <c r="AH591" i="5" s="1"/>
  <c r="AK588" i="3"/>
  <c r="BP588" i="3" s="1"/>
  <c r="CU588" i="3" s="1"/>
  <c r="AI591" i="5" s="1"/>
  <c r="H589" i="3"/>
  <c r="AM589" i="3" s="1"/>
  <c r="BR589" i="3" s="1"/>
  <c r="F592" i="5" s="1"/>
  <c r="I589" i="3"/>
  <c r="AN589" i="3" s="1"/>
  <c r="BS589" i="3" s="1"/>
  <c r="G592" i="5" s="1"/>
  <c r="J589" i="3"/>
  <c r="AO589" i="3" s="1"/>
  <c r="BT589" i="3" s="1"/>
  <c r="H592" i="5" s="1"/>
  <c r="K589" i="3"/>
  <c r="AP589" i="3" s="1"/>
  <c r="BU589" i="3" s="1"/>
  <c r="I592" i="5" s="1"/>
  <c r="L589" i="3"/>
  <c r="AQ589" i="3" s="1"/>
  <c r="BV589" i="3" s="1"/>
  <c r="J592" i="5" s="1"/>
  <c r="M589" i="3"/>
  <c r="AR589" i="3" s="1"/>
  <c r="BW589" i="3" s="1"/>
  <c r="K592" i="5" s="1"/>
  <c r="N589" i="3"/>
  <c r="AS589" i="3" s="1"/>
  <c r="BX589" i="3" s="1"/>
  <c r="L592" i="5" s="1"/>
  <c r="O589" i="3"/>
  <c r="AT589" i="3" s="1"/>
  <c r="BY589" i="3" s="1"/>
  <c r="M592" i="5" s="1"/>
  <c r="P589" i="3"/>
  <c r="AU589" i="3" s="1"/>
  <c r="BZ589" i="3" s="1"/>
  <c r="N592" i="5" s="1"/>
  <c r="Q589" i="3"/>
  <c r="AV589" i="3" s="1"/>
  <c r="CA589" i="3" s="1"/>
  <c r="O592" i="5" s="1"/>
  <c r="R589" i="3"/>
  <c r="AW589" i="3" s="1"/>
  <c r="CB589" i="3" s="1"/>
  <c r="P592" i="5" s="1"/>
  <c r="S589" i="3"/>
  <c r="AX589" i="3" s="1"/>
  <c r="CC589" i="3" s="1"/>
  <c r="Q592" i="5" s="1"/>
  <c r="T589" i="3"/>
  <c r="AY589" i="3" s="1"/>
  <c r="CD589" i="3" s="1"/>
  <c r="R592" i="5" s="1"/>
  <c r="U589" i="3"/>
  <c r="AZ589" i="3" s="1"/>
  <c r="CE589" i="3" s="1"/>
  <c r="S592" i="5" s="1"/>
  <c r="V589" i="3"/>
  <c r="BA589" i="3" s="1"/>
  <c r="CF589" i="3" s="1"/>
  <c r="T592" i="5" s="1"/>
  <c r="W589" i="3"/>
  <c r="BB589" i="3" s="1"/>
  <c r="CG589" i="3" s="1"/>
  <c r="U592" i="5" s="1"/>
  <c r="X589" i="3"/>
  <c r="BC589" i="3" s="1"/>
  <c r="CH589" i="3" s="1"/>
  <c r="V592" i="5" s="1"/>
  <c r="Y589" i="3"/>
  <c r="BD589" i="3" s="1"/>
  <c r="CI589" i="3" s="1"/>
  <c r="W592" i="5" s="1"/>
  <c r="Z589" i="3"/>
  <c r="BE589" i="3" s="1"/>
  <c r="CJ589" i="3" s="1"/>
  <c r="X592" i="5" s="1"/>
  <c r="AA589" i="3"/>
  <c r="BF589" i="3" s="1"/>
  <c r="CK589" i="3" s="1"/>
  <c r="Y592" i="5" s="1"/>
  <c r="AB589" i="3"/>
  <c r="BG589" i="3" s="1"/>
  <c r="CL589" i="3" s="1"/>
  <c r="Z592" i="5" s="1"/>
  <c r="AC589" i="3"/>
  <c r="BH589" i="3" s="1"/>
  <c r="CM589" i="3" s="1"/>
  <c r="AA592" i="5" s="1"/>
  <c r="AD589" i="3"/>
  <c r="BI589" i="3" s="1"/>
  <c r="CN589" i="3" s="1"/>
  <c r="AB592" i="5" s="1"/>
  <c r="AE589" i="3"/>
  <c r="BJ589" i="3" s="1"/>
  <c r="CO589" i="3" s="1"/>
  <c r="AC592" i="5" s="1"/>
  <c r="AF589" i="3"/>
  <c r="BK589" i="3" s="1"/>
  <c r="CP589" i="3" s="1"/>
  <c r="AD592" i="5" s="1"/>
  <c r="AG589" i="3"/>
  <c r="BL589" i="3" s="1"/>
  <c r="CQ589" i="3" s="1"/>
  <c r="AE592" i="5" s="1"/>
  <c r="AH589" i="3"/>
  <c r="BM589" i="3" s="1"/>
  <c r="CR589" i="3" s="1"/>
  <c r="AF592" i="5" s="1"/>
  <c r="AI589" i="3"/>
  <c r="BN589" i="3" s="1"/>
  <c r="CS589" i="3" s="1"/>
  <c r="AG592" i="5" s="1"/>
  <c r="AJ589" i="3"/>
  <c r="BO589" i="3" s="1"/>
  <c r="CT589" i="3" s="1"/>
  <c r="AH592" i="5" s="1"/>
  <c r="AK589" i="3"/>
  <c r="BP589" i="3" s="1"/>
  <c r="CU589" i="3" s="1"/>
  <c r="AI592" i="5" s="1"/>
  <c r="H590" i="3"/>
  <c r="AM590" i="3" s="1"/>
  <c r="BR590" i="3" s="1"/>
  <c r="F593" i="5" s="1"/>
  <c r="I590" i="3"/>
  <c r="AN590" i="3" s="1"/>
  <c r="BS590" i="3" s="1"/>
  <c r="G593" i="5" s="1"/>
  <c r="J590" i="3"/>
  <c r="AO590" i="3" s="1"/>
  <c r="BT590" i="3" s="1"/>
  <c r="H593" i="5" s="1"/>
  <c r="K590" i="3"/>
  <c r="AP590" i="3" s="1"/>
  <c r="BU590" i="3" s="1"/>
  <c r="I593" i="5" s="1"/>
  <c r="L590" i="3"/>
  <c r="AQ590" i="3" s="1"/>
  <c r="BV590" i="3" s="1"/>
  <c r="J593" i="5" s="1"/>
  <c r="M590" i="3"/>
  <c r="AR590" i="3" s="1"/>
  <c r="BW590" i="3" s="1"/>
  <c r="K593" i="5" s="1"/>
  <c r="N590" i="3"/>
  <c r="AS590" i="3" s="1"/>
  <c r="BX590" i="3" s="1"/>
  <c r="L593" i="5" s="1"/>
  <c r="O590" i="3"/>
  <c r="AT590" i="3" s="1"/>
  <c r="BY590" i="3" s="1"/>
  <c r="M593" i="5" s="1"/>
  <c r="P590" i="3"/>
  <c r="AU590" i="3" s="1"/>
  <c r="BZ590" i="3" s="1"/>
  <c r="N593" i="5" s="1"/>
  <c r="Q590" i="3"/>
  <c r="AV590" i="3" s="1"/>
  <c r="CA590" i="3" s="1"/>
  <c r="O593" i="5" s="1"/>
  <c r="R590" i="3"/>
  <c r="AW590" i="3" s="1"/>
  <c r="CB590" i="3" s="1"/>
  <c r="P593" i="5" s="1"/>
  <c r="S590" i="3"/>
  <c r="AX590" i="3" s="1"/>
  <c r="CC590" i="3" s="1"/>
  <c r="Q593" i="5" s="1"/>
  <c r="T590" i="3"/>
  <c r="AY590" i="3" s="1"/>
  <c r="CD590" i="3" s="1"/>
  <c r="R593" i="5" s="1"/>
  <c r="U590" i="3"/>
  <c r="AZ590" i="3" s="1"/>
  <c r="CE590" i="3" s="1"/>
  <c r="S593" i="5" s="1"/>
  <c r="V590" i="3"/>
  <c r="BA590" i="3" s="1"/>
  <c r="CF590" i="3" s="1"/>
  <c r="T593" i="5" s="1"/>
  <c r="W590" i="3"/>
  <c r="BB590" i="3" s="1"/>
  <c r="CG590" i="3" s="1"/>
  <c r="U593" i="5" s="1"/>
  <c r="X590" i="3"/>
  <c r="BC590" i="3" s="1"/>
  <c r="CH590" i="3" s="1"/>
  <c r="V593" i="5" s="1"/>
  <c r="Y590" i="3"/>
  <c r="BD590" i="3" s="1"/>
  <c r="CI590" i="3" s="1"/>
  <c r="W593" i="5" s="1"/>
  <c r="Z590" i="3"/>
  <c r="BE590" i="3" s="1"/>
  <c r="CJ590" i="3" s="1"/>
  <c r="X593" i="5" s="1"/>
  <c r="AA590" i="3"/>
  <c r="BF590" i="3" s="1"/>
  <c r="CK590" i="3" s="1"/>
  <c r="Y593" i="5" s="1"/>
  <c r="AB590" i="3"/>
  <c r="BG590" i="3" s="1"/>
  <c r="CL590" i="3" s="1"/>
  <c r="Z593" i="5" s="1"/>
  <c r="AC590" i="3"/>
  <c r="BH590" i="3" s="1"/>
  <c r="CM590" i="3" s="1"/>
  <c r="AA593" i="5" s="1"/>
  <c r="AD590" i="3"/>
  <c r="BI590" i="3" s="1"/>
  <c r="CN590" i="3" s="1"/>
  <c r="AB593" i="5" s="1"/>
  <c r="AE590" i="3"/>
  <c r="BJ590" i="3" s="1"/>
  <c r="CO590" i="3" s="1"/>
  <c r="AC593" i="5" s="1"/>
  <c r="AF590" i="3"/>
  <c r="BK590" i="3" s="1"/>
  <c r="CP590" i="3" s="1"/>
  <c r="AD593" i="5" s="1"/>
  <c r="AG590" i="3"/>
  <c r="BL590" i="3" s="1"/>
  <c r="CQ590" i="3" s="1"/>
  <c r="AE593" i="5" s="1"/>
  <c r="AH590" i="3"/>
  <c r="BM590" i="3" s="1"/>
  <c r="CR590" i="3" s="1"/>
  <c r="AF593" i="5" s="1"/>
  <c r="AI590" i="3"/>
  <c r="BN590" i="3" s="1"/>
  <c r="CS590" i="3" s="1"/>
  <c r="AG593" i="5" s="1"/>
  <c r="AJ590" i="3"/>
  <c r="BO590" i="3" s="1"/>
  <c r="CT590" i="3" s="1"/>
  <c r="AH593" i="5" s="1"/>
  <c r="AK590" i="3"/>
  <c r="BP590" i="3" s="1"/>
  <c r="CU590" i="3" s="1"/>
  <c r="AI593" i="5" s="1"/>
  <c r="H591" i="3"/>
  <c r="AM591" i="3" s="1"/>
  <c r="BR591" i="3" s="1"/>
  <c r="F594" i="5" s="1"/>
  <c r="I591" i="3"/>
  <c r="AN591" i="3" s="1"/>
  <c r="BS591" i="3" s="1"/>
  <c r="G594" i="5" s="1"/>
  <c r="J591" i="3"/>
  <c r="AO591" i="3" s="1"/>
  <c r="BT591" i="3" s="1"/>
  <c r="H594" i="5" s="1"/>
  <c r="K591" i="3"/>
  <c r="AP591" i="3" s="1"/>
  <c r="BU591" i="3" s="1"/>
  <c r="I594" i="5" s="1"/>
  <c r="L591" i="3"/>
  <c r="AQ591" i="3" s="1"/>
  <c r="BV591" i="3" s="1"/>
  <c r="J594" i="5" s="1"/>
  <c r="M591" i="3"/>
  <c r="AR591" i="3" s="1"/>
  <c r="BW591" i="3" s="1"/>
  <c r="K594" i="5" s="1"/>
  <c r="N591" i="3"/>
  <c r="AS591" i="3" s="1"/>
  <c r="BX591" i="3" s="1"/>
  <c r="L594" i="5" s="1"/>
  <c r="O591" i="3"/>
  <c r="AT591" i="3" s="1"/>
  <c r="BY591" i="3" s="1"/>
  <c r="M594" i="5" s="1"/>
  <c r="P591" i="3"/>
  <c r="AU591" i="3" s="1"/>
  <c r="BZ591" i="3" s="1"/>
  <c r="N594" i="5" s="1"/>
  <c r="Q591" i="3"/>
  <c r="AV591" i="3" s="1"/>
  <c r="CA591" i="3" s="1"/>
  <c r="O594" i="5" s="1"/>
  <c r="R591" i="3"/>
  <c r="AW591" i="3" s="1"/>
  <c r="CB591" i="3" s="1"/>
  <c r="P594" i="5" s="1"/>
  <c r="S591" i="3"/>
  <c r="AX591" i="3" s="1"/>
  <c r="CC591" i="3" s="1"/>
  <c r="Q594" i="5" s="1"/>
  <c r="T591" i="3"/>
  <c r="AY591" i="3" s="1"/>
  <c r="CD591" i="3" s="1"/>
  <c r="R594" i="5" s="1"/>
  <c r="U591" i="3"/>
  <c r="AZ591" i="3" s="1"/>
  <c r="CE591" i="3" s="1"/>
  <c r="S594" i="5" s="1"/>
  <c r="V591" i="3"/>
  <c r="BA591" i="3" s="1"/>
  <c r="CF591" i="3" s="1"/>
  <c r="T594" i="5" s="1"/>
  <c r="W591" i="3"/>
  <c r="BB591" i="3" s="1"/>
  <c r="CG591" i="3" s="1"/>
  <c r="U594" i="5" s="1"/>
  <c r="X591" i="3"/>
  <c r="BC591" i="3" s="1"/>
  <c r="CH591" i="3" s="1"/>
  <c r="V594" i="5" s="1"/>
  <c r="Y591" i="3"/>
  <c r="BD591" i="3" s="1"/>
  <c r="CI591" i="3" s="1"/>
  <c r="W594" i="5" s="1"/>
  <c r="Z591" i="3"/>
  <c r="BE591" i="3" s="1"/>
  <c r="CJ591" i="3" s="1"/>
  <c r="X594" i="5" s="1"/>
  <c r="AA591" i="3"/>
  <c r="BF591" i="3" s="1"/>
  <c r="CK591" i="3" s="1"/>
  <c r="Y594" i="5" s="1"/>
  <c r="AB591" i="3"/>
  <c r="BG591" i="3" s="1"/>
  <c r="CL591" i="3" s="1"/>
  <c r="Z594" i="5" s="1"/>
  <c r="AC591" i="3"/>
  <c r="BH591" i="3" s="1"/>
  <c r="CM591" i="3" s="1"/>
  <c r="AA594" i="5" s="1"/>
  <c r="AD591" i="3"/>
  <c r="BI591" i="3" s="1"/>
  <c r="CN591" i="3" s="1"/>
  <c r="AB594" i="5" s="1"/>
  <c r="AE591" i="3"/>
  <c r="BJ591" i="3" s="1"/>
  <c r="CO591" i="3" s="1"/>
  <c r="AC594" i="5" s="1"/>
  <c r="AF591" i="3"/>
  <c r="BK591" i="3" s="1"/>
  <c r="CP591" i="3" s="1"/>
  <c r="AD594" i="5" s="1"/>
  <c r="AG591" i="3"/>
  <c r="BL591" i="3" s="1"/>
  <c r="CQ591" i="3" s="1"/>
  <c r="AE594" i="5" s="1"/>
  <c r="AH591" i="3"/>
  <c r="BM591" i="3" s="1"/>
  <c r="CR591" i="3" s="1"/>
  <c r="AF594" i="5" s="1"/>
  <c r="AI591" i="3"/>
  <c r="BN591" i="3" s="1"/>
  <c r="CS591" i="3" s="1"/>
  <c r="AG594" i="5" s="1"/>
  <c r="AJ591" i="3"/>
  <c r="BO591" i="3" s="1"/>
  <c r="CT591" i="3" s="1"/>
  <c r="AH594" i="5" s="1"/>
  <c r="AK591" i="3"/>
  <c r="BP591" i="3" s="1"/>
  <c r="CU591" i="3" s="1"/>
  <c r="AI594" i="5" s="1"/>
  <c r="H592" i="3"/>
  <c r="AM592" i="3" s="1"/>
  <c r="BR592" i="3" s="1"/>
  <c r="F595" i="5" s="1"/>
  <c r="I592" i="3"/>
  <c r="AN592" i="3" s="1"/>
  <c r="BS592" i="3" s="1"/>
  <c r="G595" i="5" s="1"/>
  <c r="J592" i="3"/>
  <c r="AO592" i="3" s="1"/>
  <c r="BT592" i="3" s="1"/>
  <c r="H595" i="5" s="1"/>
  <c r="K592" i="3"/>
  <c r="AP592" i="3" s="1"/>
  <c r="BU592" i="3" s="1"/>
  <c r="I595" i="5" s="1"/>
  <c r="L592" i="3"/>
  <c r="AQ592" i="3" s="1"/>
  <c r="BV592" i="3" s="1"/>
  <c r="J595" i="5" s="1"/>
  <c r="M592" i="3"/>
  <c r="AR592" i="3" s="1"/>
  <c r="BW592" i="3" s="1"/>
  <c r="K595" i="5" s="1"/>
  <c r="N592" i="3"/>
  <c r="AS592" i="3" s="1"/>
  <c r="BX592" i="3" s="1"/>
  <c r="L595" i="5" s="1"/>
  <c r="O592" i="3"/>
  <c r="AT592" i="3" s="1"/>
  <c r="BY592" i="3" s="1"/>
  <c r="M595" i="5" s="1"/>
  <c r="P592" i="3"/>
  <c r="AU592" i="3" s="1"/>
  <c r="BZ592" i="3" s="1"/>
  <c r="N595" i="5" s="1"/>
  <c r="Q592" i="3"/>
  <c r="AV592" i="3" s="1"/>
  <c r="CA592" i="3" s="1"/>
  <c r="O595" i="5" s="1"/>
  <c r="R592" i="3"/>
  <c r="AW592" i="3" s="1"/>
  <c r="CB592" i="3" s="1"/>
  <c r="P595" i="5" s="1"/>
  <c r="S592" i="3"/>
  <c r="AX592" i="3" s="1"/>
  <c r="CC592" i="3" s="1"/>
  <c r="Q595" i="5" s="1"/>
  <c r="T592" i="3"/>
  <c r="AY592" i="3" s="1"/>
  <c r="CD592" i="3" s="1"/>
  <c r="R595" i="5" s="1"/>
  <c r="U592" i="3"/>
  <c r="AZ592" i="3" s="1"/>
  <c r="CE592" i="3" s="1"/>
  <c r="S595" i="5" s="1"/>
  <c r="V592" i="3"/>
  <c r="BA592" i="3" s="1"/>
  <c r="CF592" i="3" s="1"/>
  <c r="T595" i="5" s="1"/>
  <c r="W592" i="3"/>
  <c r="BB592" i="3" s="1"/>
  <c r="CG592" i="3" s="1"/>
  <c r="U595" i="5" s="1"/>
  <c r="X592" i="3"/>
  <c r="BC592" i="3" s="1"/>
  <c r="CH592" i="3" s="1"/>
  <c r="V595" i="5" s="1"/>
  <c r="Y592" i="3"/>
  <c r="BD592" i="3" s="1"/>
  <c r="CI592" i="3" s="1"/>
  <c r="W595" i="5" s="1"/>
  <c r="Z592" i="3"/>
  <c r="BE592" i="3" s="1"/>
  <c r="CJ592" i="3" s="1"/>
  <c r="X595" i="5" s="1"/>
  <c r="AA592" i="3"/>
  <c r="BF592" i="3" s="1"/>
  <c r="CK592" i="3" s="1"/>
  <c r="Y595" i="5" s="1"/>
  <c r="AB592" i="3"/>
  <c r="BG592" i="3" s="1"/>
  <c r="CL592" i="3" s="1"/>
  <c r="Z595" i="5" s="1"/>
  <c r="AC592" i="3"/>
  <c r="BH592" i="3" s="1"/>
  <c r="CM592" i="3" s="1"/>
  <c r="AA595" i="5" s="1"/>
  <c r="AD592" i="3"/>
  <c r="BI592" i="3" s="1"/>
  <c r="CN592" i="3" s="1"/>
  <c r="AB595" i="5" s="1"/>
  <c r="AE592" i="3"/>
  <c r="BJ592" i="3" s="1"/>
  <c r="CO592" i="3" s="1"/>
  <c r="AC595" i="5" s="1"/>
  <c r="AF592" i="3"/>
  <c r="BK592" i="3" s="1"/>
  <c r="CP592" i="3" s="1"/>
  <c r="AD595" i="5" s="1"/>
  <c r="AG592" i="3"/>
  <c r="BL592" i="3" s="1"/>
  <c r="CQ592" i="3" s="1"/>
  <c r="AE595" i="5" s="1"/>
  <c r="AH592" i="3"/>
  <c r="BM592" i="3" s="1"/>
  <c r="CR592" i="3" s="1"/>
  <c r="AF595" i="5" s="1"/>
  <c r="AI592" i="3"/>
  <c r="BN592" i="3" s="1"/>
  <c r="CS592" i="3" s="1"/>
  <c r="AG595" i="5" s="1"/>
  <c r="AJ592" i="3"/>
  <c r="BO592" i="3" s="1"/>
  <c r="CT592" i="3" s="1"/>
  <c r="AH595" i="5" s="1"/>
  <c r="AK592" i="3"/>
  <c r="BP592" i="3" s="1"/>
  <c r="CU592" i="3" s="1"/>
  <c r="AI595" i="5" s="1"/>
  <c r="H593" i="3"/>
  <c r="AM593" i="3" s="1"/>
  <c r="BR593" i="3" s="1"/>
  <c r="F596" i="5" s="1"/>
  <c r="I593" i="3"/>
  <c r="AN593" i="3" s="1"/>
  <c r="BS593" i="3" s="1"/>
  <c r="G596" i="5" s="1"/>
  <c r="J593" i="3"/>
  <c r="AO593" i="3" s="1"/>
  <c r="BT593" i="3" s="1"/>
  <c r="H596" i="5" s="1"/>
  <c r="K593" i="3"/>
  <c r="AP593" i="3" s="1"/>
  <c r="BU593" i="3" s="1"/>
  <c r="I596" i="5" s="1"/>
  <c r="L593" i="3"/>
  <c r="AQ593" i="3" s="1"/>
  <c r="BV593" i="3" s="1"/>
  <c r="J596" i="5" s="1"/>
  <c r="M593" i="3"/>
  <c r="AR593" i="3" s="1"/>
  <c r="BW593" i="3" s="1"/>
  <c r="K596" i="5" s="1"/>
  <c r="N593" i="3"/>
  <c r="AS593" i="3" s="1"/>
  <c r="BX593" i="3" s="1"/>
  <c r="L596" i="5" s="1"/>
  <c r="O593" i="3"/>
  <c r="AT593" i="3" s="1"/>
  <c r="BY593" i="3" s="1"/>
  <c r="M596" i="5" s="1"/>
  <c r="P593" i="3"/>
  <c r="AU593" i="3" s="1"/>
  <c r="BZ593" i="3" s="1"/>
  <c r="N596" i="5" s="1"/>
  <c r="Q593" i="3"/>
  <c r="AV593" i="3" s="1"/>
  <c r="CA593" i="3" s="1"/>
  <c r="O596" i="5" s="1"/>
  <c r="R593" i="3"/>
  <c r="AW593" i="3" s="1"/>
  <c r="CB593" i="3" s="1"/>
  <c r="P596" i="5" s="1"/>
  <c r="S593" i="3"/>
  <c r="AX593" i="3" s="1"/>
  <c r="CC593" i="3" s="1"/>
  <c r="Q596" i="5" s="1"/>
  <c r="T593" i="3"/>
  <c r="AY593" i="3" s="1"/>
  <c r="CD593" i="3" s="1"/>
  <c r="R596" i="5" s="1"/>
  <c r="U593" i="3"/>
  <c r="AZ593" i="3" s="1"/>
  <c r="CE593" i="3" s="1"/>
  <c r="S596" i="5" s="1"/>
  <c r="V593" i="3"/>
  <c r="BA593" i="3" s="1"/>
  <c r="CF593" i="3" s="1"/>
  <c r="T596" i="5" s="1"/>
  <c r="W593" i="3"/>
  <c r="BB593" i="3" s="1"/>
  <c r="CG593" i="3" s="1"/>
  <c r="U596" i="5" s="1"/>
  <c r="X593" i="3"/>
  <c r="BC593" i="3" s="1"/>
  <c r="CH593" i="3" s="1"/>
  <c r="V596" i="5" s="1"/>
  <c r="Y593" i="3"/>
  <c r="BD593" i="3" s="1"/>
  <c r="CI593" i="3" s="1"/>
  <c r="W596" i="5" s="1"/>
  <c r="Z593" i="3"/>
  <c r="BE593" i="3" s="1"/>
  <c r="CJ593" i="3" s="1"/>
  <c r="X596" i="5" s="1"/>
  <c r="AA593" i="3"/>
  <c r="BF593" i="3" s="1"/>
  <c r="CK593" i="3" s="1"/>
  <c r="Y596" i="5" s="1"/>
  <c r="AB593" i="3"/>
  <c r="BG593" i="3" s="1"/>
  <c r="CL593" i="3" s="1"/>
  <c r="Z596" i="5" s="1"/>
  <c r="AC593" i="3"/>
  <c r="BH593" i="3" s="1"/>
  <c r="CM593" i="3" s="1"/>
  <c r="AA596" i="5" s="1"/>
  <c r="AD593" i="3"/>
  <c r="BI593" i="3" s="1"/>
  <c r="CN593" i="3" s="1"/>
  <c r="AB596" i="5" s="1"/>
  <c r="AE593" i="3"/>
  <c r="BJ593" i="3" s="1"/>
  <c r="CO593" i="3" s="1"/>
  <c r="AC596" i="5" s="1"/>
  <c r="AF593" i="3"/>
  <c r="BK593" i="3" s="1"/>
  <c r="CP593" i="3" s="1"/>
  <c r="AD596" i="5" s="1"/>
  <c r="AG593" i="3"/>
  <c r="BL593" i="3" s="1"/>
  <c r="CQ593" i="3" s="1"/>
  <c r="AE596" i="5" s="1"/>
  <c r="AH593" i="3"/>
  <c r="BM593" i="3" s="1"/>
  <c r="CR593" i="3" s="1"/>
  <c r="AF596" i="5" s="1"/>
  <c r="AI593" i="3"/>
  <c r="BN593" i="3" s="1"/>
  <c r="CS593" i="3" s="1"/>
  <c r="AG596" i="5" s="1"/>
  <c r="AJ593" i="3"/>
  <c r="BO593" i="3" s="1"/>
  <c r="CT593" i="3" s="1"/>
  <c r="AH596" i="5" s="1"/>
  <c r="AK593" i="3"/>
  <c r="BP593" i="3" s="1"/>
  <c r="CU593" i="3" s="1"/>
  <c r="AI596" i="5" s="1"/>
  <c r="H594" i="3"/>
  <c r="AM594" i="3" s="1"/>
  <c r="BR594" i="3" s="1"/>
  <c r="F597" i="5" s="1"/>
  <c r="I594" i="3"/>
  <c r="AN594" i="3" s="1"/>
  <c r="BS594" i="3" s="1"/>
  <c r="G597" i="5" s="1"/>
  <c r="J594" i="3"/>
  <c r="AO594" i="3" s="1"/>
  <c r="BT594" i="3" s="1"/>
  <c r="H597" i="5" s="1"/>
  <c r="K594" i="3"/>
  <c r="AP594" i="3" s="1"/>
  <c r="BU594" i="3" s="1"/>
  <c r="I597" i="5" s="1"/>
  <c r="L594" i="3"/>
  <c r="AQ594" i="3" s="1"/>
  <c r="BV594" i="3" s="1"/>
  <c r="J597" i="5" s="1"/>
  <c r="M594" i="3"/>
  <c r="AR594" i="3" s="1"/>
  <c r="BW594" i="3" s="1"/>
  <c r="K597" i="5" s="1"/>
  <c r="N594" i="3"/>
  <c r="AS594" i="3" s="1"/>
  <c r="BX594" i="3" s="1"/>
  <c r="L597" i="5" s="1"/>
  <c r="O594" i="3"/>
  <c r="AT594" i="3" s="1"/>
  <c r="BY594" i="3" s="1"/>
  <c r="M597" i="5" s="1"/>
  <c r="P594" i="3"/>
  <c r="AU594" i="3" s="1"/>
  <c r="BZ594" i="3" s="1"/>
  <c r="N597" i="5" s="1"/>
  <c r="Q594" i="3"/>
  <c r="AV594" i="3" s="1"/>
  <c r="CA594" i="3" s="1"/>
  <c r="O597" i="5" s="1"/>
  <c r="R594" i="3"/>
  <c r="AW594" i="3" s="1"/>
  <c r="CB594" i="3" s="1"/>
  <c r="P597" i="5" s="1"/>
  <c r="S594" i="3"/>
  <c r="AX594" i="3" s="1"/>
  <c r="CC594" i="3" s="1"/>
  <c r="Q597" i="5" s="1"/>
  <c r="T594" i="3"/>
  <c r="AY594" i="3" s="1"/>
  <c r="CD594" i="3" s="1"/>
  <c r="R597" i="5" s="1"/>
  <c r="U594" i="3"/>
  <c r="AZ594" i="3" s="1"/>
  <c r="CE594" i="3" s="1"/>
  <c r="S597" i="5" s="1"/>
  <c r="V594" i="3"/>
  <c r="BA594" i="3" s="1"/>
  <c r="CF594" i="3" s="1"/>
  <c r="T597" i="5" s="1"/>
  <c r="W594" i="3"/>
  <c r="BB594" i="3" s="1"/>
  <c r="CG594" i="3" s="1"/>
  <c r="U597" i="5" s="1"/>
  <c r="X594" i="3"/>
  <c r="BC594" i="3" s="1"/>
  <c r="CH594" i="3" s="1"/>
  <c r="V597" i="5" s="1"/>
  <c r="Y594" i="3"/>
  <c r="BD594" i="3" s="1"/>
  <c r="CI594" i="3" s="1"/>
  <c r="W597" i="5" s="1"/>
  <c r="Z594" i="3"/>
  <c r="BE594" i="3" s="1"/>
  <c r="CJ594" i="3" s="1"/>
  <c r="X597" i="5" s="1"/>
  <c r="AA594" i="3"/>
  <c r="BF594" i="3" s="1"/>
  <c r="CK594" i="3" s="1"/>
  <c r="Y597" i="5" s="1"/>
  <c r="AB594" i="3"/>
  <c r="BG594" i="3" s="1"/>
  <c r="CL594" i="3" s="1"/>
  <c r="Z597" i="5" s="1"/>
  <c r="AC594" i="3"/>
  <c r="BH594" i="3" s="1"/>
  <c r="CM594" i="3" s="1"/>
  <c r="AA597" i="5" s="1"/>
  <c r="AD594" i="3"/>
  <c r="BI594" i="3" s="1"/>
  <c r="CN594" i="3" s="1"/>
  <c r="AB597" i="5" s="1"/>
  <c r="AE594" i="3"/>
  <c r="BJ594" i="3" s="1"/>
  <c r="CO594" i="3" s="1"/>
  <c r="AC597" i="5" s="1"/>
  <c r="AF594" i="3"/>
  <c r="BK594" i="3" s="1"/>
  <c r="CP594" i="3" s="1"/>
  <c r="AD597" i="5" s="1"/>
  <c r="AG594" i="3"/>
  <c r="BL594" i="3" s="1"/>
  <c r="CQ594" i="3" s="1"/>
  <c r="AE597" i="5" s="1"/>
  <c r="AH594" i="3"/>
  <c r="BM594" i="3" s="1"/>
  <c r="CR594" i="3" s="1"/>
  <c r="AF597" i="5" s="1"/>
  <c r="AI594" i="3"/>
  <c r="BN594" i="3" s="1"/>
  <c r="CS594" i="3" s="1"/>
  <c r="AG597" i="5" s="1"/>
  <c r="AJ594" i="3"/>
  <c r="BO594" i="3" s="1"/>
  <c r="CT594" i="3" s="1"/>
  <c r="AH597" i="5" s="1"/>
  <c r="AK594" i="3"/>
  <c r="BP594" i="3" s="1"/>
  <c r="CU594" i="3" s="1"/>
  <c r="AI597" i="5" s="1"/>
  <c r="H595" i="3"/>
  <c r="AM595" i="3" s="1"/>
  <c r="BR595" i="3" s="1"/>
  <c r="F598" i="5" s="1"/>
  <c r="I595" i="3"/>
  <c r="AN595" i="3" s="1"/>
  <c r="BS595" i="3" s="1"/>
  <c r="G598" i="5" s="1"/>
  <c r="J595" i="3"/>
  <c r="AO595" i="3" s="1"/>
  <c r="BT595" i="3" s="1"/>
  <c r="H598" i="5" s="1"/>
  <c r="K595" i="3"/>
  <c r="AP595" i="3" s="1"/>
  <c r="BU595" i="3" s="1"/>
  <c r="I598" i="5" s="1"/>
  <c r="L595" i="3"/>
  <c r="AQ595" i="3" s="1"/>
  <c r="BV595" i="3" s="1"/>
  <c r="J598" i="5" s="1"/>
  <c r="M595" i="3"/>
  <c r="AR595" i="3" s="1"/>
  <c r="BW595" i="3" s="1"/>
  <c r="K598" i="5" s="1"/>
  <c r="N595" i="3"/>
  <c r="AS595" i="3" s="1"/>
  <c r="BX595" i="3" s="1"/>
  <c r="L598" i="5" s="1"/>
  <c r="O595" i="3"/>
  <c r="AT595" i="3" s="1"/>
  <c r="BY595" i="3" s="1"/>
  <c r="M598" i="5" s="1"/>
  <c r="P595" i="3"/>
  <c r="AU595" i="3" s="1"/>
  <c r="BZ595" i="3" s="1"/>
  <c r="N598" i="5" s="1"/>
  <c r="Q595" i="3"/>
  <c r="AV595" i="3" s="1"/>
  <c r="CA595" i="3" s="1"/>
  <c r="O598" i="5" s="1"/>
  <c r="R595" i="3"/>
  <c r="AW595" i="3" s="1"/>
  <c r="CB595" i="3" s="1"/>
  <c r="P598" i="5" s="1"/>
  <c r="S595" i="3"/>
  <c r="AX595" i="3" s="1"/>
  <c r="CC595" i="3" s="1"/>
  <c r="Q598" i="5" s="1"/>
  <c r="T595" i="3"/>
  <c r="AY595" i="3" s="1"/>
  <c r="CD595" i="3" s="1"/>
  <c r="R598" i="5" s="1"/>
  <c r="U595" i="3"/>
  <c r="AZ595" i="3" s="1"/>
  <c r="CE595" i="3" s="1"/>
  <c r="S598" i="5" s="1"/>
  <c r="V595" i="3"/>
  <c r="BA595" i="3" s="1"/>
  <c r="CF595" i="3" s="1"/>
  <c r="T598" i="5" s="1"/>
  <c r="W595" i="3"/>
  <c r="BB595" i="3" s="1"/>
  <c r="CG595" i="3" s="1"/>
  <c r="U598" i="5" s="1"/>
  <c r="X595" i="3"/>
  <c r="BC595" i="3" s="1"/>
  <c r="CH595" i="3" s="1"/>
  <c r="V598" i="5" s="1"/>
  <c r="Y595" i="3"/>
  <c r="BD595" i="3" s="1"/>
  <c r="CI595" i="3" s="1"/>
  <c r="W598" i="5" s="1"/>
  <c r="Z595" i="3"/>
  <c r="BE595" i="3" s="1"/>
  <c r="CJ595" i="3" s="1"/>
  <c r="X598" i="5" s="1"/>
  <c r="AA595" i="3"/>
  <c r="BF595" i="3" s="1"/>
  <c r="CK595" i="3" s="1"/>
  <c r="Y598" i="5" s="1"/>
  <c r="AB595" i="3"/>
  <c r="BG595" i="3" s="1"/>
  <c r="CL595" i="3" s="1"/>
  <c r="Z598" i="5" s="1"/>
  <c r="AC595" i="3"/>
  <c r="BH595" i="3" s="1"/>
  <c r="CM595" i="3" s="1"/>
  <c r="AA598" i="5" s="1"/>
  <c r="AD595" i="3"/>
  <c r="BI595" i="3" s="1"/>
  <c r="CN595" i="3" s="1"/>
  <c r="AB598" i="5" s="1"/>
  <c r="AE595" i="3"/>
  <c r="BJ595" i="3" s="1"/>
  <c r="CO595" i="3" s="1"/>
  <c r="AC598" i="5" s="1"/>
  <c r="AF595" i="3"/>
  <c r="BK595" i="3" s="1"/>
  <c r="CP595" i="3" s="1"/>
  <c r="AD598" i="5" s="1"/>
  <c r="AG595" i="3"/>
  <c r="BL595" i="3" s="1"/>
  <c r="CQ595" i="3" s="1"/>
  <c r="AE598" i="5" s="1"/>
  <c r="AH595" i="3"/>
  <c r="BM595" i="3" s="1"/>
  <c r="CR595" i="3" s="1"/>
  <c r="AF598" i="5" s="1"/>
  <c r="AI595" i="3"/>
  <c r="BN595" i="3" s="1"/>
  <c r="CS595" i="3" s="1"/>
  <c r="AG598" i="5" s="1"/>
  <c r="AJ595" i="3"/>
  <c r="BO595" i="3" s="1"/>
  <c r="CT595" i="3" s="1"/>
  <c r="AH598" i="5" s="1"/>
  <c r="AK595" i="3"/>
  <c r="BP595" i="3" s="1"/>
  <c r="CU595" i="3" s="1"/>
  <c r="AI598" i="5" s="1"/>
  <c r="H596" i="3"/>
  <c r="AM596" i="3" s="1"/>
  <c r="BR596" i="3" s="1"/>
  <c r="F599" i="5" s="1"/>
  <c r="I596" i="3"/>
  <c r="AN596" i="3" s="1"/>
  <c r="BS596" i="3" s="1"/>
  <c r="G599" i="5" s="1"/>
  <c r="J596" i="3"/>
  <c r="AO596" i="3" s="1"/>
  <c r="BT596" i="3" s="1"/>
  <c r="H599" i="5" s="1"/>
  <c r="K596" i="3"/>
  <c r="AP596" i="3" s="1"/>
  <c r="BU596" i="3" s="1"/>
  <c r="I599" i="5" s="1"/>
  <c r="L596" i="3"/>
  <c r="AQ596" i="3" s="1"/>
  <c r="BV596" i="3" s="1"/>
  <c r="J599" i="5" s="1"/>
  <c r="M596" i="3"/>
  <c r="AR596" i="3" s="1"/>
  <c r="BW596" i="3" s="1"/>
  <c r="K599" i="5" s="1"/>
  <c r="N596" i="3"/>
  <c r="AS596" i="3" s="1"/>
  <c r="BX596" i="3" s="1"/>
  <c r="L599" i="5" s="1"/>
  <c r="O596" i="3"/>
  <c r="AT596" i="3" s="1"/>
  <c r="BY596" i="3" s="1"/>
  <c r="M599" i="5" s="1"/>
  <c r="P596" i="3"/>
  <c r="AU596" i="3" s="1"/>
  <c r="BZ596" i="3" s="1"/>
  <c r="N599" i="5" s="1"/>
  <c r="Q596" i="3"/>
  <c r="AV596" i="3" s="1"/>
  <c r="CA596" i="3" s="1"/>
  <c r="O599" i="5" s="1"/>
  <c r="R596" i="3"/>
  <c r="AW596" i="3" s="1"/>
  <c r="CB596" i="3" s="1"/>
  <c r="P599" i="5" s="1"/>
  <c r="S596" i="3"/>
  <c r="AX596" i="3" s="1"/>
  <c r="CC596" i="3" s="1"/>
  <c r="Q599" i="5" s="1"/>
  <c r="T596" i="3"/>
  <c r="AY596" i="3" s="1"/>
  <c r="CD596" i="3" s="1"/>
  <c r="R599" i="5" s="1"/>
  <c r="U596" i="3"/>
  <c r="AZ596" i="3" s="1"/>
  <c r="CE596" i="3" s="1"/>
  <c r="S599" i="5" s="1"/>
  <c r="V596" i="3"/>
  <c r="BA596" i="3" s="1"/>
  <c r="CF596" i="3" s="1"/>
  <c r="T599" i="5" s="1"/>
  <c r="W596" i="3"/>
  <c r="BB596" i="3" s="1"/>
  <c r="CG596" i="3" s="1"/>
  <c r="U599" i="5" s="1"/>
  <c r="X596" i="3"/>
  <c r="BC596" i="3" s="1"/>
  <c r="CH596" i="3" s="1"/>
  <c r="V599" i="5" s="1"/>
  <c r="Y596" i="3"/>
  <c r="BD596" i="3" s="1"/>
  <c r="CI596" i="3" s="1"/>
  <c r="W599" i="5" s="1"/>
  <c r="Z596" i="3"/>
  <c r="BE596" i="3" s="1"/>
  <c r="CJ596" i="3" s="1"/>
  <c r="X599" i="5" s="1"/>
  <c r="AA596" i="3"/>
  <c r="BF596" i="3" s="1"/>
  <c r="CK596" i="3" s="1"/>
  <c r="Y599" i="5" s="1"/>
  <c r="AB596" i="3"/>
  <c r="BG596" i="3" s="1"/>
  <c r="CL596" i="3" s="1"/>
  <c r="Z599" i="5" s="1"/>
  <c r="AC596" i="3"/>
  <c r="BH596" i="3" s="1"/>
  <c r="CM596" i="3" s="1"/>
  <c r="AA599" i="5" s="1"/>
  <c r="AD596" i="3"/>
  <c r="BI596" i="3" s="1"/>
  <c r="CN596" i="3" s="1"/>
  <c r="AB599" i="5" s="1"/>
  <c r="AE596" i="3"/>
  <c r="BJ596" i="3" s="1"/>
  <c r="CO596" i="3" s="1"/>
  <c r="AC599" i="5" s="1"/>
  <c r="AF596" i="3"/>
  <c r="BK596" i="3" s="1"/>
  <c r="CP596" i="3" s="1"/>
  <c r="AD599" i="5" s="1"/>
  <c r="AG596" i="3"/>
  <c r="BL596" i="3" s="1"/>
  <c r="CQ596" i="3" s="1"/>
  <c r="AE599" i="5" s="1"/>
  <c r="AH596" i="3"/>
  <c r="BM596" i="3" s="1"/>
  <c r="CR596" i="3" s="1"/>
  <c r="AF599" i="5" s="1"/>
  <c r="AI596" i="3"/>
  <c r="BN596" i="3" s="1"/>
  <c r="CS596" i="3" s="1"/>
  <c r="AG599" i="5" s="1"/>
  <c r="AJ596" i="3"/>
  <c r="BO596" i="3" s="1"/>
  <c r="CT596" i="3" s="1"/>
  <c r="AH599" i="5" s="1"/>
  <c r="AK596" i="3"/>
  <c r="BP596" i="3" s="1"/>
  <c r="CU596" i="3" s="1"/>
  <c r="AI599" i="5" s="1"/>
  <c r="H597" i="3"/>
  <c r="AM597" i="3" s="1"/>
  <c r="BR597" i="3" s="1"/>
  <c r="F600" i="5" s="1"/>
  <c r="I597" i="3"/>
  <c r="AN597" i="3" s="1"/>
  <c r="BS597" i="3" s="1"/>
  <c r="G600" i="5" s="1"/>
  <c r="J597" i="3"/>
  <c r="AO597" i="3" s="1"/>
  <c r="BT597" i="3" s="1"/>
  <c r="H600" i="5" s="1"/>
  <c r="K597" i="3"/>
  <c r="AP597" i="3" s="1"/>
  <c r="BU597" i="3" s="1"/>
  <c r="I600" i="5" s="1"/>
  <c r="L597" i="3"/>
  <c r="AQ597" i="3" s="1"/>
  <c r="BV597" i="3" s="1"/>
  <c r="J600" i="5" s="1"/>
  <c r="M597" i="3"/>
  <c r="AR597" i="3" s="1"/>
  <c r="BW597" i="3" s="1"/>
  <c r="K600" i="5" s="1"/>
  <c r="N597" i="3"/>
  <c r="AS597" i="3" s="1"/>
  <c r="BX597" i="3" s="1"/>
  <c r="L600" i="5" s="1"/>
  <c r="O597" i="3"/>
  <c r="AT597" i="3" s="1"/>
  <c r="BY597" i="3" s="1"/>
  <c r="M600" i="5" s="1"/>
  <c r="P597" i="3"/>
  <c r="AU597" i="3" s="1"/>
  <c r="BZ597" i="3" s="1"/>
  <c r="N600" i="5" s="1"/>
  <c r="Q597" i="3"/>
  <c r="AV597" i="3" s="1"/>
  <c r="CA597" i="3" s="1"/>
  <c r="O600" i="5" s="1"/>
  <c r="R597" i="3"/>
  <c r="AW597" i="3" s="1"/>
  <c r="CB597" i="3" s="1"/>
  <c r="P600" i="5" s="1"/>
  <c r="S597" i="3"/>
  <c r="AX597" i="3" s="1"/>
  <c r="CC597" i="3" s="1"/>
  <c r="Q600" i="5" s="1"/>
  <c r="T597" i="3"/>
  <c r="AY597" i="3" s="1"/>
  <c r="CD597" i="3" s="1"/>
  <c r="R600" i="5" s="1"/>
  <c r="U597" i="3"/>
  <c r="AZ597" i="3" s="1"/>
  <c r="CE597" i="3" s="1"/>
  <c r="S600" i="5" s="1"/>
  <c r="V597" i="3"/>
  <c r="BA597" i="3" s="1"/>
  <c r="CF597" i="3" s="1"/>
  <c r="T600" i="5" s="1"/>
  <c r="W597" i="3"/>
  <c r="BB597" i="3" s="1"/>
  <c r="CG597" i="3" s="1"/>
  <c r="U600" i="5" s="1"/>
  <c r="X597" i="3"/>
  <c r="BC597" i="3" s="1"/>
  <c r="CH597" i="3" s="1"/>
  <c r="V600" i="5" s="1"/>
  <c r="Y597" i="3"/>
  <c r="BD597" i="3" s="1"/>
  <c r="CI597" i="3" s="1"/>
  <c r="W600" i="5" s="1"/>
  <c r="Z597" i="3"/>
  <c r="BE597" i="3" s="1"/>
  <c r="CJ597" i="3" s="1"/>
  <c r="X600" i="5" s="1"/>
  <c r="AA597" i="3"/>
  <c r="BF597" i="3" s="1"/>
  <c r="CK597" i="3" s="1"/>
  <c r="Y600" i="5" s="1"/>
  <c r="AB597" i="3"/>
  <c r="BG597" i="3" s="1"/>
  <c r="CL597" i="3" s="1"/>
  <c r="Z600" i="5" s="1"/>
  <c r="AC597" i="3"/>
  <c r="BH597" i="3" s="1"/>
  <c r="CM597" i="3" s="1"/>
  <c r="AA600" i="5" s="1"/>
  <c r="AD597" i="3"/>
  <c r="BI597" i="3" s="1"/>
  <c r="CN597" i="3" s="1"/>
  <c r="AB600" i="5" s="1"/>
  <c r="AE597" i="3"/>
  <c r="BJ597" i="3" s="1"/>
  <c r="CO597" i="3" s="1"/>
  <c r="AC600" i="5" s="1"/>
  <c r="AF597" i="3"/>
  <c r="BK597" i="3" s="1"/>
  <c r="CP597" i="3" s="1"/>
  <c r="AD600" i="5" s="1"/>
  <c r="AG597" i="3"/>
  <c r="BL597" i="3" s="1"/>
  <c r="CQ597" i="3" s="1"/>
  <c r="AE600" i="5" s="1"/>
  <c r="AH597" i="3"/>
  <c r="BM597" i="3" s="1"/>
  <c r="CR597" i="3" s="1"/>
  <c r="AF600" i="5" s="1"/>
  <c r="AI597" i="3"/>
  <c r="BN597" i="3" s="1"/>
  <c r="CS597" i="3" s="1"/>
  <c r="AG600" i="5" s="1"/>
  <c r="AJ597" i="3"/>
  <c r="BO597" i="3" s="1"/>
  <c r="CT597" i="3" s="1"/>
  <c r="AH600" i="5" s="1"/>
  <c r="AK597" i="3"/>
  <c r="BP597" i="3" s="1"/>
  <c r="CU597" i="3" s="1"/>
  <c r="AI600" i="5" s="1"/>
  <c r="H598" i="3"/>
  <c r="AM598" i="3" s="1"/>
  <c r="BR598" i="3" s="1"/>
  <c r="F601" i="5" s="1"/>
  <c r="I598" i="3"/>
  <c r="AN598" i="3" s="1"/>
  <c r="BS598" i="3" s="1"/>
  <c r="G601" i="5" s="1"/>
  <c r="J598" i="3"/>
  <c r="AO598" i="3" s="1"/>
  <c r="BT598" i="3" s="1"/>
  <c r="H601" i="5" s="1"/>
  <c r="K598" i="3"/>
  <c r="AP598" i="3" s="1"/>
  <c r="BU598" i="3" s="1"/>
  <c r="I601" i="5" s="1"/>
  <c r="L598" i="3"/>
  <c r="AQ598" i="3" s="1"/>
  <c r="BV598" i="3" s="1"/>
  <c r="J601" i="5" s="1"/>
  <c r="M598" i="3"/>
  <c r="AR598" i="3" s="1"/>
  <c r="BW598" i="3" s="1"/>
  <c r="K601" i="5" s="1"/>
  <c r="N598" i="3"/>
  <c r="AS598" i="3" s="1"/>
  <c r="BX598" i="3" s="1"/>
  <c r="L601" i="5" s="1"/>
  <c r="O598" i="3"/>
  <c r="AT598" i="3" s="1"/>
  <c r="BY598" i="3" s="1"/>
  <c r="M601" i="5" s="1"/>
  <c r="P598" i="3"/>
  <c r="AU598" i="3" s="1"/>
  <c r="BZ598" i="3" s="1"/>
  <c r="N601" i="5" s="1"/>
  <c r="Q598" i="3"/>
  <c r="AV598" i="3" s="1"/>
  <c r="CA598" i="3" s="1"/>
  <c r="O601" i="5" s="1"/>
  <c r="R598" i="3"/>
  <c r="AW598" i="3" s="1"/>
  <c r="CB598" i="3" s="1"/>
  <c r="P601" i="5" s="1"/>
  <c r="S598" i="3"/>
  <c r="AX598" i="3" s="1"/>
  <c r="CC598" i="3" s="1"/>
  <c r="Q601" i="5" s="1"/>
  <c r="T598" i="3"/>
  <c r="AY598" i="3" s="1"/>
  <c r="CD598" i="3" s="1"/>
  <c r="R601" i="5" s="1"/>
  <c r="U598" i="3"/>
  <c r="AZ598" i="3" s="1"/>
  <c r="CE598" i="3" s="1"/>
  <c r="S601" i="5" s="1"/>
  <c r="V598" i="3"/>
  <c r="BA598" i="3" s="1"/>
  <c r="CF598" i="3" s="1"/>
  <c r="T601" i="5" s="1"/>
  <c r="W598" i="3"/>
  <c r="BB598" i="3" s="1"/>
  <c r="CG598" i="3" s="1"/>
  <c r="U601" i="5" s="1"/>
  <c r="X598" i="3"/>
  <c r="BC598" i="3" s="1"/>
  <c r="CH598" i="3" s="1"/>
  <c r="V601" i="5" s="1"/>
  <c r="Y598" i="3"/>
  <c r="BD598" i="3" s="1"/>
  <c r="CI598" i="3" s="1"/>
  <c r="W601" i="5" s="1"/>
  <c r="Z598" i="3"/>
  <c r="BE598" i="3" s="1"/>
  <c r="CJ598" i="3" s="1"/>
  <c r="X601" i="5" s="1"/>
  <c r="AA598" i="3"/>
  <c r="BF598" i="3" s="1"/>
  <c r="CK598" i="3" s="1"/>
  <c r="Y601" i="5" s="1"/>
  <c r="AB598" i="3"/>
  <c r="BG598" i="3" s="1"/>
  <c r="CL598" i="3" s="1"/>
  <c r="Z601" i="5" s="1"/>
  <c r="AC598" i="3"/>
  <c r="BH598" i="3" s="1"/>
  <c r="CM598" i="3" s="1"/>
  <c r="AA601" i="5" s="1"/>
  <c r="AD598" i="3"/>
  <c r="BI598" i="3" s="1"/>
  <c r="CN598" i="3" s="1"/>
  <c r="AB601" i="5" s="1"/>
  <c r="AE598" i="3"/>
  <c r="BJ598" i="3" s="1"/>
  <c r="CO598" i="3" s="1"/>
  <c r="AC601" i="5" s="1"/>
  <c r="AF598" i="3"/>
  <c r="BK598" i="3" s="1"/>
  <c r="CP598" i="3" s="1"/>
  <c r="AD601" i="5" s="1"/>
  <c r="AG598" i="3"/>
  <c r="BL598" i="3" s="1"/>
  <c r="CQ598" i="3" s="1"/>
  <c r="AE601" i="5" s="1"/>
  <c r="AH598" i="3"/>
  <c r="BM598" i="3" s="1"/>
  <c r="CR598" i="3" s="1"/>
  <c r="AF601" i="5" s="1"/>
  <c r="AI598" i="3"/>
  <c r="BN598" i="3" s="1"/>
  <c r="CS598" i="3" s="1"/>
  <c r="AG601" i="5" s="1"/>
  <c r="AJ598" i="3"/>
  <c r="BO598" i="3" s="1"/>
  <c r="CT598" i="3" s="1"/>
  <c r="AH601" i="5" s="1"/>
  <c r="AK598" i="3"/>
  <c r="BP598" i="3" s="1"/>
  <c r="CU598" i="3" s="1"/>
  <c r="AI601" i="5" s="1"/>
  <c r="H599" i="3"/>
  <c r="AM599" i="3" s="1"/>
  <c r="BR599" i="3" s="1"/>
  <c r="F602" i="5" s="1"/>
  <c r="I599" i="3"/>
  <c r="AN599" i="3" s="1"/>
  <c r="BS599" i="3" s="1"/>
  <c r="G602" i="5" s="1"/>
  <c r="J599" i="3"/>
  <c r="AO599" i="3" s="1"/>
  <c r="BT599" i="3" s="1"/>
  <c r="H602" i="5" s="1"/>
  <c r="K599" i="3"/>
  <c r="AP599" i="3" s="1"/>
  <c r="BU599" i="3" s="1"/>
  <c r="I602" i="5" s="1"/>
  <c r="L599" i="3"/>
  <c r="AQ599" i="3" s="1"/>
  <c r="BV599" i="3" s="1"/>
  <c r="J602" i="5" s="1"/>
  <c r="M599" i="3"/>
  <c r="AR599" i="3" s="1"/>
  <c r="BW599" i="3" s="1"/>
  <c r="K602" i="5" s="1"/>
  <c r="N599" i="3"/>
  <c r="AS599" i="3" s="1"/>
  <c r="BX599" i="3" s="1"/>
  <c r="L602" i="5" s="1"/>
  <c r="O599" i="3"/>
  <c r="AT599" i="3" s="1"/>
  <c r="BY599" i="3" s="1"/>
  <c r="M602" i="5" s="1"/>
  <c r="P599" i="3"/>
  <c r="AU599" i="3" s="1"/>
  <c r="BZ599" i="3" s="1"/>
  <c r="N602" i="5" s="1"/>
  <c r="Q599" i="3"/>
  <c r="AV599" i="3" s="1"/>
  <c r="CA599" i="3" s="1"/>
  <c r="O602" i="5" s="1"/>
  <c r="R599" i="3"/>
  <c r="AW599" i="3" s="1"/>
  <c r="CB599" i="3" s="1"/>
  <c r="P602" i="5" s="1"/>
  <c r="S599" i="3"/>
  <c r="AX599" i="3" s="1"/>
  <c r="CC599" i="3" s="1"/>
  <c r="Q602" i="5" s="1"/>
  <c r="T599" i="3"/>
  <c r="AY599" i="3" s="1"/>
  <c r="CD599" i="3" s="1"/>
  <c r="R602" i="5" s="1"/>
  <c r="U599" i="3"/>
  <c r="AZ599" i="3" s="1"/>
  <c r="CE599" i="3" s="1"/>
  <c r="S602" i="5" s="1"/>
  <c r="V599" i="3"/>
  <c r="BA599" i="3" s="1"/>
  <c r="CF599" i="3" s="1"/>
  <c r="T602" i="5" s="1"/>
  <c r="W599" i="3"/>
  <c r="BB599" i="3" s="1"/>
  <c r="CG599" i="3" s="1"/>
  <c r="U602" i="5" s="1"/>
  <c r="X599" i="3"/>
  <c r="BC599" i="3" s="1"/>
  <c r="CH599" i="3" s="1"/>
  <c r="V602" i="5" s="1"/>
  <c r="Y599" i="3"/>
  <c r="BD599" i="3" s="1"/>
  <c r="CI599" i="3" s="1"/>
  <c r="W602" i="5" s="1"/>
  <c r="Z599" i="3"/>
  <c r="BE599" i="3" s="1"/>
  <c r="CJ599" i="3" s="1"/>
  <c r="X602" i="5" s="1"/>
  <c r="AA599" i="3"/>
  <c r="BF599" i="3" s="1"/>
  <c r="CK599" i="3" s="1"/>
  <c r="Y602" i="5" s="1"/>
  <c r="AB599" i="3"/>
  <c r="BG599" i="3" s="1"/>
  <c r="CL599" i="3" s="1"/>
  <c r="Z602" i="5" s="1"/>
  <c r="AC599" i="3"/>
  <c r="BH599" i="3" s="1"/>
  <c r="CM599" i="3" s="1"/>
  <c r="AA602" i="5" s="1"/>
  <c r="AD599" i="3"/>
  <c r="BI599" i="3" s="1"/>
  <c r="CN599" i="3" s="1"/>
  <c r="AB602" i="5" s="1"/>
  <c r="AE599" i="3"/>
  <c r="BJ599" i="3" s="1"/>
  <c r="CO599" i="3" s="1"/>
  <c r="AC602" i="5" s="1"/>
  <c r="AF599" i="3"/>
  <c r="BK599" i="3" s="1"/>
  <c r="CP599" i="3" s="1"/>
  <c r="AD602" i="5" s="1"/>
  <c r="AG599" i="3"/>
  <c r="BL599" i="3" s="1"/>
  <c r="CQ599" i="3" s="1"/>
  <c r="AE602" i="5" s="1"/>
  <c r="AH599" i="3"/>
  <c r="BM599" i="3" s="1"/>
  <c r="CR599" i="3" s="1"/>
  <c r="AF602" i="5" s="1"/>
  <c r="AI599" i="3"/>
  <c r="BN599" i="3" s="1"/>
  <c r="CS599" i="3" s="1"/>
  <c r="AG602" i="5" s="1"/>
  <c r="AJ599" i="3"/>
  <c r="BO599" i="3" s="1"/>
  <c r="CT599" i="3" s="1"/>
  <c r="AH602" i="5" s="1"/>
  <c r="AK599" i="3"/>
  <c r="BP599" i="3" s="1"/>
  <c r="CU599" i="3" s="1"/>
  <c r="AI602" i="5" s="1"/>
  <c r="H600" i="3"/>
  <c r="AM600" i="3" s="1"/>
  <c r="BR600" i="3" s="1"/>
  <c r="F603" i="5" s="1"/>
  <c r="I600" i="3"/>
  <c r="AN600" i="3" s="1"/>
  <c r="BS600" i="3" s="1"/>
  <c r="G603" i="5" s="1"/>
  <c r="J600" i="3"/>
  <c r="AO600" i="3" s="1"/>
  <c r="BT600" i="3" s="1"/>
  <c r="H603" i="5" s="1"/>
  <c r="K600" i="3"/>
  <c r="AP600" i="3" s="1"/>
  <c r="BU600" i="3" s="1"/>
  <c r="I603" i="5" s="1"/>
  <c r="L600" i="3"/>
  <c r="AQ600" i="3" s="1"/>
  <c r="BV600" i="3" s="1"/>
  <c r="J603" i="5" s="1"/>
  <c r="M600" i="3"/>
  <c r="AR600" i="3" s="1"/>
  <c r="BW600" i="3" s="1"/>
  <c r="K603" i="5" s="1"/>
  <c r="N600" i="3"/>
  <c r="AS600" i="3" s="1"/>
  <c r="BX600" i="3" s="1"/>
  <c r="L603" i="5" s="1"/>
  <c r="O600" i="3"/>
  <c r="AT600" i="3" s="1"/>
  <c r="BY600" i="3" s="1"/>
  <c r="M603" i="5" s="1"/>
  <c r="P600" i="3"/>
  <c r="AU600" i="3" s="1"/>
  <c r="BZ600" i="3" s="1"/>
  <c r="N603" i="5" s="1"/>
  <c r="Q600" i="3"/>
  <c r="AV600" i="3" s="1"/>
  <c r="CA600" i="3" s="1"/>
  <c r="O603" i="5" s="1"/>
  <c r="R600" i="3"/>
  <c r="AW600" i="3" s="1"/>
  <c r="CB600" i="3" s="1"/>
  <c r="P603" i="5" s="1"/>
  <c r="S600" i="3"/>
  <c r="AX600" i="3" s="1"/>
  <c r="CC600" i="3" s="1"/>
  <c r="Q603" i="5" s="1"/>
  <c r="T600" i="3"/>
  <c r="AY600" i="3" s="1"/>
  <c r="CD600" i="3" s="1"/>
  <c r="R603" i="5" s="1"/>
  <c r="U600" i="3"/>
  <c r="AZ600" i="3" s="1"/>
  <c r="CE600" i="3" s="1"/>
  <c r="S603" i="5" s="1"/>
  <c r="V600" i="3"/>
  <c r="BA600" i="3" s="1"/>
  <c r="CF600" i="3" s="1"/>
  <c r="T603" i="5" s="1"/>
  <c r="W600" i="3"/>
  <c r="BB600" i="3" s="1"/>
  <c r="CG600" i="3" s="1"/>
  <c r="U603" i="5" s="1"/>
  <c r="X600" i="3"/>
  <c r="BC600" i="3" s="1"/>
  <c r="CH600" i="3" s="1"/>
  <c r="V603" i="5" s="1"/>
  <c r="Y600" i="3"/>
  <c r="BD600" i="3" s="1"/>
  <c r="CI600" i="3" s="1"/>
  <c r="W603" i="5" s="1"/>
  <c r="Z600" i="3"/>
  <c r="BE600" i="3" s="1"/>
  <c r="CJ600" i="3" s="1"/>
  <c r="X603" i="5" s="1"/>
  <c r="AA600" i="3"/>
  <c r="BF600" i="3" s="1"/>
  <c r="CK600" i="3" s="1"/>
  <c r="Y603" i="5" s="1"/>
  <c r="AB600" i="3"/>
  <c r="BG600" i="3" s="1"/>
  <c r="CL600" i="3" s="1"/>
  <c r="Z603" i="5" s="1"/>
  <c r="AC600" i="3"/>
  <c r="BH600" i="3" s="1"/>
  <c r="CM600" i="3" s="1"/>
  <c r="AA603" i="5" s="1"/>
  <c r="AD600" i="3"/>
  <c r="BI600" i="3" s="1"/>
  <c r="CN600" i="3" s="1"/>
  <c r="AB603" i="5" s="1"/>
  <c r="AE600" i="3"/>
  <c r="BJ600" i="3" s="1"/>
  <c r="CO600" i="3" s="1"/>
  <c r="AC603" i="5" s="1"/>
  <c r="AF600" i="3"/>
  <c r="BK600" i="3" s="1"/>
  <c r="CP600" i="3" s="1"/>
  <c r="AD603" i="5" s="1"/>
  <c r="AG600" i="3"/>
  <c r="BL600" i="3" s="1"/>
  <c r="CQ600" i="3" s="1"/>
  <c r="AE603" i="5" s="1"/>
  <c r="AH600" i="3"/>
  <c r="BM600" i="3" s="1"/>
  <c r="CR600" i="3" s="1"/>
  <c r="AF603" i="5" s="1"/>
  <c r="AI600" i="3"/>
  <c r="BN600" i="3" s="1"/>
  <c r="CS600" i="3" s="1"/>
  <c r="AG603" i="5" s="1"/>
  <c r="AJ600" i="3"/>
  <c r="BO600" i="3" s="1"/>
  <c r="CT600" i="3" s="1"/>
  <c r="AH603" i="5" s="1"/>
  <c r="AK600" i="3"/>
  <c r="BP600" i="3" s="1"/>
  <c r="CU600" i="3" s="1"/>
  <c r="AI603" i="5" s="1"/>
  <c r="H601" i="3"/>
  <c r="AM601" i="3" s="1"/>
  <c r="BR601" i="3" s="1"/>
  <c r="F604" i="5" s="1"/>
  <c r="I601" i="3"/>
  <c r="AN601" i="3" s="1"/>
  <c r="BS601" i="3" s="1"/>
  <c r="G604" i="5" s="1"/>
  <c r="J601" i="3"/>
  <c r="AO601" i="3" s="1"/>
  <c r="BT601" i="3" s="1"/>
  <c r="H604" i="5" s="1"/>
  <c r="K601" i="3"/>
  <c r="AP601" i="3" s="1"/>
  <c r="BU601" i="3" s="1"/>
  <c r="I604" i="5" s="1"/>
  <c r="L601" i="3"/>
  <c r="AQ601" i="3" s="1"/>
  <c r="BV601" i="3" s="1"/>
  <c r="J604" i="5" s="1"/>
  <c r="M601" i="3"/>
  <c r="AR601" i="3" s="1"/>
  <c r="BW601" i="3" s="1"/>
  <c r="K604" i="5" s="1"/>
  <c r="N601" i="3"/>
  <c r="AS601" i="3" s="1"/>
  <c r="BX601" i="3" s="1"/>
  <c r="L604" i="5" s="1"/>
  <c r="O601" i="3"/>
  <c r="AT601" i="3" s="1"/>
  <c r="BY601" i="3" s="1"/>
  <c r="M604" i="5" s="1"/>
  <c r="P601" i="3"/>
  <c r="AU601" i="3" s="1"/>
  <c r="BZ601" i="3" s="1"/>
  <c r="N604" i="5" s="1"/>
  <c r="Q601" i="3"/>
  <c r="AV601" i="3" s="1"/>
  <c r="CA601" i="3" s="1"/>
  <c r="O604" i="5" s="1"/>
  <c r="R601" i="3"/>
  <c r="AW601" i="3" s="1"/>
  <c r="CB601" i="3" s="1"/>
  <c r="P604" i="5" s="1"/>
  <c r="S601" i="3"/>
  <c r="AX601" i="3" s="1"/>
  <c r="CC601" i="3" s="1"/>
  <c r="Q604" i="5" s="1"/>
  <c r="T601" i="3"/>
  <c r="AY601" i="3" s="1"/>
  <c r="CD601" i="3" s="1"/>
  <c r="R604" i="5" s="1"/>
  <c r="U601" i="3"/>
  <c r="AZ601" i="3" s="1"/>
  <c r="CE601" i="3" s="1"/>
  <c r="S604" i="5" s="1"/>
  <c r="V601" i="3"/>
  <c r="BA601" i="3" s="1"/>
  <c r="CF601" i="3" s="1"/>
  <c r="T604" i="5" s="1"/>
  <c r="W601" i="3"/>
  <c r="BB601" i="3" s="1"/>
  <c r="CG601" i="3" s="1"/>
  <c r="U604" i="5" s="1"/>
  <c r="X601" i="3"/>
  <c r="BC601" i="3" s="1"/>
  <c r="CH601" i="3" s="1"/>
  <c r="V604" i="5" s="1"/>
  <c r="Y601" i="3"/>
  <c r="BD601" i="3" s="1"/>
  <c r="CI601" i="3" s="1"/>
  <c r="W604" i="5" s="1"/>
  <c r="Z601" i="3"/>
  <c r="BE601" i="3" s="1"/>
  <c r="CJ601" i="3" s="1"/>
  <c r="X604" i="5" s="1"/>
  <c r="AA601" i="3"/>
  <c r="BF601" i="3" s="1"/>
  <c r="CK601" i="3" s="1"/>
  <c r="Y604" i="5" s="1"/>
  <c r="AB601" i="3"/>
  <c r="BG601" i="3" s="1"/>
  <c r="CL601" i="3" s="1"/>
  <c r="Z604" i="5" s="1"/>
  <c r="AC601" i="3"/>
  <c r="BH601" i="3" s="1"/>
  <c r="CM601" i="3" s="1"/>
  <c r="AA604" i="5" s="1"/>
  <c r="AD601" i="3"/>
  <c r="BI601" i="3" s="1"/>
  <c r="CN601" i="3" s="1"/>
  <c r="AB604" i="5" s="1"/>
  <c r="AE601" i="3"/>
  <c r="BJ601" i="3" s="1"/>
  <c r="CO601" i="3" s="1"/>
  <c r="AC604" i="5" s="1"/>
  <c r="AF601" i="3"/>
  <c r="BK601" i="3" s="1"/>
  <c r="CP601" i="3" s="1"/>
  <c r="AD604" i="5" s="1"/>
  <c r="AG601" i="3"/>
  <c r="BL601" i="3" s="1"/>
  <c r="CQ601" i="3" s="1"/>
  <c r="AE604" i="5" s="1"/>
  <c r="AH601" i="3"/>
  <c r="BM601" i="3" s="1"/>
  <c r="CR601" i="3" s="1"/>
  <c r="AF604" i="5" s="1"/>
  <c r="AI601" i="3"/>
  <c r="BN601" i="3" s="1"/>
  <c r="CS601" i="3" s="1"/>
  <c r="AG604" i="5" s="1"/>
  <c r="AJ601" i="3"/>
  <c r="BO601" i="3" s="1"/>
  <c r="CT601" i="3" s="1"/>
  <c r="AH604" i="5" s="1"/>
  <c r="AK601" i="3"/>
  <c r="BP601" i="3" s="1"/>
  <c r="CU601" i="3" s="1"/>
  <c r="AI604" i="5" s="1"/>
  <c r="H602" i="3"/>
  <c r="AM602" i="3" s="1"/>
  <c r="BR602" i="3" s="1"/>
  <c r="F605" i="5" s="1"/>
  <c r="I602" i="3"/>
  <c r="AN602" i="3" s="1"/>
  <c r="BS602" i="3" s="1"/>
  <c r="G605" i="5" s="1"/>
  <c r="J602" i="3"/>
  <c r="AO602" i="3" s="1"/>
  <c r="BT602" i="3" s="1"/>
  <c r="H605" i="5" s="1"/>
  <c r="K602" i="3"/>
  <c r="AP602" i="3" s="1"/>
  <c r="BU602" i="3" s="1"/>
  <c r="I605" i="5" s="1"/>
  <c r="L602" i="3"/>
  <c r="AQ602" i="3" s="1"/>
  <c r="BV602" i="3" s="1"/>
  <c r="J605" i="5" s="1"/>
  <c r="M602" i="3"/>
  <c r="AR602" i="3" s="1"/>
  <c r="BW602" i="3" s="1"/>
  <c r="K605" i="5" s="1"/>
  <c r="N602" i="3"/>
  <c r="AS602" i="3" s="1"/>
  <c r="BX602" i="3" s="1"/>
  <c r="L605" i="5" s="1"/>
  <c r="O602" i="3"/>
  <c r="AT602" i="3" s="1"/>
  <c r="BY602" i="3" s="1"/>
  <c r="M605" i="5" s="1"/>
  <c r="P602" i="3"/>
  <c r="AU602" i="3" s="1"/>
  <c r="BZ602" i="3" s="1"/>
  <c r="N605" i="5" s="1"/>
  <c r="Q602" i="3"/>
  <c r="AV602" i="3" s="1"/>
  <c r="CA602" i="3" s="1"/>
  <c r="O605" i="5" s="1"/>
  <c r="R602" i="3"/>
  <c r="AW602" i="3" s="1"/>
  <c r="CB602" i="3" s="1"/>
  <c r="P605" i="5" s="1"/>
  <c r="S602" i="3"/>
  <c r="AX602" i="3" s="1"/>
  <c r="CC602" i="3" s="1"/>
  <c r="Q605" i="5" s="1"/>
  <c r="T602" i="3"/>
  <c r="AY602" i="3" s="1"/>
  <c r="CD602" i="3" s="1"/>
  <c r="R605" i="5" s="1"/>
  <c r="U602" i="3"/>
  <c r="AZ602" i="3" s="1"/>
  <c r="CE602" i="3" s="1"/>
  <c r="S605" i="5" s="1"/>
  <c r="V602" i="3"/>
  <c r="BA602" i="3" s="1"/>
  <c r="CF602" i="3" s="1"/>
  <c r="T605" i="5" s="1"/>
  <c r="W602" i="3"/>
  <c r="BB602" i="3" s="1"/>
  <c r="CG602" i="3" s="1"/>
  <c r="U605" i="5" s="1"/>
  <c r="X602" i="3"/>
  <c r="BC602" i="3" s="1"/>
  <c r="CH602" i="3" s="1"/>
  <c r="V605" i="5" s="1"/>
  <c r="Y602" i="3"/>
  <c r="BD602" i="3" s="1"/>
  <c r="CI602" i="3" s="1"/>
  <c r="W605" i="5" s="1"/>
  <c r="Z602" i="3"/>
  <c r="BE602" i="3" s="1"/>
  <c r="CJ602" i="3" s="1"/>
  <c r="X605" i="5" s="1"/>
  <c r="AA602" i="3"/>
  <c r="BF602" i="3" s="1"/>
  <c r="CK602" i="3" s="1"/>
  <c r="Y605" i="5" s="1"/>
  <c r="AB602" i="3"/>
  <c r="BG602" i="3" s="1"/>
  <c r="CL602" i="3" s="1"/>
  <c r="Z605" i="5" s="1"/>
  <c r="AC602" i="3"/>
  <c r="BH602" i="3" s="1"/>
  <c r="CM602" i="3" s="1"/>
  <c r="AA605" i="5" s="1"/>
  <c r="AD602" i="3"/>
  <c r="BI602" i="3" s="1"/>
  <c r="CN602" i="3" s="1"/>
  <c r="AB605" i="5" s="1"/>
  <c r="AE602" i="3"/>
  <c r="BJ602" i="3" s="1"/>
  <c r="CO602" i="3" s="1"/>
  <c r="AC605" i="5" s="1"/>
  <c r="AF602" i="3"/>
  <c r="BK602" i="3" s="1"/>
  <c r="CP602" i="3" s="1"/>
  <c r="AD605" i="5" s="1"/>
  <c r="AG602" i="3"/>
  <c r="BL602" i="3" s="1"/>
  <c r="CQ602" i="3" s="1"/>
  <c r="AE605" i="5" s="1"/>
  <c r="AH602" i="3"/>
  <c r="BM602" i="3" s="1"/>
  <c r="CR602" i="3" s="1"/>
  <c r="AF605" i="5" s="1"/>
  <c r="AI602" i="3"/>
  <c r="BN602" i="3" s="1"/>
  <c r="CS602" i="3" s="1"/>
  <c r="AG605" i="5" s="1"/>
  <c r="AJ602" i="3"/>
  <c r="BO602" i="3" s="1"/>
  <c r="CT602" i="3" s="1"/>
  <c r="AH605" i="5" s="1"/>
  <c r="AK602" i="3"/>
  <c r="BP602" i="3" s="1"/>
  <c r="CU602" i="3" s="1"/>
  <c r="AI605" i="5" s="1"/>
  <c r="H603" i="3"/>
  <c r="AM603" i="3" s="1"/>
  <c r="BR603" i="3" s="1"/>
  <c r="F606" i="5" s="1"/>
  <c r="I603" i="3"/>
  <c r="AN603" i="3" s="1"/>
  <c r="BS603" i="3" s="1"/>
  <c r="G606" i="5" s="1"/>
  <c r="J603" i="3"/>
  <c r="AO603" i="3" s="1"/>
  <c r="BT603" i="3" s="1"/>
  <c r="H606" i="5" s="1"/>
  <c r="K603" i="3"/>
  <c r="AP603" i="3" s="1"/>
  <c r="BU603" i="3" s="1"/>
  <c r="I606" i="5" s="1"/>
  <c r="L603" i="3"/>
  <c r="AQ603" i="3" s="1"/>
  <c r="BV603" i="3" s="1"/>
  <c r="J606" i="5" s="1"/>
  <c r="M603" i="3"/>
  <c r="AR603" i="3" s="1"/>
  <c r="BW603" i="3" s="1"/>
  <c r="K606" i="5" s="1"/>
  <c r="N603" i="3"/>
  <c r="AS603" i="3" s="1"/>
  <c r="BX603" i="3" s="1"/>
  <c r="L606" i="5" s="1"/>
  <c r="O603" i="3"/>
  <c r="AT603" i="3" s="1"/>
  <c r="BY603" i="3" s="1"/>
  <c r="M606" i="5" s="1"/>
  <c r="P603" i="3"/>
  <c r="AU603" i="3" s="1"/>
  <c r="BZ603" i="3" s="1"/>
  <c r="N606" i="5" s="1"/>
  <c r="Q603" i="3"/>
  <c r="AV603" i="3" s="1"/>
  <c r="CA603" i="3" s="1"/>
  <c r="O606" i="5" s="1"/>
  <c r="R603" i="3"/>
  <c r="AW603" i="3" s="1"/>
  <c r="CB603" i="3" s="1"/>
  <c r="P606" i="5" s="1"/>
  <c r="S603" i="3"/>
  <c r="AX603" i="3" s="1"/>
  <c r="CC603" i="3" s="1"/>
  <c r="Q606" i="5" s="1"/>
  <c r="T603" i="3"/>
  <c r="AY603" i="3" s="1"/>
  <c r="CD603" i="3" s="1"/>
  <c r="R606" i="5" s="1"/>
  <c r="U603" i="3"/>
  <c r="AZ603" i="3" s="1"/>
  <c r="CE603" i="3" s="1"/>
  <c r="S606" i="5" s="1"/>
  <c r="V603" i="3"/>
  <c r="BA603" i="3" s="1"/>
  <c r="CF603" i="3" s="1"/>
  <c r="T606" i="5" s="1"/>
  <c r="W603" i="3"/>
  <c r="BB603" i="3" s="1"/>
  <c r="CG603" i="3" s="1"/>
  <c r="U606" i="5" s="1"/>
  <c r="X603" i="3"/>
  <c r="BC603" i="3" s="1"/>
  <c r="CH603" i="3" s="1"/>
  <c r="V606" i="5" s="1"/>
  <c r="Y603" i="3"/>
  <c r="BD603" i="3" s="1"/>
  <c r="CI603" i="3" s="1"/>
  <c r="W606" i="5" s="1"/>
  <c r="Z603" i="3"/>
  <c r="BE603" i="3" s="1"/>
  <c r="CJ603" i="3" s="1"/>
  <c r="X606" i="5" s="1"/>
  <c r="AA603" i="3"/>
  <c r="BF603" i="3" s="1"/>
  <c r="CK603" i="3" s="1"/>
  <c r="Y606" i="5" s="1"/>
  <c r="AB603" i="3"/>
  <c r="BG603" i="3" s="1"/>
  <c r="CL603" i="3" s="1"/>
  <c r="Z606" i="5" s="1"/>
  <c r="AC603" i="3"/>
  <c r="BH603" i="3" s="1"/>
  <c r="CM603" i="3" s="1"/>
  <c r="AA606" i="5" s="1"/>
  <c r="AD603" i="3"/>
  <c r="BI603" i="3" s="1"/>
  <c r="CN603" i="3" s="1"/>
  <c r="AB606" i="5" s="1"/>
  <c r="AE603" i="3"/>
  <c r="BJ603" i="3" s="1"/>
  <c r="CO603" i="3" s="1"/>
  <c r="AC606" i="5" s="1"/>
  <c r="AF603" i="3"/>
  <c r="BK603" i="3" s="1"/>
  <c r="CP603" i="3" s="1"/>
  <c r="AD606" i="5" s="1"/>
  <c r="AG603" i="3"/>
  <c r="BL603" i="3" s="1"/>
  <c r="CQ603" i="3" s="1"/>
  <c r="AE606" i="5" s="1"/>
  <c r="AH603" i="3"/>
  <c r="BM603" i="3" s="1"/>
  <c r="CR603" i="3" s="1"/>
  <c r="AF606" i="5" s="1"/>
  <c r="AI603" i="3"/>
  <c r="BN603" i="3" s="1"/>
  <c r="CS603" i="3" s="1"/>
  <c r="AG606" i="5" s="1"/>
  <c r="AJ603" i="3"/>
  <c r="BO603" i="3" s="1"/>
  <c r="CT603" i="3" s="1"/>
  <c r="AH606" i="5" s="1"/>
  <c r="AK603" i="3"/>
  <c r="BP603" i="3" s="1"/>
  <c r="CU603" i="3" s="1"/>
  <c r="AI606" i="5" s="1"/>
  <c r="H604" i="3"/>
  <c r="AM604" i="3" s="1"/>
  <c r="BR604" i="3" s="1"/>
  <c r="F607" i="5" s="1"/>
  <c r="I604" i="3"/>
  <c r="AN604" i="3" s="1"/>
  <c r="BS604" i="3" s="1"/>
  <c r="G607" i="5" s="1"/>
  <c r="J604" i="3"/>
  <c r="AO604" i="3" s="1"/>
  <c r="BT604" i="3" s="1"/>
  <c r="H607" i="5" s="1"/>
  <c r="K604" i="3"/>
  <c r="AP604" i="3" s="1"/>
  <c r="BU604" i="3" s="1"/>
  <c r="I607" i="5" s="1"/>
  <c r="L604" i="3"/>
  <c r="AQ604" i="3" s="1"/>
  <c r="BV604" i="3" s="1"/>
  <c r="J607" i="5" s="1"/>
  <c r="M604" i="3"/>
  <c r="AR604" i="3" s="1"/>
  <c r="BW604" i="3" s="1"/>
  <c r="K607" i="5" s="1"/>
  <c r="N604" i="3"/>
  <c r="AS604" i="3" s="1"/>
  <c r="BX604" i="3" s="1"/>
  <c r="L607" i="5" s="1"/>
  <c r="O604" i="3"/>
  <c r="AT604" i="3" s="1"/>
  <c r="BY604" i="3" s="1"/>
  <c r="M607" i="5" s="1"/>
  <c r="P604" i="3"/>
  <c r="AU604" i="3" s="1"/>
  <c r="BZ604" i="3" s="1"/>
  <c r="N607" i="5" s="1"/>
  <c r="Q604" i="3"/>
  <c r="AV604" i="3" s="1"/>
  <c r="CA604" i="3" s="1"/>
  <c r="O607" i="5" s="1"/>
  <c r="R604" i="3"/>
  <c r="AW604" i="3" s="1"/>
  <c r="CB604" i="3" s="1"/>
  <c r="P607" i="5" s="1"/>
  <c r="S604" i="3"/>
  <c r="AX604" i="3" s="1"/>
  <c r="CC604" i="3" s="1"/>
  <c r="Q607" i="5" s="1"/>
  <c r="T604" i="3"/>
  <c r="AY604" i="3" s="1"/>
  <c r="CD604" i="3" s="1"/>
  <c r="R607" i="5" s="1"/>
  <c r="U604" i="3"/>
  <c r="AZ604" i="3" s="1"/>
  <c r="CE604" i="3" s="1"/>
  <c r="S607" i="5" s="1"/>
  <c r="V604" i="3"/>
  <c r="BA604" i="3" s="1"/>
  <c r="CF604" i="3" s="1"/>
  <c r="T607" i="5" s="1"/>
  <c r="W604" i="3"/>
  <c r="BB604" i="3" s="1"/>
  <c r="CG604" i="3" s="1"/>
  <c r="U607" i="5" s="1"/>
  <c r="X604" i="3"/>
  <c r="BC604" i="3" s="1"/>
  <c r="CH604" i="3" s="1"/>
  <c r="V607" i="5" s="1"/>
  <c r="Y604" i="3"/>
  <c r="BD604" i="3" s="1"/>
  <c r="CI604" i="3" s="1"/>
  <c r="W607" i="5" s="1"/>
  <c r="Z604" i="3"/>
  <c r="BE604" i="3" s="1"/>
  <c r="CJ604" i="3" s="1"/>
  <c r="X607" i="5" s="1"/>
  <c r="AA604" i="3"/>
  <c r="BF604" i="3" s="1"/>
  <c r="CK604" i="3" s="1"/>
  <c r="Y607" i="5" s="1"/>
  <c r="AB604" i="3"/>
  <c r="BG604" i="3" s="1"/>
  <c r="CL604" i="3" s="1"/>
  <c r="Z607" i="5" s="1"/>
  <c r="AC604" i="3"/>
  <c r="BH604" i="3" s="1"/>
  <c r="CM604" i="3" s="1"/>
  <c r="AA607" i="5" s="1"/>
  <c r="AD604" i="3"/>
  <c r="BI604" i="3" s="1"/>
  <c r="CN604" i="3" s="1"/>
  <c r="AB607" i="5" s="1"/>
  <c r="AE604" i="3"/>
  <c r="BJ604" i="3" s="1"/>
  <c r="CO604" i="3" s="1"/>
  <c r="AC607" i="5" s="1"/>
  <c r="AF604" i="3"/>
  <c r="BK604" i="3" s="1"/>
  <c r="CP604" i="3" s="1"/>
  <c r="AD607" i="5" s="1"/>
  <c r="AG604" i="3"/>
  <c r="BL604" i="3" s="1"/>
  <c r="CQ604" i="3" s="1"/>
  <c r="AE607" i="5" s="1"/>
  <c r="AH604" i="3"/>
  <c r="BM604" i="3" s="1"/>
  <c r="CR604" i="3" s="1"/>
  <c r="AF607" i="5" s="1"/>
  <c r="AI604" i="3"/>
  <c r="BN604" i="3" s="1"/>
  <c r="CS604" i="3" s="1"/>
  <c r="AG607" i="5" s="1"/>
  <c r="AJ604" i="3"/>
  <c r="BO604" i="3" s="1"/>
  <c r="CT604" i="3" s="1"/>
  <c r="AH607" i="5" s="1"/>
  <c r="AK604" i="3"/>
  <c r="BP604" i="3" s="1"/>
  <c r="CU604" i="3" s="1"/>
  <c r="AI607" i="5" s="1"/>
  <c r="H605" i="3"/>
  <c r="AM605" i="3" s="1"/>
  <c r="BR605" i="3" s="1"/>
  <c r="F608" i="5" s="1"/>
  <c r="I605" i="3"/>
  <c r="AN605" i="3" s="1"/>
  <c r="BS605" i="3" s="1"/>
  <c r="G608" i="5" s="1"/>
  <c r="J605" i="3"/>
  <c r="AO605" i="3" s="1"/>
  <c r="BT605" i="3" s="1"/>
  <c r="H608" i="5" s="1"/>
  <c r="K605" i="3"/>
  <c r="AP605" i="3" s="1"/>
  <c r="BU605" i="3" s="1"/>
  <c r="I608" i="5" s="1"/>
  <c r="L605" i="3"/>
  <c r="AQ605" i="3" s="1"/>
  <c r="BV605" i="3" s="1"/>
  <c r="J608" i="5" s="1"/>
  <c r="M605" i="3"/>
  <c r="AR605" i="3" s="1"/>
  <c r="BW605" i="3" s="1"/>
  <c r="K608" i="5" s="1"/>
  <c r="N605" i="3"/>
  <c r="AS605" i="3" s="1"/>
  <c r="BX605" i="3" s="1"/>
  <c r="L608" i="5" s="1"/>
  <c r="O605" i="3"/>
  <c r="AT605" i="3" s="1"/>
  <c r="BY605" i="3" s="1"/>
  <c r="M608" i="5" s="1"/>
  <c r="P605" i="3"/>
  <c r="AU605" i="3" s="1"/>
  <c r="BZ605" i="3" s="1"/>
  <c r="N608" i="5" s="1"/>
  <c r="Q605" i="3"/>
  <c r="AV605" i="3" s="1"/>
  <c r="CA605" i="3" s="1"/>
  <c r="O608" i="5" s="1"/>
  <c r="R605" i="3"/>
  <c r="AW605" i="3" s="1"/>
  <c r="CB605" i="3" s="1"/>
  <c r="P608" i="5" s="1"/>
  <c r="S605" i="3"/>
  <c r="AX605" i="3" s="1"/>
  <c r="CC605" i="3" s="1"/>
  <c r="Q608" i="5" s="1"/>
  <c r="T605" i="3"/>
  <c r="AY605" i="3" s="1"/>
  <c r="CD605" i="3" s="1"/>
  <c r="R608" i="5" s="1"/>
  <c r="U605" i="3"/>
  <c r="AZ605" i="3" s="1"/>
  <c r="CE605" i="3" s="1"/>
  <c r="S608" i="5" s="1"/>
  <c r="V605" i="3"/>
  <c r="BA605" i="3" s="1"/>
  <c r="CF605" i="3" s="1"/>
  <c r="T608" i="5" s="1"/>
  <c r="W605" i="3"/>
  <c r="BB605" i="3" s="1"/>
  <c r="CG605" i="3" s="1"/>
  <c r="U608" i="5" s="1"/>
  <c r="X605" i="3"/>
  <c r="BC605" i="3" s="1"/>
  <c r="CH605" i="3" s="1"/>
  <c r="V608" i="5" s="1"/>
  <c r="Y605" i="3"/>
  <c r="BD605" i="3" s="1"/>
  <c r="CI605" i="3" s="1"/>
  <c r="W608" i="5" s="1"/>
  <c r="Z605" i="3"/>
  <c r="BE605" i="3" s="1"/>
  <c r="CJ605" i="3" s="1"/>
  <c r="X608" i="5" s="1"/>
  <c r="AA605" i="3"/>
  <c r="BF605" i="3" s="1"/>
  <c r="CK605" i="3" s="1"/>
  <c r="Y608" i="5" s="1"/>
  <c r="AB605" i="3"/>
  <c r="BG605" i="3" s="1"/>
  <c r="CL605" i="3" s="1"/>
  <c r="Z608" i="5" s="1"/>
  <c r="AC605" i="3"/>
  <c r="BH605" i="3" s="1"/>
  <c r="CM605" i="3" s="1"/>
  <c r="AA608" i="5" s="1"/>
  <c r="AD605" i="3"/>
  <c r="BI605" i="3" s="1"/>
  <c r="CN605" i="3" s="1"/>
  <c r="AB608" i="5" s="1"/>
  <c r="AE605" i="3"/>
  <c r="BJ605" i="3" s="1"/>
  <c r="CO605" i="3" s="1"/>
  <c r="AC608" i="5" s="1"/>
  <c r="AF605" i="3"/>
  <c r="BK605" i="3" s="1"/>
  <c r="CP605" i="3" s="1"/>
  <c r="AD608" i="5" s="1"/>
  <c r="AG605" i="3"/>
  <c r="BL605" i="3" s="1"/>
  <c r="CQ605" i="3" s="1"/>
  <c r="AE608" i="5" s="1"/>
  <c r="AH605" i="3"/>
  <c r="BM605" i="3" s="1"/>
  <c r="CR605" i="3" s="1"/>
  <c r="AF608" i="5" s="1"/>
  <c r="AI605" i="3"/>
  <c r="BN605" i="3" s="1"/>
  <c r="CS605" i="3" s="1"/>
  <c r="AG608" i="5" s="1"/>
  <c r="AJ605" i="3"/>
  <c r="BO605" i="3" s="1"/>
  <c r="CT605" i="3" s="1"/>
  <c r="AH608" i="5" s="1"/>
  <c r="AK605" i="3"/>
  <c r="BP605" i="3" s="1"/>
  <c r="CU605" i="3" s="1"/>
  <c r="AI608" i="5" s="1"/>
  <c r="H606" i="3"/>
  <c r="AM606" i="3" s="1"/>
  <c r="BR606" i="3" s="1"/>
  <c r="F609" i="5" s="1"/>
  <c r="I606" i="3"/>
  <c r="AN606" i="3" s="1"/>
  <c r="BS606" i="3" s="1"/>
  <c r="G609" i="5" s="1"/>
  <c r="J606" i="3"/>
  <c r="AO606" i="3" s="1"/>
  <c r="BT606" i="3" s="1"/>
  <c r="H609" i="5" s="1"/>
  <c r="K606" i="3"/>
  <c r="AP606" i="3" s="1"/>
  <c r="BU606" i="3" s="1"/>
  <c r="I609" i="5" s="1"/>
  <c r="L606" i="3"/>
  <c r="AQ606" i="3" s="1"/>
  <c r="BV606" i="3" s="1"/>
  <c r="J609" i="5" s="1"/>
  <c r="M606" i="3"/>
  <c r="AR606" i="3" s="1"/>
  <c r="BW606" i="3" s="1"/>
  <c r="K609" i="5" s="1"/>
  <c r="N606" i="3"/>
  <c r="AS606" i="3" s="1"/>
  <c r="BX606" i="3" s="1"/>
  <c r="L609" i="5" s="1"/>
  <c r="O606" i="3"/>
  <c r="AT606" i="3" s="1"/>
  <c r="BY606" i="3" s="1"/>
  <c r="M609" i="5" s="1"/>
  <c r="P606" i="3"/>
  <c r="AU606" i="3" s="1"/>
  <c r="BZ606" i="3" s="1"/>
  <c r="N609" i="5" s="1"/>
  <c r="Q606" i="3"/>
  <c r="AV606" i="3" s="1"/>
  <c r="CA606" i="3" s="1"/>
  <c r="O609" i="5" s="1"/>
  <c r="R606" i="3"/>
  <c r="AW606" i="3" s="1"/>
  <c r="CB606" i="3" s="1"/>
  <c r="P609" i="5" s="1"/>
  <c r="S606" i="3"/>
  <c r="AX606" i="3" s="1"/>
  <c r="CC606" i="3" s="1"/>
  <c r="Q609" i="5" s="1"/>
  <c r="T606" i="3"/>
  <c r="AY606" i="3" s="1"/>
  <c r="CD606" i="3" s="1"/>
  <c r="R609" i="5" s="1"/>
  <c r="U606" i="3"/>
  <c r="AZ606" i="3" s="1"/>
  <c r="CE606" i="3" s="1"/>
  <c r="S609" i="5" s="1"/>
  <c r="V606" i="3"/>
  <c r="BA606" i="3" s="1"/>
  <c r="CF606" i="3" s="1"/>
  <c r="T609" i="5" s="1"/>
  <c r="W606" i="3"/>
  <c r="BB606" i="3" s="1"/>
  <c r="CG606" i="3" s="1"/>
  <c r="U609" i="5" s="1"/>
  <c r="X606" i="3"/>
  <c r="BC606" i="3" s="1"/>
  <c r="CH606" i="3" s="1"/>
  <c r="V609" i="5" s="1"/>
  <c r="Y606" i="3"/>
  <c r="BD606" i="3" s="1"/>
  <c r="CI606" i="3" s="1"/>
  <c r="W609" i="5" s="1"/>
  <c r="Z606" i="3"/>
  <c r="BE606" i="3" s="1"/>
  <c r="CJ606" i="3" s="1"/>
  <c r="X609" i="5" s="1"/>
  <c r="AA606" i="3"/>
  <c r="BF606" i="3" s="1"/>
  <c r="CK606" i="3" s="1"/>
  <c r="Y609" i="5" s="1"/>
  <c r="AB606" i="3"/>
  <c r="BG606" i="3" s="1"/>
  <c r="CL606" i="3" s="1"/>
  <c r="Z609" i="5" s="1"/>
  <c r="AC606" i="3"/>
  <c r="BH606" i="3" s="1"/>
  <c r="CM606" i="3" s="1"/>
  <c r="AA609" i="5" s="1"/>
  <c r="AD606" i="3"/>
  <c r="BI606" i="3" s="1"/>
  <c r="CN606" i="3" s="1"/>
  <c r="AB609" i="5" s="1"/>
  <c r="AE606" i="3"/>
  <c r="BJ606" i="3" s="1"/>
  <c r="CO606" i="3" s="1"/>
  <c r="AC609" i="5" s="1"/>
  <c r="AF606" i="3"/>
  <c r="BK606" i="3" s="1"/>
  <c r="CP606" i="3" s="1"/>
  <c r="AD609" i="5" s="1"/>
  <c r="AG606" i="3"/>
  <c r="BL606" i="3" s="1"/>
  <c r="CQ606" i="3" s="1"/>
  <c r="AE609" i="5" s="1"/>
  <c r="AH606" i="3"/>
  <c r="BM606" i="3" s="1"/>
  <c r="CR606" i="3" s="1"/>
  <c r="AF609" i="5" s="1"/>
  <c r="AI606" i="3"/>
  <c r="BN606" i="3" s="1"/>
  <c r="CS606" i="3" s="1"/>
  <c r="AG609" i="5" s="1"/>
  <c r="AJ606" i="3"/>
  <c r="BO606" i="3" s="1"/>
  <c r="CT606" i="3" s="1"/>
  <c r="AH609" i="5" s="1"/>
  <c r="AK606" i="3"/>
  <c r="BP606" i="3" s="1"/>
  <c r="CU606" i="3" s="1"/>
  <c r="AI609" i="5" s="1"/>
  <c r="H607" i="3"/>
  <c r="AM607" i="3" s="1"/>
  <c r="BR607" i="3" s="1"/>
  <c r="F610" i="5" s="1"/>
  <c r="I607" i="3"/>
  <c r="AN607" i="3" s="1"/>
  <c r="BS607" i="3" s="1"/>
  <c r="G610" i="5" s="1"/>
  <c r="J607" i="3"/>
  <c r="AO607" i="3" s="1"/>
  <c r="BT607" i="3" s="1"/>
  <c r="H610" i="5" s="1"/>
  <c r="K607" i="3"/>
  <c r="AP607" i="3" s="1"/>
  <c r="BU607" i="3" s="1"/>
  <c r="I610" i="5" s="1"/>
  <c r="L607" i="3"/>
  <c r="AQ607" i="3" s="1"/>
  <c r="BV607" i="3" s="1"/>
  <c r="J610" i="5" s="1"/>
  <c r="M607" i="3"/>
  <c r="AR607" i="3" s="1"/>
  <c r="BW607" i="3" s="1"/>
  <c r="K610" i="5" s="1"/>
  <c r="N607" i="3"/>
  <c r="AS607" i="3" s="1"/>
  <c r="BX607" i="3" s="1"/>
  <c r="L610" i="5" s="1"/>
  <c r="O607" i="3"/>
  <c r="AT607" i="3" s="1"/>
  <c r="BY607" i="3" s="1"/>
  <c r="M610" i="5" s="1"/>
  <c r="P607" i="3"/>
  <c r="AU607" i="3" s="1"/>
  <c r="BZ607" i="3" s="1"/>
  <c r="N610" i="5" s="1"/>
  <c r="Q607" i="3"/>
  <c r="AV607" i="3" s="1"/>
  <c r="CA607" i="3" s="1"/>
  <c r="O610" i="5" s="1"/>
  <c r="R607" i="3"/>
  <c r="AW607" i="3" s="1"/>
  <c r="CB607" i="3" s="1"/>
  <c r="P610" i="5" s="1"/>
  <c r="S607" i="3"/>
  <c r="AX607" i="3" s="1"/>
  <c r="CC607" i="3" s="1"/>
  <c r="Q610" i="5" s="1"/>
  <c r="T607" i="3"/>
  <c r="AY607" i="3" s="1"/>
  <c r="CD607" i="3" s="1"/>
  <c r="R610" i="5" s="1"/>
  <c r="U607" i="3"/>
  <c r="AZ607" i="3" s="1"/>
  <c r="CE607" i="3" s="1"/>
  <c r="S610" i="5" s="1"/>
  <c r="V607" i="3"/>
  <c r="BA607" i="3" s="1"/>
  <c r="CF607" i="3" s="1"/>
  <c r="T610" i="5" s="1"/>
  <c r="W607" i="3"/>
  <c r="BB607" i="3" s="1"/>
  <c r="CG607" i="3" s="1"/>
  <c r="U610" i="5" s="1"/>
  <c r="X607" i="3"/>
  <c r="BC607" i="3" s="1"/>
  <c r="CH607" i="3" s="1"/>
  <c r="V610" i="5" s="1"/>
  <c r="Y607" i="3"/>
  <c r="BD607" i="3" s="1"/>
  <c r="CI607" i="3" s="1"/>
  <c r="W610" i="5" s="1"/>
  <c r="Z607" i="3"/>
  <c r="BE607" i="3" s="1"/>
  <c r="CJ607" i="3" s="1"/>
  <c r="X610" i="5" s="1"/>
  <c r="AA607" i="3"/>
  <c r="BF607" i="3" s="1"/>
  <c r="CK607" i="3" s="1"/>
  <c r="Y610" i="5" s="1"/>
  <c r="AB607" i="3"/>
  <c r="BG607" i="3" s="1"/>
  <c r="CL607" i="3" s="1"/>
  <c r="Z610" i="5" s="1"/>
  <c r="AC607" i="3"/>
  <c r="BH607" i="3" s="1"/>
  <c r="CM607" i="3" s="1"/>
  <c r="AA610" i="5" s="1"/>
  <c r="AD607" i="3"/>
  <c r="BI607" i="3" s="1"/>
  <c r="CN607" i="3" s="1"/>
  <c r="AB610" i="5" s="1"/>
  <c r="AE607" i="3"/>
  <c r="BJ607" i="3" s="1"/>
  <c r="CO607" i="3" s="1"/>
  <c r="AC610" i="5" s="1"/>
  <c r="AF607" i="3"/>
  <c r="BK607" i="3" s="1"/>
  <c r="CP607" i="3" s="1"/>
  <c r="AD610" i="5" s="1"/>
  <c r="AG607" i="3"/>
  <c r="BL607" i="3" s="1"/>
  <c r="CQ607" i="3" s="1"/>
  <c r="AE610" i="5" s="1"/>
  <c r="AH607" i="3"/>
  <c r="BM607" i="3" s="1"/>
  <c r="CR607" i="3" s="1"/>
  <c r="AF610" i="5" s="1"/>
  <c r="AI607" i="3"/>
  <c r="BN607" i="3" s="1"/>
  <c r="CS607" i="3" s="1"/>
  <c r="AG610" i="5" s="1"/>
  <c r="AJ607" i="3"/>
  <c r="BO607" i="3" s="1"/>
  <c r="CT607" i="3" s="1"/>
  <c r="AH610" i="5" s="1"/>
  <c r="AK607" i="3"/>
  <c r="BP607" i="3" s="1"/>
  <c r="CU607" i="3" s="1"/>
  <c r="AI610" i="5" s="1"/>
  <c r="H608" i="3"/>
  <c r="AM608" i="3" s="1"/>
  <c r="BR608" i="3" s="1"/>
  <c r="F611" i="5" s="1"/>
  <c r="I608" i="3"/>
  <c r="AN608" i="3" s="1"/>
  <c r="BS608" i="3" s="1"/>
  <c r="G611" i="5" s="1"/>
  <c r="J608" i="3"/>
  <c r="AO608" i="3" s="1"/>
  <c r="BT608" i="3" s="1"/>
  <c r="H611" i="5" s="1"/>
  <c r="K608" i="3"/>
  <c r="AP608" i="3" s="1"/>
  <c r="BU608" i="3" s="1"/>
  <c r="I611" i="5" s="1"/>
  <c r="L608" i="3"/>
  <c r="AQ608" i="3" s="1"/>
  <c r="BV608" i="3" s="1"/>
  <c r="J611" i="5" s="1"/>
  <c r="M608" i="3"/>
  <c r="AR608" i="3" s="1"/>
  <c r="BW608" i="3" s="1"/>
  <c r="K611" i="5" s="1"/>
  <c r="N608" i="3"/>
  <c r="AS608" i="3" s="1"/>
  <c r="BX608" i="3" s="1"/>
  <c r="L611" i="5" s="1"/>
  <c r="O608" i="3"/>
  <c r="AT608" i="3" s="1"/>
  <c r="BY608" i="3" s="1"/>
  <c r="M611" i="5" s="1"/>
  <c r="P608" i="3"/>
  <c r="AU608" i="3" s="1"/>
  <c r="BZ608" i="3" s="1"/>
  <c r="N611" i="5" s="1"/>
  <c r="Q608" i="3"/>
  <c r="AV608" i="3" s="1"/>
  <c r="CA608" i="3" s="1"/>
  <c r="O611" i="5" s="1"/>
  <c r="R608" i="3"/>
  <c r="AW608" i="3" s="1"/>
  <c r="CB608" i="3" s="1"/>
  <c r="P611" i="5" s="1"/>
  <c r="S608" i="3"/>
  <c r="AX608" i="3" s="1"/>
  <c r="CC608" i="3" s="1"/>
  <c r="Q611" i="5" s="1"/>
  <c r="T608" i="3"/>
  <c r="AY608" i="3" s="1"/>
  <c r="CD608" i="3" s="1"/>
  <c r="R611" i="5" s="1"/>
  <c r="U608" i="3"/>
  <c r="AZ608" i="3" s="1"/>
  <c r="CE608" i="3" s="1"/>
  <c r="S611" i="5" s="1"/>
  <c r="V608" i="3"/>
  <c r="BA608" i="3" s="1"/>
  <c r="CF608" i="3" s="1"/>
  <c r="T611" i="5" s="1"/>
  <c r="W608" i="3"/>
  <c r="BB608" i="3" s="1"/>
  <c r="CG608" i="3" s="1"/>
  <c r="U611" i="5" s="1"/>
  <c r="X608" i="3"/>
  <c r="BC608" i="3" s="1"/>
  <c r="CH608" i="3" s="1"/>
  <c r="V611" i="5" s="1"/>
  <c r="Y608" i="3"/>
  <c r="BD608" i="3" s="1"/>
  <c r="CI608" i="3" s="1"/>
  <c r="W611" i="5" s="1"/>
  <c r="Z608" i="3"/>
  <c r="BE608" i="3" s="1"/>
  <c r="CJ608" i="3" s="1"/>
  <c r="X611" i="5" s="1"/>
  <c r="AA608" i="3"/>
  <c r="BF608" i="3" s="1"/>
  <c r="CK608" i="3" s="1"/>
  <c r="Y611" i="5" s="1"/>
  <c r="AB608" i="3"/>
  <c r="BG608" i="3" s="1"/>
  <c r="CL608" i="3" s="1"/>
  <c r="Z611" i="5" s="1"/>
  <c r="AC608" i="3"/>
  <c r="BH608" i="3" s="1"/>
  <c r="CM608" i="3" s="1"/>
  <c r="AA611" i="5" s="1"/>
  <c r="AD608" i="3"/>
  <c r="BI608" i="3" s="1"/>
  <c r="CN608" i="3" s="1"/>
  <c r="AB611" i="5" s="1"/>
  <c r="AE608" i="3"/>
  <c r="BJ608" i="3" s="1"/>
  <c r="CO608" i="3" s="1"/>
  <c r="AC611" i="5" s="1"/>
  <c r="AF608" i="3"/>
  <c r="BK608" i="3" s="1"/>
  <c r="CP608" i="3" s="1"/>
  <c r="AD611" i="5" s="1"/>
  <c r="AG608" i="3"/>
  <c r="BL608" i="3" s="1"/>
  <c r="CQ608" i="3" s="1"/>
  <c r="AE611" i="5" s="1"/>
  <c r="AH608" i="3"/>
  <c r="BM608" i="3" s="1"/>
  <c r="CR608" i="3" s="1"/>
  <c r="AF611" i="5" s="1"/>
  <c r="AI608" i="3"/>
  <c r="BN608" i="3" s="1"/>
  <c r="CS608" i="3" s="1"/>
  <c r="AG611" i="5" s="1"/>
  <c r="AJ608" i="3"/>
  <c r="BO608" i="3" s="1"/>
  <c r="CT608" i="3" s="1"/>
  <c r="AH611" i="5" s="1"/>
  <c r="AK608" i="3"/>
  <c r="BP608" i="3" s="1"/>
  <c r="CU608" i="3" s="1"/>
  <c r="AI611" i="5" s="1"/>
  <c r="H609" i="3"/>
  <c r="AM609" i="3" s="1"/>
  <c r="BR609" i="3" s="1"/>
  <c r="F612" i="5" s="1"/>
  <c r="I609" i="3"/>
  <c r="AN609" i="3" s="1"/>
  <c r="BS609" i="3" s="1"/>
  <c r="G612" i="5" s="1"/>
  <c r="J609" i="3"/>
  <c r="AO609" i="3" s="1"/>
  <c r="BT609" i="3" s="1"/>
  <c r="H612" i="5" s="1"/>
  <c r="K609" i="3"/>
  <c r="AP609" i="3" s="1"/>
  <c r="BU609" i="3" s="1"/>
  <c r="I612" i="5" s="1"/>
  <c r="L609" i="3"/>
  <c r="AQ609" i="3" s="1"/>
  <c r="BV609" i="3" s="1"/>
  <c r="J612" i="5" s="1"/>
  <c r="M609" i="3"/>
  <c r="AR609" i="3" s="1"/>
  <c r="BW609" i="3" s="1"/>
  <c r="K612" i="5" s="1"/>
  <c r="N609" i="3"/>
  <c r="AS609" i="3" s="1"/>
  <c r="BX609" i="3" s="1"/>
  <c r="L612" i="5" s="1"/>
  <c r="O609" i="3"/>
  <c r="AT609" i="3" s="1"/>
  <c r="BY609" i="3" s="1"/>
  <c r="M612" i="5" s="1"/>
  <c r="P609" i="3"/>
  <c r="AU609" i="3" s="1"/>
  <c r="BZ609" i="3" s="1"/>
  <c r="N612" i="5" s="1"/>
  <c r="Q609" i="3"/>
  <c r="AV609" i="3" s="1"/>
  <c r="CA609" i="3" s="1"/>
  <c r="O612" i="5" s="1"/>
  <c r="R609" i="3"/>
  <c r="AW609" i="3" s="1"/>
  <c r="CB609" i="3" s="1"/>
  <c r="P612" i="5" s="1"/>
  <c r="S609" i="3"/>
  <c r="AX609" i="3" s="1"/>
  <c r="CC609" i="3" s="1"/>
  <c r="Q612" i="5" s="1"/>
  <c r="T609" i="3"/>
  <c r="AY609" i="3" s="1"/>
  <c r="CD609" i="3" s="1"/>
  <c r="R612" i="5" s="1"/>
  <c r="U609" i="3"/>
  <c r="AZ609" i="3" s="1"/>
  <c r="CE609" i="3" s="1"/>
  <c r="S612" i="5" s="1"/>
  <c r="V609" i="3"/>
  <c r="BA609" i="3" s="1"/>
  <c r="CF609" i="3" s="1"/>
  <c r="T612" i="5" s="1"/>
  <c r="W609" i="3"/>
  <c r="BB609" i="3" s="1"/>
  <c r="CG609" i="3" s="1"/>
  <c r="U612" i="5" s="1"/>
  <c r="X609" i="3"/>
  <c r="BC609" i="3" s="1"/>
  <c r="CH609" i="3" s="1"/>
  <c r="V612" i="5" s="1"/>
  <c r="Y609" i="3"/>
  <c r="BD609" i="3" s="1"/>
  <c r="CI609" i="3" s="1"/>
  <c r="W612" i="5" s="1"/>
  <c r="Z609" i="3"/>
  <c r="BE609" i="3" s="1"/>
  <c r="CJ609" i="3" s="1"/>
  <c r="X612" i="5" s="1"/>
  <c r="AA609" i="3"/>
  <c r="BF609" i="3" s="1"/>
  <c r="CK609" i="3" s="1"/>
  <c r="Y612" i="5" s="1"/>
  <c r="AB609" i="3"/>
  <c r="BG609" i="3" s="1"/>
  <c r="CL609" i="3" s="1"/>
  <c r="Z612" i="5" s="1"/>
  <c r="AC609" i="3"/>
  <c r="BH609" i="3" s="1"/>
  <c r="CM609" i="3" s="1"/>
  <c r="AA612" i="5" s="1"/>
  <c r="AD609" i="3"/>
  <c r="BI609" i="3" s="1"/>
  <c r="CN609" i="3" s="1"/>
  <c r="AB612" i="5" s="1"/>
  <c r="AE609" i="3"/>
  <c r="BJ609" i="3" s="1"/>
  <c r="CO609" i="3" s="1"/>
  <c r="AC612" i="5" s="1"/>
  <c r="AF609" i="3"/>
  <c r="BK609" i="3" s="1"/>
  <c r="CP609" i="3" s="1"/>
  <c r="AD612" i="5" s="1"/>
  <c r="AG609" i="3"/>
  <c r="BL609" i="3" s="1"/>
  <c r="CQ609" i="3" s="1"/>
  <c r="AE612" i="5" s="1"/>
  <c r="AH609" i="3"/>
  <c r="BM609" i="3" s="1"/>
  <c r="CR609" i="3" s="1"/>
  <c r="AF612" i="5" s="1"/>
  <c r="AI609" i="3"/>
  <c r="BN609" i="3" s="1"/>
  <c r="CS609" i="3" s="1"/>
  <c r="AG612" i="5" s="1"/>
  <c r="AJ609" i="3"/>
  <c r="BO609" i="3" s="1"/>
  <c r="CT609" i="3" s="1"/>
  <c r="AH612" i="5" s="1"/>
  <c r="AK609" i="3"/>
  <c r="BP609" i="3" s="1"/>
  <c r="CU609" i="3" s="1"/>
  <c r="AI612" i="5" s="1"/>
  <c r="H610" i="3"/>
  <c r="AM610" i="3" s="1"/>
  <c r="BR610" i="3" s="1"/>
  <c r="F613" i="5" s="1"/>
  <c r="I610" i="3"/>
  <c r="AN610" i="3" s="1"/>
  <c r="BS610" i="3" s="1"/>
  <c r="G613" i="5" s="1"/>
  <c r="J610" i="3"/>
  <c r="AO610" i="3" s="1"/>
  <c r="BT610" i="3" s="1"/>
  <c r="H613" i="5" s="1"/>
  <c r="K610" i="3"/>
  <c r="AP610" i="3" s="1"/>
  <c r="BU610" i="3" s="1"/>
  <c r="I613" i="5" s="1"/>
  <c r="L610" i="3"/>
  <c r="AQ610" i="3" s="1"/>
  <c r="BV610" i="3" s="1"/>
  <c r="J613" i="5" s="1"/>
  <c r="M610" i="3"/>
  <c r="AR610" i="3" s="1"/>
  <c r="BW610" i="3" s="1"/>
  <c r="K613" i="5" s="1"/>
  <c r="N610" i="3"/>
  <c r="AS610" i="3" s="1"/>
  <c r="BX610" i="3" s="1"/>
  <c r="L613" i="5" s="1"/>
  <c r="O610" i="3"/>
  <c r="AT610" i="3" s="1"/>
  <c r="BY610" i="3" s="1"/>
  <c r="M613" i="5" s="1"/>
  <c r="P610" i="3"/>
  <c r="AU610" i="3" s="1"/>
  <c r="BZ610" i="3" s="1"/>
  <c r="N613" i="5" s="1"/>
  <c r="Q610" i="3"/>
  <c r="AV610" i="3" s="1"/>
  <c r="CA610" i="3" s="1"/>
  <c r="O613" i="5" s="1"/>
  <c r="R610" i="3"/>
  <c r="AW610" i="3" s="1"/>
  <c r="CB610" i="3" s="1"/>
  <c r="P613" i="5" s="1"/>
  <c r="S610" i="3"/>
  <c r="AX610" i="3" s="1"/>
  <c r="CC610" i="3" s="1"/>
  <c r="Q613" i="5" s="1"/>
  <c r="T610" i="3"/>
  <c r="AY610" i="3" s="1"/>
  <c r="CD610" i="3" s="1"/>
  <c r="R613" i="5" s="1"/>
  <c r="U610" i="3"/>
  <c r="AZ610" i="3" s="1"/>
  <c r="CE610" i="3" s="1"/>
  <c r="S613" i="5" s="1"/>
  <c r="V610" i="3"/>
  <c r="BA610" i="3" s="1"/>
  <c r="CF610" i="3" s="1"/>
  <c r="T613" i="5" s="1"/>
  <c r="W610" i="3"/>
  <c r="BB610" i="3" s="1"/>
  <c r="CG610" i="3" s="1"/>
  <c r="U613" i="5" s="1"/>
  <c r="X610" i="3"/>
  <c r="BC610" i="3" s="1"/>
  <c r="CH610" i="3" s="1"/>
  <c r="V613" i="5" s="1"/>
  <c r="Y610" i="3"/>
  <c r="BD610" i="3" s="1"/>
  <c r="CI610" i="3" s="1"/>
  <c r="W613" i="5" s="1"/>
  <c r="Z610" i="3"/>
  <c r="BE610" i="3" s="1"/>
  <c r="CJ610" i="3" s="1"/>
  <c r="X613" i="5" s="1"/>
  <c r="AA610" i="3"/>
  <c r="BF610" i="3" s="1"/>
  <c r="CK610" i="3" s="1"/>
  <c r="Y613" i="5" s="1"/>
  <c r="AB610" i="3"/>
  <c r="BG610" i="3" s="1"/>
  <c r="CL610" i="3" s="1"/>
  <c r="Z613" i="5" s="1"/>
  <c r="AC610" i="3"/>
  <c r="BH610" i="3" s="1"/>
  <c r="CM610" i="3" s="1"/>
  <c r="AA613" i="5" s="1"/>
  <c r="AD610" i="3"/>
  <c r="BI610" i="3" s="1"/>
  <c r="CN610" i="3" s="1"/>
  <c r="AB613" i="5" s="1"/>
  <c r="AE610" i="3"/>
  <c r="BJ610" i="3" s="1"/>
  <c r="CO610" i="3" s="1"/>
  <c r="AC613" i="5" s="1"/>
  <c r="AF610" i="3"/>
  <c r="BK610" i="3" s="1"/>
  <c r="CP610" i="3" s="1"/>
  <c r="AD613" i="5" s="1"/>
  <c r="AG610" i="3"/>
  <c r="BL610" i="3" s="1"/>
  <c r="CQ610" i="3" s="1"/>
  <c r="AE613" i="5" s="1"/>
  <c r="AH610" i="3"/>
  <c r="BM610" i="3" s="1"/>
  <c r="CR610" i="3" s="1"/>
  <c r="AF613" i="5" s="1"/>
  <c r="AI610" i="3"/>
  <c r="BN610" i="3" s="1"/>
  <c r="CS610" i="3" s="1"/>
  <c r="AG613" i="5" s="1"/>
  <c r="AJ610" i="3"/>
  <c r="BO610" i="3" s="1"/>
  <c r="CT610" i="3" s="1"/>
  <c r="AH613" i="5" s="1"/>
  <c r="AK610" i="3"/>
  <c r="BP610" i="3" s="1"/>
  <c r="CU610" i="3" s="1"/>
  <c r="AI613" i="5" s="1"/>
  <c r="H611" i="3"/>
  <c r="AM611" i="3" s="1"/>
  <c r="BR611" i="3" s="1"/>
  <c r="F614" i="5" s="1"/>
  <c r="I611" i="3"/>
  <c r="AN611" i="3" s="1"/>
  <c r="BS611" i="3" s="1"/>
  <c r="G614" i="5" s="1"/>
  <c r="J611" i="3"/>
  <c r="AO611" i="3" s="1"/>
  <c r="BT611" i="3" s="1"/>
  <c r="H614" i="5" s="1"/>
  <c r="K611" i="3"/>
  <c r="AP611" i="3" s="1"/>
  <c r="BU611" i="3" s="1"/>
  <c r="I614" i="5" s="1"/>
  <c r="L611" i="3"/>
  <c r="AQ611" i="3" s="1"/>
  <c r="BV611" i="3" s="1"/>
  <c r="J614" i="5" s="1"/>
  <c r="M611" i="3"/>
  <c r="AR611" i="3" s="1"/>
  <c r="BW611" i="3" s="1"/>
  <c r="K614" i="5" s="1"/>
  <c r="N611" i="3"/>
  <c r="AS611" i="3" s="1"/>
  <c r="BX611" i="3" s="1"/>
  <c r="L614" i="5" s="1"/>
  <c r="O611" i="3"/>
  <c r="AT611" i="3" s="1"/>
  <c r="BY611" i="3" s="1"/>
  <c r="M614" i="5" s="1"/>
  <c r="P611" i="3"/>
  <c r="AU611" i="3" s="1"/>
  <c r="BZ611" i="3" s="1"/>
  <c r="N614" i="5" s="1"/>
  <c r="Q611" i="3"/>
  <c r="AV611" i="3" s="1"/>
  <c r="CA611" i="3" s="1"/>
  <c r="O614" i="5" s="1"/>
  <c r="R611" i="3"/>
  <c r="AW611" i="3" s="1"/>
  <c r="CB611" i="3" s="1"/>
  <c r="P614" i="5" s="1"/>
  <c r="S611" i="3"/>
  <c r="AX611" i="3" s="1"/>
  <c r="CC611" i="3" s="1"/>
  <c r="Q614" i="5" s="1"/>
  <c r="T611" i="3"/>
  <c r="AY611" i="3" s="1"/>
  <c r="CD611" i="3" s="1"/>
  <c r="R614" i="5" s="1"/>
  <c r="U611" i="3"/>
  <c r="AZ611" i="3" s="1"/>
  <c r="CE611" i="3" s="1"/>
  <c r="S614" i="5" s="1"/>
  <c r="V611" i="3"/>
  <c r="BA611" i="3" s="1"/>
  <c r="CF611" i="3" s="1"/>
  <c r="T614" i="5" s="1"/>
  <c r="W611" i="3"/>
  <c r="BB611" i="3" s="1"/>
  <c r="CG611" i="3" s="1"/>
  <c r="U614" i="5" s="1"/>
  <c r="X611" i="3"/>
  <c r="BC611" i="3" s="1"/>
  <c r="CH611" i="3" s="1"/>
  <c r="V614" i="5" s="1"/>
  <c r="Y611" i="3"/>
  <c r="BD611" i="3" s="1"/>
  <c r="CI611" i="3" s="1"/>
  <c r="W614" i="5" s="1"/>
  <c r="Z611" i="3"/>
  <c r="BE611" i="3" s="1"/>
  <c r="CJ611" i="3" s="1"/>
  <c r="X614" i="5" s="1"/>
  <c r="AA611" i="3"/>
  <c r="BF611" i="3" s="1"/>
  <c r="CK611" i="3" s="1"/>
  <c r="Y614" i="5" s="1"/>
  <c r="AB611" i="3"/>
  <c r="BG611" i="3" s="1"/>
  <c r="CL611" i="3" s="1"/>
  <c r="Z614" i="5" s="1"/>
  <c r="AC611" i="3"/>
  <c r="BH611" i="3" s="1"/>
  <c r="CM611" i="3" s="1"/>
  <c r="AA614" i="5" s="1"/>
  <c r="AD611" i="3"/>
  <c r="BI611" i="3" s="1"/>
  <c r="CN611" i="3" s="1"/>
  <c r="AB614" i="5" s="1"/>
  <c r="AE611" i="3"/>
  <c r="BJ611" i="3" s="1"/>
  <c r="CO611" i="3" s="1"/>
  <c r="AC614" i="5" s="1"/>
  <c r="AF611" i="3"/>
  <c r="BK611" i="3" s="1"/>
  <c r="CP611" i="3" s="1"/>
  <c r="AD614" i="5" s="1"/>
  <c r="AG611" i="3"/>
  <c r="BL611" i="3" s="1"/>
  <c r="CQ611" i="3" s="1"/>
  <c r="AE614" i="5" s="1"/>
  <c r="AH611" i="3"/>
  <c r="BM611" i="3" s="1"/>
  <c r="CR611" i="3" s="1"/>
  <c r="AF614" i="5" s="1"/>
  <c r="AI611" i="3"/>
  <c r="BN611" i="3" s="1"/>
  <c r="CS611" i="3" s="1"/>
  <c r="AG614" i="5" s="1"/>
  <c r="AJ611" i="3"/>
  <c r="BO611" i="3" s="1"/>
  <c r="CT611" i="3" s="1"/>
  <c r="AH614" i="5" s="1"/>
  <c r="AK611" i="3"/>
  <c r="BP611" i="3" s="1"/>
  <c r="CU611" i="3" s="1"/>
  <c r="AI614" i="5" s="1"/>
  <c r="H612" i="3"/>
  <c r="AM612" i="3" s="1"/>
  <c r="BR612" i="3" s="1"/>
  <c r="F615" i="5" s="1"/>
  <c r="I612" i="3"/>
  <c r="AN612" i="3" s="1"/>
  <c r="BS612" i="3" s="1"/>
  <c r="G615" i="5" s="1"/>
  <c r="J612" i="3"/>
  <c r="AO612" i="3" s="1"/>
  <c r="BT612" i="3" s="1"/>
  <c r="H615" i="5" s="1"/>
  <c r="K612" i="3"/>
  <c r="AP612" i="3" s="1"/>
  <c r="BU612" i="3" s="1"/>
  <c r="I615" i="5" s="1"/>
  <c r="L612" i="3"/>
  <c r="AQ612" i="3" s="1"/>
  <c r="BV612" i="3" s="1"/>
  <c r="J615" i="5" s="1"/>
  <c r="M612" i="3"/>
  <c r="AR612" i="3" s="1"/>
  <c r="BW612" i="3" s="1"/>
  <c r="K615" i="5" s="1"/>
  <c r="N612" i="3"/>
  <c r="AS612" i="3" s="1"/>
  <c r="BX612" i="3" s="1"/>
  <c r="L615" i="5" s="1"/>
  <c r="O612" i="3"/>
  <c r="AT612" i="3" s="1"/>
  <c r="BY612" i="3" s="1"/>
  <c r="M615" i="5" s="1"/>
  <c r="P612" i="3"/>
  <c r="AU612" i="3" s="1"/>
  <c r="BZ612" i="3" s="1"/>
  <c r="N615" i="5" s="1"/>
  <c r="Q612" i="3"/>
  <c r="AV612" i="3" s="1"/>
  <c r="CA612" i="3" s="1"/>
  <c r="O615" i="5" s="1"/>
  <c r="R612" i="3"/>
  <c r="AW612" i="3" s="1"/>
  <c r="CB612" i="3" s="1"/>
  <c r="P615" i="5" s="1"/>
  <c r="S612" i="3"/>
  <c r="AX612" i="3" s="1"/>
  <c r="CC612" i="3" s="1"/>
  <c r="Q615" i="5" s="1"/>
  <c r="T612" i="3"/>
  <c r="AY612" i="3" s="1"/>
  <c r="CD612" i="3" s="1"/>
  <c r="R615" i="5" s="1"/>
  <c r="U612" i="3"/>
  <c r="AZ612" i="3" s="1"/>
  <c r="CE612" i="3" s="1"/>
  <c r="S615" i="5" s="1"/>
  <c r="V612" i="3"/>
  <c r="BA612" i="3" s="1"/>
  <c r="CF612" i="3" s="1"/>
  <c r="T615" i="5" s="1"/>
  <c r="W612" i="3"/>
  <c r="BB612" i="3" s="1"/>
  <c r="CG612" i="3" s="1"/>
  <c r="U615" i="5" s="1"/>
  <c r="X612" i="3"/>
  <c r="BC612" i="3" s="1"/>
  <c r="CH612" i="3" s="1"/>
  <c r="V615" i="5" s="1"/>
  <c r="Y612" i="3"/>
  <c r="BD612" i="3" s="1"/>
  <c r="CI612" i="3" s="1"/>
  <c r="W615" i="5" s="1"/>
  <c r="Z612" i="3"/>
  <c r="BE612" i="3" s="1"/>
  <c r="CJ612" i="3" s="1"/>
  <c r="X615" i="5" s="1"/>
  <c r="AA612" i="3"/>
  <c r="BF612" i="3" s="1"/>
  <c r="CK612" i="3" s="1"/>
  <c r="Y615" i="5" s="1"/>
  <c r="AB612" i="3"/>
  <c r="BG612" i="3" s="1"/>
  <c r="CL612" i="3" s="1"/>
  <c r="Z615" i="5" s="1"/>
  <c r="AC612" i="3"/>
  <c r="BH612" i="3" s="1"/>
  <c r="CM612" i="3" s="1"/>
  <c r="AA615" i="5" s="1"/>
  <c r="AD612" i="3"/>
  <c r="BI612" i="3" s="1"/>
  <c r="CN612" i="3" s="1"/>
  <c r="AB615" i="5" s="1"/>
  <c r="AE612" i="3"/>
  <c r="BJ612" i="3" s="1"/>
  <c r="CO612" i="3" s="1"/>
  <c r="AC615" i="5" s="1"/>
  <c r="AF612" i="3"/>
  <c r="BK612" i="3" s="1"/>
  <c r="CP612" i="3" s="1"/>
  <c r="AD615" i="5" s="1"/>
  <c r="AG612" i="3"/>
  <c r="BL612" i="3" s="1"/>
  <c r="CQ612" i="3" s="1"/>
  <c r="AE615" i="5" s="1"/>
  <c r="AH612" i="3"/>
  <c r="BM612" i="3" s="1"/>
  <c r="CR612" i="3" s="1"/>
  <c r="AF615" i="5" s="1"/>
  <c r="AI612" i="3"/>
  <c r="BN612" i="3" s="1"/>
  <c r="CS612" i="3" s="1"/>
  <c r="AG615" i="5" s="1"/>
  <c r="AJ612" i="3"/>
  <c r="BO612" i="3" s="1"/>
  <c r="CT612" i="3" s="1"/>
  <c r="AH615" i="5" s="1"/>
  <c r="AK612" i="3"/>
  <c r="BP612" i="3" s="1"/>
  <c r="CU612" i="3" s="1"/>
  <c r="AI615" i="5" s="1"/>
  <c r="H613" i="3"/>
  <c r="AM613" i="3" s="1"/>
  <c r="BR613" i="3" s="1"/>
  <c r="F616" i="5" s="1"/>
  <c r="I613" i="3"/>
  <c r="AN613" i="3" s="1"/>
  <c r="BS613" i="3" s="1"/>
  <c r="G616" i="5" s="1"/>
  <c r="J613" i="3"/>
  <c r="AO613" i="3" s="1"/>
  <c r="BT613" i="3" s="1"/>
  <c r="H616" i="5" s="1"/>
  <c r="K613" i="3"/>
  <c r="AP613" i="3" s="1"/>
  <c r="BU613" i="3" s="1"/>
  <c r="I616" i="5" s="1"/>
  <c r="L613" i="3"/>
  <c r="AQ613" i="3" s="1"/>
  <c r="BV613" i="3" s="1"/>
  <c r="J616" i="5" s="1"/>
  <c r="M613" i="3"/>
  <c r="AR613" i="3" s="1"/>
  <c r="BW613" i="3" s="1"/>
  <c r="K616" i="5" s="1"/>
  <c r="N613" i="3"/>
  <c r="AS613" i="3" s="1"/>
  <c r="BX613" i="3" s="1"/>
  <c r="L616" i="5" s="1"/>
  <c r="O613" i="3"/>
  <c r="AT613" i="3" s="1"/>
  <c r="BY613" i="3" s="1"/>
  <c r="M616" i="5" s="1"/>
  <c r="P613" i="3"/>
  <c r="AU613" i="3" s="1"/>
  <c r="BZ613" i="3" s="1"/>
  <c r="N616" i="5" s="1"/>
  <c r="Q613" i="3"/>
  <c r="AV613" i="3" s="1"/>
  <c r="CA613" i="3" s="1"/>
  <c r="O616" i="5" s="1"/>
  <c r="R613" i="3"/>
  <c r="AW613" i="3" s="1"/>
  <c r="CB613" i="3" s="1"/>
  <c r="P616" i="5" s="1"/>
  <c r="S613" i="3"/>
  <c r="AX613" i="3" s="1"/>
  <c r="CC613" i="3" s="1"/>
  <c r="Q616" i="5" s="1"/>
  <c r="T613" i="3"/>
  <c r="AY613" i="3" s="1"/>
  <c r="CD613" i="3" s="1"/>
  <c r="R616" i="5" s="1"/>
  <c r="U613" i="3"/>
  <c r="AZ613" i="3" s="1"/>
  <c r="CE613" i="3" s="1"/>
  <c r="S616" i="5" s="1"/>
  <c r="V613" i="3"/>
  <c r="BA613" i="3" s="1"/>
  <c r="CF613" i="3" s="1"/>
  <c r="T616" i="5" s="1"/>
  <c r="W613" i="3"/>
  <c r="BB613" i="3" s="1"/>
  <c r="CG613" i="3" s="1"/>
  <c r="U616" i="5" s="1"/>
  <c r="X613" i="3"/>
  <c r="BC613" i="3" s="1"/>
  <c r="CH613" i="3" s="1"/>
  <c r="V616" i="5" s="1"/>
  <c r="Y613" i="3"/>
  <c r="BD613" i="3" s="1"/>
  <c r="CI613" i="3" s="1"/>
  <c r="W616" i="5" s="1"/>
  <c r="Z613" i="3"/>
  <c r="BE613" i="3" s="1"/>
  <c r="CJ613" i="3" s="1"/>
  <c r="X616" i="5" s="1"/>
  <c r="AA613" i="3"/>
  <c r="BF613" i="3" s="1"/>
  <c r="CK613" i="3" s="1"/>
  <c r="Y616" i="5" s="1"/>
  <c r="AB613" i="3"/>
  <c r="BG613" i="3" s="1"/>
  <c r="CL613" i="3" s="1"/>
  <c r="Z616" i="5" s="1"/>
  <c r="AC613" i="3"/>
  <c r="BH613" i="3" s="1"/>
  <c r="CM613" i="3" s="1"/>
  <c r="AA616" i="5" s="1"/>
  <c r="AD613" i="3"/>
  <c r="BI613" i="3" s="1"/>
  <c r="CN613" i="3" s="1"/>
  <c r="AB616" i="5" s="1"/>
  <c r="AE613" i="3"/>
  <c r="BJ613" i="3" s="1"/>
  <c r="CO613" i="3" s="1"/>
  <c r="AC616" i="5" s="1"/>
  <c r="AF613" i="3"/>
  <c r="BK613" i="3" s="1"/>
  <c r="CP613" i="3" s="1"/>
  <c r="AD616" i="5" s="1"/>
  <c r="AG613" i="3"/>
  <c r="BL613" i="3" s="1"/>
  <c r="CQ613" i="3" s="1"/>
  <c r="AE616" i="5" s="1"/>
  <c r="AH613" i="3"/>
  <c r="BM613" i="3" s="1"/>
  <c r="CR613" i="3" s="1"/>
  <c r="AF616" i="5" s="1"/>
  <c r="AI613" i="3"/>
  <c r="BN613" i="3" s="1"/>
  <c r="CS613" i="3" s="1"/>
  <c r="AG616" i="5" s="1"/>
  <c r="AJ613" i="3"/>
  <c r="BO613" i="3" s="1"/>
  <c r="CT613" i="3" s="1"/>
  <c r="AH616" i="5" s="1"/>
  <c r="AK613" i="3"/>
  <c r="BP613" i="3" s="1"/>
  <c r="CU613" i="3" s="1"/>
  <c r="AI616" i="5" s="1"/>
  <c r="H614" i="3"/>
  <c r="AM614" i="3" s="1"/>
  <c r="BR614" i="3" s="1"/>
  <c r="F617" i="5" s="1"/>
  <c r="I614" i="3"/>
  <c r="AN614" i="3" s="1"/>
  <c r="BS614" i="3" s="1"/>
  <c r="G617" i="5" s="1"/>
  <c r="J614" i="3"/>
  <c r="AO614" i="3" s="1"/>
  <c r="BT614" i="3" s="1"/>
  <c r="H617" i="5" s="1"/>
  <c r="K614" i="3"/>
  <c r="AP614" i="3" s="1"/>
  <c r="BU614" i="3" s="1"/>
  <c r="I617" i="5" s="1"/>
  <c r="L614" i="3"/>
  <c r="AQ614" i="3" s="1"/>
  <c r="BV614" i="3" s="1"/>
  <c r="J617" i="5" s="1"/>
  <c r="M614" i="3"/>
  <c r="AR614" i="3" s="1"/>
  <c r="BW614" i="3" s="1"/>
  <c r="K617" i="5" s="1"/>
  <c r="N614" i="3"/>
  <c r="AS614" i="3" s="1"/>
  <c r="BX614" i="3" s="1"/>
  <c r="L617" i="5" s="1"/>
  <c r="O614" i="3"/>
  <c r="AT614" i="3" s="1"/>
  <c r="BY614" i="3" s="1"/>
  <c r="M617" i="5" s="1"/>
  <c r="P614" i="3"/>
  <c r="AU614" i="3" s="1"/>
  <c r="BZ614" i="3" s="1"/>
  <c r="N617" i="5" s="1"/>
  <c r="Q614" i="3"/>
  <c r="AV614" i="3" s="1"/>
  <c r="CA614" i="3" s="1"/>
  <c r="O617" i="5" s="1"/>
  <c r="R614" i="3"/>
  <c r="AW614" i="3" s="1"/>
  <c r="CB614" i="3" s="1"/>
  <c r="P617" i="5" s="1"/>
  <c r="S614" i="3"/>
  <c r="AX614" i="3" s="1"/>
  <c r="CC614" i="3" s="1"/>
  <c r="Q617" i="5" s="1"/>
  <c r="T614" i="3"/>
  <c r="AY614" i="3" s="1"/>
  <c r="CD614" i="3" s="1"/>
  <c r="R617" i="5" s="1"/>
  <c r="U614" i="3"/>
  <c r="AZ614" i="3" s="1"/>
  <c r="CE614" i="3" s="1"/>
  <c r="S617" i="5" s="1"/>
  <c r="V614" i="3"/>
  <c r="BA614" i="3" s="1"/>
  <c r="CF614" i="3" s="1"/>
  <c r="T617" i="5" s="1"/>
  <c r="W614" i="3"/>
  <c r="BB614" i="3" s="1"/>
  <c r="CG614" i="3" s="1"/>
  <c r="U617" i="5" s="1"/>
  <c r="X614" i="3"/>
  <c r="BC614" i="3" s="1"/>
  <c r="CH614" i="3" s="1"/>
  <c r="V617" i="5" s="1"/>
  <c r="Y614" i="3"/>
  <c r="BD614" i="3" s="1"/>
  <c r="CI614" i="3" s="1"/>
  <c r="W617" i="5" s="1"/>
  <c r="Z614" i="3"/>
  <c r="BE614" i="3" s="1"/>
  <c r="CJ614" i="3" s="1"/>
  <c r="X617" i="5" s="1"/>
  <c r="AA614" i="3"/>
  <c r="BF614" i="3" s="1"/>
  <c r="CK614" i="3" s="1"/>
  <c r="Y617" i="5" s="1"/>
  <c r="AB614" i="3"/>
  <c r="BG614" i="3" s="1"/>
  <c r="CL614" i="3" s="1"/>
  <c r="Z617" i="5" s="1"/>
  <c r="AC614" i="3"/>
  <c r="BH614" i="3" s="1"/>
  <c r="CM614" i="3" s="1"/>
  <c r="AA617" i="5" s="1"/>
  <c r="AD614" i="3"/>
  <c r="BI614" i="3" s="1"/>
  <c r="CN614" i="3" s="1"/>
  <c r="AB617" i="5" s="1"/>
  <c r="AE614" i="3"/>
  <c r="BJ614" i="3" s="1"/>
  <c r="CO614" i="3" s="1"/>
  <c r="AC617" i="5" s="1"/>
  <c r="AF614" i="3"/>
  <c r="BK614" i="3" s="1"/>
  <c r="CP614" i="3" s="1"/>
  <c r="AD617" i="5" s="1"/>
  <c r="AG614" i="3"/>
  <c r="BL614" i="3" s="1"/>
  <c r="CQ614" i="3" s="1"/>
  <c r="AE617" i="5" s="1"/>
  <c r="AH614" i="3"/>
  <c r="BM614" i="3" s="1"/>
  <c r="CR614" i="3" s="1"/>
  <c r="AF617" i="5" s="1"/>
  <c r="AI614" i="3"/>
  <c r="BN614" i="3" s="1"/>
  <c r="CS614" i="3" s="1"/>
  <c r="AG617" i="5" s="1"/>
  <c r="AJ614" i="3"/>
  <c r="BO614" i="3" s="1"/>
  <c r="CT614" i="3" s="1"/>
  <c r="AH617" i="5" s="1"/>
  <c r="AK614" i="3"/>
  <c r="BP614" i="3" s="1"/>
  <c r="CU614" i="3" s="1"/>
  <c r="AI617" i="5" s="1"/>
  <c r="H615" i="3"/>
  <c r="AM615" i="3" s="1"/>
  <c r="BR615" i="3" s="1"/>
  <c r="F618" i="5" s="1"/>
  <c r="I615" i="3"/>
  <c r="AN615" i="3" s="1"/>
  <c r="BS615" i="3" s="1"/>
  <c r="G618" i="5" s="1"/>
  <c r="J615" i="3"/>
  <c r="AO615" i="3" s="1"/>
  <c r="BT615" i="3" s="1"/>
  <c r="H618" i="5" s="1"/>
  <c r="K615" i="3"/>
  <c r="AP615" i="3" s="1"/>
  <c r="BU615" i="3" s="1"/>
  <c r="I618" i="5" s="1"/>
  <c r="L615" i="3"/>
  <c r="AQ615" i="3" s="1"/>
  <c r="BV615" i="3" s="1"/>
  <c r="J618" i="5" s="1"/>
  <c r="M615" i="3"/>
  <c r="AR615" i="3" s="1"/>
  <c r="BW615" i="3" s="1"/>
  <c r="K618" i="5" s="1"/>
  <c r="N615" i="3"/>
  <c r="AS615" i="3" s="1"/>
  <c r="BX615" i="3" s="1"/>
  <c r="L618" i="5" s="1"/>
  <c r="O615" i="3"/>
  <c r="AT615" i="3" s="1"/>
  <c r="BY615" i="3" s="1"/>
  <c r="M618" i="5" s="1"/>
  <c r="P615" i="3"/>
  <c r="AU615" i="3" s="1"/>
  <c r="BZ615" i="3" s="1"/>
  <c r="N618" i="5" s="1"/>
  <c r="Q615" i="3"/>
  <c r="AV615" i="3" s="1"/>
  <c r="CA615" i="3" s="1"/>
  <c r="O618" i="5" s="1"/>
  <c r="R615" i="3"/>
  <c r="AW615" i="3" s="1"/>
  <c r="CB615" i="3" s="1"/>
  <c r="P618" i="5" s="1"/>
  <c r="S615" i="3"/>
  <c r="AX615" i="3" s="1"/>
  <c r="CC615" i="3" s="1"/>
  <c r="Q618" i="5" s="1"/>
  <c r="T615" i="3"/>
  <c r="AY615" i="3" s="1"/>
  <c r="CD615" i="3" s="1"/>
  <c r="R618" i="5" s="1"/>
  <c r="U615" i="3"/>
  <c r="AZ615" i="3" s="1"/>
  <c r="CE615" i="3" s="1"/>
  <c r="S618" i="5" s="1"/>
  <c r="V615" i="3"/>
  <c r="BA615" i="3" s="1"/>
  <c r="CF615" i="3" s="1"/>
  <c r="T618" i="5" s="1"/>
  <c r="W615" i="3"/>
  <c r="BB615" i="3" s="1"/>
  <c r="CG615" i="3" s="1"/>
  <c r="U618" i="5" s="1"/>
  <c r="X615" i="3"/>
  <c r="BC615" i="3" s="1"/>
  <c r="CH615" i="3" s="1"/>
  <c r="V618" i="5" s="1"/>
  <c r="Y615" i="3"/>
  <c r="BD615" i="3" s="1"/>
  <c r="CI615" i="3" s="1"/>
  <c r="W618" i="5" s="1"/>
  <c r="Z615" i="3"/>
  <c r="BE615" i="3" s="1"/>
  <c r="CJ615" i="3" s="1"/>
  <c r="X618" i="5" s="1"/>
  <c r="AA615" i="3"/>
  <c r="BF615" i="3" s="1"/>
  <c r="CK615" i="3" s="1"/>
  <c r="Y618" i="5" s="1"/>
  <c r="AB615" i="3"/>
  <c r="BG615" i="3" s="1"/>
  <c r="CL615" i="3" s="1"/>
  <c r="Z618" i="5" s="1"/>
  <c r="AC615" i="3"/>
  <c r="BH615" i="3" s="1"/>
  <c r="CM615" i="3" s="1"/>
  <c r="AA618" i="5" s="1"/>
  <c r="AD615" i="3"/>
  <c r="BI615" i="3" s="1"/>
  <c r="CN615" i="3" s="1"/>
  <c r="AB618" i="5" s="1"/>
  <c r="AE615" i="3"/>
  <c r="BJ615" i="3" s="1"/>
  <c r="CO615" i="3" s="1"/>
  <c r="AC618" i="5" s="1"/>
  <c r="AF615" i="3"/>
  <c r="BK615" i="3" s="1"/>
  <c r="CP615" i="3" s="1"/>
  <c r="AD618" i="5" s="1"/>
  <c r="AG615" i="3"/>
  <c r="BL615" i="3" s="1"/>
  <c r="CQ615" i="3" s="1"/>
  <c r="AE618" i="5" s="1"/>
  <c r="AH615" i="3"/>
  <c r="BM615" i="3" s="1"/>
  <c r="CR615" i="3" s="1"/>
  <c r="AF618" i="5" s="1"/>
  <c r="AI615" i="3"/>
  <c r="BN615" i="3" s="1"/>
  <c r="CS615" i="3" s="1"/>
  <c r="AG618" i="5" s="1"/>
  <c r="AJ615" i="3"/>
  <c r="BO615" i="3" s="1"/>
  <c r="CT615" i="3" s="1"/>
  <c r="AH618" i="5" s="1"/>
  <c r="AK615" i="3"/>
  <c r="BP615" i="3" s="1"/>
  <c r="CU615" i="3" s="1"/>
  <c r="AI618" i="5" s="1"/>
  <c r="H616" i="3"/>
  <c r="AM616" i="3" s="1"/>
  <c r="BR616" i="3" s="1"/>
  <c r="F619" i="5" s="1"/>
  <c r="I616" i="3"/>
  <c r="AN616" i="3" s="1"/>
  <c r="BS616" i="3" s="1"/>
  <c r="G619" i="5" s="1"/>
  <c r="J616" i="3"/>
  <c r="AO616" i="3" s="1"/>
  <c r="BT616" i="3" s="1"/>
  <c r="H619" i="5" s="1"/>
  <c r="K616" i="3"/>
  <c r="AP616" i="3" s="1"/>
  <c r="BU616" i="3" s="1"/>
  <c r="I619" i="5" s="1"/>
  <c r="L616" i="3"/>
  <c r="AQ616" i="3" s="1"/>
  <c r="BV616" i="3" s="1"/>
  <c r="J619" i="5" s="1"/>
  <c r="M616" i="3"/>
  <c r="AR616" i="3" s="1"/>
  <c r="BW616" i="3" s="1"/>
  <c r="K619" i="5" s="1"/>
  <c r="N616" i="3"/>
  <c r="AS616" i="3" s="1"/>
  <c r="BX616" i="3" s="1"/>
  <c r="L619" i="5" s="1"/>
  <c r="O616" i="3"/>
  <c r="AT616" i="3" s="1"/>
  <c r="BY616" i="3" s="1"/>
  <c r="M619" i="5" s="1"/>
  <c r="P616" i="3"/>
  <c r="AU616" i="3" s="1"/>
  <c r="BZ616" i="3" s="1"/>
  <c r="N619" i="5" s="1"/>
  <c r="Q616" i="3"/>
  <c r="AV616" i="3" s="1"/>
  <c r="CA616" i="3" s="1"/>
  <c r="O619" i="5" s="1"/>
  <c r="R616" i="3"/>
  <c r="AW616" i="3" s="1"/>
  <c r="CB616" i="3" s="1"/>
  <c r="P619" i="5" s="1"/>
  <c r="S616" i="3"/>
  <c r="AX616" i="3" s="1"/>
  <c r="CC616" i="3" s="1"/>
  <c r="Q619" i="5" s="1"/>
  <c r="T616" i="3"/>
  <c r="AY616" i="3" s="1"/>
  <c r="CD616" i="3" s="1"/>
  <c r="R619" i="5" s="1"/>
  <c r="U616" i="3"/>
  <c r="AZ616" i="3" s="1"/>
  <c r="CE616" i="3" s="1"/>
  <c r="S619" i="5" s="1"/>
  <c r="V616" i="3"/>
  <c r="BA616" i="3" s="1"/>
  <c r="CF616" i="3" s="1"/>
  <c r="T619" i="5" s="1"/>
  <c r="W616" i="3"/>
  <c r="BB616" i="3" s="1"/>
  <c r="CG616" i="3" s="1"/>
  <c r="U619" i="5" s="1"/>
  <c r="X616" i="3"/>
  <c r="BC616" i="3" s="1"/>
  <c r="CH616" i="3" s="1"/>
  <c r="V619" i="5" s="1"/>
  <c r="Y616" i="3"/>
  <c r="BD616" i="3" s="1"/>
  <c r="CI616" i="3" s="1"/>
  <c r="W619" i="5" s="1"/>
  <c r="Z616" i="3"/>
  <c r="BE616" i="3" s="1"/>
  <c r="CJ616" i="3" s="1"/>
  <c r="X619" i="5" s="1"/>
  <c r="AA616" i="3"/>
  <c r="BF616" i="3" s="1"/>
  <c r="CK616" i="3" s="1"/>
  <c r="Y619" i="5" s="1"/>
  <c r="AB616" i="3"/>
  <c r="BG616" i="3" s="1"/>
  <c r="CL616" i="3" s="1"/>
  <c r="Z619" i="5" s="1"/>
  <c r="AC616" i="3"/>
  <c r="BH616" i="3" s="1"/>
  <c r="CM616" i="3" s="1"/>
  <c r="AA619" i="5" s="1"/>
  <c r="AD616" i="3"/>
  <c r="BI616" i="3" s="1"/>
  <c r="CN616" i="3" s="1"/>
  <c r="AB619" i="5" s="1"/>
  <c r="AE616" i="3"/>
  <c r="BJ616" i="3" s="1"/>
  <c r="CO616" i="3" s="1"/>
  <c r="AC619" i="5" s="1"/>
  <c r="AF616" i="3"/>
  <c r="BK616" i="3" s="1"/>
  <c r="CP616" i="3" s="1"/>
  <c r="AD619" i="5" s="1"/>
  <c r="AG616" i="3"/>
  <c r="BL616" i="3" s="1"/>
  <c r="CQ616" i="3" s="1"/>
  <c r="AE619" i="5" s="1"/>
  <c r="AH616" i="3"/>
  <c r="BM616" i="3" s="1"/>
  <c r="CR616" i="3" s="1"/>
  <c r="AF619" i="5" s="1"/>
  <c r="AI616" i="3"/>
  <c r="BN616" i="3" s="1"/>
  <c r="CS616" i="3" s="1"/>
  <c r="AG619" i="5" s="1"/>
  <c r="AJ616" i="3"/>
  <c r="BO616" i="3" s="1"/>
  <c r="CT616" i="3" s="1"/>
  <c r="AH619" i="5" s="1"/>
  <c r="AK616" i="3"/>
  <c r="BP616" i="3" s="1"/>
  <c r="CU616" i="3" s="1"/>
  <c r="AI619" i="5" s="1"/>
  <c r="H617" i="3"/>
  <c r="AM617" i="3" s="1"/>
  <c r="BR617" i="3" s="1"/>
  <c r="F620" i="5" s="1"/>
  <c r="I617" i="3"/>
  <c r="AN617" i="3" s="1"/>
  <c r="BS617" i="3" s="1"/>
  <c r="G620" i="5" s="1"/>
  <c r="J617" i="3"/>
  <c r="AO617" i="3" s="1"/>
  <c r="BT617" i="3" s="1"/>
  <c r="H620" i="5" s="1"/>
  <c r="K617" i="3"/>
  <c r="AP617" i="3" s="1"/>
  <c r="BU617" i="3" s="1"/>
  <c r="I620" i="5" s="1"/>
  <c r="L617" i="3"/>
  <c r="AQ617" i="3" s="1"/>
  <c r="BV617" i="3" s="1"/>
  <c r="J620" i="5" s="1"/>
  <c r="M617" i="3"/>
  <c r="AR617" i="3" s="1"/>
  <c r="BW617" i="3" s="1"/>
  <c r="K620" i="5" s="1"/>
  <c r="N617" i="3"/>
  <c r="AS617" i="3" s="1"/>
  <c r="BX617" i="3" s="1"/>
  <c r="L620" i="5" s="1"/>
  <c r="O617" i="3"/>
  <c r="AT617" i="3" s="1"/>
  <c r="BY617" i="3" s="1"/>
  <c r="M620" i="5" s="1"/>
  <c r="P617" i="3"/>
  <c r="AU617" i="3" s="1"/>
  <c r="BZ617" i="3" s="1"/>
  <c r="N620" i="5" s="1"/>
  <c r="Q617" i="3"/>
  <c r="AV617" i="3" s="1"/>
  <c r="CA617" i="3" s="1"/>
  <c r="O620" i="5" s="1"/>
  <c r="R617" i="3"/>
  <c r="AW617" i="3" s="1"/>
  <c r="CB617" i="3" s="1"/>
  <c r="P620" i="5" s="1"/>
  <c r="S617" i="3"/>
  <c r="AX617" i="3" s="1"/>
  <c r="CC617" i="3" s="1"/>
  <c r="Q620" i="5" s="1"/>
  <c r="T617" i="3"/>
  <c r="AY617" i="3" s="1"/>
  <c r="CD617" i="3" s="1"/>
  <c r="R620" i="5" s="1"/>
  <c r="U617" i="3"/>
  <c r="AZ617" i="3" s="1"/>
  <c r="CE617" i="3" s="1"/>
  <c r="S620" i="5" s="1"/>
  <c r="V617" i="3"/>
  <c r="BA617" i="3" s="1"/>
  <c r="CF617" i="3" s="1"/>
  <c r="T620" i="5" s="1"/>
  <c r="W617" i="3"/>
  <c r="BB617" i="3" s="1"/>
  <c r="CG617" i="3" s="1"/>
  <c r="U620" i="5" s="1"/>
  <c r="X617" i="3"/>
  <c r="BC617" i="3" s="1"/>
  <c r="CH617" i="3" s="1"/>
  <c r="V620" i="5" s="1"/>
  <c r="Y617" i="3"/>
  <c r="BD617" i="3" s="1"/>
  <c r="CI617" i="3" s="1"/>
  <c r="W620" i="5" s="1"/>
  <c r="Z617" i="3"/>
  <c r="BE617" i="3" s="1"/>
  <c r="CJ617" i="3" s="1"/>
  <c r="X620" i="5" s="1"/>
  <c r="AA617" i="3"/>
  <c r="BF617" i="3" s="1"/>
  <c r="CK617" i="3" s="1"/>
  <c r="Y620" i="5" s="1"/>
  <c r="AB617" i="3"/>
  <c r="BG617" i="3" s="1"/>
  <c r="CL617" i="3" s="1"/>
  <c r="Z620" i="5" s="1"/>
  <c r="AC617" i="3"/>
  <c r="BH617" i="3" s="1"/>
  <c r="CM617" i="3" s="1"/>
  <c r="AA620" i="5" s="1"/>
  <c r="AD617" i="3"/>
  <c r="BI617" i="3" s="1"/>
  <c r="CN617" i="3" s="1"/>
  <c r="AB620" i="5" s="1"/>
  <c r="AE617" i="3"/>
  <c r="BJ617" i="3" s="1"/>
  <c r="CO617" i="3" s="1"/>
  <c r="AC620" i="5" s="1"/>
  <c r="AF617" i="3"/>
  <c r="BK617" i="3" s="1"/>
  <c r="CP617" i="3" s="1"/>
  <c r="AD620" i="5" s="1"/>
  <c r="AG617" i="3"/>
  <c r="BL617" i="3" s="1"/>
  <c r="CQ617" i="3" s="1"/>
  <c r="AE620" i="5" s="1"/>
  <c r="AH617" i="3"/>
  <c r="BM617" i="3" s="1"/>
  <c r="CR617" i="3" s="1"/>
  <c r="AF620" i="5" s="1"/>
  <c r="AI617" i="3"/>
  <c r="BN617" i="3" s="1"/>
  <c r="CS617" i="3" s="1"/>
  <c r="AG620" i="5" s="1"/>
  <c r="AJ617" i="3"/>
  <c r="BO617" i="3" s="1"/>
  <c r="CT617" i="3" s="1"/>
  <c r="AH620" i="5" s="1"/>
  <c r="AK617" i="3"/>
  <c r="BP617" i="3" s="1"/>
  <c r="CU617" i="3" s="1"/>
  <c r="AI620" i="5" s="1"/>
  <c r="H618" i="3"/>
  <c r="AM618" i="3" s="1"/>
  <c r="BR618" i="3" s="1"/>
  <c r="F621" i="5" s="1"/>
  <c r="I618" i="3"/>
  <c r="AN618" i="3" s="1"/>
  <c r="BS618" i="3" s="1"/>
  <c r="G621" i="5" s="1"/>
  <c r="J618" i="3"/>
  <c r="AO618" i="3" s="1"/>
  <c r="BT618" i="3" s="1"/>
  <c r="H621" i="5" s="1"/>
  <c r="K618" i="3"/>
  <c r="AP618" i="3" s="1"/>
  <c r="BU618" i="3" s="1"/>
  <c r="I621" i="5" s="1"/>
  <c r="L618" i="3"/>
  <c r="AQ618" i="3" s="1"/>
  <c r="BV618" i="3" s="1"/>
  <c r="J621" i="5" s="1"/>
  <c r="M618" i="3"/>
  <c r="AR618" i="3" s="1"/>
  <c r="BW618" i="3" s="1"/>
  <c r="K621" i="5" s="1"/>
  <c r="N618" i="3"/>
  <c r="AS618" i="3" s="1"/>
  <c r="BX618" i="3" s="1"/>
  <c r="L621" i="5" s="1"/>
  <c r="O618" i="3"/>
  <c r="AT618" i="3" s="1"/>
  <c r="BY618" i="3" s="1"/>
  <c r="M621" i="5" s="1"/>
  <c r="P618" i="3"/>
  <c r="AU618" i="3" s="1"/>
  <c r="BZ618" i="3" s="1"/>
  <c r="N621" i="5" s="1"/>
  <c r="Q618" i="3"/>
  <c r="AV618" i="3" s="1"/>
  <c r="CA618" i="3" s="1"/>
  <c r="O621" i="5" s="1"/>
  <c r="R618" i="3"/>
  <c r="AW618" i="3" s="1"/>
  <c r="CB618" i="3" s="1"/>
  <c r="P621" i="5" s="1"/>
  <c r="S618" i="3"/>
  <c r="AX618" i="3" s="1"/>
  <c r="CC618" i="3" s="1"/>
  <c r="Q621" i="5" s="1"/>
  <c r="T618" i="3"/>
  <c r="AY618" i="3" s="1"/>
  <c r="CD618" i="3" s="1"/>
  <c r="R621" i="5" s="1"/>
  <c r="U618" i="3"/>
  <c r="AZ618" i="3" s="1"/>
  <c r="CE618" i="3" s="1"/>
  <c r="S621" i="5" s="1"/>
  <c r="V618" i="3"/>
  <c r="BA618" i="3" s="1"/>
  <c r="CF618" i="3" s="1"/>
  <c r="T621" i="5" s="1"/>
  <c r="W618" i="3"/>
  <c r="BB618" i="3" s="1"/>
  <c r="CG618" i="3" s="1"/>
  <c r="U621" i="5" s="1"/>
  <c r="X618" i="3"/>
  <c r="BC618" i="3" s="1"/>
  <c r="CH618" i="3" s="1"/>
  <c r="V621" i="5" s="1"/>
  <c r="Y618" i="3"/>
  <c r="BD618" i="3" s="1"/>
  <c r="CI618" i="3" s="1"/>
  <c r="W621" i="5" s="1"/>
  <c r="Z618" i="3"/>
  <c r="BE618" i="3" s="1"/>
  <c r="CJ618" i="3" s="1"/>
  <c r="X621" i="5" s="1"/>
  <c r="AA618" i="3"/>
  <c r="BF618" i="3" s="1"/>
  <c r="CK618" i="3" s="1"/>
  <c r="Y621" i="5" s="1"/>
  <c r="AB618" i="3"/>
  <c r="BG618" i="3" s="1"/>
  <c r="CL618" i="3" s="1"/>
  <c r="Z621" i="5" s="1"/>
  <c r="AC618" i="3"/>
  <c r="BH618" i="3" s="1"/>
  <c r="CM618" i="3" s="1"/>
  <c r="AA621" i="5" s="1"/>
  <c r="AD618" i="3"/>
  <c r="BI618" i="3" s="1"/>
  <c r="CN618" i="3" s="1"/>
  <c r="AB621" i="5" s="1"/>
  <c r="AE618" i="3"/>
  <c r="BJ618" i="3" s="1"/>
  <c r="CO618" i="3" s="1"/>
  <c r="AC621" i="5" s="1"/>
  <c r="AF618" i="3"/>
  <c r="BK618" i="3" s="1"/>
  <c r="CP618" i="3" s="1"/>
  <c r="AD621" i="5" s="1"/>
  <c r="AG618" i="3"/>
  <c r="BL618" i="3" s="1"/>
  <c r="CQ618" i="3" s="1"/>
  <c r="AE621" i="5" s="1"/>
  <c r="AH618" i="3"/>
  <c r="BM618" i="3" s="1"/>
  <c r="CR618" i="3" s="1"/>
  <c r="AF621" i="5" s="1"/>
  <c r="AI618" i="3"/>
  <c r="BN618" i="3" s="1"/>
  <c r="CS618" i="3" s="1"/>
  <c r="AG621" i="5" s="1"/>
  <c r="AJ618" i="3"/>
  <c r="BO618" i="3" s="1"/>
  <c r="CT618" i="3" s="1"/>
  <c r="AH621" i="5" s="1"/>
  <c r="AK618" i="3"/>
  <c r="BP618" i="3" s="1"/>
  <c r="CU618" i="3" s="1"/>
  <c r="AI621" i="5" s="1"/>
  <c r="H619" i="3"/>
  <c r="AM619" i="3" s="1"/>
  <c r="BR619" i="3" s="1"/>
  <c r="F622" i="5" s="1"/>
  <c r="I619" i="3"/>
  <c r="AN619" i="3" s="1"/>
  <c r="BS619" i="3" s="1"/>
  <c r="G622" i="5" s="1"/>
  <c r="J619" i="3"/>
  <c r="AO619" i="3" s="1"/>
  <c r="BT619" i="3" s="1"/>
  <c r="H622" i="5" s="1"/>
  <c r="K619" i="3"/>
  <c r="AP619" i="3" s="1"/>
  <c r="BU619" i="3" s="1"/>
  <c r="I622" i="5" s="1"/>
  <c r="L619" i="3"/>
  <c r="AQ619" i="3" s="1"/>
  <c r="BV619" i="3" s="1"/>
  <c r="J622" i="5" s="1"/>
  <c r="M619" i="3"/>
  <c r="AR619" i="3" s="1"/>
  <c r="BW619" i="3" s="1"/>
  <c r="K622" i="5" s="1"/>
  <c r="N619" i="3"/>
  <c r="AS619" i="3" s="1"/>
  <c r="BX619" i="3" s="1"/>
  <c r="L622" i="5" s="1"/>
  <c r="O619" i="3"/>
  <c r="AT619" i="3" s="1"/>
  <c r="BY619" i="3" s="1"/>
  <c r="M622" i="5" s="1"/>
  <c r="P619" i="3"/>
  <c r="AU619" i="3" s="1"/>
  <c r="BZ619" i="3" s="1"/>
  <c r="N622" i="5" s="1"/>
  <c r="Q619" i="3"/>
  <c r="AV619" i="3" s="1"/>
  <c r="CA619" i="3" s="1"/>
  <c r="O622" i="5" s="1"/>
  <c r="R619" i="3"/>
  <c r="AW619" i="3" s="1"/>
  <c r="CB619" i="3" s="1"/>
  <c r="P622" i="5" s="1"/>
  <c r="S619" i="3"/>
  <c r="AX619" i="3" s="1"/>
  <c r="CC619" i="3" s="1"/>
  <c r="Q622" i="5" s="1"/>
  <c r="T619" i="3"/>
  <c r="AY619" i="3" s="1"/>
  <c r="CD619" i="3" s="1"/>
  <c r="R622" i="5" s="1"/>
  <c r="U619" i="3"/>
  <c r="AZ619" i="3" s="1"/>
  <c r="CE619" i="3" s="1"/>
  <c r="S622" i="5" s="1"/>
  <c r="V619" i="3"/>
  <c r="BA619" i="3" s="1"/>
  <c r="CF619" i="3" s="1"/>
  <c r="T622" i="5" s="1"/>
  <c r="W619" i="3"/>
  <c r="BB619" i="3" s="1"/>
  <c r="CG619" i="3" s="1"/>
  <c r="U622" i="5" s="1"/>
  <c r="X619" i="3"/>
  <c r="BC619" i="3" s="1"/>
  <c r="CH619" i="3" s="1"/>
  <c r="V622" i="5" s="1"/>
  <c r="Y619" i="3"/>
  <c r="BD619" i="3" s="1"/>
  <c r="CI619" i="3" s="1"/>
  <c r="W622" i="5" s="1"/>
  <c r="Z619" i="3"/>
  <c r="BE619" i="3" s="1"/>
  <c r="CJ619" i="3" s="1"/>
  <c r="X622" i="5" s="1"/>
  <c r="AA619" i="3"/>
  <c r="BF619" i="3" s="1"/>
  <c r="CK619" i="3" s="1"/>
  <c r="Y622" i="5" s="1"/>
  <c r="AB619" i="3"/>
  <c r="BG619" i="3" s="1"/>
  <c r="CL619" i="3" s="1"/>
  <c r="Z622" i="5" s="1"/>
  <c r="AC619" i="3"/>
  <c r="BH619" i="3" s="1"/>
  <c r="CM619" i="3" s="1"/>
  <c r="AA622" i="5" s="1"/>
  <c r="AD619" i="3"/>
  <c r="BI619" i="3" s="1"/>
  <c r="CN619" i="3" s="1"/>
  <c r="AB622" i="5" s="1"/>
  <c r="AE619" i="3"/>
  <c r="BJ619" i="3" s="1"/>
  <c r="CO619" i="3" s="1"/>
  <c r="AC622" i="5" s="1"/>
  <c r="AF619" i="3"/>
  <c r="BK619" i="3" s="1"/>
  <c r="CP619" i="3" s="1"/>
  <c r="AD622" i="5" s="1"/>
  <c r="AG619" i="3"/>
  <c r="BL619" i="3" s="1"/>
  <c r="CQ619" i="3" s="1"/>
  <c r="AE622" i="5" s="1"/>
  <c r="AH619" i="3"/>
  <c r="BM619" i="3" s="1"/>
  <c r="CR619" i="3" s="1"/>
  <c r="AF622" i="5" s="1"/>
  <c r="AI619" i="3"/>
  <c r="BN619" i="3" s="1"/>
  <c r="CS619" i="3" s="1"/>
  <c r="AG622" i="5" s="1"/>
  <c r="AJ619" i="3"/>
  <c r="BO619" i="3" s="1"/>
  <c r="CT619" i="3" s="1"/>
  <c r="AH622" i="5" s="1"/>
  <c r="AK619" i="3"/>
  <c r="BP619" i="3" s="1"/>
  <c r="CU619" i="3" s="1"/>
  <c r="AI622" i="5" s="1"/>
  <c r="H620" i="3"/>
  <c r="AM620" i="3" s="1"/>
  <c r="BR620" i="3" s="1"/>
  <c r="F623" i="5" s="1"/>
  <c r="I620" i="3"/>
  <c r="AN620" i="3" s="1"/>
  <c r="BS620" i="3" s="1"/>
  <c r="G623" i="5" s="1"/>
  <c r="J620" i="3"/>
  <c r="AO620" i="3" s="1"/>
  <c r="BT620" i="3" s="1"/>
  <c r="H623" i="5" s="1"/>
  <c r="K620" i="3"/>
  <c r="AP620" i="3" s="1"/>
  <c r="BU620" i="3" s="1"/>
  <c r="I623" i="5" s="1"/>
  <c r="L620" i="3"/>
  <c r="AQ620" i="3" s="1"/>
  <c r="BV620" i="3" s="1"/>
  <c r="J623" i="5" s="1"/>
  <c r="M620" i="3"/>
  <c r="AR620" i="3" s="1"/>
  <c r="BW620" i="3" s="1"/>
  <c r="K623" i="5" s="1"/>
  <c r="N620" i="3"/>
  <c r="AS620" i="3" s="1"/>
  <c r="BX620" i="3" s="1"/>
  <c r="L623" i="5" s="1"/>
  <c r="O620" i="3"/>
  <c r="AT620" i="3" s="1"/>
  <c r="BY620" i="3" s="1"/>
  <c r="M623" i="5" s="1"/>
  <c r="P620" i="3"/>
  <c r="AU620" i="3" s="1"/>
  <c r="BZ620" i="3" s="1"/>
  <c r="N623" i="5" s="1"/>
  <c r="Q620" i="3"/>
  <c r="AV620" i="3" s="1"/>
  <c r="CA620" i="3" s="1"/>
  <c r="O623" i="5" s="1"/>
  <c r="R620" i="3"/>
  <c r="AW620" i="3" s="1"/>
  <c r="CB620" i="3" s="1"/>
  <c r="P623" i="5" s="1"/>
  <c r="S620" i="3"/>
  <c r="AX620" i="3" s="1"/>
  <c r="CC620" i="3" s="1"/>
  <c r="Q623" i="5" s="1"/>
  <c r="T620" i="3"/>
  <c r="AY620" i="3" s="1"/>
  <c r="CD620" i="3" s="1"/>
  <c r="R623" i="5" s="1"/>
  <c r="U620" i="3"/>
  <c r="AZ620" i="3" s="1"/>
  <c r="CE620" i="3" s="1"/>
  <c r="S623" i="5" s="1"/>
  <c r="V620" i="3"/>
  <c r="BA620" i="3" s="1"/>
  <c r="CF620" i="3" s="1"/>
  <c r="T623" i="5" s="1"/>
  <c r="W620" i="3"/>
  <c r="BB620" i="3" s="1"/>
  <c r="CG620" i="3" s="1"/>
  <c r="U623" i="5" s="1"/>
  <c r="X620" i="3"/>
  <c r="BC620" i="3" s="1"/>
  <c r="CH620" i="3" s="1"/>
  <c r="V623" i="5" s="1"/>
  <c r="Y620" i="3"/>
  <c r="BD620" i="3" s="1"/>
  <c r="CI620" i="3" s="1"/>
  <c r="W623" i="5" s="1"/>
  <c r="Z620" i="3"/>
  <c r="BE620" i="3" s="1"/>
  <c r="CJ620" i="3" s="1"/>
  <c r="X623" i="5" s="1"/>
  <c r="AA620" i="3"/>
  <c r="BF620" i="3" s="1"/>
  <c r="CK620" i="3" s="1"/>
  <c r="Y623" i="5" s="1"/>
  <c r="AB620" i="3"/>
  <c r="BG620" i="3" s="1"/>
  <c r="CL620" i="3" s="1"/>
  <c r="Z623" i="5" s="1"/>
  <c r="AC620" i="3"/>
  <c r="BH620" i="3" s="1"/>
  <c r="CM620" i="3" s="1"/>
  <c r="AA623" i="5" s="1"/>
  <c r="AD620" i="3"/>
  <c r="BI620" i="3" s="1"/>
  <c r="CN620" i="3" s="1"/>
  <c r="AB623" i="5" s="1"/>
  <c r="AE620" i="3"/>
  <c r="BJ620" i="3" s="1"/>
  <c r="CO620" i="3" s="1"/>
  <c r="AC623" i="5" s="1"/>
  <c r="AF620" i="3"/>
  <c r="BK620" i="3" s="1"/>
  <c r="CP620" i="3" s="1"/>
  <c r="AD623" i="5" s="1"/>
  <c r="AG620" i="3"/>
  <c r="BL620" i="3" s="1"/>
  <c r="CQ620" i="3" s="1"/>
  <c r="AE623" i="5" s="1"/>
  <c r="AH620" i="3"/>
  <c r="BM620" i="3" s="1"/>
  <c r="CR620" i="3" s="1"/>
  <c r="AF623" i="5" s="1"/>
  <c r="AI620" i="3"/>
  <c r="BN620" i="3" s="1"/>
  <c r="CS620" i="3" s="1"/>
  <c r="AG623" i="5" s="1"/>
  <c r="AJ620" i="3"/>
  <c r="BO620" i="3" s="1"/>
  <c r="CT620" i="3" s="1"/>
  <c r="AH623" i="5" s="1"/>
  <c r="AK620" i="3"/>
  <c r="BP620" i="3" s="1"/>
  <c r="CU620" i="3" s="1"/>
  <c r="AI623" i="5" s="1"/>
  <c r="H621" i="3"/>
  <c r="AM621" i="3" s="1"/>
  <c r="BR621" i="3" s="1"/>
  <c r="F624" i="5" s="1"/>
  <c r="I621" i="3"/>
  <c r="AN621" i="3" s="1"/>
  <c r="BS621" i="3" s="1"/>
  <c r="G624" i="5" s="1"/>
  <c r="J621" i="3"/>
  <c r="AO621" i="3" s="1"/>
  <c r="BT621" i="3" s="1"/>
  <c r="H624" i="5" s="1"/>
  <c r="K621" i="3"/>
  <c r="AP621" i="3" s="1"/>
  <c r="BU621" i="3" s="1"/>
  <c r="I624" i="5" s="1"/>
  <c r="L621" i="3"/>
  <c r="AQ621" i="3" s="1"/>
  <c r="BV621" i="3" s="1"/>
  <c r="J624" i="5" s="1"/>
  <c r="M621" i="3"/>
  <c r="AR621" i="3" s="1"/>
  <c r="BW621" i="3" s="1"/>
  <c r="K624" i="5" s="1"/>
  <c r="N621" i="3"/>
  <c r="AS621" i="3" s="1"/>
  <c r="BX621" i="3" s="1"/>
  <c r="L624" i="5" s="1"/>
  <c r="O621" i="3"/>
  <c r="AT621" i="3" s="1"/>
  <c r="BY621" i="3" s="1"/>
  <c r="M624" i="5" s="1"/>
  <c r="P621" i="3"/>
  <c r="AU621" i="3" s="1"/>
  <c r="BZ621" i="3" s="1"/>
  <c r="N624" i="5" s="1"/>
  <c r="Q621" i="3"/>
  <c r="AV621" i="3" s="1"/>
  <c r="CA621" i="3" s="1"/>
  <c r="O624" i="5" s="1"/>
  <c r="R621" i="3"/>
  <c r="AW621" i="3" s="1"/>
  <c r="CB621" i="3" s="1"/>
  <c r="P624" i="5" s="1"/>
  <c r="S621" i="3"/>
  <c r="AX621" i="3" s="1"/>
  <c r="CC621" i="3" s="1"/>
  <c r="Q624" i="5" s="1"/>
  <c r="T621" i="3"/>
  <c r="AY621" i="3" s="1"/>
  <c r="CD621" i="3" s="1"/>
  <c r="R624" i="5" s="1"/>
  <c r="U621" i="3"/>
  <c r="AZ621" i="3" s="1"/>
  <c r="CE621" i="3" s="1"/>
  <c r="S624" i="5" s="1"/>
  <c r="V621" i="3"/>
  <c r="BA621" i="3" s="1"/>
  <c r="CF621" i="3" s="1"/>
  <c r="T624" i="5" s="1"/>
  <c r="W621" i="3"/>
  <c r="BB621" i="3" s="1"/>
  <c r="CG621" i="3" s="1"/>
  <c r="U624" i="5" s="1"/>
  <c r="X621" i="3"/>
  <c r="BC621" i="3" s="1"/>
  <c r="CH621" i="3" s="1"/>
  <c r="V624" i="5" s="1"/>
  <c r="Y621" i="3"/>
  <c r="BD621" i="3" s="1"/>
  <c r="CI621" i="3" s="1"/>
  <c r="W624" i="5" s="1"/>
  <c r="Z621" i="3"/>
  <c r="BE621" i="3" s="1"/>
  <c r="CJ621" i="3" s="1"/>
  <c r="X624" i="5" s="1"/>
  <c r="AA621" i="3"/>
  <c r="BF621" i="3" s="1"/>
  <c r="CK621" i="3" s="1"/>
  <c r="Y624" i="5" s="1"/>
  <c r="AB621" i="3"/>
  <c r="BG621" i="3" s="1"/>
  <c r="CL621" i="3" s="1"/>
  <c r="Z624" i="5" s="1"/>
  <c r="AC621" i="3"/>
  <c r="BH621" i="3" s="1"/>
  <c r="CM621" i="3" s="1"/>
  <c r="AA624" i="5" s="1"/>
  <c r="AD621" i="3"/>
  <c r="BI621" i="3" s="1"/>
  <c r="CN621" i="3" s="1"/>
  <c r="AB624" i="5" s="1"/>
  <c r="AE621" i="3"/>
  <c r="BJ621" i="3" s="1"/>
  <c r="CO621" i="3" s="1"/>
  <c r="AC624" i="5" s="1"/>
  <c r="AF621" i="3"/>
  <c r="BK621" i="3" s="1"/>
  <c r="CP621" i="3" s="1"/>
  <c r="AD624" i="5" s="1"/>
  <c r="AG621" i="3"/>
  <c r="BL621" i="3" s="1"/>
  <c r="CQ621" i="3" s="1"/>
  <c r="AE624" i="5" s="1"/>
  <c r="AH621" i="3"/>
  <c r="BM621" i="3" s="1"/>
  <c r="CR621" i="3" s="1"/>
  <c r="AF624" i="5" s="1"/>
  <c r="AI621" i="3"/>
  <c r="BN621" i="3" s="1"/>
  <c r="CS621" i="3" s="1"/>
  <c r="AG624" i="5" s="1"/>
  <c r="AJ621" i="3"/>
  <c r="BO621" i="3" s="1"/>
  <c r="CT621" i="3" s="1"/>
  <c r="AH624" i="5" s="1"/>
  <c r="AK621" i="3"/>
  <c r="BP621" i="3" s="1"/>
  <c r="CU621" i="3" s="1"/>
  <c r="AI624" i="5" s="1"/>
  <c r="H622" i="3"/>
  <c r="AM622" i="3" s="1"/>
  <c r="BR622" i="3" s="1"/>
  <c r="F625" i="5" s="1"/>
  <c r="I622" i="3"/>
  <c r="AN622" i="3" s="1"/>
  <c r="BS622" i="3" s="1"/>
  <c r="G625" i="5" s="1"/>
  <c r="J622" i="3"/>
  <c r="AO622" i="3" s="1"/>
  <c r="BT622" i="3" s="1"/>
  <c r="H625" i="5" s="1"/>
  <c r="K622" i="3"/>
  <c r="AP622" i="3" s="1"/>
  <c r="BU622" i="3" s="1"/>
  <c r="I625" i="5" s="1"/>
  <c r="L622" i="3"/>
  <c r="AQ622" i="3" s="1"/>
  <c r="BV622" i="3" s="1"/>
  <c r="J625" i="5" s="1"/>
  <c r="M622" i="3"/>
  <c r="AR622" i="3" s="1"/>
  <c r="BW622" i="3" s="1"/>
  <c r="K625" i="5" s="1"/>
  <c r="N622" i="3"/>
  <c r="AS622" i="3" s="1"/>
  <c r="BX622" i="3" s="1"/>
  <c r="L625" i="5" s="1"/>
  <c r="O622" i="3"/>
  <c r="AT622" i="3" s="1"/>
  <c r="BY622" i="3" s="1"/>
  <c r="M625" i="5" s="1"/>
  <c r="P622" i="3"/>
  <c r="AU622" i="3" s="1"/>
  <c r="BZ622" i="3" s="1"/>
  <c r="N625" i="5" s="1"/>
  <c r="Q622" i="3"/>
  <c r="AV622" i="3" s="1"/>
  <c r="CA622" i="3" s="1"/>
  <c r="O625" i="5" s="1"/>
  <c r="R622" i="3"/>
  <c r="AW622" i="3" s="1"/>
  <c r="CB622" i="3" s="1"/>
  <c r="P625" i="5" s="1"/>
  <c r="S622" i="3"/>
  <c r="AX622" i="3" s="1"/>
  <c r="CC622" i="3" s="1"/>
  <c r="Q625" i="5" s="1"/>
  <c r="T622" i="3"/>
  <c r="AY622" i="3" s="1"/>
  <c r="CD622" i="3" s="1"/>
  <c r="R625" i="5" s="1"/>
  <c r="U622" i="3"/>
  <c r="AZ622" i="3" s="1"/>
  <c r="CE622" i="3" s="1"/>
  <c r="S625" i="5" s="1"/>
  <c r="V622" i="3"/>
  <c r="BA622" i="3" s="1"/>
  <c r="CF622" i="3" s="1"/>
  <c r="T625" i="5" s="1"/>
  <c r="W622" i="3"/>
  <c r="BB622" i="3" s="1"/>
  <c r="CG622" i="3" s="1"/>
  <c r="U625" i="5" s="1"/>
  <c r="X622" i="3"/>
  <c r="BC622" i="3" s="1"/>
  <c r="CH622" i="3" s="1"/>
  <c r="V625" i="5" s="1"/>
  <c r="Y622" i="3"/>
  <c r="BD622" i="3" s="1"/>
  <c r="CI622" i="3" s="1"/>
  <c r="W625" i="5" s="1"/>
  <c r="Z622" i="3"/>
  <c r="BE622" i="3" s="1"/>
  <c r="CJ622" i="3" s="1"/>
  <c r="X625" i="5" s="1"/>
  <c r="AA622" i="3"/>
  <c r="BF622" i="3" s="1"/>
  <c r="CK622" i="3" s="1"/>
  <c r="Y625" i="5" s="1"/>
  <c r="AB622" i="3"/>
  <c r="BG622" i="3" s="1"/>
  <c r="CL622" i="3" s="1"/>
  <c r="Z625" i="5" s="1"/>
  <c r="AC622" i="3"/>
  <c r="BH622" i="3" s="1"/>
  <c r="CM622" i="3" s="1"/>
  <c r="AA625" i="5" s="1"/>
  <c r="AD622" i="3"/>
  <c r="BI622" i="3" s="1"/>
  <c r="CN622" i="3" s="1"/>
  <c r="AB625" i="5" s="1"/>
  <c r="AE622" i="3"/>
  <c r="BJ622" i="3" s="1"/>
  <c r="CO622" i="3" s="1"/>
  <c r="AC625" i="5" s="1"/>
  <c r="AF622" i="3"/>
  <c r="BK622" i="3" s="1"/>
  <c r="CP622" i="3" s="1"/>
  <c r="AD625" i="5" s="1"/>
  <c r="AG622" i="3"/>
  <c r="BL622" i="3" s="1"/>
  <c r="CQ622" i="3" s="1"/>
  <c r="AE625" i="5" s="1"/>
  <c r="AH622" i="3"/>
  <c r="BM622" i="3" s="1"/>
  <c r="CR622" i="3" s="1"/>
  <c r="AF625" i="5" s="1"/>
  <c r="AI622" i="3"/>
  <c r="BN622" i="3" s="1"/>
  <c r="CS622" i="3" s="1"/>
  <c r="AG625" i="5" s="1"/>
  <c r="AJ622" i="3"/>
  <c r="BO622" i="3" s="1"/>
  <c r="CT622" i="3" s="1"/>
  <c r="AH625" i="5" s="1"/>
  <c r="AK622" i="3"/>
  <c r="BP622" i="3" s="1"/>
  <c r="CU622" i="3" s="1"/>
  <c r="AI625" i="5" s="1"/>
  <c r="H623" i="3"/>
  <c r="AM623" i="3" s="1"/>
  <c r="BR623" i="3" s="1"/>
  <c r="F626" i="5" s="1"/>
  <c r="I623" i="3"/>
  <c r="AN623" i="3" s="1"/>
  <c r="BS623" i="3" s="1"/>
  <c r="G626" i="5" s="1"/>
  <c r="J623" i="3"/>
  <c r="AO623" i="3" s="1"/>
  <c r="BT623" i="3" s="1"/>
  <c r="H626" i="5" s="1"/>
  <c r="K623" i="3"/>
  <c r="AP623" i="3" s="1"/>
  <c r="BU623" i="3" s="1"/>
  <c r="I626" i="5" s="1"/>
  <c r="L623" i="3"/>
  <c r="AQ623" i="3" s="1"/>
  <c r="BV623" i="3" s="1"/>
  <c r="J626" i="5" s="1"/>
  <c r="M623" i="3"/>
  <c r="AR623" i="3" s="1"/>
  <c r="BW623" i="3" s="1"/>
  <c r="K626" i="5" s="1"/>
  <c r="N623" i="3"/>
  <c r="AS623" i="3" s="1"/>
  <c r="BX623" i="3" s="1"/>
  <c r="L626" i="5" s="1"/>
  <c r="O623" i="3"/>
  <c r="AT623" i="3" s="1"/>
  <c r="BY623" i="3" s="1"/>
  <c r="M626" i="5" s="1"/>
  <c r="P623" i="3"/>
  <c r="AU623" i="3" s="1"/>
  <c r="BZ623" i="3" s="1"/>
  <c r="N626" i="5" s="1"/>
  <c r="Q623" i="3"/>
  <c r="AV623" i="3" s="1"/>
  <c r="CA623" i="3" s="1"/>
  <c r="O626" i="5" s="1"/>
  <c r="R623" i="3"/>
  <c r="AW623" i="3" s="1"/>
  <c r="CB623" i="3" s="1"/>
  <c r="P626" i="5" s="1"/>
  <c r="S623" i="3"/>
  <c r="AX623" i="3" s="1"/>
  <c r="CC623" i="3" s="1"/>
  <c r="Q626" i="5" s="1"/>
  <c r="T623" i="3"/>
  <c r="AY623" i="3" s="1"/>
  <c r="CD623" i="3" s="1"/>
  <c r="R626" i="5" s="1"/>
  <c r="U623" i="3"/>
  <c r="AZ623" i="3" s="1"/>
  <c r="CE623" i="3" s="1"/>
  <c r="S626" i="5" s="1"/>
  <c r="V623" i="3"/>
  <c r="BA623" i="3" s="1"/>
  <c r="CF623" i="3" s="1"/>
  <c r="T626" i="5" s="1"/>
  <c r="W623" i="3"/>
  <c r="BB623" i="3" s="1"/>
  <c r="CG623" i="3" s="1"/>
  <c r="U626" i="5" s="1"/>
  <c r="X623" i="3"/>
  <c r="BC623" i="3" s="1"/>
  <c r="CH623" i="3" s="1"/>
  <c r="V626" i="5" s="1"/>
  <c r="Y623" i="3"/>
  <c r="BD623" i="3" s="1"/>
  <c r="CI623" i="3" s="1"/>
  <c r="W626" i="5" s="1"/>
  <c r="Z623" i="3"/>
  <c r="BE623" i="3" s="1"/>
  <c r="CJ623" i="3" s="1"/>
  <c r="X626" i="5" s="1"/>
  <c r="AA623" i="3"/>
  <c r="BF623" i="3" s="1"/>
  <c r="CK623" i="3" s="1"/>
  <c r="Y626" i="5" s="1"/>
  <c r="AB623" i="3"/>
  <c r="BG623" i="3" s="1"/>
  <c r="CL623" i="3" s="1"/>
  <c r="Z626" i="5" s="1"/>
  <c r="AC623" i="3"/>
  <c r="BH623" i="3" s="1"/>
  <c r="CM623" i="3" s="1"/>
  <c r="AA626" i="5" s="1"/>
  <c r="AD623" i="3"/>
  <c r="BI623" i="3" s="1"/>
  <c r="CN623" i="3" s="1"/>
  <c r="AB626" i="5" s="1"/>
  <c r="AE623" i="3"/>
  <c r="BJ623" i="3" s="1"/>
  <c r="CO623" i="3" s="1"/>
  <c r="AC626" i="5" s="1"/>
  <c r="AF623" i="3"/>
  <c r="BK623" i="3" s="1"/>
  <c r="CP623" i="3" s="1"/>
  <c r="AD626" i="5" s="1"/>
  <c r="AG623" i="3"/>
  <c r="BL623" i="3" s="1"/>
  <c r="CQ623" i="3" s="1"/>
  <c r="AE626" i="5" s="1"/>
  <c r="AH623" i="3"/>
  <c r="BM623" i="3" s="1"/>
  <c r="CR623" i="3" s="1"/>
  <c r="AF626" i="5" s="1"/>
  <c r="AI623" i="3"/>
  <c r="BN623" i="3" s="1"/>
  <c r="CS623" i="3" s="1"/>
  <c r="AG626" i="5" s="1"/>
  <c r="AJ623" i="3"/>
  <c r="BO623" i="3" s="1"/>
  <c r="CT623" i="3" s="1"/>
  <c r="AH626" i="5" s="1"/>
  <c r="AK623" i="3"/>
  <c r="BP623" i="3" s="1"/>
  <c r="CU623" i="3" s="1"/>
  <c r="AI626" i="5" s="1"/>
  <c r="H624" i="3"/>
  <c r="AM624" i="3" s="1"/>
  <c r="BR624" i="3" s="1"/>
  <c r="F627" i="5" s="1"/>
  <c r="I624" i="3"/>
  <c r="AN624" i="3" s="1"/>
  <c r="BS624" i="3" s="1"/>
  <c r="G627" i="5" s="1"/>
  <c r="J624" i="3"/>
  <c r="AO624" i="3" s="1"/>
  <c r="BT624" i="3" s="1"/>
  <c r="H627" i="5" s="1"/>
  <c r="K624" i="3"/>
  <c r="AP624" i="3" s="1"/>
  <c r="BU624" i="3" s="1"/>
  <c r="I627" i="5" s="1"/>
  <c r="L624" i="3"/>
  <c r="AQ624" i="3" s="1"/>
  <c r="BV624" i="3" s="1"/>
  <c r="J627" i="5" s="1"/>
  <c r="M624" i="3"/>
  <c r="AR624" i="3" s="1"/>
  <c r="BW624" i="3" s="1"/>
  <c r="K627" i="5" s="1"/>
  <c r="N624" i="3"/>
  <c r="AS624" i="3" s="1"/>
  <c r="BX624" i="3" s="1"/>
  <c r="L627" i="5" s="1"/>
  <c r="O624" i="3"/>
  <c r="AT624" i="3" s="1"/>
  <c r="BY624" i="3" s="1"/>
  <c r="M627" i="5" s="1"/>
  <c r="P624" i="3"/>
  <c r="AU624" i="3" s="1"/>
  <c r="BZ624" i="3" s="1"/>
  <c r="N627" i="5" s="1"/>
  <c r="Q624" i="3"/>
  <c r="AV624" i="3" s="1"/>
  <c r="CA624" i="3" s="1"/>
  <c r="O627" i="5" s="1"/>
  <c r="R624" i="3"/>
  <c r="AW624" i="3" s="1"/>
  <c r="CB624" i="3" s="1"/>
  <c r="P627" i="5" s="1"/>
  <c r="S624" i="3"/>
  <c r="AX624" i="3" s="1"/>
  <c r="CC624" i="3" s="1"/>
  <c r="Q627" i="5" s="1"/>
  <c r="T624" i="3"/>
  <c r="AY624" i="3" s="1"/>
  <c r="CD624" i="3" s="1"/>
  <c r="R627" i="5" s="1"/>
  <c r="U624" i="3"/>
  <c r="AZ624" i="3" s="1"/>
  <c r="CE624" i="3" s="1"/>
  <c r="S627" i="5" s="1"/>
  <c r="V624" i="3"/>
  <c r="BA624" i="3" s="1"/>
  <c r="CF624" i="3" s="1"/>
  <c r="T627" i="5" s="1"/>
  <c r="W624" i="3"/>
  <c r="BB624" i="3" s="1"/>
  <c r="CG624" i="3" s="1"/>
  <c r="U627" i="5" s="1"/>
  <c r="X624" i="3"/>
  <c r="BC624" i="3" s="1"/>
  <c r="CH624" i="3" s="1"/>
  <c r="V627" i="5" s="1"/>
  <c r="Y624" i="3"/>
  <c r="BD624" i="3" s="1"/>
  <c r="CI624" i="3" s="1"/>
  <c r="W627" i="5" s="1"/>
  <c r="Z624" i="3"/>
  <c r="BE624" i="3" s="1"/>
  <c r="CJ624" i="3" s="1"/>
  <c r="X627" i="5" s="1"/>
  <c r="AA624" i="3"/>
  <c r="BF624" i="3" s="1"/>
  <c r="CK624" i="3" s="1"/>
  <c r="Y627" i="5" s="1"/>
  <c r="AB624" i="3"/>
  <c r="BG624" i="3" s="1"/>
  <c r="CL624" i="3" s="1"/>
  <c r="Z627" i="5" s="1"/>
  <c r="AC624" i="3"/>
  <c r="BH624" i="3" s="1"/>
  <c r="CM624" i="3" s="1"/>
  <c r="AA627" i="5" s="1"/>
  <c r="AD624" i="3"/>
  <c r="BI624" i="3" s="1"/>
  <c r="CN624" i="3" s="1"/>
  <c r="AB627" i="5" s="1"/>
  <c r="AE624" i="3"/>
  <c r="BJ624" i="3" s="1"/>
  <c r="CO624" i="3" s="1"/>
  <c r="AC627" i="5" s="1"/>
  <c r="AF624" i="3"/>
  <c r="BK624" i="3" s="1"/>
  <c r="CP624" i="3" s="1"/>
  <c r="AD627" i="5" s="1"/>
  <c r="AG624" i="3"/>
  <c r="BL624" i="3" s="1"/>
  <c r="CQ624" i="3" s="1"/>
  <c r="AE627" i="5" s="1"/>
  <c r="AH624" i="3"/>
  <c r="BM624" i="3" s="1"/>
  <c r="CR624" i="3" s="1"/>
  <c r="AF627" i="5" s="1"/>
  <c r="AI624" i="3"/>
  <c r="BN624" i="3" s="1"/>
  <c r="CS624" i="3" s="1"/>
  <c r="AG627" i="5" s="1"/>
  <c r="AJ624" i="3"/>
  <c r="BO624" i="3" s="1"/>
  <c r="CT624" i="3" s="1"/>
  <c r="AH627" i="5" s="1"/>
  <c r="AK624" i="3"/>
  <c r="BP624" i="3" s="1"/>
  <c r="CU624" i="3" s="1"/>
  <c r="AI627" i="5" s="1"/>
  <c r="H625" i="3"/>
  <c r="AM625" i="3" s="1"/>
  <c r="BR625" i="3" s="1"/>
  <c r="F628" i="5" s="1"/>
  <c r="I625" i="3"/>
  <c r="AN625" i="3" s="1"/>
  <c r="BS625" i="3" s="1"/>
  <c r="G628" i="5" s="1"/>
  <c r="J625" i="3"/>
  <c r="AO625" i="3" s="1"/>
  <c r="BT625" i="3" s="1"/>
  <c r="H628" i="5" s="1"/>
  <c r="K625" i="3"/>
  <c r="AP625" i="3" s="1"/>
  <c r="BU625" i="3" s="1"/>
  <c r="I628" i="5" s="1"/>
  <c r="L625" i="3"/>
  <c r="AQ625" i="3" s="1"/>
  <c r="BV625" i="3" s="1"/>
  <c r="J628" i="5" s="1"/>
  <c r="M625" i="3"/>
  <c r="AR625" i="3" s="1"/>
  <c r="BW625" i="3" s="1"/>
  <c r="K628" i="5" s="1"/>
  <c r="N625" i="3"/>
  <c r="AS625" i="3" s="1"/>
  <c r="BX625" i="3" s="1"/>
  <c r="L628" i="5" s="1"/>
  <c r="O625" i="3"/>
  <c r="AT625" i="3" s="1"/>
  <c r="BY625" i="3" s="1"/>
  <c r="M628" i="5" s="1"/>
  <c r="P625" i="3"/>
  <c r="AU625" i="3" s="1"/>
  <c r="BZ625" i="3" s="1"/>
  <c r="N628" i="5" s="1"/>
  <c r="Q625" i="3"/>
  <c r="AV625" i="3" s="1"/>
  <c r="CA625" i="3" s="1"/>
  <c r="O628" i="5" s="1"/>
  <c r="R625" i="3"/>
  <c r="AW625" i="3" s="1"/>
  <c r="CB625" i="3" s="1"/>
  <c r="P628" i="5" s="1"/>
  <c r="S625" i="3"/>
  <c r="AX625" i="3" s="1"/>
  <c r="CC625" i="3" s="1"/>
  <c r="Q628" i="5" s="1"/>
  <c r="T625" i="3"/>
  <c r="AY625" i="3" s="1"/>
  <c r="CD625" i="3" s="1"/>
  <c r="R628" i="5" s="1"/>
  <c r="U625" i="3"/>
  <c r="AZ625" i="3" s="1"/>
  <c r="CE625" i="3" s="1"/>
  <c r="S628" i="5" s="1"/>
  <c r="V625" i="3"/>
  <c r="BA625" i="3" s="1"/>
  <c r="CF625" i="3" s="1"/>
  <c r="T628" i="5" s="1"/>
  <c r="W625" i="3"/>
  <c r="BB625" i="3" s="1"/>
  <c r="CG625" i="3" s="1"/>
  <c r="U628" i="5" s="1"/>
  <c r="X625" i="3"/>
  <c r="BC625" i="3" s="1"/>
  <c r="CH625" i="3" s="1"/>
  <c r="V628" i="5" s="1"/>
  <c r="Y625" i="3"/>
  <c r="BD625" i="3" s="1"/>
  <c r="CI625" i="3" s="1"/>
  <c r="W628" i="5" s="1"/>
  <c r="Z625" i="3"/>
  <c r="BE625" i="3" s="1"/>
  <c r="CJ625" i="3" s="1"/>
  <c r="X628" i="5" s="1"/>
  <c r="AA625" i="3"/>
  <c r="BF625" i="3" s="1"/>
  <c r="CK625" i="3" s="1"/>
  <c r="Y628" i="5" s="1"/>
  <c r="AB625" i="3"/>
  <c r="BG625" i="3" s="1"/>
  <c r="CL625" i="3" s="1"/>
  <c r="Z628" i="5" s="1"/>
  <c r="AC625" i="3"/>
  <c r="BH625" i="3" s="1"/>
  <c r="CM625" i="3" s="1"/>
  <c r="AA628" i="5" s="1"/>
  <c r="AD625" i="3"/>
  <c r="BI625" i="3" s="1"/>
  <c r="CN625" i="3" s="1"/>
  <c r="AB628" i="5" s="1"/>
  <c r="AE625" i="3"/>
  <c r="BJ625" i="3" s="1"/>
  <c r="CO625" i="3" s="1"/>
  <c r="AC628" i="5" s="1"/>
  <c r="AF625" i="3"/>
  <c r="BK625" i="3" s="1"/>
  <c r="CP625" i="3" s="1"/>
  <c r="AD628" i="5" s="1"/>
  <c r="AG625" i="3"/>
  <c r="BL625" i="3" s="1"/>
  <c r="CQ625" i="3" s="1"/>
  <c r="AE628" i="5" s="1"/>
  <c r="AH625" i="3"/>
  <c r="BM625" i="3" s="1"/>
  <c r="CR625" i="3" s="1"/>
  <c r="AF628" i="5" s="1"/>
  <c r="AI625" i="3"/>
  <c r="BN625" i="3" s="1"/>
  <c r="CS625" i="3" s="1"/>
  <c r="AG628" i="5" s="1"/>
  <c r="AJ625" i="3"/>
  <c r="BO625" i="3" s="1"/>
  <c r="CT625" i="3" s="1"/>
  <c r="AH628" i="5" s="1"/>
  <c r="AK625" i="3"/>
  <c r="BP625" i="3" s="1"/>
  <c r="CU625" i="3" s="1"/>
  <c r="AI628" i="5" s="1"/>
  <c r="H626" i="3"/>
  <c r="AM626" i="3" s="1"/>
  <c r="BR626" i="3" s="1"/>
  <c r="F629" i="5" s="1"/>
  <c r="I626" i="3"/>
  <c r="AN626" i="3" s="1"/>
  <c r="BS626" i="3" s="1"/>
  <c r="G629" i="5" s="1"/>
  <c r="J626" i="3"/>
  <c r="AO626" i="3" s="1"/>
  <c r="BT626" i="3" s="1"/>
  <c r="H629" i="5" s="1"/>
  <c r="K626" i="3"/>
  <c r="AP626" i="3" s="1"/>
  <c r="BU626" i="3" s="1"/>
  <c r="I629" i="5" s="1"/>
  <c r="L626" i="3"/>
  <c r="AQ626" i="3" s="1"/>
  <c r="BV626" i="3" s="1"/>
  <c r="J629" i="5" s="1"/>
  <c r="M626" i="3"/>
  <c r="AR626" i="3" s="1"/>
  <c r="BW626" i="3" s="1"/>
  <c r="K629" i="5" s="1"/>
  <c r="N626" i="3"/>
  <c r="AS626" i="3" s="1"/>
  <c r="BX626" i="3" s="1"/>
  <c r="L629" i="5" s="1"/>
  <c r="O626" i="3"/>
  <c r="AT626" i="3" s="1"/>
  <c r="BY626" i="3" s="1"/>
  <c r="M629" i="5" s="1"/>
  <c r="P626" i="3"/>
  <c r="AU626" i="3" s="1"/>
  <c r="BZ626" i="3" s="1"/>
  <c r="N629" i="5" s="1"/>
  <c r="Q626" i="3"/>
  <c r="AV626" i="3" s="1"/>
  <c r="CA626" i="3" s="1"/>
  <c r="O629" i="5" s="1"/>
  <c r="R626" i="3"/>
  <c r="AW626" i="3" s="1"/>
  <c r="CB626" i="3" s="1"/>
  <c r="P629" i="5" s="1"/>
  <c r="S626" i="3"/>
  <c r="AX626" i="3" s="1"/>
  <c r="CC626" i="3" s="1"/>
  <c r="Q629" i="5" s="1"/>
  <c r="T626" i="3"/>
  <c r="AY626" i="3" s="1"/>
  <c r="CD626" i="3" s="1"/>
  <c r="R629" i="5" s="1"/>
  <c r="U626" i="3"/>
  <c r="AZ626" i="3" s="1"/>
  <c r="CE626" i="3" s="1"/>
  <c r="S629" i="5" s="1"/>
  <c r="V626" i="3"/>
  <c r="BA626" i="3" s="1"/>
  <c r="CF626" i="3" s="1"/>
  <c r="T629" i="5" s="1"/>
  <c r="W626" i="3"/>
  <c r="BB626" i="3" s="1"/>
  <c r="CG626" i="3" s="1"/>
  <c r="U629" i="5" s="1"/>
  <c r="X626" i="3"/>
  <c r="BC626" i="3" s="1"/>
  <c r="CH626" i="3" s="1"/>
  <c r="V629" i="5" s="1"/>
  <c r="Y626" i="3"/>
  <c r="BD626" i="3" s="1"/>
  <c r="CI626" i="3" s="1"/>
  <c r="W629" i="5" s="1"/>
  <c r="Z626" i="3"/>
  <c r="BE626" i="3" s="1"/>
  <c r="CJ626" i="3" s="1"/>
  <c r="X629" i="5" s="1"/>
  <c r="AA626" i="3"/>
  <c r="BF626" i="3" s="1"/>
  <c r="CK626" i="3" s="1"/>
  <c r="Y629" i="5" s="1"/>
  <c r="AB626" i="3"/>
  <c r="BG626" i="3" s="1"/>
  <c r="CL626" i="3" s="1"/>
  <c r="Z629" i="5" s="1"/>
  <c r="AC626" i="3"/>
  <c r="BH626" i="3" s="1"/>
  <c r="CM626" i="3" s="1"/>
  <c r="AA629" i="5" s="1"/>
  <c r="AD626" i="3"/>
  <c r="BI626" i="3" s="1"/>
  <c r="CN626" i="3" s="1"/>
  <c r="AB629" i="5" s="1"/>
  <c r="AE626" i="3"/>
  <c r="BJ626" i="3" s="1"/>
  <c r="CO626" i="3" s="1"/>
  <c r="AC629" i="5" s="1"/>
  <c r="AF626" i="3"/>
  <c r="BK626" i="3" s="1"/>
  <c r="CP626" i="3" s="1"/>
  <c r="AD629" i="5" s="1"/>
  <c r="AG626" i="3"/>
  <c r="BL626" i="3" s="1"/>
  <c r="CQ626" i="3" s="1"/>
  <c r="AE629" i="5" s="1"/>
  <c r="AH626" i="3"/>
  <c r="BM626" i="3" s="1"/>
  <c r="CR626" i="3" s="1"/>
  <c r="AF629" i="5" s="1"/>
  <c r="AI626" i="3"/>
  <c r="BN626" i="3" s="1"/>
  <c r="CS626" i="3" s="1"/>
  <c r="AG629" i="5" s="1"/>
  <c r="AJ626" i="3"/>
  <c r="BO626" i="3" s="1"/>
  <c r="CT626" i="3" s="1"/>
  <c r="AH629" i="5" s="1"/>
  <c r="AK626" i="3"/>
  <c r="BP626" i="3" s="1"/>
  <c r="CU626" i="3" s="1"/>
  <c r="AI629" i="5" s="1"/>
  <c r="H627" i="3"/>
  <c r="AM627" i="3" s="1"/>
  <c r="BR627" i="3" s="1"/>
  <c r="F630" i="5" s="1"/>
  <c r="I627" i="3"/>
  <c r="AN627" i="3" s="1"/>
  <c r="BS627" i="3" s="1"/>
  <c r="G630" i="5" s="1"/>
  <c r="J627" i="3"/>
  <c r="AO627" i="3" s="1"/>
  <c r="BT627" i="3" s="1"/>
  <c r="H630" i="5" s="1"/>
  <c r="K627" i="3"/>
  <c r="AP627" i="3" s="1"/>
  <c r="BU627" i="3" s="1"/>
  <c r="I630" i="5" s="1"/>
  <c r="L627" i="3"/>
  <c r="AQ627" i="3" s="1"/>
  <c r="BV627" i="3" s="1"/>
  <c r="J630" i="5" s="1"/>
  <c r="M627" i="3"/>
  <c r="AR627" i="3" s="1"/>
  <c r="BW627" i="3" s="1"/>
  <c r="K630" i="5" s="1"/>
  <c r="N627" i="3"/>
  <c r="AS627" i="3" s="1"/>
  <c r="BX627" i="3" s="1"/>
  <c r="L630" i="5" s="1"/>
  <c r="O627" i="3"/>
  <c r="AT627" i="3" s="1"/>
  <c r="BY627" i="3" s="1"/>
  <c r="M630" i="5" s="1"/>
  <c r="P627" i="3"/>
  <c r="AU627" i="3" s="1"/>
  <c r="BZ627" i="3" s="1"/>
  <c r="N630" i="5" s="1"/>
  <c r="Q627" i="3"/>
  <c r="AV627" i="3" s="1"/>
  <c r="CA627" i="3" s="1"/>
  <c r="O630" i="5" s="1"/>
  <c r="R627" i="3"/>
  <c r="AW627" i="3" s="1"/>
  <c r="CB627" i="3" s="1"/>
  <c r="P630" i="5" s="1"/>
  <c r="S627" i="3"/>
  <c r="AX627" i="3" s="1"/>
  <c r="CC627" i="3" s="1"/>
  <c r="Q630" i="5" s="1"/>
  <c r="T627" i="3"/>
  <c r="AY627" i="3" s="1"/>
  <c r="CD627" i="3" s="1"/>
  <c r="R630" i="5" s="1"/>
  <c r="U627" i="3"/>
  <c r="AZ627" i="3" s="1"/>
  <c r="CE627" i="3" s="1"/>
  <c r="S630" i="5" s="1"/>
  <c r="V627" i="3"/>
  <c r="BA627" i="3" s="1"/>
  <c r="CF627" i="3" s="1"/>
  <c r="T630" i="5" s="1"/>
  <c r="W627" i="3"/>
  <c r="BB627" i="3" s="1"/>
  <c r="CG627" i="3" s="1"/>
  <c r="U630" i="5" s="1"/>
  <c r="X627" i="3"/>
  <c r="BC627" i="3" s="1"/>
  <c r="CH627" i="3" s="1"/>
  <c r="V630" i="5" s="1"/>
  <c r="Y627" i="3"/>
  <c r="BD627" i="3" s="1"/>
  <c r="CI627" i="3" s="1"/>
  <c r="W630" i="5" s="1"/>
  <c r="Z627" i="3"/>
  <c r="BE627" i="3" s="1"/>
  <c r="CJ627" i="3" s="1"/>
  <c r="X630" i="5" s="1"/>
  <c r="AA627" i="3"/>
  <c r="BF627" i="3" s="1"/>
  <c r="CK627" i="3" s="1"/>
  <c r="Y630" i="5" s="1"/>
  <c r="AB627" i="3"/>
  <c r="BG627" i="3" s="1"/>
  <c r="CL627" i="3" s="1"/>
  <c r="Z630" i="5" s="1"/>
  <c r="AC627" i="3"/>
  <c r="BH627" i="3" s="1"/>
  <c r="CM627" i="3" s="1"/>
  <c r="AA630" i="5" s="1"/>
  <c r="AD627" i="3"/>
  <c r="BI627" i="3" s="1"/>
  <c r="CN627" i="3" s="1"/>
  <c r="AB630" i="5" s="1"/>
  <c r="AE627" i="3"/>
  <c r="BJ627" i="3" s="1"/>
  <c r="CO627" i="3" s="1"/>
  <c r="AC630" i="5" s="1"/>
  <c r="AF627" i="3"/>
  <c r="BK627" i="3" s="1"/>
  <c r="CP627" i="3" s="1"/>
  <c r="AD630" i="5" s="1"/>
  <c r="AG627" i="3"/>
  <c r="BL627" i="3" s="1"/>
  <c r="CQ627" i="3" s="1"/>
  <c r="AE630" i="5" s="1"/>
  <c r="AH627" i="3"/>
  <c r="BM627" i="3" s="1"/>
  <c r="CR627" i="3" s="1"/>
  <c r="AF630" i="5" s="1"/>
  <c r="AI627" i="3"/>
  <c r="BN627" i="3" s="1"/>
  <c r="CS627" i="3" s="1"/>
  <c r="AG630" i="5" s="1"/>
  <c r="AJ627" i="3"/>
  <c r="BO627" i="3" s="1"/>
  <c r="CT627" i="3" s="1"/>
  <c r="AH630" i="5" s="1"/>
  <c r="AK627" i="3"/>
  <c r="BP627" i="3" s="1"/>
  <c r="CU627" i="3" s="1"/>
  <c r="AI630" i="5" s="1"/>
  <c r="H628" i="3"/>
  <c r="AM628" i="3" s="1"/>
  <c r="BR628" i="3" s="1"/>
  <c r="F631" i="5" s="1"/>
  <c r="I628" i="3"/>
  <c r="AN628" i="3" s="1"/>
  <c r="BS628" i="3" s="1"/>
  <c r="G631" i="5" s="1"/>
  <c r="J628" i="3"/>
  <c r="AO628" i="3" s="1"/>
  <c r="BT628" i="3" s="1"/>
  <c r="H631" i="5" s="1"/>
  <c r="K628" i="3"/>
  <c r="AP628" i="3" s="1"/>
  <c r="BU628" i="3" s="1"/>
  <c r="I631" i="5" s="1"/>
  <c r="L628" i="3"/>
  <c r="AQ628" i="3" s="1"/>
  <c r="BV628" i="3" s="1"/>
  <c r="J631" i="5" s="1"/>
  <c r="M628" i="3"/>
  <c r="AR628" i="3" s="1"/>
  <c r="BW628" i="3" s="1"/>
  <c r="K631" i="5" s="1"/>
  <c r="N628" i="3"/>
  <c r="AS628" i="3" s="1"/>
  <c r="BX628" i="3" s="1"/>
  <c r="L631" i="5" s="1"/>
  <c r="O628" i="3"/>
  <c r="AT628" i="3" s="1"/>
  <c r="BY628" i="3" s="1"/>
  <c r="M631" i="5" s="1"/>
  <c r="P628" i="3"/>
  <c r="AU628" i="3" s="1"/>
  <c r="BZ628" i="3" s="1"/>
  <c r="N631" i="5" s="1"/>
  <c r="Q628" i="3"/>
  <c r="AV628" i="3" s="1"/>
  <c r="CA628" i="3" s="1"/>
  <c r="O631" i="5" s="1"/>
  <c r="R628" i="3"/>
  <c r="AW628" i="3" s="1"/>
  <c r="CB628" i="3" s="1"/>
  <c r="P631" i="5" s="1"/>
  <c r="S628" i="3"/>
  <c r="AX628" i="3" s="1"/>
  <c r="CC628" i="3" s="1"/>
  <c r="Q631" i="5" s="1"/>
  <c r="T628" i="3"/>
  <c r="AY628" i="3" s="1"/>
  <c r="CD628" i="3" s="1"/>
  <c r="R631" i="5" s="1"/>
  <c r="U628" i="3"/>
  <c r="AZ628" i="3" s="1"/>
  <c r="CE628" i="3" s="1"/>
  <c r="S631" i="5" s="1"/>
  <c r="V628" i="3"/>
  <c r="BA628" i="3" s="1"/>
  <c r="CF628" i="3" s="1"/>
  <c r="T631" i="5" s="1"/>
  <c r="W628" i="3"/>
  <c r="BB628" i="3" s="1"/>
  <c r="CG628" i="3" s="1"/>
  <c r="U631" i="5" s="1"/>
  <c r="X628" i="3"/>
  <c r="BC628" i="3" s="1"/>
  <c r="CH628" i="3" s="1"/>
  <c r="V631" i="5" s="1"/>
  <c r="Y628" i="3"/>
  <c r="BD628" i="3" s="1"/>
  <c r="CI628" i="3" s="1"/>
  <c r="W631" i="5" s="1"/>
  <c r="Z628" i="3"/>
  <c r="BE628" i="3" s="1"/>
  <c r="CJ628" i="3" s="1"/>
  <c r="X631" i="5" s="1"/>
  <c r="AA628" i="3"/>
  <c r="BF628" i="3" s="1"/>
  <c r="CK628" i="3" s="1"/>
  <c r="Y631" i="5" s="1"/>
  <c r="AB628" i="3"/>
  <c r="BG628" i="3" s="1"/>
  <c r="CL628" i="3" s="1"/>
  <c r="Z631" i="5" s="1"/>
  <c r="AC628" i="3"/>
  <c r="BH628" i="3" s="1"/>
  <c r="CM628" i="3" s="1"/>
  <c r="AA631" i="5" s="1"/>
  <c r="AD628" i="3"/>
  <c r="BI628" i="3" s="1"/>
  <c r="CN628" i="3" s="1"/>
  <c r="AB631" i="5" s="1"/>
  <c r="AE628" i="3"/>
  <c r="BJ628" i="3" s="1"/>
  <c r="CO628" i="3" s="1"/>
  <c r="AC631" i="5" s="1"/>
  <c r="AF628" i="3"/>
  <c r="BK628" i="3" s="1"/>
  <c r="CP628" i="3" s="1"/>
  <c r="AD631" i="5" s="1"/>
  <c r="AG628" i="3"/>
  <c r="BL628" i="3" s="1"/>
  <c r="CQ628" i="3" s="1"/>
  <c r="AE631" i="5" s="1"/>
  <c r="AH628" i="3"/>
  <c r="BM628" i="3" s="1"/>
  <c r="CR628" i="3" s="1"/>
  <c r="AF631" i="5" s="1"/>
  <c r="AI628" i="3"/>
  <c r="BN628" i="3" s="1"/>
  <c r="CS628" i="3" s="1"/>
  <c r="AG631" i="5" s="1"/>
  <c r="AJ628" i="3"/>
  <c r="BO628" i="3" s="1"/>
  <c r="CT628" i="3" s="1"/>
  <c r="AH631" i="5" s="1"/>
  <c r="AK628" i="3"/>
  <c r="BP628" i="3" s="1"/>
  <c r="CU628" i="3" s="1"/>
  <c r="AI631" i="5" s="1"/>
  <c r="H629" i="3"/>
  <c r="AM629" i="3" s="1"/>
  <c r="BR629" i="3" s="1"/>
  <c r="F632" i="5" s="1"/>
  <c r="I629" i="3"/>
  <c r="AN629" i="3" s="1"/>
  <c r="BS629" i="3" s="1"/>
  <c r="G632" i="5" s="1"/>
  <c r="J629" i="3"/>
  <c r="AO629" i="3" s="1"/>
  <c r="BT629" i="3" s="1"/>
  <c r="H632" i="5" s="1"/>
  <c r="K629" i="3"/>
  <c r="AP629" i="3" s="1"/>
  <c r="BU629" i="3" s="1"/>
  <c r="I632" i="5" s="1"/>
  <c r="L629" i="3"/>
  <c r="AQ629" i="3" s="1"/>
  <c r="BV629" i="3" s="1"/>
  <c r="J632" i="5" s="1"/>
  <c r="M629" i="3"/>
  <c r="AR629" i="3" s="1"/>
  <c r="BW629" i="3" s="1"/>
  <c r="K632" i="5" s="1"/>
  <c r="N629" i="3"/>
  <c r="AS629" i="3" s="1"/>
  <c r="BX629" i="3" s="1"/>
  <c r="L632" i="5" s="1"/>
  <c r="O629" i="3"/>
  <c r="AT629" i="3" s="1"/>
  <c r="BY629" i="3" s="1"/>
  <c r="M632" i="5" s="1"/>
  <c r="P629" i="3"/>
  <c r="AU629" i="3" s="1"/>
  <c r="BZ629" i="3" s="1"/>
  <c r="N632" i="5" s="1"/>
  <c r="Q629" i="3"/>
  <c r="AV629" i="3" s="1"/>
  <c r="CA629" i="3" s="1"/>
  <c r="O632" i="5" s="1"/>
  <c r="R629" i="3"/>
  <c r="AW629" i="3" s="1"/>
  <c r="CB629" i="3" s="1"/>
  <c r="P632" i="5" s="1"/>
  <c r="S629" i="3"/>
  <c r="AX629" i="3" s="1"/>
  <c r="CC629" i="3" s="1"/>
  <c r="Q632" i="5" s="1"/>
  <c r="T629" i="3"/>
  <c r="AY629" i="3" s="1"/>
  <c r="CD629" i="3" s="1"/>
  <c r="R632" i="5" s="1"/>
  <c r="U629" i="3"/>
  <c r="AZ629" i="3" s="1"/>
  <c r="CE629" i="3" s="1"/>
  <c r="S632" i="5" s="1"/>
  <c r="V629" i="3"/>
  <c r="BA629" i="3" s="1"/>
  <c r="CF629" i="3" s="1"/>
  <c r="T632" i="5" s="1"/>
  <c r="W629" i="3"/>
  <c r="BB629" i="3" s="1"/>
  <c r="CG629" i="3" s="1"/>
  <c r="U632" i="5" s="1"/>
  <c r="X629" i="3"/>
  <c r="BC629" i="3" s="1"/>
  <c r="CH629" i="3" s="1"/>
  <c r="V632" i="5" s="1"/>
  <c r="Y629" i="3"/>
  <c r="BD629" i="3" s="1"/>
  <c r="CI629" i="3" s="1"/>
  <c r="W632" i="5" s="1"/>
  <c r="Z629" i="3"/>
  <c r="BE629" i="3" s="1"/>
  <c r="CJ629" i="3" s="1"/>
  <c r="X632" i="5" s="1"/>
  <c r="AA629" i="3"/>
  <c r="BF629" i="3" s="1"/>
  <c r="CK629" i="3" s="1"/>
  <c r="Y632" i="5" s="1"/>
  <c r="AB629" i="3"/>
  <c r="BG629" i="3" s="1"/>
  <c r="CL629" i="3" s="1"/>
  <c r="Z632" i="5" s="1"/>
  <c r="AC629" i="3"/>
  <c r="BH629" i="3" s="1"/>
  <c r="CM629" i="3" s="1"/>
  <c r="AA632" i="5" s="1"/>
  <c r="AD629" i="3"/>
  <c r="BI629" i="3" s="1"/>
  <c r="CN629" i="3" s="1"/>
  <c r="AB632" i="5" s="1"/>
  <c r="AE629" i="3"/>
  <c r="BJ629" i="3" s="1"/>
  <c r="CO629" i="3" s="1"/>
  <c r="AC632" i="5" s="1"/>
  <c r="AF629" i="3"/>
  <c r="BK629" i="3" s="1"/>
  <c r="CP629" i="3" s="1"/>
  <c r="AD632" i="5" s="1"/>
  <c r="AG629" i="3"/>
  <c r="BL629" i="3" s="1"/>
  <c r="CQ629" i="3" s="1"/>
  <c r="AE632" i="5" s="1"/>
  <c r="AH629" i="3"/>
  <c r="BM629" i="3" s="1"/>
  <c r="CR629" i="3" s="1"/>
  <c r="AF632" i="5" s="1"/>
  <c r="AI629" i="3"/>
  <c r="BN629" i="3" s="1"/>
  <c r="CS629" i="3" s="1"/>
  <c r="AG632" i="5" s="1"/>
  <c r="AJ629" i="3"/>
  <c r="BO629" i="3" s="1"/>
  <c r="CT629" i="3" s="1"/>
  <c r="AH632" i="5" s="1"/>
  <c r="AK629" i="3"/>
  <c r="BP629" i="3" s="1"/>
  <c r="CU629" i="3" s="1"/>
  <c r="AI632" i="5" s="1"/>
  <c r="H630" i="3"/>
  <c r="AM630" i="3" s="1"/>
  <c r="BR630" i="3" s="1"/>
  <c r="F633" i="5" s="1"/>
  <c r="I630" i="3"/>
  <c r="AN630" i="3" s="1"/>
  <c r="BS630" i="3" s="1"/>
  <c r="G633" i="5" s="1"/>
  <c r="J630" i="3"/>
  <c r="AO630" i="3" s="1"/>
  <c r="BT630" i="3" s="1"/>
  <c r="H633" i="5" s="1"/>
  <c r="K630" i="3"/>
  <c r="AP630" i="3" s="1"/>
  <c r="BU630" i="3" s="1"/>
  <c r="I633" i="5" s="1"/>
  <c r="L630" i="3"/>
  <c r="AQ630" i="3" s="1"/>
  <c r="BV630" i="3" s="1"/>
  <c r="J633" i="5" s="1"/>
  <c r="M630" i="3"/>
  <c r="AR630" i="3" s="1"/>
  <c r="BW630" i="3" s="1"/>
  <c r="K633" i="5" s="1"/>
  <c r="N630" i="3"/>
  <c r="AS630" i="3" s="1"/>
  <c r="BX630" i="3" s="1"/>
  <c r="L633" i="5" s="1"/>
  <c r="O630" i="3"/>
  <c r="AT630" i="3" s="1"/>
  <c r="BY630" i="3" s="1"/>
  <c r="M633" i="5" s="1"/>
  <c r="P630" i="3"/>
  <c r="AU630" i="3" s="1"/>
  <c r="BZ630" i="3" s="1"/>
  <c r="N633" i="5" s="1"/>
  <c r="Q630" i="3"/>
  <c r="AV630" i="3" s="1"/>
  <c r="CA630" i="3" s="1"/>
  <c r="O633" i="5" s="1"/>
  <c r="R630" i="3"/>
  <c r="AW630" i="3" s="1"/>
  <c r="CB630" i="3" s="1"/>
  <c r="P633" i="5" s="1"/>
  <c r="S630" i="3"/>
  <c r="AX630" i="3" s="1"/>
  <c r="CC630" i="3" s="1"/>
  <c r="Q633" i="5" s="1"/>
  <c r="T630" i="3"/>
  <c r="AY630" i="3" s="1"/>
  <c r="CD630" i="3" s="1"/>
  <c r="R633" i="5" s="1"/>
  <c r="U630" i="3"/>
  <c r="AZ630" i="3" s="1"/>
  <c r="CE630" i="3" s="1"/>
  <c r="S633" i="5" s="1"/>
  <c r="V630" i="3"/>
  <c r="BA630" i="3" s="1"/>
  <c r="CF630" i="3" s="1"/>
  <c r="T633" i="5" s="1"/>
  <c r="W630" i="3"/>
  <c r="BB630" i="3" s="1"/>
  <c r="CG630" i="3" s="1"/>
  <c r="U633" i="5" s="1"/>
  <c r="X630" i="3"/>
  <c r="BC630" i="3" s="1"/>
  <c r="CH630" i="3" s="1"/>
  <c r="V633" i="5" s="1"/>
  <c r="Y630" i="3"/>
  <c r="BD630" i="3" s="1"/>
  <c r="CI630" i="3" s="1"/>
  <c r="W633" i="5" s="1"/>
  <c r="Z630" i="3"/>
  <c r="BE630" i="3" s="1"/>
  <c r="CJ630" i="3" s="1"/>
  <c r="X633" i="5" s="1"/>
  <c r="AA630" i="3"/>
  <c r="BF630" i="3" s="1"/>
  <c r="CK630" i="3" s="1"/>
  <c r="Y633" i="5" s="1"/>
  <c r="AB630" i="3"/>
  <c r="BG630" i="3" s="1"/>
  <c r="CL630" i="3" s="1"/>
  <c r="Z633" i="5" s="1"/>
  <c r="AC630" i="3"/>
  <c r="BH630" i="3" s="1"/>
  <c r="CM630" i="3" s="1"/>
  <c r="AA633" i="5" s="1"/>
  <c r="AD630" i="3"/>
  <c r="BI630" i="3" s="1"/>
  <c r="CN630" i="3" s="1"/>
  <c r="AB633" i="5" s="1"/>
  <c r="AE630" i="3"/>
  <c r="BJ630" i="3" s="1"/>
  <c r="CO630" i="3" s="1"/>
  <c r="AC633" i="5" s="1"/>
  <c r="AF630" i="3"/>
  <c r="BK630" i="3" s="1"/>
  <c r="CP630" i="3" s="1"/>
  <c r="AD633" i="5" s="1"/>
  <c r="AG630" i="3"/>
  <c r="BL630" i="3" s="1"/>
  <c r="CQ630" i="3" s="1"/>
  <c r="AE633" i="5" s="1"/>
  <c r="AH630" i="3"/>
  <c r="BM630" i="3" s="1"/>
  <c r="CR630" i="3" s="1"/>
  <c r="AF633" i="5" s="1"/>
  <c r="AI630" i="3"/>
  <c r="BN630" i="3" s="1"/>
  <c r="CS630" i="3" s="1"/>
  <c r="AG633" i="5" s="1"/>
  <c r="AJ630" i="3"/>
  <c r="BO630" i="3" s="1"/>
  <c r="CT630" i="3" s="1"/>
  <c r="AH633" i="5" s="1"/>
  <c r="AK630" i="3"/>
  <c r="BP630" i="3" s="1"/>
  <c r="CU630" i="3" s="1"/>
  <c r="AI633" i="5" s="1"/>
  <c r="H631" i="3"/>
  <c r="AM631" i="3" s="1"/>
  <c r="BR631" i="3" s="1"/>
  <c r="F634" i="5" s="1"/>
  <c r="I631" i="3"/>
  <c r="AN631" i="3" s="1"/>
  <c r="BS631" i="3" s="1"/>
  <c r="G634" i="5" s="1"/>
  <c r="J631" i="3"/>
  <c r="AO631" i="3" s="1"/>
  <c r="BT631" i="3" s="1"/>
  <c r="H634" i="5" s="1"/>
  <c r="K631" i="3"/>
  <c r="AP631" i="3" s="1"/>
  <c r="BU631" i="3" s="1"/>
  <c r="I634" i="5" s="1"/>
  <c r="L631" i="3"/>
  <c r="AQ631" i="3" s="1"/>
  <c r="BV631" i="3" s="1"/>
  <c r="J634" i="5" s="1"/>
  <c r="M631" i="3"/>
  <c r="AR631" i="3" s="1"/>
  <c r="BW631" i="3" s="1"/>
  <c r="K634" i="5" s="1"/>
  <c r="N631" i="3"/>
  <c r="AS631" i="3" s="1"/>
  <c r="BX631" i="3" s="1"/>
  <c r="L634" i="5" s="1"/>
  <c r="O631" i="3"/>
  <c r="AT631" i="3" s="1"/>
  <c r="BY631" i="3" s="1"/>
  <c r="M634" i="5" s="1"/>
  <c r="P631" i="3"/>
  <c r="AU631" i="3" s="1"/>
  <c r="BZ631" i="3" s="1"/>
  <c r="N634" i="5" s="1"/>
  <c r="Q631" i="3"/>
  <c r="AV631" i="3" s="1"/>
  <c r="CA631" i="3" s="1"/>
  <c r="O634" i="5" s="1"/>
  <c r="R631" i="3"/>
  <c r="AW631" i="3" s="1"/>
  <c r="CB631" i="3" s="1"/>
  <c r="P634" i="5" s="1"/>
  <c r="S631" i="3"/>
  <c r="AX631" i="3" s="1"/>
  <c r="CC631" i="3" s="1"/>
  <c r="Q634" i="5" s="1"/>
  <c r="T631" i="3"/>
  <c r="AY631" i="3" s="1"/>
  <c r="CD631" i="3" s="1"/>
  <c r="R634" i="5" s="1"/>
  <c r="U631" i="3"/>
  <c r="AZ631" i="3" s="1"/>
  <c r="CE631" i="3" s="1"/>
  <c r="S634" i="5" s="1"/>
  <c r="V631" i="3"/>
  <c r="BA631" i="3" s="1"/>
  <c r="CF631" i="3" s="1"/>
  <c r="T634" i="5" s="1"/>
  <c r="W631" i="3"/>
  <c r="BB631" i="3" s="1"/>
  <c r="CG631" i="3" s="1"/>
  <c r="U634" i="5" s="1"/>
  <c r="X631" i="3"/>
  <c r="BC631" i="3" s="1"/>
  <c r="CH631" i="3" s="1"/>
  <c r="V634" i="5" s="1"/>
  <c r="Y631" i="3"/>
  <c r="BD631" i="3" s="1"/>
  <c r="CI631" i="3" s="1"/>
  <c r="W634" i="5" s="1"/>
  <c r="Z631" i="3"/>
  <c r="BE631" i="3" s="1"/>
  <c r="CJ631" i="3" s="1"/>
  <c r="X634" i="5" s="1"/>
  <c r="AA631" i="3"/>
  <c r="BF631" i="3" s="1"/>
  <c r="CK631" i="3" s="1"/>
  <c r="Y634" i="5" s="1"/>
  <c r="AB631" i="3"/>
  <c r="BG631" i="3" s="1"/>
  <c r="CL631" i="3" s="1"/>
  <c r="Z634" i="5" s="1"/>
  <c r="AC631" i="3"/>
  <c r="BH631" i="3" s="1"/>
  <c r="CM631" i="3" s="1"/>
  <c r="AA634" i="5" s="1"/>
  <c r="AD631" i="3"/>
  <c r="BI631" i="3" s="1"/>
  <c r="CN631" i="3" s="1"/>
  <c r="AB634" i="5" s="1"/>
  <c r="AE631" i="3"/>
  <c r="BJ631" i="3" s="1"/>
  <c r="CO631" i="3" s="1"/>
  <c r="AC634" i="5" s="1"/>
  <c r="AF631" i="3"/>
  <c r="BK631" i="3" s="1"/>
  <c r="CP631" i="3" s="1"/>
  <c r="AD634" i="5" s="1"/>
  <c r="AG631" i="3"/>
  <c r="BL631" i="3" s="1"/>
  <c r="CQ631" i="3" s="1"/>
  <c r="AE634" i="5" s="1"/>
  <c r="AH631" i="3"/>
  <c r="BM631" i="3" s="1"/>
  <c r="CR631" i="3" s="1"/>
  <c r="AF634" i="5" s="1"/>
  <c r="AI631" i="3"/>
  <c r="BN631" i="3" s="1"/>
  <c r="CS631" i="3" s="1"/>
  <c r="AG634" i="5" s="1"/>
  <c r="AJ631" i="3"/>
  <c r="BO631" i="3" s="1"/>
  <c r="CT631" i="3" s="1"/>
  <c r="AH634" i="5" s="1"/>
  <c r="AK631" i="3"/>
  <c r="BP631" i="3" s="1"/>
  <c r="CU631" i="3" s="1"/>
  <c r="AI634" i="5" s="1"/>
  <c r="H632" i="3"/>
  <c r="AM632" i="3" s="1"/>
  <c r="BR632" i="3" s="1"/>
  <c r="F635" i="5" s="1"/>
  <c r="I632" i="3"/>
  <c r="AN632" i="3" s="1"/>
  <c r="BS632" i="3" s="1"/>
  <c r="G635" i="5" s="1"/>
  <c r="J632" i="3"/>
  <c r="AO632" i="3" s="1"/>
  <c r="BT632" i="3" s="1"/>
  <c r="H635" i="5" s="1"/>
  <c r="K632" i="3"/>
  <c r="AP632" i="3" s="1"/>
  <c r="BU632" i="3" s="1"/>
  <c r="I635" i="5" s="1"/>
  <c r="L632" i="3"/>
  <c r="AQ632" i="3" s="1"/>
  <c r="BV632" i="3" s="1"/>
  <c r="J635" i="5" s="1"/>
  <c r="M632" i="3"/>
  <c r="AR632" i="3" s="1"/>
  <c r="BW632" i="3" s="1"/>
  <c r="K635" i="5" s="1"/>
  <c r="N632" i="3"/>
  <c r="AS632" i="3" s="1"/>
  <c r="BX632" i="3" s="1"/>
  <c r="L635" i="5" s="1"/>
  <c r="O632" i="3"/>
  <c r="AT632" i="3" s="1"/>
  <c r="BY632" i="3" s="1"/>
  <c r="M635" i="5" s="1"/>
  <c r="P632" i="3"/>
  <c r="AU632" i="3" s="1"/>
  <c r="BZ632" i="3" s="1"/>
  <c r="N635" i="5" s="1"/>
  <c r="Q632" i="3"/>
  <c r="AV632" i="3" s="1"/>
  <c r="CA632" i="3" s="1"/>
  <c r="O635" i="5" s="1"/>
  <c r="R632" i="3"/>
  <c r="AW632" i="3" s="1"/>
  <c r="CB632" i="3" s="1"/>
  <c r="P635" i="5" s="1"/>
  <c r="S632" i="3"/>
  <c r="AX632" i="3" s="1"/>
  <c r="CC632" i="3" s="1"/>
  <c r="Q635" i="5" s="1"/>
  <c r="T632" i="3"/>
  <c r="AY632" i="3" s="1"/>
  <c r="CD632" i="3" s="1"/>
  <c r="R635" i="5" s="1"/>
  <c r="U632" i="3"/>
  <c r="AZ632" i="3" s="1"/>
  <c r="CE632" i="3" s="1"/>
  <c r="S635" i="5" s="1"/>
  <c r="V632" i="3"/>
  <c r="BA632" i="3" s="1"/>
  <c r="CF632" i="3" s="1"/>
  <c r="T635" i="5" s="1"/>
  <c r="W632" i="3"/>
  <c r="BB632" i="3" s="1"/>
  <c r="CG632" i="3" s="1"/>
  <c r="U635" i="5" s="1"/>
  <c r="X632" i="3"/>
  <c r="BC632" i="3" s="1"/>
  <c r="CH632" i="3" s="1"/>
  <c r="V635" i="5" s="1"/>
  <c r="Y632" i="3"/>
  <c r="BD632" i="3" s="1"/>
  <c r="CI632" i="3" s="1"/>
  <c r="W635" i="5" s="1"/>
  <c r="Z632" i="3"/>
  <c r="BE632" i="3" s="1"/>
  <c r="CJ632" i="3" s="1"/>
  <c r="X635" i="5" s="1"/>
  <c r="AA632" i="3"/>
  <c r="BF632" i="3" s="1"/>
  <c r="CK632" i="3" s="1"/>
  <c r="Y635" i="5" s="1"/>
  <c r="AB632" i="3"/>
  <c r="BG632" i="3" s="1"/>
  <c r="CL632" i="3" s="1"/>
  <c r="Z635" i="5" s="1"/>
  <c r="AC632" i="3"/>
  <c r="BH632" i="3" s="1"/>
  <c r="CM632" i="3" s="1"/>
  <c r="AA635" i="5" s="1"/>
  <c r="AD632" i="3"/>
  <c r="BI632" i="3" s="1"/>
  <c r="CN632" i="3" s="1"/>
  <c r="AB635" i="5" s="1"/>
  <c r="AE632" i="3"/>
  <c r="BJ632" i="3" s="1"/>
  <c r="CO632" i="3" s="1"/>
  <c r="AC635" i="5" s="1"/>
  <c r="AF632" i="3"/>
  <c r="BK632" i="3" s="1"/>
  <c r="CP632" i="3" s="1"/>
  <c r="AD635" i="5" s="1"/>
  <c r="AG632" i="3"/>
  <c r="BL632" i="3" s="1"/>
  <c r="CQ632" i="3" s="1"/>
  <c r="AE635" i="5" s="1"/>
  <c r="AH632" i="3"/>
  <c r="BM632" i="3" s="1"/>
  <c r="CR632" i="3" s="1"/>
  <c r="AF635" i="5" s="1"/>
  <c r="AI632" i="3"/>
  <c r="BN632" i="3" s="1"/>
  <c r="CS632" i="3" s="1"/>
  <c r="AG635" i="5" s="1"/>
  <c r="AJ632" i="3"/>
  <c r="BO632" i="3" s="1"/>
  <c r="CT632" i="3" s="1"/>
  <c r="AH635" i="5" s="1"/>
  <c r="AK632" i="3"/>
  <c r="BP632" i="3" s="1"/>
  <c r="CU632" i="3" s="1"/>
  <c r="AI635" i="5" s="1"/>
  <c r="H633" i="3"/>
  <c r="AM633" i="3" s="1"/>
  <c r="BR633" i="3" s="1"/>
  <c r="F636" i="5" s="1"/>
  <c r="I633" i="3"/>
  <c r="AN633" i="3" s="1"/>
  <c r="BS633" i="3" s="1"/>
  <c r="G636" i="5" s="1"/>
  <c r="J633" i="3"/>
  <c r="AO633" i="3" s="1"/>
  <c r="BT633" i="3" s="1"/>
  <c r="H636" i="5" s="1"/>
  <c r="K633" i="3"/>
  <c r="AP633" i="3" s="1"/>
  <c r="BU633" i="3" s="1"/>
  <c r="I636" i="5" s="1"/>
  <c r="L633" i="3"/>
  <c r="AQ633" i="3" s="1"/>
  <c r="BV633" i="3" s="1"/>
  <c r="J636" i="5" s="1"/>
  <c r="M633" i="3"/>
  <c r="AR633" i="3" s="1"/>
  <c r="BW633" i="3" s="1"/>
  <c r="K636" i="5" s="1"/>
  <c r="N633" i="3"/>
  <c r="AS633" i="3" s="1"/>
  <c r="BX633" i="3" s="1"/>
  <c r="L636" i="5" s="1"/>
  <c r="O633" i="3"/>
  <c r="AT633" i="3" s="1"/>
  <c r="BY633" i="3" s="1"/>
  <c r="M636" i="5" s="1"/>
  <c r="P633" i="3"/>
  <c r="AU633" i="3" s="1"/>
  <c r="BZ633" i="3" s="1"/>
  <c r="N636" i="5" s="1"/>
  <c r="Q633" i="3"/>
  <c r="AV633" i="3" s="1"/>
  <c r="CA633" i="3" s="1"/>
  <c r="O636" i="5" s="1"/>
  <c r="R633" i="3"/>
  <c r="AW633" i="3" s="1"/>
  <c r="CB633" i="3" s="1"/>
  <c r="P636" i="5" s="1"/>
  <c r="S633" i="3"/>
  <c r="AX633" i="3" s="1"/>
  <c r="CC633" i="3" s="1"/>
  <c r="Q636" i="5" s="1"/>
  <c r="T633" i="3"/>
  <c r="AY633" i="3" s="1"/>
  <c r="CD633" i="3" s="1"/>
  <c r="R636" i="5" s="1"/>
  <c r="U633" i="3"/>
  <c r="AZ633" i="3" s="1"/>
  <c r="CE633" i="3" s="1"/>
  <c r="S636" i="5" s="1"/>
  <c r="V633" i="3"/>
  <c r="BA633" i="3" s="1"/>
  <c r="CF633" i="3" s="1"/>
  <c r="T636" i="5" s="1"/>
  <c r="W633" i="3"/>
  <c r="BB633" i="3" s="1"/>
  <c r="CG633" i="3" s="1"/>
  <c r="U636" i="5" s="1"/>
  <c r="X633" i="3"/>
  <c r="BC633" i="3" s="1"/>
  <c r="CH633" i="3" s="1"/>
  <c r="V636" i="5" s="1"/>
  <c r="Y633" i="3"/>
  <c r="BD633" i="3" s="1"/>
  <c r="CI633" i="3" s="1"/>
  <c r="W636" i="5" s="1"/>
  <c r="Z633" i="3"/>
  <c r="BE633" i="3" s="1"/>
  <c r="CJ633" i="3" s="1"/>
  <c r="X636" i="5" s="1"/>
  <c r="AA633" i="3"/>
  <c r="BF633" i="3" s="1"/>
  <c r="CK633" i="3" s="1"/>
  <c r="Y636" i="5" s="1"/>
  <c r="AB633" i="3"/>
  <c r="BG633" i="3" s="1"/>
  <c r="CL633" i="3" s="1"/>
  <c r="Z636" i="5" s="1"/>
  <c r="AC633" i="3"/>
  <c r="BH633" i="3" s="1"/>
  <c r="CM633" i="3" s="1"/>
  <c r="AA636" i="5" s="1"/>
  <c r="AD633" i="3"/>
  <c r="BI633" i="3" s="1"/>
  <c r="CN633" i="3" s="1"/>
  <c r="AB636" i="5" s="1"/>
  <c r="AE633" i="3"/>
  <c r="BJ633" i="3" s="1"/>
  <c r="CO633" i="3" s="1"/>
  <c r="AC636" i="5" s="1"/>
  <c r="AF633" i="3"/>
  <c r="BK633" i="3" s="1"/>
  <c r="CP633" i="3" s="1"/>
  <c r="AD636" i="5" s="1"/>
  <c r="AG633" i="3"/>
  <c r="BL633" i="3" s="1"/>
  <c r="CQ633" i="3" s="1"/>
  <c r="AE636" i="5" s="1"/>
  <c r="AH633" i="3"/>
  <c r="BM633" i="3" s="1"/>
  <c r="CR633" i="3" s="1"/>
  <c r="AF636" i="5" s="1"/>
  <c r="AI633" i="3"/>
  <c r="BN633" i="3" s="1"/>
  <c r="CS633" i="3" s="1"/>
  <c r="AG636" i="5" s="1"/>
  <c r="AJ633" i="3"/>
  <c r="BO633" i="3" s="1"/>
  <c r="CT633" i="3" s="1"/>
  <c r="AH636" i="5" s="1"/>
  <c r="AK633" i="3"/>
  <c r="BP633" i="3" s="1"/>
  <c r="CU633" i="3" s="1"/>
  <c r="AI636" i="5" s="1"/>
  <c r="H634" i="3"/>
  <c r="AM634" i="3" s="1"/>
  <c r="BR634" i="3" s="1"/>
  <c r="F637" i="5" s="1"/>
  <c r="I634" i="3"/>
  <c r="AN634" i="3" s="1"/>
  <c r="BS634" i="3" s="1"/>
  <c r="G637" i="5" s="1"/>
  <c r="J634" i="3"/>
  <c r="AO634" i="3" s="1"/>
  <c r="BT634" i="3" s="1"/>
  <c r="H637" i="5" s="1"/>
  <c r="K634" i="3"/>
  <c r="AP634" i="3" s="1"/>
  <c r="BU634" i="3" s="1"/>
  <c r="I637" i="5" s="1"/>
  <c r="L634" i="3"/>
  <c r="AQ634" i="3" s="1"/>
  <c r="BV634" i="3" s="1"/>
  <c r="J637" i="5" s="1"/>
  <c r="M634" i="3"/>
  <c r="AR634" i="3" s="1"/>
  <c r="BW634" i="3" s="1"/>
  <c r="K637" i="5" s="1"/>
  <c r="N634" i="3"/>
  <c r="AS634" i="3" s="1"/>
  <c r="BX634" i="3" s="1"/>
  <c r="L637" i="5" s="1"/>
  <c r="O634" i="3"/>
  <c r="AT634" i="3" s="1"/>
  <c r="BY634" i="3" s="1"/>
  <c r="M637" i="5" s="1"/>
  <c r="P634" i="3"/>
  <c r="AU634" i="3" s="1"/>
  <c r="BZ634" i="3" s="1"/>
  <c r="N637" i="5" s="1"/>
  <c r="Q634" i="3"/>
  <c r="AV634" i="3" s="1"/>
  <c r="CA634" i="3" s="1"/>
  <c r="O637" i="5" s="1"/>
  <c r="R634" i="3"/>
  <c r="AW634" i="3" s="1"/>
  <c r="CB634" i="3" s="1"/>
  <c r="P637" i="5" s="1"/>
  <c r="S634" i="3"/>
  <c r="AX634" i="3" s="1"/>
  <c r="CC634" i="3" s="1"/>
  <c r="Q637" i="5" s="1"/>
  <c r="T634" i="3"/>
  <c r="AY634" i="3" s="1"/>
  <c r="CD634" i="3" s="1"/>
  <c r="R637" i="5" s="1"/>
  <c r="U634" i="3"/>
  <c r="AZ634" i="3" s="1"/>
  <c r="CE634" i="3" s="1"/>
  <c r="S637" i="5" s="1"/>
  <c r="V634" i="3"/>
  <c r="BA634" i="3" s="1"/>
  <c r="CF634" i="3" s="1"/>
  <c r="T637" i="5" s="1"/>
  <c r="W634" i="3"/>
  <c r="BB634" i="3" s="1"/>
  <c r="CG634" i="3" s="1"/>
  <c r="U637" i="5" s="1"/>
  <c r="X634" i="3"/>
  <c r="BC634" i="3" s="1"/>
  <c r="CH634" i="3" s="1"/>
  <c r="V637" i="5" s="1"/>
  <c r="Y634" i="3"/>
  <c r="BD634" i="3" s="1"/>
  <c r="CI634" i="3" s="1"/>
  <c r="W637" i="5" s="1"/>
  <c r="Z634" i="3"/>
  <c r="BE634" i="3" s="1"/>
  <c r="CJ634" i="3" s="1"/>
  <c r="X637" i="5" s="1"/>
  <c r="AA634" i="3"/>
  <c r="BF634" i="3" s="1"/>
  <c r="CK634" i="3" s="1"/>
  <c r="Y637" i="5" s="1"/>
  <c r="AB634" i="3"/>
  <c r="BG634" i="3" s="1"/>
  <c r="CL634" i="3" s="1"/>
  <c r="Z637" i="5" s="1"/>
  <c r="AC634" i="3"/>
  <c r="BH634" i="3" s="1"/>
  <c r="CM634" i="3" s="1"/>
  <c r="AA637" i="5" s="1"/>
  <c r="AD634" i="3"/>
  <c r="BI634" i="3" s="1"/>
  <c r="CN634" i="3" s="1"/>
  <c r="AB637" i="5" s="1"/>
  <c r="AE634" i="3"/>
  <c r="BJ634" i="3" s="1"/>
  <c r="CO634" i="3" s="1"/>
  <c r="AC637" i="5" s="1"/>
  <c r="AF634" i="3"/>
  <c r="BK634" i="3" s="1"/>
  <c r="CP634" i="3" s="1"/>
  <c r="AD637" i="5" s="1"/>
  <c r="AG634" i="3"/>
  <c r="BL634" i="3" s="1"/>
  <c r="CQ634" i="3" s="1"/>
  <c r="AE637" i="5" s="1"/>
  <c r="AH634" i="3"/>
  <c r="BM634" i="3" s="1"/>
  <c r="CR634" i="3" s="1"/>
  <c r="AF637" i="5" s="1"/>
  <c r="AI634" i="3"/>
  <c r="BN634" i="3" s="1"/>
  <c r="CS634" i="3" s="1"/>
  <c r="AG637" i="5" s="1"/>
  <c r="AJ634" i="3"/>
  <c r="BO634" i="3" s="1"/>
  <c r="CT634" i="3" s="1"/>
  <c r="AH637" i="5" s="1"/>
  <c r="AK634" i="3"/>
  <c r="BP634" i="3" s="1"/>
  <c r="CU634" i="3" s="1"/>
  <c r="AI637" i="5" s="1"/>
  <c r="H635" i="3"/>
  <c r="AM635" i="3" s="1"/>
  <c r="BR635" i="3" s="1"/>
  <c r="F638" i="5" s="1"/>
  <c r="I635" i="3"/>
  <c r="AN635" i="3" s="1"/>
  <c r="BS635" i="3" s="1"/>
  <c r="G638" i="5" s="1"/>
  <c r="J635" i="3"/>
  <c r="AO635" i="3" s="1"/>
  <c r="BT635" i="3" s="1"/>
  <c r="H638" i="5" s="1"/>
  <c r="K635" i="3"/>
  <c r="AP635" i="3" s="1"/>
  <c r="BU635" i="3" s="1"/>
  <c r="I638" i="5" s="1"/>
  <c r="L635" i="3"/>
  <c r="AQ635" i="3" s="1"/>
  <c r="BV635" i="3" s="1"/>
  <c r="J638" i="5" s="1"/>
  <c r="M635" i="3"/>
  <c r="AR635" i="3" s="1"/>
  <c r="BW635" i="3" s="1"/>
  <c r="K638" i="5" s="1"/>
  <c r="N635" i="3"/>
  <c r="AS635" i="3" s="1"/>
  <c r="BX635" i="3" s="1"/>
  <c r="L638" i="5" s="1"/>
  <c r="O635" i="3"/>
  <c r="AT635" i="3" s="1"/>
  <c r="BY635" i="3" s="1"/>
  <c r="M638" i="5" s="1"/>
  <c r="P635" i="3"/>
  <c r="AU635" i="3" s="1"/>
  <c r="BZ635" i="3" s="1"/>
  <c r="N638" i="5" s="1"/>
  <c r="Q635" i="3"/>
  <c r="AV635" i="3" s="1"/>
  <c r="CA635" i="3" s="1"/>
  <c r="O638" i="5" s="1"/>
  <c r="R635" i="3"/>
  <c r="AW635" i="3" s="1"/>
  <c r="CB635" i="3" s="1"/>
  <c r="P638" i="5" s="1"/>
  <c r="S635" i="3"/>
  <c r="AX635" i="3" s="1"/>
  <c r="CC635" i="3" s="1"/>
  <c r="Q638" i="5" s="1"/>
  <c r="T635" i="3"/>
  <c r="AY635" i="3" s="1"/>
  <c r="CD635" i="3" s="1"/>
  <c r="R638" i="5" s="1"/>
  <c r="U635" i="3"/>
  <c r="AZ635" i="3" s="1"/>
  <c r="CE635" i="3" s="1"/>
  <c r="S638" i="5" s="1"/>
  <c r="V635" i="3"/>
  <c r="BA635" i="3" s="1"/>
  <c r="CF635" i="3" s="1"/>
  <c r="T638" i="5" s="1"/>
  <c r="W635" i="3"/>
  <c r="BB635" i="3" s="1"/>
  <c r="CG635" i="3" s="1"/>
  <c r="U638" i="5" s="1"/>
  <c r="X635" i="3"/>
  <c r="BC635" i="3" s="1"/>
  <c r="CH635" i="3" s="1"/>
  <c r="V638" i="5" s="1"/>
  <c r="Y635" i="3"/>
  <c r="BD635" i="3" s="1"/>
  <c r="CI635" i="3" s="1"/>
  <c r="W638" i="5" s="1"/>
  <c r="Z635" i="3"/>
  <c r="BE635" i="3" s="1"/>
  <c r="CJ635" i="3" s="1"/>
  <c r="X638" i="5" s="1"/>
  <c r="AA635" i="3"/>
  <c r="BF635" i="3" s="1"/>
  <c r="CK635" i="3" s="1"/>
  <c r="Y638" i="5" s="1"/>
  <c r="AB635" i="3"/>
  <c r="BG635" i="3" s="1"/>
  <c r="CL635" i="3" s="1"/>
  <c r="Z638" i="5" s="1"/>
  <c r="AC635" i="3"/>
  <c r="BH635" i="3" s="1"/>
  <c r="CM635" i="3" s="1"/>
  <c r="AA638" i="5" s="1"/>
  <c r="AD635" i="3"/>
  <c r="BI635" i="3" s="1"/>
  <c r="CN635" i="3" s="1"/>
  <c r="AB638" i="5" s="1"/>
  <c r="AE635" i="3"/>
  <c r="BJ635" i="3" s="1"/>
  <c r="CO635" i="3" s="1"/>
  <c r="AC638" i="5" s="1"/>
  <c r="AF635" i="3"/>
  <c r="BK635" i="3" s="1"/>
  <c r="CP635" i="3" s="1"/>
  <c r="AD638" i="5" s="1"/>
  <c r="AG635" i="3"/>
  <c r="BL635" i="3" s="1"/>
  <c r="CQ635" i="3" s="1"/>
  <c r="AE638" i="5" s="1"/>
  <c r="AH635" i="3"/>
  <c r="BM635" i="3" s="1"/>
  <c r="CR635" i="3" s="1"/>
  <c r="AF638" i="5" s="1"/>
  <c r="AI635" i="3"/>
  <c r="BN635" i="3" s="1"/>
  <c r="CS635" i="3" s="1"/>
  <c r="AG638" i="5" s="1"/>
  <c r="AJ635" i="3"/>
  <c r="BO635" i="3" s="1"/>
  <c r="CT635" i="3" s="1"/>
  <c r="AH638" i="5" s="1"/>
  <c r="AK635" i="3"/>
  <c r="BP635" i="3" s="1"/>
  <c r="CU635" i="3" s="1"/>
  <c r="AI638" i="5" s="1"/>
  <c r="H636" i="3"/>
  <c r="AM636" i="3" s="1"/>
  <c r="BR636" i="3" s="1"/>
  <c r="F639" i="5" s="1"/>
  <c r="I636" i="3"/>
  <c r="AN636" i="3" s="1"/>
  <c r="BS636" i="3" s="1"/>
  <c r="G639" i="5" s="1"/>
  <c r="J636" i="3"/>
  <c r="AO636" i="3" s="1"/>
  <c r="BT636" i="3" s="1"/>
  <c r="H639" i="5" s="1"/>
  <c r="K636" i="3"/>
  <c r="AP636" i="3" s="1"/>
  <c r="BU636" i="3" s="1"/>
  <c r="I639" i="5" s="1"/>
  <c r="L636" i="3"/>
  <c r="AQ636" i="3" s="1"/>
  <c r="BV636" i="3" s="1"/>
  <c r="J639" i="5" s="1"/>
  <c r="M636" i="3"/>
  <c r="AR636" i="3" s="1"/>
  <c r="BW636" i="3" s="1"/>
  <c r="K639" i="5" s="1"/>
  <c r="N636" i="3"/>
  <c r="AS636" i="3" s="1"/>
  <c r="BX636" i="3" s="1"/>
  <c r="L639" i="5" s="1"/>
  <c r="O636" i="3"/>
  <c r="AT636" i="3" s="1"/>
  <c r="BY636" i="3" s="1"/>
  <c r="M639" i="5" s="1"/>
  <c r="P636" i="3"/>
  <c r="AU636" i="3" s="1"/>
  <c r="BZ636" i="3" s="1"/>
  <c r="N639" i="5" s="1"/>
  <c r="Q636" i="3"/>
  <c r="AV636" i="3" s="1"/>
  <c r="CA636" i="3" s="1"/>
  <c r="O639" i="5" s="1"/>
  <c r="R636" i="3"/>
  <c r="AW636" i="3" s="1"/>
  <c r="CB636" i="3" s="1"/>
  <c r="P639" i="5" s="1"/>
  <c r="S636" i="3"/>
  <c r="AX636" i="3" s="1"/>
  <c r="CC636" i="3" s="1"/>
  <c r="Q639" i="5" s="1"/>
  <c r="T636" i="3"/>
  <c r="AY636" i="3" s="1"/>
  <c r="CD636" i="3" s="1"/>
  <c r="R639" i="5" s="1"/>
  <c r="U636" i="3"/>
  <c r="AZ636" i="3" s="1"/>
  <c r="CE636" i="3" s="1"/>
  <c r="S639" i="5" s="1"/>
  <c r="V636" i="3"/>
  <c r="BA636" i="3" s="1"/>
  <c r="CF636" i="3" s="1"/>
  <c r="T639" i="5" s="1"/>
  <c r="W636" i="3"/>
  <c r="BB636" i="3" s="1"/>
  <c r="CG636" i="3" s="1"/>
  <c r="U639" i="5" s="1"/>
  <c r="X636" i="3"/>
  <c r="BC636" i="3" s="1"/>
  <c r="CH636" i="3" s="1"/>
  <c r="V639" i="5" s="1"/>
  <c r="Y636" i="3"/>
  <c r="BD636" i="3" s="1"/>
  <c r="CI636" i="3" s="1"/>
  <c r="W639" i="5" s="1"/>
  <c r="Z636" i="3"/>
  <c r="BE636" i="3" s="1"/>
  <c r="CJ636" i="3" s="1"/>
  <c r="X639" i="5" s="1"/>
  <c r="AA636" i="3"/>
  <c r="BF636" i="3" s="1"/>
  <c r="CK636" i="3" s="1"/>
  <c r="Y639" i="5" s="1"/>
  <c r="AB636" i="3"/>
  <c r="BG636" i="3" s="1"/>
  <c r="CL636" i="3" s="1"/>
  <c r="Z639" i="5" s="1"/>
  <c r="AC636" i="3"/>
  <c r="BH636" i="3" s="1"/>
  <c r="CM636" i="3" s="1"/>
  <c r="AA639" i="5" s="1"/>
  <c r="AD636" i="3"/>
  <c r="BI636" i="3" s="1"/>
  <c r="CN636" i="3" s="1"/>
  <c r="AB639" i="5" s="1"/>
  <c r="AE636" i="3"/>
  <c r="BJ636" i="3" s="1"/>
  <c r="CO636" i="3" s="1"/>
  <c r="AC639" i="5" s="1"/>
  <c r="AF636" i="3"/>
  <c r="BK636" i="3" s="1"/>
  <c r="CP636" i="3" s="1"/>
  <c r="AD639" i="5" s="1"/>
  <c r="AG636" i="3"/>
  <c r="BL636" i="3" s="1"/>
  <c r="CQ636" i="3" s="1"/>
  <c r="AE639" i="5" s="1"/>
  <c r="AH636" i="3"/>
  <c r="BM636" i="3" s="1"/>
  <c r="CR636" i="3" s="1"/>
  <c r="AF639" i="5" s="1"/>
  <c r="AI636" i="3"/>
  <c r="BN636" i="3" s="1"/>
  <c r="CS636" i="3" s="1"/>
  <c r="AG639" i="5" s="1"/>
  <c r="AJ636" i="3"/>
  <c r="BO636" i="3" s="1"/>
  <c r="CT636" i="3" s="1"/>
  <c r="AH639" i="5" s="1"/>
  <c r="AK636" i="3"/>
  <c r="BP636" i="3" s="1"/>
  <c r="CU636" i="3" s="1"/>
  <c r="AI639" i="5" s="1"/>
  <c r="H637" i="3"/>
  <c r="AM637" i="3" s="1"/>
  <c r="BR637" i="3" s="1"/>
  <c r="F640" i="5" s="1"/>
  <c r="I637" i="3"/>
  <c r="AN637" i="3" s="1"/>
  <c r="BS637" i="3" s="1"/>
  <c r="G640" i="5" s="1"/>
  <c r="J637" i="3"/>
  <c r="AO637" i="3" s="1"/>
  <c r="BT637" i="3" s="1"/>
  <c r="H640" i="5" s="1"/>
  <c r="K637" i="3"/>
  <c r="AP637" i="3" s="1"/>
  <c r="BU637" i="3" s="1"/>
  <c r="I640" i="5" s="1"/>
  <c r="L637" i="3"/>
  <c r="AQ637" i="3" s="1"/>
  <c r="BV637" i="3" s="1"/>
  <c r="J640" i="5" s="1"/>
  <c r="M637" i="3"/>
  <c r="AR637" i="3" s="1"/>
  <c r="BW637" i="3" s="1"/>
  <c r="K640" i="5" s="1"/>
  <c r="N637" i="3"/>
  <c r="AS637" i="3" s="1"/>
  <c r="BX637" i="3" s="1"/>
  <c r="L640" i="5" s="1"/>
  <c r="O637" i="3"/>
  <c r="AT637" i="3" s="1"/>
  <c r="BY637" i="3" s="1"/>
  <c r="M640" i="5" s="1"/>
  <c r="P637" i="3"/>
  <c r="AU637" i="3" s="1"/>
  <c r="BZ637" i="3" s="1"/>
  <c r="N640" i="5" s="1"/>
  <c r="Q637" i="3"/>
  <c r="AV637" i="3" s="1"/>
  <c r="CA637" i="3" s="1"/>
  <c r="O640" i="5" s="1"/>
  <c r="R637" i="3"/>
  <c r="AW637" i="3" s="1"/>
  <c r="CB637" i="3" s="1"/>
  <c r="P640" i="5" s="1"/>
  <c r="S637" i="3"/>
  <c r="AX637" i="3" s="1"/>
  <c r="CC637" i="3" s="1"/>
  <c r="Q640" i="5" s="1"/>
  <c r="T637" i="3"/>
  <c r="AY637" i="3" s="1"/>
  <c r="CD637" i="3" s="1"/>
  <c r="R640" i="5" s="1"/>
  <c r="U637" i="3"/>
  <c r="AZ637" i="3" s="1"/>
  <c r="CE637" i="3" s="1"/>
  <c r="S640" i="5" s="1"/>
  <c r="V637" i="3"/>
  <c r="BA637" i="3" s="1"/>
  <c r="CF637" i="3" s="1"/>
  <c r="T640" i="5" s="1"/>
  <c r="W637" i="3"/>
  <c r="BB637" i="3" s="1"/>
  <c r="CG637" i="3" s="1"/>
  <c r="U640" i="5" s="1"/>
  <c r="X637" i="3"/>
  <c r="BC637" i="3" s="1"/>
  <c r="CH637" i="3" s="1"/>
  <c r="V640" i="5" s="1"/>
  <c r="Y637" i="3"/>
  <c r="BD637" i="3" s="1"/>
  <c r="CI637" i="3" s="1"/>
  <c r="W640" i="5" s="1"/>
  <c r="Z637" i="3"/>
  <c r="BE637" i="3" s="1"/>
  <c r="CJ637" i="3" s="1"/>
  <c r="X640" i="5" s="1"/>
  <c r="AA637" i="3"/>
  <c r="BF637" i="3" s="1"/>
  <c r="CK637" i="3" s="1"/>
  <c r="Y640" i="5" s="1"/>
  <c r="AB637" i="3"/>
  <c r="BG637" i="3" s="1"/>
  <c r="CL637" i="3" s="1"/>
  <c r="Z640" i="5" s="1"/>
  <c r="AC637" i="3"/>
  <c r="BH637" i="3" s="1"/>
  <c r="CM637" i="3" s="1"/>
  <c r="AA640" i="5" s="1"/>
  <c r="AD637" i="3"/>
  <c r="BI637" i="3" s="1"/>
  <c r="CN637" i="3" s="1"/>
  <c r="AB640" i="5" s="1"/>
  <c r="AE637" i="3"/>
  <c r="BJ637" i="3" s="1"/>
  <c r="CO637" i="3" s="1"/>
  <c r="AC640" i="5" s="1"/>
  <c r="AF637" i="3"/>
  <c r="BK637" i="3" s="1"/>
  <c r="CP637" i="3" s="1"/>
  <c r="AD640" i="5" s="1"/>
  <c r="AG637" i="3"/>
  <c r="BL637" i="3" s="1"/>
  <c r="CQ637" i="3" s="1"/>
  <c r="AE640" i="5" s="1"/>
  <c r="AH637" i="3"/>
  <c r="BM637" i="3" s="1"/>
  <c r="CR637" i="3" s="1"/>
  <c r="AF640" i="5" s="1"/>
  <c r="AI637" i="3"/>
  <c r="BN637" i="3" s="1"/>
  <c r="CS637" i="3" s="1"/>
  <c r="AG640" i="5" s="1"/>
  <c r="AJ637" i="3"/>
  <c r="BO637" i="3" s="1"/>
  <c r="CT637" i="3" s="1"/>
  <c r="AH640" i="5" s="1"/>
  <c r="AK637" i="3"/>
  <c r="BP637" i="3" s="1"/>
  <c r="CU637" i="3" s="1"/>
  <c r="AI640" i="5" s="1"/>
  <c r="H638" i="3"/>
  <c r="AM638" i="3" s="1"/>
  <c r="BR638" i="3" s="1"/>
  <c r="F641" i="5" s="1"/>
  <c r="I638" i="3"/>
  <c r="AN638" i="3" s="1"/>
  <c r="BS638" i="3" s="1"/>
  <c r="G641" i="5" s="1"/>
  <c r="J638" i="3"/>
  <c r="AO638" i="3" s="1"/>
  <c r="BT638" i="3" s="1"/>
  <c r="H641" i="5" s="1"/>
  <c r="K638" i="3"/>
  <c r="AP638" i="3" s="1"/>
  <c r="BU638" i="3" s="1"/>
  <c r="I641" i="5" s="1"/>
  <c r="L638" i="3"/>
  <c r="AQ638" i="3" s="1"/>
  <c r="BV638" i="3" s="1"/>
  <c r="J641" i="5" s="1"/>
  <c r="M638" i="3"/>
  <c r="AR638" i="3" s="1"/>
  <c r="BW638" i="3" s="1"/>
  <c r="K641" i="5" s="1"/>
  <c r="N638" i="3"/>
  <c r="AS638" i="3" s="1"/>
  <c r="BX638" i="3" s="1"/>
  <c r="L641" i="5" s="1"/>
  <c r="O638" i="3"/>
  <c r="AT638" i="3" s="1"/>
  <c r="BY638" i="3" s="1"/>
  <c r="M641" i="5" s="1"/>
  <c r="P638" i="3"/>
  <c r="AU638" i="3" s="1"/>
  <c r="BZ638" i="3" s="1"/>
  <c r="N641" i="5" s="1"/>
  <c r="Q638" i="3"/>
  <c r="AV638" i="3" s="1"/>
  <c r="CA638" i="3" s="1"/>
  <c r="O641" i="5" s="1"/>
  <c r="R638" i="3"/>
  <c r="AW638" i="3" s="1"/>
  <c r="CB638" i="3" s="1"/>
  <c r="P641" i="5" s="1"/>
  <c r="S638" i="3"/>
  <c r="AX638" i="3" s="1"/>
  <c r="CC638" i="3" s="1"/>
  <c r="Q641" i="5" s="1"/>
  <c r="T638" i="3"/>
  <c r="AY638" i="3" s="1"/>
  <c r="CD638" i="3" s="1"/>
  <c r="R641" i="5" s="1"/>
  <c r="U638" i="3"/>
  <c r="AZ638" i="3" s="1"/>
  <c r="CE638" i="3" s="1"/>
  <c r="S641" i="5" s="1"/>
  <c r="V638" i="3"/>
  <c r="BA638" i="3" s="1"/>
  <c r="CF638" i="3" s="1"/>
  <c r="T641" i="5" s="1"/>
  <c r="W638" i="3"/>
  <c r="BB638" i="3" s="1"/>
  <c r="CG638" i="3" s="1"/>
  <c r="U641" i="5" s="1"/>
  <c r="X638" i="3"/>
  <c r="BC638" i="3" s="1"/>
  <c r="CH638" i="3" s="1"/>
  <c r="V641" i="5" s="1"/>
  <c r="Y638" i="3"/>
  <c r="BD638" i="3" s="1"/>
  <c r="CI638" i="3" s="1"/>
  <c r="W641" i="5" s="1"/>
  <c r="Z638" i="3"/>
  <c r="BE638" i="3" s="1"/>
  <c r="CJ638" i="3" s="1"/>
  <c r="X641" i="5" s="1"/>
  <c r="AA638" i="3"/>
  <c r="BF638" i="3" s="1"/>
  <c r="CK638" i="3" s="1"/>
  <c r="Y641" i="5" s="1"/>
  <c r="AB638" i="3"/>
  <c r="BG638" i="3" s="1"/>
  <c r="CL638" i="3" s="1"/>
  <c r="Z641" i="5" s="1"/>
  <c r="AC638" i="3"/>
  <c r="BH638" i="3" s="1"/>
  <c r="CM638" i="3" s="1"/>
  <c r="AA641" i="5" s="1"/>
  <c r="AD638" i="3"/>
  <c r="BI638" i="3" s="1"/>
  <c r="CN638" i="3" s="1"/>
  <c r="AB641" i="5" s="1"/>
  <c r="AE638" i="3"/>
  <c r="BJ638" i="3" s="1"/>
  <c r="CO638" i="3" s="1"/>
  <c r="AC641" i="5" s="1"/>
  <c r="AF638" i="3"/>
  <c r="BK638" i="3" s="1"/>
  <c r="CP638" i="3" s="1"/>
  <c r="AD641" i="5" s="1"/>
  <c r="AG638" i="3"/>
  <c r="BL638" i="3" s="1"/>
  <c r="CQ638" i="3" s="1"/>
  <c r="AE641" i="5" s="1"/>
  <c r="AH638" i="3"/>
  <c r="BM638" i="3" s="1"/>
  <c r="CR638" i="3" s="1"/>
  <c r="AF641" i="5" s="1"/>
  <c r="AI638" i="3"/>
  <c r="BN638" i="3" s="1"/>
  <c r="CS638" i="3" s="1"/>
  <c r="AG641" i="5" s="1"/>
  <c r="AJ638" i="3"/>
  <c r="BO638" i="3" s="1"/>
  <c r="CT638" i="3" s="1"/>
  <c r="AH641" i="5" s="1"/>
  <c r="AK638" i="3"/>
  <c r="BP638" i="3" s="1"/>
  <c r="CU638" i="3" s="1"/>
  <c r="AI641" i="5" s="1"/>
  <c r="H639" i="3"/>
  <c r="AM639" i="3" s="1"/>
  <c r="BR639" i="3" s="1"/>
  <c r="F642" i="5" s="1"/>
  <c r="I639" i="3"/>
  <c r="AN639" i="3" s="1"/>
  <c r="BS639" i="3" s="1"/>
  <c r="G642" i="5" s="1"/>
  <c r="J639" i="3"/>
  <c r="AO639" i="3" s="1"/>
  <c r="BT639" i="3" s="1"/>
  <c r="H642" i="5" s="1"/>
  <c r="K639" i="3"/>
  <c r="AP639" i="3" s="1"/>
  <c r="BU639" i="3" s="1"/>
  <c r="I642" i="5" s="1"/>
  <c r="L639" i="3"/>
  <c r="AQ639" i="3" s="1"/>
  <c r="BV639" i="3" s="1"/>
  <c r="J642" i="5" s="1"/>
  <c r="M639" i="3"/>
  <c r="AR639" i="3" s="1"/>
  <c r="BW639" i="3" s="1"/>
  <c r="K642" i="5" s="1"/>
  <c r="N639" i="3"/>
  <c r="AS639" i="3" s="1"/>
  <c r="BX639" i="3" s="1"/>
  <c r="L642" i="5" s="1"/>
  <c r="O639" i="3"/>
  <c r="AT639" i="3" s="1"/>
  <c r="BY639" i="3" s="1"/>
  <c r="M642" i="5" s="1"/>
  <c r="P639" i="3"/>
  <c r="AU639" i="3" s="1"/>
  <c r="BZ639" i="3" s="1"/>
  <c r="N642" i="5" s="1"/>
  <c r="Q639" i="3"/>
  <c r="AV639" i="3" s="1"/>
  <c r="CA639" i="3" s="1"/>
  <c r="O642" i="5" s="1"/>
  <c r="R639" i="3"/>
  <c r="AW639" i="3" s="1"/>
  <c r="CB639" i="3" s="1"/>
  <c r="P642" i="5" s="1"/>
  <c r="S639" i="3"/>
  <c r="AX639" i="3" s="1"/>
  <c r="CC639" i="3" s="1"/>
  <c r="Q642" i="5" s="1"/>
  <c r="T639" i="3"/>
  <c r="AY639" i="3" s="1"/>
  <c r="CD639" i="3" s="1"/>
  <c r="R642" i="5" s="1"/>
  <c r="U639" i="3"/>
  <c r="AZ639" i="3" s="1"/>
  <c r="CE639" i="3" s="1"/>
  <c r="S642" i="5" s="1"/>
  <c r="V639" i="3"/>
  <c r="BA639" i="3" s="1"/>
  <c r="CF639" i="3" s="1"/>
  <c r="T642" i="5" s="1"/>
  <c r="W639" i="3"/>
  <c r="BB639" i="3" s="1"/>
  <c r="CG639" i="3" s="1"/>
  <c r="U642" i="5" s="1"/>
  <c r="X639" i="3"/>
  <c r="BC639" i="3" s="1"/>
  <c r="CH639" i="3" s="1"/>
  <c r="V642" i="5" s="1"/>
  <c r="Y639" i="3"/>
  <c r="BD639" i="3" s="1"/>
  <c r="CI639" i="3" s="1"/>
  <c r="W642" i="5" s="1"/>
  <c r="Z639" i="3"/>
  <c r="BE639" i="3" s="1"/>
  <c r="CJ639" i="3" s="1"/>
  <c r="X642" i="5" s="1"/>
  <c r="AA639" i="3"/>
  <c r="BF639" i="3" s="1"/>
  <c r="CK639" i="3" s="1"/>
  <c r="Y642" i="5" s="1"/>
  <c r="AB639" i="3"/>
  <c r="BG639" i="3" s="1"/>
  <c r="CL639" i="3" s="1"/>
  <c r="Z642" i="5" s="1"/>
  <c r="AC639" i="3"/>
  <c r="BH639" i="3" s="1"/>
  <c r="CM639" i="3" s="1"/>
  <c r="AA642" i="5" s="1"/>
  <c r="AD639" i="3"/>
  <c r="BI639" i="3" s="1"/>
  <c r="CN639" i="3" s="1"/>
  <c r="AB642" i="5" s="1"/>
  <c r="AE639" i="3"/>
  <c r="BJ639" i="3" s="1"/>
  <c r="CO639" i="3" s="1"/>
  <c r="AC642" i="5" s="1"/>
  <c r="AF639" i="3"/>
  <c r="BK639" i="3" s="1"/>
  <c r="CP639" i="3" s="1"/>
  <c r="AD642" i="5" s="1"/>
  <c r="AG639" i="3"/>
  <c r="BL639" i="3" s="1"/>
  <c r="CQ639" i="3" s="1"/>
  <c r="AE642" i="5" s="1"/>
  <c r="AH639" i="3"/>
  <c r="BM639" i="3" s="1"/>
  <c r="CR639" i="3" s="1"/>
  <c r="AF642" i="5" s="1"/>
  <c r="AI639" i="3"/>
  <c r="BN639" i="3" s="1"/>
  <c r="CS639" i="3" s="1"/>
  <c r="AG642" i="5" s="1"/>
  <c r="AJ639" i="3"/>
  <c r="BO639" i="3" s="1"/>
  <c r="CT639" i="3" s="1"/>
  <c r="AH642" i="5" s="1"/>
  <c r="AK639" i="3"/>
  <c r="BP639" i="3" s="1"/>
  <c r="CU639" i="3" s="1"/>
  <c r="AI642" i="5" s="1"/>
  <c r="H640" i="3"/>
  <c r="AM640" i="3" s="1"/>
  <c r="BR640" i="3" s="1"/>
  <c r="F643" i="5" s="1"/>
  <c r="I640" i="3"/>
  <c r="AN640" i="3" s="1"/>
  <c r="BS640" i="3" s="1"/>
  <c r="G643" i="5" s="1"/>
  <c r="J640" i="3"/>
  <c r="AO640" i="3" s="1"/>
  <c r="BT640" i="3" s="1"/>
  <c r="H643" i="5" s="1"/>
  <c r="K640" i="3"/>
  <c r="AP640" i="3" s="1"/>
  <c r="BU640" i="3" s="1"/>
  <c r="I643" i="5" s="1"/>
  <c r="L640" i="3"/>
  <c r="AQ640" i="3" s="1"/>
  <c r="BV640" i="3" s="1"/>
  <c r="J643" i="5" s="1"/>
  <c r="M640" i="3"/>
  <c r="AR640" i="3" s="1"/>
  <c r="BW640" i="3" s="1"/>
  <c r="K643" i="5" s="1"/>
  <c r="N640" i="3"/>
  <c r="AS640" i="3" s="1"/>
  <c r="BX640" i="3" s="1"/>
  <c r="L643" i="5" s="1"/>
  <c r="O640" i="3"/>
  <c r="AT640" i="3" s="1"/>
  <c r="BY640" i="3" s="1"/>
  <c r="M643" i="5" s="1"/>
  <c r="P640" i="3"/>
  <c r="AU640" i="3" s="1"/>
  <c r="BZ640" i="3" s="1"/>
  <c r="N643" i="5" s="1"/>
  <c r="Q640" i="3"/>
  <c r="AV640" i="3" s="1"/>
  <c r="CA640" i="3" s="1"/>
  <c r="O643" i="5" s="1"/>
  <c r="R640" i="3"/>
  <c r="AW640" i="3" s="1"/>
  <c r="CB640" i="3" s="1"/>
  <c r="P643" i="5" s="1"/>
  <c r="S640" i="3"/>
  <c r="AX640" i="3" s="1"/>
  <c r="CC640" i="3" s="1"/>
  <c r="Q643" i="5" s="1"/>
  <c r="T640" i="3"/>
  <c r="AY640" i="3" s="1"/>
  <c r="CD640" i="3" s="1"/>
  <c r="R643" i="5" s="1"/>
  <c r="U640" i="3"/>
  <c r="AZ640" i="3" s="1"/>
  <c r="CE640" i="3" s="1"/>
  <c r="S643" i="5" s="1"/>
  <c r="V640" i="3"/>
  <c r="BA640" i="3" s="1"/>
  <c r="CF640" i="3" s="1"/>
  <c r="T643" i="5" s="1"/>
  <c r="W640" i="3"/>
  <c r="BB640" i="3" s="1"/>
  <c r="CG640" i="3" s="1"/>
  <c r="U643" i="5" s="1"/>
  <c r="X640" i="3"/>
  <c r="BC640" i="3" s="1"/>
  <c r="CH640" i="3" s="1"/>
  <c r="V643" i="5" s="1"/>
  <c r="Y640" i="3"/>
  <c r="BD640" i="3" s="1"/>
  <c r="CI640" i="3" s="1"/>
  <c r="W643" i="5" s="1"/>
  <c r="Z640" i="3"/>
  <c r="BE640" i="3" s="1"/>
  <c r="CJ640" i="3" s="1"/>
  <c r="X643" i="5" s="1"/>
  <c r="AA640" i="3"/>
  <c r="BF640" i="3" s="1"/>
  <c r="CK640" i="3" s="1"/>
  <c r="Y643" i="5" s="1"/>
  <c r="AB640" i="3"/>
  <c r="BG640" i="3" s="1"/>
  <c r="CL640" i="3" s="1"/>
  <c r="Z643" i="5" s="1"/>
  <c r="AC640" i="3"/>
  <c r="BH640" i="3" s="1"/>
  <c r="CM640" i="3" s="1"/>
  <c r="AA643" i="5" s="1"/>
  <c r="AD640" i="3"/>
  <c r="BI640" i="3" s="1"/>
  <c r="CN640" i="3" s="1"/>
  <c r="AB643" i="5" s="1"/>
  <c r="AE640" i="3"/>
  <c r="BJ640" i="3" s="1"/>
  <c r="CO640" i="3" s="1"/>
  <c r="AC643" i="5" s="1"/>
  <c r="AF640" i="3"/>
  <c r="BK640" i="3" s="1"/>
  <c r="CP640" i="3" s="1"/>
  <c r="AD643" i="5" s="1"/>
  <c r="AG640" i="3"/>
  <c r="BL640" i="3" s="1"/>
  <c r="CQ640" i="3" s="1"/>
  <c r="AE643" i="5" s="1"/>
  <c r="AH640" i="3"/>
  <c r="BM640" i="3" s="1"/>
  <c r="CR640" i="3" s="1"/>
  <c r="AF643" i="5" s="1"/>
  <c r="AI640" i="3"/>
  <c r="BN640" i="3" s="1"/>
  <c r="CS640" i="3" s="1"/>
  <c r="AG643" i="5" s="1"/>
  <c r="AJ640" i="3"/>
  <c r="BO640" i="3" s="1"/>
  <c r="CT640" i="3" s="1"/>
  <c r="AH643" i="5" s="1"/>
  <c r="AK640" i="3"/>
  <c r="BP640" i="3" s="1"/>
  <c r="CU640" i="3" s="1"/>
  <c r="AI643" i="5" s="1"/>
  <c r="H641" i="3"/>
  <c r="AM641" i="3" s="1"/>
  <c r="BR641" i="3" s="1"/>
  <c r="F644" i="5" s="1"/>
  <c r="I641" i="3"/>
  <c r="AN641" i="3" s="1"/>
  <c r="BS641" i="3" s="1"/>
  <c r="G644" i="5" s="1"/>
  <c r="J641" i="3"/>
  <c r="AO641" i="3" s="1"/>
  <c r="BT641" i="3" s="1"/>
  <c r="H644" i="5" s="1"/>
  <c r="K641" i="3"/>
  <c r="AP641" i="3" s="1"/>
  <c r="BU641" i="3" s="1"/>
  <c r="I644" i="5" s="1"/>
  <c r="L641" i="3"/>
  <c r="AQ641" i="3" s="1"/>
  <c r="BV641" i="3" s="1"/>
  <c r="J644" i="5" s="1"/>
  <c r="M641" i="3"/>
  <c r="AR641" i="3" s="1"/>
  <c r="BW641" i="3" s="1"/>
  <c r="K644" i="5" s="1"/>
  <c r="N641" i="3"/>
  <c r="AS641" i="3" s="1"/>
  <c r="BX641" i="3" s="1"/>
  <c r="L644" i="5" s="1"/>
  <c r="O641" i="3"/>
  <c r="AT641" i="3" s="1"/>
  <c r="BY641" i="3" s="1"/>
  <c r="M644" i="5" s="1"/>
  <c r="P641" i="3"/>
  <c r="AU641" i="3" s="1"/>
  <c r="BZ641" i="3" s="1"/>
  <c r="N644" i="5" s="1"/>
  <c r="Q641" i="3"/>
  <c r="AV641" i="3" s="1"/>
  <c r="CA641" i="3" s="1"/>
  <c r="O644" i="5" s="1"/>
  <c r="R641" i="3"/>
  <c r="AW641" i="3" s="1"/>
  <c r="CB641" i="3" s="1"/>
  <c r="P644" i="5" s="1"/>
  <c r="S641" i="3"/>
  <c r="AX641" i="3" s="1"/>
  <c r="CC641" i="3" s="1"/>
  <c r="Q644" i="5" s="1"/>
  <c r="T641" i="3"/>
  <c r="AY641" i="3" s="1"/>
  <c r="CD641" i="3" s="1"/>
  <c r="R644" i="5" s="1"/>
  <c r="U641" i="3"/>
  <c r="AZ641" i="3" s="1"/>
  <c r="CE641" i="3" s="1"/>
  <c r="S644" i="5" s="1"/>
  <c r="V641" i="3"/>
  <c r="BA641" i="3" s="1"/>
  <c r="CF641" i="3" s="1"/>
  <c r="T644" i="5" s="1"/>
  <c r="W641" i="3"/>
  <c r="BB641" i="3" s="1"/>
  <c r="CG641" i="3" s="1"/>
  <c r="U644" i="5" s="1"/>
  <c r="X641" i="3"/>
  <c r="BC641" i="3" s="1"/>
  <c r="CH641" i="3" s="1"/>
  <c r="V644" i="5" s="1"/>
  <c r="Y641" i="3"/>
  <c r="BD641" i="3" s="1"/>
  <c r="CI641" i="3" s="1"/>
  <c r="W644" i="5" s="1"/>
  <c r="Z641" i="3"/>
  <c r="BE641" i="3" s="1"/>
  <c r="CJ641" i="3" s="1"/>
  <c r="X644" i="5" s="1"/>
  <c r="AA641" i="3"/>
  <c r="BF641" i="3" s="1"/>
  <c r="CK641" i="3" s="1"/>
  <c r="Y644" i="5" s="1"/>
  <c r="AB641" i="3"/>
  <c r="BG641" i="3" s="1"/>
  <c r="CL641" i="3" s="1"/>
  <c r="Z644" i="5" s="1"/>
  <c r="AC641" i="3"/>
  <c r="BH641" i="3" s="1"/>
  <c r="CM641" i="3" s="1"/>
  <c r="AA644" i="5" s="1"/>
  <c r="AD641" i="3"/>
  <c r="BI641" i="3" s="1"/>
  <c r="CN641" i="3" s="1"/>
  <c r="AB644" i="5" s="1"/>
  <c r="AE641" i="3"/>
  <c r="BJ641" i="3" s="1"/>
  <c r="CO641" i="3" s="1"/>
  <c r="AC644" i="5" s="1"/>
  <c r="AF641" i="3"/>
  <c r="BK641" i="3" s="1"/>
  <c r="CP641" i="3" s="1"/>
  <c r="AD644" i="5" s="1"/>
  <c r="AG641" i="3"/>
  <c r="BL641" i="3" s="1"/>
  <c r="CQ641" i="3" s="1"/>
  <c r="AE644" i="5" s="1"/>
  <c r="AH641" i="3"/>
  <c r="BM641" i="3" s="1"/>
  <c r="CR641" i="3" s="1"/>
  <c r="AF644" i="5" s="1"/>
  <c r="AI641" i="3"/>
  <c r="BN641" i="3" s="1"/>
  <c r="CS641" i="3" s="1"/>
  <c r="AG644" i="5" s="1"/>
  <c r="AJ641" i="3"/>
  <c r="BO641" i="3" s="1"/>
  <c r="CT641" i="3" s="1"/>
  <c r="AH644" i="5" s="1"/>
  <c r="AK641" i="3"/>
  <c r="BP641" i="3" s="1"/>
  <c r="CU641" i="3" s="1"/>
  <c r="AI644" i="5" s="1"/>
  <c r="H642" i="3"/>
  <c r="AM642" i="3" s="1"/>
  <c r="BR642" i="3" s="1"/>
  <c r="F645" i="5" s="1"/>
  <c r="I642" i="3"/>
  <c r="AN642" i="3" s="1"/>
  <c r="BS642" i="3" s="1"/>
  <c r="G645" i="5" s="1"/>
  <c r="J642" i="3"/>
  <c r="AO642" i="3" s="1"/>
  <c r="BT642" i="3" s="1"/>
  <c r="H645" i="5" s="1"/>
  <c r="K642" i="3"/>
  <c r="AP642" i="3" s="1"/>
  <c r="BU642" i="3" s="1"/>
  <c r="I645" i="5" s="1"/>
  <c r="L642" i="3"/>
  <c r="AQ642" i="3" s="1"/>
  <c r="BV642" i="3" s="1"/>
  <c r="J645" i="5" s="1"/>
  <c r="M642" i="3"/>
  <c r="AR642" i="3" s="1"/>
  <c r="BW642" i="3" s="1"/>
  <c r="K645" i="5" s="1"/>
  <c r="N642" i="3"/>
  <c r="AS642" i="3" s="1"/>
  <c r="BX642" i="3" s="1"/>
  <c r="L645" i="5" s="1"/>
  <c r="O642" i="3"/>
  <c r="AT642" i="3" s="1"/>
  <c r="BY642" i="3" s="1"/>
  <c r="M645" i="5" s="1"/>
  <c r="P642" i="3"/>
  <c r="AU642" i="3" s="1"/>
  <c r="BZ642" i="3" s="1"/>
  <c r="N645" i="5" s="1"/>
  <c r="Q642" i="3"/>
  <c r="AV642" i="3" s="1"/>
  <c r="CA642" i="3" s="1"/>
  <c r="O645" i="5" s="1"/>
  <c r="R642" i="3"/>
  <c r="AW642" i="3" s="1"/>
  <c r="CB642" i="3" s="1"/>
  <c r="P645" i="5" s="1"/>
  <c r="S642" i="3"/>
  <c r="AX642" i="3" s="1"/>
  <c r="CC642" i="3" s="1"/>
  <c r="Q645" i="5" s="1"/>
  <c r="T642" i="3"/>
  <c r="AY642" i="3" s="1"/>
  <c r="CD642" i="3" s="1"/>
  <c r="R645" i="5" s="1"/>
  <c r="U642" i="3"/>
  <c r="AZ642" i="3" s="1"/>
  <c r="CE642" i="3" s="1"/>
  <c r="S645" i="5" s="1"/>
  <c r="V642" i="3"/>
  <c r="BA642" i="3" s="1"/>
  <c r="CF642" i="3" s="1"/>
  <c r="T645" i="5" s="1"/>
  <c r="W642" i="3"/>
  <c r="BB642" i="3" s="1"/>
  <c r="CG642" i="3" s="1"/>
  <c r="U645" i="5" s="1"/>
  <c r="X642" i="3"/>
  <c r="BC642" i="3" s="1"/>
  <c r="CH642" i="3" s="1"/>
  <c r="V645" i="5" s="1"/>
  <c r="Y642" i="3"/>
  <c r="BD642" i="3" s="1"/>
  <c r="CI642" i="3" s="1"/>
  <c r="W645" i="5" s="1"/>
  <c r="Z642" i="3"/>
  <c r="BE642" i="3" s="1"/>
  <c r="CJ642" i="3" s="1"/>
  <c r="X645" i="5" s="1"/>
  <c r="AA642" i="3"/>
  <c r="BF642" i="3" s="1"/>
  <c r="CK642" i="3" s="1"/>
  <c r="Y645" i="5" s="1"/>
  <c r="AB642" i="3"/>
  <c r="BG642" i="3" s="1"/>
  <c r="CL642" i="3" s="1"/>
  <c r="Z645" i="5" s="1"/>
  <c r="AC642" i="3"/>
  <c r="BH642" i="3" s="1"/>
  <c r="CM642" i="3" s="1"/>
  <c r="AA645" i="5" s="1"/>
  <c r="AD642" i="3"/>
  <c r="BI642" i="3" s="1"/>
  <c r="CN642" i="3" s="1"/>
  <c r="AB645" i="5" s="1"/>
  <c r="AE642" i="3"/>
  <c r="BJ642" i="3" s="1"/>
  <c r="CO642" i="3" s="1"/>
  <c r="AC645" i="5" s="1"/>
  <c r="AF642" i="3"/>
  <c r="BK642" i="3" s="1"/>
  <c r="CP642" i="3" s="1"/>
  <c r="AD645" i="5" s="1"/>
  <c r="AG642" i="3"/>
  <c r="BL642" i="3" s="1"/>
  <c r="CQ642" i="3" s="1"/>
  <c r="AE645" i="5" s="1"/>
  <c r="AH642" i="3"/>
  <c r="BM642" i="3" s="1"/>
  <c r="CR642" i="3" s="1"/>
  <c r="AF645" i="5" s="1"/>
  <c r="AI642" i="3"/>
  <c r="BN642" i="3" s="1"/>
  <c r="CS642" i="3" s="1"/>
  <c r="AG645" i="5" s="1"/>
  <c r="AJ642" i="3"/>
  <c r="BO642" i="3" s="1"/>
  <c r="CT642" i="3" s="1"/>
  <c r="AH645" i="5" s="1"/>
  <c r="AK642" i="3"/>
  <c r="BP642" i="3" s="1"/>
  <c r="CU642" i="3" s="1"/>
  <c r="AI645" i="5" s="1"/>
  <c r="H643" i="3"/>
  <c r="AM643" i="3" s="1"/>
  <c r="BR643" i="3" s="1"/>
  <c r="F646" i="5" s="1"/>
  <c r="I643" i="3"/>
  <c r="AN643" i="3" s="1"/>
  <c r="BS643" i="3" s="1"/>
  <c r="G646" i="5" s="1"/>
  <c r="J643" i="3"/>
  <c r="AO643" i="3" s="1"/>
  <c r="BT643" i="3" s="1"/>
  <c r="H646" i="5" s="1"/>
  <c r="K643" i="3"/>
  <c r="AP643" i="3" s="1"/>
  <c r="BU643" i="3" s="1"/>
  <c r="I646" i="5" s="1"/>
  <c r="L643" i="3"/>
  <c r="AQ643" i="3" s="1"/>
  <c r="BV643" i="3" s="1"/>
  <c r="J646" i="5" s="1"/>
  <c r="M643" i="3"/>
  <c r="AR643" i="3" s="1"/>
  <c r="BW643" i="3" s="1"/>
  <c r="K646" i="5" s="1"/>
  <c r="N643" i="3"/>
  <c r="AS643" i="3" s="1"/>
  <c r="BX643" i="3" s="1"/>
  <c r="L646" i="5" s="1"/>
  <c r="O643" i="3"/>
  <c r="AT643" i="3" s="1"/>
  <c r="BY643" i="3" s="1"/>
  <c r="M646" i="5" s="1"/>
  <c r="P643" i="3"/>
  <c r="AU643" i="3" s="1"/>
  <c r="BZ643" i="3" s="1"/>
  <c r="N646" i="5" s="1"/>
  <c r="Q643" i="3"/>
  <c r="AV643" i="3" s="1"/>
  <c r="CA643" i="3" s="1"/>
  <c r="O646" i="5" s="1"/>
  <c r="R643" i="3"/>
  <c r="AW643" i="3" s="1"/>
  <c r="CB643" i="3" s="1"/>
  <c r="P646" i="5" s="1"/>
  <c r="S643" i="3"/>
  <c r="AX643" i="3" s="1"/>
  <c r="CC643" i="3" s="1"/>
  <c r="Q646" i="5" s="1"/>
  <c r="T643" i="3"/>
  <c r="AY643" i="3" s="1"/>
  <c r="CD643" i="3" s="1"/>
  <c r="R646" i="5" s="1"/>
  <c r="U643" i="3"/>
  <c r="AZ643" i="3" s="1"/>
  <c r="CE643" i="3" s="1"/>
  <c r="S646" i="5" s="1"/>
  <c r="V643" i="3"/>
  <c r="BA643" i="3" s="1"/>
  <c r="CF643" i="3" s="1"/>
  <c r="T646" i="5" s="1"/>
  <c r="W643" i="3"/>
  <c r="BB643" i="3" s="1"/>
  <c r="CG643" i="3" s="1"/>
  <c r="U646" i="5" s="1"/>
  <c r="X643" i="3"/>
  <c r="BC643" i="3" s="1"/>
  <c r="CH643" i="3" s="1"/>
  <c r="V646" i="5" s="1"/>
  <c r="Y643" i="3"/>
  <c r="BD643" i="3" s="1"/>
  <c r="CI643" i="3" s="1"/>
  <c r="W646" i="5" s="1"/>
  <c r="Z643" i="3"/>
  <c r="BE643" i="3" s="1"/>
  <c r="CJ643" i="3" s="1"/>
  <c r="X646" i="5" s="1"/>
  <c r="AA643" i="3"/>
  <c r="BF643" i="3" s="1"/>
  <c r="CK643" i="3" s="1"/>
  <c r="Y646" i="5" s="1"/>
  <c r="AB643" i="3"/>
  <c r="BG643" i="3" s="1"/>
  <c r="CL643" i="3" s="1"/>
  <c r="Z646" i="5" s="1"/>
  <c r="AC643" i="3"/>
  <c r="BH643" i="3" s="1"/>
  <c r="CM643" i="3" s="1"/>
  <c r="AA646" i="5" s="1"/>
  <c r="AD643" i="3"/>
  <c r="BI643" i="3" s="1"/>
  <c r="CN643" i="3" s="1"/>
  <c r="AB646" i="5" s="1"/>
  <c r="AE643" i="3"/>
  <c r="BJ643" i="3" s="1"/>
  <c r="CO643" i="3" s="1"/>
  <c r="AC646" i="5" s="1"/>
  <c r="AF643" i="3"/>
  <c r="BK643" i="3" s="1"/>
  <c r="CP643" i="3" s="1"/>
  <c r="AD646" i="5" s="1"/>
  <c r="AG643" i="3"/>
  <c r="BL643" i="3" s="1"/>
  <c r="CQ643" i="3" s="1"/>
  <c r="AE646" i="5" s="1"/>
  <c r="AH643" i="3"/>
  <c r="BM643" i="3" s="1"/>
  <c r="CR643" i="3" s="1"/>
  <c r="AF646" i="5" s="1"/>
  <c r="AI643" i="3"/>
  <c r="BN643" i="3" s="1"/>
  <c r="CS643" i="3" s="1"/>
  <c r="AG646" i="5" s="1"/>
  <c r="AJ643" i="3"/>
  <c r="BO643" i="3" s="1"/>
  <c r="CT643" i="3" s="1"/>
  <c r="AH646" i="5" s="1"/>
  <c r="AK643" i="3"/>
  <c r="BP643" i="3" s="1"/>
  <c r="CU643" i="3" s="1"/>
  <c r="AI646" i="5" s="1"/>
  <c r="H644" i="3"/>
  <c r="AM644" i="3" s="1"/>
  <c r="BR644" i="3" s="1"/>
  <c r="F647" i="5" s="1"/>
  <c r="I644" i="3"/>
  <c r="AN644" i="3" s="1"/>
  <c r="BS644" i="3" s="1"/>
  <c r="G647" i="5" s="1"/>
  <c r="J644" i="3"/>
  <c r="AO644" i="3" s="1"/>
  <c r="BT644" i="3" s="1"/>
  <c r="H647" i="5" s="1"/>
  <c r="K644" i="3"/>
  <c r="AP644" i="3" s="1"/>
  <c r="BU644" i="3" s="1"/>
  <c r="I647" i="5" s="1"/>
  <c r="L644" i="3"/>
  <c r="AQ644" i="3" s="1"/>
  <c r="BV644" i="3" s="1"/>
  <c r="J647" i="5" s="1"/>
  <c r="M644" i="3"/>
  <c r="AR644" i="3" s="1"/>
  <c r="BW644" i="3" s="1"/>
  <c r="K647" i="5" s="1"/>
  <c r="N644" i="3"/>
  <c r="AS644" i="3" s="1"/>
  <c r="BX644" i="3" s="1"/>
  <c r="L647" i="5" s="1"/>
  <c r="O644" i="3"/>
  <c r="AT644" i="3" s="1"/>
  <c r="BY644" i="3" s="1"/>
  <c r="M647" i="5" s="1"/>
  <c r="P644" i="3"/>
  <c r="AU644" i="3" s="1"/>
  <c r="BZ644" i="3" s="1"/>
  <c r="N647" i="5" s="1"/>
  <c r="Q644" i="3"/>
  <c r="AV644" i="3" s="1"/>
  <c r="CA644" i="3" s="1"/>
  <c r="O647" i="5" s="1"/>
  <c r="R644" i="3"/>
  <c r="AW644" i="3" s="1"/>
  <c r="CB644" i="3" s="1"/>
  <c r="P647" i="5" s="1"/>
  <c r="S644" i="3"/>
  <c r="AX644" i="3" s="1"/>
  <c r="CC644" i="3" s="1"/>
  <c r="Q647" i="5" s="1"/>
  <c r="T644" i="3"/>
  <c r="AY644" i="3" s="1"/>
  <c r="CD644" i="3" s="1"/>
  <c r="R647" i="5" s="1"/>
  <c r="U644" i="3"/>
  <c r="AZ644" i="3" s="1"/>
  <c r="CE644" i="3" s="1"/>
  <c r="S647" i="5" s="1"/>
  <c r="V644" i="3"/>
  <c r="BA644" i="3" s="1"/>
  <c r="CF644" i="3" s="1"/>
  <c r="T647" i="5" s="1"/>
  <c r="W644" i="3"/>
  <c r="BB644" i="3" s="1"/>
  <c r="CG644" i="3" s="1"/>
  <c r="U647" i="5" s="1"/>
  <c r="X644" i="3"/>
  <c r="BC644" i="3" s="1"/>
  <c r="CH644" i="3" s="1"/>
  <c r="V647" i="5" s="1"/>
  <c r="Y644" i="3"/>
  <c r="BD644" i="3" s="1"/>
  <c r="CI644" i="3" s="1"/>
  <c r="W647" i="5" s="1"/>
  <c r="Z644" i="3"/>
  <c r="BE644" i="3" s="1"/>
  <c r="CJ644" i="3" s="1"/>
  <c r="X647" i="5" s="1"/>
  <c r="AA644" i="3"/>
  <c r="BF644" i="3" s="1"/>
  <c r="CK644" i="3" s="1"/>
  <c r="Y647" i="5" s="1"/>
  <c r="AB644" i="3"/>
  <c r="BG644" i="3" s="1"/>
  <c r="CL644" i="3" s="1"/>
  <c r="Z647" i="5" s="1"/>
  <c r="AC644" i="3"/>
  <c r="BH644" i="3" s="1"/>
  <c r="CM644" i="3" s="1"/>
  <c r="AA647" i="5" s="1"/>
  <c r="AD644" i="3"/>
  <c r="BI644" i="3" s="1"/>
  <c r="CN644" i="3" s="1"/>
  <c r="AB647" i="5" s="1"/>
  <c r="AE644" i="3"/>
  <c r="BJ644" i="3" s="1"/>
  <c r="CO644" i="3" s="1"/>
  <c r="AC647" i="5" s="1"/>
  <c r="AF644" i="3"/>
  <c r="BK644" i="3" s="1"/>
  <c r="CP644" i="3" s="1"/>
  <c r="AD647" i="5" s="1"/>
  <c r="AG644" i="3"/>
  <c r="BL644" i="3" s="1"/>
  <c r="CQ644" i="3" s="1"/>
  <c r="AE647" i="5" s="1"/>
  <c r="AH644" i="3"/>
  <c r="BM644" i="3" s="1"/>
  <c r="CR644" i="3" s="1"/>
  <c r="AF647" i="5" s="1"/>
  <c r="AI644" i="3"/>
  <c r="BN644" i="3" s="1"/>
  <c r="CS644" i="3" s="1"/>
  <c r="AG647" i="5" s="1"/>
  <c r="AJ644" i="3"/>
  <c r="BO644" i="3" s="1"/>
  <c r="CT644" i="3" s="1"/>
  <c r="AH647" i="5" s="1"/>
  <c r="AK644" i="3"/>
  <c r="BP644" i="3" s="1"/>
  <c r="CU644" i="3" s="1"/>
  <c r="AI647" i="5" s="1"/>
  <c r="H645" i="3"/>
  <c r="AM645" i="3" s="1"/>
  <c r="BR645" i="3" s="1"/>
  <c r="F648" i="5" s="1"/>
  <c r="I645" i="3"/>
  <c r="AN645" i="3" s="1"/>
  <c r="BS645" i="3" s="1"/>
  <c r="G648" i="5" s="1"/>
  <c r="J645" i="3"/>
  <c r="AO645" i="3" s="1"/>
  <c r="BT645" i="3" s="1"/>
  <c r="H648" i="5" s="1"/>
  <c r="K645" i="3"/>
  <c r="AP645" i="3" s="1"/>
  <c r="BU645" i="3" s="1"/>
  <c r="I648" i="5" s="1"/>
  <c r="L645" i="3"/>
  <c r="AQ645" i="3" s="1"/>
  <c r="BV645" i="3" s="1"/>
  <c r="J648" i="5" s="1"/>
  <c r="M645" i="3"/>
  <c r="AR645" i="3" s="1"/>
  <c r="BW645" i="3" s="1"/>
  <c r="K648" i="5" s="1"/>
  <c r="N645" i="3"/>
  <c r="AS645" i="3" s="1"/>
  <c r="BX645" i="3" s="1"/>
  <c r="L648" i="5" s="1"/>
  <c r="O645" i="3"/>
  <c r="AT645" i="3" s="1"/>
  <c r="BY645" i="3" s="1"/>
  <c r="M648" i="5" s="1"/>
  <c r="P645" i="3"/>
  <c r="AU645" i="3" s="1"/>
  <c r="BZ645" i="3" s="1"/>
  <c r="N648" i="5" s="1"/>
  <c r="Q645" i="3"/>
  <c r="AV645" i="3" s="1"/>
  <c r="CA645" i="3" s="1"/>
  <c r="O648" i="5" s="1"/>
  <c r="R645" i="3"/>
  <c r="AW645" i="3" s="1"/>
  <c r="CB645" i="3" s="1"/>
  <c r="P648" i="5" s="1"/>
  <c r="S645" i="3"/>
  <c r="AX645" i="3" s="1"/>
  <c r="CC645" i="3" s="1"/>
  <c r="Q648" i="5" s="1"/>
  <c r="T645" i="3"/>
  <c r="AY645" i="3" s="1"/>
  <c r="CD645" i="3" s="1"/>
  <c r="R648" i="5" s="1"/>
  <c r="U645" i="3"/>
  <c r="AZ645" i="3" s="1"/>
  <c r="CE645" i="3" s="1"/>
  <c r="S648" i="5" s="1"/>
  <c r="V645" i="3"/>
  <c r="BA645" i="3" s="1"/>
  <c r="CF645" i="3" s="1"/>
  <c r="T648" i="5" s="1"/>
  <c r="W645" i="3"/>
  <c r="BB645" i="3" s="1"/>
  <c r="CG645" i="3" s="1"/>
  <c r="U648" i="5" s="1"/>
  <c r="X645" i="3"/>
  <c r="BC645" i="3" s="1"/>
  <c r="CH645" i="3" s="1"/>
  <c r="V648" i="5" s="1"/>
  <c r="Y645" i="3"/>
  <c r="BD645" i="3" s="1"/>
  <c r="CI645" i="3" s="1"/>
  <c r="W648" i="5" s="1"/>
  <c r="Z645" i="3"/>
  <c r="BE645" i="3" s="1"/>
  <c r="CJ645" i="3" s="1"/>
  <c r="X648" i="5" s="1"/>
  <c r="AA645" i="3"/>
  <c r="BF645" i="3" s="1"/>
  <c r="CK645" i="3" s="1"/>
  <c r="Y648" i="5" s="1"/>
  <c r="AB645" i="3"/>
  <c r="BG645" i="3" s="1"/>
  <c r="CL645" i="3" s="1"/>
  <c r="Z648" i="5" s="1"/>
  <c r="AC645" i="3"/>
  <c r="BH645" i="3" s="1"/>
  <c r="CM645" i="3" s="1"/>
  <c r="AA648" i="5" s="1"/>
  <c r="AD645" i="3"/>
  <c r="BI645" i="3" s="1"/>
  <c r="CN645" i="3" s="1"/>
  <c r="AB648" i="5" s="1"/>
  <c r="AE645" i="3"/>
  <c r="BJ645" i="3" s="1"/>
  <c r="CO645" i="3" s="1"/>
  <c r="AC648" i="5" s="1"/>
  <c r="AF645" i="3"/>
  <c r="BK645" i="3" s="1"/>
  <c r="CP645" i="3" s="1"/>
  <c r="AD648" i="5" s="1"/>
  <c r="AG645" i="3"/>
  <c r="BL645" i="3" s="1"/>
  <c r="CQ645" i="3" s="1"/>
  <c r="AE648" i="5" s="1"/>
  <c r="AH645" i="3"/>
  <c r="BM645" i="3" s="1"/>
  <c r="CR645" i="3" s="1"/>
  <c r="AF648" i="5" s="1"/>
  <c r="AI645" i="3"/>
  <c r="BN645" i="3" s="1"/>
  <c r="CS645" i="3" s="1"/>
  <c r="AG648" i="5" s="1"/>
  <c r="AJ645" i="3"/>
  <c r="BO645" i="3" s="1"/>
  <c r="CT645" i="3" s="1"/>
  <c r="AH648" i="5" s="1"/>
  <c r="AK645" i="3"/>
  <c r="BP645" i="3" s="1"/>
  <c r="CU645" i="3" s="1"/>
  <c r="AI648" i="5" s="1"/>
  <c r="H646" i="3"/>
  <c r="AM646" i="3" s="1"/>
  <c r="BR646" i="3" s="1"/>
  <c r="F649" i="5" s="1"/>
  <c r="I646" i="3"/>
  <c r="AN646" i="3" s="1"/>
  <c r="BS646" i="3" s="1"/>
  <c r="G649" i="5" s="1"/>
  <c r="J646" i="3"/>
  <c r="AO646" i="3" s="1"/>
  <c r="BT646" i="3" s="1"/>
  <c r="H649" i="5" s="1"/>
  <c r="K646" i="3"/>
  <c r="AP646" i="3" s="1"/>
  <c r="BU646" i="3" s="1"/>
  <c r="I649" i="5" s="1"/>
  <c r="L646" i="3"/>
  <c r="AQ646" i="3" s="1"/>
  <c r="BV646" i="3" s="1"/>
  <c r="J649" i="5" s="1"/>
  <c r="M646" i="3"/>
  <c r="AR646" i="3" s="1"/>
  <c r="BW646" i="3" s="1"/>
  <c r="K649" i="5" s="1"/>
  <c r="N646" i="3"/>
  <c r="AS646" i="3" s="1"/>
  <c r="BX646" i="3" s="1"/>
  <c r="L649" i="5" s="1"/>
  <c r="O646" i="3"/>
  <c r="AT646" i="3" s="1"/>
  <c r="BY646" i="3" s="1"/>
  <c r="M649" i="5" s="1"/>
  <c r="P646" i="3"/>
  <c r="AU646" i="3" s="1"/>
  <c r="BZ646" i="3" s="1"/>
  <c r="N649" i="5" s="1"/>
  <c r="Q646" i="3"/>
  <c r="AV646" i="3" s="1"/>
  <c r="CA646" i="3" s="1"/>
  <c r="O649" i="5" s="1"/>
  <c r="R646" i="3"/>
  <c r="AW646" i="3" s="1"/>
  <c r="CB646" i="3" s="1"/>
  <c r="P649" i="5" s="1"/>
  <c r="S646" i="3"/>
  <c r="AX646" i="3" s="1"/>
  <c r="CC646" i="3" s="1"/>
  <c r="Q649" i="5" s="1"/>
  <c r="T646" i="3"/>
  <c r="AY646" i="3" s="1"/>
  <c r="CD646" i="3" s="1"/>
  <c r="R649" i="5" s="1"/>
  <c r="U646" i="3"/>
  <c r="AZ646" i="3" s="1"/>
  <c r="CE646" i="3" s="1"/>
  <c r="S649" i="5" s="1"/>
  <c r="V646" i="3"/>
  <c r="BA646" i="3" s="1"/>
  <c r="CF646" i="3" s="1"/>
  <c r="T649" i="5" s="1"/>
  <c r="W646" i="3"/>
  <c r="BB646" i="3" s="1"/>
  <c r="CG646" i="3" s="1"/>
  <c r="U649" i="5" s="1"/>
  <c r="X646" i="3"/>
  <c r="BC646" i="3" s="1"/>
  <c r="CH646" i="3" s="1"/>
  <c r="V649" i="5" s="1"/>
  <c r="Y646" i="3"/>
  <c r="BD646" i="3" s="1"/>
  <c r="CI646" i="3" s="1"/>
  <c r="W649" i="5" s="1"/>
  <c r="Z646" i="3"/>
  <c r="BE646" i="3" s="1"/>
  <c r="CJ646" i="3" s="1"/>
  <c r="X649" i="5" s="1"/>
  <c r="AA646" i="3"/>
  <c r="BF646" i="3" s="1"/>
  <c r="CK646" i="3" s="1"/>
  <c r="Y649" i="5" s="1"/>
  <c r="AB646" i="3"/>
  <c r="BG646" i="3" s="1"/>
  <c r="CL646" i="3" s="1"/>
  <c r="Z649" i="5" s="1"/>
  <c r="AC646" i="3"/>
  <c r="BH646" i="3" s="1"/>
  <c r="CM646" i="3" s="1"/>
  <c r="AA649" i="5" s="1"/>
  <c r="AD646" i="3"/>
  <c r="BI646" i="3" s="1"/>
  <c r="CN646" i="3" s="1"/>
  <c r="AB649" i="5" s="1"/>
  <c r="AE646" i="3"/>
  <c r="BJ646" i="3" s="1"/>
  <c r="CO646" i="3" s="1"/>
  <c r="AC649" i="5" s="1"/>
  <c r="AF646" i="3"/>
  <c r="BK646" i="3" s="1"/>
  <c r="CP646" i="3" s="1"/>
  <c r="AD649" i="5" s="1"/>
  <c r="AG646" i="3"/>
  <c r="BL646" i="3" s="1"/>
  <c r="CQ646" i="3" s="1"/>
  <c r="AE649" i="5" s="1"/>
  <c r="AH646" i="3"/>
  <c r="BM646" i="3" s="1"/>
  <c r="CR646" i="3" s="1"/>
  <c r="AF649" i="5" s="1"/>
  <c r="AI646" i="3"/>
  <c r="BN646" i="3" s="1"/>
  <c r="CS646" i="3" s="1"/>
  <c r="AG649" i="5" s="1"/>
  <c r="AJ646" i="3"/>
  <c r="BO646" i="3" s="1"/>
  <c r="CT646" i="3" s="1"/>
  <c r="AH649" i="5" s="1"/>
  <c r="AK646" i="3"/>
  <c r="BP646" i="3" s="1"/>
  <c r="CU646" i="3" s="1"/>
  <c r="AI649" i="5" s="1"/>
  <c r="H647" i="3"/>
  <c r="AM647" i="3" s="1"/>
  <c r="BR647" i="3" s="1"/>
  <c r="F650" i="5" s="1"/>
  <c r="I647" i="3"/>
  <c r="AN647" i="3" s="1"/>
  <c r="BS647" i="3" s="1"/>
  <c r="G650" i="5" s="1"/>
  <c r="J647" i="3"/>
  <c r="AO647" i="3" s="1"/>
  <c r="BT647" i="3" s="1"/>
  <c r="H650" i="5" s="1"/>
  <c r="K647" i="3"/>
  <c r="AP647" i="3" s="1"/>
  <c r="BU647" i="3" s="1"/>
  <c r="I650" i="5" s="1"/>
  <c r="L647" i="3"/>
  <c r="AQ647" i="3" s="1"/>
  <c r="BV647" i="3" s="1"/>
  <c r="J650" i="5" s="1"/>
  <c r="M647" i="3"/>
  <c r="AR647" i="3" s="1"/>
  <c r="BW647" i="3" s="1"/>
  <c r="K650" i="5" s="1"/>
  <c r="N647" i="3"/>
  <c r="AS647" i="3" s="1"/>
  <c r="BX647" i="3" s="1"/>
  <c r="L650" i="5" s="1"/>
  <c r="O647" i="3"/>
  <c r="AT647" i="3" s="1"/>
  <c r="BY647" i="3" s="1"/>
  <c r="M650" i="5" s="1"/>
  <c r="P647" i="3"/>
  <c r="AU647" i="3" s="1"/>
  <c r="BZ647" i="3" s="1"/>
  <c r="N650" i="5" s="1"/>
  <c r="Q647" i="3"/>
  <c r="AV647" i="3" s="1"/>
  <c r="CA647" i="3" s="1"/>
  <c r="O650" i="5" s="1"/>
  <c r="R647" i="3"/>
  <c r="AW647" i="3" s="1"/>
  <c r="CB647" i="3" s="1"/>
  <c r="P650" i="5" s="1"/>
  <c r="S647" i="3"/>
  <c r="AX647" i="3" s="1"/>
  <c r="CC647" i="3" s="1"/>
  <c r="Q650" i="5" s="1"/>
  <c r="T647" i="3"/>
  <c r="AY647" i="3" s="1"/>
  <c r="CD647" i="3" s="1"/>
  <c r="R650" i="5" s="1"/>
  <c r="U647" i="3"/>
  <c r="AZ647" i="3" s="1"/>
  <c r="CE647" i="3" s="1"/>
  <c r="S650" i="5" s="1"/>
  <c r="V647" i="3"/>
  <c r="BA647" i="3" s="1"/>
  <c r="CF647" i="3" s="1"/>
  <c r="T650" i="5" s="1"/>
  <c r="W647" i="3"/>
  <c r="BB647" i="3" s="1"/>
  <c r="CG647" i="3" s="1"/>
  <c r="U650" i="5" s="1"/>
  <c r="X647" i="3"/>
  <c r="BC647" i="3" s="1"/>
  <c r="CH647" i="3" s="1"/>
  <c r="V650" i="5" s="1"/>
  <c r="Y647" i="3"/>
  <c r="BD647" i="3" s="1"/>
  <c r="CI647" i="3" s="1"/>
  <c r="W650" i="5" s="1"/>
  <c r="Z647" i="3"/>
  <c r="BE647" i="3" s="1"/>
  <c r="CJ647" i="3" s="1"/>
  <c r="X650" i="5" s="1"/>
  <c r="AA647" i="3"/>
  <c r="BF647" i="3" s="1"/>
  <c r="CK647" i="3" s="1"/>
  <c r="Y650" i="5" s="1"/>
  <c r="AB647" i="3"/>
  <c r="BG647" i="3" s="1"/>
  <c r="CL647" i="3" s="1"/>
  <c r="Z650" i="5" s="1"/>
  <c r="AC647" i="3"/>
  <c r="BH647" i="3" s="1"/>
  <c r="CM647" i="3" s="1"/>
  <c r="AA650" i="5" s="1"/>
  <c r="AD647" i="3"/>
  <c r="BI647" i="3" s="1"/>
  <c r="CN647" i="3" s="1"/>
  <c r="AB650" i="5" s="1"/>
  <c r="AE647" i="3"/>
  <c r="BJ647" i="3" s="1"/>
  <c r="CO647" i="3" s="1"/>
  <c r="AC650" i="5" s="1"/>
  <c r="AF647" i="3"/>
  <c r="BK647" i="3" s="1"/>
  <c r="CP647" i="3" s="1"/>
  <c r="AD650" i="5" s="1"/>
  <c r="AG647" i="3"/>
  <c r="BL647" i="3" s="1"/>
  <c r="CQ647" i="3" s="1"/>
  <c r="AE650" i="5" s="1"/>
  <c r="AH647" i="3"/>
  <c r="BM647" i="3" s="1"/>
  <c r="CR647" i="3" s="1"/>
  <c r="AF650" i="5" s="1"/>
  <c r="AI647" i="3"/>
  <c r="BN647" i="3" s="1"/>
  <c r="CS647" i="3" s="1"/>
  <c r="AG650" i="5" s="1"/>
  <c r="AJ647" i="3"/>
  <c r="BO647" i="3" s="1"/>
  <c r="CT647" i="3" s="1"/>
  <c r="AH650" i="5" s="1"/>
  <c r="AK647" i="3"/>
  <c r="BP647" i="3" s="1"/>
  <c r="CU647" i="3" s="1"/>
  <c r="AI650" i="5" s="1"/>
  <c r="H648" i="3"/>
  <c r="AM648" i="3" s="1"/>
  <c r="BR648" i="3" s="1"/>
  <c r="F651" i="5" s="1"/>
  <c r="I648" i="3"/>
  <c r="AN648" i="3" s="1"/>
  <c r="BS648" i="3" s="1"/>
  <c r="G651" i="5" s="1"/>
  <c r="J648" i="3"/>
  <c r="AO648" i="3" s="1"/>
  <c r="BT648" i="3" s="1"/>
  <c r="H651" i="5" s="1"/>
  <c r="K648" i="3"/>
  <c r="AP648" i="3" s="1"/>
  <c r="BU648" i="3" s="1"/>
  <c r="I651" i="5" s="1"/>
  <c r="L648" i="3"/>
  <c r="AQ648" i="3" s="1"/>
  <c r="BV648" i="3" s="1"/>
  <c r="J651" i="5" s="1"/>
  <c r="M648" i="3"/>
  <c r="AR648" i="3" s="1"/>
  <c r="BW648" i="3" s="1"/>
  <c r="K651" i="5" s="1"/>
  <c r="N648" i="3"/>
  <c r="AS648" i="3" s="1"/>
  <c r="BX648" i="3" s="1"/>
  <c r="L651" i="5" s="1"/>
  <c r="O648" i="3"/>
  <c r="AT648" i="3" s="1"/>
  <c r="BY648" i="3" s="1"/>
  <c r="M651" i="5" s="1"/>
  <c r="P648" i="3"/>
  <c r="AU648" i="3" s="1"/>
  <c r="BZ648" i="3" s="1"/>
  <c r="N651" i="5" s="1"/>
  <c r="Q648" i="3"/>
  <c r="AV648" i="3" s="1"/>
  <c r="CA648" i="3" s="1"/>
  <c r="O651" i="5" s="1"/>
  <c r="R648" i="3"/>
  <c r="AW648" i="3" s="1"/>
  <c r="CB648" i="3" s="1"/>
  <c r="P651" i="5" s="1"/>
  <c r="S648" i="3"/>
  <c r="AX648" i="3" s="1"/>
  <c r="CC648" i="3" s="1"/>
  <c r="Q651" i="5" s="1"/>
  <c r="T648" i="3"/>
  <c r="AY648" i="3" s="1"/>
  <c r="CD648" i="3" s="1"/>
  <c r="R651" i="5" s="1"/>
  <c r="U648" i="3"/>
  <c r="AZ648" i="3" s="1"/>
  <c r="CE648" i="3" s="1"/>
  <c r="S651" i="5" s="1"/>
  <c r="V648" i="3"/>
  <c r="BA648" i="3" s="1"/>
  <c r="CF648" i="3" s="1"/>
  <c r="T651" i="5" s="1"/>
  <c r="W648" i="3"/>
  <c r="BB648" i="3" s="1"/>
  <c r="CG648" i="3" s="1"/>
  <c r="U651" i="5" s="1"/>
  <c r="X648" i="3"/>
  <c r="BC648" i="3" s="1"/>
  <c r="CH648" i="3" s="1"/>
  <c r="V651" i="5" s="1"/>
  <c r="Y648" i="3"/>
  <c r="BD648" i="3" s="1"/>
  <c r="CI648" i="3" s="1"/>
  <c r="W651" i="5" s="1"/>
  <c r="Z648" i="3"/>
  <c r="BE648" i="3" s="1"/>
  <c r="CJ648" i="3" s="1"/>
  <c r="X651" i="5" s="1"/>
  <c r="AA648" i="3"/>
  <c r="BF648" i="3" s="1"/>
  <c r="CK648" i="3" s="1"/>
  <c r="Y651" i="5" s="1"/>
  <c r="AB648" i="3"/>
  <c r="BG648" i="3" s="1"/>
  <c r="CL648" i="3" s="1"/>
  <c r="Z651" i="5" s="1"/>
  <c r="AC648" i="3"/>
  <c r="BH648" i="3" s="1"/>
  <c r="CM648" i="3" s="1"/>
  <c r="AA651" i="5" s="1"/>
  <c r="AD648" i="3"/>
  <c r="BI648" i="3" s="1"/>
  <c r="CN648" i="3" s="1"/>
  <c r="AB651" i="5" s="1"/>
  <c r="AE648" i="3"/>
  <c r="BJ648" i="3" s="1"/>
  <c r="CO648" i="3" s="1"/>
  <c r="AC651" i="5" s="1"/>
  <c r="AF648" i="3"/>
  <c r="BK648" i="3" s="1"/>
  <c r="CP648" i="3" s="1"/>
  <c r="AD651" i="5" s="1"/>
  <c r="AG648" i="3"/>
  <c r="BL648" i="3" s="1"/>
  <c r="CQ648" i="3" s="1"/>
  <c r="AE651" i="5" s="1"/>
  <c r="AH648" i="3"/>
  <c r="BM648" i="3" s="1"/>
  <c r="CR648" i="3" s="1"/>
  <c r="AF651" i="5" s="1"/>
  <c r="AI648" i="3"/>
  <c r="BN648" i="3" s="1"/>
  <c r="CS648" i="3" s="1"/>
  <c r="AG651" i="5" s="1"/>
  <c r="AJ648" i="3"/>
  <c r="BO648" i="3" s="1"/>
  <c r="CT648" i="3" s="1"/>
  <c r="AH651" i="5" s="1"/>
  <c r="AK648" i="3"/>
  <c r="BP648" i="3" s="1"/>
  <c r="CU648" i="3" s="1"/>
  <c r="AI651" i="5" s="1"/>
  <c r="H649" i="3"/>
  <c r="AM649" i="3" s="1"/>
  <c r="BR649" i="3" s="1"/>
  <c r="F652" i="5" s="1"/>
  <c r="I649" i="3"/>
  <c r="AN649" i="3" s="1"/>
  <c r="BS649" i="3" s="1"/>
  <c r="G652" i="5" s="1"/>
  <c r="J649" i="3"/>
  <c r="AO649" i="3" s="1"/>
  <c r="BT649" i="3" s="1"/>
  <c r="H652" i="5" s="1"/>
  <c r="K649" i="3"/>
  <c r="AP649" i="3" s="1"/>
  <c r="BU649" i="3" s="1"/>
  <c r="I652" i="5" s="1"/>
  <c r="L649" i="3"/>
  <c r="AQ649" i="3" s="1"/>
  <c r="BV649" i="3" s="1"/>
  <c r="J652" i="5" s="1"/>
  <c r="M649" i="3"/>
  <c r="AR649" i="3" s="1"/>
  <c r="BW649" i="3" s="1"/>
  <c r="K652" i="5" s="1"/>
  <c r="N649" i="3"/>
  <c r="AS649" i="3" s="1"/>
  <c r="BX649" i="3" s="1"/>
  <c r="L652" i="5" s="1"/>
  <c r="O649" i="3"/>
  <c r="AT649" i="3" s="1"/>
  <c r="BY649" i="3" s="1"/>
  <c r="M652" i="5" s="1"/>
  <c r="P649" i="3"/>
  <c r="AU649" i="3" s="1"/>
  <c r="BZ649" i="3" s="1"/>
  <c r="N652" i="5" s="1"/>
  <c r="Q649" i="3"/>
  <c r="AV649" i="3" s="1"/>
  <c r="CA649" i="3" s="1"/>
  <c r="O652" i="5" s="1"/>
  <c r="R649" i="3"/>
  <c r="AW649" i="3" s="1"/>
  <c r="CB649" i="3" s="1"/>
  <c r="P652" i="5" s="1"/>
  <c r="S649" i="3"/>
  <c r="AX649" i="3" s="1"/>
  <c r="CC649" i="3" s="1"/>
  <c r="Q652" i="5" s="1"/>
  <c r="T649" i="3"/>
  <c r="AY649" i="3" s="1"/>
  <c r="CD649" i="3" s="1"/>
  <c r="R652" i="5" s="1"/>
  <c r="U649" i="3"/>
  <c r="AZ649" i="3" s="1"/>
  <c r="CE649" i="3" s="1"/>
  <c r="S652" i="5" s="1"/>
  <c r="V649" i="3"/>
  <c r="BA649" i="3" s="1"/>
  <c r="CF649" i="3" s="1"/>
  <c r="T652" i="5" s="1"/>
  <c r="W649" i="3"/>
  <c r="BB649" i="3" s="1"/>
  <c r="CG649" i="3" s="1"/>
  <c r="U652" i="5" s="1"/>
  <c r="X649" i="3"/>
  <c r="BC649" i="3" s="1"/>
  <c r="CH649" i="3" s="1"/>
  <c r="V652" i="5" s="1"/>
  <c r="Y649" i="3"/>
  <c r="BD649" i="3" s="1"/>
  <c r="CI649" i="3" s="1"/>
  <c r="W652" i="5" s="1"/>
  <c r="Z649" i="3"/>
  <c r="BE649" i="3" s="1"/>
  <c r="CJ649" i="3" s="1"/>
  <c r="X652" i="5" s="1"/>
  <c r="AA649" i="3"/>
  <c r="BF649" i="3" s="1"/>
  <c r="CK649" i="3" s="1"/>
  <c r="Y652" i="5" s="1"/>
  <c r="AB649" i="3"/>
  <c r="BG649" i="3" s="1"/>
  <c r="CL649" i="3" s="1"/>
  <c r="Z652" i="5" s="1"/>
  <c r="AC649" i="3"/>
  <c r="BH649" i="3" s="1"/>
  <c r="CM649" i="3" s="1"/>
  <c r="AA652" i="5" s="1"/>
  <c r="AD649" i="3"/>
  <c r="BI649" i="3" s="1"/>
  <c r="CN649" i="3" s="1"/>
  <c r="AB652" i="5" s="1"/>
  <c r="AE649" i="3"/>
  <c r="BJ649" i="3" s="1"/>
  <c r="CO649" i="3" s="1"/>
  <c r="AC652" i="5" s="1"/>
  <c r="AF649" i="3"/>
  <c r="BK649" i="3" s="1"/>
  <c r="CP649" i="3" s="1"/>
  <c r="AD652" i="5" s="1"/>
  <c r="AG649" i="3"/>
  <c r="BL649" i="3" s="1"/>
  <c r="CQ649" i="3" s="1"/>
  <c r="AE652" i="5" s="1"/>
  <c r="AH649" i="3"/>
  <c r="BM649" i="3" s="1"/>
  <c r="CR649" i="3" s="1"/>
  <c r="AF652" i="5" s="1"/>
  <c r="AI649" i="3"/>
  <c r="BN649" i="3" s="1"/>
  <c r="CS649" i="3" s="1"/>
  <c r="AG652" i="5" s="1"/>
  <c r="AJ649" i="3"/>
  <c r="BO649" i="3" s="1"/>
  <c r="CT649" i="3" s="1"/>
  <c r="AH652" i="5" s="1"/>
  <c r="AK649" i="3"/>
  <c r="BP649" i="3" s="1"/>
  <c r="CU649" i="3" s="1"/>
  <c r="AI652" i="5" s="1"/>
  <c r="H650" i="3"/>
  <c r="AM650" i="3" s="1"/>
  <c r="BR650" i="3" s="1"/>
  <c r="F653" i="5" s="1"/>
  <c r="I650" i="3"/>
  <c r="AN650" i="3" s="1"/>
  <c r="BS650" i="3" s="1"/>
  <c r="G653" i="5" s="1"/>
  <c r="J650" i="3"/>
  <c r="AO650" i="3" s="1"/>
  <c r="BT650" i="3" s="1"/>
  <c r="H653" i="5" s="1"/>
  <c r="K650" i="3"/>
  <c r="AP650" i="3" s="1"/>
  <c r="BU650" i="3" s="1"/>
  <c r="I653" i="5" s="1"/>
  <c r="L650" i="3"/>
  <c r="AQ650" i="3" s="1"/>
  <c r="BV650" i="3" s="1"/>
  <c r="J653" i="5" s="1"/>
  <c r="M650" i="3"/>
  <c r="AR650" i="3" s="1"/>
  <c r="BW650" i="3" s="1"/>
  <c r="K653" i="5" s="1"/>
  <c r="N650" i="3"/>
  <c r="AS650" i="3" s="1"/>
  <c r="BX650" i="3" s="1"/>
  <c r="L653" i="5" s="1"/>
  <c r="O650" i="3"/>
  <c r="AT650" i="3" s="1"/>
  <c r="BY650" i="3" s="1"/>
  <c r="M653" i="5" s="1"/>
  <c r="P650" i="3"/>
  <c r="AU650" i="3" s="1"/>
  <c r="BZ650" i="3" s="1"/>
  <c r="N653" i="5" s="1"/>
  <c r="Q650" i="3"/>
  <c r="AV650" i="3" s="1"/>
  <c r="CA650" i="3" s="1"/>
  <c r="O653" i="5" s="1"/>
  <c r="R650" i="3"/>
  <c r="AW650" i="3" s="1"/>
  <c r="CB650" i="3" s="1"/>
  <c r="P653" i="5" s="1"/>
  <c r="S650" i="3"/>
  <c r="AX650" i="3" s="1"/>
  <c r="CC650" i="3" s="1"/>
  <c r="Q653" i="5" s="1"/>
  <c r="T650" i="3"/>
  <c r="AY650" i="3" s="1"/>
  <c r="CD650" i="3" s="1"/>
  <c r="R653" i="5" s="1"/>
  <c r="U650" i="3"/>
  <c r="AZ650" i="3" s="1"/>
  <c r="CE650" i="3" s="1"/>
  <c r="S653" i="5" s="1"/>
  <c r="V650" i="3"/>
  <c r="BA650" i="3" s="1"/>
  <c r="CF650" i="3" s="1"/>
  <c r="T653" i="5" s="1"/>
  <c r="W650" i="3"/>
  <c r="BB650" i="3" s="1"/>
  <c r="CG650" i="3" s="1"/>
  <c r="U653" i="5" s="1"/>
  <c r="X650" i="3"/>
  <c r="BC650" i="3" s="1"/>
  <c r="CH650" i="3" s="1"/>
  <c r="V653" i="5" s="1"/>
  <c r="Y650" i="3"/>
  <c r="BD650" i="3" s="1"/>
  <c r="CI650" i="3" s="1"/>
  <c r="W653" i="5" s="1"/>
  <c r="Z650" i="3"/>
  <c r="BE650" i="3" s="1"/>
  <c r="CJ650" i="3" s="1"/>
  <c r="X653" i="5" s="1"/>
  <c r="AA650" i="3"/>
  <c r="BF650" i="3" s="1"/>
  <c r="CK650" i="3" s="1"/>
  <c r="Y653" i="5" s="1"/>
  <c r="AB650" i="3"/>
  <c r="BG650" i="3" s="1"/>
  <c r="CL650" i="3" s="1"/>
  <c r="Z653" i="5" s="1"/>
  <c r="AC650" i="3"/>
  <c r="BH650" i="3" s="1"/>
  <c r="CM650" i="3" s="1"/>
  <c r="AA653" i="5" s="1"/>
  <c r="AD650" i="3"/>
  <c r="BI650" i="3" s="1"/>
  <c r="CN650" i="3" s="1"/>
  <c r="AB653" i="5" s="1"/>
  <c r="AE650" i="3"/>
  <c r="BJ650" i="3" s="1"/>
  <c r="CO650" i="3" s="1"/>
  <c r="AC653" i="5" s="1"/>
  <c r="AF650" i="3"/>
  <c r="BK650" i="3" s="1"/>
  <c r="CP650" i="3" s="1"/>
  <c r="AD653" i="5" s="1"/>
  <c r="AG650" i="3"/>
  <c r="BL650" i="3" s="1"/>
  <c r="CQ650" i="3" s="1"/>
  <c r="AE653" i="5" s="1"/>
  <c r="AH650" i="3"/>
  <c r="BM650" i="3" s="1"/>
  <c r="CR650" i="3" s="1"/>
  <c r="AF653" i="5" s="1"/>
  <c r="AI650" i="3"/>
  <c r="BN650" i="3" s="1"/>
  <c r="CS650" i="3" s="1"/>
  <c r="AG653" i="5" s="1"/>
  <c r="AJ650" i="3"/>
  <c r="BO650" i="3" s="1"/>
  <c r="CT650" i="3" s="1"/>
  <c r="AH653" i="5" s="1"/>
  <c r="AK650" i="3"/>
  <c r="BP650" i="3" s="1"/>
  <c r="CU650" i="3" s="1"/>
  <c r="AI653" i="5" s="1"/>
  <c r="H651" i="3"/>
  <c r="AM651" i="3" s="1"/>
  <c r="BR651" i="3" s="1"/>
  <c r="F654" i="5" s="1"/>
  <c r="I651" i="3"/>
  <c r="AN651" i="3" s="1"/>
  <c r="BS651" i="3" s="1"/>
  <c r="G654" i="5" s="1"/>
  <c r="J651" i="3"/>
  <c r="AO651" i="3" s="1"/>
  <c r="BT651" i="3" s="1"/>
  <c r="H654" i="5" s="1"/>
  <c r="K651" i="3"/>
  <c r="AP651" i="3" s="1"/>
  <c r="BU651" i="3" s="1"/>
  <c r="I654" i="5" s="1"/>
  <c r="L651" i="3"/>
  <c r="AQ651" i="3" s="1"/>
  <c r="BV651" i="3" s="1"/>
  <c r="J654" i="5" s="1"/>
  <c r="M651" i="3"/>
  <c r="AR651" i="3" s="1"/>
  <c r="BW651" i="3" s="1"/>
  <c r="K654" i="5" s="1"/>
  <c r="N651" i="3"/>
  <c r="AS651" i="3" s="1"/>
  <c r="BX651" i="3" s="1"/>
  <c r="L654" i="5" s="1"/>
  <c r="O651" i="3"/>
  <c r="AT651" i="3" s="1"/>
  <c r="BY651" i="3" s="1"/>
  <c r="M654" i="5" s="1"/>
  <c r="P651" i="3"/>
  <c r="AU651" i="3" s="1"/>
  <c r="BZ651" i="3" s="1"/>
  <c r="N654" i="5" s="1"/>
  <c r="Q651" i="3"/>
  <c r="AV651" i="3" s="1"/>
  <c r="CA651" i="3" s="1"/>
  <c r="O654" i="5" s="1"/>
  <c r="R651" i="3"/>
  <c r="AW651" i="3" s="1"/>
  <c r="CB651" i="3" s="1"/>
  <c r="P654" i="5" s="1"/>
  <c r="S651" i="3"/>
  <c r="AX651" i="3" s="1"/>
  <c r="CC651" i="3" s="1"/>
  <c r="Q654" i="5" s="1"/>
  <c r="T651" i="3"/>
  <c r="AY651" i="3" s="1"/>
  <c r="CD651" i="3" s="1"/>
  <c r="R654" i="5" s="1"/>
  <c r="U651" i="3"/>
  <c r="AZ651" i="3" s="1"/>
  <c r="CE651" i="3" s="1"/>
  <c r="S654" i="5" s="1"/>
  <c r="V651" i="3"/>
  <c r="BA651" i="3" s="1"/>
  <c r="CF651" i="3" s="1"/>
  <c r="T654" i="5" s="1"/>
  <c r="W651" i="3"/>
  <c r="BB651" i="3" s="1"/>
  <c r="CG651" i="3" s="1"/>
  <c r="U654" i="5" s="1"/>
  <c r="X651" i="3"/>
  <c r="BC651" i="3" s="1"/>
  <c r="CH651" i="3" s="1"/>
  <c r="V654" i="5" s="1"/>
  <c r="Y651" i="3"/>
  <c r="BD651" i="3" s="1"/>
  <c r="CI651" i="3" s="1"/>
  <c r="W654" i="5" s="1"/>
  <c r="Z651" i="3"/>
  <c r="BE651" i="3" s="1"/>
  <c r="CJ651" i="3" s="1"/>
  <c r="X654" i="5" s="1"/>
  <c r="AA651" i="3"/>
  <c r="BF651" i="3" s="1"/>
  <c r="CK651" i="3" s="1"/>
  <c r="Y654" i="5" s="1"/>
  <c r="AB651" i="3"/>
  <c r="BG651" i="3" s="1"/>
  <c r="CL651" i="3" s="1"/>
  <c r="Z654" i="5" s="1"/>
  <c r="AC651" i="3"/>
  <c r="BH651" i="3" s="1"/>
  <c r="CM651" i="3" s="1"/>
  <c r="AA654" i="5" s="1"/>
  <c r="AD651" i="3"/>
  <c r="BI651" i="3" s="1"/>
  <c r="CN651" i="3" s="1"/>
  <c r="AB654" i="5" s="1"/>
  <c r="AE651" i="3"/>
  <c r="BJ651" i="3" s="1"/>
  <c r="CO651" i="3" s="1"/>
  <c r="AC654" i="5" s="1"/>
  <c r="AF651" i="3"/>
  <c r="BK651" i="3" s="1"/>
  <c r="CP651" i="3" s="1"/>
  <c r="AD654" i="5" s="1"/>
  <c r="AG651" i="3"/>
  <c r="BL651" i="3" s="1"/>
  <c r="CQ651" i="3" s="1"/>
  <c r="AE654" i="5" s="1"/>
  <c r="AH651" i="3"/>
  <c r="BM651" i="3" s="1"/>
  <c r="CR651" i="3" s="1"/>
  <c r="AF654" i="5" s="1"/>
  <c r="AI651" i="3"/>
  <c r="BN651" i="3" s="1"/>
  <c r="CS651" i="3" s="1"/>
  <c r="AG654" i="5" s="1"/>
  <c r="AJ651" i="3"/>
  <c r="BO651" i="3" s="1"/>
  <c r="CT651" i="3" s="1"/>
  <c r="AH654" i="5" s="1"/>
  <c r="AK651" i="3"/>
  <c r="BP651" i="3" s="1"/>
  <c r="CU651" i="3" s="1"/>
  <c r="AI654" i="5" s="1"/>
  <c r="H652" i="3"/>
  <c r="AM652" i="3" s="1"/>
  <c r="BR652" i="3" s="1"/>
  <c r="F655" i="5" s="1"/>
  <c r="I652" i="3"/>
  <c r="AN652" i="3" s="1"/>
  <c r="BS652" i="3" s="1"/>
  <c r="G655" i="5" s="1"/>
  <c r="J652" i="3"/>
  <c r="AO652" i="3" s="1"/>
  <c r="BT652" i="3" s="1"/>
  <c r="H655" i="5" s="1"/>
  <c r="K652" i="3"/>
  <c r="AP652" i="3" s="1"/>
  <c r="BU652" i="3" s="1"/>
  <c r="I655" i="5" s="1"/>
  <c r="L652" i="3"/>
  <c r="AQ652" i="3" s="1"/>
  <c r="BV652" i="3" s="1"/>
  <c r="J655" i="5" s="1"/>
  <c r="M652" i="3"/>
  <c r="AR652" i="3" s="1"/>
  <c r="BW652" i="3" s="1"/>
  <c r="K655" i="5" s="1"/>
  <c r="N652" i="3"/>
  <c r="AS652" i="3" s="1"/>
  <c r="BX652" i="3" s="1"/>
  <c r="L655" i="5" s="1"/>
  <c r="O652" i="3"/>
  <c r="AT652" i="3" s="1"/>
  <c r="BY652" i="3" s="1"/>
  <c r="M655" i="5" s="1"/>
  <c r="P652" i="3"/>
  <c r="AU652" i="3" s="1"/>
  <c r="BZ652" i="3" s="1"/>
  <c r="N655" i="5" s="1"/>
  <c r="Q652" i="3"/>
  <c r="AV652" i="3" s="1"/>
  <c r="CA652" i="3" s="1"/>
  <c r="O655" i="5" s="1"/>
  <c r="R652" i="3"/>
  <c r="AW652" i="3" s="1"/>
  <c r="CB652" i="3" s="1"/>
  <c r="P655" i="5" s="1"/>
  <c r="S652" i="3"/>
  <c r="AX652" i="3" s="1"/>
  <c r="CC652" i="3" s="1"/>
  <c r="Q655" i="5" s="1"/>
  <c r="T652" i="3"/>
  <c r="AY652" i="3" s="1"/>
  <c r="CD652" i="3" s="1"/>
  <c r="R655" i="5" s="1"/>
  <c r="U652" i="3"/>
  <c r="AZ652" i="3" s="1"/>
  <c r="CE652" i="3" s="1"/>
  <c r="S655" i="5" s="1"/>
  <c r="V652" i="3"/>
  <c r="BA652" i="3" s="1"/>
  <c r="CF652" i="3" s="1"/>
  <c r="T655" i="5" s="1"/>
  <c r="W652" i="3"/>
  <c r="BB652" i="3" s="1"/>
  <c r="CG652" i="3" s="1"/>
  <c r="U655" i="5" s="1"/>
  <c r="X652" i="3"/>
  <c r="BC652" i="3" s="1"/>
  <c r="CH652" i="3" s="1"/>
  <c r="V655" i="5" s="1"/>
  <c r="Y652" i="3"/>
  <c r="BD652" i="3" s="1"/>
  <c r="CI652" i="3" s="1"/>
  <c r="W655" i="5" s="1"/>
  <c r="Z652" i="3"/>
  <c r="BE652" i="3" s="1"/>
  <c r="CJ652" i="3" s="1"/>
  <c r="X655" i="5" s="1"/>
  <c r="AA652" i="3"/>
  <c r="BF652" i="3" s="1"/>
  <c r="CK652" i="3" s="1"/>
  <c r="Y655" i="5" s="1"/>
  <c r="AB652" i="3"/>
  <c r="BG652" i="3" s="1"/>
  <c r="CL652" i="3" s="1"/>
  <c r="Z655" i="5" s="1"/>
  <c r="AC652" i="3"/>
  <c r="BH652" i="3" s="1"/>
  <c r="CM652" i="3" s="1"/>
  <c r="AA655" i="5" s="1"/>
  <c r="AD652" i="3"/>
  <c r="BI652" i="3" s="1"/>
  <c r="CN652" i="3" s="1"/>
  <c r="AB655" i="5" s="1"/>
  <c r="AE652" i="3"/>
  <c r="BJ652" i="3" s="1"/>
  <c r="CO652" i="3" s="1"/>
  <c r="AC655" i="5" s="1"/>
  <c r="AF652" i="3"/>
  <c r="BK652" i="3" s="1"/>
  <c r="CP652" i="3" s="1"/>
  <c r="AD655" i="5" s="1"/>
  <c r="AG652" i="3"/>
  <c r="BL652" i="3" s="1"/>
  <c r="CQ652" i="3" s="1"/>
  <c r="AE655" i="5" s="1"/>
  <c r="AH652" i="3"/>
  <c r="BM652" i="3" s="1"/>
  <c r="CR652" i="3" s="1"/>
  <c r="AF655" i="5" s="1"/>
  <c r="AI652" i="3"/>
  <c r="BN652" i="3" s="1"/>
  <c r="CS652" i="3" s="1"/>
  <c r="AG655" i="5" s="1"/>
  <c r="AJ652" i="3"/>
  <c r="BO652" i="3" s="1"/>
  <c r="CT652" i="3" s="1"/>
  <c r="AH655" i="5" s="1"/>
  <c r="AK652" i="3"/>
  <c r="BP652" i="3" s="1"/>
  <c r="CU652" i="3" s="1"/>
  <c r="AI655" i="5" s="1"/>
  <c r="H653" i="3"/>
  <c r="AM653" i="3" s="1"/>
  <c r="BR653" i="3" s="1"/>
  <c r="F656" i="5" s="1"/>
  <c r="I653" i="3"/>
  <c r="AN653" i="3" s="1"/>
  <c r="BS653" i="3" s="1"/>
  <c r="G656" i="5" s="1"/>
  <c r="J653" i="3"/>
  <c r="AO653" i="3" s="1"/>
  <c r="BT653" i="3" s="1"/>
  <c r="H656" i="5" s="1"/>
  <c r="K653" i="3"/>
  <c r="AP653" i="3" s="1"/>
  <c r="BU653" i="3" s="1"/>
  <c r="I656" i="5" s="1"/>
  <c r="L653" i="3"/>
  <c r="AQ653" i="3" s="1"/>
  <c r="BV653" i="3" s="1"/>
  <c r="J656" i="5" s="1"/>
  <c r="M653" i="3"/>
  <c r="AR653" i="3" s="1"/>
  <c r="BW653" i="3" s="1"/>
  <c r="K656" i="5" s="1"/>
  <c r="N653" i="3"/>
  <c r="AS653" i="3" s="1"/>
  <c r="BX653" i="3" s="1"/>
  <c r="L656" i="5" s="1"/>
  <c r="O653" i="3"/>
  <c r="AT653" i="3" s="1"/>
  <c r="BY653" i="3" s="1"/>
  <c r="M656" i="5" s="1"/>
  <c r="P653" i="3"/>
  <c r="AU653" i="3" s="1"/>
  <c r="BZ653" i="3" s="1"/>
  <c r="N656" i="5" s="1"/>
  <c r="Q653" i="3"/>
  <c r="AV653" i="3" s="1"/>
  <c r="CA653" i="3" s="1"/>
  <c r="O656" i="5" s="1"/>
  <c r="R653" i="3"/>
  <c r="AW653" i="3" s="1"/>
  <c r="CB653" i="3" s="1"/>
  <c r="P656" i="5" s="1"/>
  <c r="S653" i="3"/>
  <c r="AX653" i="3" s="1"/>
  <c r="CC653" i="3" s="1"/>
  <c r="Q656" i="5" s="1"/>
  <c r="T653" i="3"/>
  <c r="AY653" i="3" s="1"/>
  <c r="CD653" i="3" s="1"/>
  <c r="R656" i="5" s="1"/>
  <c r="U653" i="3"/>
  <c r="AZ653" i="3" s="1"/>
  <c r="CE653" i="3" s="1"/>
  <c r="S656" i="5" s="1"/>
  <c r="V653" i="3"/>
  <c r="BA653" i="3" s="1"/>
  <c r="CF653" i="3" s="1"/>
  <c r="T656" i="5" s="1"/>
  <c r="W653" i="3"/>
  <c r="BB653" i="3" s="1"/>
  <c r="CG653" i="3" s="1"/>
  <c r="U656" i="5" s="1"/>
  <c r="X653" i="3"/>
  <c r="BC653" i="3" s="1"/>
  <c r="CH653" i="3" s="1"/>
  <c r="V656" i="5" s="1"/>
  <c r="Y653" i="3"/>
  <c r="BD653" i="3" s="1"/>
  <c r="CI653" i="3" s="1"/>
  <c r="W656" i="5" s="1"/>
  <c r="Z653" i="3"/>
  <c r="BE653" i="3" s="1"/>
  <c r="CJ653" i="3" s="1"/>
  <c r="X656" i="5" s="1"/>
  <c r="AA653" i="3"/>
  <c r="BF653" i="3" s="1"/>
  <c r="CK653" i="3" s="1"/>
  <c r="Y656" i="5" s="1"/>
  <c r="AB653" i="3"/>
  <c r="BG653" i="3" s="1"/>
  <c r="CL653" i="3" s="1"/>
  <c r="Z656" i="5" s="1"/>
  <c r="AC653" i="3"/>
  <c r="BH653" i="3" s="1"/>
  <c r="CM653" i="3" s="1"/>
  <c r="AA656" i="5" s="1"/>
  <c r="AD653" i="3"/>
  <c r="BI653" i="3" s="1"/>
  <c r="CN653" i="3" s="1"/>
  <c r="AB656" i="5" s="1"/>
  <c r="AE653" i="3"/>
  <c r="BJ653" i="3" s="1"/>
  <c r="CO653" i="3" s="1"/>
  <c r="AC656" i="5" s="1"/>
  <c r="AF653" i="3"/>
  <c r="BK653" i="3" s="1"/>
  <c r="CP653" i="3" s="1"/>
  <c r="AD656" i="5" s="1"/>
  <c r="AG653" i="3"/>
  <c r="BL653" i="3" s="1"/>
  <c r="CQ653" i="3" s="1"/>
  <c r="AE656" i="5" s="1"/>
  <c r="AH653" i="3"/>
  <c r="BM653" i="3" s="1"/>
  <c r="CR653" i="3" s="1"/>
  <c r="AF656" i="5" s="1"/>
  <c r="AI653" i="3"/>
  <c r="BN653" i="3" s="1"/>
  <c r="CS653" i="3" s="1"/>
  <c r="AG656" i="5" s="1"/>
  <c r="AJ653" i="3"/>
  <c r="BO653" i="3" s="1"/>
  <c r="CT653" i="3" s="1"/>
  <c r="AH656" i="5" s="1"/>
  <c r="AK653" i="3"/>
  <c r="BP653" i="3" s="1"/>
  <c r="CU653" i="3" s="1"/>
  <c r="AI656" i="5" s="1"/>
  <c r="H654" i="3"/>
  <c r="AM654" i="3" s="1"/>
  <c r="BR654" i="3" s="1"/>
  <c r="F657" i="5" s="1"/>
  <c r="I654" i="3"/>
  <c r="AN654" i="3" s="1"/>
  <c r="BS654" i="3" s="1"/>
  <c r="G657" i="5" s="1"/>
  <c r="J654" i="3"/>
  <c r="AO654" i="3" s="1"/>
  <c r="BT654" i="3" s="1"/>
  <c r="H657" i="5" s="1"/>
  <c r="K654" i="3"/>
  <c r="AP654" i="3" s="1"/>
  <c r="BU654" i="3" s="1"/>
  <c r="I657" i="5" s="1"/>
  <c r="L654" i="3"/>
  <c r="AQ654" i="3" s="1"/>
  <c r="BV654" i="3" s="1"/>
  <c r="J657" i="5" s="1"/>
  <c r="M654" i="3"/>
  <c r="AR654" i="3" s="1"/>
  <c r="BW654" i="3" s="1"/>
  <c r="K657" i="5" s="1"/>
  <c r="N654" i="3"/>
  <c r="AS654" i="3" s="1"/>
  <c r="BX654" i="3" s="1"/>
  <c r="L657" i="5" s="1"/>
  <c r="O654" i="3"/>
  <c r="AT654" i="3" s="1"/>
  <c r="BY654" i="3" s="1"/>
  <c r="M657" i="5" s="1"/>
  <c r="P654" i="3"/>
  <c r="AU654" i="3" s="1"/>
  <c r="BZ654" i="3" s="1"/>
  <c r="N657" i="5" s="1"/>
  <c r="Q654" i="3"/>
  <c r="AV654" i="3" s="1"/>
  <c r="CA654" i="3" s="1"/>
  <c r="O657" i="5" s="1"/>
  <c r="R654" i="3"/>
  <c r="AW654" i="3" s="1"/>
  <c r="CB654" i="3" s="1"/>
  <c r="P657" i="5" s="1"/>
  <c r="S654" i="3"/>
  <c r="AX654" i="3" s="1"/>
  <c r="CC654" i="3" s="1"/>
  <c r="Q657" i="5" s="1"/>
  <c r="T654" i="3"/>
  <c r="AY654" i="3" s="1"/>
  <c r="CD654" i="3" s="1"/>
  <c r="R657" i="5" s="1"/>
  <c r="U654" i="3"/>
  <c r="AZ654" i="3" s="1"/>
  <c r="CE654" i="3" s="1"/>
  <c r="S657" i="5" s="1"/>
  <c r="V654" i="3"/>
  <c r="BA654" i="3" s="1"/>
  <c r="CF654" i="3" s="1"/>
  <c r="T657" i="5" s="1"/>
  <c r="W654" i="3"/>
  <c r="BB654" i="3" s="1"/>
  <c r="CG654" i="3" s="1"/>
  <c r="U657" i="5" s="1"/>
  <c r="X654" i="3"/>
  <c r="BC654" i="3" s="1"/>
  <c r="CH654" i="3" s="1"/>
  <c r="V657" i="5" s="1"/>
  <c r="Y654" i="3"/>
  <c r="BD654" i="3" s="1"/>
  <c r="CI654" i="3" s="1"/>
  <c r="W657" i="5" s="1"/>
  <c r="Z654" i="3"/>
  <c r="BE654" i="3" s="1"/>
  <c r="CJ654" i="3" s="1"/>
  <c r="X657" i="5" s="1"/>
  <c r="AA654" i="3"/>
  <c r="BF654" i="3" s="1"/>
  <c r="CK654" i="3" s="1"/>
  <c r="Y657" i="5" s="1"/>
  <c r="AB654" i="3"/>
  <c r="BG654" i="3" s="1"/>
  <c r="CL654" i="3" s="1"/>
  <c r="Z657" i="5" s="1"/>
  <c r="AC654" i="3"/>
  <c r="BH654" i="3" s="1"/>
  <c r="CM654" i="3" s="1"/>
  <c r="AA657" i="5" s="1"/>
  <c r="AD654" i="3"/>
  <c r="BI654" i="3" s="1"/>
  <c r="CN654" i="3" s="1"/>
  <c r="AB657" i="5" s="1"/>
  <c r="AE654" i="3"/>
  <c r="BJ654" i="3" s="1"/>
  <c r="CO654" i="3" s="1"/>
  <c r="AC657" i="5" s="1"/>
  <c r="AF654" i="3"/>
  <c r="BK654" i="3" s="1"/>
  <c r="CP654" i="3" s="1"/>
  <c r="AD657" i="5" s="1"/>
  <c r="AG654" i="3"/>
  <c r="BL654" i="3" s="1"/>
  <c r="CQ654" i="3" s="1"/>
  <c r="AE657" i="5" s="1"/>
  <c r="AH654" i="3"/>
  <c r="BM654" i="3" s="1"/>
  <c r="CR654" i="3" s="1"/>
  <c r="AF657" i="5" s="1"/>
  <c r="AI654" i="3"/>
  <c r="BN654" i="3" s="1"/>
  <c r="CS654" i="3" s="1"/>
  <c r="AG657" i="5" s="1"/>
  <c r="AJ654" i="3"/>
  <c r="BO654" i="3" s="1"/>
  <c r="CT654" i="3" s="1"/>
  <c r="AH657" i="5" s="1"/>
  <c r="AK654" i="3"/>
  <c r="BP654" i="3" s="1"/>
  <c r="CU654" i="3" s="1"/>
  <c r="AI657" i="5" s="1"/>
  <c r="H655" i="3"/>
  <c r="AM655" i="3" s="1"/>
  <c r="BR655" i="3" s="1"/>
  <c r="F658" i="5" s="1"/>
  <c r="I655" i="3"/>
  <c r="AN655" i="3" s="1"/>
  <c r="BS655" i="3" s="1"/>
  <c r="G658" i="5" s="1"/>
  <c r="J655" i="3"/>
  <c r="AO655" i="3" s="1"/>
  <c r="BT655" i="3" s="1"/>
  <c r="H658" i="5" s="1"/>
  <c r="K655" i="3"/>
  <c r="AP655" i="3" s="1"/>
  <c r="BU655" i="3" s="1"/>
  <c r="I658" i="5" s="1"/>
  <c r="L655" i="3"/>
  <c r="AQ655" i="3" s="1"/>
  <c r="BV655" i="3" s="1"/>
  <c r="J658" i="5" s="1"/>
  <c r="M655" i="3"/>
  <c r="AR655" i="3" s="1"/>
  <c r="BW655" i="3" s="1"/>
  <c r="K658" i="5" s="1"/>
  <c r="N655" i="3"/>
  <c r="AS655" i="3" s="1"/>
  <c r="BX655" i="3" s="1"/>
  <c r="L658" i="5" s="1"/>
  <c r="O655" i="3"/>
  <c r="AT655" i="3" s="1"/>
  <c r="BY655" i="3" s="1"/>
  <c r="M658" i="5" s="1"/>
  <c r="P655" i="3"/>
  <c r="AU655" i="3" s="1"/>
  <c r="BZ655" i="3" s="1"/>
  <c r="N658" i="5" s="1"/>
  <c r="Q655" i="3"/>
  <c r="AV655" i="3" s="1"/>
  <c r="CA655" i="3" s="1"/>
  <c r="O658" i="5" s="1"/>
  <c r="R655" i="3"/>
  <c r="AW655" i="3" s="1"/>
  <c r="CB655" i="3" s="1"/>
  <c r="P658" i="5" s="1"/>
  <c r="S655" i="3"/>
  <c r="AX655" i="3" s="1"/>
  <c r="CC655" i="3" s="1"/>
  <c r="Q658" i="5" s="1"/>
  <c r="T655" i="3"/>
  <c r="AY655" i="3" s="1"/>
  <c r="CD655" i="3" s="1"/>
  <c r="R658" i="5" s="1"/>
  <c r="U655" i="3"/>
  <c r="AZ655" i="3" s="1"/>
  <c r="CE655" i="3" s="1"/>
  <c r="S658" i="5" s="1"/>
  <c r="V655" i="3"/>
  <c r="BA655" i="3" s="1"/>
  <c r="CF655" i="3" s="1"/>
  <c r="T658" i="5" s="1"/>
  <c r="W655" i="3"/>
  <c r="BB655" i="3" s="1"/>
  <c r="CG655" i="3" s="1"/>
  <c r="U658" i="5" s="1"/>
  <c r="X655" i="3"/>
  <c r="BC655" i="3" s="1"/>
  <c r="CH655" i="3" s="1"/>
  <c r="V658" i="5" s="1"/>
  <c r="Y655" i="3"/>
  <c r="BD655" i="3" s="1"/>
  <c r="CI655" i="3" s="1"/>
  <c r="W658" i="5" s="1"/>
  <c r="Z655" i="3"/>
  <c r="BE655" i="3" s="1"/>
  <c r="CJ655" i="3" s="1"/>
  <c r="X658" i="5" s="1"/>
  <c r="AA655" i="3"/>
  <c r="BF655" i="3" s="1"/>
  <c r="CK655" i="3" s="1"/>
  <c r="Y658" i="5" s="1"/>
  <c r="AB655" i="3"/>
  <c r="BG655" i="3" s="1"/>
  <c r="CL655" i="3" s="1"/>
  <c r="Z658" i="5" s="1"/>
  <c r="AC655" i="3"/>
  <c r="BH655" i="3" s="1"/>
  <c r="CM655" i="3" s="1"/>
  <c r="AA658" i="5" s="1"/>
  <c r="AD655" i="3"/>
  <c r="BI655" i="3" s="1"/>
  <c r="CN655" i="3" s="1"/>
  <c r="AB658" i="5" s="1"/>
  <c r="AE655" i="3"/>
  <c r="BJ655" i="3" s="1"/>
  <c r="CO655" i="3" s="1"/>
  <c r="AC658" i="5" s="1"/>
  <c r="AF655" i="3"/>
  <c r="BK655" i="3" s="1"/>
  <c r="CP655" i="3" s="1"/>
  <c r="AD658" i="5" s="1"/>
  <c r="AG655" i="3"/>
  <c r="BL655" i="3" s="1"/>
  <c r="CQ655" i="3" s="1"/>
  <c r="AE658" i="5" s="1"/>
  <c r="AH655" i="3"/>
  <c r="BM655" i="3" s="1"/>
  <c r="CR655" i="3" s="1"/>
  <c r="AF658" i="5" s="1"/>
  <c r="AI655" i="3"/>
  <c r="BN655" i="3" s="1"/>
  <c r="CS655" i="3" s="1"/>
  <c r="AG658" i="5" s="1"/>
  <c r="AJ655" i="3"/>
  <c r="BO655" i="3" s="1"/>
  <c r="CT655" i="3" s="1"/>
  <c r="AH658" i="5" s="1"/>
  <c r="AK655" i="3"/>
  <c r="BP655" i="3" s="1"/>
  <c r="CU655" i="3" s="1"/>
  <c r="AI658" i="5" s="1"/>
  <c r="H656" i="3"/>
  <c r="AM656" i="3" s="1"/>
  <c r="BR656" i="3" s="1"/>
  <c r="F659" i="5" s="1"/>
  <c r="I656" i="3"/>
  <c r="AN656" i="3" s="1"/>
  <c r="BS656" i="3" s="1"/>
  <c r="G659" i="5" s="1"/>
  <c r="J656" i="3"/>
  <c r="AO656" i="3" s="1"/>
  <c r="BT656" i="3" s="1"/>
  <c r="H659" i="5" s="1"/>
  <c r="K656" i="3"/>
  <c r="AP656" i="3" s="1"/>
  <c r="BU656" i="3" s="1"/>
  <c r="I659" i="5" s="1"/>
  <c r="L656" i="3"/>
  <c r="AQ656" i="3" s="1"/>
  <c r="BV656" i="3" s="1"/>
  <c r="J659" i="5" s="1"/>
  <c r="M656" i="3"/>
  <c r="AR656" i="3" s="1"/>
  <c r="BW656" i="3" s="1"/>
  <c r="K659" i="5" s="1"/>
  <c r="N656" i="3"/>
  <c r="AS656" i="3" s="1"/>
  <c r="BX656" i="3" s="1"/>
  <c r="L659" i="5" s="1"/>
  <c r="O656" i="3"/>
  <c r="AT656" i="3" s="1"/>
  <c r="BY656" i="3" s="1"/>
  <c r="M659" i="5" s="1"/>
  <c r="P656" i="3"/>
  <c r="AU656" i="3" s="1"/>
  <c r="BZ656" i="3" s="1"/>
  <c r="N659" i="5" s="1"/>
  <c r="Q656" i="3"/>
  <c r="AV656" i="3" s="1"/>
  <c r="CA656" i="3" s="1"/>
  <c r="O659" i="5" s="1"/>
  <c r="R656" i="3"/>
  <c r="AW656" i="3" s="1"/>
  <c r="CB656" i="3" s="1"/>
  <c r="P659" i="5" s="1"/>
  <c r="S656" i="3"/>
  <c r="AX656" i="3" s="1"/>
  <c r="CC656" i="3" s="1"/>
  <c r="Q659" i="5" s="1"/>
  <c r="T656" i="3"/>
  <c r="AY656" i="3" s="1"/>
  <c r="CD656" i="3" s="1"/>
  <c r="R659" i="5" s="1"/>
  <c r="U656" i="3"/>
  <c r="AZ656" i="3" s="1"/>
  <c r="CE656" i="3" s="1"/>
  <c r="S659" i="5" s="1"/>
  <c r="V656" i="3"/>
  <c r="BA656" i="3" s="1"/>
  <c r="CF656" i="3" s="1"/>
  <c r="T659" i="5" s="1"/>
  <c r="W656" i="3"/>
  <c r="BB656" i="3" s="1"/>
  <c r="CG656" i="3" s="1"/>
  <c r="U659" i="5" s="1"/>
  <c r="X656" i="3"/>
  <c r="BC656" i="3" s="1"/>
  <c r="CH656" i="3" s="1"/>
  <c r="V659" i="5" s="1"/>
  <c r="Y656" i="3"/>
  <c r="BD656" i="3" s="1"/>
  <c r="CI656" i="3" s="1"/>
  <c r="W659" i="5" s="1"/>
  <c r="Z656" i="3"/>
  <c r="BE656" i="3" s="1"/>
  <c r="CJ656" i="3" s="1"/>
  <c r="X659" i="5" s="1"/>
  <c r="AA656" i="3"/>
  <c r="BF656" i="3" s="1"/>
  <c r="CK656" i="3" s="1"/>
  <c r="Y659" i="5" s="1"/>
  <c r="AB656" i="3"/>
  <c r="BG656" i="3" s="1"/>
  <c r="CL656" i="3" s="1"/>
  <c r="Z659" i="5" s="1"/>
  <c r="AC656" i="3"/>
  <c r="BH656" i="3" s="1"/>
  <c r="CM656" i="3" s="1"/>
  <c r="AA659" i="5" s="1"/>
  <c r="AD656" i="3"/>
  <c r="BI656" i="3" s="1"/>
  <c r="CN656" i="3" s="1"/>
  <c r="AB659" i="5" s="1"/>
  <c r="AE656" i="3"/>
  <c r="BJ656" i="3" s="1"/>
  <c r="CO656" i="3" s="1"/>
  <c r="AC659" i="5" s="1"/>
  <c r="AF656" i="3"/>
  <c r="BK656" i="3" s="1"/>
  <c r="CP656" i="3" s="1"/>
  <c r="AD659" i="5" s="1"/>
  <c r="AG656" i="3"/>
  <c r="BL656" i="3" s="1"/>
  <c r="CQ656" i="3" s="1"/>
  <c r="AE659" i="5" s="1"/>
  <c r="AH656" i="3"/>
  <c r="BM656" i="3" s="1"/>
  <c r="CR656" i="3" s="1"/>
  <c r="AF659" i="5" s="1"/>
  <c r="AI656" i="3"/>
  <c r="BN656" i="3" s="1"/>
  <c r="CS656" i="3" s="1"/>
  <c r="AG659" i="5" s="1"/>
  <c r="AJ656" i="3"/>
  <c r="BO656" i="3" s="1"/>
  <c r="CT656" i="3" s="1"/>
  <c r="AH659" i="5" s="1"/>
  <c r="AK656" i="3"/>
  <c r="BP656" i="3" s="1"/>
  <c r="CU656" i="3" s="1"/>
  <c r="AI659" i="5" s="1"/>
  <c r="H657" i="3"/>
  <c r="AM657" i="3" s="1"/>
  <c r="BR657" i="3" s="1"/>
  <c r="F660" i="5" s="1"/>
  <c r="I657" i="3"/>
  <c r="AN657" i="3" s="1"/>
  <c r="BS657" i="3" s="1"/>
  <c r="G660" i="5" s="1"/>
  <c r="J657" i="3"/>
  <c r="AO657" i="3" s="1"/>
  <c r="BT657" i="3" s="1"/>
  <c r="H660" i="5" s="1"/>
  <c r="K657" i="3"/>
  <c r="AP657" i="3" s="1"/>
  <c r="BU657" i="3" s="1"/>
  <c r="I660" i="5" s="1"/>
  <c r="L657" i="3"/>
  <c r="AQ657" i="3" s="1"/>
  <c r="BV657" i="3" s="1"/>
  <c r="J660" i="5" s="1"/>
  <c r="M657" i="3"/>
  <c r="AR657" i="3" s="1"/>
  <c r="BW657" i="3" s="1"/>
  <c r="K660" i="5" s="1"/>
  <c r="N657" i="3"/>
  <c r="AS657" i="3" s="1"/>
  <c r="BX657" i="3" s="1"/>
  <c r="L660" i="5" s="1"/>
  <c r="O657" i="3"/>
  <c r="AT657" i="3" s="1"/>
  <c r="BY657" i="3" s="1"/>
  <c r="M660" i="5" s="1"/>
  <c r="P657" i="3"/>
  <c r="AU657" i="3" s="1"/>
  <c r="BZ657" i="3" s="1"/>
  <c r="N660" i="5" s="1"/>
  <c r="Q657" i="3"/>
  <c r="AV657" i="3" s="1"/>
  <c r="CA657" i="3" s="1"/>
  <c r="O660" i="5" s="1"/>
  <c r="R657" i="3"/>
  <c r="AW657" i="3" s="1"/>
  <c r="CB657" i="3" s="1"/>
  <c r="P660" i="5" s="1"/>
  <c r="S657" i="3"/>
  <c r="AX657" i="3" s="1"/>
  <c r="CC657" i="3" s="1"/>
  <c r="Q660" i="5" s="1"/>
  <c r="T657" i="3"/>
  <c r="AY657" i="3" s="1"/>
  <c r="CD657" i="3" s="1"/>
  <c r="R660" i="5" s="1"/>
  <c r="U657" i="3"/>
  <c r="AZ657" i="3" s="1"/>
  <c r="CE657" i="3" s="1"/>
  <c r="S660" i="5" s="1"/>
  <c r="V657" i="3"/>
  <c r="BA657" i="3" s="1"/>
  <c r="CF657" i="3" s="1"/>
  <c r="T660" i="5" s="1"/>
  <c r="W657" i="3"/>
  <c r="BB657" i="3" s="1"/>
  <c r="CG657" i="3" s="1"/>
  <c r="U660" i="5" s="1"/>
  <c r="X657" i="3"/>
  <c r="BC657" i="3" s="1"/>
  <c r="CH657" i="3" s="1"/>
  <c r="V660" i="5" s="1"/>
  <c r="Y657" i="3"/>
  <c r="BD657" i="3" s="1"/>
  <c r="CI657" i="3" s="1"/>
  <c r="W660" i="5" s="1"/>
  <c r="Z657" i="3"/>
  <c r="BE657" i="3" s="1"/>
  <c r="CJ657" i="3" s="1"/>
  <c r="X660" i="5" s="1"/>
  <c r="AA657" i="3"/>
  <c r="BF657" i="3" s="1"/>
  <c r="CK657" i="3" s="1"/>
  <c r="Y660" i="5" s="1"/>
  <c r="AB657" i="3"/>
  <c r="BG657" i="3" s="1"/>
  <c r="CL657" i="3" s="1"/>
  <c r="Z660" i="5" s="1"/>
  <c r="AC657" i="3"/>
  <c r="BH657" i="3" s="1"/>
  <c r="CM657" i="3" s="1"/>
  <c r="AA660" i="5" s="1"/>
  <c r="AD657" i="3"/>
  <c r="BI657" i="3" s="1"/>
  <c r="CN657" i="3" s="1"/>
  <c r="AB660" i="5" s="1"/>
  <c r="AE657" i="3"/>
  <c r="BJ657" i="3" s="1"/>
  <c r="CO657" i="3" s="1"/>
  <c r="AC660" i="5" s="1"/>
  <c r="AF657" i="3"/>
  <c r="BK657" i="3" s="1"/>
  <c r="CP657" i="3" s="1"/>
  <c r="AD660" i="5" s="1"/>
  <c r="AG657" i="3"/>
  <c r="BL657" i="3" s="1"/>
  <c r="CQ657" i="3" s="1"/>
  <c r="AE660" i="5" s="1"/>
  <c r="AH657" i="3"/>
  <c r="BM657" i="3" s="1"/>
  <c r="CR657" i="3" s="1"/>
  <c r="AF660" i="5" s="1"/>
  <c r="AI657" i="3"/>
  <c r="BN657" i="3" s="1"/>
  <c r="CS657" i="3" s="1"/>
  <c r="AG660" i="5" s="1"/>
  <c r="AJ657" i="3"/>
  <c r="BO657" i="3" s="1"/>
  <c r="CT657" i="3" s="1"/>
  <c r="AH660" i="5" s="1"/>
  <c r="AK657" i="3"/>
  <c r="BP657" i="3" s="1"/>
  <c r="CU657" i="3" s="1"/>
  <c r="AI660" i="5" s="1"/>
  <c r="H658" i="3"/>
  <c r="AM658" i="3" s="1"/>
  <c r="BR658" i="3" s="1"/>
  <c r="F661" i="5" s="1"/>
  <c r="I658" i="3"/>
  <c r="AN658" i="3" s="1"/>
  <c r="BS658" i="3" s="1"/>
  <c r="G661" i="5" s="1"/>
  <c r="J658" i="3"/>
  <c r="AO658" i="3" s="1"/>
  <c r="BT658" i="3" s="1"/>
  <c r="H661" i="5" s="1"/>
  <c r="K658" i="3"/>
  <c r="AP658" i="3" s="1"/>
  <c r="BU658" i="3" s="1"/>
  <c r="I661" i="5" s="1"/>
  <c r="L658" i="3"/>
  <c r="AQ658" i="3" s="1"/>
  <c r="BV658" i="3" s="1"/>
  <c r="J661" i="5" s="1"/>
  <c r="M658" i="3"/>
  <c r="AR658" i="3" s="1"/>
  <c r="BW658" i="3" s="1"/>
  <c r="K661" i="5" s="1"/>
  <c r="N658" i="3"/>
  <c r="AS658" i="3" s="1"/>
  <c r="BX658" i="3" s="1"/>
  <c r="L661" i="5" s="1"/>
  <c r="O658" i="3"/>
  <c r="AT658" i="3" s="1"/>
  <c r="BY658" i="3" s="1"/>
  <c r="M661" i="5" s="1"/>
  <c r="P658" i="3"/>
  <c r="AU658" i="3" s="1"/>
  <c r="BZ658" i="3" s="1"/>
  <c r="N661" i="5" s="1"/>
  <c r="Q658" i="3"/>
  <c r="AV658" i="3" s="1"/>
  <c r="CA658" i="3" s="1"/>
  <c r="O661" i="5" s="1"/>
  <c r="R658" i="3"/>
  <c r="AW658" i="3" s="1"/>
  <c r="CB658" i="3" s="1"/>
  <c r="P661" i="5" s="1"/>
  <c r="S658" i="3"/>
  <c r="AX658" i="3" s="1"/>
  <c r="CC658" i="3" s="1"/>
  <c r="Q661" i="5" s="1"/>
  <c r="T658" i="3"/>
  <c r="AY658" i="3" s="1"/>
  <c r="CD658" i="3" s="1"/>
  <c r="R661" i="5" s="1"/>
  <c r="U658" i="3"/>
  <c r="AZ658" i="3" s="1"/>
  <c r="CE658" i="3" s="1"/>
  <c r="S661" i="5" s="1"/>
  <c r="V658" i="3"/>
  <c r="BA658" i="3" s="1"/>
  <c r="CF658" i="3" s="1"/>
  <c r="T661" i="5" s="1"/>
  <c r="W658" i="3"/>
  <c r="BB658" i="3" s="1"/>
  <c r="CG658" i="3" s="1"/>
  <c r="U661" i="5" s="1"/>
  <c r="X658" i="3"/>
  <c r="BC658" i="3" s="1"/>
  <c r="CH658" i="3" s="1"/>
  <c r="V661" i="5" s="1"/>
  <c r="Y658" i="3"/>
  <c r="BD658" i="3" s="1"/>
  <c r="CI658" i="3" s="1"/>
  <c r="W661" i="5" s="1"/>
  <c r="Z658" i="3"/>
  <c r="BE658" i="3" s="1"/>
  <c r="CJ658" i="3" s="1"/>
  <c r="X661" i="5" s="1"/>
  <c r="AA658" i="3"/>
  <c r="BF658" i="3" s="1"/>
  <c r="CK658" i="3" s="1"/>
  <c r="Y661" i="5" s="1"/>
  <c r="AB658" i="3"/>
  <c r="BG658" i="3" s="1"/>
  <c r="CL658" i="3" s="1"/>
  <c r="Z661" i="5" s="1"/>
  <c r="AC658" i="3"/>
  <c r="BH658" i="3" s="1"/>
  <c r="CM658" i="3" s="1"/>
  <c r="AA661" i="5" s="1"/>
  <c r="AD658" i="3"/>
  <c r="BI658" i="3" s="1"/>
  <c r="CN658" i="3" s="1"/>
  <c r="AB661" i="5" s="1"/>
  <c r="AE658" i="3"/>
  <c r="BJ658" i="3" s="1"/>
  <c r="CO658" i="3" s="1"/>
  <c r="AC661" i="5" s="1"/>
  <c r="AF658" i="3"/>
  <c r="BK658" i="3" s="1"/>
  <c r="CP658" i="3" s="1"/>
  <c r="AD661" i="5" s="1"/>
  <c r="AG658" i="3"/>
  <c r="BL658" i="3" s="1"/>
  <c r="CQ658" i="3" s="1"/>
  <c r="AE661" i="5" s="1"/>
  <c r="AH658" i="3"/>
  <c r="BM658" i="3" s="1"/>
  <c r="CR658" i="3" s="1"/>
  <c r="AF661" i="5" s="1"/>
  <c r="AI658" i="3"/>
  <c r="BN658" i="3" s="1"/>
  <c r="CS658" i="3" s="1"/>
  <c r="AG661" i="5" s="1"/>
  <c r="AJ658" i="3"/>
  <c r="BO658" i="3" s="1"/>
  <c r="CT658" i="3" s="1"/>
  <c r="AH661" i="5" s="1"/>
  <c r="AK658" i="3"/>
  <c r="BP658" i="3" s="1"/>
  <c r="CU658" i="3" s="1"/>
  <c r="AI661" i="5" s="1"/>
  <c r="H659" i="3"/>
  <c r="AM659" i="3" s="1"/>
  <c r="BR659" i="3" s="1"/>
  <c r="F662" i="5" s="1"/>
  <c r="I659" i="3"/>
  <c r="AN659" i="3" s="1"/>
  <c r="BS659" i="3" s="1"/>
  <c r="G662" i="5" s="1"/>
  <c r="J659" i="3"/>
  <c r="AO659" i="3" s="1"/>
  <c r="BT659" i="3" s="1"/>
  <c r="H662" i="5" s="1"/>
  <c r="K659" i="3"/>
  <c r="AP659" i="3" s="1"/>
  <c r="BU659" i="3" s="1"/>
  <c r="I662" i="5" s="1"/>
  <c r="L659" i="3"/>
  <c r="AQ659" i="3" s="1"/>
  <c r="BV659" i="3" s="1"/>
  <c r="J662" i="5" s="1"/>
  <c r="M659" i="3"/>
  <c r="AR659" i="3" s="1"/>
  <c r="BW659" i="3" s="1"/>
  <c r="K662" i="5" s="1"/>
  <c r="N659" i="3"/>
  <c r="AS659" i="3" s="1"/>
  <c r="BX659" i="3" s="1"/>
  <c r="L662" i="5" s="1"/>
  <c r="O659" i="3"/>
  <c r="AT659" i="3" s="1"/>
  <c r="BY659" i="3" s="1"/>
  <c r="M662" i="5" s="1"/>
  <c r="P659" i="3"/>
  <c r="AU659" i="3" s="1"/>
  <c r="BZ659" i="3" s="1"/>
  <c r="N662" i="5" s="1"/>
  <c r="Q659" i="3"/>
  <c r="AV659" i="3" s="1"/>
  <c r="CA659" i="3" s="1"/>
  <c r="O662" i="5" s="1"/>
  <c r="R659" i="3"/>
  <c r="AW659" i="3" s="1"/>
  <c r="CB659" i="3" s="1"/>
  <c r="P662" i="5" s="1"/>
  <c r="S659" i="3"/>
  <c r="AX659" i="3" s="1"/>
  <c r="CC659" i="3" s="1"/>
  <c r="Q662" i="5" s="1"/>
  <c r="T659" i="3"/>
  <c r="AY659" i="3" s="1"/>
  <c r="CD659" i="3" s="1"/>
  <c r="R662" i="5" s="1"/>
  <c r="U659" i="3"/>
  <c r="AZ659" i="3" s="1"/>
  <c r="CE659" i="3" s="1"/>
  <c r="S662" i="5" s="1"/>
  <c r="V659" i="3"/>
  <c r="BA659" i="3" s="1"/>
  <c r="CF659" i="3" s="1"/>
  <c r="T662" i="5" s="1"/>
  <c r="W659" i="3"/>
  <c r="BB659" i="3" s="1"/>
  <c r="CG659" i="3" s="1"/>
  <c r="U662" i="5" s="1"/>
  <c r="X659" i="3"/>
  <c r="BC659" i="3" s="1"/>
  <c r="CH659" i="3" s="1"/>
  <c r="V662" i="5" s="1"/>
  <c r="Y659" i="3"/>
  <c r="BD659" i="3" s="1"/>
  <c r="CI659" i="3" s="1"/>
  <c r="W662" i="5" s="1"/>
  <c r="Z659" i="3"/>
  <c r="BE659" i="3" s="1"/>
  <c r="CJ659" i="3" s="1"/>
  <c r="X662" i="5" s="1"/>
  <c r="AA659" i="3"/>
  <c r="BF659" i="3" s="1"/>
  <c r="CK659" i="3" s="1"/>
  <c r="Y662" i="5" s="1"/>
  <c r="AB659" i="3"/>
  <c r="BG659" i="3" s="1"/>
  <c r="CL659" i="3" s="1"/>
  <c r="Z662" i="5" s="1"/>
  <c r="AC659" i="3"/>
  <c r="BH659" i="3" s="1"/>
  <c r="CM659" i="3" s="1"/>
  <c r="AA662" i="5" s="1"/>
  <c r="AD659" i="3"/>
  <c r="BI659" i="3" s="1"/>
  <c r="CN659" i="3" s="1"/>
  <c r="AB662" i="5" s="1"/>
  <c r="AE659" i="3"/>
  <c r="BJ659" i="3" s="1"/>
  <c r="CO659" i="3" s="1"/>
  <c r="AC662" i="5" s="1"/>
  <c r="AF659" i="3"/>
  <c r="BK659" i="3" s="1"/>
  <c r="CP659" i="3" s="1"/>
  <c r="AD662" i="5" s="1"/>
  <c r="AG659" i="3"/>
  <c r="BL659" i="3" s="1"/>
  <c r="CQ659" i="3" s="1"/>
  <c r="AE662" i="5" s="1"/>
  <c r="AH659" i="3"/>
  <c r="BM659" i="3" s="1"/>
  <c r="CR659" i="3" s="1"/>
  <c r="AF662" i="5" s="1"/>
  <c r="AI659" i="3"/>
  <c r="BN659" i="3" s="1"/>
  <c r="CS659" i="3" s="1"/>
  <c r="AG662" i="5" s="1"/>
  <c r="AJ659" i="3"/>
  <c r="BO659" i="3" s="1"/>
  <c r="CT659" i="3" s="1"/>
  <c r="AH662" i="5" s="1"/>
  <c r="AK659" i="3"/>
  <c r="BP659" i="3" s="1"/>
  <c r="CU659" i="3" s="1"/>
  <c r="AI662" i="5" s="1"/>
  <c r="H660" i="3"/>
  <c r="AM660" i="3" s="1"/>
  <c r="BR660" i="3" s="1"/>
  <c r="F663" i="5" s="1"/>
  <c r="I660" i="3"/>
  <c r="AN660" i="3" s="1"/>
  <c r="BS660" i="3" s="1"/>
  <c r="G663" i="5" s="1"/>
  <c r="J660" i="3"/>
  <c r="AO660" i="3" s="1"/>
  <c r="BT660" i="3" s="1"/>
  <c r="H663" i="5" s="1"/>
  <c r="K660" i="3"/>
  <c r="AP660" i="3" s="1"/>
  <c r="BU660" i="3" s="1"/>
  <c r="I663" i="5" s="1"/>
  <c r="L660" i="3"/>
  <c r="AQ660" i="3" s="1"/>
  <c r="BV660" i="3" s="1"/>
  <c r="J663" i="5" s="1"/>
  <c r="M660" i="3"/>
  <c r="AR660" i="3" s="1"/>
  <c r="BW660" i="3" s="1"/>
  <c r="K663" i="5" s="1"/>
  <c r="N660" i="3"/>
  <c r="AS660" i="3" s="1"/>
  <c r="BX660" i="3" s="1"/>
  <c r="L663" i="5" s="1"/>
  <c r="O660" i="3"/>
  <c r="AT660" i="3" s="1"/>
  <c r="BY660" i="3" s="1"/>
  <c r="M663" i="5" s="1"/>
  <c r="P660" i="3"/>
  <c r="AU660" i="3" s="1"/>
  <c r="BZ660" i="3" s="1"/>
  <c r="N663" i="5" s="1"/>
  <c r="Q660" i="3"/>
  <c r="AV660" i="3" s="1"/>
  <c r="CA660" i="3" s="1"/>
  <c r="O663" i="5" s="1"/>
  <c r="R660" i="3"/>
  <c r="AW660" i="3" s="1"/>
  <c r="CB660" i="3" s="1"/>
  <c r="P663" i="5" s="1"/>
  <c r="S660" i="3"/>
  <c r="AX660" i="3" s="1"/>
  <c r="CC660" i="3" s="1"/>
  <c r="Q663" i="5" s="1"/>
  <c r="T660" i="3"/>
  <c r="AY660" i="3" s="1"/>
  <c r="CD660" i="3" s="1"/>
  <c r="R663" i="5" s="1"/>
  <c r="U660" i="3"/>
  <c r="AZ660" i="3" s="1"/>
  <c r="CE660" i="3" s="1"/>
  <c r="S663" i="5" s="1"/>
  <c r="V660" i="3"/>
  <c r="BA660" i="3" s="1"/>
  <c r="CF660" i="3" s="1"/>
  <c r="T663" i="5" s="1"/>
  <c r="W660" i="3"/>
  <c r="BB660" i="3" s="1"/>
  <c r="CG660" i="3" s="1"/>
  <c r="U663" i="5" s="1"/>
  <c r="X660" i="3"/>
  <c r="BC660" i="3" s="1"/>
  <c r="CH660" i="3" s="1"/>
  <c r="V663" i="5" s="1"/>
  <c r="Y660" i="3"/>
  <c r="BD660" i="3" s="1"/>
  <c r="CI660" i="3" s="1"/>
  <c r="W663" i="5" s="1"/>
  <c r="Z660" i="3"/>
  <c r="BE660" i="3" s="1"/>
  <c r="CJ660" i="3" s="1"/>
  <c r="X663" i="5" s="1"/>
  <c r="AA660" i="3"/>
  <c r="BF660" i="3" s="1"/>
  <c r="CK660" i="3" s="1"/>
  <c r="Y663" i="5" s="1"/>
  <c r="AB660" i="3"/>
  <c r="BG660" i="3" s="1"/>
  <c r="CL660" i="3" s="1"/>
  <c r="Z663" i="5" s="1"/>
  <c r="AC660" i="3"/>
  <c r="BH660" i="3" s="1"/>
  <c r="CM660" i="3" s="1"/>
  <c r="AA663" i="5" s="1"/>
  <c r="AD660" i="3"/>
  <c r="BI660" i="3" s="1"/>
  <c r="CN660" i="3" s="1"/>
  <c r="AB663" i="5" s="1"/>
  <c r="AE660" i="3"/>
  <c r="BJ660" i="3" s="1"/>
  <c r="CO660" i="3" s="1"/>
  <c r="AC663" i="5" s="1"/>
  <c r="AF660" i="3"/>
  <c r="BK660" i="3" s="1"/>
  <c r="CP660" i="3" s="1"/>
  <c r="AD663" i="5" s="1"/>
  <c r="AG660" i="3"/>
  <c r="BL660" i="3" s="1"/>
  <c r="CQ660" i="3" s="1"/>
  <c r="AE663" i="5" s="1"/>
  <c r="AH660" i="3"/>
  <c r="BM660" i="3" s="1"/>
  <c r="CR660" i="3" s="1"/>
  <c r="AF663" i="5" s="1"/>
  <c r="AI660" i="3"/>
  <c r="BN660" i="3" s="1"/>
  <c r="CS660" i="3" s="1"/>
  <c r="AG663" i="5" s="1"/>
  <c r="AJ660" i="3"/>
  <c r="BO660" i="3" s="1"/>
  <c r="CT660" i="3" s="1"/>
  <c r="AH663" i="5" s="1"/>
  <c r="AK660" i="3"/>
  <c r="BP660" i="3" s="1"/>
  <c r="CU660" i="3" s="1"/>
  <c r="AI663" i="5" s="1"/>
  <c r="H661" i="3"/>
  <c r="AM661" i="3" s="1"/>
  <c r="BR661" i="3" s="1"/>
  <c r="F664" i="5" s="1"/>
  <c r="I661" i="3"/>
  <c r="AN661" i="3" s="1"/>
  <c r="BS661" i="3" s="1"/>
  <c r="G664" i="5" s="1"/>
  <c r="J661" i="3"/>
  <c r="AO661" i="3" s="1"/>
  <c r="BT661" i="3" s="1"/>
  <c r="H664" i="5" s="1"/>
  <c r="K661" i="3"/>
  <c r="AP661" i="3" s="1"/>
  <c r="BU661" i="3" s="1"/>
  <c r="I664" i="5" s="1"/>
  <c r="L661" i="3"/>
  <c r="AQ661" i="3" s="1"/>
  <c r="BV661" i="3" s="1"/>
  <c r="J664" i="5" s="1"/>
  <c r="M661" i="3"/>
  <c r="AR661" i="3" s="1"/>
  <c r="BW661" i="3" s="1"/>
  <c r="K664" i="5" s="1"/>
  <c r="N661" i="3"/>
  <c r="AS661" i="3" s="1"/>
  <c r="BX661" i="3" s="1"/>
  <c r="L664" i="5" s="1"/>
  <c r="O661" i="3"/>
  <c r="AT661" i="3" s="1"/>
  <c r="BY661" i="3" s="1"/>
  <c r="M664" i="5" s="1"/>
  <c r="P661" i="3"/>
  <c r="AU661" i="3" s="1"/>
  <c r="BZ661" i="3" s="1"/>
  <c r="N664" i="5" s="1"/>
  <c r="Q661" i="3"/>
  <c r="AV661" i="3" s="1"/>
  <c r="CA661" i="3" s="1"/>
  <c r="O664" i="5" s="1"/>
  <c r="R661" i="3"/>
  <c r="AW661" i="3" s="1"/>
  <c r="CB661" i="3" s="1"/>
  <c r="P664" i="5" s="1"/>
  <c r="S661" i="3"/>
  <c r="AX661" i="3" s="1"/>
  <c r="CC661" i="3" s="1"/>
  <c r="Q664" i="5" s="1"/>
  <c r="T661" i="3"/>
  <c r="AY661" i="3" s="1"/>
  <c r="CD661" i="3" s="1"/>
  <c r="R664" i="5" s="1"/>
  <c r="U661" i="3"/>
  <c r="AZ661" i="3" s="1"/>
  <c r="CE661" i="3" s="1"/>
  <c r="S664" i="5" s="1"/>
  <c r="V661" i="3"/>
  <c r="BA661" i="3" s="1"/>
  <c r="CF661" i="3" s="1"/>
  <c r="T664" i="5" s="1"/>
  <c r="W661" i="3"/>
  <c r="BB661" i="3" s="1"/>
  <c r="CG661" i="3" s="1"/>
  <c r="U664" i="5" s="1"/>
  <c r="X661" i="3"/>
  <c r="BC661" i="3" s="1"/>
  <c r="CH661" i="3" s="1"/>
  <c r="V664" i="5" s="1"/>
  <c r="Y661" i="3"/>
  <c r="BD661" i="3" s="1"/>
  <c r="CI661" i="3" s="1"/>
  <c r="W664" i="5" s="1"/>
  <c r="Z661" i="3"/>
  <c r="BE661" i="3" s="1"/>
  <c r="CJ661" i="3" s="1"/>
  <c r="X664" i="5" s="1"/>
  <c r="AA661" i="3"/>
  <c r="BF661" i="3" s="1"/>
  <c r="CK661" i="3" s="1"/>
  <c r="Y664" i="5" s="1"/>
  <c r="AB661" i="3"/>
  <c r="BG661" i="3" s="1"/>
  <c r="CL661" i="3" s="1"/>
  <c r="Z664" i="5" s="1"/>
  <c r="AC661" i="3"/>
  <c r="BH661" i="3" s="1"/>
  <c r="CM661" i="3" s="1"/>
  <c r="AA664" i="5" s="1"/>
  <c r="AD661" i="3"/>
  <c r="BI661" i="3" s="1"/>
  <c r="CN661" i="3" s="1"/>
  <c r="AB664" i="5" s="1"/>
  <c r="AE661" i="3"/>
  <c r="BJ661" i="3" s="1"/>
  <c r="CO661" i="3" s="1"/>
  <c r="AC664" i="5" s="1"/>
  <c r="AF661" i="3"/>
  <c r="BK661" i="3" s="1"/>
  <c r="CP661" i="3" s="1"/>
  <c r="AD664" i="5" s="1"/>
  <c r="AG661" i="3"/>
  <c r="BL661" i="3" s="1"/>
  <c r="CQ661" i="3" s="1"/>
  <c r="AE664" i="5" s="1"/>
  <c r="AH661" i="3"/>
  <c r="BM661" i="3" s="1"/>
  <c r="CR661" i="3" s="1"/>
  <c r="AF664" i="5" s="1"/>
  <c r="AI661" i="3"/>
  <c r="BN661" i="3" s="1"/>
  <c r="CS661" i="3" s="1"/>
  <c r="AG664" i="5" s="1"/>
  <c r="AJ661" i="3"/>
  <c r="BO661" i="3" s="1"/>
  <c r="CT661" i="3" s="1"/>
  <c r="AH664" i="5" s="1"/>
  <c r="AK661" i="3"/>
  <c r="BP661" i="3" s="1"/>
  <c r="CU661" i="3" s="1"/>
  <c r="AI664" i="5" s="1"/>
  <c r="H662" i="3"/>
  <c r="AM662" i="3" s="1"/>
  <c r="BR662" i="3" s="1"/>
  <c r="F665" i="5" s="1"/>
  <c r="I662" i="3"/>
  <c r="AN662" i="3" s="1"/>
  <c r="BS662" i="3" s="1"/>
  <c r="G665" i="5" s="1"/>
  <c r="J662" i="3"/>
  <c r="AO662" i="3" s="1"/>
  <c r="BT662" i="3" s="1"/>
  <c r="H665" i="5" s="1"/>
  <c r="K662" i="3"/>
  <c r="AP662" i="3" s="1"/>
  <c r="BU662" i="3" s="1"/>
  <c r="I665" i="5" s="1"/>
  <c r="L662" i="3"/>
  <c r="AQ662" i="3" s="1"/>
  <c r="BV662" i="3" s="1"/>
  <c r="J665" i="5" s="1"/>
  <c r="M662" i="3"/>
  <c r="AR662" i="3" s="1"/>
  <c r="BW662" i="3" s="1"/>
  <c r="K665" i="5" s="1"/>
  <c r="N662" i="3"/>
  <c r="AS662" i="3" s="1"/>
  <c r="BX662" i="3" s="1"/>
  <c r="L665" i="5" s="1"/>
  <c r="O662" i="3"/>
  <c r="AT662" i="3" s="1"/>
  <c r="BY662" i="3" s="1"/>
  <c r="M665" i="5" s="1"/>
  <c r="P662" i="3"/>
  <c r="AU662" i="3" s="1"/>
  <c r="BZ662" i="3" s="1"/>
  <c r="N665" i="5" s="1"/>
  <c r="Q662" i="3"/>
  <c r="AV662" i="3" s="1"/>
  <c r="CA662" i="3" s="1"/>
  <c r="O665" i="5" s="1"/>
  <c r="R662" i="3"/>
  <c r="AW662" i="3" s="1"/>
  <c r="CB662" i="3" s="1"/>
  <c r="P665" i="5" s="1"/>
  <c r="S662" i="3"/>
  <c r="AX662" i="3" s="1"/>
  <c r="CC662" i="3" s="1"/>
  <c r="Q665" i="5" s="1"/>
  <c r="T662" i="3"/>
  <c r="AY662" i="3" s="1"/>
  <c r="CD662" i="3" s="1"/>
  <c r="R665" i="5" s="1"/>
  <c r="U662" i="3"/>
  <c r="AZ662" i="3" s="1"/>
  <c r="CE662" i="3" s="1"/>
  <c r="S665" i="5" s="1"/>
  <c r="V662" i="3"/>
  <c r="BA662" i="3" s="1"/>
  <c r="CF662" i="3" s="1"/>
  <c r="T665" i="5" s="1"/>
  <c r="W662" i="3"/>
  <c r="BB662" i="3" s="1"/>
  <c r="CG662" i="3" s="1"/>
  <c r="U665" i="5" s="1"/>
  <c r="X662" i="3"/>
  <c r="BC662" i="3" s="1"/>
  <c r="CH662" i="3" s="1"/>
  <c r="V665" i="5" s="1"/>
  <c r="Y662" i="3"/>
  <c r="BD662" i="3" s="1"/>
  <c r="CI662" i="3" s="1"/>
  <c r="W665" i="5" s="1"/>
  <c r="Z662" i="3"/>
  <c r="BE662" i="3" s="1"/>
  <c r="CJ662" i="3" s="1"/>
  <c r="X665" i="5" s="1"/>
  <c r="AA662" i="3"/>
  <c r="BF662" i="3" s="1"/>
  <c r="CK662" i="3" s="1"/>
  <c r="Y665" i="5" s="1"/>
  <c r="AB662" i="3"/>
  <c r="BG662" i="3" s="1"/>
  <c r="CL662" i="3" s="1"/>
  <c r="Z665" i="5" s="1"/>
  <c r="AC662" i="3"/>
  <c r="BH662" i="3" s="1"/>
  <c r="CM662" i="3" s="1"/>
  <c r="AA665" i="5" s="1"/>
  <c r="AD662" i="3"/>
  <c r="BI662" i="3" s="1"/>
  <c r="CN662" i="3" s="1"/>
  <c r="AB665" i="5" s="1"/>
  <c r="AE662" i="3"/>
  <c r="BJ662" i="3" s="1"/>
  <c r="CO662" i="3" s="1"/>
  <c r="AC665" i="5" s="1"/>
  <c r="AF662" i="3"/>
  <c r="BK662" i="3" s="1"/>
  <c r="CP662" i="3" s="1"/>
  <c r="AD665" i="5" s="1"/>
  <c r="AG662" i="3"/>
  <c r="BL662" i="3" s="1"/>
  <c r="CQ662" i="3" s="1"/>
  <c r="AE665" i="5" s="1"/>
  <c r="AH662" i="3"/>
  <c r="BM662" i="3" s="1"/>
  <c r="CR662" i="3" s="1"/>
  <c r="AF665" i="5" s="1"/>
  <c r="AI662" i="3"/>
  <c r="BN662" i="3" s="1"/>
  <c r="CS662" i="3" s="1"/>
  <c r="AG665" i="5" s="1"/>
  <c r="AJ662" i="3"/>
  <c r="BO662" i="3" s="1"/>
  <c r="CT662" i="3" s="1"/>
  <c r="AH665" i="5" s="1"/>
  <c r="AK662" i="3"/>
  <c r="BP662" i="3" s="1"/>
  <c r="CU662" i="3" s="1"/>
  <c r="AI665" i="5" s="1"/>
  <c r="H663" i="3"/>
  <c r="AM663" i="3" s="1"/>
  <c r="BR663" i="3" s="1"/>
  <c r="F666" i="5" s="1"/>
  <c r="I663" i="3"/>
  <c r="AN663" i="3" s="1"/>
  <c r="BS663" i="3" s="1"/>
  <c r="G666" i="5" s="1"/>
  <c r="J663" i="3"/>
  <c r="AO663" i="3" s="1"/>
  <c r="BT663" i="3" s="1"/>
  <c r="H666" i="5" s="1"/>
  <c r="K663" i="3"/>
  <c r="AP663" i="3" s="1"/>
  <c r="BU663" i="3" s="1"/>
  <c r="I666" i="5" s="1"/>
  <c r="L663" i="3"/>
  <c r="AQ663" i="3" s="1"/>
  <c r="BV663" i="3" s="1"/>
  <c r="J666" i="5" s="1"/>
  <c r="M663" i="3"/>
  <c r="AR663" i="3" s="1"/>
  <c r="BW663" i="3" s="1"/>
  <c r="K666" i="5" s="1"/>
  <c r="N663" i="3"/>
  <c r="AS663" i="3" s="1"/>
  <c r="BX663" i="3" s="1"/>
  <c r="L666" i="5" s="1"/>
  <c r="O663" i="3"/>
  <c r="AT663" i="3" s="1"/>
  <c r="BY663" i="3" s="1"/>
  <c r="M666" i="5" s="1"/>
  <c r="P663" i="3"/>
  <c r="AU663" i="3" s="1"/>
  <c r="BZ663" i="3" s="1"/>
  <c r="N666" i="5" s="1"/>
  <c r="Q663" i="3"/>
  <c r="AV663" i="3" s="1"/>
  <c r="CA663" i="3" s="1"/>
  <c r="O666" i="5" s="1"/>
  <c r="R663" i="3"/>
  <c r="AW663" i="3" s="1"/>
  <c r="CB663" i="3" s="1"/>
  <c r="P666" i="5" s="1"/>
  <c r="S663" i="3"/>
  <c r="AX663" i="3" s="1"/>
  <c r="CC663" i="3" s="1"/>
  <c r="Q666" i="5" s="1"/>
  <c r="T663" i="3"/>
  <c r="AY663" i="3" s="1"/>
  <c r="CD663" i="3" s="1"/>
  <c r="R666" i="5" s="1"/>
  <c r="U663" i="3"/>
  <c r="AZ663" i="3" s="1"/>
  <c r="CE663" i="3" s="1"/>
  <c r="S666" i="5" s="1"/>
  <c r="V663" i="3"/>
  <c r="BA663" i="3" s="1"/>
  <c r="CF663" i="3" s="1"/>
  <c r="T666" i="5" s="1"/>
  <c r="W663" i="3"/>
  <c r="BB663" i="3" s="1"/>
  <c r="CG663" i="3" s="1"/>
  <c r="U666" i="5" s="1"/>
  <c r="X663" i="3"/>
  <c r="BC663" i="3" s="1"/>
  <c r="CH663" i="3" s="1"/>
  <c r="V666" i="5" s="1"/>
  <c r="Y663" i="3"/>
  <c r="BD663" i="3" s="1"/>
  <c r="CI663" i="3" s="1"/>
  <c r="W666" i="5" s="1"/>
  <c r="Z663" i="3"/>
  <c r="BE663" i="3" s="1"/>
  <c r="CJ663" i="3" s="1"/>
  <c r="X666" i="5" s="1"/>
  <c r="AA663" i="3"/>
  <c r="BF663" i="3" s="1"/>
  <c r="CK663" i="3" s="1"/>
  <c r="Y666" i="5" s="1"/>
  <c r="AB663" i="3"/>
  <c r="BG663" i="3" s="1"/>
  <c r="CL663" i="3" s="1"/>
  <c r="Z666" i="5" s="1"/>
  <c r="AC663" i="3"/>
  <c r="BH663" i="3" s="1"/>
  <c r="CM663" i="3" s="1"/>
  <c r="AA666" i="5" s="1"/>
  <c r="AD663" i="3"/>
  <c r="BI663" i="3" s="1"/>
  <c r="CN663" i="3" s="1"/>
  <c r="AB666" i="5" s="1"/>
  <c r="AE663" i="3"/>
  <c r="BJ663" i="3" s="1"/>
  <c r="CO663" i="3" s="1"/>
  <c r="AC666" i="5" s="1"/>
  <c r="AF663" i="3"/>
  <c r="BK663" i="3" s="1"/>
  <c r="CP663" i="3" s="1"/>
  <c r="AD666" i="5" s="1"/>
  <c r="AG663" i="3"/>
  <c r="BL663" i="3" s="1"/>
  <c r="CQ663" i="3" s="1"/>
  <c r="AE666" i="5" s="1"/>
  <c r="AH663" i="3"/>
  <c r="BM663" i="3" s="1"/>
  <c r="CR663" i="3" s="1"/>
  <c r="AF666" i="5" s="1"/>
  <c r="AI663" i="3"/>
  <c r="BN663" i="3" s="1"/>
  <c r="CS663" i="3" s="1"/>
  <c r="AG666" i="5" s="1"/>
  <c r="AJ663" i="3"/>
  <c r="BO663" i="3" s="1"/>
  <c r="CT663" i="3" s="1"/>
  <c r="AH666" i="5" s="1"/>
  <c r="AK663" i="3"/>
  <c r="BP663" i="3" s="1"/>
  <c r="CU663" i="3" s="1"/>
  <c r="AI666" i="5" s="1"/>
  <c r="H664" i="3"/>
  <c r="AM664" i="3" s="1"/>
  <c r="BR664" i="3" s="1"/>
  <c r="F667" i="5" s="1"/>
  <c r="I664" i="3"/>
  <c r="AN664" i="3" s="1"/>
  <c r="BS664" i="3" s="1"/>
  <c r="G667" i="5" s="1"/>
  <c r="J664" i="3"/>
  <c r="AO664" i="3" s="1"/>
  <c r="BT664" i="3" s="1"/>
  <c r="H667" i="5" s="1"/>
  <c r="K664" i="3"/>
  <c r="AP664" i="3" s="1"/>
  <c r="BU664" i="3" s="1"/>
  <c r="I667" i="5" s="1"/>
  <c r="L664" i="3"/>
  <c r="AQ664" i="3" s="1"/>
  <c r="BV664" i="3" s="1"/>
  <c r="J667" i="5" s="1"/>
  <c r="M664" i="3"/>
  <c r="AR664" i="3" s="1"/>
  <c r="BW664" i="3" s="1"/>
  <c r="K667" i="5" s="1"/>
  <c r="N664" i="3"/>
  <c r="AS664" i="3" s="1"/>
  <c r="BX664" i="3" s="1"/>
  <c r="L667" i="5" s="1"/>
  <c r="O664" i="3"/>
  <c r="AT664" i="3" s="1"/>
  <c r="BY664" i="3" s="1"/>
  <c r="M667" i="5" s="1"/>
  <c r="P664" i="3"/>
  <c r="AU664" i="3" s="1"/>
  <c r="BZ664" i="3" s="1"/>
  <c r="N667" i="5" s="1"/>
  <c r="Q664" i="3"/>
  <c r="AV664" i="3" s="1"/>
  <c r="CA664" i="3" s="1"/>
  <c r="O667" i="5" s="1"/>
  <c r="R664" i="3"/>
  <c r="AW664" i="3" s="1"/>
  <c r="CB664" i="3" s="1"/>
  <c r="P667" i="5" s="1"/>
  <c r="S664" i="3"/>
  <c r="AX664" i="3" s="1"/>
  <c r="CC664" i="3" s="1"/>
  <c r="Q667" i="5" s="1"/>
  <c r="T664" i="3"/>
  <c r="AY664" i="3" s="1"/>
  <c r="CD664" i="3" s="1"/>
  <c r="R667" i="5" s="1"/>
  <c r="U664" i="3"/>
  <c r="AZ664" i="3" s="1"/>
  <c r="CE664" i="3" s="1"/>
  <c r="S667" i="5" s="1"/>
  <c r="V664" i="3"/>
  <c r="BA664" i="3" s="1"/>
  <c r="CF664" i="3" s="1"/>
  <c r="T667" i="5" s="1"/>
  <c r="W664" i="3"/>
  <c r="BB664" i="3" s="1"/>
  <c r="CG664" i="3" s="1"/>
  <c r="U667" i="5" s="1"/>
  <c r="X664" i="3"/>
  <c r="BC664" i="3" s="1"/>
  <c r="CH664" i="3" s="1"/>
  <c r="V667" i="5" s="1"/>
  <c r="Y664" i="3"/>
  <c r="BD664" i="3" s="1"/>
  <c r="CI664" i="3" s="1"/>
  <c r="W667" i="5" s="1"/>
  <c r="Z664" i="3"/>
  <c r="BE664" i="3" s="1"/>
  <c r="CJ664" i="3" s="1"/>
  <c r="X667" i="5" s="1"/>
  <c r="AA664" i="3"/>
  <c r="BF664" i="3" s="1"/>
  <c r="CK664" i="3" s="1"/>
  <c r="Y667" i="5" s="1"/>
  <c r="AB664" i="3"/>
  <c r="BG664" i="3" s="1"/>
  <c r="CL664" i="3" s="1"/>
  <c r="Z667" i="5" s="1"/>
  <c r="AC664" i="3"/>
  <c r="BH664" i="3" s="1"/>
  <c r="CM664" i="3" s="1"/>
  <c r="AA667" i="5" s="1"/>
  <c r="AD664" i="3"/>
  <c r="BI664" i="3" s="1"/>
  <c r="CN664" i="3" s="1"/>
  <c r="AB667" i="5" s="1"/>
  <c r="AE664" i="3"/>
  <c r="BJ664" i="3" s="1"/>
  <c r="CO664" i="3" s="1"/>
  <c r="AC667" i="5" s="1"/>
  <c r="AF664" i="3"/>
  <c r="BK664" i="3" s="1"/>
  <c r="CP664" i="3" s="1"/>
  <c r="AD667" i="5" s="1"/>
  <c r="AG664" i="3"/>
  <c r="BL664" i="3" s="1"/>
  <c r="CQ664" i="3" s="1"/>
  <c r="AE667" i="5" s="1"/>
  <c r="AH664" i="3"/>
  <c r="BM664" i="3" s="1"/>
  <c r="CR664" i="3" s="1"/>
  <c r="AF667" i="5" s="1"/>
  <c r="AI664" i="3"/>
  <c r="BN664" i="3" s="1"/>
  <c r="CS664" i="3" s="1"/>
  <c r="AG667" i="5" s="1"/>
  <c r="AJ664" i="3"/>
  <c r="BO664" i="3" s="1"/>
  <c r="CT664" i="3" s="1"/>
  <c r="AH667" i="5" s="1"/>
  <c r="AK664" i="3"/>
  <c r="BP664" i="3" s="1"/>
  <c r="CU664" i="3" s="1"/>
  <c r="AI667" i="5" s="1"/>
  <c r="H665" i="3"/>
  <c r="AM665" i="3" s="1"/>
  <c r="BR665" i="3" s="1"/>
  <c r="F668" i="5" s="1"/>
  <c r="I665" i="3"/>
  <c r="AN665" i="3" s="1"/>
  <c r="BS665" i="3" s="1"/>
  <c r="G668" i="5" s="1"/>
  <c r="J665" i="3"/>
  <c r="AO665" i="3" s="1"/>
  <c r="BT665" i="3" s="1"/>
  <c r="H668" i="5" s="1"/>
  <c r="K665" i="3"/>
  <c r="AP665" i="3" s="1"/>
  <c r="BU665" i="3" s="1"/>
  <c r="I668" i="5" s="1"/>
  <c r="L665" i="3"/>
  <c r="AQ665" i="3" s="1"/>
  <c r="BV665" i="3" s="1"/>
  <c r="J668" i="5" s="1"/>
  <c r="M665" i="3"/>
  <c r="AR665" i="3" s="1"/>
  <c r="BW665" i="3" s="1"/>
  <c r="K668" i="5" s="1"/>
  <c r="N665" i="3"/>
  <c r="AS665" i="3" s="1"/>
  <c r="BX665" i="3" s="1"/>
  <c r="L668" i="5" s="1"/>
  <c r="O665" i="3"/>
  <c r="AT665" i="3" s="1"/>
  <c r="BY665" i="3" s="1"/>
  <c r="M668" i="5" s="1"/>
  <c r="P665" i="3"/>
  <c r="AU665" i="3" s="1"/>
  <c r="BZ665" i="3" s="1"/>
  <c r="N668" i="5" s="1"/>
  <c r="Q665" i="3"/>
  <c r="AV665" i="3" s="1"/>
  <c r="CA665" i="3" s="1"/>
  <c r="O668" i="5" s="1"/>
  <c r="R665" i="3"/>
  <c r="AW665" i="3" s="1"/>
  <c r="CB665" i="3" s="1"/>
  <c r="P668" i="5" s="1"/>
  <c r="S665" i="3"/>
  <c r="AX665" i="3" s="1"/>
  <c r="CC665" i="3" s="1"/>
  <c r="Q668" i="5" s="1"/>
  <c r="T665" i="3"/>
  <c r="AY665" i="3" s="1"/>
  <c r="CD665" i="3" s="1"/>
  <c r="R668" i="5" s="1"/>
  <c r="U665" i="3"/>
  <c r="AZ665" i="3" s="1"/>
  <c r="CE665" i="3" s="1"/>
  <c r="S668" i="5" s="1"/>
  <c r="V665" i="3"/>
  <c r="BA665" i="3" s="1"/>
  <c r="CF665" i="3" s="1"/>
  <c r="T668" i="5" s="1"/>
  <c r="W665" i="3"/>
  <c r="BB665" i="3" s="1"/>
  <c r="CG665" i="3" s="1"/>
  <c r="U668" i="5" s="1"/>
  <c r="X665" i="3"/>
  <c r="BC665" i="3" s="1"/>
  <c r="CH665" i="3" s="1"/>
  <c r="V668" i="5" s="1"/>
  <c r="Y665" i="3"/>
  <c r="BD665" i="3" s="1"/>
  <c r="CI665" i="3" s="1"/>
  <c r="W668" i="5" s="1"/>
  <c r="Z665" i="3"/>
  <c r="BE665" i="3" s="1"/>
  <c r="CJ665" i="3" s="1"/>
  <c r="X668" i="5" s="1"/>
  <c r="AA665" i="3"/>
  <c r="BF665" i="3" s="1"/>
  <c r="CK665" i="3" s="1"/>
  <c r="Y668" i="5" s="1"/>
  <c r="AB665" i="3"/>
  <c r="BG665" i="3" s="1"/>
  <c r="CL665" i="3" s="1"/>
  <c r="Z668" i="5" s="1"/>
  <c r="AC665" i="3"/>
  <c r="BH665" i="3" s="1"/>
  <c r="CM665" i="3" s="1"/>
  <c r="AA668" i="5" s="1"/>
  <c r="AD665" i="3"/>
  <c r="BI665" i="3" s="1"/>
  <c r="CN665" i="3" s="1"/>
  <c r="AB668" i="5" s="1"/>
  <c r="AE665" i="3"/>
  <c r="BJ665" i="3" s="1"/>
  <c r="CO665" i="3" s="1"/>
  <c r="AC668" i="5" s="1"/>
  <c r="AF665" i="3"/>
  <c r="BK665" i="3" s="1"/>
  <c r="CP665" i="3" s="1"/>
  <c r="AD668" i="5" s="1"/>
  <c r="AG665" i="3"/>
  <c r="BL665" i="3" s="1"/>
  <c r="CQ665" i="3" s="1"/>
  <c r="AE668" i="5" s="1"/>
  <c r="AH665" i="3"/>
  <c r="BM665" i="3" s="1"/>
  <c r="CR665" i="3" s="1"/>
  <c r="AF668" i="5" s="1"/>
  <c r="AI665" i="3"/>
  <c r="BN665" i="3" s="1"/>
  <c r="CS665" i="3" s="1"/>
  <c r="AG668" i="5" s="1"/>
  <c r="AJ665" i="3"/>
  <c r="BO665" i="3" s="1"/>
  <c r="CT665" i="3" s="1"/>
  <c r="AH668" i="5" s="1"/>
  <c r="AK665" i="3"/>
  <c r="BP665" i="3" s="1"/>
  <c r="CU665" i="3" s="1"/>
  <c r="AI668" i="5" s="1"/>
  <c r="H666" i="3"/>
  <c r="AM666" i="3" s="1"/>
  <c r="BR666" i="3" s="1"/>
  <c r="F669" i="5" s="1"/>
  <c r="I666" i="3"/>
  <c r="AN666" i="3" s="1"/>
  <c r="BS666" i="3" s="1"/>
  <c r="G669" i="5" s="1"/>
  <c r="J666" i="3"/>
  <c r="AO666" i="3" s="1"/>
  <c r="BT666" i="3" s="1"/>
  <c r="H669" i="5" s="1"/>
  <c r="K666" i="3"/>
  <c r="AP666" i="3" s="1"/>
  <c r="BU666" i="3" s="1"/>
  <c r="I669" i="5" s="1"/>
  <c r="L666" i="3"/>
  <c r="AQ666" i="3" s="1"/>
  <c r="BV666" i="3" s="1"/>
  <c r="J669" i="5" s="1"/>
  <c r="M666" i="3"/>
  <c r="AR666" i="3" s="1"/>
  <c r="BW666" i="3" s="1"/>
  <c r="K669" i="5" s="1"/>
  <c r="N666" i="3"/>
  <c r="AS666" i="3" s="1"/>
  <c r="BX666" i="3" s="1"/>
  <c r="L669" i="5" s="1"/>
  <c r="O666" i="3"/>
  <c r="AT666" i="3" s="1"/>
  <c r="BY666" i="3" s="1"/>
  <c r="M669" i="5" s="1"/>
  <c r="P666" i="3"/>
  <c r="AU666" i="3" s="1"/>
  <c r="BZ666" i="3" s="1"/>
  <c r="N669" i="5" s="1"/>
  <c r="Q666" i="3"/>
  <c r="AV666" i="3" s="1"/>
  <c r="CA666" i="3" s="1"/>
  <c r="O669" i="5" s="1"/>
  <c r="R666" i="3"/>
  <c r="AW666" i="3" s="1"/>
  <c r="CB666" i="3" s="1"/>
  <c r="P669" i="5" s="1"/>
  <c r="S666" i="3"/>
  <c r="AX666" i="3" s="1"/>
  <c r="CC666" i="3" s="1"/>
  <c r="Q669" i="5" s="1"/>
  <c r="T666" i="3"/>
  <c r="AY666" i="3" s="1"/>
  <c r="CD666" i="3" s="1"/>
  <c r="R669" i="5" s="1"/>
  <c r="U666" i="3"/>
  <c r="AZ666" i="3" s="1"/>
  <c r="CE666" i="3" s="1"/>
  <c r="S669" i="5" s="1"/>
  <c r="V666" i="3"/>
  <c r="BA666" i="3" s="1"/>
  <c r="CF666" i="3" s="1"/>
  <c r="T669" i="5" s="1"/>
  <c r="W666" i="3"/>
  <c r="BB666" i="3" s="1"/>
  <c r="CG666" i="3" s="1"/>
  <c r="U669" i="5" s="1"/>
  <c r="X666" i="3"/>
  <c r="BC666" i="3" s="1"/>
  <c r="CH666" i="3" s="1"/>
  <c r="V669" i="5" s="1"/>
  <c r="Y666" i="3"/>
  <c r="BD666" i="3" s="1"/>
  <c r="CI666" i="3" s="1"/>
  <c r="W669" i="5" s="1"/>
  <c r="Z666" i="3"/>
  <c r="BE666" i="3" s="1"/>
  <c r="CJ666" i="3" s="1"/>
  <c r="X669" i="5" s="1"/>
  <c r="AA666" i="3"/>
  <c r="BF666" i="3" s="1"/>
  <c r="CK666" i="3" s="1"/>
  <c r="Y669" i="5" s="1"/>
  <c r="AB666" i="3"/>
  <c r="BG666" i="3" s="1"/>
  <c r="CL666" i="3" s="1"/>
  <c r="Z669" i="5" s="1"/>
  <c r="AC666" i="3"/>
  <c r="BH666" i="3" s="1"/>
  <c r="CM666" i="3" s="1"/>
  <c r="AA669" i="5" s="1"/>
  <c r="AD666" i="3"/>
  <c r="BI666" i="3" s="1"/>
  <c r="CN666" i="3" s="1"/>
  <c r="AB669" i="5" s="1"/>
  <c r="AE666" i="3"/>
  <c r="BJ666" i="3" s="1"/>
  <c r="CO666" i="3" s="1"/>
  <c r="AC669" i="5" s="1"/>
  <c r="AF666" i="3"/>
  <c r="BK666" i="3" s="1"/>
  <c r="CP666" i="3" s="1"/>
  <c r="AD669" i="5" s="1"/>
  <c r="AG666" i="3"/>
  <c r="BL666" i="3" s="1"/>
  <c r="CQ666" i="3" s="1"/>
  <c r="AE669" i="5" s="1"/>
  <c r="AH666" i="3"/>
  <c r="BM666" i="3" s="1"/>
  <c r="CR666" i="3" s="1"/>
  <c r="AF669" i="5" s="1"/>
  <c r="AI666" i="3"/>
  <c r="BN666" i="3" s="1"/>
  <c r="CS666" i="3" s="1"/>
  <c r="AG669" i="5" s="1"/>
  <c r="AJ666" i="3"/>
  <c r="BO666" i="3" s="1"/>
  <c r="CT666" i="3" s="1"/>
  <c r="AH669" i="5" s="1"/>
  <c r="AK666" i="3"/>
  <c r="BP666" i="3" s="1"/>
  <c r="CU666" i="3" s="1"/>
  <c r="AI669" i="5" s="1"/>
  <c r="H667" i="3"/>
  <c r="AM667" i="3" s="1"/>
  <c r="BR667" i="3" s="1"/>
  <c r="F670" i="5" s="1"/>
  <c r="I667" i="3"/>
  <c r="AN667" i="3" s="1"/>
  <c r="BS667" i="3" s="1"/>
  <c r="G670" i="5" s="1"/>
  <c r="J667" i="3"/>
  <c r="AO667" i="3" s="1"/>
  <c r="BT667" i="3" s="1"/>
  <c r="H670" i="5" s="1"/>
  <c r="K667" i="3"/>
  <c r="AP667" i="3" s="1"/>
  <c r="BU667" i="3" s="1"/>
  <c r="I670" i="5" s="1"/>
  <c r="L667" i="3"/>
  <c r="AQ667" i="3" s="1"/>
  <c r="BV667" i="3" s="1"/>
  <c r="J670" i="5" s="1"/>
  <c r="M667" i="3"/>
  <c r="AR667" i="3" s="1"/>
  <c r="BW667" i="3" s="1"/>
  <c r="K670" i="5" s="1"/>
  <c r="N667" i="3"/>
  <c r="AS667" i="3" s="1"/>
  <c r="BX667" i="3" s="1"/>
  <c r="L670" i="5" s="1"/>
  <c r="O667" i="3"/>
  <c r="AT667" i="3" s="1"/>
  <c r="BY667" i="3" s="1"/>
  <c r="M670" i="5" s="1"/>
  <c r="P667" i="3"/>
  <c r="AU667" i="3" s="1"/>
  <c r="BZ667" i="3" s="1"/>
  <c r="N670" i="5" s="1"/>
  <c r="Q667" i="3"/>
  <c r="AV667" i="3" s="1"/>
  <c r="CA667" i="3" s="1"/>
  <c r="O670" i="5" s="1"/>
  <c r="R667" i="3"/>
  <c r="AW667" i="3" s="1"/>
  <c r="CB667" i="3" s="1"/>
  <c r="P670" i="5" s="1"/>
  <c r="S667" i="3"/>
  <c r="AX667" i="3" s="1"/>
  <c r="CC667" i="3" s="1"/>
  <c r="Q670" i="5" s="1"/>
  <c r="T667" i="3"/>
  <c r="AY667" i="3" s="1"/>
  <c r="CD667" i="3" s="1"/>
  <c r="R670" i="5" s="1"/>
  <c r="U667" i="3"/>
  <c r="AZ667" i="3" s="1"/>
  <c r="CE667" i="3" s="1"/>
  <c r="S670" i="5" s="1"/>
  <c r="V667" i="3"/>
  <c r="BA667" i="3" s="1"/>
  <c r="CF667" i="3" s="1"/>
  <c r="T670" i="5" s="1"/>
  <c r="W667" i="3"/>
  <c r="BB667" i="3" s="1"/>
  <c r="CG667" i="3" s="1"/>
  <c r="U670" i="5" s="1"/>
  <c r="X667" i="3"/>
  <c r="BC667" i="3" s="1"/>
  <c r="CH667" i="3" s="1"/>
  <c r="V670" i="5" s="1"/>
  <c r="Y667" i="3"/>
  <c r="BD667" i="3" s="1"/>
  <c r="CI667" i="3" s="1"/>
  <c r="W670" i="5" s="1"/>
  <c r="Z667" i="3"/>
  <c r="BE667" i="3" s="1"/>
  <c r="CJ667" i="3" s="1"/>
  <c r="X670" i="5" s="1"/>
  <c r="AA667" i="3"/>
  <c r="BF667" i="3" s="1"/>
  <c r="CK667" i="3" s="1"/>
  <c r="Y670" i="5" s="1"/>
  <c r="AB667" i="3"/>
  <c r="BG667" i="3" s="1"/>
  <c r="CL667" i="3" s="1"/>
  <c r="Z670" i="5" s="1"/>
  <c r="AC667" i="3"/>
  <c r="BH667" i="3" s="1"/>
  <c r="CM667" i="3" s="1"/>
  <c r="AA670" i="5" s="1"/>
  <c r="AD667" i="3"/>
  <c r="BI667" i="3" s="1"/>
  <c r="CN667" i="3" s="1"/>
  <c r="AB670" i="5" s="1"/>
  <c r="AE667" i="3"/>
  <c r="BJ667" i="3" s="1"/>
  <c r="CO667" i="3" s="1"/>
  <c r="AC670" i="5" s="1"/>
  <c r="AF667" i="3"/>
  <c r="BK667" i="3" s="1"/>
  <c r="CP667" i="3" s="1"/>
  <c r="AD670" i="5" s="1"/>
  <c r="AG667" i="3"/>
  <c r="BL667" i="3" s="1"/>
  <c r="CQ667" i="3" s="1"/>
  <c r="AE670" i="5" s="1"/>
  <c r="AH667" i="3"/>
  <c r="BM667" i="3" s="1"/>
  <c r="CR667" i="3" s="1"/>
  <c r="AF670" i="5" s="1"/>
  <c r="AI667" i="3"/>
  <c r="BN667" i="3" s="1"/>
  <c r="CS667" i="3" s="1"/>
  <c r="AG670" i="5" s="1"/>
  <c r="AJ667" i="3"/>
  <c r="BO667" i="3" s="1"/>
  <c r="CT667" i="3" s="1"/>
  <c r="AH670" i="5" s="1"/>
  <c r="AK667" i="3"/>
  <c r="BP667" i="3" s="1"/>
  <c r="CU667" i="3" s="1"/>
  <c r="AI670" i="5" s="1"/>
  <c r="H668" i="3"/>
  <c r="AM668" i="3" s="1"/>
  <c r="BR668" i="3" s="1"/>
  <c r="F671" i="5" s="1"/>
  <c r="I668" i="3"/>
  <c r="AN668" i="3" s="1"/>
  <c r="BS668" i="3" s="1"/>
  <c r="G671" i="5" s="1"/>
  <c r="J668" i="3"/>
  <c r="AO668" i="3" s="1"/>
  <c r="BT668" i="3" s="1"/>
  <c r="H671" i="5" s="1"/>
  <c r="K668" i="3"/>
  <c r="AP668" i="3" s="1"/>
  <c r="BU668" i="3" s="1"/>
  <c r="I671" i="5" s="1"/>
  <c r="L668" i="3"/>
  <c r="AQ668" i="3" s="1"/>
  <c r="BV668" i="3" s="1"/>
  <c r="J671" i="5" s="1"/>
  <c r="M668" i="3"/>
  <c r="AR668" i="3" s="1"/>
  <c r="BW668" i="3" s="1"/>
  <c r="K671" i="5" s="1"/>
  <c r="N668" i="3"/>
  <c r="AS668" i="3" s="1"/>
  <c r="BX668" i="3" s="1"/>
  <c r="L671" i="5" s="1"/>
  <c r="O668" i="3"/>
  <c r="AT668" i="3" s="1"/>
  <c r="BY668" i="3" s="1"/>
  <c r="M671" i="5" s="1"/>
  <c r="P668" i="3"/>
  <c r="AU668" i="3" s="1"/>
  <c r="BZ668" i="3" s="1"/>
  <c r="N671" i="5" s="1"/>
  <c r="Q668" i="3"/>
  <c r="AV668" i="3" s="1"/>
  <c r="CA668" i="3" s="1"/>
  <c r="O671" i="5" s="1"/>
  <c r="R668" i="3"/>
  <c r="AW668" i="3" s="1"/>
  <c r="CB668" i="3" s="1"/>
  <c r="P671" i="5" s="1"/>
  <c r="S668" i="3"/>
  <c r="AX668" i="3" s="1"/>
  <c r="CC668" i="3" s="1"/>
  <c r="Q671" i="5" s="1"/>
  <c r="T668" i="3"/>
  <c r="AY668" i="3" s="1"/>
  <c r="CD668" i="3" s="1"/>
  <c r="R671" i="5" s="1"/>
  <c r="U668" i="3"/>
  <c r="AZ668" i="3" s="1"/>
  <c r="CE668" i="3" s="1"/>
  <c r="S671" i="5" s="1"/>
  <c r="V668" i="3"/>
  <c r="BA668" i="3" s="1"/>
  <c r="CF668" i="3" s="1"/>
  <c r="T671" i="5" s="1"/>
  <c r="W668" i="3"/>
  <c r="BB668" i="3" s="1"/>
  <c r="CG668" i="3" s="1"/>
  <c r="U671" i="5" s="1"/>
  <c r="X668" i="3"/>
  <c r="BC668" i="3" s="1"/>
  <c r="CH668" i="3" s="1"/>
  <c r="V671" i="5" s="1"/>
  <c r="Y668" i="3"/>
  <c r="BD668" i="3" s="1"/>
  <c r="CI668" i="3" s="1"/>
  <c r="W671" i="5" s="1"/>
  <c r="Z668" i="3"/>
  <c r="BE668" i="3" s="1"/>
  <c r="CJ668" i="3" s="1"/>
  <c r="X671" i="5" s="1"/>
  <c r="AA668" i="3"/>
  <c r="BF668" i="3" s="1"/>
  <c r="CK668" i="3" s="1"/>
  <c r="Y671" i="5" s="1"/>
  <c r="AB668" i="3"/>
  <c r="BG668" i="3" s="1"/>
  <c r="CL668" i="3" s="1"/>
  <c r="Z671" i="5" s="1"/>
  <c r="AC668" i="3"/>
  <c r="BH668" i="3" s="1"/>
  <c r="CM668" i="3" s="1"/>
  <c r="AA671" i="5" s="1"/>
  <c r="AD668" i="3"/>
  <c r="BI668" i="3" s="1"/>
  <c r="CN668" i="3" s="1"/>
  <c r="AB671" i="5" s="1"/>
  <c r="AE668" i="3"/>
  <c r="BJ668" i="3" s="1"/>
  <c r="CO668" i="3" s="1"/>
  <c r="AC671" i="5" s="1"/>
  <c r="AF668" i="3"/>
  <c r="BK668" i="3" s="1"/>
  <c r="CP668" i="3" s="1"/>
  <c r="AD671" i="5" s="1"/>
  <c r="AG668" i="3"/>
  <c r="BL668" i="3" s="1"/>
  <c r="CQ668" i="3" s="1"/>
  <c r="AE671" i="5" s="1"/>
  <c r="AH668" i="3"/>
  <c r="BM668" i="3" s="1"/>
  <c r="CR668" i="3" s="1"/>
  <c r="AF671" i="5" s="1"/>
  <c r="AI668" i="3"/>
  <c r="BN668" i="3" s="1"/>
  <c r="CS668" i="3" s="1"/>
  <c r="AG671" i="5" s="1"/>
  <c r="AJ668" i="3"/>
  <c r="BO668" i="3" s="1"/>
  <c r="CT668" i="3" s="1"/>
  <c r="AH671" i="5" s="1"/>
  <c r="AK668" i="3"/>
  <c r="BP668" i="3" s="1"/>
  <c r="CU668" i="3" s="1"/>
  <c r="AI671" i="5" s="1"/>
  <c r="H669" i="3"/>
  <c r="AM669" i="3" s="1"/>
  <c r="BR669" i="3" s="1"/>
  <c r="F672" i="5" s="1"/>
  <c r="I669" i="3"/>
  <c r="AN669" i="3" s="1"/>
  <c r="BS669" i="3" s="1"/>
  <c r="G672" i="5" s="1"/>
  <c r="J669" i="3"/>
  <c r="AO669" i="3" s="1"/>
  <c r="BT669" i="3" s="1"/>
  <c r="H672" i="5" s="1"/>
  <c r="K669" i="3"/>
  <c r="AP669" i="3" s="1"/>
  <c r="BU669" i="3" s="1"/>
  <c r="I672" i="5" s="1"/>
  <c r="L669" i="3"/>
  <c r="AQ669" i="3" s="1"/>
  <c r="BV669" i="3" s="1"/>
  <c r="J672" i="5" s="1"/>
  <c r="M669" i="3"/>
  <c r="AR669" i="3" s="1"/>
  <c r="BW669" i="3" s="1"/>
  <c r="K672" i="5" s="1"/>
  <c r="N669" i="3"/>
  <c r="AS669" i="3" s="1"/>
  <c r="BX669" i="3" s="1"/>
  <c r="L672" i="5" s="1"/>
  <c r="O669" i="3"/>
  <c r="AT669" i="3" s="1"/>
  <c r="BY669" i="3" s="1"/>
  <c r="M672" i="5" s="1"/>
  <c r="P669" i="3"/>
  <c r="AU669" i="3" s="1"/>
  <c r="BZ669" i="3" s="1"/>
  <c r="N672" i="5" s="1"/>
  <c r="Q669" i="3"/>
  <c r="AV669" i="3" s="1"/>
  <c r="CA669" i="3" s="1"/>
  <c r="O672" i="5" s="1"/>
  <c r="R669" i="3"/>
  <c r="AW669" i="3" s="1"/>
  <c r="CB669" i="3" s="1"/>
  <c r="P672" i="5" s="1"/>
  <c r="S669" i="3"/>
  <c r="AX669" i="3" s="1"/>
  <c r="CC669" i="3" s="1"/>
  <c r="Q672" i="5" s="1"/>
  <c r="T669" i="3"/>
  <c r="AY669" i="3" s="1"/>
  <c r="CD669" i="3" s="1"/>
  <c r="R672" i="5" s="1"/>
  <c r="U669" i="3"/>
  <c r="AZ669" i="3" s="1"/>
  <c r="CE669" i="3" s="1"/>
  <c r="S672" i="5" s="1"/>
  <c r="V669" i="3"/>
  <c r="BA669" i="3" s="1"/>
  <c r="CF669" i="3" s="1"/>
  <c r="T672" i="5" s="1"/>
  <c r="W669" i="3"/>
  <c r="BB669" i="3" s="1"/>
  <c r="CG669" i="3" s="1"/>
  <c r="U672" i="5" s="1"/>
  <c r="X669" i="3"/>
  <c r="BC669" i="3" s="1"/>
  <c r="CH669" i="3" s="1"/>
  <c r="V672" i="5" s="1"/>
  <c r="Y669" i="3"/>
  <c r="BD669" i="3" s="1"/>
  <c r="CI669" i="3" s="1"/>
  <c r="W672" i="5" s="1"/>
  <c r="Z669" i="3"/>
  <c r="BE669" i="3" s="1"/>
  <c r="CJ669" i="3" s="1"/>
  <c r="X672" i="5" s="1"/>
  <c r="AA669" i="3"/>
  <c r="BF669" i="3" s="1"/>
  <c r="CK669" i="3" s="1"/>
  <c r="Y672" i="5" s="1"/>
  <c r="AB669" i="3"/>
  <c r="BG669" i="3" s="1"/>
  <c r="CL669" i="3" s="1"/>
  <c r="Z672" i="5" s="1"/>
  <c r="AC669" i="3"/>
  <c r="BH669" i="3" s="1"/>
  <c r="CM669" i="3" s="1"/>
  <c r="AA672" i="5" s="1"/>
  <c r="AD669" i="3"/>
  <c r="BI669" i="3" s="1"/>
  <c r="CN669" i="3" s="1"/>
  <c r="AB672" i="5" s="1"/>
  <c r="AE669" i="3"/>
  <c r="BJ669" i="3" s="1"/>
  <c r="CO669" i="3" s="1"/>
  <c r="AC672" i="5" s="1"/>
  <c r="AF669" i="3"/>
  <c r="BK669" i="3" s="1"/>
  <c r="CP669" i="3" s="1"/>
  <c r="AD672" i="5" s="1"/>
  <c r="AG669" i="3"/>
  <c r="BL669" i="3" s="1"/>
  <c r="CQ669" i="3" s="1"/>
  <c r="AE672" i="5" s="1"/>
  <c r="AH669" i="3"/>
  <c r="BM669" i="3" s="1"/>
  <c r="CR669" i="3" s="1"/>
  <c r="AF672" i="5" s="1"/>
  <c r="AI669" i="3"/>
  <c r="BN669" i="3" s="1"/>
  <c r="CS669" i="3" s="1"/>
  <c r="AG672" i="5" s="1"/>
  <c r="AJ669" i="3"/>
  <c r="BO669" i="3" s="1"/>
  <c r="CT669" i="3" s="1"/>
  <c r="AH672" i="5" s="1"/>
  <c r="AK669" i="3"/>
  <c r="BP669" i="3" s="1"/>
  <c r="CU669" i="3" s="1"/>
  <c r="AI672" i="5" s="1"/>
  <c r="H670" i="3"/>
  <c r="AM670" i="3" s="1"/>
  <c r="BR670" i="3" s="1"/>
  <c r="F673" i="5" s="1"/>
  <c r="I670" i="3"/>
  <c r="AN670" i="3" s="1"/>
  <c r="BS670" i="3" s="1"/>
  <c r="G673" i="5" s="1"/>
  <c r="J670" i="3"/>
  <c r="AO670" i="3" s="1"/>
  <c r="BT670" i="3" s="1"/>
  <c r="H673" i="5" s="1"/>
  <c r="K670" i="3"/>
  <c r="AP670" i="3" s="1"/>
  <c r="BU670" i="3" s="1"/>
  <c r="I673" i="5" s="1"/>
  <c r="L670" i="3"/>
  <c r="AQ670" i="3" s="1"/>
  <c r="BV670" i="3" s="1"/>
  <c r="J673" i="5" s="1"/>
  <c r="M670" i="3"/>
  <c r="AR670" i="3" s="1"/>
  <c r="BW670" i="3" s="1"/>
  <c r="K673" i="5" s="1"/>
  <c r="N670" i="3"/>
  <c r="AS670" i="3" s="1"/>
  <c r="BX670" i="3" s="1"/>
  <c r="L673" i="5" s="1"/>
  <c r="O670" i="3"/>
  <c r="AT670" i="3" s="1"/>
  <c r="BY670" i="3" s="1"/>
  <c r="M673" i="5" s="1"/>
  <c r="P670" i="3"/>
  <c r="AU670" i="3" s="1"/>
  <c r="BZ670" i="3" s="1"/>
  <c r="N673" i="5" s="1"/>
  <c r="Q670" i="3"/>
  <c r="AV670" i="3" s="1"/>
  <c r="CA670" i="3" s="1"/>
  <c r="O673" i="5" s="1"/>
  <c r="R670" i="3"/>
  <c r="AW670" i="3" s="1"/>
  <c r="CB670" i="3" s="1"/>
  <c r="P673" i="5" s="1"/>
  <c r="S670" i="3"/>
  <c r="AX670" i="3" s="1"/>
  <c r="CC670" i="3" s="1"/>
  <c r="Q673" i="5" s="1"/>
  <c r="T670" i="3"/>
  <c r="AY670" i="3" s="1"/>
  <c r="CD670" i="3" s="1"/>
  <c r="R673" i="5" s="1"/>
  <c r="U670" i="3"/>
  <c r="AZ670" i="3" s="1"/>
  <c r="CE670" i="3" s="1"/>
  <c r="S673" i="5" s="1"/>
  <c r="V670" i="3"/>
  <c r="BA670" i="3" s="1"/>
  <c r="CF670" i="3" s="1"/>
  <c r="T673" i="5" s="1"/>
  <c r="W670" i="3"/>
  <c r="BB670" i="3" s="1"/>
  <c r="CG670" i="3" s="1"/>
  <c r="U673" i="5" s="1"/>
  <c r="X670" i="3"/>
  <c r="BC670" i="3" s="1"/>
  <c r="CH670" i="3" s="1"/>
  <c r="V673" i="5" s="1"/>
  <c r="Y670" i="3"/>
  <c r="BD670" i="3" s="1"/>
  <c r="CI670" i="3" s="1"/>
  <c r="W673" i="5" s="1"/>
  <c r="Z670" i="3"/>
  <c r="BE670" i="3" s="1"/>
  <c r="CJ670" i="3" s="1"/>
  <c r="X673" i="5" s="1"/>
  <c r="AA670" i="3"/>
  <c r="BF670" i="3" s="1"/>
  <c r="CK670" i="3" s="1"/>
  <c r="Y673" i="5" s="1"/>
  <c r="AB670" i="3"/>
  <c r="BG670" i="3" s="1"/>
  <c r="CL670" i="3" s="1"/>
  <c r="Z673" i="5" s="1"/>
  <c r="AC670" i="3"/>
  <c r="BH670" i="3" s="1"/>
  <c r="CM670" i="3" s="1"/>
  <c r="AA673" i="5" s="1"/>
  <c r="AD670" i="3"/>
  <c r="BI670" i="3" s="1"/>
  <c r="CN670" i="3" s="1"/>
  <c r="AB673" i="5" s="1"/>
  <c r="AE670" i="3"/>
  <c r="BJ670" i="3" s="1"/>
  <c r="CO670" i="3" s="1"/>
  <c r="AC673" i="5" s="1"/>
  <c r="AF670" i="3"/>
  <c r="BK670" i="3" s="1"/>
  <c r="CP670" i="3" s="1"/>
  <c r="AD673" i="5" s="1"/>
  <c r="AG670" i="3"/>
  <c r="BL670" i="3" s="1"/>
  <c r="CQ670" i="3" s="1"/>
  <c r="AE673" i="5" s="1"/>
  <c r="AH670" i="3"/>
  <c r="BM670" i="3" s="1"/>
  <c r="CR670" i="3" s="1"/>
  <c r="AF673" i="5" s="1"/>
  <c r="AI670" i="3"/>
  <c r="BN670" i="3" s="1"/>
  <c r="CS670" i="3" s="1"/>
  <c r="AG673" i="5" s="1"/>
  <c r="AJ670" i="3"/>
  <c r="BO670" i="3" s="1"/>
  <c r="CT670" i="3" s="1"/>
  <c r="AH673" i="5" s="1"/>
  <c r="AK670" i="3"/>
  <c r="BP670" i="3" s="1"/>
  <c r="CU670" i="3" s="1"/>
  <c r="AI673" i="5" s="1"/>
  <c r="H671" i="3"/>
  <c r="AM671" i="3" s="1"/>
  <c r="BR671" i="3" s="1"/>
  <c r="F674" i="5" s="1"/>
  <c r="I671" i="3"/>
  <c r="AN671" i="3" s="1"/>
  <c r="BS671" i="3" s="1"/>
  <c r="G674" i="5" s="1"/>
  <c r="J671" i="3"/>
  <c r="AO671" i="3" s="1"/>
  <c r="BT671" i="3" s="1"/>
  <c r="H674" i="5" s="1"/>
  <c r="K671" i="3"/>
  <c r="AP671" i="3" s="1"/>
  <c r="BU671" i="3" s="1"/>
  <c r="I674" i="5" s="1"/>
  <c r="L671" i="3"/>
  <c r="AQ671" i="3" s="1"/>
  <c r="BV671" i="3" s="1"/>
  <c r="J674" i="5" s="1"/>
  <c r="M671" i="3"/>
  <c r="AR671" i="3" s="1"/>
  <c r="BW671" i="3" s="1"/>
  <c r="K674" i="5" s="1"/>
  <c r="N671" i="3"/>
  <c r="AS671" i="3" s="1"/>
  <c r="BX671" i="3" s="1"/>
  <c r="L674" i="5" s="1"/>
  <c r="O671" i="3"/>
  <c r="AT671" i="3" s="1"/>
  <c r="BY671" i="3" s="1"/>
  <c r="M674" i="5" s="1"/>
  <c r="P671" i="3"/>
  <c r="AU671" i="3" s="1"/>
  <c r="BZ671" i="3" s="1"/>
  <c r="N674" i="5" s="1"/>
  <c r="Q671" i="3"/>
  <c r="AV671" i="3" s="1"/>
  <c r="CA671" i="3" s="1"/>
  <c r="O674" i="5" s="1"/>
  <c r="R671" i="3"/>
  <c r="AW671" i="3" s="1"/>
  <c r="CB671" i="3" s="1"/>
  <c r="P674" i="5" s="1"/>
  <c r="S671" i="3"/>
  <c r="AX671" i="3" s="1"/>
  <c r="CC671" i="3" s="1"/>
  <c r="Q674" i="5" s="1"/>
  <c r="T671" i="3"/>
  <c r="AY671" i="3" s="1"/>
  <c r="CD671" i="3" s="1"/>
  <c r="R674" i="5" s="1"/>
  <c r="U671" i="3"/>
  <c r="AZ671" i="3" s="1"/>
  <c r="CE671" i="3" s="1"/>
  <c r="S674" i="5" s="1"/>
  <c r="V671" i="3"/>
  <c r="BA671" i="3" s="1"/>
  <c r="CF671" i="3" s="1"/>
  <c r="T674" i="5" s="1"/>
  <c r="W671" i="3"/>
  <c r="BB671" i="3" s="1"/>
  <c r="CG671" i="3" s="1"/>
  <c r="U674" i="5" s="1"/>
  <c r="X671" i="3"/>
  <c r="BC671" i="3" s="1"/>
  <c r="CH671" i="3" s="1"/>
  <c r="V674" i="5" s="1"/>
  <c r="Y671" i="3"/>
  <c r="BD671" i="3" s="1"/>
  <c r="CI671" i="3" s="1"/>
  <c r="W674" i="5" s="1"/>
  <c r="Z671" i="3"/>
  <c r="BE671" i="3" s="1"/>
  <c r="CJ671" i="3" s="1"/>
  <c r="X674" i="5" s="1"/>
  <c r="AA671" i="3"/>
  <c r="BF671" i="3" s="1"/>
  <c r="CK671" i="3" s="1"/>
  <c r="Y674" i="5" s="1"/>
  <c r="AB671" i="3"/>
  <c r="BG671" i="3" s="1"/>
  <c r="CL671" i="3" s="1"/>
  <c r="Z674" i="5" s="1"/>
  <c r="AC671" i="3"/>
  <c r="BH671" i="3" s="1"/>
  <c r="CM671" i="3" s="1"/>
  <c r="AA674" i="5" s="1"/>
  <c r="AD671" i="3"/>
  <c r="BI671" i="3" s="1"/>
  <c r="CN671" i="3" s="1"/>
  <c r="AB674" i="5" s="1"/>
  <c r="AE671" i="3"/>
  <c r="BJ671" i="3" s="1"/>
  <c r="CO671" i="3" s="1"/>
  <c r="AC674" i="5" s="1"/>
  <c r="AF671" i="3"/>
  <c r="BK671" i="3" s="1"/>
  <c r="CP671" i="3" s="1"/>
  <c r="AD674" i="5" s="1"/>
  <c r="AG671" i="3"/>
  <c r="BL671" i="3" s="1"/>
  <c r="CQ671" i="3" s="1"/>
  <c r="AE674" i="5" s="1"/>
  <c r="AH671" i="3"/>
  <c r="BM671" i="3" s="1"/>
  <c r="CR671" i="3" s="1"/>
  <c r="AF674" i="5" s="1"/>
  <c r="AI671" i="3"/>
  <c r="BN671" i="3" s="1"/>
  <c r="CS671" i="3" s="1"/>
  <c r="AG674" i="5" s="1"/>
  <c r="AJ671" i="3"/>
  <c r="BO671" i="3" s="1"/>
  <c r="CT671" i="3" s="1"/>
  <c r="AH674" i="5" s="1"/>
  <c r="AK671" i="3"/>
  <c r="BP671" i="3" s="1"/>
  <c r="CU671" i="3" s="1"/>
  <c r="AI674" i="5" s="1"/>
  <c r="H672" i="3"/>
  <c r="AM672" i="3" s="1"/>
  <c r="BR672" i="3" s="1"/>
  <c r="F675" i="5" s="1"/>
  <c r="I672" i="3"/>
  <c r="AN672" i="3" s="1"/>
  <c r="BS672" i="3" s="1"/>
  <c r="G675" i="5" s="1"/>
  <c r="J672" i="3"/>
  <c r="AO672" i="3" s="1"/>
  <c r="BT672" i="3" s="1"/>
  <c r="H675" i="5" s="1"/>
  <c r="K672" i="3"/>
  <c r="AP672" i="3" s="1"/>
  <c r="BU672" i="3" s="1"/>
  <c r="I675" i="5" s="1"/>
  <c r="L672" i="3"/>
  <c r="AQ672" i="3" s="1"/>
  <c r="BV672" i="3" s="1"/>
  <c r="J675" i="5" s="1"/>
  <c r="M672" i="3"/>
  <c r="AR672" i="3" s="1"/>
  <c r="BW672" i="3" s="1"/>
  <c r="K675" i="5" s="1"/>
  <c r="N672" i="3"/>
  <c r="AS672" i="3" s="1"/>
  <c r="BX672" i="3" s="1"/>
  <c r="L675" i="5" s="1"/>
  <c r="O672" i="3"/>
  <c r="AT672" i="3" s="1"/>
  <c r="BY672" i="3" s="1"/>
  <c r="M675" i="5" s="1"/>
  <c r="P672" i="3"/>
  <c r="AU672" i="3" s="1"/>
  <c r="BZ672" i="3" s="1"/>
  <c r="N675" i="5" s="1"/>
  <c r="Q672" i="3"/>
  <c r="AV672" i="3" s="1"/>
  <c r="CA672" i="3" s="1"/>
  <c r="O675" i="5" s="1"/>
  <c r="R672" i="3"/>
  <c r="AW672" i="3" s="1"/>
  <c r="CB672" i="3" s="1"/>
  <c r="P675" i="5" s="1"/>
  <c r="S672" i="3"/>
  <c r="AX672" i="3" s="1"/>
  <c r="CC672" i="3" s="1"/>
  <c r="Q675" i="5" s="1"/>
  <c r="T672" i="3"/>
  <c r="AY672" i="3" s="1"/>
  <c r="CD672" i="3" s="1"/>
  <c r="R675" i="5" s="1"/>
  <c r="U672" i="3"/>
  <c r="AZ672" i="3" s="1"/>
  <c r="CE672" i="3" s="1"/>
  <c r="S675" i="5" s="1"/>
  <c r="V672" i="3"/>
  <c r="BA672" i="3" s="1"/>
  <c r="CF672" i="3" s="1"/>
  <c r="T675" i="5" s="1"/>
  <c r="W672" i="3"/>
  <c r="BB672" i="3" s="1"/>
  <c r="CG672" i="3" s="1"/>
  <c r="U675" i="5" s="1"/>
  <c r="X672" i="3"/>
  <c r="BC672" i="3" s="1"/>
  <c r="CH672" i="3" s="1"/>
  <c r="V675" i="5" s="1"/>
  <c r="Y672" i="3"/>
  <c r="BD672" i="3" s="1"/>
  <c r="CI672" i="3" s="1"/>
  <c r="W675" i="5" s="1"/>
  <c r="Z672" i="3"/>
  <c r="BE672" i="3" s="1"/>
  <c r="CJ672" i="3" s="1"/>
  <c r="X675" i="5" s="1"/>
  <c r="AA672" i="3"/>
  <c r="BF672" i="3" s="1"/>
  <c r="CK672" i="3" s="1"/>
  <c r="Y675" i="5" s="1"/>
  <c r="AB672" i="3"/>
  <c r="BG672" i="3" s="1"/>
  <c r="CL672" i="3" s="1"/>
  <c r="Z675" i="5" s="1"/>
  <c r="AC672" i="3"/>
  <c r="BH672" i="3" s="1"/>
  <c r="CM672" i="3" s="1"/>
  <c r="AA675" i="5" s="1"/>
  <c r="AD672" i="3"/>
  <c r="BI672" i="3" s="1"/>
  <c r="CN672" i="3" s="1"/>
  <c r="AB675" i="5" s="1"/>
  <c r="AE672" i="3"/>
  <c r="BJ672" i="3" s="1"/>
  <c r="CO672" i="3" s="1"/>
  <c r="AC675" i="5" s="1"/>
  <c r="AF672" i="3"/>
  <c r="BK672" i="3" s="1"/>
  <c r="CP672" i="3" s="1"/>
  <c r="AD675" i="5" s="1"/>
  <c r="AG672" i="3"/>
  <c r="BL672" i="3" s="1"/>
  <c r="CQ672" i="3" s="1"/>
  <c r="AE675" i="5" s="1"/>
  <c r="AH672" i="3"/>
  <c r="BM672" i="3" s="1"/>
  <c r="CR672" i="3" s="1"/>
  <c r="AF675" i="5" s="1"/>
  <c r="AI672" i="3"/>
  <c r="BN672" i="3" s="1"/>
  <c r="CS672" i="3" s="1"/>
  <c r="AG675" i="5" s="1"/>
  <c r="AJ672" i="3"/>
  <c r="BO672" i="3" s="1"/>
  <c r="CT672" i="3" s="1"/>
  <c r="AH675" i="5" s="1"/>
  <c r="AK672" i="3"/>
  <c r="BP672" i="3" s="1"/>
  <c r="CU672" i="3" s="1"/>
  <c r="AI675" i="5" s="1"/>
  <c r="H673" i="3"/>
  <c r="AM673" i="3" s="1"/>
  <c r="BR673" i="3" s="1"/>
  <c r="F676" i="5" s="1"/>
  <c r="I673" i="3"/>
  <c r="AN673" i="3" s="1"/>
  <c r="BS673" i="3" s="1"/>
  <c r="G676" i="5" s="1"/>
  <c r="J673" i="3"/>
  <c r="AO673" i="3" s="1"/>
  <c r="BT673" i="3" s="1"/>
  <c r="H676" i="5" s="1"/>
  <c r="K673" i="3"/>
  <c r="AP673" i="3" s="1"/>
  <c r="BU673" i="3" s="1"/>
  <c r="I676" i="5" s="1"/>
  <c r="L673" i="3"/>
  <c r="AQ673" i="3" s="1"/>
  <c r="BV673" i="3" s="1"/>
  <c r="J676" i="5" s="1"/>
  <c r="M673" i="3"/>
  <c r="AR673" i="3" s="1"/>
  <c r="BW673" i="3" s="1"/>
  <c r="K676" i="5" s="1"/>
  <c r="N673" i="3"/>
  <c r="AS673" i="3" s="1"/>
  <c r="BX673" i="3" s="1"/>
  <c r="L676" i="5" s="1"/>
  <c r="O673" i="3"/>
  <c r="AT673" i="3" s="1"/>
  <c r="BY673" i="3" s="1"/>
  <c r="M676" i="5" s="1"/>
  <c r="P673" i="3"/>
  <c r="AU673" i="3" s="1"/>
  <c r="BZ673" i="3" s="1"/>
  <c r="N676" i="5" s="1"/>
  <c r="Q673" i="3"/>
  <c r="AV673" i="3" s="1"/>
  <c r="CA673" i="3" s="1"/>
  <c r="O676" i="5" s="1"/>
  <c r="R673" i="3"/>
  <c r="AW673" i="3" s="1"/>
  <c r="CB673" i="3" s="1"/>
  <c r="P676" i="5" s="1"/>
  <c r="S673" i="3"/>
  <c r="AX673" i="3" s="1"/>
  <c r="CC673" i="3" s="1"/>
  <c r="Q676" i="5" s="1"/>
  <c r="T673" i="3"/>
  <c r="AY673" i="3" s="1"/>
  <c r="CD673" i="3" s="1"/>
  <c r="R676" i="5" s="1"/>
  <c r="U673" i="3"/>
  <c r="AZ673" i="3" s="1"/>
  <c r="CE673" i="3" s="1"/>
  <c r="S676" i="5" s="1"/>
  <c r="V673" i="3"/>
  <c r="BA673" i="3" s="1"/>
  <c r="CF673" i="3" s="1"/>
  <c r="T676" i="5" s="1"/>
  <c r="W673" i="3"/>
  <c r="BB673" i="3" s="1"/>
  <c r="CG673" i="3" s="1"/>
  <c r="U676" i="5" s="1"/>
  <c r="X673" i="3"/>
  <c r="BC673" i="3" s="1"/>
  <c r="CH673" i="3" s="1"/>
  <c r="V676" i="5" s="1"/>
  <c r="Y673" i="3"/>
  <c r="BD673" i="3" s="1"/>
  <c r="CI673" i="3" s="1"/>
  <c r="W676" i="5" s="1"/>
  <c r="Z673" i="3"/>
  <c r="BE673" i="3" s="1"/>
  <c r="CJ673" i="3" s="1"/>
  <c r="X676" i="5" s="1"/>
  <c r="AA673" i="3"/>
  <c r="BF673" i="3" s="1"/>
  <c r="CK673" i="3" s="1"/>
  <c r="Y676" i="5" s="1"/>
  <c r="AB673" i="3"/>
  <c r="BG673" i="3" s="1"/>
  <c r="CL673" i="3" s="1"/>
  <c r="Z676" i="5" s="1"/>
  <c r="AC673" i="3"/>
  <c r="BH673" i="3" s="1"/>
  <c r="CM673" i="3" s="1"/>
  <c r="AA676" i="5" s="1"/>
  <c r="AD673" i="3"/>
  <c r="BI673" i="3" s="1"/>
  <c r="CN673" i="3" s="1"/>
  <c r="AB676" i="5" s="1"/>
  <c r="AE673" i="3"/>
  <c r="BJ673" i="3" s="1"/>
  <c r="CO673" i="3" s="1"/>
  <c r="AC676" i="5" s="1"/>
  <c r="AF673" i="3"/>
  <c r="BK673" i="3" s="1"/>
  <c r="CP673" i="3" s="1"/>
  <c r="AD676" i="5" s="1"/>
  <c r="AG673" i="3"/>
  <c r="BL673" i="3" s="1"/>
  <c r="CQ673" i="3" s="1"/>
  <c r="AE676" i="5" s="1"/>
  <c r="AH673" i="3"/>
  <c r="BM673" i="3" s="1"/>
  <c r="CR673" i="3" s="1"/>
  <c r="AF676" i="5" s="1"/>
  <c r="AI673" i="3"/>
  <c r="BN673" i="3" s="1"/>
  <c r="CS673" i="3" s="1"/>
  <c r="AG676" i="5" s="1"/>
  <c r="AJ673" i="3"/>
  <c r="BO673" i="3" s="1"/>
  <c r="CT673" i="3" s="1"/>
  <c r="AH676" i="5" s="1"/>
  <c r="AK673" i="3"/>
  <c r="BP673" i="3" s="1"/>
  <c r="CU673" i="3" s="1"/>
  <c r="AI676" i="5" s="1"/>
  <c r="H674" i="3"/>
  <c r="AM674" i="3" s="1"/>
  <c r="BR674" i="3" s="1"/>
  <c r="F677" i="5" s="1"/>
  <c r="I674" i="3"/>
  <c r="AN674" i="3" s="1"/>
  <c r="BS674" i="3" s="1"/>
  <c r="G677" i="5" s="1"/>
  <c r="J674" i="3"/>
  <c r="AO674" i="3" s="1"/>
  <c r="BT674" i="3" s="1"/>
  <c r="H677" i="5" s="1"/>
  <c r="K674" i="3"/>
  <c r="AP674" i="3" s="1"/>
  <c r="BU674" i="3" s="1"/>
  <c r="I677" i="5" s="1"/>
  <c r="L674" i="3"/>
  <c r="AQ674" i="3" s="1"/>
  <c r="BV674" i="3" s="1"/>
  <c r="J677" i="5" s="1"/>
  <c r="M674" i="3"/>
  <c r="AR674" i="3" s="1"/>
  <c r="BW674" i="3" s="1"/>
  <c r="K677" i="5" s="1"/>
  <c r="N674" i="3"/>
  <c r="AS674" i="3" s="1"/>
  <c r="BX674" i="3" s="1"/>
  <c r="L677" i="5" s="1"/>
  <c r="O674" i="3"/>
  <c r="AT674" i="3" s="1"/>
  <c r="BY674" i="3" s="1"/>
  <c r="M677" i="5" s="1"/>
  <c r="P674" i="3"/>
  <c r="AU674" i="3" s="1"/>
  <c r="BZ674" i="3" s="1"/>
  <c r="N677" i="5" s="1"/>
  <c r="Q674" i="3"/>
  <c r="AV674" i="3" s="1"/>
  <c r="CA674" i="3" s="1"/>
  <c r="O677" i="5" s="1"/>
  <c r="R674" i="3"/>
  <c r="AW674" i="3" s="1"/>
  <c r="CB674" i="3" s="1"/>
  <c r="P677" i="5" s="1"/>
  <c r="S674" i="3"/>
  <c r="AX674" i="3" s="1"/>
  <c r="CC674" i="3" s="1"/>
  <c r="Q677" i="5" s="1"/>
  <c r="T674" i="3"/>
  <c r="AY674" i="3" s="1"/>
  <c r="CD674" i="3" s="1"/>
  <c r="R677" i="5" s="1"/>
  <c r="U674" i="3"/>
  <c r="AZ674" i="3" s="1"/>
  <c r="CE674" i="3" s="1"/>
  <c r="S677" i="5" s="1"/>
  <c r="V674" i="3"/>
  <c r="BA674" i="3" s="1"/>
  <c r="CF674" i="3" s="1"/>
  <c r="T677" i="5" s="1"/>
  <c r="W674" i="3"/>
  <c r="BB674" i="3" s="1"/>
  <c r="CG674" i="3" s="1"/>
  <c r="U677" i="5" s="1"/>
  <c r="X674" i="3"/>
  <c r="BC674" i="3" s="1"/>
  <c r="CH674" i="3" s="1"/>
  <c r="V677" i="5" s="1"/>
  <c r="Y674" i="3"/>
  <c r="BD674" i="3" s="1"/>
  <c r="CI674" i="3" s="1"/>
  <c r="W677" i="5" s="1"/>
  <c r="Z674" i="3"/>
  <c r="BE674" i="3" s="1"/>
  <c r="CJ674" i="3" s="1"/>
  <c r="X677" i="5" s="1"/>
  <c r="AA674" i="3"/>
  <c r="BF674" i="3" s="1"/>
  <c r="CK674" i="3" s="1"/>
  <c r="Y677" i="5" s="1"/>
  <c r="AB674" i="3"/>
  <c r="BG674" i="3" s="1"/>
  <c r="CL674" i="3" s="1"/>
  <c r="Z677" i="5" s="1"/>
  <c r="AC674" i="3"/>
  <c r="BH674" i="3" s="1"/>
  <c r="CM674" i="3" s="1"/>
  <c r="AA677" i="5" s="1"/>
  <c r="AD674" i="3"/>
  <c r="BI674" i="3" s="1"/>
  <c r="CN674" i="3" s="1"/>
  <c r="AB677" i="5" s="1"/>
  <c r="AE674" i="3"/>
  <c r="BJ674" i="3" s="1"/>
  <c r="CO674" i="3" s="1"/>
  <c r="AC677" i="5" s="1"/>
  <c r="AF674" i="3"/>
  <c r="BK674" i="3" s="1"/>
  <c r="CP674" i="3" s="1"/>
  <c r="AD677" i="5" s="1"/>
  <c r="AG674" i="3"/>
  <c r="BL674" i="3" s="1"/>
  <c r="CQ674" i="3" s="1"/>
  <c r="AE677" i="5" s="1"/>
  <c r="AH674" i="3"/>
  <c r="BM674" i="3" s="1"/>
  <c r="CR674" i="3" s="1"/>
  <c r="AF677" i="5" s="1"/>
  <c r="AI674" i="3"/>
  <c r="BN674" i="3" s="1"/>
  <c r="CS674" i="3" s="1"/>
  <c r="AG677" i="5" s="1"/>
  <c r="AJ674" i="3"/>
  <c r="BO674" i="3" s="1"/>
  <c r="CT674" i="3" s="1"/>
  <c r="AH677" i="5" s="1"/>
  <c r="AK674" i="3"/>
  <c r="BP674" i="3" s="1"/>
  <c r="CU674" i="3" s="1"/>
  <c r="AI677" i="5" s="1"/>
  <c r="H675" i="3"/>
  <c r="AM675" i="3" s="1"/>
  <c r="BR675" i="3" s="1"/>
  <c r="F678" i="5" s="1"/>
  <c r="I675" i="3"/>
  <c r="AN675" i="3" s="1"/>
  <c r="BS675" i="3" s="1"/>
  <c r="G678" i="5" s="1"/>
  <c r="J675" i="3"/>
  <c r="AO675" i="3" s="1"/>
  <c r="BT675" i="3" s="1"/>
  <c r="H678" i="5" s="1"/>
  <c r="K675" i="3"/>
  <c r="AP675" i="3" s="1"/>
  <c r="BU675" i="3" s="1"/>
  <c r="I678" i="5" s="1"/>
  <c r="L675" i="3"/>
  <c r="AQ675" i="3" s="1"/>
  <c r="BV675" i="3" s="1"/>
  <c r="J678" i="5" s="1"/>
  <c r="M675" i="3"/>
  <c r="AR675" i="3" s="1"/>
  <c r="BW675" i="3" s="1"/>
  <c r="K678" i="5" s="1"/>
  <c r="N675" i="3"/>
  <c r="AS675" i="3" s="1"/>
  <c r="BX675" i="3" s="1"/>
  <c r="L678" i="5" s="1"/>
  <c r="O675" i="3"/>
  <c r="AT675" i="3" s="1"/>
  <c r="BY675" i="3" s="1"/>
  <c r="M678" i="5" s="1"/>
  <c r="P675" i="3"/>
  <c r="AU675" i="3" s="1"/>
  <c r="BZ675" i="3" s="1"/>
  <c r="N678" i="5" s="1"/>
  <c r="Q675" i="3"/>
  <c r="AV675" i="3" s="1"/>
  <c r="CA675" i="3" s="1"/>
  <c r="O678" i="5" s="1"/>
  <c r="R675" i="3"/>
  <c r="AW675" i="3" s="1"/>
  <c r="CB675" i="3" s="1"/>
  <c r="P678" i="5" s="1"/>
  <c r="S675" i="3"/>
  <c r="AX675" i="3" s="1"/>
  <c r="CC675" i="3" s="1"/>
  <c r="Q678" i="5" s="1"/>
  <c r="T675" i="3"/>
  <c r="AY675" i="3" s="1"/>
  <c r="CD675" i="3" s="1"/>
  <c r="R678" i="5" s="1"/>
  <c r="U675" i="3"/>
  <c r="AZ675" i="3" s="1"/>
  <c r="CE675" i="3" s="1"/>
  <c r="S678" i="5" s="1"/>
  <c r="V675" i="3"/>
  <c r="BA675" i="3" s="1"/>
  <c r="CF675" i="3" s="1"/>
  <c r="T678" i="5" s="1"/>
  <c r="W675" i="3"/>
  <c r="BB675" i="3" s="1"/>
  <c r="CG675" i="3" s="1"/>
  <c r="U678" i="5" s="1"/>
  <c r="X675" i="3"/>
  <c r="BC675" i="3" s="1"/>
  <c r="CH675" i="3" s="1"/>
  <c r="V678" i="5" s="1"/>
  <c r="Y675" i="3"/>
  <c r="BD675" i="3" s="1"/>
  <c r="CI675" i="3" s="1"/>
  <c r="W678" i="5" s="1"/>
  <c r="Z675" i="3"/>
  <c r="BE675" i="3" s="1"/>
  <c r="CJ675" i="3" s="1"/>
  <c r="X678" i="5" s="1"/>
  <c r="AA675" i="3"/>
  <c r="BF675" i="3" s="1"/>
  <c r="CK675" i="3" s="1"/>
  <c r="Y678" i="5" s="1"/>
  <c r="AB675" i="3"/>
  <c r="BG675" i="3" s="1"/>
  <c r="CL675" i="3" s="1"/>
  <c r="Z678" i="5" s="1"/>
  <c r="AC675" i="3"/>
  <c r="BH675" i="3" s="1"/>
  <c r="CM675" i="3" s="1"/>
  <c r="AA678" i="5" s="1"/>
  <c r="AD675" i="3"/>
  <c r="BI675" i="3" s="1"/>
  <c r="CN675" i="3" s="1"/>
  <c r="AB678" i="5" s="1"/>
  <c r="AE675" i="3"/>
  <c r="BJ675" i="3" s="1"/>
  <c r="CO675" i="3" s="1"/>
  <c r="AC678" i="5" s="1"/>
  <c r="AF675" i="3"/>
  <c r="BK675" i="3" s="1"/>
  <c r="CP675" i="3" s="1"/>
  <c r="AD678" i="5" s="1"/>
  <c r="AG675" i="3"/>
  <c r="BL675" i="3" s="1"/>
  <c r="CQ675" i="3" s="1"/>
  <c r="AE678" i="5" s="1"/>
  <c r="AH675" i="3"/>
  <c r="BM675" i="3" s="1"/>
  <c r="CR675" i="3" s="1"/>
  <c r="AF678" i="5" s="1"/>
  <c r="AI675" i="3"/>
  <c r="BN675" i="3" s="1"/>
  <c r="CS675" i="3" s="1"/>
  <c r="AG678" i="5" s="1"/>
  <c r="AJ675" i="3"/>
  <c r="BO675" i="3" s="1"/>
  <c r="CT675" i="3" s="1"/>
  <c r="AH678" i="5" s="1"/>
  <c r="AK675" i="3"/>
  <c r="BP675" i="3" s="1"/>
  <c r="CU675" i="3" s="1"/>
  <c r="AI678" i="5" s="1"/>
  <c r="H676" i="3"/>
  <c r="AM676" i="3" s="1"/>
  <c r="BR676" i="3" s="1"/>
  <c r="F679" i="5" s="1"/>
  <c r="I676" i="3"/>
  <c r="AN676" i="3" s="1"/>
  <c r="BS676" i="3" s="1"/>
  <c r="G679" i="5" s="1"/>
  <c r="J676" i="3"/>
  <c r="AO676" i="3" s="1"/>
  <c r="BT676" i="3" s="1"/>
  <c r="H679" i="5" s="1"/>
  <c r="K676" i="3"/>
  <c r="AP676" i="3" s="1"/>
  <c r="BU676" i="3" s="1"/>
  <c r="I679" i="5" s="1"/>
  <c r="L676" i="3"/>
  <c r="AQ676" i="3" s="1"/>
  <c r="BV676" i="3" s="1"/>
  <c r="J679" i="5" s="1"/>
  <c r="M676" i="3"/>
  <c r="AR676" i="3" s="1"/>
  <c r="BW676" i="3" s="1"/>
  <c r="K679" i="5" s="1"/>
  <c r="N676" i="3"/>
  <c r="AS676" i="3" s="1"/>
  <c r="BX676" i="3" s="1"/>
  <c r="L679" i="5" s="1"/>
  <c r="O676" i="3"/>
  <c r="AT676" i="3" s="1"/>
  <c r="BY676" i="3" s="1"/>
  <c r="M679" i="5" s="1"/>
  <c r="P676" i="3"/>
  <c r="AU676" i="3" s="1"/>
  <c r="BZ676" i="3" s="1"/>
  <c r="N679" i="5" s="1"/>
  <c r="Q676" i="3"/>
  <c r="AV676" i="3" s="1"/>
  <c r="CA676" i="3" s="1"/>
  <c r="O679" i="5" s="1"/>
  <c r="R676" i="3"/>
  <c r="AW676" i="3" s="1"/>
  <c r="CB676" i="3" s="1"/>
  <c r="P679" i="5" s="1"/>
  <c r="S676" i="3"/>
  <c r="AX676" i="3" s="1"/>
  <c r="CC676" i="3" s="1"/>
  <c r="Q679" i="5" s="1"/>
  <c r="T676" i="3"/>
  <c r="AY676" i="3" s="1"/>
  <c r="CD676" i="3" s="1"/>
  <c r="R679" i="5" s="1"/>
  <c r="U676" i="3"/>
  <c r="AZ676" i="3" s="1"/>
  <c r="CE676" i="3" s="1"/>
  <c r="S679" i="5" s="1"/>
  <c r="V676" i="3"/>
  <c r="BA676" i="3" s="1"/>
  <c r="CF676" i="3" s="1"/>
  <c r="T679" i="5" s="1"/>
  <c r="W676" i="3"/>
  <c r="BB676" i="3" s="1"/>
  <c r="CG676" i="3" s="1"/>
  <c r="U679" i="5" s="1"/>
  <c r="X676" i="3"/>
  <c r="BC676" i="3" s="1"/>
  <c r="CH676" i="3" s="1"/>
  <c r="V679" i="5" s="1"/>
  <c r="Y676" i="3"/>
  <c r="BD676" i="3" s="1"/>
  <c r="CI676" i="3" s="1"/>
  <c r="W679" i="5" s="1"/>
  <c r="Z676" i="3"/>
  <c r="BE676" i="3" s="1"/>
  <c r="CJ676" i="3" s="1"/>
  <c r="X679" i="5" s="1"/>
  <c r="AA676" i="3"/>
  <c r="BF676" i="3" s="1"/>
  <c r="CK676" i="3" s="1"/>
  <c r="Y679" i="5" s="1"/>
  <c r="AB676" i="3"/>
  <c r="BG676" i="3" s="1"/>
  <c r="CL676" i="3" s="1"/>
  <c r="Z679" i="5" s="1"/>
  <c r="AC676" i="3"/>
  <c r="BH676" i="3" s="1"/>
  <c r="CM676" i="3" s="1"/>
  <c r="AA679" i="5" s="1"/>
  <c r="AD676" i="3"/>
  <c r="BI676" i="3" s="1"/>
  <c r="CN676" i="3" s="1"/>
  <c r="AB679" i="5" s="1"/>
  <c r="AE676" i="3"/>
  <c r="BJ676" i="3" s="1"/>
  <c r="CO676" i="3" s="1"/>
  <c r="AC679" i="5" s="1"/>
  <c r="AF676" i="3"/>
  <c r="BK676" i="3" s="1"/>
  <c r="CP676" i="3" s="1"/>
  <c r="AD679" i="5" s="1"/>
  <c r="AG676" i="3"/>
  <c r="BL676" i="3" s="1"/>
  <c r="CQ676" i="3" s="1"/>
  <c r="AE679" i="5" s="1"/>
  <c r="AH676" i="3"/>
  <c r="BM676" i="3" s="1"/>
  <c r="CR676" i="3" s="1"/>
  <c r="AF679" i="5" s="1"/>
  <c r="AI676" i="3"/>
  <c r="BN676" i="3" s="1"/>
  <c r="CS676" i="3" s="1"/>
  <c r="AG679" i="5" s="1"/>
  <c r="AJ676" i="3"/>
  <c r="BO676" i="3" s="1"/>
  <c r="CT676" i="3" s="1"/>
  <c r="AH679" i="5" s="1"/>
  <c r="AK676" i="3"/>
  <c r="BP676" i="3" s="1"/>
  <c r="CU676" i="3" s="1"/>
  <c r="AI679" i="5" s="1"/>
  <c r="H677" i="3"/>
  <c r="AM677" i="3" s="1"/>
  <c r="BR677" i="3" s="1"/>
  <c r="F680" i="5" s="1"/>
  <c r="I677" i="3"/>
  <c r="AN677" i="3" s="1"/>
  <c r="BS677" i="3" s="1"/>
  <c r="G680" i="5" s="1"/>
  <c r="J677" i="3"/>
  <c r="AO677" i="3" s="1"/>
  <c r="BT677" i="3" s="1"/>
  <c r="H680" i="5" s="1"/>
  <c r="K677" i="3"/>
  <c r="AP677" i="3" s="1"/>
  <c r="BU677" i="3" s="1"/>
  <c r="I680" i="5" s="1"/>
  <c r="L677" i="3"/>
  <c r="AQ677" i="3" s="1"/>
  <c r="BV677" i="3" s="1"/>
  <c r="J680" i="5" s="1"/>
  <c r="M677" i="3"/>
  <c r="AR677" i="3" s="1"/>
  <c r="BW677" i="3" s="1"/>
  <c r="K680" i="5" s="1"/>
  <c r="N677" i="3"/>
  <c r="AS677" i="3" s="1"/>
  <c r="BX677" i="3" s="1"/>
  <c r="L680" i="5" s="1"/>
  <c r="O677" i="3"/>
  <c r="AT677" i="3" s="1"/>
  <c r="BY677" i="3" s="1"/>
  <c r="M680" i="5" s="1"/>
  <c r="P677" i="3"/>
  <c r="AU677" i="3" s="1"/>
  <c r="BZ677" i="3" s="1"/>
  <c r="N680" i="5" s="1"/>
  <c r="Q677" i="3"/>
  <c r="AV677" i="3" s="1"/>
  <c r="CA677" i="3" s="1"/>
  <c r="O680" i="5" s="1"/>
  <c r="R677" i="3"/>
  <c r="AW677" i="3" s="1"/>
  <c r="CB677" i="3" s="1"/>
  <c r="P680" i="5" s="1"/>
  <c r="S677" i="3"/>
  <c r="AX677" i="3" s="1"/>
  <c r="CC677" i="3" s="1"/>
  <c r="Q680" i="5" s="1"/>
  <c r="T677" i="3"/>
  <c r="AY677" i="3" s="1"/>
  <c r="CD677" i="3" s="1"/>
  <c r="R680" i="5" s="1"/>
  <c r="U677" i="3"/>
  <c r="AZ677" i="3" s="1"/>
  <c r="CE677" i="3" s="1"/>
  <c r="S680" i="5" s="1"/>
  <c r="V677" i="3"/>
  <c r="BA677" i="3" s="1"/>
  <c r="CF677" i="3" s="1"/>
  <c r="T680" i="5" s="1"/>
  <c r="W677" i="3"/>
  <c r="BB677" i="3" s="1"/>
  <c r="CG677" i="3" s="1"/>
  <c r="U680" i="5" s="1"/>
  <c r="X677" i="3"/>
  <c r="BC677" i="3" s="1"/>
  <c r="CH677" i="3" s="1"/>
  <c r="V680" i="5" s="1"/>
  <c r="Y677" i="3"/>
  <c r="BD677" i="3" s="1"/>
  <c r="CI677" i="3" s="1"/>
  <c r="W680" i="5" s="1"/>
  <c r="Z677" i="3"/>
  <c r="BE677" i="3" s="1"/>
  <c r="CJ677" i="3" s="1"/>
  <c r="X680" i="5" s="1"/>
  <c r="AA677" i="3"/>
  <c r="BF677" i="3" s="1"/>
  <c r="CK677" i="3" s="1"/>
  <c r="Y680" i="5" s="1"/>
  <c r="AB677" i="3"/>
  <c r="BG677" i="3" s="1"/>
  <c r="CL677" i="3" s="1"/>
  <c r="Z680" i="5" s="1"/>
  <c r="AC677" i="3"/>
  <c r="BH677" i="3" s="1"/>
  <c r="CM677" i="3" s="1"/>
  <c r="AA680" i="5" s="1"/>
  <c r="AD677" i="3"/>
  <c r="BI677" i="3" s="1"/>
  <c r="CN677" i="3" s="1"/>
  <c r="AB680" i="5" s="1"/>
  <c r="AE677" i="3"/>
  <c r="BJ677" i="3" s="1"/>
  <c r="CO677" i="3" s="1"/>
  <c r="AC680" i="5" s="1"/>
  <c r="AF677" i="3"/>
  <c r="BK677" i="3" s="1"/>
  <c r="CP677" i="3" s="1"/>
  <c r="AD680" i="5" s="1"/>
  <c r="AG677" i="3"/>
  <c r="BL677" i="3" s="1"/>
  <c r="CQ677" i="3" s="1"/>
  <c r="AE680" i="5" s="1"/>
  <c r="AH677" i="3"/>
  <c r="BM677" i="3" s="1"/>
  <c r="CR677" i="3" s="1"/>
  <c r="AF680" i="5" s="1"/>
  <c r="AI677" i="3"/>
  <c r="BN677" i="3" s="1"/>
  <c r="CS677" i="3" s="1"/>
  <c r="AG680" i="5" s="1"/>
  <c r="AJ677" i="3"/>
  <c r="BO677" i="3" s="1"/>
  <c r="CT677" i="3" s="1"/>
  <c r="AH680" i="5" s="1"/>
  <c r="AK677" i="3"/>
  <c r="BP677" i="3" s="1"/>
  <c r="CU677" i="3" s="1"/>
  <c r="AI680" i="5" s="1"/>
  <c r="H678" i="3"/>
  <c r="AM678" i="3" s="1"/>
  <c r="BR678" i="3" s="1"/>
  <c r="F681" i="5" s="1"/>
  <c r="I678" i="3"/>
  <c r="AN678" i="3" s="1"/>
  <c r="BS678" i="3" s="1"/>
  <c r="G681" i="5" s="1"/>
  <c r="J678" i="3"/>
  <c r="AO678" i="3" s="1"/>
  <c r="BT678" i="3" s="1"/>
  <c r="H681" i="5" s="1"/>
  <c r="K678" i="3"/>
  <c r="AP678" i="3" s="1"/>
  <c r="BU678" i="3" s="1"/>
  <c r="I681" i="5" s="1"/>
  <c r="L678" i="3"/>
  <c r="AQ678" i="3" s="1"/>
  <c r="BV678" i="3" s="1"/>
  <c r="J681" i="5" s="1"/>
  <c r="M678" i="3"/>
  <c r="AR678" i="3" s="1"/>
  <c r="BW678" i="3" s="1"/>
  <c r="K681" i="5" s="1"/>
  <c r="N678" i="3"/>
  <c r="AS678" i="3" s="1"/>
  <c r="BX678" i="3" s="1"/>
  <c r="L681" i="5" s="1"/>
  <c r="O678" i="3"/>
  <c r="AT678" i="3" s="1"/>
  <c r="BY678" i="3" s="1"/>
  <c r="M681" i="5" s="1"/>
  <c r="P678" i="3"/>
  <c r="AU678" i="3" s="1"/>
  <c r="BZ678" i="3" s="1"/>
  <c r="N681" i="5" s="1"/>
  <c r="Q678" i="3"/>
  <c r="AV678" i="3" s="1"/>
  <c r="CA678" i="3" s="1"/>
  <c r="O681" i="5" s="1"/>
  <c r="R678" i="3"/>
  <c r="AW678" i="3" s="1"/>
  <c r="CB678" i="3" s="1"/>
  <c r="P681" i="5" s="1"/>
  <c r="S678" i="3"/>
  <c r="AX678" i="3" s="1"/>
  <c r="CC678" i="3" s="1"/>
  <c r="Q681" i="5" s="1"/>
  <c r="T678" i="3"/>
  <c r="AY678" i="3" s="1"/>
  <c r="CD678" i="3" s="1"/>
  <c r="R681" i="5" s="1"/>
  <c r="U678" i="3"/>
  <c r="AZ678" i="3" s="1"/>
  <c r="CE678" i="3" s="1"/>
  <c r="S681" i="5" s="1"/>
  <c r="V678" i="3"/>
  <c r="BA678" i="3" s="1"/>
  <c r="CF678" i="3" s="1"/>
  <c r="T681" i="5" s="1"/>
  <c r="W678" i="3"/>
  <c r="BB678" i="3" s="1"/>
  <c r="CG678" i="3" s="1"/>
  <c r="U681" i="5" s="1"/>
  <c r="X678" i="3"/>
  <c r="BC678" i="3" s="1"/>
  <c r="CH678" i="3" s="1"/>
  <c r="V681" i="5" s="1"/>
  <c r="Y678" i="3"/>
  <c r="BD678" i="3" s="1"/>
  <c r="CI678" i="3" s="1"/>
  <c r="W681" i="5" s="1"/>
  <c r="Z678" i="3"/>
  <c r="BE678" i="3" s="1"/>
  <c r="CJ678" i="3" s="1"/>
  <c r="X681" i="5" s="1"/>
  <c r="AA678" i="3"/>
  <c r="BF678" i="3" s="1"/>
  <c r="CK678" i="3" s="1"/>
  <c r="Y681" i="5" s="1"/>
  <c r="AB678" i="3"/>
  <c r="BG678" i="3" s="1"/>
  <c r="CL678" i="3" s="1"/>
  <c r="Z681" i="5" s="1"/>
  <c r="AC678" i="3"/>
  <c r="BH678" i="3" s="1"/>
  <c r="CM678" i="3" s="1"/>
  <c r="AA681" i="5" s="1"/>
  <c r="AD678" i="3"/>
  <c r="BI678" i="3" s="1"/>
  <c r="CN678" i="3" s="1"/>
  <c r="AB681" i="5" s="1"/>
  <c r="AE678" i="3"/>
  <c r="BJ678" i="3" s="1"/>
  <c r="CO678" i="3" s="1"/>
  <c r="AC681" i="5" s="1"/>
  <c r="AF678" i="3"/>
  <c r="BK678" i="3" s="1"/>
  <c r="CP678" i="3" s="1"/>
  <c r="AD681" i="5" s="1"/>
  <c r="AG678" i="3"/>
  <c r="BL678" i="3" s="1"/>
  <c r="CQ678" i="3" s="1"/>
  <c r="AE681" i="5" s="1"/>
  <c r="AH678" i="3"/>
  <c r="BM678" i="3" s="1"/>
  <c r="CR678" i="3" s="1"/>
  <c r="AF681" i="5" s="1"/>
  <c r="AI678" i="3"/>
  <c r="BN678" i="3" s="1"/>
  <c r="CS678" i="3" s="1"/>
  <c r="AG681" i="5" s="1"/>
  <c r="AJ678" i="3"/>
  <c r="BO678" i="3" s="1"/>
  <c r="CT678" i="3" s="1"/>
  <c r="AH681" i="5" s="1"/>
  <c r="AK678" i="3"/>
  <c r="BP678" i="3" s="1"/>
  <c r="CU678" i="3" s="1"/>
  <c r="AI681" i="5" s="1"/>
  <c r="H679" i="3"/>
  <c r="AM679" i="3" s="1"/>
  <c r="BR679" i="3" s="1"/>
  <c r="F682" i="5" s="1"/>
  <c r="I679" i="3"/>
  <c r="AN679" i="3" s="1"/>
  <c r="BS679" i="3" s="1"/>
  <c r="G682" i="5" s="1"/>
  <c r="J679" i="3"/>
  <c r="AO679" i="3" s="1"/>
  <c r="BT679" i="3" s="1"/>
  <c r="H682" i="5" s="1"/>
  <c r="K679" i="3"/>
  <c r="AP679" i="3" s="1"/>
  <c r="BU679" i="3" s="1"/>
  <c r="I682" i="5" s="1"/>
  <c r="L679" i="3"/>
  <c r="AQ679" i="3" s="1"/>
  <c r="BV679" i="3" s="1"/>
  <c r="J682" i="5" s="1"/>
  <c r="M679" i="3"/>
  <c r="AR679" i="3" s="1"/>
  <c r="BW679" i="3" s="1"/>
  <c r="K682" i="5" s="1"/>
  <c r="N679" i="3"/>
  <c r="AS679" i="3" s="1"/>
  <c r="BX679" i="3" s="1"/>
  <c r="L682" i="5" s="1"/>
  <c r="O679" i="3"/>
  <c r="AT679" i="3" s="1"/>
  <c r="BY679" i="3" s="1"/>
  <c r="M682" i="5" s="1"/>
  <c r="P679" i="3"/>
  <c r="AU679" i="3" s="1"/>
  <c r="BZ679" i="3" s="1"/>
  <c r="N682" i="5" s="1"/>
  <c r="Q679" i="3"/>
  <c r="AV679" i="3" s="1"/>
  <c r="CA679" i="3" s="1"/>
  <c r="O682" i="5" s="1"/>
  <c r="R679" i="3"/>
  <c r="AW679" i="3" s="1"/>
  <c r="CB679" i="3" s="1"/>
  <c r="P682" i="5" s="1"/>
  <c r="S679" i="3"/>
  <c r="AX679" i="3" s="1"/>
  <c r="CC679" i="3" s="1"/>
  <c r="Q682" i="5" s="1"/>
  <c r="T679" i="3"/>
  <c r="AY679" i="3" s="1"/>
  <c r="CD679" i="3" s="1"/>
  <c r="R682" i="5" s="1"/>
  <c r="U679" i="3"/>
  <c r="AZ679" i="3" s="1"/>
  <c r="CE679" i="3" s="1"/>
  <c r="S682" i="5" s="1"/>
  <c r="V679" i="3"/>
  <c r="BA679" i="3" s="1"/>
  <c r="CF679" i="3" s="1"/>
  <c r="T682" i="5" s="1"/>
  <c r="W679" i="3"/>
  <c r="BB679" i="3" s="1"/>
  <c r="CG679" i="3" s="1"/>
  <c r="U682" i="5" s="1"/>
  <c r="X679" i="3"/>
  <c r="BC679" i="3" s="1"/>
  <c r="CH679" i="3" s="1"/>
  <c r="V682" i="5" s="1"/>
  <c r="Y679" i="3"/>
  <c r="BD679" i="3" s="1"/>
  <c r="CI679" i="3" s="1"/>
  <c r="W682" i="5" s="1"/>
  <c r="Z679" i="3"/>
  <c r="BE679" i="3" s="1"/>
  <c r="CJ679" i="3" s="1"/>
  <c r="X682" i="5" s="1"/>
  <c r="AA679" i="3"/>
  <c r="BF679" i="3" s="1"/>
  <c r="CK679" i="3" s="1"/>
  <c r="Y682" i="5" s="1"/>
  <c r="AB679" i="3"/>
  <c r="BG679" i="3" s="1"/>
  <c r="CL679" i="3" s="1"/>
  <c r="Z682" i="5" s="1"/>
  <c r="AC679" i="3"/>
  <c r="BH679" i="3" s="1"/>
  <c r="CM679" i="3" s="1"/>
  <c r="AA682" i="5" s="1"/>
  <c r="AD679" i="3"/>
  <c r="BI679" i="3" s="1"/>
  <c r="CN679" i="3" s="1"/>
  <c r="AB682" i="5" s="1"/>
  <c r="AE679" i="3"/>
  <c r="BJ679" i="3" s="1"/>
  <c r="CO679" i="3" s="1"/>
  <c r="AC682" i="5" s="1"/>
  <c r="AF679" i="3"/>
  <c r="BK679" i="3" s="1"/>
  <c r="CP679" i="3" s="1"/>
  <c r="AD682" i="5" s="1"/>
  <c r="AG679" i="3"/>
  <c r="BL679" i="3" s="1"/>
  <c r="CQ679" i="3" s="1"/>
  <c r="AE682" i="5" s="1"/>
  <c r="AH679" i="3"/>
  <c r="BM679" i="3" s="1"/>
  <c r="CR679" i="3" s="1"/>
  <c r="AF682" i="5" s="1"/>
  <c r="AI679" i="3"/>
  <c r="BN679" i="3" s="1"/>
  <c r="CS679" i="3" s="1"/>
  <c r="AG682" i="5" s="1"/>
  <c r="AJ679" i="3"/>
  <c r="BO679" i="3" s="1"/>
  <c r="CT679" i="3" s="1"/>
  <c r="AH682" i="5" s="1"/>
  <c r="AK679" i="3"/>
  <c r="BP679" i="3" s="1"/>
  <c r="CU679" i="3" s="1"/>
  <c r="AI682" i="5" s="1"/>
  <c r="H680" i="3"/>
  <c r="AM680" i="3" s="1"/>
  <c r="BR680" i="3" s="1"/>
  <c r="F683" i="5" s="1"/>
  <c r="I680" i="3"/>
  <c r="AN680" i="3" s="1"/>
  <c r="BS680" i="3" s="1"/>
  <c r="G683" i="5" s="1"/>
  <c r="J680" i="3"/>
  <c r="AO680" i="3" s="1"/>
  <c r="BT680" i="3" s="1"/>
  <c r="H683" i="5" s="1"/>
  <c r="K680" i="3"/>
  <c r="AP680" i="3" s="1"/>
  <c r="BU680" i="3" s="1"/>
  <c r="I683" i="5" s="1"/>
  <c r="L680" i="3"/>
  <c r="AQ680" i="3" s="1"/>
  <c r="BV680" i="3" s="1"/>
  <c r="J683" i="5" s="1"/>
  <c r="M680" i="3"/>
  <c r="AR680" i="3" s="1"/>
  <c r="BW680" i="3" s="1"/>
  <c r="K683" i="5" s="1"/>
  <c r="N680" i="3"/>
  <c r="AS680" i="3" s="1"/>
  <c r="BX680" i="3" s="1"/>
  <c r="L683" i="5" s="1"/>
  <c r="O680" i="3"/>
  <c r="AT680" i="3" s="1"/>
  <c r="BY680" i="3" s="1"/>
  <c r="M683" i="5" s="1"/>
  <c r="P680" i="3"/>
  <c r="AU680" i="3" s="1"/>
  <c r="BZ680" i="3" s="1"/>
  <c r="N683" i="5" s="1"/>
  <c r="Q680" i="3"/>
  <c r="AV680" i="3" s="1"/>
  <c r="CA680" i="3" s="1"/>
  <c r="O683" i="5" s="1"/>
  <c r="R680" i="3"/>
  <c r="AW680" i="3" s="1"/>
  <c r="CB680" i="3" s="1"/>
  <c r="P683" i="5" s="1"/>
  <c r="S680" i="3"/>
  <c r="AX680" i="3" s="1"/>
  <c r="CC680" i="3" s="1"/>
  <c r="Q683" i="5" s="1"/>
  <c r="T680" i="3"/>
  <c r="AY680" i="3" s="1"/>
  <c r="CD680" i="3" s="1"/>
  <c r="R683" i="5" s="1"/>
  <c r="U680" i="3"/>
  <c r="AZ680" i="3" s="1"/>
  <c r="CE680" i="3" s="1"/>
  <c r="S683" i="5" s="1"/>
  <c r="V680" i="3"/>
  <c r="BA680" i="3" s="1"/>
  <c r="CF680" i="3" s="1"/>
  <c r="T683" i="5" s="1"/>
  <c r="W680" i="3"/>
  <c r="BB680" i="3" s="1"/>
  <c r="CG680" i="3" s="1"/>
  <c r="U683" i="5" s="1"/>
  <c r="X680" i="3"/>
  <c r="BC680" i="3" s="1"/>
  <c r="CH680" i="3" s="1"/>
  <c r="V683" i="5" s="1"/>
  <c r="Y680" i="3"/>
  <c r="BD680" i="3" s="1"/>
  <c r="CI680" i="3" s="1"/>
  <c r="W683" i="5" s="1"/>
  <c r="Z680" i="3"/>
  <c r="BE680" i="3" s="1"/>
  <c r="CJ680" i="3" s="1"/>
  <c r="X683" i="5" s="1"/>
  <c r="AA680" i="3"/>
  <c r="BF680" i="3" s="1"/>
  <c r="CK680" i="3" s="1"/>
  <c r="Y683" i="5" s="1"/>
  <c r="AB680" i="3"/>
  <c r="BG680" i="3" s="1"/>
  <c r="CL680" i="3" s="1"/>
  <c r="Z683" i="5" s="1"/>
  <c r="AC680" i="3"/>
  <c r="BH680" i="3" s="1"/>
  <c r="CM680" i="3" s="1"/>
  <c r="AA683" i="5" s="1"/>
  <c r="AD680" i="3"/>
  <c r="BI680" i="3" s="1"/>
  <c r="CN680" i="3" s="1"/>
  <c r="AB683" i="5" s="1"/>
  <c r="AE680" i="3"/>
  <c r="BJ680" i="3" s="1"/>
  <c r="CO680" i="3" s="1"/>
  <c r="AC683" i="5" s="1"/>
  <c r="AF680" i="3"/>
  <c r="BK680" i="3" s="1"/>
  <c r="CP680" i="3" s="1"/>
  <c r="AD683" i="5" s="1"/>
  <c r="AG680" i="3"/>
  <c r="BL680" i="3" s="1"/>
  <c r="CQ680" i="3" s="1"/>
  <c r="AE683" i="5" s="1"/>
  <c r="AH680" i="3"/>
  <c r="BM680" i="3" s="1"/>
  <c r="CR680" i="3" s="1"/>
  <c r="AF683" i="5" s="1"/>
  <c r="AI680" i="3"/>
  <c r="BN680" i="3" s="1"/>
  <c r="CS680" i="3" s="1"/>
  <c r="AG683" i="5" s="1"/>
  <c r="AJ680" i="3"/>
  <c r="BO680" i="3" s="1"/>
  <c r="CT680" i="3" s="1"/>
  <c r="AH683" i="5" s="1"/>
  <c r="AK680" i="3"/>
  <c r="BP680" i="3" s="1"/>
  <c r="CU680" i="3" s="1"/>
  <c r="AI683" i="5" s="1"/>
  <c r="H681" i="3"/>
  <c r="AM681" i="3" s="1"/>
  <c r="BR681" i="3" s="1"/>
  <c r="F684" i="5" s="1"/>
  <c r="I681" i="3"/>
  <c r="AN681" i="3" s="1"/>
  <c r="BS681" i="3" s="1"/>
  <c r="G684" i="5" s="1"/>
  <c r="J681" i="3"/>
  <c r="AO681" i="3" s="1"/>
  <c r="BT681" i="3" s="1"/>
  <c r="H684" i="5" s="1"/>
  <c r="K681" i="3"/>
  <c r="AP681" i="3" s="1"/>
  <c r="BU681" i="3" s="1"/>
  <c r="I684" i="5" s="1"/>
  <c r="L681" i="3"/>
  <c r="AQ681" i="3" s="1"/>
  <c r="BV681" i="3" s="1"/>
  <c r="J684" i="5" s="1"/>
  <c r="M681" i="3"/>
  <c r="AR681" i="3" s="1"/>
  <c r="BW681" i="3" s="1"/>
  <c r="K684" i="5" s="1"/>
  <c r="N681" i="3"/>
  <c r="AS681" i="3" s="1"/>
  <c r="BX681" i="3" s="1"/>
  <c r="L684" i="5" s="1"/>
  <c r="O681" i="3"/>
  <c r="AT681" i="3" s="1"/>
  <c r="BY681" i="3" s="1"/>
  <c r="M684" i="5" s="1"/>
  <c r="P681" i="3"/>
  <c r="AU681" i="3" s="1"/>
  <c r="BZ681" i="3" s="1"/>
  <c r="N684" i="5" s="1"/>
  <c r="Q681" i="3"/>
  <c r="AV681" i="3" s="1"/>
  <c r="CA681" i="3" s="1"/>
  <c r="O684" i="5" s="1"/>
  <c r="R681" i="3"/>
  <c r="AW681" i="3" s="1"/>
  <c r="CB681" i="3" s="1"/>
  <c r="P684" i="5" s="1"/>
  <c r="S681" i="3"/>
  <c r="AX681" i="3" s="1"/>
  <c r="CC681" i="3" s="1"/>
  <c r="Q684" i="5" s="1"/>
  <c r="T681" i="3"/>
  <c r="AY681" i="3" s="1"/>
  <c r="CD681" i="3" s="1"/>
  <c r="R684" i="5" s="1"/>
  <c r="U681" i="3"/>
  <c r="AZ681" i="3" s="1"/>
  <c r="CE681" i="3" s="1"/>
  <c r="S684" i="5" s="1"/>
  <c r="V681" i="3"/>
  <c r="BA681" i="3" s="1"/>
  <c r="CF681" i="3" s="1"/>
  <c r="T684" i="5" s="1"/>
  <c r="W681" i="3"/>
  <c r="BB681" i="3" s="1"/>
  <c r="CG681" i="3" s="1"/>
  <c r="U684" i="5" s="1"/>
  <c r="X681" i="3"/>
  <c r="BC681" i="3" s="1"/>
  <c r="CH681" i="3" s="1"/>
  <c r="V684" i="5" s="1"/>
  <c r="Y681" i="3"/>
  <c r="BD681" i="3" s="1"/>
  <c r="CI681" i="3" s="1"/>
  <c r="W684" i="5" s="1"/>
  <c r="Z681" i="3"/>
  <c r="BE681" i="3" s="1"/>
  <c r="CJ681" i="3" s="1"/>
  <c r="X684" i="5" s="1"/>
  <c r="AA681" i="3"/>
  <c r="BF681" i="3" s="1"/>
  <c r="CK681" i="3" s="1"/>
  <c r="Y684" i="5" s="1"/>
  <c r="AB681" i="3"/>
  <c r="BG681" i="3" s="1"/>
  <c r="CL681" i="3" s="1"/>
  <c r="Z684" i="5" s="1"/>
  <c r="AC681" i="3"/>
  <c r="BH681" i="3" s="1"/>
  <c r="CM681" i="3" s="1"/>
  <c r="AA684" i="5" s="1"/>
  <c r="AD681" i="3"/>
  <c r="BI681" i="3" s="1"/>
  <c r="CN681" i="3" s="1"/>
  <c r="AB684" i="5" s="1"/>
  <c r="AE681" i="3"/>
  <c r="BJ681" i="3" s="1"/>
  <c r="CO681" i="3" s="1"/>
  <c r="AC684" i="5" s="1"/>
  <c r="AF681" i="3"/>
  <c r="BK681" i="3" s="1"/>
  <c r="CP681" i="3" s="1"/>
  <c r="AD684" i="5" s="1"/>
  <c r="AG681" i="3"/>
  <c r="BL681" i="3" s="1"/>
  <c r="CQ681" i="3" s="1"/>
  <c r="AE684" i="5" s="1"/>
  <c r="AH681" i="3"/>
  <c r="BM681" i="3" s="1"/>
  <c r="CR681" i="3" s="1"/>
  <c r="AF684" i="5" s="1"/>
  <c r="AI681" i="3"/>
  <c r="BN681" i="3" s="1"/>
  <c r="CS681" i="3" s="1"/>
  <c r="AG684" i="5" s="1"/>
  <c r="AJ681" i="3"/>
  <c r="BO681" i="3" s="1"/>
  <c r="CT681" i="3" s="1"/>
  <c r="AH684" i="5" s="1"/>
  <c r="AK681" i="3"/>
  <c r="BP681" i="3" s="1"/>
  <c r="CU681" i="3" s="1"/>
  <c r="AI684" i="5" s="1"/>
  <c r="H682" i="3"/>
  <c r="AM682" i="3" s="1"/>
  <c r="BR682" i="3" s="1"/>
  <c r="F685" i="5" s="1"/>
  <c r="I682" i="3"/>
  <c r="AN682" i="3" s="1"/>
  <c r="BS682" i="3" s="1"/>
  <c r="G685" i="5" s="1"/>
  <c r="J682" i="3"/>
  <c r="AO682" i="3" s="1"/>
  <c r="BT682" i="3" s="1"/>
  <c r="H685" i="5" s="1"/>
  <c r="K682" i="3"/>
  <c r="AP682" i="3" s="1"/>
  <c r="BU682" i="3" s="1"/>
  <c r="I685" i="5" s="1"/>
  <c r="L682" i="3"/>
  <c r="AQ682" i="3" s="1"/>
  <c r="BV682" i="3" s="1"/>
  <c r="J685" i="5" s="1"/>
  <c r="M682" i="3"/>
  <c r="AR682" i="3" s="1"/>
  <c r="BW682" i="3" s="1"/>
  <c r="K685" i="5" s="1"/>
  <c r="N682" i="3"/>
  <c r="AS682" i="3" s="1"/>
  <c r="BX682" i="3" s="1"/>
  <c r="L685" i="5" s="1"/>
  <c r="O682" i="3"/>
  <c r="AT682" i="3" s="1"/>
  <c r="BY682" i="3" s="1"/>
  <c r="M685" i="5" s="1"/>
  <c r="P682" i="3"/>
  <c r="AU682" i="3" s="1"/>
  <c r="BZ682" i="3" s="1"/>
  <c r="N685" i="5" s="1"/>
  <c r="Q682" i="3"/>
  <c r="AV682" i="3" s="1"/>
  <c r="CA682" i="3" s="1"/>
  <c r="O685" i="5" s="1"/>
  <c r="R682" i="3"/>
  <c r="AW682" i="3" s="1"/>
  <c r="CB682" i="3" s="1"/>
  <c r="P685" i="5" s="1"/>
  <c r="S682" i="3"/>
  <c r="AX682" i="3" s="1"/>
  <c r="CC682" i="3" s="1"/>
  <c r="Q685" i="5" s="1"/>
  <c r="T682" i="3"/>
  <c r="AY682" i="3" s="1"/>
  <c r="CD682" i="3" s="1"/>
  <c r="R685" i="5" s="1"/>
  <c r="U682" i="3"/>
  <c r="AZ682" i="3" s="1"/>
  <c r="CE682" i="3" s="1"/>
  <c r="S685" i="5" s="1"/>
  <c r="V682" i="3"/>
  <c r="BA682" i="3" s="1"/>
  <c r="CF682" i="3" s="1"/>
  <c r="T685" i="5" s="1"/>
  <c r="W682" i="3"/>
  <c r="BB682" i="3" s="1"/>
  <c r="CG682" i="3" s="1"/>
  <c r="U685" i="5" s="1"/>
  <c r="X682" i="3"/>
  <c r="BC682" i="3" s="1"/>
  <c r="CH682" i="3" s="1"/>
  <c r="V685" i="5" s="1"/>
  <c r="Y682" i="3"/>
  <c r="BD682" i="3" s="1"/>
  <c r="CI682" i="3" s="1"/>
  <c r="W685" i="5" s="1"/>
  <c r="Z682" i="3"/>
  <c r="BE682" i="3" s="1"/>
  <c r="CJ682" i="3" s="1"/>
  <c r="X685" i="5" s="1"/>
  <c r="AA682" i="3"/>
  <c r="BF682" i="3" s="1"/>
  <c r="CK682" i="3" s="1"/>
  <c r="Y685" i="5" s="1"/>
  <c r="AB682" i="3"/>
  <c r="BG682" i="3" s="1"/>
  <c r="CL682" i="3" s="1"/>
  <c r="Z685" i="5" s="1"/>
  <c r="AC682" i="3"/>
  <c r="BH682" i="3" s="1"/>
  <c r="CM682" i="3" s="1"/>
  <c r="AA685" i="5" s="1"/>
  <c r="AD682" i="3"/>
  <c r="BI682" i="3" s="1"/>
  <c r="CN682" i="3" s="1"/>
  <c r="AB685" i="5" s="1"/>
  <c r="AE682" i="3"/>
  <c r="BJ682" i="3" s="1"/>
  <c r="CO682" i="3" s="1"/>
  <c r="AC685" i="5" s="1"/>
  <c r="AF682" i="3"/>
  <c r="BK682" i="3" s="1"/>
  <c r="CP682" i="3" s="1"/>
  <c r="AD685" i="5" s="1"/>
  <c r="AG682" i="3"/>
  <c r="BL682" i="3" s="1"/>
  <c r="CQ682" i="3" s="1"/>
  <c r="AE685" i="5" s="1"/>
  <c r="AH682" i="3"/>
  <c r="BM682" i="3" s="1"/>
  <c r="CR682" i="3" s="1"/>
  <c r="AF685" i="5" s="1"/>
  <c r="AI682" i="3"/>
  <c r="BN682" i="3" s="1"/>
  <c r="CS682" i="3" s="1"/>
  <c r="AG685" i="5" s="1"/>
  <c r="AJ682" i="3"/>
  <c r="BO682" i="3" s="1"/>
  <c r="CT682" i="3" s="1"/>
  <c r="AH685" i="5" s="1"/>
  <c r="AK682" i="3"/>
  <c r="BP682" i="3" s="1"/>
  <c r="CU682" i="3" s="1"/>
  <c r="AI685" i="5" s="1"/>
  <c r="H683" i="3"/>
  <c r="AM683" i="3" s="1"/>
  <c r="BR683" i="3" s="1"/>
  <c r="F686" i="5" s="1"/>
  <c r="I683" i="3"/>
  <c r="AN683" i="3" s="1"/>
  <c r="BS683" i="3" s="1"/>
  <c r="G686" i="5" s="1"/>
  <c r="J683" i="3"/>
  <c r="AO683" i="3" s="1"/>
  <c r="BT683" i="3" s="1"/>
  <c r="H686" i="5" s="1"/>
  <c r="K683" i="3"/>
  <c r="AP683" i="3" s="1"/>
  <c r="BU683" i="3" s="1"/>
  <c r="I686" i="5" s="1"/>
  <c r="L683" i="3"/>
  <c r="AQ683" i="3" s="1"/>
  <c r="BV683" i="3" s="1"/>
  <c r="J686" i="5" s="1"/>
  <c r="M683" i="3"/>
  <c r="AR683" i="3" s="1"/>
  <c r="BW683" i="3" s="1"/>
  <c r="K686" i="5" s="1"/>
  <c r="N683" i="3"/>
  <c r="AS683" i="3" s="1"/>
  <c r="BX683" i="3" s="1"/>
  <c r="L686" i="5" s="1"/>
  <c r="O683" i="3"/>
  <c r="AT683" i="3" s="1"/>
  <c r="BY683" i="3" s="1"/>
  <c r="M686" i="5" s="1"/>
  <c r="P683" i="3"/>
  <c r="AU683" i="3" s="1"/>
  <c r="BZ683" i="3" s="1"/>
  <c r="N686" i="5" s="1"/>
  <c r="Q683" i="3"/>
  <c r="AV683" i="3" s="1"/>
  <c r="CA683" i="3" s="1"/>
  <c r="O686" i="5" s="1"/>
  <c r="R683" i="3"/>
  <c r="AW683" i="3" s="1"/>
  <c r="CB683" i="3" s="1"/>
  <c r="P686" i="5" s="1"/>
  <c r="S683" i="3"/>
  <c r="AX683" i="3" s="1"/>
  <c r="CC683" i="3" s="1"/>
  <c r="Q686" i="5" s="1"/>
  <c r="T683" i="3"/>
  <c r="AY683" i="3" s="1"/>
  <c r="CD683" i="3" s="1"/>
  <c r="R686" i="5" s="1"/>
  <c r="U683" i="3"/>
  <c r="AZ683" i="3" s="1"/>
  <c r="CE683" i="3" s="1"/>
  <c r="S686" i="5" s="1"/>
  <c r="V683" i="3"/>
  <c r="BA683" i="3" s="1"/>
  <c r="CF683" i="3" s="1"/>
  <c r="T686" i="5" s="1"/>
  <c r="W683" i="3"/>
  <c r="BB683" i="3" s="1"/>
  <c r="CG683" i="3" s="1"/>
  <c r="U686" i="5" s="1"/>
  <c r="X683" i="3"/>
  <c r="BC683" i="3" s="1"/>
  <c r="CH683" i="3" s="1"/>
  <c r="V686" i="5" s="1"/>
  <c r="Y683" i="3"/>
  <c r="BD683" i="3" s="1"/>
  <c r="CI683" i="3" s="1"/>
  <c r="W686" i="5" s="1"/>
  <c r="Z683" i="3"/>
  <c r="BE683" i="3" s="1"/>
  <c r="CJ683" i="3" s="1"/>
  <c r="X686" i="5" s="1"/>
  <c r="AA683" i="3"/>
  <c r="BF683" i="3" s="1"/>
  <c r="CK683" i="3" s="1"/>
  <c r="Y686" i="5" s="1"/>
  <c r="AB683" i="3"/>
  <c r="BG683" i="3" s="1"/>
  <c r="CL683" i="3" s="1"/>
  <c r="Z686" i="5" s="1"/>
  <c r="AC683" i="3"/>
  <c r="BH683" i="3" s="1"/>
  <c r="CM683" i="3" s="1"/>
  <c r="AA686" i="5" s="1"/>
  <c r="AD683" i="3"/>
  <c r="BI683" i="3" s="1"/>
  <c r="CN683" i="3" s="1"/>
  <c r="AB686" i="5" s="1"/>
  <c r="AE683" i="3"/>
  <c r="BJ683" i="3" s="1"/>
  <c r="CO683" i="3" s="1"/>
  <c r="AC686" i="5" s="1"/>
  <c r="AF683" i="3"/>
  <c r="BK683" i="3" s="1"/>
  <c r="CP683" i="3" s="1"/>
  <c r="AD686" i="5" s="1"/>
  <c r="AG683" i="3"/>
  <c r="BL683" i="3" s="1"/>
  <c r="CQ683" i="3" s="1"/>
  <c r="AE686" i="5" s="1"/>
  <c r="AH683" i="3"/>
  <c r="BM683" i="3" s="1"/>
  <c r="CR683" i="3" s="1"/>
  <c r="AF686" i="5" s="1"/>
  <c r="AI683" i="3"/>
  <c r="BN683" i="3" s="1"/>
  <c r="CS683" i="3" s="1"/>
  <c r="AG686" i="5" s="1"/>
  <c r="AJ683" i="3"/>
  <c r="BO683" i="3" s="1"/>
  <c r="CT683" i="3" s="1"/>
  <c r="AH686" i="5" s="1"/>
  <c r="AK683" i="3"/>
  <c r="BP683" i="3" s="1"/>
  <c r="CU683" i="3" s="1"/>
  <c r="AI686" i="5" s="1"/>
  <c r="H684" i="3"/>
  <c r="AM684" i="3" s="1"/>
  <c r="BR684" i="3" s="1"/>
  <c r="F687" i="5" s="1"/>
  <c r="I684" i="3"/>
  <c r="AN684" i="3" s="1"/>
  <c r="BS684" i="3" s="1"/>
  <c r="G687" i="5" s="1"/>
  <c r="J684" i="3"/>
  <c r="AO684" i="3" s="1"/>
  <c r="BT684" i="3" s="1"/>
  <c r="H687" i="5" s="1"/>
  <c r="K684" i="3"/>
  <c r="AP684" i="3" s="1"/>
  <c r="BU684" i="3" s="1"/>
  <c r="I687" i="5" s="1"/>
  <c r="L684" i="3"/>
  <c r="AQ684" i="3" s="1"/>
  <c r="BV684" i="3" s="1"/>
  <c r="J687" i="5" s="1"/>
  <c r="M684" i="3"/>
  <c r="AR684" i="3" s="1"/>
  <c r="BW684" i="3" s="1"/>
  <c r="K687" i="5" s="1"/>
  <c r="N684" i="3"/>
  <c r="AS684" i="3" s="1"/>
  <c r="BX684" i="3" s="1"/>
  <c r="L687" i="5" s="1"/>
  <c r="O684" i="3"/>
  <c r="AT684" i="3" s="1"/>
  <c r="BY684" i="3" s="1"/>
  <c r="M687" i="5" s="1"/>
  <c r="P684" i="3"/>
  <c r="AU684" i="3" s="1"/>
  <c r="BZ684" i="3" s="1"/>
  <c r="N687" i="5" s="1"/>
  <c r="Q684" i="3"/>
  <c r="AV684" i="3" s="1"/>
  <c r="CA684" i="3" s="1"/>
  <c r="O687" i="5" s="1"/>
  <c r="R684" i="3"/>
  <c r="AW684" i="3" s="1"/>
  <c r="CB684" i="3" s="1"/>
  <c r="P687" i="5" s="1"/>
  <c r="S684" i="3"/>
  <c r="AX684" i="3" s="1"/>
  <c r="CC684" i="3" s="1"/>
  <c r="Q687" i="5" s="1"/>
  <c r="T684" i="3"/>
  <c r="AY684" i="3" s="1"/>
  <c r="CD684" i="3" s="1"/>
  <c r="R687" i="5" s="1"/>
  <c r="U684" i="3"/>
  <c r="AZ684" i="3" s="1"/>
  <c r="CE684" i="3" s="1"/>
  <c r="S687" i="5" s="1"/>
  <c r="V684" i="3"/>
  <c r="BA684" i="3" s="1"/>
  <c r="CF684" i="3" s="1"/>
  <c r="T687" i="5" s="1"/>
  <c r="W684" i="3"/>
  <c r="BB684" i="3" s="1"/>
  <c r="CG684" i="3" s="1"/>
  <c r="U687" i="5" s="1"/>
  <c r="X684" i="3"/>
  <c r="BC684" i="3" s="1"/>
  <c r="CH684" i="3" s="1"/>
  <c r="V687" i="5" s="1"/>
  <c r="Y684" i="3"/>
  <c r="BD684" i="3" s="1"/>
  <c r="CI684" i="3" s="1"/>
  <c r="W687" i="5" s="1"/>
  <c r="Z684" i="3"/>
  <c r="BE684" i="3" s="1"/>
  <c r="CJ684" i="3" s="1"/>
  <c r="X687" i="5" s="1"/>
  <c r="AA684" i="3"/>
  <c r="BF684" i="3" s="1"/>
  <c r="CK684" i="3" s="1"/>
  <c r="Y687" i="5" s="1"/>
  <c r="AB684" i="3"/>
  <c r="BG684" i="3" s="1"/>
  <c r="CL684" i="3" s="1"/>
  <c r="Z687" i="5" s="1"/>
  <c r="AC684" i="3"/>
  <c r="BH684" i="3" s="1"/>
  <c r="CM684" i="3" s="1"/>
  <c r="AA687" i="5" s="1"/>
  <c r="AD684" i="3"/>
  <c r="BI684" i="3" s="1"/>
  <c r="CN684" i="3" s="1"/>
  <c r="AB687" i="5" s="1"/>
  <c r="AE684" i="3"/>
  <c r="BJ684" i="3" s="1"/>
  <c r="CO684" i="3" s="1"/>
  <c r="AC687" i="5" s="1"/>
  <c r="AF684" i="3"/>
  <c r="BK684" i="3" s="1"/>
  <c r="CP684" i="3" s="1"/>
  <c r="AD687" i="5" s="1"/>
  <c r="AG684" i="3"/>
  <c r="BL684" i="3" s="1"/>
  <c r="CQ684" i="3" s="1"/>
  <c r="AE687" i="5" s="1"/>
  <c r="AH684" i="3"/>
  <c r="BM684" i="3" s="1"/>
  <c r="CR684" i="3" s="1"/>
  <c r="AF687" i="5" s="1"/>
  <c r="AI684" i="3"/>
  <c r="BN684" i="3" s="1"/>
  <c r="CS684" i="3" s="1"/>
  <c r="AG687" i="5" s="1"/>
  <c r="AJ684" i="3"/>
  <c r="BO684" i="3" s="1"/>
  <c r="CT684" i="3" s="1"/>
  <c r="AH687" i="5" s="1"/>
  <c r="AK684" i="3"/>
  <c r="BP684" i="3" s="1"/>
  <c r="CU684" i="3" s="1"/>
  <c r="AI687" i="5" s="1"/>
  <c r="H685" i="3"/>
  <c r="AM685" i="3" s="1"/>
  <c r="BR685" i="3" s="1"/>
  <c r="F688" i="5" s="1"/>
  <c r="I685" i="3"/>
  <c r="AN685" i="3" s="1"/>
  <c r="BS685" i="3" s="1"/>
  <c r="G688" i="5" s="1"/>
  <c r="J685" i="3"/>
  <c r="AO685" i="3" s="1"/>
  <c r="BT685" i="3" s="1"/>
  <c r="H688" i="5" s="1"/>
  <c r="K685" i="3"/>
  <c r="AP685" i="3" s="1"/>
  <c r="BU685" i="3" s="1"/>
  <c r="I688" i="5" s="1"/>
  <c r="L685" i="3"/>
  <c r="AQ685" i="3" s="1"/>
  <c r="BV685" i="3" s="1"/>
  <c r="J688" i="5" s="1"/>
  <c r="M685" i="3"/>
  <c r="AR685" i="3" s="1"/>
  <c r="BW685" i="3" s="1"/>
  <c r="K688" i="5" s="1"/>
  <c r="N685" i="3"/>
  <c r="AS685" i="3" s="1"/>
  <c r="BX685" i="3" s="1"/>
  <c r="L688" i="5" s="1"/>
  <c r="O685" i="3"/>
  <c r="AT685" i="3" s="1"/>
  <c r="BY685" i="3" s="1"/>
  <c r="M688" i="5" s="1"/>
  <c r="P685" i="3"/>
  <c r="AU685" i="3" s="1"/>
  <c r="BZ685" i="3" s="1"/>
  <c r="N688" i="5" s="1"/>
  <c r="Q685" i="3"/>
  <c r="AV685" i="3" s="1"/>
  <c r="CA685" i="3" s="1"/>
  <c r="O688" i="5" s="1"/>
  <c r="R685" i="3"/>
  <c r="AW685" i="3" s="1"/>
  <c r="CB685" i="3" s="1"/>
  <c r="P688" i="5" s="1"/>
  <c r="S685" i="3"/>
  <c r="AX685" i="3" s="1"/>
  <c r="CC685" i="3" s="1"/>
  <c r="Q688" i="5" s="1"/>
  <c r="T685" i="3"/>
  <c r="AY685" i="3" s="1"/>
  <c r="CD685" i="3" s="1"/>
  <c r="R688" i="5" s="1"/>
  <c r="U685" i="3"/>
  <c r="AZ685" i="3" s="1"/>
  <c r="CE685" i="3" s="1"/>
  <c r="S688" i="5" s="1"/>
  <c r="V685" i="3"/>
  <c r="BA685" i="3" s="1"/>
  <c r="CF685" i="3" s="1"/>
  <c r="T688" i="5" s="1"/>
  <c r="W685" i="3"/>
  <c r="BB685" i="3" s="1"/>
  <c r="CG685" i="3" s="1"/>
  <c r="U688" i="5" s="1"/>
  <c r="X685" i="3"/>
  <c r="BC685" i="3" s="1"/>
  <c r="CH685" i="3" s="1"/>
  <c r="V688" i="5" s="1"/>
  <c r="Y685" i="3"/>
  <c r="BD685" i="3" s="1"/>
  <c r="CI685" i="3" s="1"/>
  <c r="W688" i="5" s="1"/>
  <c r="Z685" i="3"/>
  <c r="BE685" i="3" s="1"/>
  <c r="CJ685" i="3" s="1"/>
  <c r="X688" i="5" s="1"/>
  <c r="AA685" i="3"/>
  <c r="BF685" i="3" s="1"/>
  <c r="CK685" i="3" s="1"/>
  <c r="Y688" i="5" s="1"/>
  <c r="AB685" i="3"/>
  <c r="BG685" i="3" s="1"/>
  <c r="CL685" i="3" s="1"/>
  <c r="Z688" i="5" s="1"/>
  <c r="AC685" i="3"/>
  <c r="BH685" i="3" s="1"/>
  <c r="CM685" i="3" s="1"/>
  <c r="AA688" i="5" s="1"/>
  <c r="AD685" i="3"/>
  <c r="BI685" i="3" s="1"/>
  <c r="CN685" i="3" s="1"/>
  <c r="AB688" i="5" s="1"/>
  <c r="AE685" i="3"/>
  <c r="BJ685" i="3" s="1"/>
  <c r="CO685" i="3" s="1"/>
  <c r="AC688" i="5" s="1"/>
  <c r="AF685" i="3"/>
  <c r="BK685" i="3" s="1"/>
  <c r="CP685" i="3" s="1"/>
  <c r="AD688" i="5" s="1"/>
  <c r="AG685" i="3"/>
  <c r="BL685" i="3" s="1"/>
  <c r="CQ685" i="3" s="1"/>
  <c r="AE688" i="5" s="1"/>
  <c r="AH685" i="3"/>
  <c r="BM685" i="3" s="1"/>
  <c r="CR685" i="3" s="1"/>
  <c r="AF688" i="5" s="1"/>
  <c r="AI685" i="3"/>
  <c r="BN685" i="3" s="1"/>
  <c r="CS685" i="3" s="1"/>
  <c r="AG688" i="5" s="1"/>
  <c r="AJ685" i="3"/>
  <c r="BO685" i="3" s="1"/>
  <c r="CT685" i="3" s="1"/>
  <c r="AH688" i="5" s="1"/>
  <c r="AK685" i="3"/>
  <c r="BP685" i="3" s="1"/>
  <c r="CU685" i="3" s="1"/>
  <c r="AI688" i="5" s="1"/>
  <c r="H686" i="3"/>
  <c r="AM686" i="3" s="1"/>
  <c r="BR686" i="3" s="1"/>
  <c r="F689" i="5" s="1"/>
  <c r="I686" i="3"/>
  <c r="AN686" i="3" s="1"/>
  <c r="BS686" i="3" s="1"/>
  <c r="G689" i="5" s="1"/>
  <c r="J686" i="3"/>
  <c r="AO686" i="3" s="1"/>
  <c r="BT686" i="3" s="1"/>
  <c r="H689" i="5" s="1"/>
  <c r="K686" i="3"/>
  <c r="AP686" i="3" s="1"/>
  <c r="BU686" i="3" s="1"/>
  <c r="I689" i="5" s="1"/>
  <c r="L686" i="3"/>
  <c r="AQ686" i="3" s="1"/>
  <c r="BV686" i="3" s="1"/>
  <c r="J689" i="5" s="1"/>
  <c r="M686" i="3"/>
  <c r="AR686" i="3" s="1"/>
  <c r="BW686" i="3" s="1"/>
  <c r="K689" i="5" s="1"/>
  <c r="N686" i="3"/>
  <c r="AS686" i="3" s="1"/>
  <c r="BX686" i="3" s="1"/>
  <c r="L689" i="5" s="1"/>
  <c r="O686" i="3"/>
  <c r="AT686" i="3" s="1"/>
  <c r="BY686" i="3" s="1"/>
  <c r="M689" i="5" s="1"/>
  <c r="P686" i="3"/>
  <c r="AU686" i="3" s="1"/>
  <c r="BZ686" i="3" s="1"/>
  <c r="N689" i="5" s="1"/>
  <c r="Q686" i="3"/>
  <c r="AV686" i="3" s="1"/>
  <c r="CA686" i="3" s="1"/>
  <c r="O689" i="5" s="1"/>
  <c r="R686" i="3"/>
  <c r="AW686" i="3" s="1"/>
  <c r="CB686" i="3" s="1"/>
  <c r="P689" i="5" s="1"/>
  <c r="S686" i="3"/>
  <c r="AX686" i="3" s="1"/>
  <c r="CC686" i="3" s="1"/>
  <c r="Q689" i="5" s="1"/>
  <c r="T686" i="3"/>
  <c r="AY686" i="3" s="1"/>
  <c r="CD686" i="3" s="1"/>
  <c r="R689" i="5" s="1"/>
  <c r="U686" i="3"/>
  <c r="AZ686" i="3" s="1"/>
  <c r="CE686" i="3" s="1"/>
  <c r="S689" i="5" s="1"/>
  <c r="V686" i="3"/>
  <c r="BA686" i="3" s="1"/>
  <c r="CF686" i="3" s="1"/>
  <c r="T689" i="5" s="1"/>
  <c r="W686" i="3"/>
  <c r="BB686" i="3" s="1"/>
  <c r="CG686" i="3" s="1"/>
  <c r="U689" i="5" s="1"/>
  <c r="X686" i="3"/>
  <c r="BC686" i="3" s="1"/>
  <c r="CH686" i="3" s="1"/>
  <c r="V689" i="5" s="1"/>
  <c r="Y686" i="3"/>
  <c r="BD686" i="3" s="1"/>
  <c r="CI686" i="3" s="1"/>
  <c r="W689" i="5" s="1"/>
  <c r="Z686" i="3"/>
  <c r="BE686" i="3" s="1"/>
  <c r="CJ686" i="3" s="1"/>
  <c r="X689" i="5" s="1"/>
  <c r="AA686" i="3"/>
  <c r="BF686" i="3" s="1"/>
  <c r="CK686" i="3" s="1"/>
  <c r="Y689" i="5" s="1"/>
  <c r="AB686" i="3"/>
  <c r="BG686" i="3" s="1"/>
  <c r="CL686" i="3" s="1"/>
  <c r="Z689" i="5" s="1"/>
  <c r="AC686" i="3"/>
  <c r="BH686" i="3" s="1"/>
  <c r="CM686" i="3" s="1"/>
  <c r="AA689" i="5" s="1"/>
  <c r="AD686" i="3"/>
  <c r="BI686" i="3" s="1"/>
  <c r="CN686" i="3" s="1"/>
  <c r="AB689" i="5" s="1"/>
  <c r="AE686" i="3"/>
  <c r="BJ686" i="3" s="1"/>
  <c r="CO686" i="3" s="1"/>
  <c r="AC689" i="5" s="1"/>
  <c r="AF686" i="3"/>
  <c r="BK686" i="3" s="1"/>
  <c r="CP686" i="3" s="1"/>
  <c r="AD689" i="5" s="1"/>
  <c r="AG686" i="3"/>
  <c r="BL686" i="3" s="1"/>
  <c r="CQ686" i="3" s="1"/>
  <c r="AE689" i="5" s="1"/>
  <c r="AH686" i="3"/>
  <c r="BM686" i="3" s="1"/>
  <c r="CR686" i="3" s="1"/>
  <c r="AF689" i="5" s="1"/>
  <c r="AI686" i="3"/>
  <c r="BN686" i="3" s="1"/>
  <c r="CS686" i="3" s="1"/>
  <c r="AG689" i="5" s="1"/>
  <c r="AJ686" i="3"/>
  <c r="BO686" i="3" s="1"/>
  <c r="CT686" i="3" s="1"/>
  <c r="AH689" i="5" s="1"/>
  <c r="AK686" i="3"/>
  <c r="BP686" i="3" s="1"/>
  <c r="CU686" i="3" s="1"/>
  <c r="AI689" i="5" s="1"/>
  <c r="H687" i="3"/>
  <c r="AM687" i="3" s="1"/>
  <c r="BR687" i="3" s="1"/>
  <c r="F690" i="5" s="1"/>
  <c r="I687" i="3"/>
  <c r="AN687" i="3" s="1"/>
  <c r="BS687" i="3" s="1"/>
  <c r="G690" i="5" s="1"/>
  <c r="J687" i="3"/>
  <c r="AO687" i="3" s="1"/>
  <c r="BT687" i="3" s="1"/>
  <c r="H690" i="5" s="1"/>
  <c r="K687" i="3"/>
  <c r="AP687" i="3" s="1"/>
  <c r="BU687" i="3" s="1"/>
  <c r="I690" i="5" s="1"/>
  <c r="L687" i="3"/>
  <c r="AQ687" i="3" s="1"/>
  <c r="BV687" i="3" s="1"/>
  <c r="J690" i="5" s="1"/>
  <c r="M687" i="3"/>
  <c r="AR687" i="3" s="1"/>
  <c r="BW687" i="3" s="1"/>
  <c r="K690" i="5" s="1"/>
  <c r="N687" i="3"/>
  <c r="AS687" i="3" s="1"/>
  <c r="BX687" i="3" s="1"/>
  <c r="L690" i="5" s="1"/>
  <c r="O687" i="3"/>
  <c r="AT687" i="3" s="1"/>
  <c r="BY687" i="3" s="1"/>
  <c r="M690" i="5" s="1"/>
  <c r="P687" i="3"/>
  <c r="AU687" i="3" s="1"/>
  <c r="BZ687" i="3" s="1"/>
  <c r="N690" i="5" s="1"/>
  <c r="Q687" i="3"/>
  <c r="AV687" i="3" s="1"/>
  <c r="CA687" i="3" s="1"/>
  <c r="O690" i="5" s="1"/>
  <c r="R687" i="3"/>
  <c r="AW687" i="3" s="1"/>
  <c r="CB687" i="3" s="1"/>
  <c r="P690" i="5" s="1"/>
  <c r="S687" i="3"/>
  <c r="AX687" i="3" s="1"/>
  <c r="CC687" i="3" s="1"/>
  <c r="Q690" i="5" s="1"/>
  <c r="T687" i="3"/>
  <c r="AY687" i="3" s="1"/>
  <c r="CD687" i="3" s="1"/>
  <c r="R690" i="5" s="1"/>
  <c r="U687" i="3"/>
  <c r="AZ687" i="3" s="1"/>
  <c r="CE687" i="3" s="1"/>
  <c r="S690" i="5" s="1"/>
  <c r="V687" i="3"/>
  <c r="BA687" i="3" s="1"/>
  <c r="CF687" i="3" s="1"/>
  <c r="T690" i="5" s="1"/>
  <c r="W687" i="3"/>
  <c r="BB687" i="3" s="1"/>
  <c r="CG687" i="3" s="1"/>
  <c r="U690" i="5" s="1"/>
  <c r="X687" i="3"/>
  <c r="BC687" i="3" s="1"/>
  <c r="CH687" i="3" s="1"/>
  <c r="V690" i="5" s="1"/>
  <c r="Y687" i="3"/>
  <c r="BD687" i="3" s="1"/>
  <c r="CI687" i="3" s="1"/>
  <c r="W690" i="5" s="1"/>
  <c r="Z687" i="3"/>
  <c r="BE687" i="3" s="1"/>
  <c r="CJ687" i="3" s="1"/>
  <c r="X690" i="5" s="1"/>
  <c r="AA687" i="3"/>
  <c r="BF687" i="3" s="1"/>
  <c r="CK687" i="3" s="1"/>
  <c r="Y690" i="5" s="1"/>
  <c r="AB687" i="3"/>
  <c r="BG687" i="3" s="1"/>
  <c r="CL687" i="3" s="1"/>
  <c r="Z690" i="5" s="1"/>
  <c r="AC687" i="3"/>
  <c r="BH687" i="3" s="1"/>
  <c r="CM687" i="3" s="1"/>
  <c r="AA690" i="5" s="1"/>
  <c r="AD687" i="3"/>
  <c r="BI687" i="3" s="1"/>
  <c r="CN687" i="3" s="1"/>
  <c r="AB690" i="5" s="1"/>
  <c r="AE687" i="3"/>
  <c r="BJ687" i="3" s="1"/>
  <c r="CO687" i="3" s="1"/>
  <c r="AC690" i="5" s="1"/>
  <c r="AF687" i="3"/>
  <c r="BK687" i="3" s="1"/>
  <c r="CP687" i="3" s="1"/>
  <c r="AD690" i="5" s="1"/>
  <c r="AG687" i="3"/>
  <c r="BL687" i="3" s="1"/>
  <c r="CQ687" i="3" s="1"/>
  <c r="AE690" i="5" s="1"/>
  <c r="AH687" i="3"/>
  <c r="BM687" i="3" s="1"/>
  <c r="CR687" i="3" s="1"/>
  <c r="AF690" i="5" s="1"/>
  <c r="AI687" i="3"/>
  <c r="BN687" i="3" s="1"/>
  <c r="CS687" i="3" s="1"/>
  <c r="AG690" i="5" s="1"/>
  <c r="AJ687" i="3"/>
  <c r="BO687" i="3" s="1"/>
  <c r="CT687" i="3" s="1"/>
  <c r="AH690" i="5" s="1"/>
  <c r="AK687" i="3"/>
  <c r="BP687" i="3" s="1"/>
  <c r="CU687" i="3" s="1"/>
  <c r="AI690" i="5" s="1"/>
  <c r="H688" i="3"/>
  <c r="AM688" i="3" s="1"/>
  <c r="BR688" i="3" s="1"/>
  <c r="F691" i="5" s="1"/>
  <c r="I688" i="3"/>
  <c r="AN688" i="3" s="1"/>
  <c r="BS688" i="3" s="1"/>
  <c r="G691" i="5" s="1"/>
  <c r="J688" i="3"/>
  <c r="AO688" i="3" s="1"/>
  <c r="BT688" i="3" s="1"/>
  <c r="H691" i="5" s="1"/>
  <c r="K688" i="3"/>
  <c r="AP688" i="3" s="1"/>
  <c r="BU688" i="3" s="1"/>
  <c r="I691" i="5" s="1"/>
  <c r="L688" i="3"/>
  <c r="AQ688" i="3" s="1"/>
  <c r="BV688" i="3" s="1"/>
  <c r="J691" i="5" s="1"/>
  <c r="M688" i="3"/>
  <c r="AR688" i="3" s="1"/>
  <c r="BW688" i="3" s="1"/>
  <c r="K691" i="5" s="1"/>
  <c r="N688" i="3"/>
  <c r="AS688" i="3" s="1"/>
  <c r="BX688" i="3" s="1"/>
  <c r="L691" i="5" s="1"/>
  <c r="O688" i="3"/>
  <c r="AT688" i="3" s="1"/>
  <c r="BY688" i="3" s="1"/>
  <c r="M691" i="5" s="1"/>
  <c r="P688" i="3"/>
  <c r="AU688" i="3" s="1"/>
  <c r="BZ688" i="3" s="1"/>
  <c r="N691" i="5" s="1"/>
  <c r="Q688" i="3"/>
  <c r="AV688" i="3" s="1"/>
  <c r="CA688" i="3" s="1"/>
  <c r="O691" i="5" s="1"/>
  <c r="R688" i="3"/>
  <c r="AW688" i="3" s="1"/>
  <c r="CB688" i="3" s="1"/>
  <c r="P691" i="5" s="1"/>
  <c r="S688" i="3"/>
  <c r="AX688" i="3" s="1"/>
  <c r="CC688" i="3" s="1"/>
  <c r="Q691" i="5" s="1"/>
  <c r="T688" i="3"/>
  <c r="AY688" i="3" s="1"/>
  <c r="CD688" i="3" s="1"/>
  <c r="R691" i="5" s="1"/>
  <c r="U688" i="3"/>
  <c r="AZ688" i="3" s="1"/>
  <c r="CE688" i="3" s="1"/>
  <c r="S691" i="5" s="1"/>
  <c r="V688" i="3"/>
  <c r="BA688" i="3" s="1"/>
  <c r="CF688" i="3" s="1"/>
  <c r="T691" i="5" s="1"/>
  <c r="W688" i="3"/>
  <c r="BB688" i="3" s="1"/>
  <c r="CG688" i="3" s="1"/>
  <c r="U691" i="5" s="1"/>
  <c r="X688" i="3"/>
  <c r="BC688" i="3" s="1"/>
  <c r="CH688" i="3" s="1"/>
  <c r="V691" i="5" s="1"/>
  <c r="Y688" i="3"/>
  <c r="BD688" i="3" s="1"/>
  <c r="CI688" i="3" s="1"/>
  <c r="W691" i="5" s="1"/>
  <c r="Z688" i="3"/>
  <c r="BE688" i="3" s="1"/>
  <c r="CJ688" i="3" s="1"/>
  <c r="X691" i="5" s="1"/>
  <c r="AA688" i="3"/>
  <c r="BF688" i="3" s="1"/>
  <c r="CK688" i="3" s="1"/>
  <c r="Y691" i="5" s="1"/>
  <c r="AB688" i="3"/>
  <c r="BG688" i="3" s="1"/>
  <c r="CL688" i="3" s="1"/>
  <c r="Z691" i="5" s="1"/>
  <c r="AC688" i="3"/>
  <c r="BH688" i="3" s="1"/>
  <c r="CM688" i="3" s="1"/>
  <c r="AA691" i="5" s="1"/>
  <c r="AD688" i="3"/>
  <c r="BI688" i="3" s="1"/>
  <c r="CN688" i="3" s="1"/>
  <c r="AB691" i="5" s="1"/>
  <c r="AE688" i="3"/>
  <c r="BJ688" i="3" s="1"/>
  <c r="CO688" i="3" s="1"/>
  <c r="AC691" i="5" s="1"/>
  <c r="AF688" i="3"/>
  <c r="BK688" i="3" s="1"/>
  <c r="CP688" i="3" s="1"/>
  <c r="AD691" i="5" s="1"/>
  <c r="AG688" i="3"/>
  <c r="BL688" i="3" s="1"/>
  <c r="CQ688" i="3" s="1"/>
  <c r="AE691" i="5" s="1"/>
  <c r="AH688" i="3"/>
  <c r="BM688" i="3" s="1"/>
  <c r="CR688" i="3" s="1"/>
  <c r="AF691" i="5" s="1"/>
  <c r="AI688" i="3"/>
  <c r="BN688" i="3" s="1"/>
  <c r="CS688" i="3" s="1"/>
  <c r="AG691" i="5" s="1"/>
  <c r="AJ688" i="3"/>
  <c r="BO688" i="3" s="1"/>
  <c r="CT688" i="3" s="1"/>
  <c r="AH691" i="5" s="1"/>
  <c r="AK688" i="3"/>
  <c r="BP688" i="3" s="1"/>
  <c r="CU688" i="3" s="1"/>
  <c r="AI691" i="5" s="1"/>
  <c r="H689" i="3"/>
  <c r="AM689" i="3" s="1"/>
  <c r="BR689" i="3" s="1"/>
  <c r="F692" i="5" s="1"/>
  <c r="I689" i="3"/>
  <c r="AN689" i="3" s="1"/>
  <c r="BS689" i="3" s="1"/>
  <c r="G692" i="5" s="1"/>
  <c r="J689" i="3"/>
  <c r="AO689" i="3" s="1"/>
  <c r="BT689" i="3" s="1"/>
  <c r="H692" i="5" s="1"/>
  <c r="K689" i="3"/>
  <c r="AP689" i="3" s="1"/>
  <c r="BU689" i="3" s="1"/>
  <c r="I692" i="5" s="1"/>
  <c r="L689" i="3"/>
  <c r="AQ689" i="3" s="1"/>
  <c r="BV689" i="3" s="1"/>
  <c r="J692" i="5" s="1"/>
  <c r="M689" i="3"/>
  <c r="AR689" i="3" s="1"/>
  <c r="BW689" i="3" s="1"/>
  <c r="K692" i="5" s="1"/>
  <c r="N689" i="3"/>
  <c r="AS689" i="3" s="1"/>
  <c r="BX689" i="3" s="1"/>
  <c r="L692" i="5" s="1"/>
  <c r="O689" i="3"/>
  <c r="AT689" i="3" s="1"/>
  <c r="BY689" i="3" s="1"/>
  <c r="M692" i="5" s="1"/>
  <c r="P689" i="3"/>
  <c r="AU689" i="3" s="1"/>
  <c r="BZ689" i="3" s="1"/>
  <c r="N692" i="5" s="1"/>
  <c r="Q689" i="3"/>
  <c r="AV689" i="3" s="1"/>
  <c r="CA689" i="3" s="1"/>
  <c r="O692" i="5" s="1"/>
  <c r="R689" i="3"/>
  <c r="AW689" i="3" s="1"/>
  <c r="CB689" i="3" s="1"/>
  <c r="P692" i="5" s="1"/>
  <c r="S689" i="3"/>
  <c r="AX689" i="3" s="1"/>
  <c r="CC689" i="3" s="1"/>
  <c r="Q692" i="5" s="1"/>
  <c r="T689" i="3"/>
  <c r="AY689" i="3" s="1"/>
  <c r="CD689" i="3" s="1"/>
  <c r="R692" i="5" s="1"/>
  <c r="U689" i="3"/>
  <c r="AZ689" i="3" s="1"/>
  <c r="CE689" i="3" s="1"/>
  <c r="S692" i="5" s="1"/>
  <c r="V689" i="3"/>
  <c r="BA689" i="3" s="1"/>
  <c r="CF689" i="3" s="1"/>
  <c r="T692" i="5" s="1"/>
  <c r="W689" i="3"/>
  <c r="BB689" i="3" s="1"/>
  <c r="CG689" i="3" s="1"/>
  <c r="U692" i="5" s="1"/>
  <c r="X689" i="3"/>
  <c r="BC689" i="3" s="1"/>
  <c r="CH689" i="3" s="1"/>
  <c r="V692" i="5" s="1"/>
  <c r="Y689" i="3"/>
  <c r="BD689" i="3" s="1"/>
  <c r="CI689" i="3" s="1"/>
  <c r="W692" i="5" s="1"/>
  <c r="Z689" i="3"/>
  <c r="BE689" i="3" s="1"/>
  <c r="CJ689" i="3" s="1"/>
  <c r="X692" i="5" s="1"/>
  <c r="AA689" i="3"/>
  <c r="BF689" i="3" s="1"/>
  <c r="CK689" i="3" s="1"/>
  <c r="Y692" i="5" s="1"/>
  <c r="AB689" i="3"/>
  <c r="BG689" i="3" s="1"/>
  <c r="CL689" i="3" s="1"/>
  <c r="Z692" i="5" s="1"/>
  <c r="AC689" i="3"/>
  <c r="BH689" i="3" s="1"/>
  <c r="CM689" i="3" s="1"/>
  <c r="AA692" i="5" s="1"/>
  <c r="AD689" i="3"/>
  <c r="BI689" i="3" s="1"/>
  <c r="CN689" i="3" s="1"/>
  <c r="AB692" i="5" s="1"/>
  <c r="AE689" i="3"/>
  <c r="BJ689" i="3" s="1"/>
  <c r="CO689" i="3" s="1"/>
  <c r="AC692" i="5" s="1"/>
  <c r="AF689" i="3"/>
  <c r="BK689" i="3" s="1"/>
  <c r="CP689" i="3" s="1"/>
  <c r="AD692" i="5" s="1"/>
  <c r="AG689" i="3"/>
  <c r="BL689" i="3" s="1"/>
  <c r="CQ689" i="3" s="1"/>
  <c r="AE692" i="5" s="1"/>
  <c r="AH689" i="3"/>
  <c r="BM689" i="3" s="1"/>
  <c r="CR689" i="3" s="1"/>
  <c r="AF692" i="5" s="1"/>
  <c r="AI689" i="3"/>
  <c r="BN689" i="3" s="1"/>
  <c r="CS689" i="3" s="1"/>
  <c r="AG692" i="5" s="1"/>
  <c r="AJ689" i="3"/>
  <c r="BO689" i="3" s="1"/>
  <c r="CT689" i="3" s="1"/>
  <c r="AH692" i="5" s="1"/>
  <c r="AK689" i="3"/>
  <c r="BP689" i="3" s="1"/>
  <c r="CU689" i="3" s="1"/>
  <c r="AI692" i="5" s="1"/>
  <c r="H690" i="3"/>
  <c r="AM690" i="3" s="1"/>
  <c r="BR690" i="3" s="1"/>
  <c r="F693" i="5" s="1"/>
  <c r="I690" i="3"/>
  <c r="AN690" i="3" s="1"/>
  <c r="BS690" i="3" s="1"/>
  <c r="G693" i="5" s="1"/>
  <c r="J690" i="3"/>
  <c r="AO690" i="3" s="1"/>
  <c r="BT690" i="3" s="1"/>
  <c r="H693" i="5" s="1"/>
  <c r="K690" i="3"/>
  <c r="AP690" i="3" s="1"/>
  <c r="BU690" i="3" s="1"/>
  <c r="I693" i="5" s="1"/>
  <c r="L690" i="3"/>
  <c r="AQ690" i="3" s="1"/>
  <c r="BV690" i="3" s="1"/>
  <c r="J693" i="5" s="1"/>
  <c r="M690" i="3"/>
  <c r="AR690" i="3" s="1"/>
  <c r="BW690" i="3" s="1"/>
  <c r="K693" i="5" s="1"/>
  <c r="N690" i="3"/>
  <c r="AS690" i="3" s="1"/>
  <c r="BX690" i="3" s="1"/>
  <c r="L693" i="5" s="1"/>
  <c r="O690" i="3"/>
  <c r="AT690" i="3" s="1"/>
  <c r="BY690" i="3" s="1"/>
  <c r="M693" i="5" s="1"/>
  <c r="P690" i="3"/>
  <c r="AU690" i="3" s="1"/>
  <c r="BZ690" i="3" s="1"/>
  <c r="N693" i="5" s="1"/>
  <c r="Q690" i="3"/>
  <c r="AV690" i="3" s="1"/>
  <c r="CA690" i="3" s="1"/>
  <c r="O693" i="5" s="1"/>
  <c r="R690" i="3"/>
  <c r="AW690" i="3" s="1"/>
  <c r="CB690" i="3" s="1"/>
  <c r="P693" i="5" s="1"/>
  <c r="S690" i="3"/>
  <c r="AX690" i="3" s="1"/>
  <c r="CC690" i="3" s="1"/>
  <c r="Q693" i="5" s="1"/>
  <c r="T690" i="3"/>
  <c r="AY690" i="3" s="1"/>
  <c r="CD690" i="3" s="1"/>
  <c r="R693" i="5" s="1"/>
  <c r="U690" i="3"/>
  <c r="AZ690" i="3" s="1"/>
  <c r="CE690" i="3" s="1"/>
  <c r="S693" i="5" s="1"/>
  <c r="V690" i="3"/>
  <c r="BA690" i="3" s="1"/>
  <c r="CF690" i="3" s="1"/>
  <c r="T693" i="5" s="1"/>
  <c r="W690" i="3"/>
  <c r="BB690" i="3" s="1"/>
  <c r="CG690" i="3" s="1"/>
  <c r="U693" i="5" s="1"/>
  <c r="X690" i="3"/>
  <c r="BC690" i="3" s="1"/>
  <c r="CH690" i="3" s="1"/>
  <c r="V693" i="5" s="1"/>
  <c r="Y690" i="3"/>
  <c r="BD690" i="3" s="1"/>
  <c r="CI690" i="3" s="1"/>
  <c r="W693" i="5" s="1"/>
  <c r="Z690" i="3"/>
  <c r="BE690" i="3" s="1"/>
  <c r="CJ690" i="3" s="1"/>
  <c r="X693" i="5" s="1"/>
  <c r="AA690" i="3"/>
  <c r="BF690" i="3" s="1"/>
  <c r="CK690" i="3" s="1"/>
  <c r="Y693" i="5" s="1"/>
  <c r="AB690" i="3"/>
  <c r="BG690" i="3" s="1"/>
  <c r="CL690" i="3" s="1"/>
  <c r="Z693" i="5" s="1"/>
  <c r="AC690" i="3"/>
  <c r="BH690" i="3" s="1"/>
  <c r="CM690" i="3" s="1"/>
  <c r="AA693" i="5" s="1"/>
  <c r="AD690" i="3"/>
  <c r="BI690" i="3" s="1"/>
  <c r="CN690" i="3" s="1"/>
  <c r="AB693" i="5" s="1"/>
  <c r="AE690" i="3"/>
  <c r="BJ690" i="3" s="1"/>
  <c r="CO690" i="3" s="1"/>
  <c r="AC693" i="5" s="1"/>
  <c r="AF690" i="3"/>
  <c r="BK690" i="3" s="1"/>
  <c r="CP690" i="3" s="1"/>
  <c r="AD693" i="5" s="1"/>
  <c r="AG690" i="3"/>
  <c r="BL690" i="3" s="1"/>
  <c r="CQ690" i="3" s="1"/>
  <c r="AE693" i="5" s="1"/>
  <c r="AH690" i="3"/>
  <c r="BM690" i="3" s="1"/>
  <c r="CR690" i="3" s="1"/>
  <c r="AF693" i="5" s="1"/>
  <c r="AI690" i="3"/>
  <c r="BN690" i="3" s="1"/>
  <c r="CS690" i="3" s="1"/>
  <c r="AG693" i="5" s="1"/>
  <c r="AJ690" i="3"/>
  <c r="BO690" i="3" s="1"/>
  <c r="CT690" i="3" s="1"/>
  <c r="AH693" i="5" s="1"/>
  <c r="AK690" i="3"/>
  <c r="BP690" i="3" s="1"/>
  <c r="CU690" i="3" s="1"/>
  <c r="AI693" i="5" s="1"/>
  <c r="H691" i="3"/>
  <c r="AM691" i="3" s="1"/>
  <c r="BR691" i="3" s="1"/>
  <c r="F694" i="5" s="1"/>
  <c r="I691" i="3"/>
  <c r="AN691" i="3" s="1"/>
  <c r="BS691" i="3" s="1"/>
  <c r="G694" i="5" s="1"/>
  <c r="J691" i="3"/>
  <c r="AO691" i="3" s="1"/>
  <c r="BT691" i="3" s="1"/>
  <c r="H694" i="5" s="1"/>
  <c r="K691" i="3"/>
  <c r="AP691" i="3" s="1"/>
  <c r="BU691" i="3" s="1"/>
  <c r="I694" i="5" s="1"/>
  <c r="L691" i="3"/>
  <c r="AQ691" i="3" s="1"/>
  <c r="BV691" i="3" s="1"/>
  <c r="J694" i="5" s="1"/>
  <c r="M691" i="3"/>
  <c r="AR691" i="3" s="1"/>
  <c r="BW691" i="3" s="1"/>
  <c r="K694" i="5" s="1"/>
  <c r="N691" i="3"/>
  <c r="AS691" i="3" s="1"/>
  <c r="BX691" i="3" s="1"/>
  <c r="L694" i="5" s="1"/>
  <c r="O691" i="3"/>
  <c r="AT691" i="3" s="1"/>
  <c r="BY691" i="3" s="1"/>
  <c r="M694" i="5" s="1"/>
  <c r="P691" i="3"/>
  <c r="AU691" i="3" s="1"/>
  <c r="BZ691" i="3" s="1"/>
  <c r="N694" i="5" s="1"/>
  <c r="Q691" i="3"/>
  <c r="AV691" i="3" s="1"/>
  <c r="CA691" i="3" s="1"/>
  <c r="O694" i="5" s="1"/>
  <c r="R691" i="3"/>
  <c r="AW691" i="3" s="1"/>
  <c r="CB691" i="3" s="1"/>
  <c r="P694" i="5" s="1"/>
  <c r="S691" i="3"/>
  <c r="AX691" i="3" s="1"/>
  <c r="CC691" i="3" s="1"/>
  <c r="Q694" i="5" s="1"/>
  <c r="T691" i="3"/>
  <c r="AY691" i="3" s="1"/>
  <c r="CD691" i="3" s="1"/>
  <c r="R694" i="5" s="1"/>
  <c r="U691" i="3"/>
  <c r="AZ691" i="3" s="1"/>
  <c r="CE691" i="3" s="1"/>
  <c r="S694" i="5" s="1"/>
  <c r="V691" i="3"/>
  <c r="BA691" i="3" s="1"/>
  <c r="CF691" i="3" s="1"/>
  <c r="T694" i="5" s="1"/>
  <c r="W691" i="3"/>
  <c r="BB691" i="3" s="1"/>
  <c r="CG691" i="3" s="1"/>
  <c r="U694" i="5" s="1"/>
  <c r="X691" i="3"/>
  <c r="BC691" i="3" s="1"/>
  <c r="CH691" i="3" s="1"/>
  <c r="V694" i="5" s="1"/>
  <c r="Y691" i="3"/>
  <c r="BD691" i="3" s="1"/>
  <c r="CI691" i="3" s="1"/>
  <c r="W694" i="5" s="1"/>
  <c r="Z691" i="3"/>
  <c r="BE691" i="3" s="1"/>
  <c r="CJ691" i="3" s="1"/>
  <c r="X694" i="5" s="1"/>
  <c r="AA691" i="3"/>
  <c r="BF691" i="3" s="1"/>
  <c r="CK691" i="3" s="1"/>
  <c r="Y694" i="5" s="1"/>
  <c r="AB691" i="3"/>
  <c r="BG691" i="3" s="1"/>
  <c r="CL691" i="3" s="1"/>
  <c r="Z694" i="5" s="1"/>
  <c r="AC691" i="3"/>
  <c r="BH691" i="3" s="1"/>
  <c r="CM691" i="3" s="1"/>
  <c r="AA694" i="5" s="1"/>
  <c r="AD691" i="3"/>
  <c r="BI691" i="3" s="1"/>
  <c r="CN691" i="3" s="1"/>
  <c r="AB694" i="5" s="1"/>
  <c r="AE691" i="3"/>
  <c r="BJ691" i="3" s="1"/>
  <c r="CO691" i="3" s="1"/>
  <c r="AC694" i="5" s="1"/>
  <c r="AF691" i="3"/>
  <c r="BK691" i="3" s="1"/>
  <c r="CP691" i="3" s="1"/>
  <c r="AD694" i="5" s="1"/>
  <c r="AG691" i="3"/>
  <c r="BL691" i="3" s="1"/>
  <c r="CQ691" i="3" s="1"/>
  <c r="AE694" i="5" s="1"/>
  <c r="AH691" i="3"/>
  <c r="BM691" i="3" s="1"/>
  <c r="CR691" i="3" s="1"/>
  <c r="AF694" i="5" s="1"/>
  <c r="AI691" i="3"/>
  <c r="BN691" i="3" s="1"/>
  <c r="CS691" i="3" s="1"/>
  <c r="AG694" i="5" s="1"/>
  <c r="AJ691" i="3"/>
  <c r="BO691" i="3" s="1"/>
  <c r="CT691" i="3" s="1"/>
  <c r="AH694" i="5" s="1"/>
  <c r="AK691" i="3"/>
  <c r="BP691" i="3" s="1"/>
  <c r="CU691" i="3" s="1"/>
  <c r="AI694" i="5" s="1"/>
  <c r="H692" i="3"/>
  <c r="AM692" i="3" s="1"/>
  <c r="BR692" i="3" s="1"/>
  <c r="F695" i="5" s="1"/>
  <c r="I692" i="3"/>
  <c r="AN692" i="3" s="1"/>
  <c r="BS692" i="3" s="1"/>
  <c r="G695" i="5" s="1"/>
  <c r="J692" i="3"/>
  <c r="AO692" i="3" s="1"/>
  <c r="BT692" i="3" s="1"/>
  <c r="H695" i="5" s="1"/>
  <c r="K692" i="3"/>
  <c r="AP692" i="3" s="1"/>
  <c r="BU692" i="3" s="1"/>
  <c r="I695" i="5" s="1"/>
  <c r="L692" i="3"/>
  <c r="AQ692" i="3" s="1"/>
  <c r="BV692" i="3" s="1"/>
  <c r="J695" i="5" s="1"/>
  <c r="M692" i="3"/>
  <c r="AR692" i="3" s="1"/>
  <c r="BW692" i="3" s="1"/>
  <c r="K695" i="5" s="1"/>
  <c r="N692" i="3"/>
  <c r="AS692" i="3" s="1"/>
  <c r="BX692" i="3" s="1"/>
  <c r="L695" i="5" s="1"/>
  <c r="O692" i="3"/>
  <c r="AT692" i="3" s="1"/>
  <c r="BY692" i="3" s="1"/>
  <c r="M695" i="5" s="1"/>
  <c r="P692" i="3"/>
  <c r="AU692" i="3" s="1"/>
  <c r="BZ692" i="3" s="1"/>
  <c r="N695" i="5" s="1"/>
  <c r="Q692" i="3"/>
  <c r="AV692" i="3" s="1"/>
  <c r="CA692" i="3" s="1"/>
  <c r="O695" i="5" s="1"/>
  <c r="R692" i="3"/>
  <c r="AW692" i="3" s="1"/>
  <c r="CB692" i="3" s="1"/>
  <c r="P695" i="5" s="1"/>
  <c r="S692" i="3"/>
  <c r="AX692" i="3" s="1"/>
  <c r="CC692" i="3" s="1"/>
  <c r="Q695" i="5" s="1"/>
  <c r="T692" i="3"/>
  <c r="AY692" i="3" s="1"/>
  <c r="CD692" i="3" s="1"/>
  <c r="R695" i="5" s="1"/>
  <c r="U692" i="3"/>
  <c r="AZ692" i="3" s="1"/>
  <c r="CE692" i="3" s="1"/>
  <c r="S695" i="5" s="1"/>
  <c r="V692" i="3"/>
  <c r="BA692" i="3" s="1"/>
  <c r="CF692" i="3" s="1"/>
  <c r="T695" i="5" s="1"/>
  <c r="W692" i="3"/>
  <c r="BB692" i="3" s="1"/>
  <c r="CG692" i="3" s="1"/>
  <c r="U695" i="5" s="1"/>
  <c r="X692" i="3"/>
  <c r="BC692" i="3" s="1"/>
  <c r="CH692" i="3" s="1"/>
  <c r="V695" i="5" s="1"/>
  <c r="Y692" i="3"/>
  <c r="BD692" i="3" s="1"/>
  <c r="CI692" i="3" s="1"/>
  <c r="W695" i="5" s="1"/>
  <c r="Z692" i="3"/>
  <c r="BE692" i="3" s="1"/>
  <c r="CJ692" i="3" s="1"/>
  <c r="X695" i="5" s="1"/>
  <c r="AA692" i="3"/>
  <c r="BF692" i="3" s="1"/>
  <c r="CK692" i="3" s="1"/>
  <c r="Y695" i="5" s="1"/>
  <c r="AB692" i="3"/>
  <c r="BG692" i="3" s="1"/>
  <c r="CL692" i="3" s="1"/>
  <c r="Z695" i="5" s="1"/>
  <c r="AC692" i="3"/>
  <c r="BH692" i="3" s="1"/>
  <c r="CM692" i="3" s="1"/>
  <c r="AA695" i="5" s="1"/>
  <c r="AD692" i="3"/>
  <c r="BI692" i="3" s="1"/>
  <c r="CN692" i="3" s="1"/>
  <c r="AB695" i="5" s="1"/>
  <c r="AE692" i="3"/>
  <c r="BJ692" i="3" s="1"/>
  <c r="CO692" i="3" s="1"/>
  <c r="AC695" i="5" s="1"/>
  <c r="AF692" i="3"/>
  <c r="BK692" i="3" s="1"/>
  <c r="CP692" i="3" s="1"/>
  <c r="AD695" i="5" s="1"/>
  <c r="AG692" i="3"/>
  <c r="BL692" i="3" s="1"/>
  <c r="CQ692" i="3" s="1"/>
  <c r="AE695" i="5" s="1"/>
  <c r="AH692" i="3"/>
  <c r="BM692" i="3" s="1"/>
  <c r="CR692" i="3" s="1"/>
  <c r="AF695" i="5" s="1"/>
  <c r="AI692" i="3"/>
  <c r="BN692" i="3" s="1"/>
  <c r="CS692" i="3" s="1"/>
  <c r="AG695" i="5" s="1"/>
  <c r="AJ692" i="3"/>
  <c r="BO692" i="3" s="1"/>
  <c r="CT692" i="3" s="1"/>
  <c r="AH695" i="5" s="1"/>
  <c r="AK692" i="3"/>
  <c r="BP692" i="3" s="1"/>
  <c r="CU692" i="3" s="1"/>
  <c r="AI695" i="5" s="1"/>
  <c r="H693" i="3"/>
  <c r="AM693" i="3" s="1"/>
  <c r="BR693" i="3" s="1"/>
  <c r="F696" i="5" s="1"/>
  <c r="I693" i="3"/>
  <c r="AN693" i="3" s="1"/>
  <c r="BS693" i="3" s="1"/>
  <c r="G696" i="5" s="1"/>
  <c r="J693" i="3"/>
  <c r="AO693" i="3" s="1"/>
  <c r="BT693" i="3" s="1"/>
  <c r="H696" i="5" s="1"/>
  <c r="K693" i="3"/>
  <c r="AP693" i="3" s="1"/>
  <c r="BU693" i="3" s="1"/>
  <c r="I696" i="5" s="1"/>
  <c r="L693" i="3"/>
  <c r="AQ693" i="3" s="1"/>
  <c r="BV693" i="3" s="1"/>
  <c r="J696" i="5" s="1"/>
  <c r="M693" i="3"/>
  <c r="AR693" i="3" s="1"/>
  <c r="BW693" i="3" s="1"/>
  <c r="K696" i="5" s="1"/>
  <c r="N693" i="3"/>
  <c r="AS693" i="3" s="1"/>
  <c r="BX693" i="3" s="1"/>
  <c r="L696" i="5" s="1"/>
  <c r="O693" i="3"/>
  <c r="AT693" i="3" s="1"/>
  <c r="BY693" i="3" s="1"/>
  <c r="M696" i="5" s="1"/>
  <c r="P693" i="3"/>
  <c r="AU693" i="3" s="1"/>
  <c r="BZ693" i="3" s="1"/>
  <c r="N696" i="5" s="1"/>
  <c r="Q693" i="3"/>
  <c r="AV693" i="3" s="1"/>
  <c r="CA693" i="3" s="1"/>
  <c r="O696" i="5" s="1"/>
  <c r="R693" i="3"/>
  <c r="AW693" i="3" s="1"/>
  <c r="CB693" i="3" s="1"/>
  <c r="P696" i="5" s="1"/>
  <c r="S693" i="3"/>
  <c r="AX693" i="3" s="1"/>
  <c r="CC693" i="3" s="1"/>
  <c r="Q696" i="5" s="1"/>
  <c r="T693" i="3"/>
  <c r="AY693" i="3" s="1"/>
  <c r="CD693" i="3" s="1"/>
  <c r="R696" i="5" s="1"/>
  <c r="U693" i="3"/>
  <c r="AZ693" i="3" s="1"/>
  <c r="CE693" i="3" s="1"/>
  <c r="S696" i="5" s="1"/>
  <c r="V693" i="3"/>
  <c r="BA693" i="3" s="1"/>
  <c r="CF693" i="3" s="1"/>
  <c r="T696" i="5" s="1"/>
  <c r="W693" i="3"/>
  <c r="BB693" i="3" s="1"/>
  <c r="CG693" i="3" s="1"/>
  <c r="U696" i="5" s="1"/>
  <c r="X693" i="3"/>
  <c r="BC693" i="3" s="1"/>
  <c r="CH693" i="3" s="1"/>
  <c r="V696" i="5" s="1"/>
  <c r="Y693" i="3"/>
  <c r="BD693" i="3" s="1"/>
  <c r="CI693" i="3" s="1"/>
  <c r="W696" i="5" s="1"/>
  <c r="Z693" i="3"/>
  <c r="BE693" i="3" s="1"/>
  <c r="CJ693" i="3" s="1"/>
  <c r="X696" i="5" s="1"/>
  <c r="AA693" i="3"/>
  <c r="BF693" i="3" s="1"/>
  <c r="CK693" i="3" s="1"/>
  <c r="Y696" i="5" s="1"/>
  <c r="AB693" i="3"/>
  <c r="BG693" i="3" s="1"/>
  <c r="CL693" i="3" s="1"/>
  <c r="Z696" i="5" s="1"/>
  <c r="AC693" i="3"/>
  <c r="BH693" i="3" s="1"/>
  <c r="CM693" i="3" s="1"/>
  <c r="AA696" i="5" s="1"/>
  <c r="AD693" i="3"/>
  <c r="BI693" i="3" s="1"/>
  <c r="CN693" i="3" s="1"/>
  <c r="AB696" i="5" s="1"/>
  <c r="AE693" i="3"/>
  <c r="BJ693" i="3" s="1"/>
  <c r="CO693" i="3" s="1"/>
  <c r="AC696" i="5" s="1"/>
  <c r="AF693" i="3"/>
  <c r="BK693" i="3" s="1"/>
  <c r="CP693" i="3" s="1"/>
  <c r="AD696" i="5" s="1"/>
  <c r="AG693" i="3"/>
  <c r="BL693" i="3" s="1"/>
  <c r="CQ693" i="3" s="1"/>
  <c r="AE696" i="5" s="1"/>
  <c r="AH693" i="3"/>
  <c r="BM693" i="3" s="1"/>
  <c r="CR693" i="3" s="1"/>
  <c r="AF696" i="5" s="1"/>
  <c r="AI693" i="3"/>
  <c r="BN693" i="3" s="1"/>
  <c r="CS693" i="3" s="1"/>
  <c r="AG696" i="5" s="1"/>
  <c r="AJ693" i="3"/>
  <c r="BO693" i="3" s="1"/>
  <c r="CT693" i="3" s="1"/>
  <c r="AH696" i="5" s="1"/>
  <c r="AK693" i="3"/>
  <c r="BP693" i="3" s="1"/>
  <c r="CU693" i="3" s="1"/>
  <c r="AI696" i="5" s="1"/>
  <c r="H694" i="3"/>
  <c r="AM694" i="3" s="1"/>
  <c r="BR694" i="3" s="1"/>
  <c r="F697" i="5" s="1"/>
  <c r="I694" i="3"/>
  <c r="AN694" i="3" s="1"/>
  <c r="BS694" i="3" s="1"/>
  <c r="G697" i="5" s="1"/>
  <c r="J694" i="3"/>
  <c r="AO694" i="3" s="1"/>
  <c r="BT694" i="3" s="1"/>
  <c r="H697" i="5" s="1"/>
  <c r="K694" i="3"/>
  <c r="AP694" i="3" s="1"/>
  <c r="BU694" i="3" s="1"/>
  <c r="I697" i="5" s="1"/>
  <c r="L694" i="3"/>
  <c r="AQ694" i="3" s="1"/>
  <c r="BV694" i="3" s="1"/>
  <c r="J697" i="5" s="1"/>
  <c r="M694" i="3"/>
  <c r="AR694" i="3" s="1"/>
  <c r="BW694" i="3" s="1"/>
  <c r="K697" i="5" s="1"/>
  <c r="N694" i="3"/>
  <c r="AS694" i="3" s="1"/>
  <c r="BX694" i="3" s="1"/>
  <c r="L697" i="5" s="1"/>
  <c r="O694" i="3"/>
  <c r="AT694" i="3" s="1"/>
  <c r="BY694" i="3" s="1"/>
  <c r="M697" i="5" s="1"/>
  <c r="P694" i="3"/>
  <c r="AU694" i="3" s="1"/>
  <c r="BZ694" i="3" s="1"/>
  <c r="N697" i="5" s="1"/>
  <c r="Q694" i="3"/>
  <c r="AV694" i="3" s="1"/>
  <c r="CA694" i="3" s="1"/>
  <c r="O697" i="5" s="1"/>
  <c r="R694" i="3"/>
  <c r="AW694" i="3" s="1"/>
  <c r="CB694" i="3" s="1"/>
  <c r="P697" i="5" s="1"/>
  <c r="S694" i="3"/>
  <c r="AX694" i="3" s="1"/>
  <c r="CC694" i="3" s="1"/>
  <c r="Q697" i="5" s="1"/>
  <c r="T694" i="3"/>
  <c r="AY694" i="3" s="1"/>
  <c r="CD694" i="3" s="1"/>
  <c r="R697" i="5" s="1"/>
  <c r="U694" i="3"/>
  <c r="AZ694" i="3" s="1"/>
  <c r="CE694" i="3" s="1"/>
  <c r="S697" i="5" s="1"/>
  <c r="V694" i="3"/>
  <c r="BA694" i="3" s="1"/>
  <c r="CF694" i="3" s="1"/>
  <c r="T697" i="5" s="1"/>
  <c r="W694" i="3"/>
  <c r="BB694" i="3" s="1"/>
  <c r="CG694" i="3" s="1"/>
  <c r="U697" i="5" s="1"/>
  <c r="X694" i="3"/>
  <c r="BC694" i="3" s="1"/>
  <c r="CH694" i="3" s="1"/>
  <c r="V697" i="5" s="1"/>
  <c r="Y694" i="3"/>
  <c r="BD694" i="3" s="1"/>
  <c r="CI694" i="3" s="1"/>
  <c r="W697" i="5" s="1"/>
  <c r="Z694" i="3"/>
  <c r="BE694" i="3" s="1"/>
  <c r="CJ694" i="3" s="1"/>
  <c r="X697" i="5" s="1"/>
  <c r="AA694" i="3"/>
  <c r="BF694" i="3" s="1"/>
  <c r="CK694" i="3" s="1"/>
  <c r="Y697" i="5" s="1"/>
  <c r="AB694" i="3"/>
  <c r="BG694" i="3" s="1"/>
  <c r="CL694" i="3" s="1"/>
  <c r="Z697" i="5" s="1"/>
  <c r="AC694" i="3"/>
  <c r="BH694" i="3" s="1"/>
  <c r="CM694" i="3" s="1"/>
  <c r="AA697" i="5" s="1"/>
  <c r="AD694" i="3"/>
  <c r="BI694" i="3" s="1"/>
  <c r="CN694" i="3" s="1"/>
  <c r="AB697" i="5" s="1"/>
  <c r="AE694" i="3"/>
  <c r="BJ694" i="3" s="1"/>
  <c r="CO694" i="3" s="1"/>
  <c r="AC697" i="5" s="1"/>
  <c r="AF694" i="3"/>
  <c r="BK694" i="3" s="1"/>
  <c r="CP694" i="3" s="1"/>
  <c r="AD697" i="5" s="1"/>
  <c r="AG694" i="3"/>
  <c r="BL694" i="3" s="1"/>
  <c r="CQ694" i="3" s="1"/>
  <c r="AE697" i="5" s="1"/>
  <c r="AH694" i="3"/>
  <c r="BM694" i="3" s="1"/>
  <c r="CR694" i="3" s="1"/>
  <c r="AF697" i="5" s="1"/>
  <c r="AI694" i="3"/>
  <c r="BN694" i="3" s="1"/>
  <c r="CS694" i="3" s="1"/>
  <c r="AG697" i="5" s="1"/>
  <c r="AJ694" i="3"/>
  <c r="BO694" i="3" s="1"/>
  <c r="CT694" i="3" s="1"/>
  <c r="AH697" i="5" s="1"/>
  <c r="AK694" i="3"/>
  <c r="BP694" i="3" s="1"/>
  <c r="CU694" i="3" s="1"/>
  <c r="AI697" i="5" s="1"/>
  <c r="H695" i="3"/>
  <c r="AM695" i="3" s="1"/>
  <c r="BR695" i="3" s="1"/>
  <c r="F698" i="5" s="1"/>
  <c r="I695" i="3"/>
  <c r="AN695" i="3" s="1"/>
  <c r="BS695" i="3" s="1"/>
  <c r="G698" i="5" s="1"/>
  <c r="J695" i="3"/>
  <c r="AO695" i="3" s="1"/>
  <c r="BT695" i="3" s="1"/>
  <c r="H698" i="5" s="1"/>
  <c r="K695" i="3"/>
  <c r="AP695" i="3" s="1"/>
  <c r="BU695" i="3" s="1"/>
  <c r="I698" i="5" s="1"/>
  <c r="L695" i="3"/>
  <c r="AQ695" i="3" s="1"/>
  <c r="BV695" i="3" s="1"/>
  <c r="J698" i="5" s="1"/>
  <c r="M695" i="3"/>
  <c r="AR695" i="3" s="1"/>
  <c r="BW695" i="3" s="1"/>
  <c r="K698" i="5" s="1"/>
  <c r="N695" i="3"/>
  <c r="AS695" i="3" s="1"/>
  <c r="BX695" i="3" s="1"/>
  <c r="L698" i="5" s="1"/>
  <c r="O695" i="3"/>
  <c r="AT695" i="3" s="1"/>
  <c r="BY695" i="3" s="1"/>
  <c r="M698" i="5" s="1"/>
  <c r="P695" i="3"/>
  <c r="AU695" i="3" s="1"/>
  <c r="BZ695" i="3" s="1"/>
  <c r="N698" i="5" s="1"/>
  <c r="Q695" i="3"/>
  <c r="AV695" i="3" s="1"/>
  <c r="CA695" i="3" s="1"/>
  <c r="O698" i="5" s="1"/>
  <c r="R695" i="3"/>
  <c r="AW695" i="3" s="1"/>
  <c r="CB695" i="3" s="1"/>
  <c r="P698" i="5" s="1"/>
  <c r="S695" i="3"/>
  <c r="AX695" i="3" s="1"/>
  <c r="CC695" i="3" s="1"/>
  <c r="Q698" i="5" s="1"/>
  <c r="T695" i="3"/>
  <c r="AY695" i="3" s="1"/>
  <c r="CD695" i="3" s="1"/>
  <c r="R698" i="5" s="1"/>
  <c r="U695" i="3"/>
  <c r="AZ695" i="3" s="1"/>
  <c r="CE695" i="3" s="1"/>
  <c r="S698" i="5" s="1"/>
  <c r="V695" i="3"/>
  <c r="BA695" i="3" s="1"/>
  <c r="CF695" i="3" s="1"/>
  <c r="T698" i="5" s="1"/>
  <c r="W695" i="3"/>
  <c r="BB695" i="3" s="1"/>
  <c r="CG695" i="3" s="1"/>
  <c r="U698" i="5" s="1"/>
  <c r="X695" i="3"/>
  <c r="BC695" i="3" s="1"/>
  <c r="CH695" i="3" s="1"/>
  <c r="V698" i="5" s="1"/>
  <c r="Y695" i="3"/>
  <c r="BD695" i="3" s="1"/>
  <c r="CI695" i="3" s="1"/>
  <c r="W698" i="5" s="1"/>
  <c r="Z695" i="3"/>
  <c r="BE695" i="3" s="1"/>
  <c r="CJ695" i="3" s="1"/>
  <c r="X698" i="5" s="1"/>
  <c r="AA695" i="3"/>
  <c r="BF695" i="3" s="1"/>
  <c r="CK695" i="3" s="1"/>
  <c r="Y698" i="5" s="1"/>
  <c r="AB695" i="3"/>
  <c r="BG695" i="3" s="1"/>
  <c r="CL695" i="3" s="1"/>
  <c r="Z698" i="5" s="1"/>
  <c r="AC695" i="3"/>
  <c r="BH695" i="3" s="1"/>
  <c r="CM695" i="3" s="1"/>
  <c r="AA698" i="5" s="1"/>
  <c r="AD695" i="3"/>
  <c r="BI695" i="3" s="1"/>
  <c r="CN695" i="3" s="1"/>
  <c r="AB698" i="5" s="1"/>
  <c r="AE695" i="3"/>
  <c r="BJ695" i="3" s="1"/>
  <c r="CO695" i="3" s="1"/>
  <c r="AC698" i="5" s="1"/>
  <c r="AF695" i="3"/>
  <c r="BK695" i="3" s="1"/>
  <c r="CP695" i="3" s="1"/>
  <c r="AD698" i="5" s="1"/>
  <c r="AG695" i="3"/>
  <c r="BL695" i="3" s="1"/>
  <c r="CQ695" i="3" s="1"/>
  <c r="AE698" i="5" s="1"/>
  <c r="AH695" i="3"/>
  <c r="BM695" i="3" s="1"/>
  <c r="CR695" i="3" s="1"/>
  <c r="AF698" i="5" s="1"/>
  <c r="AI695" i="3"/>
  <c r="BN695" i="3" s="1"/>
  <c r="CS695" i="3" s="1"/>
  <c r="AG698" i="5" s="1"/>
  <c r="AJ695" i="3"/>
  <c r="BO695" i="3" s="1"/>
  <c r="CT695" i="3" s="1"/>
  <c r="AH698" i="5" s="1"/>
  <c r="AK695" i="3"/>
  <c r="BP695" i="3" s="1"/>
  <c r="CU695" i="3" s="1"/>
  <c r="AI698" i="5" s="1"/>
  <c r="H696" i="3"/>
  <c r="AM696" i="3" s="1"/>
  <c r="BR696" i="3" s="1"/>
  <c r="F699" i="5" s="1"/>
  <c r="I696" i="3"/>
  <c r="AN696" i="3" s="1"/>
  <c r="BS696" i="3" s="1"/>
  <c r="G699" i="5" s="1"/>
  <c r="J696" i="3"/>
  <c r="AO696" i="3" s="1"/>
  <c r="BT696" i="3" s="1"/>
  <c r="H699" i="5" s="1"/>
  <c r="K696" i="3"/>
  <c r="AP696" i="3" s="1"/>
  <c r="BU696" i="3" s="1"/>
  <c r="I699" i="5" s="1"/>
  <c r="L696" i="3"/>
  <c r="AQ696" i="3" s="1"/>
  <c r="BV696" i="3" s="1"/>
  <c r="J699" i="5" s="1"/>
  <c r="M696" i="3"/>
  <c r="AR696" i="3" s="1"/>
  <c r="BW696" i="3" s="1"/>
  <c r="K699" i="5" s="1"/>
  <c r="N696" i="3"/>
  <c r="AS696" i="3" s="1"/>
  <c r="BX696" i="3" s="1"/>
  <c r="L699" i="5" s="1"/>
  <c r="O696" i="3"/>
  <c r="AT696" i="3" s="1"/>
  <c r="BY696" i="3" s="1"/>
  <c r="M699" i="5" s="1"/>
  <c r="P696" i="3"/>
  <c r="AU696" i="3" s="1"/>
  <c r="BZ696" i="3" s="1"/>
  <c r="N699" i="5" s="1"/>
  <c r="Q696" i="3"/>
  <c r="AV696" i="3" s="1"/>
  <c r="CA696" i="3" s="1"/>
  <c r="O699" i="5" s="1"/>
  <c r="R696" i="3"/>
  <c r="AW696" i="3" s="1"/>
  <c r="CB696" i="3" s="1"/>
  <c r="P699" i="5" s="1"/>
  <c r="S696" i="3"/>
  <c r="AX696" i="3" s="1"/>
  <c r="CC696" i="3" s="1"/>
  <c r="Q699" i="5" s="1"/>
  <c r="T696" i="3"/>
  <c r="AY696" i="3" s="1"/>
  <c r="CD696" i="3" s="1"/>
  <c r="R699" i="5" s="1"/>
  <c r="U696" i="3"/>
  <c r="AZ696" i="3" s="1"/>
  <c r="CE696" i="3" s="1"/>
  <c r="S699" i="5" s="1"/>
  <c r="V696" i="3"/>
  <c r="BA696" i="3" s="1"/>
  <c r="CF696" i="3" s="1"/>
  <c r="T699" i="5" s="1"/>
  <c r="W696" i="3"/>
  <c r="BB696" i="3" s="1"/>
  <c r="CG696" i="3" s="1"/>
  <c r="U699" i="5" s="1"/>
  <c r="X696" i="3"/>
  <c r="BC696" i="3" s="1"/>
  <c r="CH696" i="3" s="1"/>
  <c r="V699" i="5" s="1"/>
  <c r="Y696" i="3"/>
  <c r="BD696" i="3" s="1"/>
  <c r="CI696" i="3" s="1"/>
  <c r="W699" i="5" s="1"/>
  <c r="Z696" i="3"/>
  <c r="BE696" i="3" s="1"/>
  <c r="CJ696" i="3" s="1"/>
  <c r="X699" i="5" s="1"/>
  <c r="AA696" i="3"/>
  <c r="BF696" i="3" s="1"/>
  <c r="CK696" i="3" s="1"/>
  <c r="Y699" i="5" s="1"/>
  <c r="AB696" i="3"/>
  <c r="BG696" i="3" s="1"/>
  <c r="CL696" i="3" s="1"/>
  <c r="Z699" i="5" s="1"/>
  <c r="AC696" i="3"/>
  <c r="BH696" i="3" s="1"/>
  <c r="CM696" i="3" s="1"/>
  <c r="AA699" i="5" s="1"/>
  <c r="AD696" i="3"/>
  <c r="BI696" i="3" s="1"/>
  <c r="CN696" i="3" s="1"/>
  <c r="AB699" i="5" s="1"/>
  <c r="AE696" i="3"/>
  <c r="BJ696" i="3" s="1"/>
  <c r="CO696" i="3" s="1"/>
  <c r="AC699" i="5" s="1"/>
  <c r="AF696" i="3"/>
  <c r="BK696" i="3" s="1"/>
  <c r="CP696" i="3" s="1"/>
  <c r="AD699" i="5" s="1"/>
  <c r="AG696" i="3"/>
  <c r="BL696" i="3" s="1"/>
  <c r="CQ696" i="3" s="1"/>
  <c r="AE699" i="5" s="1"/>
  <c r="AH696" i="3"/>
  <c r="BM696" i="3" s="1"/>
  <c r="CR696" i="3" s="1"/>
  <c r="AF699" i="5" s="1"/>
  <c r="AI696" i="3"/>
  <c r="BN696" i="3" s="1"/>
  <c r="CS696" i="3" s="1"/>
  <c r="AG699" i="5" s="1"/>
  <c r="AJ696" i="3"/>
  <c r="BO696" i="3" s="1"/>
  <c r="CT696" i="3" s="1"/>
  <c r="AH699" i="5" s="1"/>
  <c r="AK696" i="3"/>
  <c r="BP696" i="3" s="1"/>
  <c r="CU696" i="3" s="1"/>
  <c r="AI699" i="5" s="1"/>
  <c r="H697" i="3"/>
  <c r="AM697" i="3" s="1"/>
  <c r="BR697" i="3" s="1"/>
  <c r="F700" i="5" s="1"/>
  <c r="I697" i="3"/>
  <c r="AN697" i="3" s="1"/>
  <c r="BS697" i="3" s="1"/>
  <c r="G700" i="5" s="1"/>
  <c r="J697" i="3"/>
  <c r="AO697" i="3" s="1"/>
  <c r="BT697" i="3" s="1"/>
  <c r="H700" i="5" s="1"/>
  <c r="K697" i="3"/>
  <c r="AP697" i="3" s="1"/>
  <c r="BU697" i="3" s="1"/>
  <c r="I700" i="5" s="1"/>
  <c r="L697" i="3"/>
  <c r="AQ697" i="3" s="1"/>
  <c r="BV697" i="3" s="1"/>
  <c r="J700" i="5" s="1"/>
  <c r="M697" i="3"/>
  <c r="AR697" i="3" s="1"/>
  <c r="BW697" i="3" s="1"/>
  <c r="K700" i="5" s="1"/>
  <c r="N697" i="3"/>
  <c r="AS697" i="3" s="1"/>
  <c r="BX697" i="3" s="1"/>
  <c r="L700" i="5" s="1"/>
  <c r="O697" i="3"/>
  <c r="AT697" i="3" s="1"/>
  <c r="BY697" i="3" s="1"/>
  <c r="M700" i="5" s="1"/>
  <c r="P697" i="3"/>
  <c r="AU697" i="3" s="1"/>
  <c r="BZ697" i="3" s="1"/>
  <c r="N700" i="5" s="1"/>
  <c r="Q697" i="3"/>
  <c r="AV697" i="3" s="1"/>
  <c r="CA697" i="3" s="1"/>
  <c r="O700" i="5" s="1"/>
  <c r="R697" i="3"/>
  <c r="AW697" i="3" s="1"/>
  <c r="CB697" i="3" s="1"/>
  <c r="P700" i="5" s="1"/>
  <c r="S697" i="3"/>
  <c r="AX697" i="3" s="1"/>
  <c r="CC697" i="3" s="1"/>
  <c r="Q700" i="5" s="1"/>
  <c r="T697" i="3"/>
  <c r="AY697" i="3" s="1"/>
  <c r="CD697" i="3" s="1"/>
  <c r="R700" i="5" s="1"/>
  <c r="U697" i="3"/>
  <c r="AZ697" i="3" s="1"/>
  <c r="CE697" i="3" s="1"/>
  <c r="S700" i="5" s="1"/>
  <c r="V697" i="3"/>
  <c r="BA697" i="3" s="1"/>
  <c r="CF697" i="3" s="1"/>
  <c r="T700" i="5" s="1"/>
  <c r="W697" i="3"/>
  <c r="BB697" i="3" s="1"/>
  <c r="CG697" i="3" s="1"/>
  <c r="U700" i="5" s="1"/>
  <c r="X697" i="3"/>
  <c r="BC697" i="3" s="1"/>
  <c r="CH697" i="3" s="1"/>
  <c r="V700" i="5" s="1"/>
  <c r="Y697" i="3"/>
  <c r="BD697" i="3" s="1"/>
  <c r="CI697" i="3" s="1"/>
  <c r="W700" i="5" s="1"/>
  <c r="Z697" i="3"/>
  <c r="BE697" i="3" s="1"/>
  <c r="CJ697" i="3" s="1"/>
  <c r="X700" i="5" s="1"/>
  <c r="AA697" i="3"/>
  <c r="BF697" i="3" s="1"/>
  <c r="CK697" i="3" s="1"/>
  <c r="Y700" i="5" s="1"/>
  <c r="AB697" i="3"/>
  <c r="BG697" i="3" s="1"/>
  <c r="CL697" i="3" s="1"/>
  <c r="Z700" i="5" s="1"/>
  <c r="AC697" i="3"/>
  <c r="BH697" i="3" s="1"/>
  <c r="CM697" i="3" s="1"/>
  <c r="AA700" i="5" s="1"/>
  <c r="AD697" i="3"/>
  <c r="BI697" i="3" s="1"/>
  <c r="CN697" i="3" s="1"/>
  <c r="AB700" i="5" s="1"/>
  <c r="AE697" i="3"/>
  <c r="BJ697" i="3" s="1"/>
  <c r="CO697" i="3" s="1"/>
  <c r="AC700" i="5" s="1"/>
  <c r="AF697" i="3"/>
  <c r="BK697" i="3" s="1"/>
  <c r="CP697" i="3" s="1"/>
  <c r="AD700" i="5" s="1"/>
  <c r="AG697" i="3"/>
  <c r="BL697" i="3" s="1"/>
  <c r="CQ697" i="3" s="1"/>
  <c r="AE700" i="5" s="1"/>
  <c r="AH697" i="3"/>
  <c r="BM697" i="3" s="1"/>
  <c r="CR697" i="3" s="1"/>
  <c r="AF700" i="5" s="1"/>
  <c r="AI697" i="3"/>
  <c r="BN697" i="3" s="1"/>
  <c r="CS697" i="3" s="1"/>
  <c r="AG700" i="5" s="1"/>
  <c r="AJ697" i="3"/>
  <c r="BO697" i="3" s="1"/>
  <c r="CT697" i="3" s="1"/>
  <c r="AH700" i="5" s="1"/>
  <c r="AK697" i="3"/>
  <c r="BP697" i="3" s="1"/>
  <c r="CU697" i="3" s="1"/>
  <c r="AI700" i="5" s="1"/>
  <c r="H698" i="3"/>
  <c r="AM698" i="3" s="1"/>
  <c r="BR698" i="3" s="1"/>
  <c r="F701" i="5" s="1"/>
  <c r="I698" i="3"/>
  <c r="AN698" i="3" s="1"/>
  <c r="BS698" i="3" s="1"/>
  <c r="G701" i="5" s="1"/>
  <c r="J698" i="3"/>
  <c r="AO698" i="3" s="1"/>
  <c r="BT698" i="3" s="1"/>
  <c r="H701" i="5" s="1"/>
  <c r="K698" i="3"/>
  <c r="AP698" i="3" s="1"/>
  <c r="BU698" i="3" s="1"/>
  <c r="I701" i="5" s="1"/>
  <c r="L698" i="3"/>
  <c r="AQ698" i="3" s="1"/>
  <c r="BV698" i="3" s="1"/>
  <c r="J701" i="5" s="1"/>
  <c r="M698" i="3"/>
  <c r="AR698" i="3" s="1"/>
  <c r="BW698" i="3" s="1"/>
  <c r="K701" i="5" s="1"/>
  <c r="N698" i="3"/>
  <c r="AS698" i="3" s="1"/>
  <c r="BX698" i="3" s="1"/>
  <c r="L701" i="5" s="1"/>
  <c r="O698" i="3"/>
  <c r="AT698" i="3" s="1"/>
  <c r="BY698" i="3" s="1"/>
  <c r="M701" i="5" s="1"/>
  <c r="P698" i="3"/>
  <c r="AU698" i="3" s="1"/>
  <c r="BZ698" i="3" s="1"/>
  <c r="N701" i="5" s="1"/>
  <c r="Q698" i="3"/>
  <c r="AV698" i="3" s="1"/>
  <c r="CA698" i="3" s="1"/>
  <c r="O701" i="5" s="1"/>
  <c r="R698" i="3"/>
  <c r="AW698" i="3" s="1"/>
  <c r="CB698" i="3" s="1"/>
  <c r="P701" i="5" s="1"/>
  <c r="S698" i="3"/>
  <c r="AX698" i="3" s="1"/>
  <c r="CC698" i="3" s="1"/>
  <c r="Q701" i="5" s="1"/>
  <c r="T698" i="3"/>
  <c r="AY698" i="3" s="1"/>
  <c r="CD698" i="3" s="1"/>
  <c r="R701" i="5" s="1"/>
  <c r="U698" i="3"/>
  <c r="AZ698" i="3" s="1"/>
  <c r="CE698" i="3" s="1"/>
  <c r="S701" i="5" s="1"/>
  <c r="V698" i="3"/>
  <c r="BA698" i="3" s="1"/>
  <c r="CF698" i="3" s="1"/>
  <c r="T701" i="5" s="1"/>
  <c r="W698" i="3"/>
  <c r="BB698" i="3" s="1"/>
  <c r="CG698" i="3" s="1"/>
  <c r="U701" i="5" s="1"/>
  <c r="X698" i="3"/>
  <c r="BC698" i="3" s="1"/>
  <c r="CH698" i="3" s="1"/>
  <c r="V701" i="5" s="1"/>
  <c r="Y698" i="3"/>
  <c r="BD698" i="3" s="1"/>
  <c r="CI698" i="3" s="1"/>
  <c r="W701" i="5" s="1"/>
  <c r="Z698" i="3"/>
  <c r="BE698" i="3" s="1"/>
  <c r="CJ698" i="3" s="1"/>
  <c r="X701" i="5" s="1"/>
  <c r="AA698" i="3"/>
  <c r="BF698" i="3" s="1"/>
  <c r="CK698" i="3" s="1"/>
  <c r="Y701" i="5" s="1"/>
  <c r="AB698" i="3"/>
  <c r="BG698" i="3" s="1"/>
  <c r="CL698" i="3" s="1"/>
  <c r="Z701" i="5" s="1"/>
  <c r="AC698" i="3"/>
  <c r="BH698" i="3" s="1"/>
  <c r="CM698" i="3" s="1"/>
  <c r="AA701" i="5" s="1"/>
  <c r="AD698" i="3"/>
  <c r="BI698" i="3" s="1"/>
  <c r="CN698" i="3" s="1"/>
  <c r="AB701" i="5" s="1"/>
  <c r="AE698" i="3"/>
  <c r="BJ698" i="3" s="1"/>
  <c r="CO698" i="3" s="1"/>
  <c r="AC701" i="5" s="1"/>
  <c r="AF698" i="3"/>
  <c r="BK698" i="3" s="1"/>
  <c r="CP698" i="3" s="1"/>
  <c r="AD701" i="5" s="1"/>
  <c r="AG698" i="3"/>
  <c r="BL698" i="3" s="1"/>
  <c r="CQ698" i="3" s="1"/>
  <c r="AE701" i="5" s="1"/>
  <c r="AH698" i="3"/>
  <c r="BM698" i="3" s="1"/>
  <c r="CR698" i="3" s="1"/>
  <c r="AF701" i="5" s="1"/>
  <c r="AI698" i="3"/>
  <c r="BN698" i="3" s="1"/>
  <c r="CS698" i="3" s="1"/>
  <c r="AG701" i="5" s="1"/>
  <c r="AJ698" i="3"/>
  <c r="BO698" i="3" s="1"/>
  <c r="CT698" i="3" s="1"/>
  <c r="AH701" i="5" s="1"/>
  <c r="AK698" i="3"/>
  <c r="BP698" i="3" s="1"/>
  <c r="CU698" i="3" s="1"/>
  <c r="AI701" i="5" s="1"/>
  <c r="H699" i="3"/>
  <c r="AM699" i="3" s="1"/>
  <c r="BR699" i="3" s="1"/>
  <c r="F702" i="5" s="1"/>
  <c r="I699" i="3"/>
  <c r="AN699" i="3" s="1"/>
  <c r="BS699" i="3" s="1"/>
  <c r="G702" i="5" s="1"/>
  <c r="J699" i="3"/>
  <c r="AO699" i="3" s="1"/>
  <c r="BT699" i="3" s="1"/>
  <c r="H702" i="5" s="1"/>
  <c r="K699" i="3"/>
  <c r="AP699" i="3" s="1"/>
  <c r="BU699" i="3" s="1"/>
  <c r="I702" i="5" s="1"/>
  <c r="L699" i="3"/>
  <c r="AQ699" i="3" s="1"/>
  <c r="BV699" i="3" s="1"/>
  <c r="J702" i="5" s="1"/>
  <c r="M699" i="3"/>
  <c r="AR699" i="3" s="1"/>
  <c r="BW699" i="3" s="1"/>
  <c r="K702" i="5" s="1"/>
  <c r="N699" i="3"/>
  <c r="AS699" i="3" s="1"/>
  <c r="BX699" i="3" s="1"/>
  <c r="L702" i="5" s="1"/>
  <c r="O699" i="3"/>
  <c r="AT699" i="3" s="1"/>
  <c r="BY699" i="3" s="1"/>
  <c r="M702" i="5" s="1"/>
  <c r="P699" i="3"/>
  <c r="AU699" i="3" s="1"/>
  <c r="BZ699" i="3" s="1"/>
  <c r="N702" i="5" s="1"/>
  <c r="Q699" i="3"/>
  <c r="AV699" i="3" s="1"/>
  <c r="CA699" i="3" s="1"/>
  <c r="O702" i="5" s="1"/>
  <c r="R699" i="3"/>
  <c r="AW699" i="3" s="1"/>
  <c r="CB699" i="3" s="1"/>
  <c r="P702" i="5" s="1"/>
  <c r="S699" i="3"/>
  <c r="AX699" i="3" s="1"/>
  <c r="CC699" i="3" s="1"/>
  <c r="Q702" i="5" s="1"/>
  <c r="T699" i="3"/>
  <c r="AY699" i="3" s="1"/>
  <c r="CD699" i="3" s="1"/>
  <c r="R702" i="5" s="1"/>
  <c r="U699" i="3"/>
  <c r="AZ699" i="3" s="1"/>
  <c r="CE699" i="3" s="1"/>
  <c r="S702" i="5" s="1"/>
  <c r="V699" i="3"/>
  <c r="BA699" i="3" s="1"/>
  <c r="CF699" i="3" s="1"/>
  <c r="T702" i="5" s="1"/>
  <c r="W699" i="3"/>
  <c r="BB699" i="3" s="1"/>
  <c r="CG699" i="3" s="1"/>
  <c r="U702" i="5" s="1"/>
  <c r="X699" i="3"/>
  <c r="BC699" i="3" s="1"/>
  <c r="CH699" i="3" s="1"/>
  <c r="V702" i="5" s="1"/>
  <c r="Y699" i="3"/>
  <c r="BD699" i="3" s="1"/>
  <c r="CI699" i="3" s="1"/>
  <c r="W702" i="5" s="1"/>
  <c r="Z699" i="3"/>
  <c r="BE699" i="3" s="1"/>
  <c r="CJ699" i="3" s="1"/>
  <c r="X702" i="5" s="1"/>
  <c r="AA699" i="3"/>
  <c r="BF699" i="3" s="1"/>
  <c r="CK699" i="3" s="1"/>
  <c r="Y702" i="5" s="1"/>
  <c r="AB699" i="3"/>
  <c r="BG699" i="3" s="1"/>
  <c r="CL699" i="3" s="1"/>
  <c r="Z702" i="5" s="1"/>
  <c r="AC699" i="3"/>
  <c r="BH699" i="3" s="1"/>
  <c r="CM699" i="3" s="1"/>
  <c r="AA702" i="5" s="1"/>
  <c r="AD699" i="3"/>
  <c r="BI699" i="3" s="1"/>
  <c r="CN699" i="3" s="1"/>
  <c r="AB702" i="5" s="1"/>
  <c r="AE699" i="3"/>
  <c r="BJ699" i="3" s="1"/>
  <c r="CO699" i="3" s="1"/>
  <c r="AC702" i="5" s="1"/>
  <c r="AF699" i="3"/>
  <c r="BK699" i="3" s="1"/>
  <c r="CP699" i="3" s="1"/>
  <c r="AD702" i="5" s="1"/>
  <c r="AG699" i="3"/>
  <c r="BL699" i="3" s="1"/>
  <c r="CQ699" i="3" s="1"/>
  <c r="AE702" i="5" s="1"/>
  <c r="AH699" i="3"/>
  <c r="BM699" i="3" s="1"/>
  <c r="CR699" i="3" s="1"/>
  <c r="AF702" i="5" s="1"/>
  <c r="AI699" i="3"/>
  <c r="BN699" i="3" s="1"/>
  <c r="CS699" i="3" s="1"/>
  <c r="AG702" i="5" s="1"/>
  <c r="AJ699" i="3"/>
  <c r="BO699" i="3" s="1"/>
  <c r="CT699" i="3" s="1"/>
  <c r="AH702" i="5" s="1"/>
  <c r="AK699" i="3"/>
  <c r="BP699" i="3" s="1"/>
  <c r="CU699" i="3" s="1"/>
  <c r="AI702" i="5" s="1"/>
  <c r="H700" i="3"/>
  <c r="AM700" i="3" s="1"/>
  <c r="BR700" i="3" s="1"/>
  <c r="F703" i="5" s="1"/>
  <c r="I700" i="3"/>
  <c r="AN700" i="3" s="1"/>
  <c r="BS700" i="3" s="1"/>
  <c r="G703" i="5" s="1"/>
  <c r="J700" i="3"/>
  <c r="AO700" i="3" s="1"/>
  <c r="BT700" i="3" s="1"/>
  <c r="H703" i="5" s="1"/>
  <c r="K700" i="3"/>
  <c r="AP700" i="3" s="1"/>
  <c r="BU700" i="3" s="1"/>
  <c r="I703" i="5" s="1"/>
  <c r="L700" i="3"/>
  <c r="AQ700" i="3" s="1"/>
  <c r="BV700" i="3" s="1"/>
  <c r="J703" i="5" s="1"/>
  <c r="M700" i="3"/>
  <c r="AR700" i="3" s="1"/>
  <c r="BW700" i="3" s="1"/>
  <c r="K703" i="5" s="1"/>
  <c r="N700" i="3"/>
  <c r="AS700" i="3" s="1"/>
  <c r="BX700" i="3" s="1"/>
  <c r="L703" i="5" s="1"/>
  <c r="O700" i="3"/>
  <c r="AT700" i="3" s="1"/>
  <c r="BY700" i="3" s="1"/>
  <c r="M703" i="5" s="1"/>
  <c r="P700" i="3"/>
  <c r="AU700" i="3" s="1"/>
  <c r="BZ700" i="3" s="1"/>
  <c r="N703" i="5" s="1"/>
  <c r="Q700" i="3"/>
  <c r="AV700" i="3" s="1"/>
  <c r="CA700" i="3" s="1"/>
  <c r="O703" i="5" s="1"/>
  <c r="R700" i="3"/>
  <c r="AW700" i="3" s="1"/>
  <c r="CB700" i="3" s="1"/>
  <c r="P703" i="5" s="1"/>
  <c r="S700" i="3"/>
  <c r="AX700" i="3" s="1"/>
  <c r="CC700" i="3" s="1"/>
  <c r="Q703" i="5" s="1"/>
  <c r="T700" i="3"/>
  <c r="AY700" i="3" s="1"/>
  <c r="CD700" i="3" s="1"/>
  <c r="R703" i="5" s="1"/>
  <c r="U700" i="3"/>
  <c r="AZ700" i="3" s="1"/>
  <c r="CE700" i="3" s="1"/>
  <c r="S703" i="5" s="1"/>
  <c r="V700" i="3"/>
  <c r="BA700" i="3" s="1"/>
  <c r="CF700" i="3" s="1"/>
  <c r="T703" i="5" s="1"/>
  <c r="W700" i="3"/>
  <c r="BB700" i="3" s="1"/>
  <c r="CG700" i="3" s="1"/>
  <c r="U703" i="5" s="1"/>
  <c r="X700" i="3"/>
  <c r="BC700" i="3" s="1"/>
  <c r="CH700" i="3" s="1"/>
  <c r="V703" i="5" s="1"/>
  <c r="Y700" i="3"/>
  <c r="BD700" i="3" s="1"/>
  <c r="CI700" i="3" s="1"/>
  <c r="W703" i="5" s="1"/>
  <c r="Z700" i="3"/>
  <c r="BE700" i="3" s="1"/>
  <c r="CJ700" i="3" s="1"/>
  <c r="X703" i="5" s="1"/>
  <c r="AA700" i="3"/>
  <c r="BF700" i="3" s="1"/>
  <c r="CK700" i="3" s="1"/>
  <c r="Y703" i="5" s="1"/>
  <c r="AB700" i="3"/>
  <c r="BG700" i="3" s="1"/>
  <c r="CL700" i="3" s="1"/>
  <c r="Z703" i="5" s="1"/>
  <c r="AC700" i="3"/>
  <c r="BH700" i="3" s="1"/>
  <c r="CM700" i="3" s="1"/>
  <c r="AA703" i="5" s="1"/>
  <c r="AD700" i="3"/>
  <c r="BI700" i="3" s="1"/>
  <c r="CN700" i="3" s="1"/>
  <c r="AB703" i="5" s="1"/>
  <c r="AE700" i="3"/>
  <c r="BJ700" i="3" s="1"/>
  <c r="CO700" i="3" s="1"/>
  <c r="AC703" i="5" s="1"/>
  <c r="AF700" i="3"/>
  <c r="BK700" i="3" s="1"/>
  <c r="CP700" i="3" s="1"/>
  <c r="AD703" i="5" s="1"/>
  <c r="AG700" i="3"/>
  <c r="BL700" i="3" s="1"/>
  <c r="CQ700" i="3" s="1"/>
  <c r="AE703" i="5" s="1"/>
  <c r="AH700" i="3"/>
  <c r="BM700" i="3" s="1"/>
  <c r="CR700" i="3" s="1"/>
  <c r="AF703" i="5" s="1"/>
  <c r="AI700" i="3"/>
  <c r="BN700" i="3" s="1"/>
  <c r="CS700" i="3" s="1"/>
  <c r="AG703" i="5" s="1"/>
  <c r="AJ700" i="3"/>
  <c r="BO700" i="3" s="1"/>
  <c r="CT700" i="3" s="1"/>
  <c r="AH703" i="5" s="1"/>
  <c r="AK700" i="3"/>
  <c r="BP700" i="3" s="1"/>
  <c r="CU700" i="3" s="1"/>
  <c r="AI703" i="5" s="1"/>
  <c r="H701" i="3"/>
  <c r="AM701" i="3" s="1"/>
  <c r="BR701" i="3" s="1"/>
  <c r="F704" i="5" s="1"/>
  <c r="I701" i="3"/>
  <c r="AN701" i="3" s="1"/>
  <c r="BS701" i="3" s="1"/>
  <c r="G704" i="5" s="1"/>
  <c r="J701" i="3"/>
  <c r="AO701" i="3" s="1"/>
  <c r="BT701" i="3" s="1"/>
  <c r="H704" i="5" s="1"/>
  <c r="K701" i="3"/>
  <c r="AP701" i="3" s="1"/>
  <c r="BU701" i="3" s="1"/>
  <c r="I704" i="5" s="1"/>
  <c r="L701" i="3"/>
  <c r="AQ701" i="3" s="1"/>
  <c r="BV701" i="3" s="1"/>
  <c r="J704" i="5" s="1"/>
  <c r="M701" i="3"/>
  <c r="AR701" i="3" s="1"/>
  <c r="BW701" i="3" s="1"/>
  <c r="K704" i="5" s="1"/>
  <c r="N701" i="3"/>
  <c r="AS701" i="3" s="1"/>
  <c r="BX701" i="3" s="1"/>
  <c r="L704" i="5" s="1"/>
  <c r="O701" i="3"/>
  <c r="AT701" i="3" s="1"/>
  <c r="BY701" i="3" s="1"/>
  <c r="M704" i="5" s="1"/>
  <c r="P701" i="3"/>
  <c r="AU701" i="3" s="1"/>
  <c r="BZ701" i="3" s="1"/>
  <c r="N704" i="5" s="1"/>
  <c r="Q701" i="3"/>
  <c r="AV701" i="3" s="1"/>
  <c r="CA701" i="3" s="1"/>
  <c r="O704" i="5" s="1"/>
  <c r="R701" i="3"/>
  <c r="AW701" i="3" s="1"/>
  <c r="CB701" i="3" s="1"/>
  <c r="P704" i="5" s="1"/>
  <c r="S701" i="3"/>
  <c r="AX701" i="3" s="1"/>
  <c r="CC701" i="3" s="1"/>
  <c r="Q704" i="5" s="1"/>
  <c r="T701" i="3"/>
  <c r="AY701" i="3" s="1"/>
  <c r="CD701" i="3" s="1"/>
  <c r="R704" i="5" s="1"/>
  <c r="U701" i="3"/>
  <c r="AZ701" i="3" s="1"/>
  <c r="CE701" i="3" s="1"/>
  <c r="S704" i="5" s="1"/>
  <c r="V701" i="3"/>
  <c r="BA701" i="3" s="1"/>
  <c r="CF701" i="3" s="1"/>
  <c r="T704" i="5" s="1"/>
  <c r="W701" i="3"/>
  <c r="BB701" i="3" s="1"/>
  <c r="CG701" i="3" s="1"/>
  <c r="U704" i="5" s="1"/>
  <c r="X701" i="3"/>
  <c r="BC701" i="3" s="1"/>
  <c r="CH701" i="3" s="1"/>
  <c r="V704" i="5" s="1"/>
  <c r="Y701" i="3"/>
  <c r="BD701" i="3" s="1"/>
  <c r="CI701" i="3" s="1"/>
  <c r="W704" i="5" s="1"/>
  <c r="Z701" i="3"/>
  <c r="BE701" i="3" s="1"/>
  <c r="CJ701" i="3" s="1"/>
  <c r="X704" i="5" s="1"/>
  <c r="AA701" i="3"/>
  <c r="BF701" i="3" s="1"/>
  <c r="CK701" i="3" s="1"/>
  <c r="Y704" i="5" s="1"/>
  <c r="AB701" i="3"/>
  <c r="BG701" i="3" s="1"/>
  <c r="CL701" i="3" s="1"/>
  <c r="Z704" i="5" s="1"/>
  <c r="AC701" i="3"/>
  <c r="BH701" i="3" s="1"/>
  <c r="CM701" i="3" s="1"/>
  <c r="AA704" i="5" s="1"/>
  <c r="AD701" i="3"/>
  <c r="BI701" i="3" s="1"/>
  <c r="CN701" i="3" s="1"/>
  <c r="AB704" i="5" s="1"/>
  <c r="AE701" i="3"/>
  <c r="BJ701" i="3" s="1"/>
  <c r="CO701" i="3" s="1"/>
  <c r="AC704" i="5" s="1"/>
  <c r="AF701" i="3"/>
  <c r="BK701" i="3" s="1"/>
  <c r="CP701" i="3" s="1"/>
  <c r="AD704" i="5" s="1"/>
  <c r="AG701" i="3"/>
  <c r="BL701" i="3" s="1"/>
  <c r="CQ701" i="3" s="1"/>
  <c r="AE704" i="5" s="1"/>
  <c r="AH701" i="3"/>
  <c r="BM701" i="3" s="1"/>
  <c r="CR701" i="3" s="1"/>
  <c r="AF704" i="5" s="1"/>
  <c r="AI701" i="3"/>
  <c r="BN701" i="3" s="1"/>
  <c r="CS701" i="3" s="1"/>
  <c r="AG704" i="5" s="1"/>
  <c r="AJ701" i="3"/>
  <c r="BO701" i="3" s="1"/>
  <c r="CT701" i="3" s="1"/>
  <c r="AH704" i="5" s="1"/>
  <c r="AK701" i="3"/>
  <c r="BP701" i="3" s="1"/>
  <c r="CU701" i="3" s="1"/>
  <c r="AI704" i="5" s="1"/>
  <c r="H702" i="3"/>
  <c r="AM702" i="3" s="1"/>
  <c r="BR702" i="3" s="1"/>
  <c r="F705" i="5" s="1"/>
  <c r="I702" i="3"/>
  <c r="AN702" i="3" s="1"/>
  <c r="BS702" i="3" s="1"/>
  <c r="G705" i="5" s="1"/>
  <c r="J702" i="3"/>
  <c r="AO702" i="3" s="1"/>
  <c r="BT702" i="3" s="1"/>
  <c r="H705" i="5" s="1"/>
  <c r="K702" i="3"/>
  <c r="AP702" i="3" s="1"/>
  <c r="BU702" i="3" s="1"/>
  <c r="I705" i="5" s="1"/>
  <c r="L702" i="3"/>
  <c r="AQ702" i="3" s="1"/>
  <c r="BV702" i="3" s="1"/>
  <c r="J705" i="5" s="1"/>
  <c r="M702" i="3"/>
  <c r="AR702" i="3" s="1"/>
  <c r="BW702" i="3" s="1"/>
  <c r="K705" i="5" s="1"/>
  <c r="N702" i="3"/>
  <c r="AS702" i="3" s="1"/>
  <c r="BX702" i="3" s="1"/>
  <c r="L705" i="5" s="1"/>
  <c r="O702" i="3"/>
  <c r="AT702" i="3" s="1"/>
  <c r="BY702" i="3" s="1"/>
  <c r="M705" i="5" s="1"/>
  <c r="P702" i="3"/>
  <c r="AU702" i="3" s="1"/>
  <c r="BZ702" i="3" s="1"/>
  <c r="N705" i="5" s="1"/>
  <c r="Q702" i="3"/>
  <c r="AV702" i="3" s="1"/>
  <c r="CA702" i="3" s="1"/>
  <c r="O705" i="5" s="1"/>
  <c r="R702" i="3"/>
  <c r="AW702" i="3" s="1"/>
  <c r="CB702" i="3" s="1"/>
  <c r="P705" i="5" s="1"/>
  <c r="S702" i="3"/>
  <c r="AX702" i="3" s="1"/>
  <c r="CC702" i="3" s="1"/>
  <c r="Q705" i="5" s="1"/>
  <c r="T702" i="3"/>
  <c r="AY702" i="3" s="1"/>
  <c r="CD702" i="3" s="1"/>
  <c r="R705" i="5" s="1"/>
  <c r="U702" i="3"/>
  <c r="AZ702" i="3" s="1"/>
  <c r="CE702" i="3" s="1"/>
  <c r="S705" i="5" s="1"/>
  <c r="V702" i="3"/>
  <c r="BA702" i="3" s="1"/>
  <c r="CF702" i="3" s="1"/>
  <c r="T705" i="5" s="1"/>
  <c r="W702" i="3"/>
  <c r="BB702" i="3" s="1"/>
  <c r="CG702" i="3" s="1"/>
  <c r="U705" i="5" s="1"/>
  <c r="X702" i="3"/>
  <c r="BC702" i="3" s="1"/>
  <c r="CH702" i="3" s="1"/>
  <c r="V705" i="5" s="1"/>
  <c r="Y702" i="3"/>
  <c r="BD702" i="3" s="1"/>
  <c r="CI702" i="3" s="1"/>
  <c r="W705" i="5" s="1"/>
  <c r="Z702" i="3"/>
  <c r="BE702" i="3" s="1"/>
  <c r="CJ702" i="3" s="1"/>
  <c r="X705" i="5" s="1"/>
  <c r="AA702" i="3"/>
  <c r="BF702" i="3" s="1"/>
  <c r="CK702" i="3" s="1"/>
  <c r="Y705" i="5" s="1"/>
  <c r="AB702" i="3"/>
  <c r="BG702" i="3" s="1"/>
  <c r="CL702" i="3" s="1"/>
  <c r="Z705" i="5" s="1"/>
  <c r="AC702" i="3"/>
  <c r="BH702" i="3" s="1"/>
  <c r="CM702" i="3" s="1"/>
  <c r="AA705" i="5" s="1"/>
  <c r="AD702" i="3"/>
  <c r="BI702" i="3" s="1"/>
  <c r="CN702" i="3" s="1"/>
  <c r="AB705" i="5" s="1"/>
  <c r="AE702" i="3"/>
  <c r="BJ702" i="3" s="1"/>
  <c r="CO702" i="3" s="1"/>
  <c r="AC705" i="5" s="1"/>
  <c r="AF702" i="3"/>
  <c r="BK702" i="3" s="1"/>
  <c r="CP702" i="3" s="1"/>
  <c r="AD705" i="5" s="1"/>
  <c r="AG702" i="3"/>
  <c r="BL702" i="3" s="1"/>
  <c r="CQ702" i="3" s="1"/>
  <c r="AE705" i="5" s="1"/>
  <c r="AH702" i="3"/>
  <c r="BM702" i="3" s="1"/>
  <c r="CR702" i="3" s="1"/>
  <c r="AF705" i="5" s="1"/>
  <c r="AI702" i="3"/>
  <c r="BN702" i="3" s="1"/>
  <c r="CS702" i="3" s="1"/>
  <c r="AG705" i="5" s="1"/>
  <c r="AJ702" i="3"/>
  <c r="BO702" i="3" s="1"/>
  <c r="CT702" i="3" s="1"/>
  <c r="AH705" i="5" s="1"/>
  <c r="AK702" i="3"/>
  <c r="BP702" i="3" s="1"/>
  <c r="CU702" i="3" s="1"/>
  <c r="AI705" i="5" s="1"/>
  <c r="H703" i="3"/>
  <c r="AM703" i="3" s="1"/>
  <c r="BR703" i="3" s="1"/>
  <c r="F706" i="5" s="1"/>
  <c r="I703" i="3"/>
  <c r="AN703" i="3" s="1"/>
  <c r="BS703" i="3" s="1"/>
  <c r="G706" i="5" s="1"/>
  <c r="J703" i="3"/>
  <c r="AO703" i="3" s="1"/>
  <c r="BT703" i="3" s="1"/>
  <c r="H706" i="5" s="1"/>
  <c r="K703" i="3"/>
  <c r="AP703" i="3" s="1"/>
  <c r="BU703" i="3" s="1"/>
  <c r="I706" i="5" s="1"/>
  <c r="L703" i="3"/>
  <c r="AQ703" i="3" s="1"/>
  <c r="BV703" i="3" s="1"/>
  <c r="J706" i="5" s="1"/>
  <c r="M703" i="3"/>
  <c r="AR703" i="3" s="1"/>
  <c r="BW703" i="3" s="1"/>
  <c r="K706" i="5" s="1"/>
  <c r="N703" i="3"/>
  <c r="AS703" i="3" s="1"/>
  <c r="BX703" i="3" s="1"/>
  <c r="L706" i="5" s="1"/>
  <c r="O703" i="3"/>
  <c r="AT703" i="3" s="1"/>
  <c r="BY703" i="3" s="1"/>
  <c r="M706" i="5" s="1"/>
  <c r="P703" i="3"/>
  <c r="AU703" i="3" s="1"/>
  <c r="BZ703" i="3" s="1"/>
  <c r="N706" i="5" s="1"/>
  <c r="Q703" i="3"/>
  <c r="AV703" i="3" s="1"/>
  <c r="CA703" i="3" s="1"/>
  <c r="O706" i="5" s="1"/>
  <c r="R703" i="3"/>
  <c r="AW703" i="3" s="1"/>
  <c r="CB703" i="3" s="1"/>
  <c r="P706" i="5" s="1"/>
  <c r="S703" i="3"/>
  <c r="AX703" i="3" s="1"/>
  <c r="CC703" i="3" s="1"/>
  <c r="Q706" i="5" s="1"/>
  <c r="T703" i="3"/>
  <c r="AY703" i="3" s="1"/>
  <c r="CD703" i="3" s="1"/>
  <c r="R706" i="5" s="1"/>
  <c r="U703" i="3"/>
  <c r="AZ703" i="3" s="1"/>
  <c r="CE703" i="3" s="1"/>
  <c r="S706" i="5" s="1"/>
  <c r="V703" i="3"/>
  <c r="BA703" i="3" s="1"/>
  <c r="CF703" i="3" s="1"/>
  <c r="T706" i="5" s="1"/>
  <c r="W703" i="3"/>
  <c r="BB703" i="3" s="1"/>
  <c r="CG703" i="3" s="1"/>
  <c r="U706" i="5" s="1"/>
  <c r="X703" i="3"/>
  <c r="BC703" i="3" s="1"/>
  <c r="CH703" i="3" s="1"/>
  <c r="V706" i="5" s="1"/>
  <c r="Y703" i="3"/>
  <c r="BD703" i="3" s="1"/>
  <c r="CI703" i="3" s="1"/>
  <c r="W706" i="5" s="1"/>
  <c r="Z703" i="3"/>
  <c r="BE703" i="3" s="1"/>
  <c r="CJ703" i="3" s="1"/>
  <c r="X706" i="5" s="1"/>
  <c r="AA703" i="3"/>
  <c r="BF703" i="3" s="1"/>
  <c r="CK703" i="3" s="1"/>
  <c r="Y706" i="5" s="1"/>
  <c r="AB703" i="3"/>
  <c r="BG703" i="3" s="1"/>
  <c r="CL703" i="3" s="1"/>
  <c r="Z706" i="5" s="1"/>
  <c r="AC703" i="3"/>
  <c r="BH703" i="3" s="1"/>
  <c r="CM703" i="3" s="1"/>
  <c r="AA706" i="5" s="1"/>
  <c r="AD703" i="3"/>
  <c r="BI703" i="3" s="1"/>
  <c r="CN703" i="3" s="1"/>
  <c r="AB706" i="5" s="1"/>
  <c r="AE703" i="3"/>
  <c r="BJ703" i="3" s="1"/>
  <c r="CO703" i="3" s="1"/>
  <c r="AC706" i="5" s="1"/>
  <c r="AF703" i="3"/>
  <c r="BK703" i="3" s="1"/>
  <c r="CP703" i="3" s="1"/>
  <c r="AD706" i="5" s="1"/>
  <c r="AG703" i="3"/>
  <c r="BL703" i="3" s="1"/>
  <c r="CQ703" i="3" s="1"/>
  <c r="AE706" i="5" s="1"/>
  <c r="AH703" i="3"/>
  <c r="BM703" i="3" s="1"/>
  <c r="CR703" i="3" s="1"/>
  <c r="AF706" i="5" s="1"/>
  <c r="AI703" i="3"/>
  <c r="BN703" i="3" s="1"/>
  <c r="CS703" i="3" s="1"/>
  <c r="AG706" i="5" s="1"/>
  <c r="AJ703" i="3"/>
  <c r="BO703" i="3" s="1"/>
  <c r="CT703" i="3" s="1"/>
  <c r="AH706" i="5" s="1"/>
  <c r="AK703" i="3"/>
  <c r="BP703" i="3" s="1"/>
  <c r="CU703" i="3" s="1"/>
  <c r="AI706" i="5" s="1"/>
  <c r="H704" i="3"/>
  <c r="AM704" i="3" s="1"/>
  <c r="BR704" i="3" s="1"/>
  <c r="F707" i="5" s="1"/>
  <c r="I704" i="3"/>
  <c r="AN704" i="3" s="1"/>
  <c r="BS704" i="3" s="1"/>
  <c r="G707" i="5" s="1"/>
  <c r="J704" i="3"/>
  <c r="AO704" i="3" s="1"/>
  <c r="BT704" i="3" s="1"/>
  <c r="H707" i="5" s="1"/>
  <c r="K704" i="3"/>
  <c r="AP704" i="3" s="1"/>
  <c r="BU704" i="3" s="1"/>
  <c r="I707" i="5" s="1"/>
  <c r="L704" i="3"/>
  <c r="AQ704" i="3" s="1"/>
  <c r="BV704" i="3" s="1"/>
  <c r="J707" i="5" s="1"/>
  <c r="M704" i="3"/>
  <c r="AR704" i="3" s="1"/>
  <c r="BW704" i="3" s="1"/>
  <c r="K707" i="5" s="1"/>
  <c r="N704" i="3"/>
  <c r="AS704" i="3" s="1"/>
  <c r="BX704" i="3" s="1"/>
  <c r="L707" i="5" s="1"/>
  <c r="O704" i="3"/>
  <c r="AT704" i="3" s="1"/>
  <c r="BY704" i="3" s="1"/>
  <c r="M707" i="5" s="1"/>
  <c r="P704" i="3"/>
  <c r="AU704" i="3" s="1"/>
  <c r="BZ704" i="3" s="1"/>
  <c r="N707" i="5" s="1"/>
  <c r="Q704" i="3"/>
  <c r="AV704" i="3" s="1"/>
  <c r="CA704" i="3" s="1"/>
  <c r="O707" i="5" s="1"/>
  <c r="R704" i="3"/>
  <c r="AW704" i="3" s="1"/>
  <c r="CB704" i="3" s="1"/>
  <c r="P707" i="5" s="1"/>
  <c r="S704" i="3"/>
  <c r="AX704" i="3" s="1"/>
  <c r="CC704" i="3" s="1"/>
  <c r="Q707" i="5" s="1"/>
  <c r="T704" i="3"/>
  <c r="AY704" i="3" s="1"/>
  <c r="CD704" i="3" s="1"/>
  <c r="R707" i="5" s="1"/>
  <c r="U704" i="3"/>
  <c r="AZ704" i="3" s="1"/>
  <c r="CE704" i="3" s="1"/>
  <c r="S707" i="5" s="1"/>
  <c r="V704" i="3"/>
  <c r="BA704" i="3" s="1"/>
  <c r="CF704" i="3" s="1"/>
  <c r="T707" i="5" s="1"/>
  <c r="W704" i="3"/>
  <c r="BB704" i="3" s="1"/>
  <c r="CG704" i="3" s="1"/>
  <c r="U707" i="5" s="1"/>
  <c r="X704" i="3"/>
  <c r="BC704" i="3" s="1"/>
  <c r="CH704" i="3" s="1"/>
  <c r="V707" i="5" s="1"/>
  <c r="Y704" i="3"/>
  <c r="BD704" i="3" s="1"/>
  <c r="CI704" i="3" s="1"/>
  <c r="W707" i="5" s="1"/>
  <c r="Z704" i="3"/>
  <c r="BE704" i="3" s="1"/>
  <c r="CJ704" i="3" s="1"/>
  <c r="X707" i="5" s="1"/>
  <c r="AA704" i="3"/>
  <c r="BF704" i="3" s="1"/>
  <c r="CK704" i="3" s="1"/>
  <c r="Y707" i="5" s="1"/>
  <c r="AB704" i="3"/>
  <c r="BG704" i="3" s="1"/>
  <c r="CL704" i="3" s="1"/>
  <c r="Z707" i="5" s="1"/>
  <c r="AC704" i="3"/>
  <c r="BH704" i="3" s="1"/>
  <c r="CM704" i="3" s="1"/>
  <c r="AA707" i="5" s="1"/>
  <c r="AD704" i="3"/>
  <c r="BI704" i="3" s="1"/>
  <c r="CN704" i="3" s="1"/>
  <c r="AB707" i="5" s="1"/>
  <c r="AE704" i="3"/>
  <c r="BJ704" i="3" s="1"/>
  <c r="CO704" i="3" s="1"/>
  <c r="AC707" i="5" s="1"/>
  <c r="AF704" i="3"/>
  <c r="BK704" i="3" s="1"/>
  <c r="CP704" i="3" s="1"/>
  <c r="AD707" i="5" s="1"/>
  <c r="AG704" i="3"/>
  <c r="BL704" i="3" s="1"/>
  <c r="CQ704" i="3" s="1"/>
  <c r="AE707" i="5" s="1"/>
  <c r="AH704" i="3"/>
  <c r="BM704" i="3" s="1"/>
  <c r="CR704" i="3" s="1"/>
  <c r="AF707" i="5" s="1"/>
  <c r="AI704" i="3"/>
  <c r="BN704" i="3" s="1"/>
  <c r="CS704" i="3" s="1"/>
  <c r="AG707" i="5" s="1"/>
  <c r="AJ704" i="3"/>
  <c r="BO704" i="3" s="1"/>
  <c r="CT704" i="3" s="1"/>
  <c r="AH707" i="5" s="1"/>
  <c r="AK704" i="3"/>
  <c r="BP704" i="3" s="1"/>
  <c r="CU704" i="3" s="1"/>
  <c r="AI707" i="5" s="1"/>
  <c r="H705" i="3"/>
  <c r="AM705" i="3" s="1"/>
  <c r="BR705" i="3" s="1"/>
  <c r="F708" i="5" s="1"/>
  <c r="I705" i="3"/>
  <c r="AN705" i="3" s="1"/>
  <c r="BS705" i="3" s="1"/>
  <c r="G708" i="5" s="1"/>
  <c r="J705" i="3"/>
  <c r="AO705" i="3" s="1"/>
  <c r="BT705" i="3" s="1"/>
  <c r="H708" i="5" s="1"/>
  <c r="K705" i="3"/>
  <c r="AP705" i="3" s="1"/>
  <c r="BU705" i="3" s="1"/>
  <c r="I708" i="5" s="1"/>
  <c r="L705" i="3"/>
  <c r="AQ705" i="3" s="1"/>
  <c r="BV705" i="3" s="1"/>
  <c r="J708" i="5" s="1"/>
  <c r="M705" i="3"/>
  <c r="AR705" i="3" s="1"/>
  <c r="BW705" i="3" s="1"/>
  <c r="K708" i="5" s="1"/>
  <c r="N705" i="3"/>
  <c r="AS705" i="3" s="1"/>
  <c r="BX705" i="3" s="1"/>
  <c r="L708" i="5" s="1"/>
  <c r="O705" i="3"/>
  <c r="AT705" i="3" s="1"/>
  <c r="BY705" i="3" s="1"/>
  <c r="M708" i="5" s="1"/>
  <c r="P705" i="3"/>
  <c r="AU705" i="3" s="1"/>
  <c r="BZ705" i="3" s="1"/>
  <c r="N708" i="5" s="1"/>
  <c r="Q705" i="3"/>
  <c r="AV705" i="3" s="1"/>
  <c r="CA705" i="3" s="1"/>
  <c r="O708" i="5" s="1"/>
  <c r="R705" i="3"/>
  <c r="AW705" i="3" s="1"/>
  <c r="CB705" i="3" s="1"/>
  <c r="P708" i="5" s="1"/>
  <c r="S705" i="3"/>
  <c r="AX705" i="3" s="1"/>
  <c r="CC705" i="3" s="1"/>
  <c r="Q708" i="5" s="1"/>
  <c r="T705" i="3"/>
  <c r="AY705" i="3" s="1"/>
  <c r="CD705" i="3" s="1"/>
  <c r="R708" i="5" s="1"/>
  <c r="U705" i="3"/>
  <c r="AZ705" i="3" s="1"/>
  <c r="CE705" i="3" s="1"/>
  <c r="S708" i="5" s="1"/>
  <c r="V705" i="3"/>
  <c r="BA705" i="3" s="1"/>
  <c r="CF705" i="3" s="1"/>
  <c r="T708" i="5" s="1"/>
  <c r="W705" i="3"/>
  <c r="BB705" i="3" s="1"/>
  <c r="CG705" i="3" s="1"/>
  <c r="U708" i="5" s="1"/>
  <c r="X705" i="3"/>
  <c r="BC705" i="3" s="1"/>
  <c r="CH705" i="3" s="1"/>
  <c r="V708" i="5" s="1"/>
  <c r="Y705" i="3"/>
  <c r="BD705" i="3" s="1"/>
  <c r="CI705" i="3" s="1"/>
  <c r="W708" i="5" s="1"/>
  <c r="Z705" i="3"/>
  <c r="BE705" i="3" s="1"/>
  <c r="CJ705" i="3" s="1"/>
  <c r="X708" i="5" s="1"/>
  <c r="AA705" i="3"/>
  <c r="BF705" i="3" s="1"/>
  <c r="CK705" i="3" s="1"/>
  <c r="Y708" i="5" s="1"/>
  <c r="AB705" i="3"/>
  <c r="BG705" i="3" s="1"/>
  <c r="CL705" i="3" s="1"/>
  <c r="Z708" i="5" s="1"/>
  <c r="AC705" i="3"/>
  <c r="BH705" i="3" s="1"/>
  <c r="CM705" i="3" s="1"/>
  <c r="AA708" i="5" s="1"/>
  <c r="AD705" i="3"/>
  <c r="BI705" i="3" s="1"/>
  <c r="CN705" i="3" s="1"/>
  <c r="AB708" i="5" s="1"/>
  <c r="AE705" i="3"/>
  <c r="BJ705" i="3" s="1"/>
  <c r="CO705" i="3" s="1"/>
  <c r="AC708" i="5" s="1"/>
  <c r="AF705" i="3"/>
  <c r="BK705" i="3" s="1"/>
  <c r="CP705" i="3" s="1"/>
  <c r="AD708" i="5" s="1"/>
  <c r="AG705" i="3"/>
  <c r="BL705" i="3" s="1"/>
  <c r="CQ705" i="3" s="1"/>
  <c r="AE708" i="5" s="1"/>
  <c r="AH705" i="3"/>
  <c r="BM705" i="3" s="1"/>
  <c r="CR705" i="3" s="1"/>
  <c r="AF708" i="5" s="1"/>
  <c r="AI705" i="3"/>
  <c r="BN705" i="3" s="1"/>
  <c r="CS705" i="3" s="1"/>
  <c r="AG708" i="5" s="1"/>
  <c r="AJ705" i="3"/>
  <c r="BO705" i="3" s="1"/>
  <c r="CT705" i="3" s="1"/>
  <c r="AH708" i="5" s="1"/>
  <c r="AK705" i="3"/>
  <c r="BP705" i="3" s="1"/>
  <c r="CU705" i="3" s="1"/>
  <c r="AI708" i="5" s="1"/>
  <c r="H706" i="3"/>
  <c r="AM706" i="3" s="1"/>
  <c r="BR706" i="3" s="1"/>
  <c r="F709" i="5" s="1"/>
  <c r="I706" i="3"/>
  <c r="AN706" i="3" s="1"/>
  <c r="BS706" i="3" s="1"/>
  <c r="G709" i="5" s="1"/>
  <c r="J706" i="3"/>
  <c r="AO706" i="3" s="1"/>
  <c r="BT706" i="3" s="1"/>
  <c r="H709" i="5" s="1"/>
  <c r="K706" i="3"/>
  <c r="AP706" i="3" s="1"/>
  <c r="BU706" i="3" s="1"/>
  <c r="I709" i="5" s="1"/>
  <c r="L706" i="3"/>
  <c r="AQ706" i="3" s="1"/>
  <c r="BV706" i="3" s="1"/>
  <c r="J709" i="5" s="1"/>
  <c r="M706" i="3"/>
  <c r="AR706" i="3" s="1"/>
  <c r="BW706" i="3" s="1"/>
  <c r="K709" i="5" s="1"/>
  <c r="N706" i="3"/>
  <c r="AS706" i="3" s="1"/>
  <c r="BX706" i="3" s="1"/>
  <c r="L709" i="5" s="1"/>
  <c r="O706" i="3"/>
  <c r="AT706" i="3" s="1"/>
  <c r="BY706" i="3" s="1"/>
  <c r="M709" i="5" s="1"/>
  <c r="P706" i="3"/>
  <c r="AU706" i="3" s="1"/>
  <c r="BZ706" i="3" s="1"/>
  <c r="N709" i="5" s="1"/>
  <c r="Q706" i="3"/>
  <c r="AV706" i="3" s="1"/>
  <c r="CA706" i="3" s="1"/>
  <c r="O709" i="5" s="1"/>
  <c r="R706" i="3"/>
  <c r="AW706" i="3" s="1"/>
  <c r="CB706" i="3" s="1"/>
  <c r="P709" i="5" s="1"/>
  <c r="S706" i="3"/>
  <c r="AX706" i="3" s="1"/>
  <c r="CC706" i="3" s="1"/>
  <c r="Q709" i="5" s="1"/>
  <c r="T706" i="3"/>
  <c r="AY706" i="3" s="1"/>
  <c r="CD706" i="3" s="1"/>
  <c r="R709" i="5" s="1"/>
  <c r="U706" i="3"/>
  <c r="AZ706" i="3" s="1"/>
  <c r="CE706" i="3" s="1"/>
  <c r="S709" i="5" s="1"/>
  <c r="V706" i="3"/>
  <c r="BA706" i="3" s="1"/>
  <c r="CF706" i="3" s="1"/>
  <c r="T709" i="5" s="1"/>
  <c r="W706" i="3"/>
  <c r="BB706" i="3" s="1"/>
  <c r="CG706" i="3" s="1"/>
  <c r="U709" i="5" s="1"/>
  <c r="X706" i="3"/>
  <c r="BC706" i="3" s="1"/>
  <c r="CH706" i="3" s="1"/>
  <c r="V709" i="5" s="1"/>
  <c r="Y706" i="3"/>
  <c r="BD706" i="3" s="1"/>
  <c r="CI706" i="3" s="1"/>
  <c r="W709" i="5" s="1"/>
  <c r="Z706" i="3"/>
  <c r="BE706" i="3" s="1"/>
  <c r="CJ706" i="3" s="1"/>
  <c r="X709" i="5" s="1"/>
  <c r="AA706" i="3"/>
  <c r="BF706" i="3" s="1"/>
  <c r="CK706" i="3" s="1"/>
  <c r="Y709" i="5" s="1"/>
  <c r="AB706" i="3"/>
  <c r="BG706" i="3" s="1"/>
  <c r="CL706" i="3" s="1"/>
  <c r="Z709" i="5" s="1"/>
  <c r="AC706" i="3"/>
  <c r="BH706" i="3" s="1"/>
  <c r="CM706" i="3" s="1"/>
  <c r="AA709" i="5" s="1"/>
  <c r="AD706" i="3"/>
  <c r="BI706" i="3" s="1"/>
  <c r="CN706" i="3" s="1"/>
  <c r="AB709" i="5" s="1"/>
  <c r="AE706" i="3"/>
  <c r="BJ706" i="3" s="1"/>
  <c r="CO706" i="3" s="1"/>
  <c r="AC709" i="5" s="1"/>
  <c r="AF706" i="3"/>
  <c r="BK706" i="3" s="1"/>
  <c r="CP706" i="3" s="1"/>
  <c r="AD709" i="5" s="1"/>
  <c r="AG706" i="3"/>
  <c r="BL706" i="3" s="1"/>
  <c r="CQ706" i="3" s="1"/>
  <c r="AE709" i="5" s="1"/>
  <c r="AH706" i="3"/>
  <c r="BM706" i="3" s="1"/>
  <c r="CR706" i="3" s="1"/>
  <c r="AF709" i="5" s="1"/>
  <c r="AI706" i="3"/>
  <c r="BN706" i="3" s="1"/>
  <c r="CS706" i="3" s="1"/>
  <c r="AG709" i="5" s="1"/>
  <c r="AJ706" i="3"/>
  <c r="BO706" i="3" s="1"/>
  <c r="CT706" i="3" s="1"/>
  <c r="AH709" i="5" s="1"/>
  <c r="AK706" i="3"/>
  <c r="BP706" i="3" s="1"/>
  <c r="CU706" i="3" s="1"/>
  <c r="AI709" i="5" s="1"/>
  <c r="H707" i="3"/>
  <c r="AM707" i="3" s="1"/>
  <c r="BR707" i="3" s="1"/>
  <c r="F710" i="5" s="1"/>
  <c r="I707" i="3"/>
  <c r="AN707" i="3" s="1"/>
  <c r="BS707" i="3" s="1"/>
  <c r="G710" i="5" s="1"/>
  <c r="J707" i="3"/>
  <c r="AO707" i="3" s="1"/>
  <c r="BT707" i="3" s="1"/>
  <c r="H710" i="5" s="1"/>
  <c r="K707" i="3"/>
  <c r="AP707" i="3" s="1"/>
  <c r="BU707" i="3" s="1"/>
  <c r="I710" i="5" s="1"/>
  <c r="L707" i="3"/>
  <c r="AQ707" i="3" s="1"/>
  <c r="BV707" i="3" s="1"/>
  <c r="J710" i="5" s="1"/>
  <c r="M707" i="3"/>
  <c r="AR707" i="3" s="1"/>
  <c r="BW707" i="3" s="1"/>
  <c r="K710" i="5" s="1"/>
  <c r="N707" i="3"/>
  <c r="AS707" i="3" s="1"/>
  <c r="BX707" i="3" s="1"/>
  <c r="L710" i="5" s="1"/>
  <c r="O707" i="3"/>
  <c r="AT707" i="3" s="1"/>
  <c r="BY707" i="3" s="1"/>
  <c r="M710" i="5" s="1"/>
  <c r="P707" i="3"/>
  <c r="AU707" i="3" s="1"/>
  <c r="BZ707" i="3" s="1"/>
  <c r="N710" i="5" s="1"/>
  <c r="Q707" i="3"/>
  <c r="AV707" i="3" s="1"/>
  <c r="CA707" i="3" s="1"/>
  <c r="O710" i="5" s="1"/>
  <c r="R707" i="3"/>
  <c r="AW707" i="3" s="1"/>
  <c r="CB707" i="3" s="1"/>
  <c r="P710" i="5" s="1"/>
  <c r="S707" i="3"/>
  <c r="AX707" i="3" s="1"/>
  <c r="CC707" i="3" s="1"/>
  <c r="Q710" i="5" s="1"/>
  <c r="T707" i="3"/>
  <c r="AY707" i="3" s="1"/>
  <c r="CD707" i="3" s="1"/>
  <c r="R710" i="5" s="1"/>
  <c r="U707" i="3"/>
  <c r="AZ707" i="3" s="1"/>
  <c r="CE707" i="3" s="1"/>
  <c r="S710" i="5" s="1"/>
  <c r="V707" i="3"/>
  <c r="BA707" i="3" s="1"/>
  <c r="CF707" i="3" s="1"/>
  <c r="T710" i="5" s="1"/>
  <c r="W707" i="3"/>
  <c r="BB707" i="3" s="1"/>
  <c r="CG707" i="3" s="1"/>
  <c r="U710" i="5" s="1"/>
  <c r="X707" i="3"/>
  <c r="BC707" i="3" s="1"/>
  <c r="CH707" i="3" s="1"/>
  <c r="V710" i="5" s="1"/>
  <c r="Y707" i="3"/>
  <c r="BD707" i="3" s="1"/>
  <c r="CI707" i="3" s="1"/>
  <c r="W710" i="5" s="1"/>
  <c r="Z707" i="3"/>
  <c r="BE707" i="3" s="1"/>
  <c r="CJ707" i="3" s="1"/>
  <c r="X710" i="5" s="1"/>
  <c r="AA707" i="3"/>
  <c r="BF707" i="3" s="1"/>
  <c r="CK707" i="3" s="1"/>
  <c r="Y710" i="5" s="1"/>
  <c r="AB707" i="3"/>
  <c r="BG707" i="3" s="1"/>
  <c r="CL707" i="3" s="1"/>
  <c r="Z710" i="5" s="1"/>
  <c r="AC707" i="3"/>
  <c r="BH707" i="3" s="1"/>
  <c r="CM707" i="3" s="1"/>
  <c r="AA710" i="5" s="1"/>
  <c r="AD707" i="3"/>
  <c r="BI707" i="3" s="1"/>
  <c r="CN707" i="3" s="1"/>
  <c r="AB710" i="5" s="1"/>
  <c r="AE707" i="3"/>
  <c r="BJ707" i="3" s="1"/>
  <c r="CO707" i="3" s="1"/>
  <c r="AC710" i="5" s="1"/>
  <c r="AF707" i="3"/>
  <c r="BK707" i="3" s="1"/>
  <c r="CP707" i="3" s="1"/>
  <c r="AD710" i="5" s="1"/>
  <c r="AG707" i="3"/>
  <c r="BL707" i="3" s="1"/>
  <c r="CQ707" i="3" s="1"/>
  <c r="AE710" i="5" s="1"/>
  <c r="AH707" i="3"/>
  <c r="BM707" i="3" s="1"/>
  <c r="CR707" i="3" s="1"/>
  <c r="AF710" i="5" s="1"/>
  <c r="AI707" i="3"/>
  <c r="BN707" i="3" s="1"/>
  <c r="CS707" i="3" s="1"/>
  <c r="AG710" i="5" s="1"/>
  <c r="AJ707" i="3"/>
  <c r="BO707" i="3" s="1"/>
  <c r="CT707" i="3" s="1"/>
  <c r="AH710" i="5" s="1"/>
  <c r="AK707" i="3"/>
  <c r="BP707" i="3" s="1"/>
  <c r="CU707" i="3" s="1"/>
  <c r="AI710" i="5" s="1"/>
  <c r="H708" i="3"/>
  <c r="AM708" i="3" s="1"/>
  <c r="BR708" i="3" s="1"/>
  <c r="F711" i="5" s="1"/>
  <c r="I708" i="3"/>
  <c r="AN708" i="3" s="1"/>
  <c r="BS708" i="3" s="1"/>
  <c r="G711" i="5" s="1"/>
  <c r="J708" i="3"/>
  <c r="AO708" i="3" s="1"/>
  <c r="BT708" i="3" s="1"/>
  <c r="H711" i="5" s="1"/>
  <c r="K708" i="3"/>
  <c r="AP708" i="3" s="1"/>
  <c r="BU708" i="3" s="1"/>
  <c r="I711" i="5" s="1"/>
  <c r="L708" i="3"/>
  <c r="AQ708" i="3" s="1"/>
  <c r="BV708" i="3" s="1"/>
  <c r="J711" i="5" s="1"/>
  <c r="M708" i="3"/>
  <c r="AR708" i="3" s="1"/>
  <c r="BW708" i="3" s="1"/>
  <c r="K711" i="5" s="1"/>
  <c r="N708" i="3"/>
  <c r="AS708" i="3" s="1"/>
  <c r="BX708" i="3" s="1"/>
  <c r="L711" i="5" s="1"/>
  <c r="O708" i="3"/>
  <c r="AT708" i="3" s="1"/>
  <c r="BY708" i="3" s="1"/>
  <c r="M711" i="5" s="1"/>
  <c r="P708" i="3"/>
  <c r="AU708" i="3" s="1"/>
  <c r="BZ708" i="3" s="1"/>
  <c r="N711" i="5" s="1"/>
  <c r="Q708" i="3"/>
  <c r="AV708" i="3" s="1"/>
  <c r="CA708" i="3" s="1"/>
  <c r="O711" i="5" s="1"/>
  <c r="R708" i="3"/>
  <c r="AW708" i="3" s="1"/>
  <c r="CB708" i="3" s="1"/>
  <c r="P711" i="5" s="1"/>
  <c r="S708" i="3"/>
  <c r="AX708" i="3" s="1"/>
  <c r="CC708" i="3" s="1"/>
  <c r="Q711" i="5" s="1"/>
  <c r="T708" i="3"/>
  <c r="AY708" i="3" s="1"/>
  <c r="CD708" i="3" s="1"/>
  <c r="R711" i="5" s="1"/>
  <c r="U708" i="3"/>
  <c r="AZ708" i="3" s="1"/>
  <c r="CE708" i="3" s="1"/>
  <c r="S711" i="5" s="1"/>
  <c r="V708" i="3"/>
  <c r="BA708" i="3" s="1"/>
  <c r="CF708" i="3" s="1"/>
  <c r="T711" i="5" s="1"/>
  <c r="W708" i="3"/>
  <c r="BB708" i="3" s="1"/>
  <c r="CG708" i="3" s="1"/>
  <c r="U711" i="5" s="1"/>
  <c r="X708" i="3"/>
  <c r="BC708" i="3" s="1"/>
  <c r="CH708" i="3" s="1"/>
  <c r="V711" i="5" s="1"/>
  <c r="Y708" i="3"/>
  <c r="BD708" i="3" s="1"/>
  <c r="CI708" i="3" s="1"/>
  <c r="W711" i="5" s="1"/>
  <c r="Z708" i="3"/>
  <c r="BE708" i="3" s="1"/>
  <c r="CJ708" i="3" s="1"/>
  <c r="X711" i="5" s="1"/>
  <c r="AA708" i="3"/>
  <c r="BF708" i="3" s="1"/>
  <c r="CK708" i="3" s="1"/>
  <c r="Y711" i="5" s="1"/>
  <c r="AB708" i="3"/>
  <c r="BG708" i="3" s="1"/>
  <c r="CL708" i="3" s="1"/>
  <c r="Z711" i="5" s="1"/>
  <c r="AC708" i="3"/>
  <c r="BH708" i="3" s="1"/>
  <c r="CM708" i="3" s="1"/>
  <c r="AA711" i="5" s="1"/>
  <c r="AD708" i="3"/>
  <c r="BI708" i="3" s="1"/>
  <c r="CN708" i="3" s="1"/>
  <c r="AB711" i="5" s="1"/>
  <c r="AE708" i="3"/>
  <c r="BJ708" i="3" s="1"/>
  <c r="CO708" i="3" s="1"/>
  <c r="AC711" i="5" s="1"/>
  <c r="AF708" i="3"/>
  <c r="BK708" i="3" s="1"/>
  <c r="CP708" i="3" s="1"/>
  <c r="AD711" i="5" s="1"/>
  <c r="AG708" i="3"/>
  <c r="BL708" i="3" s="1"/>
  <c r="CQ708" i="3" s="1"/>
  <c r="AE711" i="5" s="1"/>
  <c r="AH708" i="3"/>
  <c r="BM708" i="3" s="1"/>
  <c r="CR708" i="3" s="1"/>
  <c r="AF711" i="5" s="1"/>
  <c r="AI708" i="3"/>
  <c r="BN708" i="3" s="1"/>
  <c r="CS708" i="3" s="1"/>
  <c r="AG711" i="5" s="1"/>
  <c r="AJ708" i="3"/>
  <c r="BO708" i="3" s="1"/>
  <c r="CT708" i="3" s="1"/>
  <c r="AH711" i="5" s="1"/>
  <c r="AK708" i="3"/>
  <c r="BP708" i="3" s="1"/>
  <c r="CU708" i="3" s="1"/>
  <c r="AI711" i="5" s="1"/>
  <c r="H709" i="3"/>
  <c r="AM709" i="3" s="1"/>
  <c r="BR709" i="3" s="1"/>
  <c r="F712" i="5" s="1"/>
  <c r="I709" i="3"/>
  <c r="AN709" i="3" s="1"/>
  <c r="BS709" i="3" s="1"/>
  <c r="G712" i="5" s="1"/>
  <c r="J709" i="3"/>
  <c r="AO709" i="3" s="1"/>
  <c r="BT709" i="3" s="1"/>
  <c r="H712" i="5" s="1"/>
  <c r="K709" i="3"/>
  <c r="AP709" i="3" s="1"/>
  <c r="BU709" i="3" s="1"/>
  <c r="I712" i="5" s="1"/>
  <c r="L709" i="3"/>
  <c r="AQ709" i="3" s="1"/>
  <c r="BV709" i="3" s="1"/>
  <c r="J712" i="5" s="1"/>
  <c r="M709" i="3"/>
  <c r="AR709" i="3" s="1"/>
  <c r="BW709" i="3" s="1"/>
  <c r="K712" i="5" s="1"/>
  <c r="N709" i="3"/>
  <c r="AS709" i="3" s="1"/>
  <c r="BX709" i="3" s="1"/>
  <c r="L712" i="5" s="1"/>
  <c r="O709" i="3"/>
  <c r="AT709" i="3" s="1"/>
  <c r="BY709" i="3" s="1"/>
  <c r="M712" i="5" s="1"/>
  <c r="P709" i="3"/>
  <c r="AU709" i="3" s="1"/>
  <c r="BZ709" i="3" s="1"/>
  <c r="N712" i="5" s="1"/>
  <c r="Q709" i="3"/>
  <c r="AV709" i="3" s="1"/>
  <c r="CA709" i="3" s="1"/>
  <c r="O712" i="5" s="1"/>
  <c r="R709" i="3"/>
  <c r="AW709" i="3" s="1"/>
  <c r="CB709" i="3" s="1"/>
  <c r="P712" i="5" s="1"/>
  <c r="S709" i="3"/>
  <c r="AX709" i="3" s="1"/>
  <c r="CC709" i="3" s="1"/>
  <c r="Q712" i="5" s="1"/>
  <c r="T709" i="3"/>
  <c r="AY709" i="3" s="1"/>
  <c r="CD709" i="3" s="1"/>
  <c r="R712" i="5" s="1"/>
  <c r="U709" i="3"/>
  <c r="AZ709" i="3" s="1"/>
  <c r="CE709" i="3" s="1"/>
  <c r="S712" i="5" s="1"/>
  <c r="V709" i="3"/>
  <c r="BA709" i="3" s="1"/>
  <c r="CF709" i="3" s="1"/>
  <c r="T712" i="5" s="1"/>
  <c r="W709" i="3"/>
  <c r="BB709" i="3" s="1"/>
  <c r="CG709" i="3" s="1"/>
  <c r="U712" i="5" s="1"/>
  <c r="X709" i="3"/>
  <c r="BC709" i="3" s="1"/>
  <c r="CH709" i="3" s="1"/>
  <c r="V712" i="5" s="1"/>
  <c r="Y709" i="3"/>
  <c r="BD709" i="3" s="1"/>
  <c r="CI709" i="3" s="1"/>
  <c r="W712" i="5" s="1"/>
  <c r="Z709" i="3"/>
  <c r="BE709" i="3" s="1"/>
  <c r="CJ709" i="3" s="1"/>
  <c r="X712" i="5" s="1"/>
  <c r="AA709" i="3"/>
  <c r="BF709" i="3" s="1"/>
  <c r="CK709" i="3" s="1"/>
  <c r="Y712" i="5" s="1"/>
  <c r="AB709" i="3"/>
  <c r="BG709" i="3" s="1"/>
  <c r="CL709" i="3" s="1"/>
  <c r="Z712" i="5" s="1"/>
  <c r="AC709" i="3"/>
  <c r="BH709" i="3" s="1"/>
  <c r="CM709" i="3" s="1"/>
  <c r="AA712" i="5" s="1"/>
  <c r="AD709" i="3"/>
  <c r="BI709" i="3" s="1"/>
  <c r="CN709" i="3" s="1"/>
  <c r="AB712" i="5" s="1"/>
  <c r="AE709" i="3"/>
  <c r="BJ709" i="3" s="1"/>
  <c r="CO709" i="3" s="1"/>
  <c r="AC712" i="5" s="1"/>
  <c r="AF709" i="3"/>
  <c r="BK709" i="3" s="1"/>
  <c r="CP709" i="3" s="1"/>
  <c r="AD712" i="5" s="1"/>
  <c r="AG709" i="3"/>
  <c r="BL709" i="3" s="1"/>
  <c r="CQ709" i="3" s="1"/>
  <c r="AE712" i="5" s="1"/>
  <c r="AH709" i="3"/>
  <c r="BM709" i="3" s="1"/>
  <c r="CR709" i="3" s="1"/>
  <c r="AF712" i="5" s="1"/>
  <c r="AI709" i="3"/>
  <c r="BN709" i="3" s="1"/>
  <c r="CS709" i="3" s="1"/>
  <c r="AG712" i="5" s="1"/>
  <c r="AJ709" i="3"/>
  <c r="BO709" i="3" s="1"/>
  <c r="CT709" i="3" s="1"/>
  <c r="AH712" i="5" s="1"/>
  <c r="AK709" i="3"/>
  <c r="BP709" i="3" s="1"/>
  <c r="CU709" i="3" s="1"/>
  <c r="AI712" i="5" s="1"/>
  <c r="H710" i="3"/>
  <c r="AM710" i="3" s="1"/>
  <c r="BR710" i="3" s="1"/>
  <c r="F713" i="5" s="1"/>
  <c r="I710" i="3"/>
  <c r="AN710" i="3" s="1"/>
  <c r="BS710" i="3" s="1"/>
  <c r="G713" i="5" s="1"/>
  <c r="J710" i="3"/>
  <c r="AO710" i="3" s="1"/>
  <c r="BT710" i="3" s="1"/>
  <c r="H713" i="5" s="1"/>
  <c r="K710" i="3"/>
  <c r="AP710" i="3" s="1"/>
  <c r="BU710" i="3" s="1"/>
  <c r="I713" i="5" s="1"/>
  <c r="L710" i="3"/>
  <c r="AQ710" i="3" s="1"/>
  <c r="BV710" i="3" s="1"/>
  <c r="J713" i="5" s="1"/>
  <c r="M710" i="3"/>
  <c r="AR710" i="3" s="1"/>
  <c r="BW710" i="3" s="1"/>
  <c r="K713" i="5" s="1"/>
  <c r="N710" i="3"/>
  <c r="AS710" i="3" s="1"/>
  <c r="BX710" i="3" s="1"/>
  <c r="L713" i="5" s="1"/>
  <c r="O710" i="3"/>
  <c r="AT710" i="3" s="1"/>
  <c r="BY710" i="3" s="1"/>
  <c r="M713" i="5" s="1"/>
  <c r="P710" i="3"/>
  <c r="AU710" i="3" s="1"/>
  <c r="BZ710" i="3" s="1"/>
  <c r="N713" i="5" s="1"/>
  <c r="Q710" i="3"/>
  <c r="AV710" i="3" s="1"/>
  <c r="CA710" i="3" s="1"/>
  <c r="O713" i="5" s="1"/>
  <c r="R710" i="3"/>
  <c r="AW710" i="3" s="1"/>
  <c r="CB710" i="3" s="1"/>
  <c r="P713" i="5" s="1"/>
  <c r="S710" i="3"/>
  <c r="AX710" i="3" s="1"/>
  <c r="CC710" i="3" s="1"/>
  <c r="Q713" i="5" s="1"/>
  <c r="T710" i="3"/>
  <c r="AY710" i="3" s="1"/>
  <c r="CD710" i="3" s="1"/>
  <c r="R713" i="5" s="1"/>
  <c r="U710" i="3"/>
  <c r="AZ710" i="3" s="1"/>
  <c r="CE710" i="3" s="1"/>
  <c r="S713" i="5" s="1"/>
  <c r="V710" i="3"/>
  <c r="BA710" i="3" s="1"/>
  <c r="CF710" i="3" s="1"/>
  <c r="T713" i="5" s="1"/>
  <c r="W710" i="3"/>
  <c r="BB710" i="3" s="1"/>
  <c r="CG710" i="3" s="1"/>
  <c r="U713" i="5" s="1"/>
  <c r="X710" i="3"/>
  <c r="BC710" i="3" s="1"/>
  <c r="CH710" i="3" s="1"/>
  <c r="V713" i="5" s="1"/>
  <c r="Y710" i="3"/>
  <c r="BD710" i="3" s="1"/>
  <c r="CI710" i="3" s="1"/>
  <c r="W713" i="5" s="1"/>
  <c r="Z710" i="3"/>
  <c r="BE710" i="3" s="1"/>
  <c r="CJ710" i="3" s="1"/>
  <c r="X713" i="5" s="1"/>
  <c r="AA710" i="3"/>
  <c r="BF710" i="3" s="1"/>
  <c r="CK710" i="3" s="1"/>
  <c r="Y713" i="5" s="1"/>
  <c r="AB710" i="3"/>
  <c r="BG710" i="3" s="1"/>
  <c r="CL710" i="3" s="1"/>
  <c r="Z713" i="5" s="1"/>
  <c r="AC710" i="3"/>
  <c r="BH710" i="3" s="1"/>
  <c r="CM710" i="3" s="1"/>
  <c r="AA713" i="5" s="1"/>
  <c r="AD710" i="3"/>
  <c r="BI710" i="3" s="1"/>
  <c r="CN710" i="3" s="1"/>
  <c r="AB713" i="5" s="1"/>
  <c r="AE710" i="3"/>
  <c r="BJ710" i="3" s="1"/>
  <c r="CO710" i="3" s="1"/>
  <c r="AC713" i="5" s="1"/>
  <c r="AF710" i="3"/>
  <c r="BK710" i="3" s="1"/>
  <c r="CP710" i="3" s="1"/>
  <c r="AD713" i="5" s="1"/>
  <c r="AG710" i="3"/>
  <c r="BL710" i="3" s="1"/>
  <c r="CQ710" i="3" s="1"/>
  <c r="AE713" i="5" s="1"/>
  <c r="AH710" i="3"/>
  <c r="BM710" i="3" s="1"/>
  <c r="CR710" i="3" s="1"/>
  <c r="AF713" i="5" s="1"/>
  <c r="AI710" i="3"/>
  <c r="BN710" i="3" s="1"/>
  <c r="CS710" i="3" s="1"/>
  <c r="AG713" i="5" s="1"/>
  <c r="AJ710" i="3"/>
  <c r="BO710" i="3" s="1"/>
  <c r="CT710" i="3" s="1"/>
  <c r="AH713" i="5" s="1"/>
  <c r="AK710" i="3"/>
  <c r="BP710" i="3" s="1"/>
  <c r="CU710" i="3" s="1"/>
  <c r="AI713" i="5" s="1"/>
  <c r="H711" i="3"/>
  <c r="AM711" i="3" s="1"/>
  <c r="BR711" i="3" s="1"/>
  <c r="F714" i="5" s="1"/>
  <c r="I711" i="3"/>
  <c r="AN711" i="3" s="1"/>
  <c r="BS711" i="3" s="1"/>
  <c r="G714" i="5" s="1"/>
  <c r="J711" i="3"/>
  <c r="AO711" i="3" s="1"/>
  <c r="BT711" i="3" s="1"/>
  <c r="H714" i="5" s="1"/>
  <c r="K711" i="3"/>
  <c r="AP711" i="3" s="1"/>
  <c r="BU711" i="3" s="1"/>
  <c r="I714" i="5" s="1"/>
  <c r="L711" i="3"/>
  <c r="AQ711" i="3" s="1"/>
  <c r="BV711" i="3" s="1"/>
  <c r="J714" i="5" s="1"/>
  <c r="M711" i="3"/>
  <c r="AR711" i="3" s="1"/>
  <c r="BW711" i="3" s="1"/>
  <c r="K714" i="5" s="1"/>
  <c r="N711" i="3"/>
  <c r="AS711" i="3" s="1"/>
  <c r="BX711" i="3" s="1"/>
  <c r="L714" i="5" s="1"/>
  <c r="O711" i="3"/>
  <c r="AT711" i="3" s="1"/>
  <c r="BY711" i="3" s="1"/>
  <c r="M714" i="5" s="1"/>
  <c r="P711" i="3"/>
  <c r="AU711" i="3" s="1"/>
  <c r="BZ711" i="3" s="1"/>
  <c r="N714" i="5" s="1"/>
  <c r="Q711" i="3"/>
  <c r="AV711" i="3" s="1"/>
  <c r="CA711" i="3" s="1"/>
  <c r="O714" i="5" s="1"/>
  <c r="R711" i="3"/>
  <c r="AW711" i="3" s="1"/>
  <c r="CB711" i="3" s="1"/>
  <c r="P714" i="5" s="1"/>
  <c r="S711" i="3"/>
  <c r="AX711" i="3" s="1"/>
  <c r="CC711" i="3" s="1"/>
  <c r="Q714" i="5" s="1"/>
  <c r="T711" i="3"/>
  <c r="AY711" i="3" s="1"/>
  <c r="CD711" i="3" s="1"/>
  <c r="R714" i="5" s="1"/>
  <c r="U711" i="3"/>
  <c r="AZ711" i="3" s="1"/>
  <c r="CE711" i="3" s="1"/>
  <c r="S714" i="5" s="1"/>
  <c r="V711" i="3"/>
  <c r="BA711" i="3" s="1"/>
  <c r="CF711" i="3" s="1"/>
  <c r="T714" i="5" s="1"/>
  <c r="W711" i="3"/>
  <c r="BB711" i="3" s="1"/>
  <c r="CG711" i="3" s="1"/>
  <c r="U714" i="5" s="1"/>
  <c r="X711" i="3"/>
  <c r="BC711" i="3" s="1"/>
  <c r="CH711" i="3" s="1"/>
  <c r="V714" i="5" s="1"/>
  <c r="Y711" i="3"/>
  <c r="BD711" i="3" s="1"/>
  <c r="CI711" i="3" s="1"/>
  <c r="W714" i="5" s="1"/>
  <c r="Z711" i="3"/>
  <c r="BE711" i="3" s="1"/>
  <c r="CJ711" i="3" s="1"/>
  <c r="X714" i="5" s="1"/>
  <c r="AA711" i="3"/>
  <c r="BF711" i="3" s="1"/>
  <c r="CK711" i="3" s="1"/>
  <c r="Y714" i="5" s="1"/>
  <c r="AB711" i="3"/>
  <c r="BG711" i="3" s="1"/>
  <c r="CL711" i="3" s="1"/>
  <c r="Z714" i="5" s="1"/>
  <c r="AC711" i="3"/>
  <c r="BH711" i="3" s="1"/>
  <c r="CM711" i="3" s="1"/>
  <c r="AA714" i="5" s="1"/>
  <c r="AD711" i="3"/>
  <c r="BI711" i="3" s="1"/>
  <c r="CN711" i="3" s="1"/>
  <c r="AB714" i="5" s="1"/>
  <c r="AE711" i="3"/>
  <c r="BJ711" i="3" s="1"/>
  <c r="CO711" i="3" s="1"/>
  <c r="AC714" i="5" s="1"/>
  <c r="AF711" i="3"/>
  <c r="BK711" i="3" s="1"/>
  <c r="CP711" i="3" s="1"/>
  <c r="AD714" i="5" s="1"/>
  <c r="AG711" i="3"/>
  <c r="BL711" i="3" s="1"/>
  <c r="CQ711" i="3" s="1"/>
  <c r="AE714" i="5" s="1"/>
  <c r="AH711" i="3"/>
  <c r="BM711" i="3" s="1"/>
  <c r="CR711" i="3" s="1"/>
  <c r="AF714" i="5" s="1"/>
  <c r="AI711" i="3"/>
  <c r="BN711" i="3" s="1"/>
  <c r="CS711" i="3" s="1"/>
  <c r="AG714" i="5" s="1"/>
  <c r="AJ711" i="3"/>
  <c r="BO711" i="3" s="1"/>
  <c r="CT711" i="3" s="1"/>
  <c r="AH714" i="5" s="1"/>
  <c r="AK711" i="3"/>
  <c r="BP711" i="3" s="1"/>
  <c r="CU711" i="3" s="1"/>
  <c r="AI714" i="5" s="1"/>
  <c r="H712" i="3"/>
  <c r="AM712" i="3" s="1"/>
  <c r="BR712" i="3" s="1"/>
  <c r="F715" i="5" s="1"/>
  <c r="I712" i="3"/>
  <c r="AN712" i="3" s="1"/>
  <c r="BS712" i="3" s="1"/>
  <c r="G715" i="5" s="1"/>
  <c r="J712" i="3"/>
  <c r="AO712" i="3" s="1"/>
  <c r="BT712" i="3" s="1"/>
  <c r="H715" i="5" s="1"/>
  <c r="K712" i="3"/>
  <c r="AP712" i="3" s="1"/>
  <c r="BU712" i="3" s="1"/>
  <c r="I715" i="5" s="1"/>
  <c r="L712" i="3"/>
  <c r="AQ712" i="3" s="1"/>
  <c r="BV712" i="3" s="1"/>
  <c r="J715" i="5" s="1"/>
  <c r="M712" i="3"/>
  <c r="AR712" i="3" s="1"/>
  <c r="BW712" i="3" s="1"/>
  <c r="K715" i="5" s="1"/>
  <c r="N712" i="3"/>
  <c r="AS712" i="3" s="1"/>
  <c r="BX712" i="3" s="1"/>
  <c r="L715" i="5" s="1"/>
  <c r="O712" i="3"/>
  <c r="AT712" i="3" s="1"/>
  <c r="BY712" i="3" s="1"/>
  <c r="M715" i="5" s="1"/>
  <c r="P712" i="3"/>
  <c r="AU712" i="3" s="1"/>
  <c r="BZ712" i="3" s="1"/>
  <c r="N715" i="5" s="1"/>
  <c r="Q712" i="3"/>
  <c r="AV712" i="3" s="1"/>
  <c r="CA712" i="3" s="1"/>
  <c r="O715" i="5" s="1"/>
  <c r="R712" i="3"/>
  <c r="AW712" i="3" s="1"/>
  <c r="CB712" i="3" s="1"/>
  <c r="P715" i="5" s="1"/>
  <c r="S712" i="3"/>
  <c r="AX712" i="3" s="1"/>
  <c r="CC712" i="3" s="1"/>
  <c r="Q715" i="5" s="1"/>
  <c r="T712" i="3"/>
  <c r="AY712" i="3" s="1"/>
  <c r="CD712" i="3" s="1"/>
  <c r="R715" i="5" s="1"/>
  <c r="U712" i="3"/>
  <c r="AZ712" i="3" s="1"/>
  <c r="CE712" i="3" s="1"/>
  <c r="S715" i="5" s="1"/>
  <c r="V712" i="3"/>
  <c r="BA712" i="3" s="1"/>
  <c r="CF712" i="3" s="1"/>
  <c r="T715" i="5" s="1"/>
  <c r="W712" i="3"/>
  <c r="BB712" i="3" s="1"/>
  <c r="CG712" i="3" s="1"/>
  <c r="U715" i="5" s="1"/>
  <c r="X712" i="3"/>
  <c r="BC712" i="3" s="1"/>
  <c r="CH712" i="3" s="1"/>
  <c r="V715" i="5" s="1"/>
  <c r="Y712" i="3"/>
  <c r="BD712" i="3" s="1"/>
  <c r="CI712" i="3" s="1"/>
  <c r="W715" i="5" s="1"/>
  <c r="Z712" i="3"/>
  <c r="BE712" i="3" s="1"/>
  <c r="CJ712" i="3" s="1"/>
  <c r="X715" i="5" s="1"/>
  <c r="AA712" i="3"/>
  <c r="BF712" i="3" s="1"/>
  <c r="CK712" i="3" s="1"/>
  <c r="Y715" i="5" s="1"/>
  <c r="AB712" i="3"/>
  <c r="BG712" i="3" s="1"/>
  <c r="CL712" i="3" s="1"/>
  <c r="Z715" i="5" s="1"/>
  <c r="AC712" i="3"/>
  <c r="BH712" i="3" s="1"/>
  <c r="CM712" i="3" s="1"/>
  <c r="AA715" i="5" s="1"/>
  <c r="AD712" i="3"/>
  <c r="BI712" i="3" s="1"/>
  <c r="CN712" i="3" s="1"/>
  <c r="AB715" i="5" s="1"/>
  <c r="AE712" i="3"/>
  <c r="BJ712" i="3" s="1"/>
  <c r="CO712" i="3" s="1"/>
  <c r="AC715" i="5" s="1"/>
  <c r="AF712" i="3"/>
  <c r="BK712" i="3" s="1"/>
  <c r="CP712" i="3" s="1"/>
  <c r="AD715" i="5" s="1"/>
  <c r="AG712" i="3"/>
  <c r="BL712" i="3" s="1"/>
  <c r="CQ712" i="3" s="1"/>
  <c r="AE715" i="5" s="1"/>
  <c r="AH712" i="3"/>
  <c r="BM712" i="3" s="1"/>
  <c r="CR712" i="3" s="1"/>
  <c r="AF715" i="5" s="1"/>
  <c r="AI712" i="3"/>
  <c r="BN712" i="3" s="1"/>
  <c r="CS712" i="3" s="1"/>
  <c r="AG715" i="5" s="1"/>
  <c r="AJ712" i="3"/>
  <c r="BO712" i="3" s="1"/>
  <c r="CT712" i="3" s="1"/>
  <c r="AH715" i="5" s="1"/>
  <c r="AK712" i="3"/>
  <c r="BP712" i="3" s="1"/>
  <c r="CU712" i="3" s="1"/>
  <c r="AI715" i="5" s="1"/>
  <c r="H713" i="3"/>
  <c r="AM713" i="3" s="1"/>
  <c r="BR713" i="3" s="1"/>
  <c r="F716" i="5" s="1"/>
  <c r="I713" i="3"/>
  <c r="AN713" i="3" s="1"/>
  <c r="BS713" i="3" s="1"/>
  <c r="G716" i="5" s="1"/>
  <c r="J713" i="3"/>
  <c r="AO713" i="3" s="1"/>
  <c r="BT713" i="3" s="1"/>
  <c r="H716" i="5" s="1"/>
  <c r="K713" i="3"/>
  <c r="AP713" i="3" s="1"/>
  <c r="BU713" i="3" s="1"/>
  <c r="I716" i="5" s="1"/>
  <c r="L713" i="3"/>
  <c r="AQ713" i="3" s="1"/>
  <c r="BV713" i="3" s="1"/>
  <c r="J716" i="5" s="1"/>
  <c r="M713" i="3"/>
  <c r="AR713" i="3" s="1"/>
  <c r="BW713" i="3" s="1"/>
  <c r="K716" i="5" s="1"/>
  <c r="N713" i="3"/>
  <c r="AS713" i="3" s="1"/>
  <c r="BX713" i="3" s="1"/>
  <c r="L716" i="5" s="1"/>
  <c r="O713" i="3"/>
  <c r="AT713" i="3" s="1"/>
  <c r="BY713" i="3" s="1"/>
  <c r="M716" i="5" s="1"/>
  <c r="P713" i="3"/>
  <c r="AU713" i="3" s="1"/>
  <c r="BZ713" i="3" s="1"/>
  <c r="N716" i="5" s="1"/>
  <c r="Q713" i="3"/>
  <c r="AV713" i="3" s="1"/>
  <c r="CA713" i="3" s="1"/>
  <c r="O716" i="5" s="1"/>
  <c r="R713" i="3"/>
  <c r="AW713" i="3" s="1"/>
  <c r="CB713" i="3" s="1"/>
  <c r="P716" i="5" s="1"/>
  <c r="S713" i="3"/>
  <c r="AX713" i="3" s="1"/>
  <c r="CC713" i="3" s="1"/>
  <c r="Q716" i="5" s="1"/>
  <c r="T713" i="3"/>
  <c r="AY713" i="3" s="1"/>
  <c r="CD713" i="3" s="1"/>
  <c r="R716" i="5" s="1"/>
  <c r="U713" i="3"/>
  <c r="AZ713" i="3" s="1"/>
  <c r="CE713" i="3" s="1"/>
  <c r="S716" i="5" s="1"/>
  <c r="V713" i="3"/>
  <c r="BA713" i="3" s="1"/>
  <c r="CF713" i="3" s="1"/>
  <c r="T716" i="5" s="1"/>
  <c r="W713" i="3"/>
  <c r="BB713" i="3" s="1"/>
  <c r="CG713" i="3" s="1"/>
  <c r="U716" i="5" s="1"/>
  <c r="X713" i="3"/>
  <c r="BC713" i="3" s="1"/>
  <c r="CH713" i="3" s="1"/>
  <c r="V716" i="5" s="1"/>
  <c r="Y713" i="3"/>
  <c r="BD713" i="3" s="1"/>
  <c r="CI713" i="3" s="1"/>
  <c r="W716" i="5" s="1"/>
  <c r="Z713" i="3"/>
  <c r="BE713" i="3" s="1"/>
  <c r="CJ713" i="3" s="1"/>
  <c r="X716" i="5" s="1"/>
  <c r="AA713" i="3"/>
  <c r="BF713" i="3" s="1"/>
  <c r="CK713" i="3" s="1"/>
  <c r="Y716" i="5" s="1"/>
  <c r="AB713" i="3"/>
  <c r="BG713" i="3" s="1"/>
  <c r="CL713" i="3" s="1"/>
  <c r="Z716" i="5" s="1"/>
  <c r="AC713" i="3"/>
  <c r="BH713" i="3" s="1"/>
  <c r="CM713" i="3" s="1"/>
  <c r="AA716" i="5" s="1"/>
  <c r="AD713" i="3"/>
  <c r="BI713" i="3" s="1"/>
  <c r="CN713" i="3" s="1"/>
  <c r="AB716" i="5" s="1"/>
  <c r="AE713" i="3"/>
  <c r="BJ713" i="3" s="1"/>
  <c r="CO713" i="3" s="1"/>
  <c r="AC716" i="5" s="1"/>
  <c r="AF713" i="3"/>
  <c r="BK713" i="3" s="1"/>
  <c r="CP713" i="3" s="1"/>
  <c r="AD716" i="5" s="1"/>
  <c r="AG713" i="3"/>
  <c r="BL713" i="3" s="1"/>
  <c r="CQ713" i="3" s="1"/>
  <c r="AE716" i="5" s="1"/>
  <c r="AH713" i="3"/>
  <c r="BM713" i="3" s="1"/>
  <c r="CR713" i="3" s="1"/>
  <c r="AF716" i="5" s="1"/>
  <c r="AI713" i="3"/>
  <c r="BN713" i="3" s="1"/>
  <c r="CS713" i="3" s="1"/>
  <c r="AG716" i="5" s="1"/>
  <c r="AJ713" i="3"/>
  <c r="BO713" i="3" s="1"/>
  <c r="CT713" i="3" s="1"/>
  <c r="AH716" i="5" s="1"/>
  <c r="AK713" i="3"/>
  <c r="BP713" i="3" s="1"/>
  <c r="CU713" i="3" s="1"/>
  <c r="AI716" i="5" s="1"/>
  <c r="H714" i="3"/>
  <c r="AM714" i="3" s="1"/>
  <c r="BR714" i="3" s="1"/>
  <c r="F717" i="5" s="1"/>
  <c r="I714" i="3"/>
  <c r="AN714" i="3" s="1"/>
  <c r="BS714" i="3" s="1"/>
  <c r="G717" i="5" s="1"/>
  <c r="J714" i="3"/>
  <c r="AO714" i="3" s="1"/>
  <c r="BT714" i="3" s="1"/>
  <c r="H717" i="5" s="1"/>
  <c r="K714" i="3"/>
  <c r="AP714" i="3" s="1"/>
  <c r="BU714" i="3" s="1"/>
  <c r="I717" i="5" s="1"/>
  <c r="L714" i="3"/>
  <c r="AQ714" i="3" s="1"/>
  <c r="BV714" i="3" s="1"/>
  <c r="J717" i="5" s="1"/>
  <c r="M714" i="3"/>
  <c r="AR714" i="3" s="1"/>
  <c r="BW714" i="3" s="1"/>
  <c r="K717" i="5" s="1"/>
  <c r="N714" i="3"/>
  <c r="AS714" i="3" s="1"/>
  <c r="BX714" i="3" s="1"/>
  <c r="L717" i="5" s="1"/>
  <c r="O714" i="3"/>
  <c r="AT714" i="3" s="1"/>
  <c r="BY714" i="3" s="1"/>
  <c r="M717" i="5" s="1"/>
  <c r="P714" i="3"/>
  <c r="AU714" i="3" s="1"/>
  <c r="BZ714" i="3" s="1"/>
  <c r="N717" i="5" s="1"/>
  <c r="Q714" i="3"/>
  <c r="AV714" i="3" s="1"/>
  <c r="CA714" i="3" s="1"/>
  <c r="O717" i="5" s="1"/>
  <c r="R714" i="3"/>
  <c r="AW714" i="3" s="1"/>
  <c r="CB714" i="3" s="1"/>
  <c r="P717" i="5" s="1"/>
  <c r="S714" i="3"/>
  <c r="AX714" i="3" s="1"/>
  <c r="CC714" i="3" s="1"/>
  <c r="Q717" i="5" s="1"/>
  <c r="T714" i="3"/>
  <c r="AY714" i="3" s="1"/>
  <c r="CD714" i="3" s="1"/>
  <c r="R717" i="5" s="1"/>
  <c r="U714" i="3"/>
  <c r="AZ714" i="3" s="1"/>
  <c r="CE714" i="3" s="1"/>
  <c r="S717" i="5" s="1"/>
  <c r="V714" i="3"/>
  <c r="BA714" i="3" s="1"/>
  <c r="CF714" i="3" s="1"/>
  <c r="T717" i="5" s="1"/>
  <c r="W714" i="3"/>
  <c r="BB714" i="3" s="1"/>
  <c r="CG714" i="3" s="1"/>
  <c r="U717" i="5" s="1"/>
  <c r="X714" i="3"/>
  <c r="BC714" i="3" s="1"/>
  <c r="CH714" i="3" s="1"/>
  <c r="V717" i="5" s="1"/>
  <c r="Y714" i="3"/>
  <c r="BD714" i="3" s="1"/>
  <c r="CI714" i="3" s="1"/>
  <c r="W717" i="5" s="1"/>
  <c r="Z714" i="3"/>
  <c r="BE714" i="3" s="1"/>
  <c r="CJ714" i="3" s="1"/>
  <c r="X717" i="5" s="1"/>
  <c r="AA714" i="3"/>
  <c r="BF714" i="3" s="1"/>
  <c r="CK714" i="3" s="1"/>
  <c r="Y717" i="5" s="1"/>
  <c r="AB714" i="3"/>
  <c r="BG714" i="3" s="1"/>
  <c r="CL714" i="3" s="1"/>
  <c r="Z717" i="5" s="1"/>
  <c r="AC714" i="3"/>
  <c r="BH714" i="3" s="1"/>
  <c r="CM714" i="3" s="1"/>
  <c r="AA717" i="5" s="1"/>
  <c r="AD714" i="3"/>
  <c r="BI714" i="3" s="1"/>
  <c r="CN714" i="3" s="1"/>
  <c r="AB717" i="5" s="1"/>
  <c r="AE714" i="3"/>
  <c r="BJ714" i="3" s="1"/>
  <c r="CO714" i="3" s="1"/>
  <c r="AC717" i="5" s="1"/>
  <c r="AF714" i="3"/>
  <c r="BK714" i="3" s="1"/>
  <c r="CP714" i="3" s="1"/>
  <c r="AD717" i="5" s="1"/>
  <c r="AG714" i="3"/>
  <c r="BL714" i="3" s="1"/>
  <c r="CQ714" i="3" s="1"/>
  <c r="AE717" i="5" s="1"/>
  <c r="AH714" i="3"/>
  <c r="BM714" i="3" s="1"/>
  <c r="CR714" i="3" s="1"/>
  <c r="AF717" i="5" s="1"/>
  <c r="AI714" i="3"/>
  <c r="BN714" i="3" s="1"/>
  <c r="CS714" i="3" s="1"/>
  <c r="AG717" i="5" s="1"/>
  <c r="AJ714" i="3"/>
  <c r="BO714" i="3" s="1"/>
  <c r="CT714" i="3" s="1"/>
  <c r="AH717" i="5" s="1"/>
  <c r="AK714" i="3"/>
  <c r="BP714" i="3" s="1"/>
  <c r="CU714" i="3" s="1"/>
  <c r="AI717" i="5" s="1"/>
  <c r="H715" i="3"/>
  <c r="AM715" i="3" s="1"/>
  <c r="BR715" i="3" s="1"/>
  <c r="F718" i="5" s="1"/>
  <c r="I715" i="3"/>
  <c r="AN715" i="3" s="1"/>
  <c r="BS715" i="3" s="1"/>
  <c r="G718" i="5" s="1"/>
  <c r="J715" i="3"/>
  <c r="AO715" i="3" s="1"/>
  <c r="BT715" i="3" s="1"/>
  <c r="H718" i="5" s="1"/>
  <c r="K715" i="3"/>
  <c r="AP715" i="3" s="1"/>
  <c r="BU715" i="3" s="1"/>
  <c r="I718" i="5" s="1"/>
  <c r="L715" i="3"/>
  <c r="AQ715" i="3" s="1"/>
  <c r="BV715" i="3" s="1"/>
  <c r="J718" i="5" s="1"/>
  <c r="M715" i="3"/>
  <c r="AR715" i="3" s="1"/>
  <c r="BW715" i="3" s="1"/>
  <c r="K718" i="5" s="1"/>
  <c r="N715" i="3"/>
  <c r="AS715" i="3" s="1"/>
  <c r="BX715" i="3" s="1"/>
  <c r="L718" i="5" s="1"/>
  <c r="O715" i="3"/>
  <c r="AT715" i="3" s="1"/>
  <c r="BY715" i="3" s="1"/>
  <c r="M718" i="5" s="1"/>
  <c r="P715" i="3"/>
  <c r="AU715" i="3" s="1"/>
  <c r="BZ715" i="3" s="1"/>
  <c r="N718" i="5" s="1"/>
  <c r="Q715" i="3"/>
  <c r="AV715" i="3" s="1"/>
  <c r="CA715" i="3" s="1"/>
  <c r="O718" i="5" s="1"/>
  <c r="R715" i="3"/>
  <c r="AW715" i="3" s="1"/>
  <c r="CB715" i="3" s="1"/>
  <c r="P718" i="5" s="1"/>
  <c r="S715" i="3"/>
  <c r="AX715" i="3" s="1"/>
  <c r="CC715" i="3" s="1"/>
  <c r="Q718" i="5" s="1"/>
  <c r="T715" i="3"/>
  <c r="AY715" i="3" s="1"/>
  <c r="CD715" i="3" s="1"/>
  <c r="R718" i="5" s="1"/>
  <c r="U715" i="3"/>
  <c r="AZ715" i="3" s="1"/>
  <c r="CE715" i="3" s="1"/>
  <c r="S718" i="5" s="1"/>
  <c r="V715" i="3"/>
  <c r="BA715" i="3" s="1"/>
  <c r="CF715" i="3" s="1"/>
  <c r="T718" i="5" s="1"/>
  <c r="W715" i="3"/>
  <c r="BB715" i="3" s="1"/>
  <c r="CG715" i="3" s="1"/>
  <c r="U718" i="5" s="1"/>
  <c r="X715" i="3"/>
  <c r="BC715" i="3" s="1"/>
  <c r="CH715" i="3" s="1"/>
  <c r="V718" i="5" s="1"/>
  <c r="Y715" i="3"/>
  <c r="BD715" i="3" s="1"/>
  <c r="CI715" i="3" s="1"/>
  <c r="W718" i="5" s="1"/>
  <c r="Z715" i="3"/>
  <c r="BE715" i="3" s="1"/>
  <c r="CJ715" i="3" s="1"/>
  <c r="X718" i="5" s="1"/>
  <c r="AA715" i="3"/>
  <c r="BF715" i="3" s="1"/>
  <c r="CK715" i="3" s="1"/>
  <c r="Y718" i="5" s="1"/>
  <c r="AB715" i="3"/>
  <c r="BG715" i="3" s="1"/>
  <c r="CL715" i="3" s="1"/>
  <c r="Z718" i="5" s="1"/>
  <c r="AC715" i="3"/>
  <c r="BH715" i="3" s="1"/>
  <c r="CM715" i="3" s="1"/>
  <c r="AA718" i="5" s="1"/>
  <c r="AD715" i="3"/>
  <c r="BI715" i="3" s="1"/>
  <c r="CN715" i="3" s="1"/>
  <c r="AB718" i="5" s="1"/>
  <c r="AE715" i="3"/>
  <c r="BJ715" i="3" s="1"/>
  <c r="CO715" i="3" s="1"/>
  <c r="AC718" i="5" s="1"/>
  <c r="AF715" i="3"/>
  <c r="BK715" i="3" s="1"/>
  <c r="CP715" i="3" s="1"/>
  <c r="AD718" i="5" s="1"/>
  <c r="AG715" i="3"/>
  <c r="BL715" i="3" s="1"/>
  <c r="CQ715" i="3" s="1"/>
  <c r="AE718" i="5" s="1"/>
  <c r="AH715" i="3"/>
  <c r="BM715" i="3" s="1"/>
  <c r="CR715" i="3" s="1"/>
  <c r="AF718" i="5" s="1"/>
  <c r="AI715" i="3"/>
  <c r="BN715" i="3" s="1"/>
  <c r="CS715" i="3" s="1"/>
  <c r="AG718" i="5" s="1"/>
  <c r="AJ715" i="3"/>
  <c r="BO715" i="3" s="1"/>
  <c r="CT715" i="3" s="1"/>
  <c r="AH718" i="5" s="1"/>
  <c r="AK715" i="3"/>
  <c r="BP715" i="3" s="1"/>
  <c r="CU715" i="3" s="1"/>
  <c r="AI718" i="5" s="1"/>
  <c r="H716" i="3"/>
  <c r="AM716" i="3" s="1"/>
  <c r="BR716" i="3" s="1"/>
  <c r="F719" i="5" s="1"/>
  <c r="I716" i="3"/>
  <c r="AN716" i="3" s="1"/>
  <c r="BS716" i="3" s="1"/>
  <c r="G719" i="5" s="1"/>
  <c r="J716" i="3"/>
  <c r="AO716" i="3" s="1"/>
  <c r="BT716" i="3" s="1"/>
  <c r="H719" i="5" s="1"/>
  <c r="K716" i="3"/>
  <c r="AP716" i="3" s="1"/>
  <c r="BU716" i="3" s="1"/>
  <c r="I719" i="5" s="1"/>
  <c r="L716" i="3"/>
  <c r="AQ716" i="3" s="1"/>
  <c r="BV716" i="3" s="1"/>
  <c r="J719" i="5" s="1"/>
  <c r="M716" i="3"/>
  <c r="AR716" i="3" s="1"/>
  <c r="BW716" i="3" s="1"/>
  <c r="K719" i="5" s="1"/>
  <c r="N716" i="3"/>
  <c r="AS716" i="3" s="1"/>
  <c r="BX716" i="3" s="1"/>
  <c r="L719" i="5" s="1"/>
  <c r="O716" i="3"/>
  <c r="AT716" i="3" s="1"/>
  <c r="BY716" i="3" s="1"/>
  <c r="M719" i="5" s="1"/>
  <c r="P716" i="3"/>
  <c r="AU716" i="3" s="1"/>
  <c r="BZ716" i="3" s="1"/>
  <c r="N719" i="5" s="1"/>
  <c r="Q716" i="3"/>
  <c r="AV716" i="3" s="1"/>
  <c r="CA716" i="3" s="1"/>
  <c r="O719" i="5" s="1"/>
  <c r="R716" i="3"/>
  <c r="AW716" i="3" s="1"/>
  <c r="CB716" i="3" s="1"/>
  <c r="P719" i="5" s="1"/>
  <c r="S716" i="3"/>
  <c r="AX716" i="3" s="1"/>
  <c r="CC716" i="3" s="1"/>
  <c r="Q719" i="5" s="1"/>
  <c r="T716" i="3"/>
  <c r="AY716" i="3" s="1"/>
  <c r="CD716" i="3" s="1"/>
  <c r="R719" i="5" s="1"/>
  <c r="U716" i="3"/>
  <c r="AZ716" i="3" s="1"/>
  <c r="CE716" i="3" s="1"/>
  <c r="S719" i="5" s="1"/>
  <c r="V716" i="3"/>
  <c r="BA716" i="3" s="1"/>
  <c r="CF716" i="3" s="1"/>
  <c r="T719" i="5" s="1"/>
  <c r="W716" i="3"/>
  <c r="BB716" i="3" s="1"/>
  <c r="CG716" i="3" s="1"/>
  <c r="U719" i="5" s="1"/>
  <c r="X716" i="3"/>
  <c r="BC716" i="3" s="1"/>
  <c r="CH716" i="3" s="1"/>
  <c r="V719" i="5" s="1"/>
  <c r="Y716" i="3"/>
  <c r="BD716" i="3" s="1"/>
  <c r="CI716" i="3" s="1"/>
  <c r="W719" i="5" s="1"/>
  <c r="Z716" i="3"/>
  <c r="BE716" i="3" s="1"/>
  <c r="CJ716" i="3" s="1"/>
  <c r="X719" i="5" s="1"/>
  <c r="AA716" i="3"/>
  <c r="BF716" i="3" s="1"/>
  <c r="CK716" i="3" s="1"/>
  <c r="Y719" i="5" s="1"/>
  <c r="AB716" i="3"/>
  <c r="BG716" i="3" s="1"/>
  <c r="CL716" i="3" s="1"/>
  <c r="Z719" i="5" s="1"/>
  <c r="AC716" i="3"/>
  <c r="BH716" i="3" s="1"/>
  <c r="CM716" i="3" s="1"/>
  <c r="AA719" i="5" s="1"/>
  <c r="AD716" i="3"/>
  <c r="BI716" i="3" s="1"/>
  <c r="CN716" i="3" s="1"/>
  <c r="AB719" i="5" s="1"/>
  <c r="AE716" i="3"/>
  <c r="BJ716" i="3" s="1"/>
  <c r="CO716" i="3" s="1"/>
  <c r="AC719" i="5" s="1"/>
  <c r="AF716" i="3"/>
  <c r="BK716" i="3" s="1"/>
  <c r="CP716" i="3" s="1"/>
  <c r="AD719" i="5" s="1"/>
  <c r="AG716" i="3"/>
  <c r="BL716" i="3" s="1"/>
  <c r="CQ716" i="3" s="1"/>
  <c r="AE719" i="5" s="1"/>
  <c r="AH716" i="3"/>
  <c r="BM716" i="3" s="1"/>
  <c r="CR716" i="3" s="1"/>
  <c r="AF719" i="5" s="1"/>
  <c r="AI716" i="3"/>
  <c r="BN716" i="3" s="1"/>
  <c r="CS716" i="3" s="1"/>
  <c r="AG719" i="5" s="1"/>
  <c r="AJ716" i="3"/>
  <c r="BO716" i="3" s="1"/>
  <c r="CT716" i="3" s="1"/>
  <c r="AH719" i="5" s="1"/>
  <c r="AK716" i="3"/>
  <c r="BP716" i="3" s="1"/>
  <c r="CU716" i="3" s="1"/>
  <c r="AI719" i="5" s="1"/>
  <c r="H717" i="3"/>
  <c r="AM717" i="3" s="1"/>
  <c r="BR717" i="3" s="1"/>
  <c r="F720" i="5" s="1"/>
  <c r="I717" i="3"/>
  <c r="AN717" i="3" s="1"/>
  <c r="BS717" i="3" s="1"/>
  <c r="G720" i="5" s="1"/>
  <c r="J717" i="3"/>
  <c r="AO717" i="3" s="1"/>
  <c r="BT717" i="3" s="1"/>
  <c r="H720" i="5" s="1"/>
  <c r="K717" i="3"/>
  <c r="AP717" i="3" s="1"/>
  <c r="BU717" i="3" s="1"/>
  <c r="I720" i="5" s="1"/>
  <c r="L717" i="3"/>
  <c r="AQ717" i="3" s="1"/>
  <c r="BV717" i="3" s="1"/>
  <c r="J720" i="5" s="1"/>
  <c r="M717" i="3"/>
  <c r="AR717" i="3" s="1"/>
  <c r="BW717" i="3" s="1"/>
  <c r="K720" i="5" s="1"/>
  <c r="N717" i="3"/>
  <c r="AS717" i="3" s="1"/>
  <c r="BX717" i="3" s="1"/>
  <c r="L720" i="5" s="1"/>
  <c r="O717" i="3"/>
  <c r="AT717" i="3" s="1"/>
  <c r="BY717" i="3" s="1"/>
  <c r="M720" i="5" s="1"/>
  <c r="P717" i="3"/>
  <c r="AU717" i="3" s="1"/>
  <c r="BZ717" i="3" s="1"/>
  <c r="N720" i="5" s="1"/>
  <c r="Q717" i="3"/>
  <c r="AV717" i="3" s="1"/>
  <c r="CA717" i="3" s="1"/>
  <c r="O720" i="5" s="1"/>
  <c r="R717" i="3"/>
  <c r="AW717" i="3" s="1"/>
  <c r="CB717" i="3" s="1"/>
  <c r="P720" i="5" s="1"/>
  <c r="S717" i="3"/>
  <c r="AX717" i="3" s="1"/>
  <c r="CC717" i="3" s="1"/>
  <c r="Q720" i="5" s="1"/>
  <c r="T717" i="3"/>
  <c r="AY717" i="3" s="1"/>
  <c r="CD717" i="3" s="1"/>
  <c r="R720" i="5" s="1"/>
  <c r="U717" i="3"/>
  <c r="AZ717" i="3" s="1"/>
  <c r="CE717" i="3" s="1"/>
  <c r="S720" i="5" s="1"/>
  <c r="V717" i="3"/>
  <c r="BA717" i="3" s="1"/>
  <c r="CF717" i="3" s="1"/>
  <c r="T720" i="5" s="1"/>
  <c r="W717" i="3"/>
  <c r="BB717" i="3" s="1"/>
  <c r="CG717" i="3" s="1"/>
  <c r="U720" i="5" s="1"/>
  <c r="X717" i="3"/>
  <c r="BC717" i="3" s="1"/>
  <c r="CH717" i="3" s="1"/>
  <c r="V720" i="5" s="1"/>
  <c r="Y717" i="3"/>
  <c r="BD717" i="3" s="1"/>
  <c r="CI717" i="3" s="1"/>
  <c r="W720" i="5" s="1"/>
  <c r="Z717" i="3"/>
  <c r="BE717" i="3" s="1"/>
  <c r="CJ717" i="3" s="1"/>
  <c r="X720" i="5" s="1"/>
  <c r="AA717" i="3"/>
  <c r="BF717" i="3" s="1"/>
  <c r="CK717" i="3" s="1"/>
  <c r="Y720" i="5" s="1"/>
  <c r="AB717" i="3"/>
  <c r="BG717" i="3" s="1"/>
  <c r="CL717" i="3" s="1"/>
  <c r="Z720" i="5" s="1"/>
  <c r="AC717" i="3"/>
  <c r="BH717" i="3" s="1"/>
  <c r="CM717" i="3" s="1"/>
  <c r="AA720" i="5" s="1"/>
  <c r="AD717" i="3"/>
  <c r="BI717" i="3" s="1"/>
  <c r="CN717" i="3" s="1"/>
  <c r="AB720" i="5" s="1"/>
  <c r="AE717" i="3"/>
  <c r="BJ717" i="3" s="1"/>
  <c r="CO717" i="3" s="1"/>
  <c r="AC720" i="5" s="1"/>
  <c r="AF717" i="3"/>
  <c r="BK717" i="3" s="1"/>
  <c r="CP717" i="3" s="1"/>
  <c r="AD720" i="5" s="1"/>
  <c r="AG717" i="3"/>
  <c r="BL717" i="3" s="1"/>
  <c r="CQ717" i="3" s="1"/>
  <c r="AE720" i="5" s="1"/>
  <c r="AH717" i="3"/>
  <c r="BM717" i="3" s="1"/>
  <c r="CR717" i="3" s="1"/>
  <c r="AF720" i="5" s="1"/>
  <c r="AI717" i="3"/>
  <c r="BN717" i="3" s="1"/>
  <c r="CS717" i="3" s="1"/>
  <c r="AG720" i="5" s="1"/>
  <c r="AJ717" i="3"/>
  <c r="BO717" i="3" s="1"/>
  <c r="CT717" i="3" s="1"/>
  <c r="AH720" i="5" s="1"/>
  <c r="AK717" i="3"/>
  <c r="BP717" i="3" s="1"/>
  <c r="CU717" i="3" s="1"/>
  <c r="AI720" i="5" s="1"/>
  <c r="H718" i="3"/>
  <c r="AM718" i="3" s="1"/>
  <c r="BR718" i="3" s="1"/>
  <c r="F721" i="5" s="1"/>
  <c r="I718" i="3"/>
  <c r="AN718" i="3" s="1"/>
  <c r="BS718" i="3" s="1"/>
  <c r="G721" i="5" s="1"/>
  <c r="J718" i="3"/>
  <c r="AO718" i="3" s="1"/>
  <c r="BT718" i="3" s="1"/>
  <c r="H721" i="5" s="1"/>
  <c r="K718" i="3"/>
  <c r="AP718" i="3" s="1"/>
  <c r="BU718" i="3" s="1"/>
  <c r="I721" i="5" s="1"/>
  <c r="L718" i="3"/>
  <c r="AQ718" i="3" s="1"/>
  <c r="BV718" i="3" s="1"/>
  <c r="J721" i="5" s="1"/>
  <c r="M718" i="3"/>
  <c r="AR718" i="3" s="1"/>
  <c r="BW718" i="3" s="1"/>
  <c r="K721" i="5" s="1"/>
  <c r="N718" i="3"/>
  <c r="AS718" i="3" s="1"/>
  <c r="BX718" i="3" s="1"/>
  <c r="L721" i="5" s="1"/>
  <c r="O718" i="3"/>
  <c r="AT718" i="3" s="1"/>
  <c r="BY718" i="3" s="1"/>
  <c r="M721" i="5" s="1"/>
  <c r="P718" i="3"/>
  <c r="AU718" i="3" s="1"/>
  <c r="BZ718" i="3" s="1"/>
  <c r="N721" i="5" s="1"/>
  <c r="Q718" i="3"/>
  <c r="AV718" i="3" s="1"/>
  <c r="CA718" i="3" s="1"/>
  <c r="O721" i="5" s="1"/>
  <c r="R718" i="3"/>
  <c r="AW718" i="3" s="1"/>
  <c r="CB718" i="3" s="1"/>
  <c r="P721" i="5" s="1"/>
  <c r="S718" i="3"/>
  <c r="AX718" i="3" s="1"/>
  <c r="CC718" i="3" s="1"/>
  <c r="Q721" i="5" s="1"/>
  <c r="T718" i="3"/>
  <c r="AY718" i="3" s="1"/>
  <c r="CD718" i="3" s="1"/>
  <c r="R721" i="5" s="1"/>
  <c r="U718" i="3"/>
  <c r="AZ718" i="3" s="1"/>
  <c r="CE718" i="3" s="1"/>
  <c r="S721" i="5" s="1"/>
  <c r="V718" i="3"/>
  <c r="BA718" i="3" s="1"/>
  <c r="CF718" i="3" s="1"/>
  <c r="T721" i="5" s="1"/>
  <c r="W718" i="3"/>
  <c r="BB718" i="3" s="1"/>
  <c r="CG718" i="3" s="1"/>
  <c r="U721" i="5" s="1"/>
  <c r="X718" i="3"/>
  <c r="BC718" i="3" s="1"/>
  <c r="CH718" i="3" s="1"/>
  <c r="V721" i="5" s="1"/>
  <c r="Y718" i="3"/>
  <c r="BD718" i="3" s="1"/>
  <c r="CI718" i="3" s="1"/>
  <c r="W721" i="5" s="1"/>
  <c r="Z718" i="3"/>
  <c r="BE718" i="3" s="1"/>
  <c r="CJ718" i="3" s="1"/>
  <c r="X721" i="5" s="1"/>
  <c r="AA718" i="3"/>
  <c r="BF718" i="3" s="1"/>
  <c r="CK718" i="3" s="1"/>
  <c r="Y721" i="5" s="1"/>
  <c r="AB718" i="3"/>
  <c r="BG718" i="3" s="1"/>
  <c r="CL718" i="3" s="1"/>
  <c r="Z721" i="5" s="1"/>
  <c r="AC718" i="3"/>
  <c r="BH718" i="3" s="1"/>
  <c r="CM718" i="3" s="1"/>
  <c r="AA721" i="5" s="1"/>
  <c r="AD718" i="3"/>
  <c r="BI718" i="3" s="1"/>
  <c r="CN718" i="3" s="1"/>
  <c r="AB721" i="5" s="1"/>
  <c r="AE718" i="3"/>
  <c r="BJ718" i="3" s="1"/>
  <c r="CO718" i="3" s="1"/>
  <c r="AC721" i="5" s="1"/>
  <c r="AF718" i="3"/>
  <c r="BK718" i="3" s="1"/>
  <c r="CP718" i="3" s="1"/>
  <c r="AD721" i="5" s="1"/>
  <c r="AG718" i="3"/>
  <c r="BL718" i="3" s="1"/>
  <c r="CQ718" i="3" s="1"/>
  <c r="AE721" i="5" s="1"/>
  <c r="AH718" i="3"/>
  <c r="BM718" i="3" s="1"/>
  <c r="CR718" i="3" s="1"/>
  <c r="AF721" i="5" s="1"/>
  <c r="AI718" i="3"/>
  <c r="BN718" i="3" s="1"/>
  <c r="CS718" i="3" s="1"/>
  <c r="AG721" i="5" s="1"/>
  <c r="AJ718" i="3"/>
  <c r="BO718" i="3" s="1"/>
  <c r="CT718" i="3" s="1"/>
  <c r="AH721" i="5" s="1"/>
  <c r="AK718" i="3"/>
  <c r="BP718" i="3" s="1"/>
  <c r="CU718" i="3" s="1"/>
  <c r="AI721" i="5" s="1"/>
  <c r="H719" i="3"/>
  <c r="AM719" i="3" s="1"/>
  <c r="BR719" i="3" s="1"/>
  <c r="F722" i="5" s="1"/>
  <c r="I719" i="3"/>
  <c r="AN719" i="3" s="1"/>
  <c r="BS719" i="3" s="1"/>
  <c r="G722" i="5" s="1"/>
  <c r="J719" i="3"/>
  <c r="AO719" i="3" s="1"/>
  <c r="BT719" i="3" s="1"/>
  <c r="H722" i="5" s="1"/>
  <c r="K719" i="3"/>
  <c r="AP719" i="3" s="1"/>
  <c r="BU719" i="3" s="1"/>
  <c r="I722" i="5" s="1"/>
  <c r="L719" i="3"/>
  <c r="AQ719" i="3" s="1"/>
  <c r="BV719" i="3" s="1"/>
  <c r="J722" i="5" s="1"/>
  <c r="M719" i="3"/>
  <c r="AR719" i="3" s="1"/>
  <c r="BW719" i="3" s="1"/>
  <c r="K722" i="5" s="1"/>
  <c r="N719" i="3"/>
  <c r="AS719" i="3" s="1"/>
  <c r="BX719" i="3" s="1"/>
  <c r="L722" i="5" s="1"/>
  <c r="O719" i="3"/>
  <c r="AT719" i="3" s="1"/>
  <c r="BY719" i="3" s="1"/>
  <c r="M722" i="5" s="1"/>
  <c r="P719" i="3"/>
  <c r="AU719" i="3" s="1"/>
  <c r="BZ719" i="3" s="1"/>
  <c r="N722" i="5" s="1"/>
  <c r="Q719" i="3"/>
  <c r="AV719" i="3" s="1"/>
  <c r="CA719" i="3" s="1"/>
  <c r="O722" i="5" s="1"/>
  <c r="R719" i="3"/>
  <c r="AW719" i="3" s="1"/>
  <c r="CB719" i="3" s="1"/>
  <c r="P722" i="5" s="1"/>
  <c r="S719" i="3"/>
  <c r="AX719" i="3" s="1"/>
  <c r="CC719" i="3" s="1"/>
  <c r="Q722" i="5" s="1"/>
  <c r="T719" i="3"/>
  <c r="AY719" i="3" s="1"/>
  <c r="CD719" i="3" s="1"/>
  <c r="R722" i="5" s="1"/>
  <c r="U719" i="3"/>
  <c r="AZ719" i="3" s="1"/>
  <c r="CE719" i="3" s="1"/>
  <c r="S722" i="5" s="1"/>
  <c r="V719" i="3"/>
  <c r="BA719" i="3" s="1"/>
  <c r="CF719" i="3" s="1"/>
  <c r="T722" i="5" s="1"/>
  <c r="W719" i="3"/>
  <c r="BB719" i="3" s="1"/>
  <c r="CG719" i="3" s="1"/>
  <c r="U722" i="5" s="1"/>
  <c r="X719" i="3"/>
  <c r="BC719" i="3" s="1"/>
  <c r="CH719" i="3" s="1"/>
  <c r="V722" i="5" s="1"/>
  <c r="Y719" i="3"/>
  <c r="BD719" i="3" s="1"/>
  <c r="CI719" i="3" s="1"/>
  <c r="W722" i="5" s="1"/>
  <c r="Z719" i="3"/>
  <c r="BE719" i="3" s="1"/>
  <c r="CJ719" i="3" s="1"/>
  <c r="X722" i="5" s="1"/>
  <c r="AA719" i="3"/>
  <c r="BF719" i="3" s="1"/>
  <c r="CK719" i="3" s="1"/>
  <c r="Y722" i="5" s="1"/>
  <c r="AB719" i="3"/>
  <c r="BG719" i="3" s="1"/>
  <c r="CL719" i="3" s="1"/>
  <c r="Z722" i="5" s="1"/>
  <c r="AC719" i="3"/>
  <c r="BH719" i="3" s="1"/>
  <c r="CM719" i="3" s="1"/>
  <c r="AA722" i="5" s="1"/>
  <c r="AD719" i="3"/>
  <c r="BI719" i="3" s="1"/>
  <c r="CN719" i="3" s="1"/>
  <c r="AB722" i="5" s="1"/>
  <c r="AE719" i="3"/>
  <c r="BJ719" i="3" s="1"/>
  <c r="CO719" i="3" s="1"/>
  <c r="AC722" i="5" s="1"/>
  <c r="AF719" i="3"/>
  <c r="BK719" i="3" s="1"/>
  <c r="CP719" i="3" s="1"/>
  <c r="AD722" i="5" s="1"/>
  <c r="AG719" i="3"/>
  <c r="BL719" i="3" s="1"/>
  <c r="CQ719" i="3" s="1"/>
  <c r="AE722" i="5" s="1"/>
  <c r="AH719" i="3"/>
  <c r="BM719" i="3" s="1"/>
  <c r="CR719" i="3" s="1"/>
  <c r="AF722" i="5" s="1"/>
  <c r="AI719" i="3"/>
  <c r="BN719" i="3" s="1"/>
  <c r="CS719" i="3" s="1"/>
  <c r="AG722" i="5" s="1"/>
  <c r="AJ719" i="3"/>
  <c r="BO719" i="3" s="1"/>
  <c r="CT719" i="3" s="1"/>
  <c r="AH722" i="5" s="1"/>
  <c r="AK719" i="3"/>
  <c r="BP719" i="3" s="1"/>
  <c r="CU719" i="3" s="1"/>
  <c r="AI722" i="5" s="1"/>
  <c r="H720" i="3"/>
  <c r="AM720" i="3" s="1"/>
  <c r="BR720" i="3" s="1"/>
  <c r="F723" i="5" s="1"/>
  <c r="I720" i="3"/>
  <c r="AN720" i="3" s="1"/>
  <c r="BS720" i="3" s="1"/>
  <c r="G723" i="5" s="1"/>
  <c r="J720" i="3"/>
  <c r="AO720" i="3" s="1"/>
  <c r="BT720" i="3" s="1"/>
  <c r="H723" i="5" s="1"/>
  <c r="K720" i="3"/>
  <c r="AP720" i="3" s="1"/>
  <c r="BU720" i="3" s="1"/>
  <c r="I723" i="5" s="1"/>
  <c r="L720" i="3"/>
  <c r="AQ720" i="3" s="1"/>
  <c r="BV720" i="3" s="1"/>
  <c r="J723" i="5" s="1"/>
  <c r="M720" i="3"/>
  <c r="AR720" i="3" s="1"/>
  <c r="BW720" i="3" s="1"/>
  <c r="K723" i="5" s="1"/>
  <c r="N720" i="3"/>
  <c r="AS720" i="3" s="1"/>
  <c r="BX720" i="3" s="1"/>
  <c r="L723" i="5" s="1"/>
  <c r="O720" i="3"/>
  <c r="AT720" i="3" s="1"/>
  <c r="BY720" i="3" s="1"/>
  <c r="M723" i="5" s="1"/>
  <c r="P720" i="3"/>
  <c r="AU720" i="3" s="1"/>
  <c r="BZ720" i="3" s="1"/>
  <c r="N723" i="5" s="1"/>
  <c r="Q720" i="3"/>
  <c r="AV720" i="3" s="1"/>
  <c r="CA720" i="3" s="1"/>
  <c r="O723" i="5" s="1"/>
  <c r="R720" i="3"/>
  <c r="AW720" i="3" s="1"/>
  <c r="CB720" i="3" s="1"/>
  <c r="P723" i="5" s="1"/>
  <c r="S720" i="3"/>
  <c r="AX720" i="3" s="1"/>
  <c r="CC720" i="3" s="1"/>
  <c r="Q723" i="5" s="1"/>
  <c r="T720" i="3"/>
  <c r="AY720" i="3" s="1"/>
  <c r="CD720" i="3" s="1"/>
  <c r="R723" i="5" s="1"/>
  <c r="U720" i="3"/>
  <c r="AZ720" i="3" s="1"/>
  <c r="CE720" i="3" s="1"/>
  <c r="S723" i="5" s="1"/>
  <c r="V720" i="3"/>
  <c r="BA720" i="3" s="1"/>
  <c r="CF720" i="3" s="1"/>
  <c r="T723" i="5" s="1"/>
  <c r="W720" i="3"/>
  <c r="BB720" i="3" s="1"/>
  <c r="CG720" i="3" s="1"/>
  <c r="U723" i="5" s="1"/>
  <c r="X720" i="3"/>
  <c r="BC720" i="3" s="1"/>
  <c r="CH720" i="3" s="1"/>
  <c r="V723" i="5" s="1"/>
  <c r="Y720" i="3"/>
  <c r="BD720" i="3" s="1"/>
  <c r="CI720" i="3" s="1"/>
  <c r="W723" i="5" s="1"/>
  <c r="Z720" i="3"/>
  <c r="BE720" i="3" s="1"/>
  <c r="CJ720" i="3" s="1"/>
  <c r="X723" i="5" s="1"/>
  <c r="AA720" i="3"/>
  <c r="BF720" i="3" s="1"/>
  <c r="CK720" i="3" s="1"/>
  <c r="Y723" i="5" s="1"/>
  <c r="AB720" i="3"/>
  <c r="BG720" i="3" s="1"/>
  <c r="CL720" i="3" s="1"/>
  <c r="Z723" i="5" s="1"/>
  <c r="AC720" i="3"/>
  <c r="BH720" i="3" s="1"/>
  <c r="CM720" i="3" s="1"/>
  <c r="AA723" i="5" s="1"/>
  <c r="AD720" i="3"/>
  <c r="BI720" i="3" s="1"/>
  <c r="CN720" i="3" s="1"/>
  <c r="AB723" i="5" s="1"/>
  <c r="AE720" i="3"/>
  <c r="BJ720" i="3" s="1"/>
  <c r="CO720" i="3" s="1"/>
  <c r="AC723" i="5" s="1"/>
  <c r="AF720" i="3"/>
  <c r="BK720" i="3" s="1"/>
  <c r="CP720" i="3" s="1"/>
  <c r="AD723" i="5" s="1"/>
  <c r="AG720" i="3"/>
  <c r="BL720" i="3" s="1"/>
  <c r="CQ720" i="3" s="1"/>
  <c r="AE723" i="5" s="1"/>
  <c r="AH720" i="3"/>
  <c r="BM720" i="3" s="1"/>
  <c r="CR720" i="3" s="1"/>
  <c r="AF723" i="5" s="1"/>
  <c r="AI720" i="3"/>
  <c r="BN720" i="3" s="1"/>
  <c r="CS720" i="3" s="1"/>
  <c r="AG723" i="5" s="1"/>
  <c r="AJ720" i="3"/>
  <c r="BO720" i="3" s="1"/>
  <c r="CT720" i="3" s="1"/>
  <c r="AH723" i="5" s="1"/>
  <c r="AK720" i="3"/>
  <c r="BP720" i="3" s="1"/>
  <c r="CU720" i="3" s="1"/>
  <c r="AI723" i="5" s="1"/>
  <c r="H721" i="3"/>
  <c r="AM721" i="3" s="1"/>
  <c r="BR721" i="3" s="1"/>
  <c r="F724" i="5" s="1"/>
  <c r="I721" i="3"/>
  <c r="AN721" i="3" s="1"/>
  <c r="BS721" i="3" s="1"/>
  <c r="G724" i="5" s="1"/>
  <c r="J721" i="3"/>
  <c r="AO721" i="3" s="1"/>
  <c r="BT721" i="3" s="1"/>
  <c r="H724" i="5" s="1"/>
  <c r="K721" i="3"/>
  <c r="AP721" i="3" s="1"/>
  <c r="BU721" i="3" s="1"/>
  <c r="I724" i="5" s="1"/>
  <c r="L721" i="3"/>
  <c r="AQ721" i="3" s="1"/>
  <c r="BV721" i="3" s="1"/>
  <c r="J724" i="5" s="1"/>
  <c r="M721" i="3"/>
  <c r="AR721" i="3" s="1"/>
  <c r="BW721" i="3" s="1"/>
  <c r="K724" i="5" s="1"/>
  <c r="N721" i="3"/>
  <c r="AS721" i="3" s="1"/>
  <c r="BX721" i="3" s="1"/>
  <c r="L724" i="5" s="1"/>
  <c r="O721" i="3"/>
  <c r="AT721" i="3" s="1"/>
  <c r="BY721" i="3" s="1"/>
  <c r="M724" i="5" s="1"/>
  <c r="P721" i="3"/>
  <c r="AU721" i="3" s="1"/>
  <c r="BZ721" i="3" s="1"/>
  <c r="N724" i="5" s="1"/>
  <c r="Q721" i="3"/>
  <c r="AV721" i="3" s="1"/>
  <c r="CA721" i="3" s="1"/>
  <c r="O724" i="5" s="1"/>
  <c r="R721" i="3"/>
  <c r="AW721" i="3" s="1"/>
  <c r="CB721" i="3" s="1"/>
  <c r="P724" i="5" s="1"/>
  <c r="S721" i="3"/>
  <c r="AX721" i="3" s="1"/>
  <c r="CC721" i="3" s="1"/>
  <c r="Q724" i="5" s="1"/>
  <c r="T721" i="3"/>
  <c r="AY721" i="3" s="1"/>
  <c r="CD721" i="3" s="1"/>
  <c r="R724" i="5" s="1"/>
  <c r="U721" i="3"/>
  <c r="AZ721" i="3" s="1"/>
  <c r="CE721" i="3" s="1"/>
  <c r="S724" i="5" s="1"/>
  <c r="V721" i="3"/>
  <c r="BA721" i="3" s="1"/>
  <c r="CF721" i="3" s="1"/>
  <c r="T724" i="5" s="1"/>
  <c r="W721" i="3"/>
  <c r="BB721" i="3" s="1"/>
  <c r="CG721" i="3" s="1"/>
  <c r="U724" i="5" s="1"/>
  <c r="X721" i="3"/>
  <c r="BC721" i="3" s="1"/>
  <c r="CH721" i="3" s="1"/>
  <c r="V724" i="5" s="1"/>
  <c r="Y721" i="3"/>
  <c r="BD721" i="3" s="1"/>
  <c r="CI721" i="3" s="1"/>
  <c r="W724" i="5" s="1"/>
  <c r="Z721" i="3"/>
  <c r="BE721" i="3" s="1"/>
  <c r="CJ721" i="3" s="1"/>
  <c r="X724" i="5" s="1"/>
  <c r="AA721" i="3"/>
  <c r="BF721" i="3" s="1"/>
  <c r="CK721" i="3" s="1"/>
  <c r="Y724" i="5" s="1"/>
  <c r="AB721" i="3"/>
  <c r="BG721" i="3" s="1"/>
  <c r="CL721" i="3" s="1"/>
  <c r="Z724" i="5" s="1"/>
  <c r="AC721" i="3"/>
  <c r="BH721" i="3" s="1"/>
  <c r="CM721" i="3" s="1"/>
  <c r="AA724" i="5" s="1"/>
  <c r="AD721" i="3"/>
  <c r="BI721" i="3" s="1"/>
  <c r="CN721" i="3" s="1"/>
  <c r="AB724" i="5" s="1"/>
  <c r="AE721" i="3"/>
  <c r="BJ721" i="3" s="1"/>
  <c r="CO721" i="3" s="1"/>
  <c r="AC724" i="5" s="1"/>
  <c r="AF721" i="3"/>
  <c r="BK721" i="3" s="1"/>
  <c r="CP721" i="3" s="1"/>
  <c r="AD724" i="5" s="1"/>
  <c r="AG721" i="3"/>
  <c r="BL721" i="3" s="1"/>
  <c r="CQ721" i="3" s="1"/>
  <c r="AE724" i="5" s="1"/>
  <c r="AH721" i="3"/>
  <c r="BM721" i="3" s="1"/>
  <c r="CR721" i="3" s="1"/>
  <c r="AF724" i="5" s="1"/>
  <c r="AI721" i="3"/>
  <c r="BN721" i="3" s="1"/>
  <c r="CS721" i="3" s="1"/>
  <c r="AG724" i="5" s="1"/>
  <c r="AJ721" i="3"/>
  <c r="BO721" i="3" s="1"/>
  <c r="CT721" i="3" s="1"/>
  <c r="AH724" i="5" s="1"/>
  <c r="AK721" i="3"/>
  <c r="BP721" i="3" s="1"/>
  <c r="CU721" i="3" s="1"/>
  <c r="AI724" i="5" s="1"/>
  <c r="H722" i="3"/>
  <c r="AM722" i="3" s="1"/>
  <c r="BR722" i="3" s="1"/>
  <c r="F725" i="5" s="1"/>
  <c r="I722" i="3"/>
  <c r="AN722" i="3" s="1"/>
  <c r="BS722" i="3" s="1"/>
  <c r="G725" i="5" s="1"/>
  <c r="J722" i="3"/>
  <c r="AO722" i="3" s="1"/>
  <c r="BT722" i="3" s="1"/>
  <c r="H725" i="5" s="1"/>
  <c r="K722" i="3"/>
  <c r="AP722" i="3" s="1"/>
  <c r="BU722" i="3" s="1"/>
  <c r="I725" i="5" s="1"/>
  <c r="L722" i="3"/>
  <c r="AQ722" i="3" s="1"/>
  <c r="BV722" i="3" s="1"/>
  <c r="J725" i="5" s="1"/>
  <c r="M722" i="3"/>
  <c r="AR722" i="3" s="1"/>
  <c r="BW722" i="3" s="1"/>
  <c r="K725" i="5" s="1"/>
  <c r="N722" i="3"/>
  <c r="AS722" i="3" s="1"/>
  <c r="BX722" i="3" s="1"/>
  <c r="L725" i="5" s="1"/>
  <c r="O722" i="3"/>
  <c r="AT722" i="3" s="1"/>
  <c r="BY722" i="3" s="1"/>
  <c r="M725" i="5" s="1"/>
  <c r="P722" i="3"/>
  <c r="AU722" i="3" s="1"/>
  <c r="BZ722" i="3" s="1"/>
  <c r="N725" i="5" s="1"/>
  <c r="Q722" i="3"/>
  <c r="AV722" i="3" s="1"/>
  <c r="CA722" i="3" s="1"/>
  <c r="O725" i="5" s="1"/>
  <c r="R722" i="3"/>
  <c r="AW722" i="3" s="1"/>
  <c r="CB722" i="3" s="1"/>
  <c r="P725" i="5" s="1"/>
  <c r="S722" i="3"/>
  <c r="AX722" i="3" s="1"/>
  <c r="CC722" i="3" s="1"/>
  <c r="Q725" i="5" s="1"/>
  <c r="T722" i="3"/>
  <c r="AY722" i="3" s="1"/>
  <c r="CD722" i="3" s="1"/>
  <c r="R725" i="5" s="1"/>
  <c r="U722" i="3"/>
  <c r="AZ722" i="3" s="1"/>
  <c r="CE722" i="3" s="1"/>
  <c r="S725" i="5" s="1"/>
  <c r="V722" i="3"/>
  <c r="BA722" i="3" s="1"/>
  <c r="CF722" i="3" s="1"/>
  <c r="T725" i="5" s="1"/>
  <c r="W722" i="3"/>
  <c r="BB722" i="3" s="1"/>
  <c r="CG722" i="3" s="1"/>
  <c r="U725" i="5" s="1"/>
  <c r="X722" i="3"/>
  <c r="BC722" i="3" s="1"/>
  <c r="CH722" i="3" s="1"/>
  <c r="V725" i="5" s="1"/>
  <c r="Y722" i="3"/>
  <c r="BD722" i="3" s="1"/>
  <c r="CI722" i="3" s="1"/>
  <c r="W725" i="5" s="1"/>
  <c r="Z722" i="3"/>
  <c r="BE722" i="3" s="1"/>
  <c r="CJ722" i="3" s="1"/>
  <c r="X725" i="5" s="1"/>
  <c r="AA722" i="3"/>
  <c r="BF722" i="3" s="1"/>
  <c r="CK722" i="3" s="1"/>
  <c r="Y725" i="5" s="1"/>
  <c r="AB722" i="3"/>
  <c r="BG722" i="3" s="1"/>
  <c r="CL722" i="3" s="1"/>
  <c r="Z725" i="5" s="1"/>
  <c r="AC722" i="3"/>
  <c r="BH722" i="3" s="1"/>
  <c r="CM722" i="3" s="1"/>
  <c r="AA725" i="5" s="1"/>
  <c r="AD722" i="3"/>
  <c r="BI722" i="3" s="1"/>
  <c r="CN722" i="3" s="1"/>
  <c r="AB725" i="5" s="1"/>
  <c r="AE722" i="3"/>
  <c r="BJ722" i="3" s="1"/>
  <c r="CO722" i="3" s="1"/>
  <c r="AC725" i="5" s="1"/>
  <c r="AF722" i="3"/>
  <c r="BK722" i="3" s="1"/>
  <c r="CP722" i="3" s="1"/>
  <c r="AD725" i="5" s="1"/>
  <c r="AG722" i="3"/>
  <c r="BL722" i="3" s="1"/>
  <c r="CQ722" i="3" s="1"/>
  <c r="AE725" i="5" s="1"/>
  <c r="AH722" i="3"/>
  <c r="BM722" i="3" s="1"/>
  <c r="CR722" i="3" s="1"/>
  <c r="AF725" i="5" s="1"/>
  <c r="AI722" i="3"/>
  <c r="BN722" i="3" s="1"/>
  <c r="CS722" i="3" s="1"/>
  <c r="AG725" i="5" s="1"/>
  <c r="AJ722" i="3"/>
  <c r="BO722" i="3" s="1"/>
  <c r="CT722" i="3" s="1"/>
  <c r="AH725" i="5" s="1"/>
  <c r="AK722" i="3"/>
  <c r="BP722" i="3" s="1"/>
  <c r="CU722" i="3" s="1"/>
  <c r="AI725" i="5" s="1"/>
  <c r="H723" i="3"/>
  <c r="AM723" i="3" s="1"/>
  <c r="BR723" i="3" s="1"/>
  <c r="F726" i="5" s="1"/>
  <c r="I723" i="3"/>
  <c r="AN723" i="3" s="1"/>
  <c r="BS723" i="3" s="1"/>
  <c r="G726" i="5" s="1"/>
  <c r="J723" i="3"/>
  <c r="AO723" i="3" s="1"/>
  <c r="BT723" i="3" s="1"/>
  <c r="H726" i="5" s="1"/>
  <c r="K723" i="3"/>
  <c r="AP723" i="3" s="1"/>
  <c r="BU723" i="3" s="1"/>
  <c r="I726" i="5" s="1"/>
  <c r="L723" i="3"/>
  <c r="AQ723" i="3" s="1"/>
  <c r="BV723" i="3" s="1"/>
  <c r="J726" i="5" s="1"/>
  <c r="M723" i="3"/>
  <c r="AR723" i="3" s="1"/>
  <c r="BW723" i="3" s="1"/>
  <c r="K726" i="5" s="1"/>
  <c r="N723" i="3"/>
  <c r="AS723" i="3" s="1"/>
  <c r="BX723" i="3" s="1"/>
  <c r="L726" i="5" s="1"/>
  <c r="O723" i="3"/>
  <c r="AT723" i="3" s="1"/>
  <c r="BY723" i="3" s="1"/>
  <c r="M726" i="5" s="1"/>
  <c r="P723" i="3"/>
  <c r="AU723" i="3" s="1"/>
  <c r="BZ723" i="3" s="1"/>
  <c r="N726" i="5" s="1"/>
  <c r="Q723" i="3"/>
  <c r="AV723" i="3" s="1"/>
  <c r="CA723" i="3" s="1"/>
  <c r="O726" i="5" s="1"/>
  <c r="R723" i="3"/>
  <c r="AW723" i="3" s="1"/>
  <c r="CB723" i="3" s="1"/>
  <c r="P726" i="5" s="1"/>
  <c r="S723" i="3"/>
  <c r="AX723" i="3" s="1"/>
  <c r="CC723" i="3" s="1"/>
  <c r="Q726" i="5" s="1"/>
  <c r="T723" i="3"/>
  <c r="AY723" i="3" s="1"/>
  <c r="CD723" i="3" s="1"/>
  <c r="R726" i="5" s="1"/>
  <c r="U723" i="3"/>
  <c r="AZ723" i="3" s="1"/>
  <c r="CE723" i="3" s="1"/>
  <c r="S726" i="5" s="1"/>
  <c r="V723" i="3"/>
  <c r="BA723" i="3" s="1"/>
  <c r="CF723" i="3" s="1"/>
  <c r="T726" i="5" s="1"/>
  <c r="W723" i="3"/>
  <c r="BB723" i="3" s="1"/>
  <c r="CG723" i="3" s="1"/>
  <c r="U726" i="5" s="1"/>
  <c r="X723" i="3"/>
  <c r="BC723" i="3" s="1"/>
  <c r="CH723" i="3" s="1"/>
  <c r="V726" i="5" s="1"/>
  <c r="Y723" i="3"/>
  <c r="BD723" i="3" s="1"/>
  <c r="CI723" i="3" s="1"/>
  <c r="W726" i="5" s="1"/>
  <c r="Z723" i="3"/>
  <c r="BE723" i="3" s="1"/>
  <c r="CJ723" i="3" s="1"/>
  <c r="X726" i="5" s="1"/>
  <c r="AA723" i="3"/>
  <c r="BF723" i="3" s="1"/>
  <c r="CK723" i="3" s="1"/>
  <c r="Y726" i="5" s="1"/>
  <c r="AB723" i="3"/>
  <c r="BG723" i="3" s="1"/>
  <c r="CL723" i="3" s="1"/>
  <c r="Z726" i="5" s="1"/>
  <c r="AC723" i="3"/>
  <c r="BH723" i="3" s="1"/>
  <c r="CM723" i="3" s="1"/>
  <c r="AA726" i="5" s="1"/>
  <c r="AD723" i="3"/>
  <c r="BI723" i="3" s="1"/>
  <c r="CN723" i="3" s="1"/>
  <c r="AB726" i="5" s="1"/>
  <c r="AE723" i="3"/>
  <c r="BJ723" i="3" s="1"/>
  <c r="CO723" i="3" s="1"/>
  <c r="AC726" i="5" s="1"/>
  <c r="AF723" i="3"/>
  <c r="BK723" i="3" s="1"/>
  <c r="CP723" i="3" s="1"/>
  <c r="AD726" i="5" s="1"/>
  <c r="AG723" i="3"/>
  <c r="BL723" i="3" s="1"/>
  <c r="CQ723" i="3" s="1"/>
  <c r="AE726" i="5" s="1"/>
  <c r="AH723" i="3"/>
  <c r="BM723" i="3" s="1"/>
  <c r="CR723" i="3" s="1"/>
  <c r="AF726" i="5" s="1"/>
  <c r="AI723" i="3"/>
  <c r="BN723" i="3" s="1"/>
  <c r="CS723" i="3" s="1"/>
  <c r="AG726" i="5" s="1"/>
  <c r="AJ723" i="3"/>
  <c r="BO723" i="3" s="1"/>
  <c r="CT723" i="3" s="1"/>
  <c r="AH726" i="5" s="1"/>
  <c r="AK723" i="3"/>
  <c r="BP723" i="3" s="1"/>
  <c r="CU723" i="3" s="1"/>
  <c r="AI726" i="5" s="1"/>
  <c r="H724" i="3"/>
  <c r="AM724" i="3" s="1"/>
  <c r="BR724" i="3" s="1"/>
  <c r="F727" i="5" s="1"/>
  <c r="I724" i="3"/>
  <c r="AN724" i="3" s="1"/>
  <c r="BS724" i="3" s="1"/>
  <c r="G727" i="5" s="1"/>
  <c r="J724" i="3"/>
  <c r="AO724" i="3" s="1"/>
  <c r="BT724" i="3" s="1"/>
  <c r="H727" i="5" s="1"/>
  <c r="K724" i="3"/>
  <c r="AP724" i="3" s="1"/>
  <c r="BU724" i="3" s="1"/>
  <c r="I727" i="5" s="1"/>
  <c r="L724" i="3"/>
  <c r="AQ724" i="3" s="1"/>
  <c r="BV724" i="3" s="1"/>
  <c r="J727" i="5" s="1"/>
  <c r="M724" i="3"/>
  <c r="AR724" i="3" s="1"/>
  <c r="BW724" i="3" s="1"/>
  <c r="K727" i="5" s="1"/>
  <c r="N724" i="3"/>
  <c r="AS724" i="3" s="1"/>
  <c r="BX724" i="3" s="1"/>
  <c r="L727" i="5" s="1"/>
  <c r="O724" i="3"/>
  <c r="AT724" i="3" s="1"/>
  <c r="BY724" i="3" s="1"/>
  <c r="M727" i="5" s="1"/>
  <c r="P724" i="3"/>
  <c r="AU724" i="3" s="1"/>
  <c r="BZ724" i="3" s="1"/>
  <c r="N727" i="5" s="1"/>
  <c r="Q724" i="3"/>
  <c r="AV724" i="3" s="1"/>
  <c r="CA724" i="3" s="1"/>
  <c r="O727" i="5" s="1"/>
  <c r="R724" i="3"/>
  <c r="AW724" i="3" s="1"/>
  <c r="CB724" i="3" s="1"/>
  <c r="P727" i="5" s="1"/>
  <c r="S724" i="3"/>
  <c r="AX724" i="3" s="1"/>
  <c r="CC724" i="3" s="1"/>
  <c r="Q727" i="5" s="1"/>
  <c r="T724" i="3"/>
  <c r="AY724" i="3" s="1"/>
  <c r="CD724" i="3" s="1"/>
  <c r="R727" i="5" s="1"/>
  <c r="U724" i="3"/>
  <c r="AZ724" i="3" s="1"/>
  <c r="CE724" i="3" s="1"/>
  <c r="S727" i="5" s="1"/>
  <c r="V724" i="3"/>
  <c r="BA724" i="3" s="1"/>
  <c r="CF724" i="3" s="1"/>
  <c r="T727" i="5" s="1"/>
  <c r="W724" i="3"/>
  <c r="BB724" i="3" s="1"/>
  <c r="CG724" i="3" s="1"/>
  <c r="U727" i="5" s="1"/>
  <c r="X724" i="3"/>
  <c r="BC724" i="3" s="1"/>
  <c r="CH724" i="3" s="1"/>
  <c r="V727" i="5" s="1"/>
  <c r="Y724" i="3"/>
  <c r="BD724" i="3" s="1"/>
  <c r="CI724" i="3" s="1"/>
  <c r="W727" i="5" s="1"/>
  <c r="Z724" i="3"/>
  <c r="BE724" i="3" s="1"/>
  <c r="CJ724" i="3" s="1"/>
  <c r="X727" i="5" s="1"/>
  <c r="AA724" i="3"/>
  <c r="BF724" i="3" s="1"/>
  <c r="CK724" i="3" s="1"/>
  <c r="Y727" i="5" s="1"/>
  <c r="AB724" i="3"/>
  <c r="BG724" i="3" s="1"/>
  <c r="CL724" i="3" s="1"/>
  <c r="Z727" i="5" s="1"/>
  <c r="AC724" i="3"/>
  <c r="BH724" i="3" s="1"/>
  <c r="CM724" i="3" s="1"/>
  <c r="AA727" i="5" s="1"/>
  <c r="AD724" i="3"/>
  <c r="BI724" i="3" s="1"/>
  <c r="CN724" i="3" s="1"/>
  <c r="AB727" i="5" s="1"/>
  <c r="AE724" i="3"/>
  <c r="BJ724" i="3" s="1"/>
  <c r="CO724" i="3" s="1"/>
  <c r="AC727" i="5" s="1"/>
  <c r="AF724" i="3"/>
  <c r="BK724" i="3" s="1"/>
  <c r="CP724" i="3" s="1"/>
  <c r="AD727" i="5" s="1"/>
  <c r="AG724" i="3"/>
  <c r="BL724" i="3" s="1"/>
  <c r="CQ724" i="3" s="1"/>
  <c r="AE727" i="5" s="1"/>
  <c r="AH724" i="3"/>
  <c r="BM724" i="3" s="1"/>
  <c r="CR724" i="3" s="1"/>
  <c r="AF727" i="5" s="1"/>
  <c r="AI724" i="3"/>
  <c r="BN724" i="3" s="1"/>
  <c r="CS724" i="3" s="1"/>
  <c r="AG727" i="5" s="1"/>
  <c r="AJ724" i="3"/>
  <c r="BO724" i="3" s="1"/>
  <c r="CT724" i="3" s="1"/>
  <c r="AH727" i="5" s="1"/>
  <c r="AK724" i="3"/>
  <c r="BP724" i="3" s="1"/>
  <c r="CU724" i="3" s="1"/>
  <c r="AI727" i="5" s="1"/>
  <c r="H725" i="3"/>
  <c r="AM725" i="3" s="1"/>
  <c r="BR725" i="3" s="1"/>
  <c r="F728" i="5" s="1"/>
  <c r="I725" i="3"/>
  <c r="AN725" i="3" s="1"/>
  <c r="BS725" i="3" s="1"/>
  <c r="G728" i="5" s="1"/>
  <c r="J725" i="3"/>
  <c r="AO725" i="3" s="1"/>
  <c r="BT725" i="3" s="1"/>
  <c r="H728" i="5" s="1"/>
  <c r="K725" i="3"/>
  <c r="AP725" i="3" s="1"/>
  <c r="BU725" i="3" s="1"/>
  <c r="I728" i="5" s="1"/>
  <c r="L725" i="3"/>
  <c r="AQ725" i="3" s="1"/>
  <c r="BV725" i="3" s="1"/>
  <c r="J728" i="5" s="1"/>
  <c r="M725" i="3"/>
  <c r="AR725" i="3" s="1"/>
  <c r="BW725" i="3" s="1"/>
  <c r="K728" i="5" s="1"/>
  <c r="N725" i="3"/>
  <c r="AS725" i="3" s="1"/>
  <c r="BX725" i="3" s="1"/>
  <c r="L728" i="5" s="1"/>
  <c r="O725" i="3"/>
  <c r="AT725" i="3" s="1"/>
  <c r="BY725" i="3" s="1"/>
  <c r="M728" i="5" s="1"/>
  <c r="P725" i="3"/>
  <c r="AU725" i="3" s="1"/>
  <c r="BZ725" i="3" s="1"/>
  <c r="N728" i="5" s="1"/>
  <c r="Q725" i="3"/>
  <c r="AV725" i="3" s="1"/>
  <c r="CA725" i="3" s="1"/>
  <c r="O728" i="5" s="1"/>
  <c r="R725" i="3"/>
  <c r="AW725" i="3" s="1"/>
  <c r="CB725" i="3" s="1"/>
  <c r="P728" i="5" s="1"/>
  <c r="S725" i="3"/>
  <c r="AX725" i="3" s="1"/>
  <c r="CC725" i="3" s="1"/>
  <c r="Q728" i="5" s="1"/>
  <c r="T725" i="3"/>
  <c r="AY725" i="3" s="1"/>
  <c r="CD725" i="3" s="1"/>
  <c r="R728" i="5" s="1"/>
  <c r="U725" i="3"/>
  <c r="AZ725" i="3" s="1"/>
  <c r="CE725" i="3" s="1"/>
  <c r="S728" i="5" s="1"/>
  <c r="V725" i="3"/>
  <c r="BA725" i="3" s="1"/>
  <c r="CF725" i="3" s="1"/>
  <c r="T728" i="5" s="1"/>
  <c r="W725" i="3"/>
  <c r="BB725" i="3" s="1"/>
  <c r="CG725" i="3" s="1"/>
  <c r="U728" i="5" s="1"/>
  <c r="X725" i="3"/>
  <c r="BC725" i="3" s="1"/>
  <c r="CH725" i="3" s="1"/>
  <c r="V728" i="5" s="1"/>
  <c r="Y725" i="3"/>
  <c r="BD725" i="3" s="1"/>
  <c r="CI725" i="3" s="1"/>
  <c r="W728" i="5" s="1"/>
  <c r="Z725" i="3"/>
  <c r="BE725" i="3" s="1"/>
  <c r="CJ725" i="3" s="1"/>
  <c r="X728" i="5" s="1"/>
  <c r="AA725" i="3"/>
  <c r="BF725" i="3" s="1"/>
  <c r="CK725" i="3" s="1"/>
  <c r="Y728" i="5" s="1"/>
  <c r="AB725" i="3"/>
  <c r="BG725" i="3" s="1"/>
  <c r="CL725" i="3" s="1"/>
  <c r="Z728" i="5" s="1"/>
  <c r="AC725" i="3"/>
  <c r="BH725" i="3" s="1"/>
  <c r="CM725" i="3" s="1"/>
  <c r="AA728" i="5" s="1"/>
  <c r="AD725" i="3"/>
  <c r="BI725" i="3" s="1"/>
  <c r="CN725" i="3" s="1"/>
  <c r="AB728" i="5" s="1"/>
  <c r="AE725" i="3"/>
  <c r="BJ725" i="3" s="1"/>
  <c r="CO725" i="3" s="1"/>
  <c r="AC728" i="5" s="1"/>
  <c r="AF725" i="3"/>
  <c r="BK725" i="3" s="1"/>
  <c r="CP725" i="3" s="1"/>
  <c r="AD728" i="5" s="1"/>
  <c r="AG725" i="3"/>
  <c r="BL725" i="3" s="1"/>
  <c r="CQ725" i="3" s="1"/>
  <c r="AE728" i="5" s="1"/>
  <c r="AH725" i="3"/>
  <c r="BM725" i="3" s="1"/>
  <c r="CR725" i="3" s="1"/>
  <c r="AF728" i="5" s="1"/>
  <c r="AI725" i="3"/>
  <c r="BN725" i="3" s="1"/>
  <c r="CS725" i="3" s="1"/>
  <c r="AG728" i="5" s="1"/>
  <c r="AJ725" i="3"/>
  <c r="BO725" i="3" s="1"/>
  <c r="CT725" i="3" s="1"/>
  <c r="AH728" i="5" s="1"/>
  <c r="AK725" i="3"/>
  <c r="BP725" i="3" s="1"/>
  <c r="CU725" i="3" s="1"/>
  <c r="AI728" i="5" s="1"/>
  <c r="H726" i="3"/>
  <c r="AM726" i="3" s="1"/>
  <c r="BR726" i="3" s="1"/>
  <c r="F729" i="5" s="1"/>
  <c r="I726" i="3"/>
  <c r="AN726" i="3" s="1"/>
  <c r="BS726" i="3" s="1"/>
  <c r="G729" i="5" s="1"/>
  <c r="J726" i="3"/>
  <c r="AO726" i="3" s="1"/>
  <c r="BT726" i="3" s="1"/>
  <c r="H729" i="5" s="1"/>
  <c r="K726" i="3"/>
  <c r="AP726" i="3" s="1"/>
  <c r="BU726" i="3" s="1"/>
  <c r="I729" i="5" s="1"/>
  <c r="L726" i="3"/>
  <c r="AQ726" i="3" s="1"/>
  <c r="BV726" i="3" s="1"/>
  <c r="J729" i="5" s="1"/>
  <c r="M726" i="3"/>
  <c r="AR726" i="3" s="1"/>
  <c r="BW726" i="3" s="1"/>
  <c r="K729" i="5" s="1"/>
  <c r="N726" i="3"/>
  <c r="AS726" i="3" s="1"/>
  <c r="BX726" i="3" s="1"/>
  <c r="L729" i="5" s="1"/>
  <c r="O726" i="3"/>
  <c r="AT726" i="3" s="1"/>
  <c r="BY726" i="3" s="1"/>
  <c r="M729" i="5" s="1"/>
  <c r="P726" i="3"/>
  <c r="AU726" i="3" s="1"/>
  <c r="BZ726" i="3" s="1"/>
  <c r="N729" i="5" s="1"/>
  <c r="Q726" i="3"/>
  <c r="AV726" i="3" s="1"/>
  <c r="CA726" i="3" s="1"/>
  <c r="O729" i="5" s="1"/>
  <c r="R726" i="3"/>
  <c r="AW726" i="3" s="1"/>
  <c r="CB726" i="3" s="1"/>
  <c r="P729" i="5" s="1"/>
  <c r="S726" i="3"/>
  <c r="AX726" i="3" s="1"/>
  <c r="CC726" i="3" s="1"/>
  <c r="Q729" i="5" s="1"/>
  <c r="T726" i="3"/>
  <c r="AY726" i="3" s="1"/>
  <c r="CD726" i="3" s="1"/>
  <c r="R729" i="5" s="1"/>
  <c r="U726" i="3"/>
  <c r="AZ726" i="3" s="1"/>
  <c r="CE726" i="3" s="1"/>
  <c r="S729" i="5" s="1"/>
  <c r="V726" i="3"/>
  <c r="BA726" i="3" s="1"/>
  <c r="CF726" i="3" s="1"/>
  <c r="T729" i="5" s="1"/>
  <c r="W726" i="3"/>
  <c r="BB726" i="3" s="1"/>
  <c r="CG726" i="3" s="1"/>
  <c r="U729" i="5" s="1"/>
  <c r="X726" i="3"/>
  <c r="BC726" i="3" s="1"/>
  <c r="CH726" i="3" s="1"/>
  <c r="V729" i="5" s="1"/>
  <c r="Y726" i="3"/>
  <c r="BD726" i="3" s="1"/>
  <c r="CI726" i="3" s="1"/>
  <c r="W729" i="5" s="1"/>
  <c r="Z726" i="3"/>
  <c r="BE726" i="3" s="1"/>
  <c r="CJ726" i="3" s="1"/>
  <c r="X729" i="5" s="1"/>
  <c r="AA726" i="3"/>
  <c r="BF726" i="3" s="1"/>
  <c r="CK726" i="3" s="1"/>
  <c r="Y729" i="5" s="1"/>
  <c r="AB726" i="3"/>
  <c r="BG726" i="3" s="1"/>
  <c r="CL726" i="3" s="1"/>
  <c r="Z729" i="5" s="1"/>
  <c r="AC726" i="3"/>
  <c r="BH726" i="3" s="1"/>
  <c r="CM726" i="3" s="1"/>
  <c r="AA729" i="5" s="1"/>
  <c r="AD726" i="3"/>
  <c r="BI726" i="3" s="1"/>
  <c r="CN726" i="3" s="1"/>
  <c r="AB729" i="5" s="1"/>
  <c r="AE726" i="3"/>
  <c r="BJ726" i="3" s="1"/>
  <c r="CO726" i="3" s="1"/>
  <c r="AC729" i="5" s="1"/>
  <c r="AF726" i="3"/>
  <c r="BK726" i="3" s="1"/>
  <c r="CP726" i="3" s="1"/>
  <c r="AD729" i="5" s="1"/>
  <c r="AG726" i="3"/>
  <c r="BL726" i="3" s="1"/>
  <c r="CQ726" i="3" s="1"/>
  <c r="AE729" i="5" s="1"/>
  <c r="AH726" i="3"/>
  <c r="BM726" i="3" s="1"/>
  <c r="CR726" i="3" s="1"/>
  <c r="AF729" i="5" s="1"/>
  <c r="AI726" i="3"/>
  <c r="BN726" i="3" s="1"/>
  <c r="CS726" i="3" s="1"/>
  <c r="AG729" i="5" s="1"/>
  <c r="AJ726" i="3"/>
  <c r="BO726" i="3" s="1"/>
  <c r="CT726" i="3" s="1"/>
  <c r="AH729" i="5" s="1"/>
  <c r="AK726" i="3"/>
  <c r="BP726" i="3" s="1"/>
  <c r="CU726" i="3" s="1"/>
  <c r="AI729" i="5" s="1"/>
  <c r="H727" i="3"/>
  <c r="AM727" i="3" s="1"/>
  <c r="BR727" i="3" s="1"/>
  <c r="F730" i="5" s="1"/>
  <c r="I727" i="3"/>
  <c r="AN727" i="3" s="1"/>
  <c r="BS727" i="3" s="1"/>
  <c r="G730" i="5" s="1"/>
  <c r="J727" i="3"/>
  <c r="AO727" i="3" s="1"/>
  <c r="BT727" i="3" s="1"/>
  <c r="H730" i="5" s="1"/>
  <c r="K727" i="3"/>
  <c r="AP727" i="3" s="1"/>
  <c r="BU727" i="3" s="1"/>
  <c r="I730" i="5" s="1"/>
  <c r="L727" i="3"/>
  <c r="AQ727" i="3" s="1"/>
  <c r="BV727" i="3" s="1"/>
  <c r="J730" i="5" s="1"/>
  <c r="M727" i="3"/>
  <c r="AR727" i="3" s="1"/>
  <c r="BW727" i="3" s="1"/>
  <c r="K730" i="5" s="1"/>
  <c r="N727" i="3"/>
  <c r="AS727" i="3" s="1"/>
  <c r="BX727" i="3" s="1"/>
  <c r="L730" i="5" s="1"/>
  <c r="O727" i="3"/>
  <c r="AT727" i="3" s="1"/>
  <c r="BY727" i="3" s="1"/>
  <c r="M730" i="5" s="1"/>
  <c r="P727" i="3"/>
  <c r="AU727" i="3" s="1"/>
  <c r="BZ727" i="3" s="1"/>
  <c r="N730" i="5" s="1"/>
  <c r="Q727" i="3"/>
  <c r="AV727" i="3" s="1"/>
  <c r="CA727" i="3" s="1"/>
  <c r="O730" i="5" s="1"/>
  <c r="R727" i="3"/>
  <c r="AW727" i="3" s="1"/>
  <c r="CB727" i="3" s="1"/>
  <c r="P730" i="5" s="1"/>
  <c r="S727" i="3"/>
  <c r="AX727" i="3" s="1"/>
  <c r="CC727" i="3" s="1"/>
  <c r="Q730" i="5" s="1"/>
  <c r="T727" i="3"/>
  <c r="AY727" i="3" s="1"/>
  <c r="CD727" i="3" s="1"/>
  <c r="R730" i="5" s="1"/>
  <c r="U727" i="3"/>
  <c r="AZ727" i="3" s="1"/>
  <c r="CE727" i="3" s="1"/>
  <c r="S730" i="5" s="1"/>
  <c r="V727" i="3"/>
  <c r="BA727" i="3" s="1"/>
  <c r="CF727" i="3" s="1"/>
  <c r="T730" i="5" s="1"/>
  <c r="W727" i="3"/>
  <c r="BB727" i="3" s="1"/>
  <c r="CG727" i="3" s="1"/>
  <c r="U730" i="5" s="1"/>
  <c r="X727" i="3"/>
  <c r="BC727" i="3" s="1"/>
  <c r="CH727" i="3" s="1"/>
  <c r="V730" i="5" s="1"/>
  <c r="Y727" i="3"/>
  <c r="BD727" i="3" s="1"/>
  <c r="CI727" i="3" s="1"/>
  <c r="W730" i="5" s="1"/>
  <c r="Z727" i="3"/>
  <c r="BE727" i="3" s="1"/>
  <c r="CJ727" i="3" s="1"/>
  <c r="X730" i="5" s="1"/>
  <c r="AA727" i="3"/>
  <c r="BF727" i="3" s="1"/>
  <c r="CK727" i="3" s="1"/>
  <c r="Y730" i="5" s="1"/>
  <c r="AB727" i="3"/>
  <c r="BG727" i="3" s="1"/>
  <c r="CL727" i="3" s="1"/>
  <c r="Z730" i="5" s="1"/>
  <c r="AC727" i="3"/>
  <c r="BH727" i="3" s="1"/>
  <c r="CM727" i="3" s="1"/>
  <c r="AA730" i="5" s="1"/>
  <c r="AD727" i="3"/>
  <c r="BI727" i="3" s="1"/>
  <c r="CN727" i="3" s="1"/>
  <c r="AB730" i="5" s="1"/>
  <c r="AE727" i="3"/>
  <c r="BJ727" i="3" s="1"/>
  <c r="CO727" i="3" s="1"/>
  <c r="AC730" i="5" s="1"/>
  <c r="AF727" i="3"/>
  <c r="BK727" i="3" s="1"/>
  <c r="CP727" i="3" s="1"/>
  <c r="AD730" i="5" s="1"/>
  <c r="AG727" i="3"/>
  <c r="BL727" i="3" s="1"/>
  <c r="CQ727" i="3" s="1"/>
  <c r="AE730" i="5" s="1"/>
  <c r="AH727" i="3"/>
  <c r="BM727" i="3" s="1"/>
  <c r="CR727" i="3" s="1"/>
  <c r="AF730" i="5" s="1"/>
  <c r="AI727" i="3"/>
  <c r="BN727" i="3" s="1"/>
  <c r="CS727" i="3" s="1"/>
  <c r="AG730" i="5" s="1"/>
  <c r="AJ727" i="3"/>
  <c r="BO727" i="3" s="1"/>
  <c r="CT727" i="3" s="1"/>
  <c r="AH730" i="5" s="1"/>
  <c r="AK727" i="3"/>
  <c r="BP727" i="3" s="1"/>
  <c r="CU727" i="3" s="1"/>
  <c r="AI730" i="5" s="1"/>
  <c r="H728" i="3"/>
  <c r="AM728" i="3" s="1"/>
  <c r="BR728" i="3" s="1"/>
  <c r="F731" i="5" s="1"/>
  <c r="I728" i="3"/>
  <c r="AN728" i="3" s="1"/>
  <c r="BS728" i="3" s="1"/>
  <c r="G731" i="5" s="1"/>
  <c r="J728" i="3"/>
  <c r="AO728" i="3" s="1"/>
  <c r="BT728" i="3" s="1"/>
  <c r="H731" i="5" s="1"/>
  <c r="K728" i="3"/>
  <c r="AP728" i="3" s="1"/>
  <c r="BU728" i="3" s="1"/>
  <c r="I731" i="5" s="1"/>
  <c r="L728" i="3"/>
  <c r="AQ728" i="3" s="1"/>
  <c r="BV728" i="3" s="1"/>
  <c r="J731" i="5" s="1"/>
  <c r="M728" i="3"/>
  <c r="AR728" i="3" s="1"/>
  <c r="BW728" i="3" s="1"/>
  <c r="K731" i="5" s="1"/>
  <c r="N728" i="3"/>
  <c r="AS728" i="3" s="1"/>
  <c r="BX728" i="3" s="1"/>
  <c r="L731" i="5" s="1"/>
  <c r="O728" i="3"/>
  <c r="AT728" i="3" s="1"/>
  <c r="BY728" i="3" s="1"/>
  <c r="M731" i="5" s="1"/>
  <c r="P728" i="3"/>
  <c r="AU728" i="3" s="1"/>
  <c r="BZ728" i="3" s="1"/>
  <c r="N731" i="5" s="1"/>
  <c r="Q728" i="3"/>
  <c r="AV728" i="3" s="1"/>
  <c r="CA728" i="3" s="1"/>
  <c r="O731" i="5" s="1"/>
  <c r="R728" i="3"/>
  <c r="AW728" i="3" s="1"/>
  <c r="CB728" i="3" s="1"/>
  <c r="P731" i="5" s="1"/>
  <c r="S728" i="3"/>
  <c r="AX728" i="3" s="1"/>
  <c r="CC728" i="3" s="1"/>
  <c r="Q731" i="5" s="1"/>
  <c r="T728" i="3"/>
  <c r="AY728" i="3" s="1"/>
  <c r="CD728" i="3" s="1"/>
  <c r="R731" i="5" s="1"/>
  <c r="U728" i="3"/>
  <c r="AZ728" i="3" s="1"/>
  <c r="CE728" i="3" s="1"/>
  <c r="S731" i="5" s="1"/>
  <c r="V728" i="3"/>
  <c r="BA728" i="3" s="1"/>
  <c r="CF728" i="3" s="1"/>
  <c r="T731" i="5" s="1"/>
  <c r="W728" i="3"/>
  <c r="BB728" i="3" s="1"/>
  <c r="CG728" i="3" s="1"/>
  <c r="U731" i="5" s="1"/>
  <c r="X728" i="3"/>
  <c r="BC728" i="3" s="1"/>
  <c r="CH728" i="3" s="1"/>
  <c r="V731" i="5" s="1"/>
  <c r="Y728" i="3"/>
  <c r="BD728" i="3" s="1"/>
  <c r="CI728" i="3" s="1"/>
  <c r="W731" i="5" s="1"/>
  <c r="Z728" i="3"/>
  <c r="BE728" i="3" s="1"/>
  <c r="CJ728" i="3" s="1"/>
  <c r="X731" i="5" s="1"/>
  <c r="AA728" i="3"/>
  <c r="BF728" i="3" s="1"/>
  <c r="CK728" i="3" s="1"/>
  <c r="Y731" i="5" s="1"/>
  <c r="AB728" i="3"/>
  <c r="BG728" i="3" s="1"/>
  <c r="CL728" i="3" s="1"/>
  <c r="Z731" i="5" s="1"/>
  <c r="AC728" i="3"/>
  <c r="BH728" i="3" s="1"/>
  <c r="CM728" i="3" s="1"/>
  <c r="AA731" i="5" s="1"/>
  <c r="AD728" i="3"/>
  <c r="BI728" i="3" s="1"/>
  <c r="CN728" i="3" s="1"/>
  <c r="AB731" i="5" s="1"/>
  <c r="AE728" i="3"/>
  <c r="BJ728" i="3" s="1"/>
  <c r="CO728" i="3" s="1"/>
  <c r="AC731" i="5" s="1"/>
  <c r="AF728" i="3"/>
  <c r="BK728" i="3" s="1"/>
  <c r="CP728" i="3" s="1"/>
  <c r="AD731" i="5" s="1"/>
  <c r="AG728" i="3"/>
  <c r="BL728" i="3" s="1"/>
  <c r="CQ728" i="3" s="1"/>
  <c r="AE731" i="5" s="1"/>
  <c r="AH728" i="3"/>
  <c r="BM728" i="3" s="1"/>
  <c r="CR728" i="3" s="1"/>
  <c r="AF731" i="5" s="1"/>
  <c r="AI728" i="3"/>
  <c r="BN728" i="3" s="1"/>
  <c r="CS728" i="3" s="1"/>
  <c r="AG731" i="5" s="1"/>
  <c r="AJ728" i="3"/>
  <c r="BO728" i="3" s="1"/>
  <c r="CT728" i="3" s="1"/>
  <c r="AH731" i="5" s="1"/>
  <c r="AK728" i="3"/>
  <c r="BP728" i="3" s="1"/>
  <c r="CU728" i="3" s="1"/>
  <c r="AI731" i="5" s="1"/>
  <c r="H729" i="3"/>
  <c r="AM729" i="3" s="1"/>
  <c r="BR729" i="3" s="1"/>
  <c r="F732" i="5" s="1"/>
  <c r="I729" i="3"/>
  <c r="AN729" i="3" s="1"/>
  <c r="BS729" i="3" s="1"/>
  <c r="G732" i="5" s="1"/>
  <c r="J729" i="3"/>
  <c r="AO729" i="3" s="1"/>
  <c r="BT729" i="3" s="1"/>
  <c r="H732" i="5" s="1"/>
  <c r="K729" i="3"/>
  <c r="AP729" i="3" s="1"/>
  <c r="BU729" i="3" s="1"/>
  <c r="I732" i="5" s="1"/>
  <c r="L729" i="3"/>
  <c r="AQ729" i="3" s="1"/>
  <c r="BV729" i="3" s="1"/>
  <c r="J732" i="5" s="1"/>
  <c r="M729" i="3"/>
  <c r="AR729" i="3" s="1"/>
  <c r="BW729" i="3" s="1"/>
  <c r="K732" i="5" s="1"/>
  <c r="N729" i="3"/>
  <c r="AS729" i="3" s="1"/>
  <c r="BX729" i="3" s="1"/>
  <c r="L732" i="5" s="1"/>
  <c r="O729" i="3"/>
  <c r="AT729" i="3" s="1"/>
  <c r="BY729" i="3" s="1"/>
  <c r="M732" i="5" s="1"/>
  <c r="P729" i="3"/>
  <c r="AU729" i="3" s="1"/>
  <c r="BZ729" i="3" s="1"/>
  <c r="N732" i="5" s="1"/>
  <c r="Q729" i="3"/>
  <c r="AV729" i="3" s="1"/>
  <c r="CA729" i="3" s="1"/>
  <c r="O732" i="5" s="1"/>
  <c r="R729" i="3"/>
  <c r="AW729" i="3" s="1"/>
  <c r="CB729" i="3" s="1"/>
  <c r="P732" i="5" s="1"/>
  <c r="S729" i="3"/>
  <c r="AX729" i="3" s="1"/>
  <c r="CC729" i="3" s="1"/>
  <c r="Q732" i="5" s="1"/>
  <c r="T729" i="3"/>
  <c r="AY729" i="3" s="1"/>
  <c r="CD729" i="3" s="1"/>
  <c r="R732" i="5" s="1"/>
  <c r="U729" i="3"/>
  <c r="AZ729" i="3" s="1"/>
  <c r="CE729" i="3" s="1"/>
  <c r="S732" i="5" s="1"/>
  <c r="V729" i="3"/>
  <c r="BA729" i="3" s="1"/>
  <c r="CF729" i="3" s="1"/>
  <c r="T732" i="5" s="1"/>
  <c r="W729" i="3"/>
  <c r="BB729" i="3" s="1"/>
  <c r="CG729" i="3" s="1"/>
  <c r="U732" i="5" s="1"/>
  <c r="X729" i="3"/>
  <c r="BC729" i="3" s="1"/>
  <c r="CH729" i="3" s="1"/>
  <c r="V732" i="5" s="1"/>
  <c r="Y729" i="3"/>
  <c r="BD729" i="3" s="1"/>
  <c r="CI729" i="3" s="1"/>
  <c r="W732" i="5" s="1"/>
  <c r="Z729" i="3"/>
  <c r="BE729" i="3" s="1"/>
  <c r="CJ729" i="3" s="1"/>
  <c r="X732" i="5" s="1"/>
  <c r="AA729" i="3"/>
  <c r="BF729" i="3" s="1"/>
  <c r="CK729" i="3" s="1"/>
  <c r="Y732" i="5" s="1"/>
  <c r="AB729" i="3"/>
  <c r="BG729" i="3" s="1"/>
  <c r="CL729" i="3" s="1"/>
  <c r="Z732" i="5" s="1"/>
  <c r="AC729" i="3"/>
  <c r="BH729" i="3" s="1"/>
  <c r="CM729" i="3" s="1"/>
  <c r="AA732" i="5" s="1"/>
  <c r="AD729" i="3"/>
  <c r="BI729" i="3" s="1"/>
  <c r="CN729" i="3" s="1"/>
  <c r="AB732" i="5" s="1"/>
  <c r="AE729" i="3"/>
  <c r="BJ729" i="3" s="1"/>
  <c r="CO729" i="3" s="1"/>
  <c r="AC732" i="5" s="1"/>
  <c r="AF729" i="3"/>
  <c r="BK729" i="3" s="1"/>
  <c r="CP729" i="3" s="1"/>
  <c r="AD732" i="5" s="1"/>
  <c r="AG729" i="3"/>
  <c r="BL729" i="3" s="1"/>
  <c r="CQ729" i="3" s="1"/>
  <c r="AE732" i="5" s="1"/>
  <c r="AH729" i="3"/>
  <c r="BM729" i="3" s="1"/>
  <c r="CR729" i="3" s="1"/>
  <c r="AF732" i="5" s="1"/>
  <c r="AI729" i="3"/>
  <c r="BN729" i="3" s="1"/>
  <c r="CS729" i="3" s="1"/>
  <c r="AG732" i="5" s="1"/>
  <c r="AJ729" i="3"/>
  <c r="BO729" i="3" s="1"/>
  <c r="CT729" i="3" s="1"/>
  <c r="AH732" i="5" s="1"/>
  <c r="AK729" i="3"/>
  <c r="BP729" i="3" s="1"/>
  <c r="CU729" i="3" s="1"/>
  <c r="AI732" i="5" s="1"/>
  <c r="H730" i="3"/>
  <c r="AM730" i="3" s="1"/>
  <c r="BR730" i="3" s="1"/>
  <c r="F733" i="5" s="1"/>
  <c r="I730" i="3"/>
  <c r="AN730" i="3" s="1"/>
  <c r="BS730" i="3" s="1"/>
  <c r="G733" i="5" s="1"/>
  <c r="J730" i="3"/>
  <c r="AO730" i="3" s="1"/>
  <c r="BT730" i="3" s="1"/>
  <c r="H733" i="5" s="1"/>
  <c r="K730" i="3"/>
  <c r="AP730" i="3" s="1"/>
  <c r="BU730" i="3" s="1"/>
  <c r="I733" i="5" s="1"/>
  <c r="L730" i="3"/>
  <c r="AQ730" i="3" s="1"/>
  <c r="BV730" i="3" s="1"/>
  <c r="J733" i="5" s="1"/>
  <c r="M730" i="3"/>
  <c r="AR730" i="3" s="1"/>
  <c r="BW730" i="3" s="1"/>
  <c r="K733" i="5" s="1"/>
  <c r="N730" i="3"/>
  <c r="AS730" i="3" s="1"/>
  <c r="BX730" i="3" s="1"/>
  <c r="L733" i="5" s="1"/>
  <c r="O730" i="3"/>
  <c r="AT730" i="3" s="1"/>
  <c r="BY730" i="3" s="1"/>
  <c r="M733" i="5" s="1"/>
  <c r="P730" i="3"/>
  <c r="AU730" i="3" s="1"/>
  <c r="BZ730" i="3" s="1"/>
  <c r="N733" i="5" s="1"/>
  <c r="Q730" i="3"/>
  <c r="AV730" i="3" s="1"/>
  <c r="CA730" i="3" s="1"/>
  <c r="O733" i="5" s="1"/>
  <c r="R730" i="3"/>
  <c r="AW730" i="3" s="1"/>
  <c r="CB730" i="3" s="1"/>
  <c r="P733" i="5" s="1"/>
  <c r="S730" i="3"/>
  <c r="AX730" i="3" s="1"/>
  <c r="CC730" i="3" s="1"/>
  <c r="Q733" i="5" s="1"/>
  <c r="T730" i="3"/>
  <c r="AY730" i="3" s="1"/>
  <c r="CD730" i="3" s="1"/>
  <c r="R733" i="5" s="1"/>
  <c r="U730" i="3"/>
  <c r="AZ730" i="3" s="1"/>
  <c r="CE730" i="3" s="1"/>
  <c r="S733" i="5" s="1"/>
  <c r="V730" i="3"/>
  <c r="BA730" i="3" s="1"/>
  <c r="CF730" i="3" s="1"/>
  <c r="T733" i="5" s="1"/>
  <c r="W730" i="3"/>
  <c r="BB730" i="3" s="1"/>
  <c r="CG730" i="3" s="1"/>
  <c r="U733" i="5" s="1"/>
  <c r="X730" i="3"/>
  <c r="BC730" i="3" s="1"/>
  <c r="CH730" i="3" s="1"/>
  <c r="V733" i="5" s="1"/>
  <c r="Y730" i="3"/>
  <c r="BD730" i="3" s="1"/>
  <c r="CI730" i="3" s="1"/>
  <c r="W733" i="5" s="1"/>
  <c r="Z730" i="3"/>
  <c r="BE730" i="3" s="1"/>
  <c r="CJ730" i="3" s="1"/>
  <c r="X733" i="5" s="1"/>
  <c r="AA730" i="3"/>
  <c r="BF730" i="3" s="1"/>
  <c r="CK730" i="3" s="1"/>
  <c r="Y733" i="5" s="1"/>
  <c r="AB730" i="3"/>
  <c r="BG730" i="3" s="1"/>
  <c r="CL730" i="3" s="1"/>
  <c r="Z733" i="5" s="1"/>
  <c r="AC730" i="3"/>
  <c r="BH730" i="3" s="1"/>
  <c r="CM730" i="3" s="1"/>
  <c r="AA733" i="5" s="1"/>
  <c r="AD730" i="3"/>
  <c r="BI730" i="3" s="1"/>
  <c r="CN730" i="3" s="1"/>
  <c r="AB733" i="5" s="1"/>
  <c r="AE730" i="3"/>
  <c r="BJ730" i="3" s="1"/>
  <c r="CO730" i="3" s="1"/>
  <c r="AC733" i="5" s="1"/>
  <c r="AF730" i="3"/>
  <c r="BK730" i="3" s="1"/>
  <c r="CP730" i="3" s="1"/>
  <c r="AD733" i="5" s="1"/>
  <c r="AG730" i="3"/>
  <c r="BL730" i="3" s="1"/>
  <c r="CQ730" i="3" s="1"/>
  <c r="AE733" i="5" s="1"/>
  <c r="AH730" i="3"/>
  <c r="BM730" i="3" s="1"/>
  <c r="CR730" i="3" s="1"/>
  <c r="AF733" i="5" s="1"/>
  <c r="AI730" i="3"/>
  <c r="BN730" i="3" s="1"/>
  <c r="CS730" i="3" s="1"/>
  <c r="AG733" i="5" s="1"/>
  <c r="AJ730" i="3"/>
  <c r="BO730" i="3" s="1"/>
  <c r="CT730" i="3" s="1"/>
  <c r="AH733" i="5" s="1"/>
  <c r="AK730" i="3"/>
  <c r="BP730" i="3" s="1"/>
  <c r="CU730" i="3" s="1"/>
  <c r="AI733" i="5" s="1"/>
  <c r="H731" i="3"/>
  <c r="AM731" i="3" s="1"/>
  <c r="BR731" i="3" s="1"/>
  <c r="F734" i="5" s="1"/>
  <c r="I731" i="3"/>
  <c r="AN731" i="3" s="1"/>
  <c r="BS731" i="3" s="1"/>
  <c r="G734" i="5" s="1"/>
  <c r="J731" i="3"/>
  <c r="AO731" i="3" s="1"/>
  <c r="BT731" i="3" s="1"/>
  <c r="H734" i="5" s="1"/>
  <c r="K731" i="3"/>
  <c r="AP731" i="3" s="1"/>
  <c r="BU731" i="3" s="1"/>
  <c r="I734" i="5" s="1"/>
  <c r="L731" i="3"/>
  <c r="AQ731" i="3" s="1"/>
  <c r="BV731" i="3" s="1"/>
  <c r="J734" i="5" s="1"/>
  <c r="M731" i="3"/>
  <c r="AR731" i="3" s="1"/>
  <c r="BW731" i="3" s="1"/>
  <c r="K734" i="5" s="1"/>
  <c r="N731" i="3"/>
  <c r="AS731" i="3" s="1"/>
  <c r="BX731" i="3" s="1"/>
  <c r="L734" i="5" s="1"/>
  <c r="O731" i="3"/>
  <c r="AT731" i="3" s="1"/>
  <c r="BY731" i="3" s="1"/>
  <c r="M734" i="5" s="1"/>
  <c r="P731" i="3"/>
  <c r="AU731" i="3" s="1"/>
  <c r="BZ731" i="3" s="1"/>
  <c r="N734" i="5" s="1"/>
  <c r="Q731" i="3"/>
  <c r="AV731" i="3" s="1"/>
  <c r="CA731" i="3" s="1"/>
  <c r="O734" i="5" s="1"/>
  <c r="R731" i="3"/>
  <c r="AW731" i="3" s="1"/>
  <c r="CB731" i="3" s="1"/>
  <c r="P734" i="5" s="1"/>
  <c r="S731" i="3"/>
  <c r="AX731" i="3" s="1"/>
  <c r="CC731" i="3" s="1"/>
  <c r="Q734" i="5" s="1"/>
  <c r="T731" i="3"/>
  <c r="AY731" i="3" s="1"/>
  <c r="CD731" i="3" s="1"/>
  <c r="R734" i="5" s="1"/>
  <c r="U731" i="3"/>
  <c r="AZ731" i="3" s="1"/>
  <c r="CE731" i="3" s="1"/>
  <c r="S734" i="5" s="1"/>
  <c r="V731" i="3"/>
  <c r="BA731" i="3" s="1"/>
  <c r="CF731" i="3" s="1"/>
  <c r="T734" i="5" s="1"/>
  <c r="W731" i="3"/>
  <c r="BB731" i="3" s="1"/>
  <c r="CG731" i="3" s="1"/>
  <c r="U734" i="5" s="1"/>
  <c r="X731" i="3"/>
  <c r="BC731" i="3" s="1"/>
  <c r="CH731" i="3" s="1"/>
  <c r="V734" i="5" s="1"/>
  <c r="Y731" i="3"/>
  <c r="BD731" i="3" s="1"/>
  <c r="CI731" i="3" s="1"/>
  <c r="W734" i="5" s="1"/>
  <c r="Z731" i="3"/>
  <c r="BE731" i="3" s="1"/>
  <c r="CJ731" i="3" s="1"/>
  <c r="X734" i="5" s="1"/>
  <c r="AA731" i="3"/>
  <c r="BF731" i="3" s="1"/>
  <c r="CK731" i="3" s="1"/>
  <c r="Y734" i="5" s="1"/>
  <c r="AB731" i="3"/>
  <c r="BG731" i="3" s="1"/>
  <c r="CL731" i="3" s="1"/>
  <c r="Z734" i="5" s="1"/>
  <c r="AC731" i="3"/>
  <c r="BH731" i="3" s="1"/>
  <c r="CM731" i="3" s="1"/>
  <c r="AA734" i="5" s="1"/>
  <c r="AD731" i="3"/>
  <c r="BI731" i="3" s="1"/>
  <c r="CN731" i="3" s="1"/>
  <c r="AB734" i="5" s="1"/>
  <c r="AE731" i="3"/>
  <c r="BJ731" i="3" s="1"/>
  <c r="CO731" i="3" s="1"/>
  <c r="AC734" i="5" s="1"/>
  <c r="AF731" i="3"/>
  <c r="BK731" i="3" s="1"/>
  <c r="CP731" i="3" s="1"/>
  <c r="AD734" i="5" s="1"/>
  <c r="AG731" i="3"/>
  <c r="BL731" i="3" s="1"/>
  <c r="CQ731" i="3" s="1"/>
  <c r="AE734" i="5" s="1"/>
  <c r="AH731" i="3"/>
  <c r="BM731" i="3" s="1"/>
  <c r="CR731" i="3" s="1"/>
  <c r="AF734" i="5" s="1"/>
  <c r="AI731" i="3"/>
  <c r="BN731" i="3" s="1"/>
  <c r="CS731" i="3" s="1"/>
  <c r="AG734" i="5" s="1"/>
  <c r="AJ731" i="3"/>
  <c r="BO731" i="3" s="1"/>
  <c r="CT731" i="3" s="1"/>
  <c r="AH734" i="5" s="1"/>
  <c r="AK731" i="3"/>
  <c r="BP731" i="3" s="1"/>
  <c r="CU731" i="3" s="1"/>
  <c r="AI734" i="5" s="1"/>
  <c r="H732" i="3"/>
  <c r="AM732" i="3" s="1"/>
  <c r="BR732" i="3" s="1"/>
  <c r="F735" i="5" s="1"/>
  <c r="I732" i="3"/>
  <c r="AN732" i="3" s="1"/>
  <c r="BS732" i="3" s="1"/>
  <c r="G735" i="5" s="1"/>
  <c r="J732" i="3"/>
  <c r="AO732" i="3" s="1"/>
  <c r="BT732" i="3" s="1"/>
  <c r="H735" i="5" s="1"/>
  <c r="K732" i="3"/>
  <c r="AP732" i="3" s="1"/>
  <c r="BU732" i="3" s="1"/>
  <c r="I735" i="5" s="1"/>
  <c r="L732" i="3"/>
  <c r="AQ732" i="3" s="1"/>
  <c r="BV732" i="3" s="1"/>
  <c r="J735" i="5" s="1"/>
  <c r="M732" i="3"/>
  <c r="AR732" i="3" s="1"/>
  <c r="BW732" i="3" s="1"/>
  <c r="K735" i="5" s="1"/>
  <c r="N732" i="3"/>
  <c r="AS732" i="3" s="1"/>
  <c r="BX732" i="3" s="1"/>
  <c r="L735" i="5" s="1"/>
  <c r="O732" i="3"/>
  <c r="AT732" i="3" s="1"/>
  <c r="BY732" i="3" s="1"/>
  <c r="M735" i="5" s="1"/>
  <c r="P732" i="3"/>
  <c r="AU732" i="3" s="1"/>
  <c r="BZ732" i="3" s="1"/>
  <c r="N735" i="5" s="1"/>
  <c r="Q732" i="3"/>
  <c r="AV732" i="3" s="1"/>
  <c r="CA732" i="3" s="1"/>
  <c r="O735" i="5" s="1"/>
  <c r="R732" i="3"/>
  <c r="AW732" i="3" s="1"/>
  <c r="CB732" i="3" s="1"/>
  <c r="P735" i="5" s="1"/>
  <c r="S732" i="3"/>
  <c r="AX732" i="3" s="1"/>
  <c r="CC732" i="3" s="1"/>
  <c r="Q735" i="5" s="1"/>
  <c r="T732" i="3"/>
  <c r="AY732" i="3" s="1"/>
  <c r="CD732" i="3" s="1"/>
  <c r="R735" i="5" s="1"/>
  <c r="U732" i="3"/>
  <c r="AZ732" i="3" s="1"/>
  <c r="CE732" i="3" s="1"/>
  <c r="S735" i="5" s="1"/>
  <c r="V732" i="3"/>
  <c r="BA732" i="3" s="1"/>
  <c r="CF732" i="3" s="1"/>
  <c r="T735" i="5" s="1"/>
  <c r="W732" i="3"/>
  <c r="BB732" i="3" s="1"/>
  <c r="CG732" i="3" s="1"/>
  <c r="U735" i="5" s="1"/>
  <c r="X732" i="3"/>
  <c r="BC732" i="3" s="1"/>
  <c r="CH732" i="3" s="1"/>
  <c r="V735" i="5" s="1"/>
  <c r="Y732" i="3"/>
  <c r="BD732" i="3" s="1"/>
  <c r="CI732" i="3" s="1"/>
  <c r="W735" i="5" s="1"/>
  <c r="Z732" i="3"/>
  <c r="BE732" i="3" s="1"/>
  <c r="CJ732" i="3" s="1"/>
  <c r="X735" i="5" s="1"/>
  <c r="AA732" i="3"/>
  <c r="BF732" i="3" s="1"/>
  <c r="CK732" i="3" s="1"/>
  <c r="Y735" i="5" s="1"/>
  <c r="AB732" i="3"/>
  <c r="BG732" i="3" s="1"/>
  <c r="CL732" i="3" s="1"/>
  <c r="Z735" i="5" s="1"/>
  <c r="AC732" i="3"/>
  <c r="BH732" i="3" s="1"/>
  <c r="CM732" i="3" s="1"/>
  <c r="AA735" i="5" s="1"/>
  <c r="AD732" i="3"/>
  <c r="BI732" i="3" s="1"/>
  <c r="CN732" i="3" s="1"/>
  <c r="AB735" i="5" s="1"/>
  <c r="AE732" i="3"/>
  <c r="BJ732" i="3" s="1"/>
  <c r="CO732" i="3" s="1"/>
  <c r="AC735" i="5" s="1"/>
  <c r="AF732" i="3"/>
  <c r="BK732" i="3" s="1"/>
  <c r="CP732" i="3" s="1"/>
  <c r="AD735" i="5" s="1"/>
  <c r="AG732" i="3"/>
  <c r="BL732" i="3" s="1"/>
  <c r="CQ732" i="3" s="1"/>
  <c r="AE735" i="5" s="1"/>
  <c r="AH732" i="3"/>
  <c r="BM732" i="3" s="1"/>
  <c r="CR732" i="3" s="1"/>
  <c r="AF735" i="5" s="1"/>
  <c r="AI732" i="3"/>
  <c r="BN732" i="3" s="1"/>
  <c r="CS732" i="3" s="1"/>
  <c r="AG735" i="5" s="1"/>
  <c r="AJ732" i="3"/>
  <c r="BO732" i="3" s="1"/>
  <c r="CT732" i="3" s="1"/>
  <c r="AH735" i="5" s="1"/>
  <c r="AK732" i="3"/>
  <c r="BP732" i="3" s="1"/>
  <c r="CU732" i="3" s="1"/>
  <c r="AI735" i="5" s="1"/>
  <c r="H733" i="3"/>
  <c r="AM733" i="3" s="1"/>
  <c r="BR733" i="3" s="1"/>
  <c r="F736" i="5" s="1"/>
  <c r="I733" i="3"/>
  <c r="AN733" i="3" s="1"/>
  <c r="BS733" i="3" s="1"/>
  <c r="G736" i="5" s="1"/>
  <c r="J733" i="3"/>
  <c r="AO733" i="3" s="1"/>
  <c r="BT733" i="3" s="1"/>
  <c r="H736" i="5" s="1"/>
  <c r="K733" i="3"/>
  <c r="AP733" i="3" s="1"/>
  <c r="BU733" i="3" s="1"/>
  <c r="I736" i="5" s="1"/>
  <c r="L733" i="3"/>
  <c r="AQ733" i="3" s="1"/>
  <c r="BV733" i="3" s="1"/>
  <c r="J736" i="5" s="1"/>
  <c r="M733" i="3"/>
  <c r="AR733" i="3" s="1"/>
  <c r="BW733" i="3" s="1"/>
  <c r="K736" i="5" s="1"/>
  <c r="N733" i="3"/>
  <c r="AS733" i="3" s="1"/>
  <c r="BX733" i="3" s="1"/>
  <c r="L736" i="5" s="1"/>
  <c r="O733" i="3"/>
  <c r="AT733" i="3" s="1"/>
  <c r="BY733" i="3" s="1"/>
  <c r="M736" i="5" s="1"/>
  <c r="P733" i="3"/>
  <c r="AU733" i="3" s="1"/>
  <c r="BZ733" i="3" s="1"/>
  <c r="N736" i="5" s="1"/>
  <c r="Q733" i="3"/>
  <c r="AV733" i="3" s="1"/>
  <c r="CA733" i="3" s="1"/>
  <c r="O736" i="5" s="1"/>
  <c r="R733" i="3"/>
  <c r="AW733" i="3" s="1"/>
  <c r="CB733" i="3" s="1"/>
  <c r="P736" i="5" s="1"/>
  <c r="S733" i="3"/>
  <c r="AX733" i="3" s="1"/>
  <c r="CC733" i="3" s="1"/>
  <c r="Q736" i="5" s="1"/>
  <c r="T733" i="3"/>
  <c r="AY733" i="3" s="1"/>
  <c r="CD733" i="3" s="1"/>
  <c r="R736" i="5" s="1"/>
  <c r="U733" i="3"/>
  <c r="AZ733" i="3" s="1"/>
  <c r="CE733" i="3" s="1"/>
  <c r="S736" i="5" s="1"/>
  <c r="V733" i="3"/>
  <c r="BA733" i="3" s="1"/>
  <c r="CF733" i="3" s="1"/>
  <c r="T736" i="5" s="1"/>
  <c r="W733" i="3"/>
  <c r="BB733" i="3" s="1"/>
  <c r="CG733" i="3" s="1"/>
  <c r="U736" i="5" s="1"/>
  <c r="X733" i="3"/>
  <c r="BC733" i="3" s="1"/>
  <c r="CH733" i="3" s="1"/>
  <c r="V736" i="5" s="1"/>
  <c r="Y733" i="3"/>
  <c r="BD733" i="3" s="1"/>
  <c r="CI733" i="3" s="1"/>
  <c r="W736" i="5" s="1"/>
  <c r="Z733" i="3"/>
  <c r="BE733" i="3" s="1"/>
  <c r="CJ733" i="3" s="1"/>
  <c r="X736" i="5" s="1"/>
  <c r="AA733" i="3"/>
  <c r="BF733" i="3" s="1"/>
  <c r="CK733" i="3" s="1"/>
  <c r="Y736" i="5" s="1"/>
  <c r="AB733" i="3"/>
  <c r="BG733" i="3" s="1"/>
  <c r="CL733" i="3" s="1"/>
  <c r="Z736" i="5" s="1"/>
  <c r="AC733" i="3"/>
  <c r="BH733" i="3" s="1"/>
  <c r="CM733" i="3" s="1"/>
  <c r="AA736" i="5" s="1"/>
  <c r="AD733" i="3"/>
  <c r="BI733" i="3" s="1"/>
  <c r="CN733" i="3" s="1"/>
  <c r="AB736" i="5" s="1"/>
  <c r="AE733" i="3"/>
  <c r="BJ733" i="3" s="1"/>
  <c r="CO733" i="3" s="1"/>
  <c r="AC736" i="5" s="1"/>
  <c r="AF733" i="3"/>
  <c r="BK733" i="3" s="1"/>
  <c r="CP733" i="3" s="1"/>
  <c r="AD736" i="5" s="1"/>
  <c r="AG733" i="3"/>
  <c r="BL733" i="3" s="1"/>
  <c r="CQ733" i="3" s="1"/>
  <c r="AE736" i="5" s="1"/>
  <c r="AH733" i="3"/>
  <c r="BM733" i="3" s="1"/>
  <c r="CR733" i="3" s="1"/>
  <c r="AF736" i="5" s="1"/>
  <c r="AI733" i="3"/>
  <c r="BN733" i="3" s="1"/>
  <c r="CS733" i="3" s="1"/>
  <c r="AG736" i="5" s="1"/>
  <c r="AJ733" i="3"/>
  <c r="BO733" i="3" s="1"/>
  <c r="CT733" i="3" s="1"/>
  <c r="AH736" i="5" s="1"/>
  <c r="AK733" i="3"/>
  <c r="BP733" i="3" s="1"/>
  <c r="CU733" i="3" s="1"/>
  <c r="AI736" i="5" s="1"/>
  <c r="H734" i="3"/>
  <c r="AM734" i="3" s="1"/>
  <c r="BR734" i="3" s="1"/>
  <c r="F737" i="5" s="1"/>
  <c r="I734" i="3"/>
  <c r="AN734" i="3" s="1"/>
  <c r="BS734" i="3" s="1"/>
  <c r="G737" i="5" s="1"/>
  <c r="J734" i="3"/>
  <c r="AO734" i="3" s="1"/>
  <c r="BT734" i="3" s="1"/>
  <c r="H737" i="5" s="1"/>
  <c r="K734" i="3"/>
  <c r="AP734" i="3" s="1"/>
  <c r="BU734" i="3" s="1"/>
  <c r="I737" i="5" s="1"/>
  <c r="L734" i="3"/>
  <c r="AQ734" i="3" s="1"/>
  <c r="BV734" i="3" s="1"/>
  <c r="J737" i="5" s="1"/>
  <c r="M734" i="3"/>
  <c r="AR734" i="3" s="1"/>
  <c r="BW734" i="3" s="1"/>
  <c r="K737" i="5" s="1"/>
  <c r="N734" i="3"/>
  <c r="AS734" i="3" s="1"/>
  <c r="BX734" i="3" s="1"/>
  <c r="L737" i="5" s="1"/>
  <c r="O734" i="3"/>
  <c r="AT734" i="3" s="1"/>
  <c r="BY734" i="3" s="1"/>
  <c r="M737" i="5" s="1"/>
  <c r="P734" i="3"/>
  <c r="AU734" i="3" s="1"/>
  <c r="BZ734" i="3" s="1"/>
  <c r="N737" i="5" s="1"/>
  <c r="Q734" i="3"/>
  <c r="AV734" i="3" s="1"/>
  <c r="CA734" i="3" s="1"/>
  <c r="O737" i="5" s="1"/>
  <c r="R734" i="3"/>
  <c r="AW734" i="3" s="1"/>
  <c r="CB734" i="3" s="1"/>
  <c r="P737" i="5" s="1"/>
  <c r="S734" i="3"/>
  <c r="AX734" i="3" s="1"/>
  <c r="CC734" i="3" s="1"/>
  <c r="Q737" i="5" s="1"/>
  <c r="T734" i="3"/>
  <c r="AY734" i="3" s="1"/>
  <c r="CD734" i="3" s="1"/>
  <c r="R737" i="5" s="1"/>
  <c r="U734" i="3"/>
  <c r="AZ734" i="3" s="1"/>
  <c r="CE734" i="3" s="1"/>
  <c r="S737" i="5" s="1"/>
  <c r="V734" i="3"/>
  <c r="BA734" i="3" s="1"/>
  <c r="CF734" i="3" s="1"/>
  <c r="T737" i="5" s="1"/>
  <c r="W734" i="3"/>
  <c r="BB734" i="3" s="1"/>
  <c r="CG734" i="3" s="1"/>
  <c r="U737" i="5" s="1"/>
  <c r="X734" i="3"/>
  <c r="BC734" i="3" s="1"/>
  <c r="CH734" i="3" s="1"/>
  <c r="V737" i="5" s="1"/>
  <c r="Y734" i="3"/>
  <c r="BD734" i="3" s="1"/>
  <c r="CI734" i="3" s="1"/>
  <c r="W737" i="5" s="1"/>
  <c r="Z734" i="3"/>
  <c r="BE734" i="3" s="1"/>
  <c r="CJ734" i="3" s="1"/>
  <c r="X737" i="5" s="1"/>
  <c r="AA734" i="3"/>
  <c r="BF734" i="3" s="1"/>
  <c r="CK734" i="3" s="1"/>
  <c r="Y737" i="5" s="1"/>
  <c r="AB734" i="3"/>
  <c r="BG734" i="3" s="1"/>
  <c r="CL734" i="3" s="1"/>
  <c r="Z737" i="5" s="1"/>
  <c r="AC734" i="3"/>
  <c r="BH734" i="3" s="1"/>
  <c r="CM734" i="3" s="1"/>
  <c r="AA737" i="5" s="1"/>
  <c r="AD734" i="3"/>
  <c r="BI734" i="3" s="1"/>
  <c r="CN734" i="3" s="1"/>
  <c r="AB737" i="5" s="1"/>
  <c r="AE734" i="3"/>
  <c r="BJ734" i="3" s="1"/>
  <c r="CO734" i="3" s="1"/>
  <c r="AC737" i="5" s="1"/>
  <c r="AF734" i="3"/>
  <c r="BK734" i="3" s="1"/>
  <c r="CP734" i="3" s="1"/>
  <c r="AD737" i="5" s="1"/>
  <c r="AG734" i="3"/>
  <c r="BL734" i="3" s="1"/>
  <c r="CQ734" i="3" s="1"/>
  <c r="AE737" i="5" s="1"/>
  <c r="AH734" i="3"/>
  <c r="BM734" i="3" s="1"/>
  <c r="CR734" i="3" s="1"/>
  <c r="AF737" i="5" s="1"/>
  <c r="AI734" i="3"/>
  <c r="BN734" i="3" s="1"/>
  <c r="CS734" i="3" s="1"/>
  <c r="AG737" i="5" s="1"/>
  <c r="AJ734" i="3"/>
  <c r="BO734" i="3" s="1"/>
  <c r="CT734" i="3" s="1"/>
  <c r="AH737" i="5" s="1"/>
  <c r="AK734" i="3"/>
  <c r="BP734" i="3" s="1"/>
  <c r="CU734" i="3" s="1"/>
  <c r="AI737" i="5" s="1"/>
  <c r="H735" i="3"/>
  <c r="AM735" i="3" s="1"/>
  <c r="BR735" i="3" s="1"/>
  <c r="F738" i="5" s="1"/>
  <c r="I735" i="3"/>
  <c r="AN735" i="3" s="1"/>
  <c r="BS735" i="3" s="1"/>
  <c r="G738" i="5" s="1"/>
  <c r="J735" i="3"/>
  <c r="AO735" i="3" s="1"/>
  <c r="BT735" i="3" s="1"/>
  <c r="H738" i="5" s="1"/>
  <c r="K735" i="3"/>
  <c r="AP735" i="3" s="1"/>
  <c r="BU735" i="3" s="1"/>
  <c r="I738" i="5" s="1"/>
  <c r="L735" i="3"/>
  <c r="AQ735" i="3" s="1"/>
  <c r="BV735" i="3" s="1"/>
  <c r="J738" i="5" s="1"/>
  <c r="M735" i="3"/>
  <c r="AR735" i="3" s="1"/>
  <c r="BW735" i="3" s="1"/>
  <c r="K738" i="5" s="1"/>
  <c r="N735" i="3"/>
  <c r="AS735" i="3" s="1"/>
  <c r="BX735" i="3" s="1"/>
  <c r="L738" i="5" s="1"/>
  <c r="O735" i="3"/>
  <c r="AT735" i="3" s="1"/>
  <c r="BY735" i="3" s="1"/>
  <c r="M738" i="5" s="1"/>
  <c r="P735" i="3"/>
  <c r="AU735" i="3" s="1"/>
  <c r="BZ735" i="3" s="1"/>
  <c r="N738" i="5" s="1"/>
  <c r="Q735" i="3"/>
  <c r="AV735" i="3" s="1"/>
  <c r="CA735" i="3" s="1"/>
  <c r="O738" i="5" s="1"/>
  <c r="R735" i="3"/>
  <c r="AW735" i="3" s="1"/>
  <c r="CB735" i="3" s="1"/>
  <c r="P738" i="5" s="1"/>
  <c r="S735" i="3"/>
  <c r="AX735" i="3" s="1"/>
  <c r="CC735" i="3" s="1"/>
  <c r="Q738" i="5" s="1"/>
  <c r="T735" i="3"/>
  <c r="AY735" i="3" s="1"/>
  <c r="CD735" i="3" s="1"/>
  <c r="R738" i="5" s="1"/>
  <c r="U735" i="3"/>
  <c r="AZ735" i="3" s="1"/>
  <c r="CE735" i="3" s="1"/>
  <c r="S738" i="5" s="1"/>
  <c r="V735" i="3"/>
  <c r="BA735" i="3" s="1"/>
  <c r="CF735" i="3" s="1"/>
  <c r="T738" i="5" s="1"/>
  <c r="W735" i="3"/>
  <c r="BB735" i="3" s="1"/>
  <c r="CG735" i="3" s="1"/>
  <c r="U738" i="5" s="1"/>
  <c r="X735" i="3"/>
  <c r="BC735" i="3" s="1"/>
  <c r="CH735" i="3" s="1"/>
  <c r="V738" i="5" s="1"/>
  <c r="Y735" i="3"/>
  <c r="BD735" i="3" s="1"/>
  <c r="CI735" i="3" s="1"/>
  <c r="W738" i="5" s="1"/>
  <c r="Z735" i="3"/>
  <c r="BE735" i="3" s="1"/>
  <c r="CJ735" i="3" s="1"/>
  <c r="X738" i="5" s="1"/>
  <c r="AA735" i="3"/>
  <c r="BF735" i="3" s="1"/>
  <c r="CK735" i="3" s="1"/>
  <c r="Y738" i="5" s="1"/>
  <c r="AB735" i="3"/>
  <c r="BG735" i="3" s="1"/>
  <c r="CL735" i="3" s="1"/>
  <c r="Z738" i="5" s="1"/>
  <c r="AC735" i="3"/>
  <c r="BH735" i="3" s="1"/>
  <c r="CM735" i="3" s="1"/>
  <c r="AA738" i="5" s="1"/>
  <c r="AD735" i="3"/>
  <c r="BI735" i="3" s="1"/>
  <c r="CN735" i="3" s="1"/>
  <c r="AB738" i="5" s="1"/>
  <c r="AE735" i="3"/>
  <c r="BJ735" i="3" s="1"/>
  <c r="CO735" i="3" s="1"/>
  <c r="AC738" i="5" s="1"/>
  <c r="AF735" i="3"/>
  <c r="BK735" i="3" s="1"/>
  <c r="CP735" i="3" s="1"/>
  <c r="AD738" i="5" s="1"/>
  <c r="AG735" i="3"/>
  <c r="BL735" i="3" s="1"/>
  <c r="CQ735" i="3" s="1"/>
  <c r="AE738" i="5" s="1"/>
  <c r="AH735" i="3"/>
  <c r="BM735" i="3" s="1"/>
  <c r="CR735" i="3" s="1"/>
  <c r="AF738" i="5" s="1"/>
  <c r="AI735" i="3"/>
  <c r="BN735" i="3" s="1"/>
  <c r="CS735" i="3" s="1"/>
  <c r="AG738" i="5" s="1"/>
  <c r="AJ735" i="3"/>
  <c r="BO735" i="3" s="1"/>
  <c r="CT735" i="3" s="1"/>
  <c r="AH738" i="5" s="1"/>
  <c r="AK735" i="3"/>
  <c r="BP735" i="3" s="1"/>
  <c r="CU735" i="3" s="1"/>
  <c r="AI738" i="5" s="1"/>
  <c r="H736" i="3"/>
  <c r="AM736" i="3" s="1"/>
  <c r="BR736" i="3" s="1"/>
  <c r="F739" i="5" s="1"/>
  <c r="I736" i="3"/>
  <c r="AN736" i="3" s="1"/>
  <c r="BS736" i="3" s="1"/>
  <c r="G739" i="5" s="1"/>
  <c r="J736" i="3"/>
  <c r="AO736" i="3" s="1"/>
  <c r="BT736" i="3" s="1"/>
  <c r="H739" i="5" s="1"/>
  <c r="K736" i="3"/>
  <c r="AP736" i="3" s="1"/>
  <c r="BU736" i="3" s="1"/>
  <c r="I739" i="5" s="1"/>
  <c r="L736" i="3"/>
  <c r="AQ736" i="3" s="1"/>
  <c r="BV736" i="3" s="1"/>
  <c r="J739" i="5" s="1"/>
  <c r="M736" i="3"/>
  <c r="AR736" i="3" s="1"/>
  <c r="BW736" i="3" s="1"/>
  <c r="K739" i="5" s="1"/>
  <c r="N736" i="3"/>
  <c r="AS736" i="3" s="1"/>
  <c r="BX736" i="3" s="1"/>
  <c r="L739" i="5" s="1"/>
  <c r="O736" i="3"/>
  <c r="AT736" i="3" s="1"/>
  <c r="BY736" i="3" s="1"/>
  <c r="M739" i="5" s="1"/>
  <c r="P736" i="3"/>
  <c r="AU736" i="3" s="1"/>
  <c r="BZ736" i="3" s="1"/>
  <c r="N739" i="5" s="1"/>
  <c r="Q736" i="3"/>
  <c r="AV736" i="3" s="1"/>
  <c r="CA736" i="3" s="1"/>
  <c r="O739" i="5" s="1"/>
  <c r="R736" i="3"/>
  <c r="AW736" i="3" s="1"/>
  <c r="CB736" i="3" s="1"/>
  <c r="P739" i="5" s="1"/>
  <c r="S736" i="3"/>
  <c r="AX736" i="3" s="1"/>
  <c r="CC736" i="3" s="1"/>
  <c r="Q739" i="5" s="1"/>
  <c r="T736" i="3"/>
  <c r="AY736" i="3" s="1"/>
  <c r="CD736" i="3" s="1"/>
  <c r="R739" i="5" s="1"/>
  <c r="U736" i="3"/>
  <c r="AZ736" i="3" s="1"/>
  <c r="CE736" i="3" s="1"/>
  <c r="S739" i="5" s="1"/>
  <c r="V736" i="3"/>
  <c r="BA736" i="3" s="1"/>
  <c r="CF736" i="3" s="1"/>
  <c r="T739" i="5" s="1"/>
  <c r="W736" i="3"/>
  <c r="BB736" i="3" s="1"/>
  <c r="CG736" i="3" s="1"/>
  <c r="U739" i="5" s="1"/>
  <c r="X736" i="3"/>
  <c r="BC736" i="3" s="1"/>
  <c r="CH736" i="3" s="1"/>
  <c r="V739" i="5" s="1"/>
  <c r="Y736" i="3"/>
  <c r="BD736" i="3" s="1"/>
  <c r="CI736" i="3" s="1"/>
  <c r="W739" i="5" s="1"/>
  <c r="Z736" i="3"/>
  <c r="BE736" i="3" s="1"/>
  <c r="CJ736" i="3" s="1"/>
  <c r="X739" i="5" s="1"/>
  <c r="AA736" i="3"/>
  <c r="BF736" i="3" s="1"/>
  <c r="CK736" i="3" s="1"/>
  <c r="Y739" i="5" s="1"/>
  <c r="AB736" i="3"/>
  <c r="BG736" i="3" s="1"/>
  <c r="CL736" i="3" s="1"/>
  <c r="Z739" i="5" s="1"/>
  <c r="AC736" i="3"/>
  <c r="BH736" i="3" s="1"/>
  <c r="CM736" i="3" s="1"/>
  <c r="AA739" i="5" s="1"/>
  <c r="AD736" i="3"/>
  <c r="BI736" i="3" s="1"/>
  <c r="CN736" i="3" s="1"/>
  <c r="AB739" i="5" s="1"/>
  <c r="AE736" i="3"/>
  <c r="BJ736" i="3" s="1"/>
  <c r="CO736" i="3" s="1"/>
  <c r="AC739" i="5" s="1"/>
  <c r="AF736" i="3"/>
  <c r="BK736" i="3" s="1"/>
  <c r="CP736" i="3" s="1"/>
  <c r="AD739" i="5" s="1"/>
  <c r="AG736" i="3"/>
  <c r="BL736" i="3" s="1"/>
  <c r="CQ736" i="3" s="1"/>
  <c r="AE739" i="5" s="1"/>
  <c r="AH736" i="3"/>
  <c r="BM736" i="3" s="1"/>
  <c r="CR736" i="3" s="1"/>
  <c r="AF739" i="5" s="1"/>
  <c r="AI736" i="3"/>
  <c r="BN736" i="3" s="1"/>
  <c r="CS736" i="3" s="1"/>
  <c r="AG739" i="5" s="1"/>
  <c r="AJ736" i="3"/>
  <c r="BO736" i="3" s="1"/>
  <c r="CT736" i="3" s="1"/>
  <c r="AH739" i="5" s="1"/>
  <c r="AK736" i="3"/>
  <c r="BP736" i="3" s="1"/>
  <c r="CU736" i="3" s="1"/>
  <c r="AI739" i="5" s="1"/>
  <c r="H737" i="3"/>
  <c r="AM737" i="3" s="1"/>
  <c r="BR737" i="3" s="1"/>
  <c r="F740" i="5" s="1"/>
  <c r="I737" i="3"/>
  <c r="AN737" i="3" s="1"/>
  <c r="BS737" i="3" s="1"/>
  <c r="G740" i="5" s="1"/>
  <c r="J737" i="3"/>
  <c r="AO737" i="3" s="1"/>
  <c r="BT737" i="3" s="1"/>
  <c r="H740" i="5" s="1"/>
  <c r="K737" i="3"/>
  <c r="AP737" i="3" s="1"/>
  <c r="BU737" i="3" s="1"/>
  <c r="I740" i="5" s="1"/>
  <c r="L737" i="3"/>
  <c r="AQ737" i="3" s="1"/>
  <c r="BV737" i="3" s="1"/>
  <c r="J740" i="5" s="1"/>
  <c r="M737" i="3"/>
  <c r="AR737" i="3" s="1"/>
  <c r="BW737" i="3" s="1"/>
  <c r="K740" i="5" s="1"/>
  <c r="N737" i="3"/>
  <c r="AS737" i="3" s="1"/>
  <c r="BX737" i="3" s="1"/>
  <c r="L740" i="5" s="1"/>
  <c r="O737" i="3"/>
  <c r="AT737" i="3" s="1"/>
  <c r="BY737" i="3" s="1"/>
  <c r="M740" i="5" s="1"/>
  <c r="P737" i="3"/>
  <c r="AU737" i="3" s="1"/>
  <c r="BZ737" i="3" s="1"/>
  <c r="N740" i="5" s="1"/>
  <c r="Q737" i="3"/>
  <c r="AV737" i="3" s="1"/>
  <c r="CA737" i="3" s="1"/>
  <c r="O740" i="5" s="1"/>
  <c r="R737" i="3"/>
  <c r="AW737" i="3" s="1"/>
  <c r="CB737" i="3" s="1"/>
  <c r="P740" i="5" s="1"/>
  <c r="S737" i="3"/>
  <c r="AX737" i="3" s="1"/>
  <c r="CC737" i="3" s="1"/>
  <c r="Q740" i="5" s="1"/>
  <c r="T737" i="3"/>
  <c r="AY737" i="3" s="1"/>
  <c r="CD737" i="3" s="1"/>
  <c r="R740" i="5" s="1"/>
  <c r="U737" i="3"/>
  <c r="AZ737" i="3" s="1"/>
  <c r="CE737" i="3" s="1"/>
  <c r="S740" i="5" s="1"/>
  <c r="V737" i="3"/>
  <c r="BA737" i="3" s="1"/>
  <c r="CF737" i="3" s="1"/>
  <c r="T740" i="5" s="1"/>
  <c r="W737" i="3"/>
  <c r="BB737" i="3" s="1"/>
  <c r="CG737" i="3" s="1"/>
  <c r="U740" i="5" s="1"/>
  <c r="X737" i="3"/>
  <c r="BC737" i="3" s="1"/>
  <c r="CH737" i="3" s="1"/>
  <c r="V740" i="5" s="1"/>
  <c r="Y737" i="3"/>
  <c r="BD737" i="3" s="1"/>
  <c r="CI737" i="3" s="1"/>
  <c r="W740" i="5" s="1"/>
  <c r="Z737" i="3"/>
  <c r="BE737" i="3" s="1"/>
  <c r="CJ737" i="3" s="1"/>
  <c r="X740" i="5" s="1"/>
  <c r="AA737" i="3"/>
  <c r="BF737" i="3" s="1"/>
  <c r="CK737" i="3" s="1"/>
  <c r="Y740" i="5" s="1"/>
  <c r="AB737" i="3"/>
  <c r="BG737" i="3" s="1"/>
  <c r="CL737" i="3" s="1"/>
  <c r="Z740" i="5" s="1"/>
  <c r="AC737" i="3"/>
  <c r="BH737" i="3" s="1"/>
  <c r="CM737" i="3" s="1"/>
  <c r="AA740" i="5" s="1"/>
  <c r="AD737" i="3"/>
  <c r="BI737" i="3" s="1"/>
  <c r="CN737" i="3" s="1"/>
  <c r="AB740" i="5" s="1"/>
  <c r="AE737" i="3"/>
  <c r="BJ737" i="3" s="1"/>
  <c r="CO737" i="3" s="1"/>
  <c r="AC740" i="5" s="1"/>
  <c r="AF737" i="3"/>
  <c r="BK737" i="3" s="1"/>
  <c r="CP737" i="3" s="1"/>
  <c r="AD740" i="5" s="1"/>
  <c r="AG737" i="3"/>
  <c r="BL737" i="3" s="1"/>
  <c r="CQ737" i="3" s="1"/>
  <c r="AE740" i="5" s="1"/>
  <c r="AH737" i="3"/>
  <c r="BM737" i="3" s="1"/>
  <c r="CR737" i="3" s="1"/>
  <c r="AF740" i="5" s="1"/>
  <c r="AI737" i="3"/>
  <c r="BN737" i="3" s="1"/>
  <c r="CS737" i="3" s="1"/>
  <c r="AG740" i="5" s="1"/>
  <c r="AJ737" i="3"/>
  <c r="BO737" i="3" s="1"/>
  <c r="CT737" i="3" s="1"/>
  <c r="AH740" i="5" s="1"/>
  <c r="AK737" i="3"/>
  <c r="BP737" i="3" s="1"/>
  <c r="CU737" i="3" s="1"/>
  <c r="AI740" i="5" s="1"/>
  <c r="H738" i="3"/>
  <c r="AM738" i="3" s="1"/>
  <c r="BR738" i="3" s="1"/>
  <c r="F741" i="5" s="1"/>
  <c r="I738" i="3"/>
  <c r="AN738" i="3" s="1"/>
  <c r="BS738" i="3" s="1"/>
  <c r="G741" i="5" s="1"/>
  <c r="J738" i="3"/>
  <c r="AO738" i="3" s="1"/>
  <c r="BT738" i="3" s="1"/>
  <c r="H741" i="5" s="1"/>
  <c r="K738" i="3"/>
  <c r="AP738" i="3" s="1"/>
  <c r="BU738" i="3" s="1"/>
  <c r="I741" i="5" s="1"/>
  <c r="L738" i="3"/>
  <c r="AQ738" i="3" s="1"/>
  <c r="BV738" i="3" s="1"/>
  <c r="J741" i="5" s="1"/>
  <c r="M738" i="3"/>
  <c r="AR738" i="3" s="1"/>
  <c r="BW738" i="3" s="1"/>
  <c r="K741" i="5" s="1"/>
  <c r="N738" i="3"/>
  <c r="AS738" i="3" s="1"/>
  <c r="BX738" i="3" s="1"/>
  <c r="L741" i="5" s="1"/>
  <c r="O738" i="3"/>
  <c r="AT738" i="3" s="1"/>
  <c r="BY738" i="3" s="1"/>
  <c r="M741" i="5" s="1"/>
  <c r="P738" i="3"/>
  <c r="AU738" i="3" s="1"/>
  <c r="BZ738" i="3" s="1"/>
  <c r="N741" i="5" s="1"/>
  <c r="Q738" i="3"/>
  <c r="AV738" i="3" s="1"/>
  <c r="CA738" i="3" s="1"/>
  <c r="O741" i="5" s="1"/>
  <c r="R738" i="3"/>
  <c r="AW738" i="3" s="1"/>
  <c r="CB738" i="3" s="1"/>
  <c r="P741" i="5" s="1"/>
  <c r="S738" i="3"/>
  <c r="AX738" i="3" s="1"/>
  <c r="CC738" i="3" s="1"/>
  <c r="Q741" i="5" s="1"/>
  <c r="T738" i="3"/>
  <c r="AY738" i="3" s="1"/>
  <c r="CD738" i="3" s="1"/>
  <c r="R741" i="5" s="1"/>
  <c r="U738" i="3"/>
  <c r="AZ738" i="3" s="1"/>
  <c r="CE738" i="3" s="1"/>
  <c r="S741" i="5" s="1"/>
  <c r="V738" i="3"/>
  <c r="BA738" i="3" s="1"/>
  <c r="CF738" i="3" s="1"/>
  <c r="T741" i="5" s="1"/>
  <c r="W738" i="3"/>
  <c r="BB738" i="3" s="1"/>
  <c r="CG738" i="3" s="1"/>
  <c r="U741" i="5" s="1"/>
  <c r="X738" i="3"/>
  <c r="BC738" i="3" s="1"/>
  <c r="CH738" i="3" s="1"/>
  <c r="V741" i="5" s="1"/>
  <c r="Y738" i="3"/>
  <c r="BD738" i="3" s="1"/>
  <c r="CI738" i="3" s="1"/>
  <c r="W741" i="5" s="1"/>
  <c r="Z738" i="3"/>
  <c r="BE738" i="3" s="1"/>
  <c r="CJ738" i="3" s="1"/>
  <c r="X741" i="5" s="1"/>
  <c r="AA738" i="3"/>
  <c r="BF738" i="3" s="1"/>
  <c r="CK738" i="3" s="1"/>
  <c r="Y741" i="5" s="1"/>
  <c r="AB738" i="3"/>
  <c r="BG738" i="3" s="1"/>
  <c r="CL738" i="3" s="1"/>
  <c r="Z741" i="5" s="1"/>
  <c r="AC738" i="3"/>
  <c r="BH738" i="3" s="1"/>
  <c r="CM738" i="3" s="1"/>
  <c r="AA741" i="5" s="1"/>
  <c r="AD738" i="3"/>
  <c r="BI738" i="3" s="1"/>
  <c r="CN738" i="3" s="1"/>
  <c r="AB741" i="5" s="1"/>
  <c r="AE738" i="3"/>
  <c r="BJ738" i="3" s="1"/>
  <c r="CO738" i="3" s="1"/>
  <c r="AC741" i="5" s="1"/>
  <c r="AF738" i="3"/>
  <c r="BK738" i="3" s="1"/>
  <c r="CP738" i="3" s="1"/>
  <c r="AD741" i="5" s="1"/>
  <c r="AG738" i="3"/>
  <c r="BL738" i="3" s="1"/>
  <c r="CQ738" i="3" s="1"/>
  <c r="AE741" i="5" s="1"/>
  <c r="AH738" i="3"/>
  <c r="BM738" i="3" s="1"/>
  <c r="CR738" i="3" s="1"/>
  <c r="AF741" i="5" s="1"/>
  <c r="AI738" i="3"/>
  <c r="BN738" i="3" s="1"/>
  <c r="CS738" i="3" s="1"/>
  <c r="AG741" i="5" s="1"/>
  <c r="AJ738" i="3"/>
  <c r="BO738" i="3" s="1"/>
  <c r="CT738" i="3" s="1"/>
  <c r="AH741" i="5" s="1"/>
  <c r="AK738" i="3"/>
  <c r="BP738" i="3" s="1"/>
  <c r="CU738" i="3" s="1"/>
  <c r="AI741" i="5" s="1"/>
  <c r="H739" i="3"/>
  <c r="AM739" i="3" s="1"/>
  <c r="BR739" i="3" s="1"/>
  <c r="F742" i="5" s="1"/>
  <c r="I739" i="3"/>
  <c r="AN739" i="3" s="1"/>
  <c r="BS739" i="3" s="1"/>
  <c r="G742" i="5" s="1"/>
  <c r="J739" i="3"/>
  <c r="AO739" i="3" s="1"/>
  <c r="BT739" i="3" s="1"/>
  <c r="H742" i="5" s="1"/>
  <c r="K739" i="3"/>
  <c r="AP739" i="3" s="1"/>
  <c r="BU739" i="3" s="1"/>
  <c r="I742" i="5" s="1"/>
  <c r="L739" i="3"/>
  <c r="AQ739" i="3" s="1"/>
  <c r="BV739" i="3" s="1"/>
  <c r="J742" i="5" s="1"/>
  <c r="M739" i="3"/>
  <c r="AR739" i="3" s="1"/>
  <c r="BW739" i="3" s="1"/>
  <c r="K742" i="5" s="1"/>
  <c r="N739" i="3"/>
  <c r="AS739" i="3" s="1"/>
  <c r="BX739" i="3" s="1"/>
  <c r="L742" i="5" s="1"/>
  <c r="O739" i="3"/>
  <c r="AT739" i="3" s="1"/>
  <c r="BY739" i="3" s="1"/>
  <c r="M742" i="5" s="1"/>
  <c r="P739" i="3"/>
  <c r="AU739" i="3" s="1"/>
  <c r="BZ739" i="3" s="1"/>
  <c r="N742" i="5" s="1"/>
  <c r="Q739" i="3"/>
  <c r="AV739" i="3" s="1"/>
  <c r="CA739" i="3" s="1"/>
  <c r="O742" i="5" s="1"/>
  <c r="R739" i="3"/>
  <c r="AW739" i="3" s="1"/>
  <c r="CB739" i="3" s="1"/>
  <c r="P742" i="5" s="1"/>
  <c r="S739" i="3"/>
  <c r="AX739" i="3" s="1"/>
  <c r="CC739" i="3" s="1"/>
  <c r="Q742" i="5" s="1"/>
  <c r="T739" i="3"/>
  <c r="AY739" i="3" s="1"/>
  <c r="CD739" i="3" s="1"/>
  <c r="R742" i="5" s="1"/>
  <c r="U739" i="3"/>
  <c r="AZ739" i="3" s="1"/>
  <c r="CE739" i="3" s="1"/>
  <c r="S742" i="5" s="1"/>
  <c r="V739" i="3"/>
  <c r="BA739" i="3" s="1"/>
  <c r="CF739" i="3" s="1"/>
  <c r="T742" i="5" s="1"/>
  <c r="W739" i="3"/>
  <c r="BB739" i="3" s="1"/>
  <c r="CG739" i="3" s="1"/>
  <c r="U742" i="5" s="1"/>
  <c r="X739" i="3"/>
  <c r="BC739" i="3" s="1"/>
  <c r="CH739" i="3" s="1"/>
  <c r="V742" i="5" s="1"/>
  <c r="Y739" i="3"/>
  <c r="BD739" i="3" s="1"/>
  <c r="CI739" i="3" s="1"/>
  <c r="W742" i="5" s="1"/>
  <c r="Z739" i="3"/>
  <c r="BE739" i="3" s="1"/>
  <c r="CJ739" i="3" s="1"/>
  <c r="X742" i="5" s="1"/>
  <c r="AA739" i="3"/>
  <c r="BF739" i="3" s="1"/>
  <c r="CK739" i="3" s="1"/>
  <c r="Y742" i="5" s="1"/>
  <c r="AB739" i="3"/>
  <c r="BG739" i="3" s="1"/>
  <c r="CL739" i="3" s="1"/>
  <c r="Z742" i="5" s="1"/>
  <c r="AC739" i="3"/>
  <c r="BH739" i="3" s="1"/>
  <c r="CM739" i="3" s="1"/>
  <c r="AA742" i="5" s="1"/>
  <c r="AD739" i="3"/>
  <c r="BI739" i="3" s="1"/>
  <c r="CN739" i="3" s="1"/>
  <c r="AB742" i="5" s="1"/>
  <c r="AE739" i="3"/>
  <c r="BJ739" i="3" s="1"/>
  <c r="CO739" i="3" s="1"/>
  <c r="AC742" i="5" s="1"/>
  <c r="AF739" i="3"/>
  <c r="BK739" i="3" s="1"/>
  <c r="CP739" i="3" s="1"/>
  <c r="AD742" i="5" s="1"/>
  <c r="AG739" i="3"/>
  <c r="BL739" i="3" s="1"/>
  <c r="CQ739" i="3" s="1"/>
  <c r="AE742" i="5" s="1"/>
  <c r="AH739" i="3"/>
  <c r="BM739" i="3" s="1"/>
  <c r="CR739" i="3" s="1"/>
  <c r="AF742" i="5" s="1"/>
  <c r="AI739" i="3"/>
  <c r="BN739" i="3" s="1"/>
  <c r="CS739" i="3" s="1"/>
  <c r="AG742" i="5" s="1"/>
  <c r="AJ739" i="3"/>
  <c r="BO739" i="3" s="1"/>
  <c r="CT739" i="3" s="1"/>
  <c r="AH742" i="5" s="1"/>
  <c r="AK739" i="3"/>
  <c r="BP739" i="3" s="1"/>
  <c r="CU739" i="3" s="1"/>
  <c r="AI742" i="5" s="1"/>
  <c r="H740" i="3"/>
  <c r="AM740" i="3" s="1"/>
  <c r="BR740" i="3" s="1"/>
  <c r="F743" i="5" s="1"/>
  <c r="I740" i="3"/>
  <c r="AN740" i="3" s="1"/>
  <c r="BS740" i="3" s="1"/>
  <c r="G743" i="5" s="1"/>
  <c r="J740" i="3"/>
  <c r="AO740" i="3" s="1"/>
  <c r="BT740" i="3" s="1"/>
  <c r="H743" i="5" s="1"/>
  <c r="K740" i="3"/>
  <c r="AP740" i="3" s="1"/>
  <c r="BU740" i="3" s="1"/>
  <c r="I743" i="5" s="1"/>
  <c r="L740" i="3"/>
  <c r="AQ740" i="3" s="1"/>
  <c r="BV740" i="3" s="1"/>
  <c r="J743" i="5" s="1"/>
  <c r="M740" i="3"/>
  <c r="AR740" i="3" s="1"/>
  <c r="BW740" i="3" s="1"/>
  <c r="K743" i="5" s="1"/>
  <c r="N740" i="3"/>
  <c r="AS740" i="3" s="1"/>
  <c r="BX740" i="3" s="1"/>
  <c r="L743" i="5" s="1"/>
  <c r="O740" i="3"/>
  <c r="AT740" i="3" s="1"/>
  <c r="BY740" i="3" s="1"/>
  <c r="M743" i="5" s="1"/>
  <c r="P740" i="3"/>
  <c r="AU740" i="3" s="1"/>
  <c r="BZ740" i="3" s="1"/>
  <c r="N743" i="5" s="1"/>
  <c r="Q740" i="3"/>
  <c r="AV740" i="3" s="1"/>
  <c r="CA740" i="3" s="1"/>
  <c r="O743" i="5" s="1"/>
  <c r="R740" i="3"/>
  <c r="AW740" i="3" s="1"/>
  <c r="CB740" i="3" s="1"/>
  <c r="P743" i="5" s="1"/>
  <c r="S740" i="3"/>
  <c r="AX740" i="3" s="1"/>
  <c r="CC740" i="3" s="1"/>
  <c r="Q743" i="5" s="1"/>
  <c r="T740" i="3"/>
  <c r="AY740" i="3" s="1"/>
  <c r="CD740" i="3" s="1"/>
  <c r="R743" i="5" s="1"/>
  <c r="U740" i="3"/>
  <c r="AZ740" i="3" s="1"/>
  <c r="CE740" i="3" s="1"/>
  <c r="S743" i="5" s="1"/>
  <c r="V740" i="3"/>
  <c r="BA740" i="3" s="1"/>
  <c r="CF740" i="3" s="1"/>
  <c r="T743" i="5" s="1"/>
  <c r="W740" i="3"/>
  <c r="BB740" i="3" s="1"/>
  <c r="CG740" i="3" s="1"/>
  <c r="U743" i="5" s="1"/>
  <c r="X740" i="3"/>
  <c r="BC740" i="3" s="1"/>
  <c r="CH740" i="3" s="1"/>
  <c r="V743" i="5" s="1"/>
  <c r="Y740" i="3"/>
  <c r="BD740" i="3" s="1"/>
  <c r="CI740" i="3" s="1"/>
  <c r="W743" i="5" s="1"/>
  <c r="Z740" i="3"/>
  <c r="BE740" i="3" s="1"/>
  <c r="CJ740" i="3" s="1"/>
  <c r="X743" i="5" s="1"/>
  <c r="AA740" i="3"/>
  <c r="BF740" i="3" s="1"/>
  <c r="CK740" i="3" s="1"/>
  <c r="Y743" i="5" s="1"/>
  <c r="AB740" i="3"/>
  <c r="BG740" i="3" s="1"/>
  <c r="CL740" i="3" s="1"/>
  <c r="Z743" i="5" s="1"/>
  <c r="AC740" i="3"/>
  <c r="BH740" i="3" s="1"/>
  <c r="CM740" i="3" s="1"/>
  <c r="AA743" i="5" s="1"/>
  <c r="AD740" i="3"/>
  <c r="BI740" i="3" s="1"/>
  <c r="CN740" i="3" s="1"/>
  <c r="AB743" i="5" s="1"/>
  <c r="AE740" i="3"/>
  <c r="BJ740" i="3" s="1"/>
  <c r="CO740" i="3" s="1"/>
  <c r="AC743" i="5" s="1"/>
  <c r="AF740" i="3"/>
  <c r="BK740" i="3" s="1"/>
  <c r="CP740" i="3" s="1"/>
  <c r="AD743" i="5" s="1"/>
  <c r="AG740" i="3"/>
  <c r="BL740" i="3" s="1"/>
  <c r="CQ740" i="3" s="1"/>
  <c r="AE743" i="5" s="1"/>
  <c r="AH740" i="3"/>
  <c r="BM740" i="3" s="1"/>
  <c r="CR740" i="3" s="1"/>
  <c r="AF743" i="5" s="1"/>
  <c r="AI740" i="3"/>
  <c r="BN740" i="3" s="1"/>
  <c r="CS740" i="3" s="1"/>
  <c r="AG743" i="5" s="1"/>
  <c r="AJ740" i="3"/>
  <c r="BO740" i="3" s="1"/>
  <c r="CT740" i="3" s="1"/>
  <c r="AH743" i="5" s="1"/>
  <c r="AK740" i="3"/>
  <c r="BP740" i="3" s="1"/>
  <c r="CU740" i="3" s="1"/>
  <c r="AI743" i="5" s="1"/>
  <c r="H741" i="3"/>
  <c r="AM741" i="3" s="1"/>
  <c r="BR741" i="3" s="1"/>
  <c r="F744" i="5" s="1"/>
  <c r="I741" i="3"/>
  <c r="AN741" i="3" s="1"/>
  <c r="BS741" i="3" s="1"/>
  <c r="G744" i="5" s="1"/>
  <c r="J741" i="3"/>
  <c r="AO741" i="3" s="1"/>
  <c r="BT741" i="3" s="1"/>
  <c r="H744" i="5" s="1"/>
  <c r="K741" i="3"/>
  <c r="AP741" i="3" s="1"/>
  <c r="BU741" i="3" s="1"/>
  <c r="I744" i="5" s="1"/>
  <c r="L741" i="3"/>
  <c r="AQ741" i="3" s="1"/>
  <c r="BV741" i="3" s="1"/>
  <c r="J744" i="5" s="1"/>
  <c r="M741" i="3"/>
  <c r="AR741" i="3" s="1"/>
  <c r="BW741" i="3" s="1"/>
  <c r="K744" i="5" s="1"/>
  <c r="N741" i="3"/>
  <c r="AS741" i="3" s="1"/>
  <c r="BX741" i="3" s="1"/>
  <c r="L744" i="5" s="1"/>
  <c r="O741" i="3"/>
  <c r="AT741" i="3" s="1"/>
  <c r="BY741" i="3" s="1"/>
  <c r="M744" i="5" s="1"/>
  <c r="P741" i="3"/>
  <c r="AU741" i="3" s="1"/>
  <c r="BZ741" i="3" s="1"/>
  <c r="N744" i="5" s="1"/>
  <c r="Q741" i="3"/>
  <c r="AV741" i="3" s="1"/>
  <c r="CA741" i="3" s="1"/>
  <c r="O744" i="5" s="1"/>
  <c r="R741" i="3"/>
  <c r="AW741" i="3" s="1"/>
  <c r="CB741" i="3" s="1"/>
  <c r="P744" i="5" s="1"/>
  <c r="S741" i="3"/>
  <c r="AX741" i="3" s="1"/>
  <c r="CC741" i="3" s="1"/>
  <c r="Q744" i="5" s="1"/>
  <c r="T741" i="3"/>
  <c r="AY741" i="3" s="1"/>
  <c r="CD741" i="3" s="1"/>
  <c r="R744" i="5" s="1"/>
  <c r="U741" i="3"/>
  <c r="AZ741" i="3" s="1"/>
  <c r="CE741" i="3" s="1"/>
  <c r="S744" i="5" s="1"/>
  <c r="V741" i="3"/>
  <c r="BA741" i="3" s="1"/>
  <c r="CF741" i="3" s="1"/>
  <c r="T744" i="5" s="1"/>
  <c r="W741" i="3"/>
  <c r="BB741" i="3" s="1"/>
  <c r="CG741" i="3" s="1"/>
  <c r="U744" i="5" s="1"/>
  <c r="X741" i="3"/>
  <c r="BC741" i="3" s="1"/>
  <c r="CH741" i="3" s="1"/>
  <c r="V744" i="5" s="1"/>
  <c r="Y741" i="3"/>
  <c r="BD741" i="3" s="1"/>
  <c r="CI741" i="3" s="1"/>
  <c r="W744" i="5" s="1"/>
  <c r="Z741" i="3"/>
  <c r="BE741" i="3" s="1"/>
  <c r="CJ741" i="3" s="1"/>
  <c r="X744" i="5" s="1"/>
  <c r="AA741" i="3"/>
  <c r="BF741" i="3" s="1"/>
  <c r="CK741" i="3" s="1"/>
  <c r="Y744" i="5" s="1"/>
  <c r="AB741" i="3"/>
  <c r="BG741" i="3" s="1"/>
  <c r="CL741" i="3" s="1"/>
  <c r="Z744" i="5" s="1"/>
  <c r="AC741" i="3"/>
  <c r="BH741" i="3" s="1"/>
  <c r="CM741" i="3" s="1"/>
  <c r="AA744" i="5" s="1"/>
  <c r="AD741" i="3"/>
  <c r="BI741" i="3" s="1"/>
  <c r="CN741" i="3" s="1"/>
  <c r="AB744" i="5" s="1"/>
  <c r="AE741" i="3"/>
  <c r="BJ741" i="3" s="1"/>
  <c r="CO741" i="3" s="1"/>
  <c r="AC744" i="5" s="1"/>
  <c r="AF741" i="3"/>
  <c r="BK741" i="3" s="1"/>
  <c r="CP741" i="3" s="1"/>
  <c r="AD744" i="5" s="1"/>
  <c r="AG741" i="3"/>
  <c r="BL741" i="3" s="1"/>
  <c r="CQ741" i="3" s="1"/>
  <c r="AE744" i="5" s="1"/>
  <c r="AH741" i="3"/>
  <c r="BM741" i="3" s="1"/>
  <c r="CR741" i="3" s="1"/>
  <c r="AF744" i="5" s="1"/>
  <c r="AI741" i="3"/>
  <c r="BN741" i="3" s="1"/>
  <c r="CS741" i="3" s="1"/>
  <c r="AG744" i="5" s="1"/>
  <c r="AJ741" i="3"/>
  <c r="BO741" i="3" s="1"/>
  <c r="CT741" i="3" s="1"/>
  <c r="AH744" i="5" s="1"/>
  <c r="AK741" i="3"/>
  <c r="BP741" i="3" s="1"/>
  <c r="CU741" i="3" s="1"/>
  <c r="AI744" i="5" s="1"/>
  <c r="H742" i="3"/>
  <c r="AM742" i="3" s="1"/>
  <c r="BR742" i="3" s="1"/>
  <c r="F745" i="5" s="1"/>
  <c r="I742" i="3"/>
  <c r="AN742" i="3" s="1"/>
  <c r="BS742" i="3" s="1"/>
  <c r="G745" i="5" s="1"/>
  <c r="J742" i="3"/>
  <c r="AO742" i="3" s="1"/>
  <c r="BT742" i="3" s="1"/>
  <c r="H745" i="5" s="1"/>
  <c r="K742" i="3"/>
  <c r="AP742" i="3" s="1"/>
  <c r="BU742" i="3" s="1"/>
  <c r="I745" i="5" s="1"/>
  <c r="L742" i="3"/>
  <c r="AQ742" i="3" s="1"/>
  <c r="BV742" i="3" s="1"/>
  <c r="J745" i="5" s="1"/>
  <c r="M742" i="3"/>
  <c r="AR742" i="3" s="1"/>
  <c r="BW742" i="3" s="1"/>
  <c r="K745" i="5" s="1"/>
  <c r="N742" i="3"/>
  <c r="AS742" i="3" s="1"/>
  <c r="BX742" i="3" s="1"/>
  <c r="L745" i="5" s="1"/>
  <c r="O742" i="3"/>
  <c r="AT742" i="3" s="1"/>
  <c r="BY742" i="3" s="1"/>
  <c r="M745" i="5" s="1"/>
  <c r="P742" i="3"/>
  <c r="AU742" i="3" s="1"/>
  <c r="BZ742" i="3" s="1"/>
  <c r="N745" i="5" s="1"/>
  <c r="Q742" i="3"/>
  <c r="AV742" i="3" s="1"/>
  <c r="CA742" i="3" s="1"/>
  <c r="O745" i="5" s="1"/>
  <c r="R742" i="3"/>
  <c r="AW742" i="3" s="1"/>
  <c r="CB742" i="3" s="1"/>
  <c r="P745" i="5" s="1"/>
  <c r="S742" i="3"/>
  <c r="AX742" i="3" s="1"/>
  <c r="CC742" i="3" s="1"/>
  <c r="Q745" i="5" s="1"/>
  <c r="T742" i="3"/>
  <c r="AY742" i="3" s="1"/>
  <c r="CD742" i="3" s="1"/>
  <c r="R745" i="5" s="1"/>
  <c r="U742" i="3"/>
  <c r="AZ742" i="3" s="1"/>
  <c r="CE742" i="3" s="1"/>
  <c r="S745" i="5" s="1"/>
  <c r="V742" i="3"/>
  <c r="BA742" i="3" s="1"/>
  <c r="CF742" i="3" s="1"/>
  <c r="T745" i="5" s="1"/>
  <c r="W742" i="3"/>
  <c r="BB742" i="3" s="1"/>
  <c r="CG742" i="3" s="1"/>
  <c r="U745" i="5" s="1"/>
  <c r="X742" i="3"/>
  <c r="BC742" i="3" s="1"/>
  <c r="CH742" i="3" s="1"/>
  <c r="V745" i="5" s="1"/>
  <c r="Y742" i="3"/>
  <c r="BD742" i="3" s="1"/>
  <c r="CI742" i="3" s="1"/>
  <c r="W745" i="5" s="1"/>
  <c r="Z742" i="3"/>
  <c r="BE742" i="3" s="1"/>
  <c r="CJ742" i="3" s="1"/>
  <c r="X745" i="5" s="1"/>
  <c r="AA742" i="3"/>
  <c r="BF742" i="3" s="1"/>
  <c r="CK742" i="3" s="1"/>
  <c r="Y745" i="5" s="1"/>
  <c r="AB742" i="3"/>
  <c r="BG742" i="3" s="1"/>
  <c r="CL742" i="3" s="1"/>
  <c r="Z745" i="5" s="1"/>
  <c r="AC742" i="3"/>
  <c r="BH742" i="3" s="1"/>
  <c r="CM742" i="3" s="1"/>
  <c r="AA745" i="5" s="1"/>
  <c r="AD742" i="3"/>
  <c r="BI742" i="3" s="1"/>
  <c r="CN742" i="3" s="1"/>
  <c r="AB745" i="5" s="1"/>
  <c r="AE742" i="3"/>
  <c r="BJ742" i="3" s="1"/>
  <c r="CO742" i="3" s="1"/>
  <c r="AC745" i="5" s="1"/>
  <c r="AF742" i="3"/>
  <c r="BK742" i="3" s="1"/>
  <c r="CP742" i="3" s="1"/>
  <c r="AD745" i="5" s="1"/>
  <c r="AG742" i="3"/>
  <c r="BL742" i="3" s="1"/>
  <c r="CQ742" i="3" s="1"/>
  <c r="AE745" i="5" s="1"/>
  <c r="AH742" i="3"/>
  <c r="BM742" i="3" s="1"/>
  <c r="CR742" i="3" s="1"/>
  <c r="AF745" i="5" s="1"/>
  <c r="AI742" i="3"/>
  <c r="BN742" i="3" s="1"/>
  <c r="CS742" i="3" s="1"/>
  <c r="AG745" i="5" s="1"/>
  <c r="AJ742" i="3"/>
  <c r="BO742" i="3" s="1"/>
  <c r="CT742" i="3" s="1"/>
  <c r="AH745" i="5" s="1"/>
  <c r="AK742" i="3"/>
  <c r="BP742" i="3" s="1"/>
  <c r="CU742" i="3" s="1"/>
  <c r="AI745" i="5" s="1"/>
  <c r="H743" i="3"/>
  <c r="AM743" i="3" s="1"/>
  <c r="BR743" i="3" s="1"/>
  <c r="F746" i="5" s="1"/>
  <c r="I743" i="3"/>
  <c r="AN743" i="3" s="1"/>
  <c r="BS743" i="3" s="1"/>
  <c r="G746" i="5" s="1"/>
  <c r="J743" i="3"/>
  <c r="AO743" i="3" s="1"/>
  <c r="BT743" i="3" s="1"/>
  <c r="H746" i="5" s="1"/>
  <c r="K743" i="3"/>
  <c r="AP743" i="3" s="1"/>
  <c r="BU743" i="3" s="1"/>
  <c r="I746" i="5" s="1"/>
  <c r="L743" i="3"/>
  <c r="AQ743" i="3" s="1"/>
  <c r="BV743" i="3" s="1"/>
  <c r="J746" i="5" s="1"/>
  <c r="M743" i="3"/>
  <c r="AR743" i="3" s="1"/>
  <c r="BW743" i="3" s="1"/>
  <c r="K746" i="5" s="1"/>
  <c r="N743" i="3"/>
  <c r="AS743" i="3" s="1"/>
  <c r="BX743" i="3" s="1"/>
  <c r="L746" i="5" s="1"/>
  <c r="O743" i="3"/>
  <c r="AT743" i="3" s="1"/>
  <c r="BY743" i="3" s="1"/>
  <c r="M746" i="5" s="1"/>
  <c r="P743" i="3"/>
  <c r="AU743" i="3" s="1"/>
  <c r="BZ743" i="3" s="1"/>
  <c r="N746" i="5" s="1"/>
  <c r="Q743" i="3"/>
  <c r="AV743" i="3" s="1"/>
  <c r="CA743" i="3" s="1"/>
  <c r="O746" i="5" s="1"/>
  <c r="R743" i="3"/>
  <c r="AW743" i="3" s="1"/>
  <c r="CB743" i="3" s="1"/>
  <c r="P746" i="5" s="1"/>
  <c r="S743" i="3"/>
  <c r="AX743" i="3" s="1"/>
  <c r="CC743" i="3" s="1"/>
  <c r="Q746" i="5" s="1"/>
  <c r="T743" i="3"/>
  <c r="AY743" i="3" s="1"/>
  <c r="CD743" i="3" s="1"/>
  <c r="R746" i="5" s="1"/>
  <c r="U743" i="3"/>
  <c r="AZ743" i="3" s="1"/>
  <c r="CE743" i="3" s="1"/>
  <c r="S746" i="5" s="1"/>
  <c r="V743" i="3"/>
  <c r="BA743" i="3" s="1"/>
  <c r="CF743" i="3" s="1"/>
  <c r="T746" i="5" s="1"/>
  <c r="W743" i="3"/>
  <c r="BB743" i="3" s="1"/>
  <c r="CG743" i="3" s="1"/>
  <c r="U746" i="5" s="1"/>
  <c r="X743" i="3"/>
  <c r="BC743" i="3" s="1"/>
  <c r="CH743" i="3" s="1"/>
  <c r="V746" i="5" s="1"/>
  <c r="Y743" i="3"/>
  <c r="BD743" i="3" s="1"/>
  <c r="CI743" i="3" s="1"/>
  <c r="W746" i="5" s="1"/>
  <c r="Z743" i="3"/>
  <c r="BE743" i="3" s="1"/>
  <c r="CJ743" i="3" s="1"/>
  <c r="X746" i="5" s="1"/>
  <c r="AA743" i="3"/>
  <c r="BF743" i="3" s="1"/>
  <c r="CK743" i="3" s="1"/>
  <c r="Y746" i="5" s="1"/>
  <c r="AB743" i="3"/>
  <c r="BG743" i="3" s="1"/>
  <c r="CL743" i="3" s="1"/>
  <c r="Z746" i="5" s="1"/>
  <c r="AC743" i="3"/>
  <c r="BH743" i="3" s="1"/>
  <c r="CM743" i="3" s="1"/>
  <c r="AA746" i="5" s="1"/>
  <c r="AD743" i="3"/>
  <c r="BI743" i="3" s="1"/>
  <c r="CN743" i="3" s="1"/>
  <c r="AB746" i="5" s="1"/>
  <c r="AE743" i="3"/>
  <c r="BJ743" i="3" s="1"/>
  <c r="CO743" i="3" s="1"/>
  <c r="AC746" i="5" s="1"/>
  <c r="AF743" i="3"/>
  <c r="BK743" i="3" s="1"/>
  <c r="CP743" i="3" s="1"/>
  <c r="AD746" i="5" s="1"/>
  <c r="AG743" i="3"/>
  <c r="BL743" i="3" s="1"/>
  <c r="CQ743" i="3" s="1"/>
  <c r="AE746" i="5" s="1"/>
  <c r="AH743" i="3"/>
  <c r="BM743" i="3" s="1"/>
  <c r="CR743" i="3" s="1"/>
  <c r="AF746" i="5" s="1"/>
  <c r="AI743" i="3"/>
  <c r="BN743" i="3" s="1"/>
  <c r="CS743" i="3" s="1"/>
  <c r="AG746" i="5" s="1"/>
  <c r="AJ743" i="3"/>
  <c r="BO743" i="3" s="1"/>
  <c r="CT743" i="3" s="1"/>
  <c r="AH746" i="5" s="1"/>
  <c r="AK743" i="3"/>
  <c r="BP743" i="3" s="1"/>
  <c r="CU743" i="3" s="1"/>
  <c r="AI746" i="5" s="1"/>
  <c r="H744" i="3"/>
  <c r="AM744" i="3" s="1"/>
  <c r="BR744" i="3" s="1"/>
  <c r="F747" i="5" s="1"/>
  <c r="I744" i="3"/>
  <c r="AN744" i="3" s="1"/>
  <c r="BS744" i="3" s="1"/>
  <c r="G747" i="5" s="1"/>
  <c r="J744" i="3"/>
  <c r="AO744" i="3" s="1"/>
  <c r="BT744" i="3" s="1"/>
  <c r="H747" i="5" s="1"/>
  <c r="K744" i="3"/>
  <c r="AP744" i="3" s="1"/>
  <c r="BU744" i="3" s="1"/>
  <c r="I747" i="5" s="1"/>
  <c r="L744" i="3"/>
  <c r="AQ744" i="3" s="1"/>
  <c r="BV744" i="3" s="1"/>
  <c r="J747" i="5" s="1"/>
  <c r="M744" i="3"/>
  <c r="AR744" i="3" s="1"/>
  <c r="BW744" i="3" s="1"/>
  <c r="K747" i="5" s="1"/>
  <c r="N744" i="3"/>
  <c r="AS744" i="3" s="1"/>
  <c r="BX744" i="3" s="1"/>
  <c r="L747" i="5" s="1"/>
  <c r="O744" i="3"/>
  <c r="AT744" i="3" s="1"/>
  <c r="BY744" i="3" s="1"/>
  <c r="M747" i="5" s="1"/>
  <c r="P744" i="3"/>
  <c r="AU744" i="3" s="1"/>
  <c r="BZ744" i="3" s="1"/>
  <c r="N747" i="5" s="1"/>
  <c r="Q744" i="3"/>
  <c r="AV744" i="3" s="1"/>
  <c r="CA744" i="3" s="1"/>
  <c r="O747" i="5" s="1"/>
  <c r="R744" i="3"/>
  <c r="AW744" i="3" s="1"/>
  <c r="CB744" i="3" s="1"/>
  <c r="P747" i="5" s="1"/>
  <c r="S744" i="3"/>
  <c r="AX744" i="3" s="1"/>
  <c r="CC744" i="3" s="1"/>
  <c r="Q747" i="5" s="1"/>
  <c r="T744" i="3"/>
  <c r="AY744" i="3" s="1"/>
  <c r="CD744" i="3" s="1"/>
  <c r="R747" i="5" s="1"/>
  <c r="U744" i="3"/>
  <c r="AZ744" i="3" s="1"/>
  <c r="CE744" i="3" s="1"/>
  <c r="S747" i="5" s="1"/>
  <c r="V744" i="3"/>
  <c r="BA744" i="3" s="1"/>
  <c r="CF744" i="3" s="1"/>
  <c r="T747" i="5" s="1"/>
  <c r="W744" i="3"/>
  <c r="BB744" i="3" s="1"/>
  <c r="CG744" i="3" s="1"/>
  <c r="U747" i="5" s="1"/>
  <c r="X744" i="3"/>
  <c r="BC744" i="3" s="1"/>
  <c r="CH744" i="3" s="1"/>
  <c r="V747" i="5" s="1"/>
  <c r="Y744" i="3"/>
  <c r="BD744" i="3" s="1"/>
  <c r="CI744" i="3" s="1"/>
  <c r="W747" i="5" s="1"/>
  <c r="Z744" i="3"/>
  <c r="BE744" i="3" s="1"/>
  <c r="CJ744" i="3" s="1"/>
  <c r="X747" i="5" s="1"/>
  <c r="AA744" i="3"/>
  <c r="BF744" i="3" s="1"/>
  <c r="CK744" i="3" s="1"/>
  <c r="Y747" i="5" s="1"/>
  <c r="AB744" i="3"/>
  <c r="BG744" i="3" s="1"/>
  <c r="CL744" i="3" s="1"/>
  <c r="Z747" i="5" s="1"/>
  <c r="AC744" i="3"/>
  <c r="BH744" i="3" s="1"/>
  <c r="CM744" i="3" s="1"/>
  <c r="AA747" i="5" s="1"/>
  <c r="AD744" i="3"/>
  <c r="BI744" i="3" s="1"/>
  <c r="CN744" i="3" s="1"/>
  <c r="AB747" i="5" s="1"/>
  <c r="AE744" i="3"/>
  <c r="BJ744" i="3" s="1"/>
  <c r="CO744" i="3" s="1"/>
  <c r="AC747" i="5" s="1"/>
  <c r="AF744" i="3"/>
  <c r="BK744" i="3" s="1"/>
  <c r="CP744" i="3" s="1"/>
  <c r="AD747" i="5" s="1"/>
  <c r="AG744" i="3"/>
  <c r="BL744" i="3" s="1"/>
  <c r="CQ744" i="3" s="1"/>
  <c r="AE747" i="5" s="1"/>
  <c r="AH744" i="3"/>
  <c r="BM744" i="3" s="1"/>
  <c r="CR744" i="3" s="1"/>
  <c r="AF747" i="5" s="1"/>
  <c r="AI744" i="3"/>
  <c r="BN744" i="3" s="1"/>
  <c r="CS744" i="3" s="1"/>
  <c r="AG747" i="5" s="1"/>
  <c r="AJ744" i="3"/>
  <c r="BO744" i="3" s="1"/>
  <c r="CT744" i="3" s="1"/>
  <c r="AH747" i="5" s="1"/>
  <c r="AK744" i="3"/>
  <c r="BP744" i="3" s="1"/>
  <c r="CU744" i="3" s="1"/>
  <c r="AI747" i="5" s="1"/>
  <c r="H745" i="3"/>
  <c r="AM745" i="3" s="1"/>
  <c r="BR745" i="3" s="1"/>
  <c r="F748" i="5" s="1"/>
  <c r="I745" i="3"/>
  <c r="AN745" i="3" s="1"/>
  <c r="BS745" i="3" s="1"/>
  <c r="G748" i="5" s="1"/>
  <c r="J745" i="3"/>
  <c r="AO745" i="3" s="1"/>
  <c r="BT745" i="3" s="1"/>
  <c r="H748" i="5" s="1"/>
  <c r="K745" i="3"/>
  <c r="AP745" i="3" s="1"/>
  <c r="BU745" i="3" s="1"/>
  <c r="I748" i="5" s="1"/>
  <c r="L745" i="3"/>
  <c r="AQ745" i="3" s="1"/>
  <c r="BV745" i="3" s="1"/>
  <c r="J748" i="5" s="1"/>
  <c r="M745" i="3"/>
  <c r="AR745" i="3" s="1"/>
  <c r="BW745" i="3" s="1"/>
  <c r="K748" i="5" s="1"/>
  <c r="N745" i="3"/>
  <c r="AS745" i="3" s="1"/>
  <c r="BX745" i="3" s="1"/>
  <c r="L748" i="5" s="1"/>
  <c r="O745" i="3"/>
  <c r="AT745" i="3" s="1"/>
  <c r="BY745" i="3" s="1"/>
  <c r="M748" i="5" s="1"/>
  <c r="P745" i="3"/>
  <c r="AU745" i="3" s="1"/>
  <c r="BZ745" i="3" s="1"/>
  <c r="N748" i="5" s="1"/>
  <c r="Q745" i="3"/>
  <c r="AV745" i="3" s="1"/>
  <c r="CA745" i="3" s="1"/>
  <c r="O748" i="5" s="1"/>
  <c r="R745" i="3"/>
  <c r="AW745" i="3" s="1"/>
  <c r="CB745" i="3" s="1"/>
  <c r="P748" i="5" s="1"/>
  <c r="S745" i="3"/>
  <c r="AX745" i="3" s="1"/>
  <c r="CC745" i="3" s="1"/>
  <c r="Q748" i="5" s="1"/>
  <c r="T745" i="3"/>
  <c r="AY745" i="3" s="1"/>
  <c r="CD745" i="3" s="1"/>
  <c r="R748" i="5" s="1"/>
  <c r="U745" i="3"/>
  <c r="AZ745" i="3" s="1"/>
  <c r="CE745" i="3" s="1"/>
  <c r="S748" i="5" s="1"/>
  <c r="V745" i="3"/>
  <c r="BA745" i="3" s="1"/>
  <c r="CF745" i="3" s="1"/>
  <c r="T748" i="5" s="1"/>
  <c r="W745" i="3"/>
  <c r="BB745" i="3" s="1"/>
  <c r="CG745" i="3" s="1"/>
  <c r="U748" i="5" s="1"/>
  <c r="X745" i="3"/>
  <c r="BC745" i="3" s="1"/>
  <c r="CH745" i="3" s="1"/>
  <c r="V748" i="5" s="1"/>
  <c r="Y745" i="3"/>
  <c r="BD745" i="3" s="1"/>
  <c r="CI745" i="3" s="1"/>
  <c r="W748" i="5" s="1"/>
  <c r="Z745" i="3"/>
  <c r="BE745" i="3" s="1"/>
  <c r="CJ745" i="3" s="1"/>
  <c r="X748" i="5" s="1"/>
  <c r="AA745" i="3"/>
  <c r="BF745" i="3" s="1"/>
  <c r="CK745" i="3" s="1"/>
  <c r="Y748" i="5" s="1"/>
  <c r="AB745" i="3"/>
  <c r="BG745" i="3" s="1"/>
  <c r="CL745" i="3" s="1"/>
  <c r="Z748" i="5" s="1"/>
  <c r="AC745" i="3"/>
  <c r="BH745" i="3" s="1"/>
  <c r="CM745" i="3" s="1"/>
  <c r="AA748" i="5" s="1"/>
  <c r="AD745" i="3"/>
  <c r="BI745" i="3" s="1"/>
  <c r="CN745" i="3" s="1"/>
  <c r="AB748" i="5" s="1"/>
  <c r="AE745" i="3"/>
  <c r="BJ745" i="3" s="1"/>
  <c r="CO745" i="3" s="1"/>
  <c r="AC748" i="5" s="1"/>
  <c r="AF745" i="3"/>
  <c r="BK745" i="3" s="1"/>
  <c r="CP745" i="3" s="1"/>
  <c r="AD748" i="5" s="1"/>
  <c r="AG745" i="3"/>
  <c r="BL745" i="3" s="1"/>
  <c r="CQ745" i="3" s="1"/>
  <c r="AE748" i="5" s="1"/>
  <c r="AH745" i="3"/>
  <c r="BM745" i="3" s="1"/>
  <c r="CR745" i="3" s="1"/>
  <c r="AF748" i="5" s="1"/>
  <c r="AI745" i="3"/>
  <c r="BN745" i="3" s="1"/>
  <c r="CS745" i="3" s="1"/>
  <c r="AG748" i="5" s="1"/>
  <c r="AJ745" i="3"/>
  <c r="BO745" i="3" s="1"/>
  <c r="CT745" i="3" s="1"/>
  <c r="AH748" i="5" s="1"/>
  <c r="AK745" i="3"/>
  <c r="BP745" i="3" s="1"/>
  <c r="CU745" i="3" s="1"/>
  <c r="AI748" i="5" s="1"/>
  <c r="H746" i="3"/>
  <c r="AM746" i="3" s="1"/>
  <c r="BR746" i="3" s="1"/>
  <c r="F749" i="5" s="1"/>
  <c r="I746" i="3"/>
  <c r="AN746" i="3" s="1"/>
  <c r="BS746" i="3" s="1"/>
  <c r="G749" i="5" s="1"/>
  <c r="J746" i="3"/>
  <c r="AO746" i="3" s="1"/>
  <c r="BT746" i="3" s="1"/>
  <c r="H749" i="5" s="1"/>
  <c r="K746" i="3"/>
  <c r="AP746" i="3" s="1"/>
  <c r="BU746" i="3" s="1"/>
  <c r="I749" i="5" s="1"/>
  <c r="L746" i="3"/>
  <c r="AQ746" i="3" s="1"/>
  <c r="BV746" i="3" s="1"/>
  <c r="J749" i="5" s="1"/>
  <c r="M746" i="3"/>
  <c r="AR746" i="3" s="1"/>
  <c r="BW746" i="3" s="1"/>
  <c r="K749" i="5" s="1"/>
  <c r="N746" i="3"/>
  <c r="AS746" i="3" s="1"/>
  <c r="BX746" i="3" s="1"/>
  <c r="L749" i="5" s="1"/>
  <c r="O746" i="3"/>
  <c r="AT746" i="3" s="1"/>
  <c r="BY746" i="3" s="1"/>
  <c r="M749" i="5" s="1"/>
  <c r="P746" i="3"/>
  <c r="AU746" i="3" s="1"/>
  <c r="BZ746" i="3" s="1"/>
  <c r="N749" i="5" s="1"/>
  <c r="Q746" i="3"/>
  <c r="AV746" i="3" s="1"/>
  <c r="CA746" i="3" s="1"/>
  <c r="O749" i="5" s="1"/>
  <c r="R746" i="3"/>
  <c r="AW746" i="3" s="1"/>
  <c r="CB746" i="3" s="1"/>
  <c r="P749" i="5" s="1"/>
  <c r="S746" i="3"/>
  <c r="AX746" i="3" s="1"/>
  <c r="CC746" i="3" s="1"/>
  <c r="Q749" i="5" s="1"/>
  <c r="T746" i="3"/>
  <c r="AY746" i="3" s="1"/>
  <c r="CD746" i="3" s="1"/>
  <c r="R749" i="5" s="1"/>
  <c r="U746" i="3"/>
  <c r="AZ746" i="3" s="1"/>
  <c r="CE746" i="3" s="1"/>
  <c r="S749" i="5" s="1"/>
  <c r="V746" i="3"/>
  <c r="BA746" i="3" s="1"/>
  <c r="CF746" i="3" s="1"/>
  <c r="T749" i="5" s="1"/>
  <c r="W746" i="3"/>
  <c r="BB746" i="3" s="1"/>
  <c r="CG746" i="3" s="1"/>
  <c r="U749" i="5" s="1"/>
  <c r="X746" i="3"/>
  <c r="BC746" i="3" s="1"/>
  <c r="CH746" i="3" s="1"/>
  <c r="V749" i="5" s="1"/>
  <c r="Y746" i="3"/>
  <c r="BD746" i="3" s="1"/>
  <c r="CI746" i="3" s="1"/>
  <c r="W749" i="5" s="1"/>
  <c r="Z746" i="3"/>
  <c r="BE746" i="3" s="1"/>
  <c r="CJ746" i="3" s="1"/>
  <c r="X749" i="5" s="1"/>
  <c r="AA746" i="3"/>
  <c r="BF746" i="3" s="1"/>
  <c r="CK746" i="3" s="1"/>
  <c r="Y749" i="5" s="1"/>
  <c r="AB746" i="3"/>
  <c r="BG746" i="3" s="1"/>
  <c r="CL746" i="3" s="1"/>
  <c r="Z749" i="5" s="1"/>
  <c r="AC746" i="3"/>
  <c r="BH746" i="3" s="1"/>
  <c r="CM746" i="3" s="1"/>
  <c r="AA749" i="5" s="1"/>
  <c r="AD746" i="3"/>
  <c r="BI746" i="3" s="1"/>
  <c r="CN746" i="3" s="1"/>
  <c r="AB749" i="5" s="1"/>
  <c r="AE746" i="3"/>
  <c r="BJ746" i="3" s="1"/>
  <c r="CO746" i="3" s="1"/>
  <c r="AC749" i="5" s="1"/>
  <c r="AF746" i="3"/>
  <c r="BK746" i="3" s="1"/>
  <c r="CP746" i="3" s="1"/>
  <c r="AD749" i="5" s="1"/>
  <c r="AG746" i="3"/>
  <c r="BL746" i="3" s="1"/>
  <c r="CQ746" i="3" s="1"/>
  <c r="AE749" i="5" s="1"/>
  <c r="AH746" i="3"/>
  <c r="BM746" i="3" s="1"/>
  <c r="CR746" i="3" s="1"/>
  <c r="AF749" i="5" s="1"/>
  <c r="AI746" i="3"/>
  <c r="BN746" i="3" s="1"/>
  <c r="CS746" i="3" s="1"/>
  <c r="AG749" i="5" s="1"/>
  <c r="AJ746" i="3"/>
  <c r="BO746" i="3" s="1"/>
  <c r="CT746" i="3" s="1"/>
  <c r="AH749" i="5" s="1"/>
  <c r="AK746" i="3"/>
  <c r="BP746" i="3" s="1"/>
  <c r="CU746" i="3" s="1"/>
  <c r="AI749" i="5" s="1"/>
  <c r="H747" i="3"/>
  <c r="AM747" i="3" s="1"/>
  <c r="BR747" i="3" s="1"/>
  <c r="F750" i="5" s="1"/>
  <c r="I747" i="3"/>
  <c r="AN747" i="3" s="1"/>
  <c r="BS747" i="3" s="1"/>
  <c r="G750" i="5" s="1"/>
  <c r="J747" i="3"/>
  <c r="AO747" i="3" s="1"/>
  <c r="BT747" i="3" s="1"/>
  <c r="H750" i="5" s="1"/>
  <c r="K747" i="3"/>
  <c r="AP747" i="3" s="1"/>
  <c r="BU747" i="3" s="1"/>
  <c r="I750" i="5" s="1"/>
  <c r="L747" i="3"/>
  <c r="AQ747" i="3" s="1"/>
  <c r="BV747" i="3" s="1"/>
  <c r="J750" i="5" s="1"/>
  <c r="M747" i="3"/>
  <c r="AR747" i="3" s="1"/>
  <c r="BW747" i="3" s="1"/>
  <c r="K750" i="5" s="1"/>
  <c r="N747" i="3"/>
  <c r="AS747" i="3" s="1"/>
  <c r="BX747" i="3" s="1"/>
  <c r="L750" i="5" s="1"/>
  <c r="O747" i="3"/>
  <c r="AT747" i="3" s="1"/>
  <c r="BY747" i="3" s="1"/>
  <c r="M750" i="5" s="1"/>
  <c r="P747" i="3"/>
  <c r="AU747" i="3" s="1"/>
  <c r="BZ747" i="3" s="1"/>
  <c r="N750" i="5" s="1"/>
  <c r="Q747" i="3"/>
  <c r="AV747" i="3" s="1"/>
  <c r="CA747" i="3" s="1"/>
  <c r="O750" i="5" s="1"/>
  <c r="R747" i="3"/>
  <c r="AW747" i="3" s="1"/>
  <c r="CB747" i="3" s="1"/>
  <c r="P750" i="5" s="1"/>
  <c r="S747" i="3"/>
  <c r="AX747" i="3" s="1"/>
  <c r="CC747" i="3" s="1"/>
  <c r="Q750" i="5" s="1"/>
  <c r="T747" i="3"/>
  <c r="AY747" i="3" s="1"/>
  <c r="CD747" i="3" s="1"/>
  <c r="R750" i="5" s="1"/>
  <c r="U747" i="3"/>
  <c r="AZ747" i="3" s="1"/>
  <c r="CE747" i="3" s="1"/>
  <c r="S750" i="5" s="1"/>
  <c r="V747" i="3"/>
  <c r="BA747" i="3" s="1"/>
  <c r="CF747" i="3" s="1"/>
  <c r="T750" i="5" s="1"/>
  <c r="W747" i="3"/>
  <c r="BB747" i="3" s="1"/>
  <c r="CG747" i="3" s="1"/>
  <c r="U750" i="5" s="1"/>
  <c r="X747" i="3"/>
  <c r="BC747" i="3" s="1"/>
  <c r="CH747" i="3" s="1"/>
  <c r="V750" i="5" s="1"/>
  <c r="Y747" i="3"/>
  <c r="BD747" i="3" s="1"/>
  <c r="CI747" i="3" s="1"/>
  <c r="W750" i="5" s="1"/>
  <c r="Z747" i="3"/>
  <c r="BE747" i="3" s="1"/>
  <c r="CJ747" i="3" s="1"/>
  <c r="X750" i="5" s="1"/>
  <c r="AA747" i="3"/>
  <c r="BF747" i="3" s="1"/>
  <c r="CK747" i="3" s="1"/>
  <c r="Y750" i="5" s="1"/>
  <c r="AB747" i="3"/>
  <c r="BG747" i="3" s="1"/>
  <c r="CL747" i="3" s="1"/>
  <c r="Z750" i="5" s="1"/>
  <c r="AC747" i="3"/>
  <c r="BH747" i="3" s="1"/>
  <c r="CM747" i="3" s="1"/>
  <c r="AA750" i="5" s="1"/>
  <c r="AD747" i="3"/>
  <c r="BI747" i="3" s="1"/>
  <c r="CN747" i="3" s="1"/>
  <c r="AB750" i="5" s="1"/>
  <c r="AE747" i="3"/>
  <c r="BJ747" i="3" s="1"/>
  <c r="CO747" i="3" s="1"/>
  <c r="AC750" i="5" s="1"/>
  <c r="AF747" i="3"/>
  <c r="BK747" i="3" s="1"/>
  <c r="CP747" i="3" s="1"/>
  <c r="AD750" i="5" s="1"/>
  <c r="AG747" i="3"/>
  <c r="BL747" i="3" s="1"/>
  <c r="CQ747" i="3" s="1"/>
  <c r="AE750" i="5" s="1"/>
  <c r="AH747" i="3"/>
  <c r="BM747" i="3" s="1"/>
  <c r="CR747" i="3" s="1"/>
  <c r="AF750" i="5" s="1"/>
  <c r="AI747" i="3"/>
  <c r="BN747" i="3" s="1"/>
  <c r="CS747" i="3" s="1"/>
  <c r="AG750" i="5" s="1"/>
  <c r="AJ747" i="3"/>
  <c r="BO747" i="3" s="1"/>
  <c r="CT747" i="3" s="1"/>
  <c r="AH750" i="5" s="1"/>
  <c r="AK747" i="3"/>
  <c r="BP747" i="3" s="1"/>
  <c r="CU747" i="3" s="1"/>
  <c r="AI750" i="5" s="1"/>
  <c r="H748" i="3"/>
  <c r="AM748" i="3" s="1"/>
  <c r="BR748" i="3" s="1"/>
  <c r="F751" i="5" s="1"/>
  <c r="I748" i="3"/>
  <c r="AN748" i="3" s="1"/>
  <c r="BS748" i="3" s="1"/>
  <c r="G751" i="5" s="1"/>
  <c r="J748" i="3"/>
  <c r="AO748" i="3" s="1"/>
  <c r="BT748" i="3" s="1"/>
  <c r="H751" i="5" s="1"/>
  <c r="K748" i="3"/>
  <c r="AP748" i="3" s="1"/>
  <c r="BU748" i="3" s="1"/>
  <c r="I751" i="5" s="1"/>
  <c r="L748" i="3"/>
  <c r="AQ748" i="3" s="1"/>
  <c r="BV748" i="3" s="1"/>
  <c r="J751" i="5" s="1"/>
  <c r="M748" i="3"/>
  <c r="AR748" i="3" s="1"/>
  <c r="BW748" i="3" s="1"/>
  <c r="K751" i="5" s="1"/>
  <c r="N748" i="3"/>
  <c r="AS748" i="3" s="1"/>
  <c r="BX748" i="3" s="1"/>
  <c r="L751" i="5" s="1"/>
  <c r="O748" i="3"/>
  <c r="AT748" i="3" s="1"/>
  <c r="BY748" i="3" s="1"/>
  <c r="M751" i="5" s="1"/>
  <c r="P748" i="3"/>
  <c r="AU748" i="3" s="1"/>
  <c r="BZ748" i="3" s="1"/>
  <c r="N751" i="5" s="1"/>
  <c r="Q748" i="3"/>
  <c r="AV748" i="3" s="1"/>
  <c r="CA748" i="3" s="1"/>
  <c r="O751" i="5" s="1"/>
  <c r="R748" i="3"/>
  <c r="AW748" i="3" s="1"/>
  <c r="CB748" i="3" s="1"/>
  <c r="P751" i="5" s="1"/>
  <c r="S748" i="3"/>
  <c r="AX748" i="3" s="1"/>
  <c r="CC748" i="3" s="1"/>
  <c r="Q751" i="5" s="1"/>
  <c r="T748" i="3"/>
  <c r="AY748" i="3" s="1"/>
  <c r="CD748" i="3" s="1"/>
  <c r="R751" i="5" s="1"/>
  <c r="U748" i="3"/>
  <c r="AZ748" i="3" s="1"/>
  <c r="CE748" i="3" s="1"/>
  <c r="S751" i="5" s="1"/>
  <c r="V748" i="3"/>
  <c r="BA748" i="3" s="1"/>
  <c r="CF748" i="3" s="1"/>
  <c r="T751" i="5" s="1"/>
  <c r="W748" i="3"/>
  <c r="BB748" i="3" s="1"/>
  <c r="CG748" i="3" s="1"/>
  <c r="U751" i="5" s="1"/>
  <c r="X748" i="3"/>
  <c r="BC748" i="3" s="1"/>
  <c r="CH748" i="3" s="1"/>
  <c r="V751" i="5" s="1"/>
  <c r="Y748" i="3"/>
  <c r="BD748" i="3" s="1"/>
  <c r="CI748" i="3" s="1"/>
  <c r="W751" i="5" s="1"/>
  <c r="Z748" i="3"/>
  <c r="BE748" i="3" s="1"/>
  <c r="CJ748" i="3" s="1"/>
  <c r="X751" i="5" s="1"/>
  <c r="AA748" i="3"/>
  <c r="BF748" i="3" s="1"/>
  <c r="CK748" i="3" s="1"/>
  <c r="Y751" i="5" s="1"/>
  <c r="AB748" i="3"/>
  <c r="BG748" i="3" s="1"/>
  <c r="CL748" i="3" s="1"/>
  <c r="Z751" i="5" s="1"/>
  <c r="AC748" i="3"/>
  <c r="BH748" i="3" s="1"/>
  <c r="CM748" i="3" s="1"/>
  <c r="AA751" i="5" s="1"/>
  <c r="AD748" i="3"/>
  <c r="BI748" i="3" s="1"/>
  <c r="CN748" i="3" s="1"/>
  <c r="AB751" i="5" s="1"/>
  <c r="AE748" i="3"/>
  <c r="BJ748" i="3" s="1"/>
  <c r="CO748" i="3" s="1"/>
  <c r="AC751" i="5" s="1"/>
  <c r="AF748" i="3"/>
  <c r="BK748" i="3" s="1"/>
  <c r="CP748" i="3" s="1"/>
  <c r="AD751" i="5" s="1"/>
  <c r="AG748" i="3"/>
  <c r="BL748" i="3" s="1"/>
  <c r="CQ748" i="3" s="1"/>
  <c r="AE751" i="5" s="1"/>
  <c r="AH748" i="3"/>
  <c r="BM748" i="3" s="1"/>
  <c r="CR748" i="3" s="1"/>
  <c r="AF751" i="5" s="1"/>
  <c r="AI748" i="3"/>
  <c r="BN748" i="3" s="1"/>
  <c r="CS748" i="3" s="1"/>
  <c r="AG751" i="5" s="1"/>
  <c r="AJ748" i="3"/>
  <c r="BO748" i="3" s="1"/>
  <c r="CT748" i="3" s="1"/>
  <c r="AH751" i="5" s="1"/>
  <c r="AK748" i="3"/>
  <c r="BP748" i="3" s="1"/>
  <c r="CU748" i="3" s="1"/>
  <c r="AI751" i="5" s="1"/>
  <c r="H749" i="3"/>
  <c r="AM749" i="3" s="1"/>
  <c r="BR749" i="3" s="1"/>
  <c r="F752" i="5" s="1"/>
  <c r="I749" i="3"/>
  <c r="AN749" i="3" s="1"/>
  <c r="BS749" i="3" s="1"/>
  <c r="G752" i="5" s="1"/>
  <c r="J749" i="3"/>
  <c r="AO749" i="3" s="1"/>
  <c r="BT749" i="3" s="1"/>
  <c r="H752" i="5" s="1"/>
  <c r="K749" i="3"/>
  <c r="AP749" i="3" s="1"/>
  <c r="BU749" i="3" s="1"/>
  <c r="I752" i="5" s="1"/>
  <c r="L749" i="3"/>
  <c r="AQ749" i="3" s="1"/>
  <c r="BV749" i="3" s="1"/>
  <c r="J752" i="5" s="1"/>
  <c r="M749" i="3"/>
  <c r="AR749" i="3" s="1"/>
  <c r="BW749" i="3" s="1"/>
  <c r="K752" i="5" s="1"/>
  <c r="N749" i="3"/>
  <c r="AS749" i="3" s="1"/>
  <c r="BX749" i="3" s="1"/>
  <c r="L752" i="5" s="1"/>
  <c r="O749" i="3"/>
  <c r="AT749" i="3" s="1"/>
  <c r="BY749" i="3" s="1"/>
  <c r="M752" i="5" s="1"/>
  <c r="P749" i="3"/>
  <c r="AU749" i="3" s="1"/>
  <c r="BZ749" i="3" s="1"/>
  <c r="N752" i="5" s="1"/>
  <c r="Q749" i="3"/>
  <c r="AV749" i="3" s="1"/>
  <c r="CA749" i="3" s="1"/>
  <c r="O752" i="5" s="1"/>
  <c r="R749" i="3"/>
  <c r="AW749" i="3" s="1"/>
  <c r="CB749" i="3" s="1"/>
  <c r="P752" i="5" s="1"/>
  <c r="S749" i="3"/>
  <c r="AX749" i="3" s="1"/>
  <c r="CC749" i="3" s="1"/>
  <c r="Q752" i="5" s="1"/>
  <c r="T749" i="3"/>
  <c r="AY749" i="3" s="1"/>
  <c r="CD749" i="3" s="1"/>
  <c r="R752" i="5" s="1"/>
  <c r="U749" i="3"/>
  <c r="AZ749" i="3" s="1"/>
  <c r="CE749" i="3" s="1"/>
  <c r="S752" i="5" s="1"/>
  <c r="V749" i="3"/>
  <c r="BA749" i="3" s="1"/>
  <c r="CF749" i="3" s="1"/>
  <c r="T752" i="5" s="1"/>
  <c r="W749" i="3"/>
  <c r="BB749" i="3" s="1"/>
  <c r="CG749" i="3" s="1"/>
  <c r="U752" i="5" s="1"/>
  <c r="X749" i="3"/>
  <c r="BC749" i="3" s="1"/>
  <c r="CH749" i="3" s="1"/>
  <c r="V752" i="5" s="1"/>
  <c r="Y749" i="3"/>
  <c r="BD749" i="3" s="1"/>
  <c r="CI749" i="3" s="1"/>
  <c r="W752" i="5" s="1"/>
  <c r="Z749" i="3"/>
  <c r="BE749" i="3" s="1"/>
  <c r="CJ749" i="3" s="1"/>
  <c r="X752" i="5" s="1"/>
  <c r="AA749" i="3"/>
  <c r="BF749" i="3" s="1"/>
  <c r="CK749" i="3" s="1"/>
  <c r="Y752" i="5" s="1"/>
  <c r="AB749" i="3"/>
  <c r="BG749" i="3" s="1"/>
  <c r="CL749" i="3" s="1"/>
  <c r="Z752" i="5" s="1"/>
  <c r="AC749" i="3"/>
  <c r="BH749" i="3" s="1"/>
  <c r="CM749" i="3" s="1"/>
  <c r="AA752" i="5" s="1"/>
  <c r="AD749" i="3"/>
  <c r="BI749" i="3" s="1"/>
  <c r="CN749" i="3" s="1"/>
  <c r="AB752" i="5" s="1"/>
  <c r="AE749" i="3"/>
  <c r="BJ749" i="3" s="1"/>
  <c r="CO749" i="3" s="1"/>
  <c r="AC752" i="5" s="1"/>
  <c r="AF749" i="3"/>
  <c r="BK749" i="3" s="1"/>
  <c r="CP749" i="3" s="1"/>
  <c r="AD752" i="5" s="1"/>
  <c r="AG749" i="3"/>
  <c r="BL749" i="3" s="1"/>
  <c r="CQ749" i="3" s="1"/>
  <c r="AE752" i="5" s="1"/>
  <c r="AH749" i="3"/>
  <c r="BM749" i="3" s="1"/>
  <c r="CR749" i="3" s="1"/>
  <c r="AF752" i="5" s="1"/>
  <c r="AI749" i="3"/>
  <c r="BN749" i="3" s="1"/>
  <c r="CS749" i="3" s="1"/>
  <c r="AG752" i="5" s="1"/>
  <c r="AJ749" i="3"/>
  <c r="BO749" i="3" s="1"/>
  <c r="CT749" i="3" s="1"/>
  <c r="AH752" i="5" s="1"/>
  <c r="AK749" i="3"/>
  <c r="BP749" i="3" s="1"/>
  <c r="CU749" i="3" s="1"/>
  <c r="AI752" i="5" s="1"/>
  <c r="H750" i="3"/>
  <c r="AM750" i="3" s="1"/>
  <c r="BR750" i="3" s="1"/>
  <c r="F753" i="5" s="1"/>
  <c r="I750" i="3"/>
  <c r="AN750" i="3" s="1"/>
  <c r="BS750" i="3" s="1"/>
  <c r="G753" i="5" s="1"/>
  <c r="J750" i="3"/>
  <c r="AO750" i="3" s="1"/>
  <c r="BT750" i="3" s="1"/>
  <c r="H753" i="5" s="1"/>
  <c r="K750" i="3"/>
  <c r="AP750" i="3" s="1"/>
  <c r="BU750" i="3" s="1"/>
  <c r="I753" i="5" s="1"/>
  <c r="L750" i="3"/>
  <c r="AQ750" i="3" s="1"/>
  <c r="BV750" i="3" s="1"/>
  <c r="J753" i="5" s="1"/>
  <c r="M750" i="3"/>
  <c r="AR750" i="3" s="1"/>
  <c r="BW750" i="3" s="1"/>
  <c r="K753" i="5" s="1"/>
  <c r="N750" i="3"/>
  <c r="AS750" i="3" s="1"/>
  <c r="BX750" i="3" s="1"/>
  <c r="L753" i="5" s="1"/>
  <c r="O750" i="3"/>
  <c r="AT750" i="3" s="1"/>
  <c r="BY750" i="3" s="1"/>
  <c r="M753" i="5" s="1"/>
  <c r="P750" i="3"/>
  <c r="AU750" i="3" s="1"/>
  <c r="BZ750" i="3" s="1"/>
  <c r="N753" i="5" s="1"/>
  <c r="Q750" i="3"/>
  <c r="AV750" i="3" s="1"/>
  <c r="CA750" i="3" s="1"/>
  <c r="O753" i="5" s="1"/>
  <c r="R750" i="3"/>
  <c r="AW750" i="3" s="1"/>
  <c r="CB750" i="3" s="1"/>
  <c r="P753" i="5" s="1"/>
  <c r="S750" i="3"/>
  <c r="AX750" i="3" s="1"/>
  <c r="CC750" i="3" s="1"/>
  <c r="Q753" i="5" s="1"/>
  <c r="T750" i="3"/>
  <c r="AY750" i="3" s="1"/>
  <c r="CD750" i="3" s="1"/>
  <c r="R753" i="5" s="1"/>
  <c r="U750" i="3"/>
  <c r="AZ750" i="3" s="1"/>
  <c r="CE750" i="3" s="1"/>
  <c r="S753" i="5" s="1"/>
  <c r="V750" i="3"/>
  <c r="BA750" i="3" s="1"/>
  <c r="CF750" i="3" s="1"/>
  <c r="T753" i="5" s="1"/>
  <c r="W750" i="3"/>
  <c r="BB750" i="3" s="1"/>
  <c r="CG750" i="3" s="1"/>
  <c r="U753" i="5" s="1"/>
  <c r="X750" i="3"/>
  <c r="BC750" i="3" s="1"/>
  <c r="CH750" i="3" s="1"/>
  <c r="V753" i="5" s="1"/>
  <c r="Y750" i="3"/>
  <c r="BD750" i="3" s="1"/>
  <c r="CI750" i="3" s="1"/>
  <c r="W753" i="5" s="1"/>
  <c r="Z750" i="3"/>
  <c r="BE750" i="3" s="1"/>
  <c r="CJ750" i="3" s="1"/>
  <c r="X753" i="5" s="1"/>
  <c r="AA750" i="3"/>
  <c r="BF750" i="3" s="1"/>
  <c r="CK750" i="3" s="1"/>
  <c r="Y753" i="5" s="1"/>
  <c r="AB750" i="3"/>
  <c r="BG750" i="3" s="1"/>
  <c r="CL750" i="3" s="1"/>
  <c r="Z753" i="5" s="1"/>
  <c r="AC750" i="3"/>
  <c r="BH750" i="3" s="1"/>
  <c r="CM750" i="3" s="1"/>
  <c r="AA753" i="5" s="1"/>
  <c r="AD750" i="3"/>
  <c r="BI750" i="3" s="1"/>
  <c r="CN750" i="3" s="1"/>
  <c r="AB753" i="5" s="1"/>
  <c r="AE750" i="3"/>
  <c r="BJ750" i="3" s="1"/>
  <c r="CO750" i="3" s="1"/>
  <c r="AC753" i="5" s="1"/>
  <c r="AF750" i="3"/>
  <c r="BK750" i="3" s="1"/>
  <c r="CP750" i="3" s="1"/>
  <c r="AD753" i="5" s="1"/>
  <c r="AG750" i="3"/>
  <c r="BL750" i="3" s="1"/>
  <c r="CQ750" i="3" s="1"/>
  <c r="AE753" i="5" s="1"/>
  <c r="AH750" i="3"/>
  <c r="BM750" i="3" s="1"/>
  <c r="CR750" i="3" s="1"/>
  <c r="AF753" i="5" s="1"/>
  <c r="AI750" i="3"/>
  <c r="BN750" i="3" s="1"/>
  <c r="CS750" i="3" s="1"/>
  <c r="AG753" i="5" s="1"/>
  <c r="AJ750" i="3"/>
  <c r="BO750" i="3" s="1"/>
  <c r="CT750" i="3" s="1"/>
  <c r="AH753" i="5" s="1"/>
  <c r="AK750" i="3"/>
  <c r="BP750" i="3" s="1"/>
  <c r="CU750" i="3" s="1"/>
  <c r="AI753" i="5" s="1"/>
  <c r="H751" i="3"/>
  <c r="AM751" i="3" s="1"/>
  <c r="BR751" i="3" s="1"/>
  <c r="F754" i="5" s="1"/>
  <c r="I751" i="3"/>
  <c r="AN751" i="3" s="1"/>
  <c r="BS751" i="3" s="1"/>
  <c r="G754" i="5" s="1"/>
  <c r="J751" i="3"/>
  <c r="AO751" i="3" s="1"/>
  <c r="BT751" i="3" s="1"/>
  <c r="H754" i="5" s="1"/>
  <c r="K751" i="3"/>
  <c r="AP751" i="3" s="1"/>
  <c r="BU751" i="3" s="1"/>
  <c r="I754" i="5" s="1"/>
  <c r="L751" i="3"/>
  <c r="AQ751" i="3" s="1"/>
  <c r="BV751" i="3" s="1"/>
  <c r="J754" i="5" s="1"/>
  <c r="M751" i="3"/>
  <c r="AR751" i="3" s="1"/>
  <c r="BW751" i="3" s="1"/>
  <c r="K754" i="5" s="1"/>
  <c r="N751" i="3"/>
  <c r="AS751" i="3" s="1"/>
  <c r="BX751" i="3" s="1"/>
  <c r="L754" i="5" s="1"/>
  <c r="O751" i="3"/>
  <c r="AT751" i="3" s="1"/>
  <c r="BY751" i="3" s="1"/>
  <c r="M754" i="5" s="1"/>
  <c r="P751" i="3"/>
  <c r="AU751" i="3" s="1"/>
  <c r="BZ751" i="3" s="1"/>
  <c r="N754" i="5" s="1"/>
  <c r="Q751" i="3"/>
  <c r="AV751" i="3" s="1"/>
  <c r="CA751" i="3" s="1"/>
  <c r="O754" i="5" s="1"/>
  <c r="R751" i="3"/>
  <c r="AW751" i="3" s="1"/>
  <c r="CB751" i="3" s="1"/>
  <c r="P754" i="5" s="1"/>
  <c r="S751" i="3"/>
  <c r="AX751" i="3" s="1"/>
  <c r="CC751" i="3" s="1"/>
  <c r="Q754" i="5" s="1"/>
  <c r="T751" i="3"/>
  <c r="AY751" i="3" s="1"/>
  <c r="CD751" i="3" s="1"/>
  <c r="R754" i="5" s="1"/>
  <c r="U751" i="3"/>
  <c r="AZ751" i="3" s="1"/>
  <c r="CE751" i="3" s="1"/>
  <c r="S754" i="5" s="1"/>
  <c r="V751" i="3"/>
  <c r="BA751" i="3" s="1"/>
  <c r="CF751" i="3" s="1"/>
  <c r="T754" i="5" s="1"/>
  <c r="W751" i="3"/>
  <c r="BB751" i="3" s="1"/>
  <c r="CG751" i="3" s="1"/>
  <c r="U754" i="5" s="1"/>
  <c r="X751" i="3"/>
  <c r="BC751" i="3" s="1"/>
  <c r="CH751" i="3" s="1"/>
  <c r="V754" i="5" s="1"/>
  <c r="Y751" i="3"/>
  <c r="BD751" i="3" s="1"/>
  <c r="CI751" i="3" s="1"/>
  <c r="W754" i="5" s="1"/>
  <c r="Z751" i="3"/>
  <c r="BE751" i="3" s="1"/>
  <c r="CJ751" i="3" s="1"/>
  <c r="X754" i="5" s="1"/>
  <c r="AA751" i="3"/>
  <c r="BF751" i="3" s="1"/>
  <c r="CK751" i="3" s="1"/>
  <c r="Y754" i="5" s="1"/>
  <c r="AB751" i="3"/>
  <c r="BG751" i="3" s="1"/>
  <c r="CL751" i="3" s="1"/>
  <c r="Z754" i="5" s="1"/>
  <c r="AC751" i="3"/>
  <c r="BH751" i="3" s="1"/>
  <c r="CM751" i="3" s="1"/>
  <c r="AA754" i="5" s="1"/>
  <c r="AD751" i="3"/>
  <c r="BI751" i="3" s="1"/>
  <c r="CN751" i="3" s="1"/>
  <c r="AB754" i="5" s="1"/>
  <c r="AE751" i="3"/>
  <c r="BJ751" i="3" s="1"/>
  <c r="CO751" i="3" s="1"/>
  <c r="AC754" i="5" s="1"/>
  <c r="AF751" i="3"/>
  <c r="BK751" i="3" s="1"/>
  <c r="CP751" i="3" s="1"/>
  <c r="AD754" i="5" s="1"/>
  <c r="AG751" i="3"/>
  <c r="BL751" i="3" s="1"/>
  <c r="CQ751" i="3" s="1"/>
  <c r="AE754" i="5" s="1"/>
  <c r="AH751" i="3"/>
  <c r="BM751" i="3" s="1"/>
  <c r="CR751" i="3" s="1"/>
  <c r="AF754" i="5" s="1"/>
  <c r="AI751" i="3"/>
  <c r="BN751" i="3" s="1"/>
  <c r="CS751" i="3" s="1"/>
  <c r="AG754" i="5" s="1"/>
  <c r="AJ751" i="3"/>
  <c r="BO751" i="3" s="1"/>
  <c r="CT751" i="3" s="1"/>
  <c r="AH754" i="5" s="1"/>
  <c r="AK751" i="3"/>
  <c r="BP751" i="3" s="1"/>
  <c r="CU751" i="3" s="1"/>
  <c r="AI754" i="5" s="1"/>
  <c r="H752" i="3"/>
  <c r="AM752" i="3" s="1"/>
  <c r="BR752" i="3" s="1"/>
  <c r="F755" i="5" s="1"/>
  <c r="I752" i="3"/>
  <c r="AN752" i="3" s="1"/>
  <c r="BS752" i="3" s="1"/>
  <c r="G755" i="5" s="1"/>
  <c r="J752" i="3"/>
  <c r="AO752" i="3" s="1"/>
  <c r="BT752" i="3" s="1"/>
  <c r="H755" i="5" s="1"/>
  <c r="K752" i="3"/>
  <c r="AP752" i="3" s="1"/>
  <c r="BU752" i="3" s="1"/>
  <c r="I755" i="5" s="1"/>
  <c r="L752" i="3"/>
  <c r="AQ752" i="3" s="1"/>
  <c r="BV752" i="3" s="1"/>
  <c r="J755" i="5" s="1"/>
  <c r="M752" i="3"/>
  <c r="AR752" i="3" s="1"/>
  <c r="BW752" i="3" s="1"/>
  <c r="K755" i="5" s="1"/>
  <c r="N752" i="3"/>
  <c r="AS752" i="3" s="1"/>
  <c r="BX752" i="3" s="1"/>
  <c r="L755" i="5" s="1"/>
  <c r="O752" i="3"/>
  <c r="AT752" i="3" s="1"/>
  <c r="BY752" i="3" s="1"/>
  <c r="M755" i="5" s="1"/>
  <c r="P752" i="3"/>
  <c r="AU752" i="3" s="1"/>
  <c r="BZ752" i="3" s="1"/>
  <c r="N755" i="5" s="1"/>
  <c r="Q752" i="3"/>
  <c r="AV752" i="3" s="1"/>
  <c r="CA752" i="3" s="1"/>
  <c r="O755" i="5" s="1"/>
  <c r="R752" i="3"/>
  <c r="AW752" i="3" s="1"/>
  <c r="CB752" i="3" s="1"/>
  <c r="P755" i="5" s="1"/>
  <c r="S752" i="3"/>
  <c r="AX752" i="3" s="1"/>
  <c r="CC752" i="3" s="1"/>
  <c r="Q755" i="5" s="1"/>
  <c r="T752" i="3"/>
  <c r="AY752" i="3" s="1"/>
  <c r="CD752" i="3" s="1"/>
  <c r="R755" i="5" s="1"/>
  <c r="U752" i="3"/>
  <c r="AZ752" i="3" s="1"/>
  <c r="CE752" i="3" s="1"/>
  <c r="S755" i="5" s="1"/>
  <c r="V752" i="3"/>
  <c r="BA752" i="3" s="1"/>
  <c r="CF752" i="3" s="1"/>
  <c r="T755" i="5" s="1"/>
  <c r="W752" i="3"/>
  <c r="BB752" i="3" s="1"/>
  <c r="CG752" i="3" s="1"/>
  <c r="U755" i="5" s="1"/>
  <c r="X752" i="3"/>
  <c r="BC752" i="3" s="1"/>
  <c r="CH752" i="3" s="1"/>
  <c r="V755" i="5" s="1"/>
  <c r="Y752" i="3"/>
  <c r="BD752" i="3" s="1"/>
  <c r="CI752" i="3" s="1"/>
  <c r="W755" i="5" s="1"/>
  <c r="Z752" i="3"/>
  <c r="BE752" i="3" s="1"/>
  <c r="CJ752" i="3" s="1"/>
  <c r="X755" i="5" s="1"/>
  <c r="AA752" i="3"/>
  <c r="BF752" i="3" s="1"/>
  <c r="CK752" i="3" s="1"/>
  <c r="Y755" i="5" s="1"/>
  <c r="AB752" i="3"/>
  <c r="BG752" i="3" s="1"/>
  <c r="CL752" i="3" s="1"/>
  <c r="Z755" i="5" s="1"/>
  <c r="AC752" i="3"/>
  <c r="BH752" i="3" s="1"/>
  <c r="CM752" i="3" s="1"/>
  <c r="AA755" i="5" s="1"/>
  <c r="AD752" i="3"/>
  <c r="BI752" i="3" s="1"/>
  <c r="CN752" i="3" s="1"/>
  <c r="AB755" i="5" s="1"/>
  <c r="AE752" i="3"/>
  <c r="BJ752" i="3" s="1"/>
  <c r="CO752" i="3" s="1"/>
  <c r="AC755" i="5" s="1"/>
  <c r="AF752" i="3"/>
  <c r="BK752" i="3" s="1"/>
  <c r="CP752" i="3" s="1"/>
  <c r="AD755" i="5" s="1"/>
  <c r="AG752" i="3"/>
  <c r="BL752" i="3" s="1"/>
  <c r="CQ752" i="3" s="1"/>
  <c r="AE755" i="5" s="1"/>
  <c r="AH752" i="3"/>
  <c r="BM752" i="3" s="1"/>
  <c r="CR752" i="3" s="1"/>
  <c r="AF755" i="5" s="1"/>
  <c r="AI752" i="3"/>
  <c r="BN752" i="3" s="1"/>
  <c r="CS752" i="3" s="1"/>
  <c r="AG755" i="5" s="1"/>
  <c r="AJ752" i="3"/>
  <c r="BO752" i="3" s="1"/>
  <c r="CT752" i="3" s="1"/>
  <c r="AH755" i="5" s="1"/>
  <c r="AK752" i="3"/>
  <c r="BP752" i="3" s="1"/>
  <c r="CU752" i="3" s="1"/>
  <c r="AI755" i="5" s="1"/>
  <c r="H753" i="3"/>
  <c r="AM753" i="3" s="1"/>
  <c r="BR753" i="3" s="1"/>
  <c r="F756" i="5" s="1"/>
  <c r="I753" i="3"/>
  <c r="AN753" i="3" s="1"/>
  <c r="BS753" i="3" s="1"/>
  <c r="G756" i="5" s="1"/>
  <c r="J753" i="3"/>
  <c r="AO753" i="3" s="1"/>
  <c r="BT753" i="3" s="1"/>
  <c r="H756" i="5" s="1"/>
  <c r="K753" i="3"/>
  <c r="AP753" i="3" s="1"/>
  <c r="BU753" i="3" s="1"/>
  <c r="I756" i="5" s="1"/>
  <c r="L753" i="3"/>
  <c r="AQ753" i="3" s="1"/>
  <c r="BV753" i="3" s="1"/>
  <c r="J756" i="5" s="1"/>
  <c r="M753" i="3"/>
  <c r="AR753" i="3" s="1"/>
  <c r="BW753" i="3" s="1"/>
  <c r="K756" i="5" s="1"/>
  <c r="N753" i="3"/>
  <c r="AS753" i="3" s="1"/>
  <c r="BX753" i="3" s="1"/>
  <c r="L756" i="5" s="1"/>
  <c r="O753" i="3"/>
  <c r="AT753" i="3" s="1"/>
  <c r="BY753" i="3" s="1"/>
  <c r="M756" i="5" s="1"/>
  <c r="P753" i="3"/>
  <c r="AU753" i="3" s="1"/>
  <c r="BZ753" i="3" s="1"/>
  <c r="N756" i="5" s="1"/>
  <c r="Q753" i="3"/>
  <c r="AV753" i="3" s="1"/>
  <c r="CA753" i="3" s="1"/>
  <c r="O756" i="5" s="1"/>
  <c r="R753" i="3"/>
  <c r="AW753" i="3" s="1"/>
  <c r="CB753" i="3" s="1"/>
  <c r="P756" i="5" s="1"/>
  <c r="S753" i="3"/>
  <c r="AX753" i="3" s="1"/>
  <c r="CC753" i="3" s="1"/>
  <c r="Q756" i="5" s="1"/>
  <c r="T753" i="3"/>
  <c r="AY753" i="3" s="1"/>
  <c r="CD753" i="3" s="1"/>
  <c r="R756" i="5" s="1"/>
  <c r="U753" i="3"/>
  <c r="AZ753" i="3" s="1"/>
  <c r="CE753" i="3" s="1"/>
  <c r="S756" i="5" s="1"/>
  <c r="V753" i="3"/>
  <c r="BA753" i="3" s="1"/>
  <c r="CF753" i="3" s="1"/>
  <c r="T756" i="5" s="1"/>
  <c r="W753" i="3"/>
  <c r="BB753" i="3" s="1"/>
  <c r="CG753" i="3" s="1"/>
  <c r="U756" i="5" s="1"/>
  <c r="X753" i="3"/>
  <c r="BC753" i="3" s="1"/>
  <c r="CH753" i="3" s="1"/>
  <c r="V756" i="5" s="1"/>
  <c r="Y753" i="3"/>
  <c r="BD753" i="3" s="1"/>
  <c r="CI753" i="3" s="1"/>
  <c r="W756" i="5" s="1"/>
  <c r="Z753" i="3"/>
  <c r="BE753" i="3" s="1"/>
  <c r="CJ753" i="3" s="1"/>
  <c r="X756" i="5" s="1"/>
  <c r="AA753" i="3"/>
  <c r="BF753" i="3" s="1"/>
  <c r="CK753" i="3" s="1"/>
  <c r="Y756" i="5" s="1"/>
  <c r="AB753" i="3"/>
  <c r="BG753" i="3" s="1"/>
  <c r="CL753" i="3" s="1"/>
  <c r="Z756" i="5" s="1"/>
  <c r="AC753" i="3"/>
  <c r="BH753" i="3" s="1"/>
  <c r="CM753" i="3" s="1"/>
  <c r="AA756" i="5" s="1"/>
  <c r="AD753" i="3"/>
  <c r="BI753" i="3" s="1"/>
  <c r="CN753" i="3" s="1"/>
  <c r="AB756" i="5" s="1"/>
  <c r="AE753" i="3"/>
  <c r="BJ753" i="3" s="1"/>
  <c r="CO753" i="3" s="1"/>
  <c r="AC756" i="5" s="1"/>
  <c r="AF753" i="3"/>
  <c r="BK753" i="3" s="1"/>
  <c r="CP753" i="3" s="1"/>
  <c r="AD756" i="5" s="1"/>
  <c r="AG753" i="3"/>
  <c r="BL753" i="3" s="1"/>
  <c r="CQ753" i="3" s="1"/>
  <c r="AE756" i="5" s="1"/>
  <c r="AH753" i="3"/>
  <c r="BM753" i="3" s="1"/>
  <c r="CR753" i="3" s="1"/>
  <c r="AF756" i="5" s="1"/>
  <c r="AI753" i="3"/>
  <c r="BN753" i="3" s="1"/>
  <c r="CS753" i="3" s="1"/>
  <c r="AG756" i="5" s="1"/>
  <c r="AJ753" i="3"/>
  <c r="BO753" i="3" s="1"/>
  <c r="CT753" i="3" s="1"/>
  <c r="AH756" i="5" s="1"/>
  <c r="AK753" i="3"/>
  <c r="BP753" i="3" s="1"/>
  <c r="CU753" i="3" s="1"/>
  <c r="AI756" i="5" s="1"/>
  <c r="H754" i="3"/>
  <c r="AM754" i="3" s="1"/>
  <c r="BR754" i="3" s="1"/>
  <c r="F757" i="5" s="1"/>
  <c r="I754" i="3"/>
  <c r="AN754" i="3" s="1"/>
  <c r="BS754" i="3" s="1"/>
  <c r="G757" i="5" s="1"/>
  <c r="J754" i="3"/>
  <c r="AO754" i="3" s="1"/>
  <c r="BT754" i="3" s="1"/>
  <c r="H757" i="5" s="1"/>
  <c r="K754" i="3"/>
  <c r="AP754" i="3" s="1"/>
  <c r="BU754" i="3" s="1"/>
  <c r="I757" i="5" s="1"/>
  <c r="L754" i="3"/>
  <c r="AQ754" i="3" s="1"/>
  <c r="BV754" i="3" s="1"/>
  <c r="J757" i="5" s="1"/>
  <c r="M754" i="3"/>
  <c r="AR754" i="3" s="1"/>
  <c r="BW754" i="3" s="1"/>
  <c r="K757" i="5" s="1"/>
  <c r="N754" i="3"/>
  <c r="AS754" i="3" s="1"/>
  <c r="BX754" i="3" s="1"/>
  <c r="L757" i="5" s="1"/>
  <c r="O754" i="3"/>
  <c r="AT754" i="3" s="1"/>
  <c r="BY754" i="3" s="1"/>
  <c r="M757" i="5" s="1"/>
  <c r="P754" i="3"/>
  <c r="AU754" i="3" s="1"/>
  <c r="BZ754" i="3" s="1"/>
  <c r="N757" i="5" s="1"/>
  <c r="Q754" i="3"/>
  <c r="AV754" i="3" s="1"/>
  <c r="CA754" i="3" s="1"/>
  <c r="O757" i="5" s="1"/>
  <c r="R754" i="3"/>
  <c r="AW754" i="3" s="1"/>
  <c r="CB754" i="3" s="1"/>
  <c r="P757" i="5" s="1"/>
  <c r="S754" i="3"/>
  <c r="AX754" i="3" s="1"/>
  <c r="CC754" i="3" s="1"/>
  <c r="Q757" i="5" s="1"/>
  <c r="T754" i="3"/>
  <c r="AY754" i="3" s="1"/>
  <c r="CD754" i="3" s="1"/>
  <c r="R757" i="5" s="1"/>
  <c r="U754" i="3"/>
  <c r="AZ754" i="3" s="1"/>
  <c r="CE754" i="3" s="1"/>
  <c r="S757" i="5" s="1"/>
  <c r="V754" i="3"/>
  <c r="BA754" i="3" s="1"/>
  <c r="CF754" i="3" s="1"/>
  <c r="T757" i="5" s="1"/>
  <c r="W754" i="3"/>
  <c r="BB754" i="3" s="1"/>
  <c r="CG754" i="3" s="1"/>
  <c r="U757" i="5" s="1"/>
  <c r="X754" i="3"/>
  <c r="BC754" i="3" s="1"/>
  <c r="CH754" i="3" s="1"/>
  <c r="V757" i="5" s="1"/>
  <c r="Y754" i="3"/>
  <c r="BD754" i="3" s="1"/>
  <c r="CI754" i="3" s="1"/>
  <c r="W757" i="5" s="1"/>
  <c r="Z754" i="3"/>
  <c r="BE754" i="3" s="1"/>
  <c r="CJ754" i="3" s="1"/>
  <c r="X757" i="5" s="1"/>
  <c r="AA754" i="3"/>
  <c r="BF754" i="3" s="1"/>
  <c r="CK754" i="3" s="1"/>
  <c r="Y757" i="5" s="1"/>
  <c r="AB754" i="3"/>
  <c r="BG754" i="3" s="1"/>
  <c r="CL754" i="3" s="1"/>
  <c r="Z757" i="5" s="1"/>
  <c r="AC754" i="3"/>
  <c r="BH754" i="3" s="1"/>
  <c r="CM754" i="3" s="1"/>
  <c r="AA757" i="5" s="1"/>
  <c r="AD754" i="3"/>
  <c r="BI754" i="3" s="1"/>
  <c r="CN754" i="3" s="1"/>
  <c r="AB757" i="5" s="1"/>
  <c r="AE754" i="3"/>
  <c r="BJ754" i="3" s="1"/>
  <c r="CO754" i="3" s="1"/>
  <c r="AC757" i="5" s="1"/>
  <c r="AF754" i="3"/>
  <c r="BK754" i="3" s="1"/>
  <c r="CP754" i="3" s="1"/>
  <c r="AD757" i="5" s="1"/>
  <c r="AG754" i="3"/>
  <c r="BL754" i="3" s="1"/>
  <c r="CQ754" i="3" s="1"/>
  <c r="AE757" i="5" s="1"/>
  <c r="AH754" i="3"/>
  <c r="BM754" i="3" s="1"/>
  <c r="CR754" i="3" s="1"/>
  <c r="AF757" i="5" s="1"/>
  <c r="AI754" i="3"/>
  <c r="BN754" i="3" s="1"/>
  <c r="CS754" i="3" s="1"/>
  <c r="AG757" i="5" s="1"/>
  <c r="AJ754" i="3"/>
  <c r="BO754" i="3" s="1"/>
  <c r="CT754" i="3" s="1"/>
  <c r="AH757" i="5" s="1"/>
  <c r="AK754" i="3"/>
  <c r="BP754" i="3" s="1"/>
  <c r="CU754" i="3" s="1"/>
  <c r="AI757" i="5" s="1"/>
  <c r="H755" i="3"/>
  <c r="AM755" i="3" s="1"/>
  <c r="BR755" i="3" s="1"/>
  <c r="F758" i="5" s="1"/>
  <c r="I755" i="3"/>
  <c r="AN755" i="3" s="1"/>
  <c r="BS755" i="3" s="1"/>
  <c r="G758" i="5" s="1"/>
  <c r="J755" i="3"/>
  <c r="AO755" i="3" s="1"/>
  <c r="BT755" i="3" s="1"/>
  <c r="H758" i="5" s="1"/>
  <c r="K755" i="3"/>
  <c r="AP755" i="3" s="1"/>
  <c r="BU755" i="3" s="1"/>
  <c r="I758" i="5" s="1"/>
  <c r="L755" i="3"/>
  <c r="AQ755" i="3" s="1"/>
  <c r="BV755" i="3" s="1"/>
  <c r="J758" i="5" s="1"/>
  <c r="M755" i="3"/>
  <c r="AR755" i="3" s="1"/>
  <c r="BW755" i="3" s="1"/>
  <c r="K758" i="5" s="1"/>
  <c r="N755" i="3"/>
  <c r="AS755" i="3" s="1"/>
  <c r="BX755" i="3" s="1"/>
  <c r="L758" i="5" s="1"/>
  <c r="O755" i="3"/>
  <c r="AT755" i="3" s="1"/>
  <c r="BY755" i="3" s="1"/>
  <c r="M758" i="5" s="1"/>
  <c r="P755" i="3"/>
  <c r="AU755" i="3" s="1"/>
  <c r="BZ755" i="3" s="1"/>
  <c r="N758" i="5" s="1"/>
  <c r="Q755" i="3"/>
  <c r="AV755" i="3" s="1"/>
  <c r="CA755" i="3" s="1"/>
  <c r="O758" i="5" s="1"/>
  <c r="R755" i="3"/>
  <c r="AW755" i="3" s="1"/>
  <c r="CB755" i="3" s="1"/>
  <c r="P758" i="5" s="1"/>
  <c r="S755" i="3"/>
  <c r="AX755" i="3" s="1"/>
  <c r="CC755" i="3" s="1"/>
  <c r="Q758" i="5" s="1"/>
  <c r="T755" i="3"/>
  <c r="AY755" i="3" s="1"/>
  <c r="CD755" i="3" s="1"/>
  <c r="R758" i="5" s="1"/>
  <c r="U755" i="3"/>
  <c r="AZ755" i="3" s="1"/>
  <c r="CE755" i="3" s="1"/>
  <c r="S758" i="5" s="1"/>
  <c r="V755" i="3"/>
  <c r="BA755" i="3" s="1"/>
  <c r="CF755" i="3" s="1"/>
  <c r="T758" i="5" s="1"/>
  <c r="W755" i="3"/>
  <c r="BB755" i="3" s="1"/>
  <c r="CG755" i="3" s="1"/>
  <c r="U758" i="5" s="1"/>
  <c r="X755" i="3"/>
  <c r="BC755" i="3" s="1"/>
  <c r="CH755" i="3" s="1"/>
  <c r="V758" i="5" s="1"/>
  <c r="Y755" i="3"/>
  <c r="BD755" i="3" s="1"/>
  <c r="CI755" i="3" s="1"/>
  <c r="W758" i="5" s="1"/>
  <c r="Z755" i="3"/>
  <c r="BE755" i="3" s="1"/>
  <c r="CJ755" i="3" s="1"/>
  <c r="X758" i="5" s="1"/>
  <c r="AA755" i="3"/>
  <c r="BF755" i="3" s="1"/>
  <c r="CK755" i="3" s="1"/>
  <c r="Y758" i="5" s="1"/>
  <c r="AB755" i="3"/>
  <c r="BG755" i="3" s="1"/>
  <c r="CL755" i="3" s="1"/>
  <c r="Z758" i="5" s="1"/>
  <c r="AC755" i="3"/>
  <c r="BH755" i="3" s="1"/>
  <c r="CM755" i="3" s="1"/>
  <c r="AA758" i="5" s="1"/>
  <c r="AD755" i="3"/>
  <c r="BI755" i="3" s="1"/>
  <c r="CN755" i="3" s="1"/>
  <c r="AB758" i="5" s="1"/>
  <c r="AE755" i="3"/>
  <c r="BJ755" i="3" s="1"/>
  <c r="CO755" i="3" s="1"/>
  <c r="AC758" i="5" s="1"/>
  <c r="AF755" i="3"/>
  <c r="BK755" i="3" s="1"/>
  <c r="CP755" i="3" s="1"/>
  <c r="AD758" i="5" s="1"/>
  <c r="AG755" i="3"/>
  <c r="BL755" i="3" s="1"/>
  <c r="CQ755" i="3" s="1"/>
  <c r="AE758" i="5" s="1"/>
  <c r="AH755" i="3"/>
  <c r="BM755" i="3" s="1"/>
  <c r="CR755" i="3" s="1"/>
  <c r="AF758" i="5" s="1"/>
  <c r="AI755" i="3"/>
  <c r="BN755" i="3" s="1"/>
  <c r="CS755" i="3" s="1"/>
  <c r="AG758" i="5" s="1"/>
  <c r="AJ755" i="3"/>
  <c r="BO755" i="3" s="1"/>
  <c r="CT755" i="3" s="1"/>
  <c r="AH758" i="5" s="1"/>
  <c r="AK755" i="3"/>
  <c r="BP755" i="3" s="1"/>
  <c r="CU755" i="3" s="1"/>
  <c r="AI758" i="5" s="1"/>
  <c r="H756" i="3"/>
  <c r="AM756" i="3" s="1"/>
  <c r="BR756" i="3" s="1"/>
  <c r="F759" i="5" s="1"/>
  <c r="I756" i="3"/>
  <c r="AN756" i="3" s="1"/>
  <c r="BS756" i="3" s="1"/>
  <c r="G759" i="5" s="1"/>
  <c r="J756" i="3"/>
  <c r="AO756" i="3" s="1"/>
  <c r="BT756" i="3" s="1"/>
  <c r="H759" i="5" s="1"/>
  <c r="K756" i="3"/>
  <c r="AP756" i="3" s="1"/>
  <c r="BU756" i="3" s="1"/>
  <c r="I759" i="5" s="1"/>
  <c r="L756" i="3"/>
  <c r="AQ756" i="3" s="1"/>
  <c r="BV756" i="3" s="1"/>
  <c r="J759" i="5" s="1"/>
  <c r="M756" i="3"/>
  <c r="AR756" i="3" s="1"/>
  <c r="BW756" i="3" s="1"/>
  <c r="K759" i="5" s="1"/>
  <c r="N756" i="3"/>
  <c r="AS756" i="3" s="1"/>
  <c r="BX756" i="3" s="1"/>
  <c r="L759" i="5" s="1"/>
  <c r="O756" i="3"/>
  <c r="AT756" i="3" s="1"/>
  <c r="BY756" i="3" s="1"/>
  <c r="M759" i="5" s="1"/>
  <c r="P756" i="3"/>
  <c r="AU756" i="3" s="1"/>
  <c r="BZ756" i="3" s="1"/>
  <c r="N759" i="5" s="1"/>
  <c r="Q756" i="3"/>
  <c r="AV756" i="3" s="1"/>
  <c r="CA756" i="3" s="1"/>
  <c r="O759" i="5" s="1"/>
  <c r="R756" i="3"/>
  <c r="AW756" i="3" s="1"/>
  <c r="CB756" i="3" s="1"/>
  <c r="P759" i="5" s="1"/>
  <c r="S756" i="3"/>
  <c r="AX756" i="3" s="1"/>
  <c r="CC756" i="3" s="1"/>
  <c r="Q759" i="5" s="1"/>
  <c r="T756" i="3"/>
  <c r="AY756" i="3" s="1"/>
  <c r="CD756" i="3" s="1"/>
  <c r="R759" i="5" s="1"/>
  <c r="U756" i="3"/>
  <c r="AZ756" i="3" s="1"/>
  <c r="CE756" i="3" s="1"/>
  <c r="S759" i="5" s="1"/>
  <c r="V756" i="3"/>
  <c r="BA756" i="3" s="1"/>
  <c r="CF756" i="3" s="1"/>
  <c r="T759" i="5" s="1"/>
  <c r="W756" i="3"/>
  <c r="BB756" i="3" s="1"/>
  <c r="CG756" i="3" s="1"/>
  <c r="U759" i="5" s="1"/>
  <c r="X756" i="3"/>
  <c r="BC756" i="3" s="1"/>
  <c r="CH756" i="3" s="1"/>
  <c r="V759" i="5" s="1"/>
  <c r="Y756" i="3"/>
  <c r="BD756" i="3" s="1"/>
  <c r="CI756" i="3" s="1"/>
  <c r="W759" i="5" s="1"/>
  <c r="Z756" i="3"/>
  <c r="BE756" i="3" s="1"/>
  <c r="CJ756" i="3" s="1"/>
  <c r="X759" i="5" s="1"/>
  <c r="AA756" i="3"/>
  <c r="BF756" i="3" s="1"/>
  <c r="CK756" i="3" s="1"/>
  <c r="Y759" i="5" s="1"/>
  <c r="AB756" i="3"/>
  <c r="BG756" i="3" s="1"/>
  <c r="CL756" i="3" s="1"/>
  <c r="Z759" i="5" s="1"/>
  <c r="AC756" i="3"/>
  <c r="BH756" i="3" s="1"/>
  <c r="CM756" i="3" s="1"/>
  <c r="AA759" i="5" s="1"/>
  <c r="AD756" i="3"/>
  <c r="BI756" i="3" s="1"/>
  <c r="CN756" i="3" s="1"/>
  <c r="AB759" i="5" s="1"/>
  <c r="AE756" i="3"/>
  <c r="BJ756" i="3" s="1"/>
  <c r="CO756" i="3" s="1"/>
  <c r="AC759" i="5" s="1"/>
  <c r="AF756" i="3"/>
  <c r="BK756" i="3" s="1"/>
  <c r="CP756" i="3" s="1"/>
  <c r="AD759" i="5" s="1"/>
  <c r="AG756" i="3"/>
  <c r="BL756" i="3" s="1"/>
  <c r="CQ756" i="3" s="1"/>
  <c r="AE759" i="5" s="1"/>
  <c r="AH756" i="3"/>
  <c r="BM756" i="3" s="1"/>
  <c r="CR756" i="3" s="1"/>
  <c r="AF759" i="5" s="1"/>
  <c r="AI756" i="3"/>
  <c r="BN756" i="3" s="1"/>
  <c r="CS756" i="3" s="1"/>
  <c r="AG759" i="5" s="1"/>
  <c r="AJ756" i="3"/>
  <c r="BO756" i="3" s="1"/>
  <c r="CT756" i="3" s="1"/>
  <c r="AH759" i="5" s="1"/>
  <c r="AK756" i="3"/>
  <c r="BP756" i="3" s="1"/>
  <c r="CU756" i="3" s="1"/>
  <c r="AI759" i="5" s="1"/>
  <c r="H757" i="3"/>
  <c r="AM757" i="3" s="1"/>
  <c r="BR757" i="3" s="1"/>
  <c r="F760" i="5" s="1"/>
  <c r="I757" i="3"/>
  <c r="AN757" i="3" s="1"/>
  <c r="BS757" i="3" s="1"/>
  <c r="G760" i="5" s="1"/>
  <c r="J757" i="3"/>
  <c r="AO757" i="3" s="1"/>
  <c r="BT757" i="3" s="1"/>
  <c r="H760" i="5" s="1"/>
  <c r="K757" i="3"/>
  <c r="AP757" i="3" s="1"/>
  <c r="BU757" i="3" s="1"/>
  <c r="I760" i="5" s="1"/>
  <c r="L757" i="3"/>
  <c r="AQ757" i="3" s="1"/>
  <c r="BV757" i="3" s="1"/>
  <c r="J760" i="5" s="1"/>
  <c r="M757" i="3"/>
  <c r="AR757" i="3" s="1"/>
  <c r="BW757" i="3" s="1"/>
  <c r="K760" i="5" s="1"/>
  <c r="N757" i="3"/>
  <c r="AS757" i="3" s="1"/>
  <c r="BX757" i="3" s="1"/>
  <c r="L760" i="5" s="1"/>
  <c r="O757" i="3"/>
  <c r="AT757" i="3" s="1"/>
  <c r="BY757" i="3" s="1"/>
  <c r="M760" i="5" s="1"/>
  <c r="P757" i="3"/>
  <c r="AU757" i="3" s="1"/>
  <c r="BZ757" i="3" s="1"/>
  <c r="N760" i="5" s="1"/>
  <c r="Q757" i="3"/>
  <c r="AV757" i="3" s="1"/>
  <c r="CA757" i="3" s="1"/>
  <c r="O760" i="5" s="1"/>
  <c r="R757" i="3"/>
  <c r="AW757" i="3" s="1"/>
  <c r="CB757" i="3" s="1"/>
  <c r="P760" i="5" s="1"/>
  <c r="S757" i="3"/>
  <c r="AX757" i="3" s="1"/>
  <c r="CC757" i="3" s="1"/>
  <c r="Q760" i="5" s="1"/>
  <c r="T757" i="3"/>
  <c r="AY757" i="3" s="1"/>
  <c r="CD757" i="3" s="1"/>
  <c r="R760" i="5" s="1"/>
  <c r="U757" i="3"/>
  <c r="AZ757" i="3" s="1"/>
  <c r="CE757" i="3" s="1"/>
  <c r="S760" i="5" s="1"/>
  <c r="V757" i="3"/>
  <c r="BA757" i="3" s="1"/>
  <c r="CF757" i="3" s="1"/>
  <c r="T760" i="5" s="1"/>
  <c r="W757" i="3"/>
  <c r="BB757" i="3" s="1"/>
  <c r="CG757" i="3" s="1"/>
  <c r="U760" i="5" s="1"/>
  <c r="X757" i="3"/>
  <c r="BC757" i="3" s="1"/>
  <c r="CH757" i="3" s="1"/>
  <c r="V760" i="5" s="1"/>
  <c r="Y757" i="3"/>
  <c r="BD757" i="3" s="1"/>
  <c r="CI757" i="3" s="1"/>
  <c r="W760" i="5" s="1"/>
  <c r="Z757" i="3"/>
  <c r="BE757" i="3" s="1"/>
  <c r="CJ757" i="3" s="1"/>
  <c r="X760" i="5" s="1"/>
  <c r="AA757" i="3"/>
  <c r="BF757" i="3" s="1"/>
  <c r="CK757" i="3" s="1"/>
  <c r="Y760" i="5" s="1"/>
  <c r="AB757" i="3"/>
  <c r="BG757" i="3" s="1"/>
  <c r="CL757" i="3" s="1"/>
  <c r="Z760" i="5" s="1"/>
  <c r="AC757" i="3"/>
  <c r="BH757" i="3" s="1"/>
  <c r="CM757" i="3" s="1"/>
  <c r="AA760" i="5" s="1"/>
  <c r="AD757" i="3"/>
  <c r="BI757" i="3" s="1"/>
  <c r="CN757" i="3" s="1"/>
  <c r="AB760" i="5" s="1"/>
  <c r="AE757" i="3"/>
  <c r="BJ757" i="3" s="1"/>
  <c r="CO757" i="3" s="1"/>
  <c r="AC760" i="5" s="1"/>
  <c r="AF757" i="3"/>
  <c r="BK757" i="3" s="1"/>
  <c r="CP757" i="3" s="1"/>
  <c r="AD760" i="5" s="1"/>
  <c r="AG757" i="3"/>
  <c r="BL757" i="3" s="1"/>
  <c r="CQ757" i="3" s="1"/>
  <c r="AE760" i="5" s="1"/>
  <c r="AH757" i="3"/>
  <c r="BM757" i="3" s="1"/>
  <c r="CR757" i="3" s="1"/>
  <c r="AF760" i="5" s="1"/>
  <c r="AI757" i="3"/>
  <c r="BN757" i="3" s="1"/>
  <c r="CS757" i="3" s="1"/>
  <c r="AG760" i="5" s="1"/>
  <c r="AJ757" i="3"/>
  <c r="BO757" i="3" s="1"/>
  <c r="CT757" i="3" s="1"/>
  <c r="AH760" i="5" s="1"/>
  <c r="AK757" i="3"/>
  <c r="BP757" i="3" s="1"/>
  <c r="CU757" i="3" s="1"/>
  <c r="AI760" i="5" s="1"/>
  <c r="H758" i="3"/>
  <c r="AM758" i="3" s="1"/>
  <c r="BR758" i="3" s="1"/>
  <c r="F761" i="5" s="1"/>
  <c r="I758" i="3"/>
  <c r="AN758" i="3" s="1"/>
  <c r="BS758" i="3" s="1"/>
  <c r="G761" i="5" s="1"/>
  <c r="J758" i="3"/>
  <c r="AO758" i="3" s="1"/>
  <c r="BT758" i="3" s="1"/>
  <c r="H761" i="5" s="1"/>
  <c r="K758" i="3"/>
  <c r="AP758" i="3" s="1"/>
  <c r="BU758" i="3" s="1"/>
  <c r="I761" i="5" s="1"/>
  <c r="L758" i="3"/>
  <c r="AQ758" i="3" s="1"/>
  <c r="BV758" i="3" s="1"/>
  <c r="J761" i="5" s="1"/>
  <c r="M758" i="3"/>
  <c r="AR758" i="3" s="1"/>
  <c r="BW758" i="3" s="1"/>
  <c r="K761" i="5" s="1"/>
  <c r="N758" i="3"/>
  <c r="AS758" i="3" s="1"/>
  <c r="BX758" i="3" s="1"/>
  <c r="L761" i="5" s="1"/>
  <c r="O758" i="3"/>
  <c r="AT758" i="3" s="1"/>
  <c r="BY758" i="3" s="1"/>
  <c r="M761" i="5" s="1"/>
  <c r="P758" i="3"/>
  <c r="AU758" i="3" s="1"/>
  <c r="BZ758" i="3" s="1"/>
  <c r="N761" i="5" s="1"/>
  <c r="Q758" i="3"/>
  <c r="AV758" i="3" s="1"/>
  <c r="CA758" i="3" s="1"/>
  <c r="O761" i="5" s="1"/>
  <c r="R758" i="3"/>
  <c r="AW758" i="3" s="1"/>
  <c r="CB758" i="3" s="1"/>
  <c r="P761" i="5" s="1"/>
  <c r="S758" i="3"/>
  <c r="AX758" i="3" s="1"/>
  <c r="CC758" i="3" s="1"/>
  <c r="Q761" i="5" s="1"/>
  <c r="T758" i="3"/>
  <c r="AY758" i="3" s="1"/>
  <c r="CD758" i="3" s="1"/>
  <c r="R761" i="5" s="1"/>
  <c r="U758" i="3"/>
  <c r="AZ758" i="3" s="1"/>
  <c r="CE758" i="3" s="1"/>
  <c r="S761" i="5" s="1"/>
  <c r="V758" i="3"/>
  <c r="BA758" i="3" s="1"/>
  <c r="CF758" i="3" s="1"/>
  <c r="T761" i="5" s="1"/>
  <c r="W758" i="3"/>
  <c r="BB758" i="3" s="1"/>
  <c r="CG758" i="3" s="1"/>
  <c r="U761" i="5" s="1"/>
  <c r="X758" i="3"/>
  <c r="BC758" i="3" s="1"/>
  <c r="CH758" i="3" s="1"/>
  <c r="V761" i="5" s="1"/>
  <c r="Y758" i="3"/>
  <c r="BD758" i="3" s="1"/>
  <c r="CI758" i="3" s="1"/>
  <c r="W761" i="5" s="1"/>
  <c r="Z758" i="3"/>
  <c r="BE758" i="3" s="1"/>
  <c r="CJ758" i="3" s="1"/>
  <c r="X761" i="5" s="1"/>
  <c r="AA758" i="3"/>
  <c r="BF758" i="3" s="1"/>
  <c r="CK758" i="3" s="1"/>
  <c r="Y761" i="5" s="1"/>
  <c r="AB758" i="3"/>
  <c r="BG758" i="3" s="1"/>
  <c r="CL758" i="3" s="1"/>
  <c r="Z761" i="5" s="1"/>
  <c r="AC758" i="3"/>
  <c r="BH758" i="3" s="1"/>
  <c r="CM758" i="3" s="1"/>
  <c r="AA761" i="5" s="1"/>
  <c r="AD758" i="3"/>
  <c r="BI758" i="3" s="1"/>
  <c r="CN758" i="3" s="1"/>
  <c r="AB761" i="5" s="1"/>
  <c r="AE758" i="3"/>
  <c r="BJ758" i="3" s="1"/>
  <c r="CO758" i="3" s="1"/>
  <c r="AC761" i="5" s="1"/>
  <c r="AF758" i="3"/>
  <c r="BK758" i="3" s="1"/>
  <c r="CP758" i="3" s="1"/>
  <c r="AD761" i="5" s="1"/>
  <c r="AG758" i="3"/>
  <c r="BL758" i="3" s="1"/>
  <c r="CQ758" i="3" s="1"/>
  <c r="AE761" i="5" s="1"/>
  <c r="AH758" i="3"/>
  <c r="BM758" i="3" s="1"/>
  <c r="CR758" i="3" s="1"/>
  <c r="AF761" i="5" s="1"/>
  <c r="AI758" i="3"/>
  <c r="BN758" i="3" s="1"/>
  <c r="CS758" i="3" s="1"/>
  <c r="AG761" i="5" s="1"/>
  <c r="AJ758" i="3"/>
  <c r="BO758" i="3" s="1"/>
  <c r="CT758" i="3" s="1"/>
  <c r="AH761" i="5" s="1"/>
  <c r="AK758" i="3"/>
  <c r="BP758" i="3" s="1"/>
  <c r="CU758" i="3" s="1"/>
  <c r="AI761" i="5" s="1"/>
  <c r="H759" i="3"/>
  <c r="AM759" i="3" s="1"/>
  <c r="BR759" i="3" s="1"/>
  <c r="F762" i="5" s="1"/>
  <c r="I759" i="3"/>
  <c r="AN759" i="3" s="1"/>
  <c r="BS759" i="3" s="1"/>
  <c r="G762" i="5" s="1"/>
  <c r="J759" i="3"/>
  <c r="AO759" i="3" s="1"/>
  <c r="BT759" i="3" s="1"/>
  <c r="H762" i="5" s="1"/>
  <c r="K759" i="3"/>
  <c r="AP759" i="3" s="1"/>
  <c r="BU759" i="3" s="1"/>
  <c r="I762" i="5" s="1"/>
  <c r="L759" i="3"/>
  <c r="AQ759" i="3" s="1"/>
  <c r="BV759" i="3" s="1"/>
  <c r="J762" i="5" s="1"/>
  <c r="M759" i="3"/>
  <c r="AR759" i="3" s="1"/>
  <c r="BW759" i="3" s="1"/>
  <c r="K762" i="5" s="1"/>
  <c r="N759" i="3"/>
  <c r="AS759" i="3" s="1"/>
  <c r="BX759" i="3" s="1"/>
  <c r="L762" i="5" s="1"/>
  <c r="O759" i="3"/>
  <c r="AT759" i="3" s="1"/>
  <c r="BY759" i="3" s="1"/>
  <c r="M762" i="5" s="1"/>
  <c r="P759" i="3"/>
  <c r="AU759" i="3" s="1"/>
  <c r="BZ759" i="3" s="1"/>
  <c r="N762" i="5" s="1"/>
  <c r="Q759" i="3"/>
  <c r="AV759" i="3" s="1"/>
  <c r="CA759" i="3" s="1"/>
  <c r="O762" i="5" s="1"/>
  <c r="R759" i="3"/>
  <c r="AW759" i="3" s="1"/>
  <c r="CB759" i="3" s="1"/>
  <c r="P762" i="5" s="1"/>
  <c r="S759" i="3"/>
  <c r="AX759" i="3" s="1"/>
  <c r="CC759" i="3" s="1"/>
  <c r="Q762" i="5" s="1"/>
  <c r="T759" i="3"/>
  <c r="AY759" i="3" s="1"/>
  <c r="CD759" i="3" s="1"/>
  <c r="R762" i="5" s="1"/>
  <c r="U759" i="3"/>
  <c r="AZ759" i="3" s="1"/>
  <c r="CE759" i="3" s="1"/>
  <c r="S762" i="5" s="1"/>
  <c r="V759" i="3"/>
  <c r="BA759" i="3" s="1"/>
  <c r="CF759" i="3" s="1"/>
  <c r="T762" i="5" s="1"/>
  <c r="W759" i="3"/>
  <c r="BB759" i="3" s="1"/>
  <c r="CG759" i="3" s="1"/>
  <c r="U762" i="5" s="1"/>
  <c r="X759" i="3"/>
  <c r="BC759" i="3" s="1"/>
  <c r="CH759" i="3" s="1"/>
  <c r="V762" i="5" s="1"/>
  <c r="Y759" i="3"/>
  <c r="BD759" i="3" s="1"/>
  <c r="CI759" i="3" s="1"/>
  <c r="W762" i="5" s="1"/>
  <c r="Z759" i="3"/>
  <c r="BE759" i="3" s="1"/>
  <c r="CJ759" i="3" s="1"/>
  <c r="X762" i="5" s="1"/>
  <c r="AA759" i="3"/>
  <c r="BF759" i="3" s="1"/>
  <c r="CK759" i="3" s="1"/>
  <c r="Y762" i="5" s="1"/>
  <c r="AB759" i="3"/>
  <c r="BG759" i="3" s="1"/>
  <c r="CL759" i="3" s="1"/>
  <c r="Z762" i="5" s="1"/>
  <c r="AC759" i="3"/>
  <c r="BH759" i="3" s="1"/>
  <c r="CM759" i="3" s="1"/>
  <c r="AA762" i="5" s="1"/>
  <c r="AD759" i="3"/>
  <c r="BI759" i="3" s="1"/>
  <c r="CN759" i="3" s="1"/>
  <c r="AB762" i="5" s="1"/>
  <c r="AE759" i="3"/>
  <c r="BJ759" i="3" s="1"/>
  <c r="CO759" i="3" s="1"/>
  <c r="AC762" i="5" s="1"/>
  <c r="AF759" i="3"/>
  <c r="BK759" i="3" s="1"/>
  <c r="CP759" i="3" s="1"/>
  <c r="AD762" i="5" s="1"/>
  <c r="AG759" i="3"/>
  <c r="BL759" i="3" s="1"/>
  <c r="CQ759" i="3" s="1"/>
  <c r="AE762" i="5" s="1"/>
  <c r="AH759" i="3"/>
  <c r="BM759" i="3" s="1"/>
  <c r="CR759" i="3" s="1"/>
  <c r="AF762" i="5" s="1"/>
  <c r="AI759" i="3"/>
  <c r="BN759" i="3" s="1"/>
  <c r="CS759" i="3" s="1"/>
  <c r="AG762" i="5" s="1"/>
  <c r="AJ759" i="3"/>
  <c r="BO759" i="3" s="1"/>
  <c r="CT759" i="3" s="1"/>
  <c r="AH762" i="5" s="1"/>
  <c r="AK759" i="3"/>
  <c r="BP759" i="3" s="1"/>
  <c r="CU759" i="3" s="1"/>
  <c r="AI762" i="5" s="1"/>
  <c r="H760" i="3"/>
  <c r="AM760" i="3" s="1"/>
  <c r="BR760" i="3" s="1"/>
  <c r="F763" i="5" s="1"/>
  <c r="I760" i="3"/>
  <c r="AN760" i="3" s="1"/>
  <c r="BS760" i="3" s="1"/>
  <c r="G763" i="5" s="1"/>
  <c r="J760" i="3"/>
  <c r="AO760" i="3" s="1"/>
  <c r="BT760" i="3" s="1"/>
  <c r="H763" i="5" s="1"/>
  <c r="K760" i="3"/>
  <c r="AP760" i="3" s="1"/>
  <c r="BU760" i="3" s="1"/>
  <c r="I763" i="5" s="1"/>
  <c r="L760" i="3"/>
  <c r="AQ760" i="3" s="1"/>
  <c r="BV760" i="3" s="1"/>
  <c r="J763" i="5" s="1"/>
  <c r="M760" i="3"/>
  <c r="AR760" i="3" s="1"/>
  <c r="BW760" i="3" s="1"/>
  <c r="K763" i="5" s="1"/>
  <c r="N760" i="3"/>
  <c r="AS760" i="3" s="1"/>
  <c r="BX760" i="3" s="1"/>
  <c r="L763" i="5" s="1"/>
  <c r="O760" i="3"/>
  <c r="AT760" i="3" s="1"/>
  <c r="BY760" i="3" s="1"/>
  <c r="M763" i="5" s="1"/>
  <c r="P760" i="3"/>
  <c r="AU760" i="3" s="1"/>
  <c r="BZ760" i="3" s="1"/>
  <c r="N763" i="5" s="1"/>
  <c r="Q760" i="3"/>
  <c r="AV760" i="3" s="1"/>
  <c r="CA760" i="3" s="1"/>
  <c r="O763" i="5" s="1"/>
  <c r="R760" i="3"/>
  <c r="AW760" i="3" s="1"/>
  <c r="CB760" i="3" s="1"/>
  <c r="P763" i="5" s="1"/>
  <c r="S760" i="3"/>
  <c r="AX760" i="3" s="1"/>
  <c r="CC760" i="3" s="1"/>
  <c r="Q763" i="5" s="1"/>
  <c r="T760" i="3"/>
  <c r="AY760" i="3" s="1"/>
  <c r="CD760" i="3" s="1"/>
  <c r="R763" i="5" s="1"/>
  <c r="U760" i="3"/>
  <c r="AZ760" i="3" s="1"/>
  <c r="CE760" i="3" s="1"/>
  <c r="S763" i="5" s="1"/>
  <c r="V760" i="3"/>
  <c r="BA760" i="3" s="1"/>
  <c r="CF760" i="3" s="1"/>
  <c r="T763" i="5" s="1"/>
  <c r="W760" i="3"/>
  <c r="BB760" i="3" s="1"/>
  <c r="CG760" i="3" s="1"/>
  <c r="U763" i="5" s="1"/>
  <c r="X760" i="3"/>
  <c r="BC760" i="3" s="1"/>
  <c r="CH760" i="3" s="1"/>
  <c r="V763" i="5" s="1"/>
  <c r="Y760" i="3"/>
  <c r="BD760" i="3" s="1"/>
  <c r="CI760" i="3" s="1"/>
  <c r="W763" i="5" s="1"/>
  <c r="Z760" i="3"/>
  <c r="BE760" i="3" s="1"/>
  <c r="CJ760" i="3" s="1"/>
  <c r="X763" i="5" s="1"/>
  <c r="AA760" i="3"/>
  <c r="BF760" i="3" s="1"/>
  <c r="CK760" i="3" s="1"/>
  <c r="Y763" i="5" s="1"/>
  <c r="AB760" i="3"/>
  <c r="BG760" i="3" s="1"/>
  <c r="CL760" i="3" s="1"/>
  <c r="Z763" i="5" s="1"/>
  <c r="AC760" i="3"/>
  <c r="BH760" i="3" s="1"/>
  <c r="CM760" i="3" s="1"/>
  <c r="AA763" i="5" s="1"/>
  <c r="AD760" i="3"/>
  <c r="BI760" i="3" s="1"/>
  <c r="CN760" i="3" s="1"/>
  <c r="AB763" i="5" s="1"/>
  <c r="AE760" i="3"/>
  <c r="BJ760" i="3" s="1"/>
  <c r="CO760" i="3" s="1"/>
  <c r="AC763" i="5" s="1"/>
  <c r="AF760" i="3"/>
  <c r="BK760" i="3" s="1"/>
  <c r="CP760" i="3" s="1"/>
  <c r="AD763" i="5" s="1"/>
  <c r="AG760" i="3"/>
  <c r="BL760" i="3" s="1"/>
  <c r="CQ760" i="3" s="1"/>
  <c r="AE763" i="5" s="1"/>
  <c r="AH760" i="3"/>
  <c r="BM760" i="3" s="1"/>
  <c r="CR760" i="3" s="1"/>
  <c r="AF763" i="5" s="1"/>
  <c r="AI760" i="3"/>
  <c r="BN760" i="3" s="1"/>
  <c r="CS760" i="3" s="1"/>
  <c r="AG763" i="5" s="1"/>
  <c r="AJ760" i="3"/>
  <c r="BO760" i="3" s="1"/>
  <c r="CT760" i="3" s="1"/>
  <c r="AH763" i="5" s="1"/>
  <c r="AK760" i="3"/>
  <c r="BP760" i="3" s="1"/>
  <c r="CU760" i="3" s="1"/>
  <c r="AI763" i="5" s="1"/>
  <c r="H761" i="3"/>
  <c r="AM761" i="3" s="1"/>
  <c r="BR761" i="3" s="1"/>
  <c r="F764" i="5" s="1"/>
  <c r="I761" i="3"/>
  <c r="AN761" i="3" s="1"/>
  <c r="BS761" i="3" s="1"/>
  <c r="G764" i="5" s="1"/>
  <c r="J761" i="3"/>
  <c r="AO761" i="3" s="1"/>
  <c r="BT761" i="3" s="1"/>
  <c r="H764" i="5" s="1"/>
  <c r="K761" i="3"/>
  <c r="AP761" i="3" s="1"/>
  <c r="BU761" i="3" s="1"/>
  <c r="I764" i="5" s="1"/>
  <c r="L761" i="3"/>
  <c r="AQ761" i="3" s="1"/>
  <c r="BV761" i="3" s="1"/>
  <c r="J764" i="5" s="1"/>
  <c r="M761" i="3"/>
  <c r="AR761" i="3" s="1"/>
  <c r="BW761" i="3" s="1"/>
  <c r="K764" i="5" s="1"/>
  <c r="N761" i="3"/>
  <c r="AS761" i="3" s="1"/>
  <c r="BX761" i="3" s="1"/>
  <c r="L764" i="5" s="1"/>
  <c r="O761" i="3"/>
  <c r="AT761" i="3" s="1"/>
  <c r="BY761" i="3" s="1"/>
  <c r="M764" i="5" s="1"/>
  <c r="P761" i="3"/>
  <c r="AU761" i="3" s="1"/>
  <c r="BZ761" i="3" s="1"/>
  <c r="N764" i="5" s="1"/>
  <c r="Q761" i="3"/>
  <c r="AV761" i="3" s="1"/>
  <c r="CA761" i="3" s="1"/>
  <c r="O764" i="5" s="1"/>
  <c r="R761" i="3"/>
  <c r="AW761" i="3" s="1"/>
  <c r="CB761" i="3" s="1"/>
  <c r="P764" i="5" s="1"/>
  <c r="S761" i="3"/>
  <c r="AX761" i="3" s="1"/>
  <c r="CC761" i="3" s="1"/>
  <c r="Q764" i="5" s="1"/>
  <c r="T761" i="3"/>
  <c r="AY761" i="3" s="1"/>
  <c r="CD761" i="3" s="1"/>
  <c r="R764" i="5" s="1"/>
  <c r="U761" i="3"/>
  <c r="AZ761" i="3" s="1"/>
  <c r="CE761" i="3" s="1"/>
  <c r="S764" i="5" s="1"/>
  <c r="V761" i="3"/>
  <c r="BA761" i="3" s="1"/>
  <c r="CF761" i="3" s="1"/>
  <c r="T764" i="5" s="1"/>
  <c r="W761" i="3"/>
  <c r="BB761" i="3" s="1"/>
  <c r="CG761" i="3" s="1"/>
  <c r="U764" i="5" s="1"/>
  <c r="X761" i="3"/>
  <c r="BC761" i="3" s="1"/>
  <c r="CH761" i="3" s="1"/>
  <c r="V764" i="5" s="1"/>
  <c r="Y761" i="3"/>
  <c r="BD761" i="3" s="1"/>
  <c r="CI761" i="3" s="1"/>
  <c r="W764" i="5" s="1"/>
  <c r="Z761" i="3"/>
  <c r="BE761" i="3" s="1"/>
  <c r="CJ761" i="3" s="1"/>
  <c r="X764" i="5" s="1"/>
  <c r="AA761" i="3"/>
  <c r="BF761" i="3" s="1"/>
  <c r="CK761" i="3" s="1"/>
  <c r="Y764" i="5" s="1"/>
  <c r="AB761" i="3"/>
  <c r="BG761" i="3" s="1"/>
  <c r="CL761" i="3" s="1"/>
  <c r="Z764" i="5" s="1"/>
  <c r="AC761" i="3"/>
  <c r="BH761" i="3" s="1"/>
  <c r="CM761" i="3" s="1"/>
  <c r="AA764" i="5" s="1"/>
  <c r="AD761" i="3"/>
  <c r="BI761" i="3" s="1"/>
  <c r="CN761" i="3" s="1"/>
  <c r="AB764" i="5" s="1"/>
  <c r="AE761" i="3"/>
  <c r="BJ761" i="3" s="1"/>
  <c r="CO761" i="3" s="1"/>
  <c r="AC764" i="5" s="1"/>
  <c r="AF761" i="3"/>
  <c r="BK761" i="3" s="1"/>
  <c r="CP761" i="3" s="1"/>
  <c r="AD764" i="5" s="1"/>
  <c r="AG761" i="3"/>
  <c r="BL761" i="3" s="1"/>
  <c r="CQ761" i="3" s="1"/>
  <c r="AE764" i="5" s="1"/>
  <c r="AH761" i="3"/>
  <c r="BM761" i="3" s="1"/>
  <c r="CR761" i="3" s="1"/>
  <c r="AF764" i="5" s="1"/>
  <c r="AI761" i="3"/>
  <c r="BN761" i="3" s="1"/>
  <c r="CS761" i="3" s="1"/>
  <c r="AG764" i="5" s="1"/>
  <c r="AJ761" i="3"/>
  <c r="BO761" i="3" s="1"/>
  <c r="CT761" i="3" s="1"/>
  <c r="AH764" i="5" s="1"/>
  <c r="AK761" i="3"/>
  <c r="BP761" i="3" s="1"/>
  <c r="CU761" i="3" s="1"/>
  <c r="AI764" i="5" s="1"/>
  <c r="H762" i="3"/>
  <c r="AM762" i="3" s="1"/>
  <c r="BR762" i="3" s="1"/>
  <c r="F765" i="5" s="1"/>
  <c r="I762" i="3"/>
  <c r="AN762" i="3" s="1"/>
  <c r="BS762" i="3" s="1"/>
  <c r="G765" i="5" s="1"/>
  <c r="J762" i="3"/>
  <c r="AO762" i="3" s="1"/>
  <c r="BT762" i="3" s="1"/>
  <c r="H765" i="5" s="1"/>
  <c r="K762" i="3"/>
  <c r="AP762" i="3" s="1"/>
  <c r="BU762" i="3" s="1"/>
  <c r="I765" i="5" s="1"/>
  <c r="L762" i="3"/>
  <c r="AQ762" i="3" s="1"/>
  <c r="BV762" i="3" s="1"/>
  <c r="J765" i="5" s="1"/>
  <c r="M762" i="3"/>
  <c r="AR762" i="3" s="1"/>
  <c r="BW762" i="3" s="1"/>
  <c r="K765" i="5" s="1"/>
  <c r="N762" i="3"/>
  <c r="AS762" i="3" s="1"/>
  <c r="BX762" i="3" s="1"/>
  <c r="L765" i="5" s="1"/>
  <c r="O762" i="3"/>
  <c r="AT762" i="3" s="1"/>
  <c r="BY762" i="3" s="1"/>
  <c r="M765" i="5" s="1"/>
  <c r="P762" i="3"/>
  <c r="AU762" i="3" s="1"/>
  <c r="BZ762" i="3" s="1"/>
  <c r="N765" i="5" s="1"/>
  <c r="Q762" i="3"/>
  <c r="AV762" i="3" s="1"/>
  <c r="CA762" i="3" s="1"/>
  <c r="O765" i="5" s="1"/>
  <c r="R762" i="3"/>
  <c r="AW762" i="3" s="1"/>
  <c r="CB762" i="3" s="1"/>
  <c r="P765" i="5" s="1"/>
  <c r="S762" i="3"/>
  <c r="AX762" i="3" s="1"/>
  <c r="CC762" i="3" s="1"/>
  <c r="Q765" i="5" s="1"/>
  <c r="T762" i="3"/>
  <c r="AY762" i="3" s="1"/>
  <c r="CD762" i="3" s="1"/>
  <c r="R765" i="5" s="1"/>
  <c r="U762" i="3"/>
  <c r="AZ762" i="3" s="1"/>
  <c r="CE762" i="3" s="1"/>
  <c r="S765" i="5" s="1"/>
  <c r="V762" i="3"/>
  <c r="BA762" i="3" s="1"/>
  <c r="CF762" i="3" s="1"/>
  <c r="T765" i="5" s="1"/>
  <c r="W762" i="3"/>
  <c r="BB762" i="3" s="1"/>
  <c r="CG762" i="3" s="1"/>
  <c r="U765" i="5" s="1"/>
  <c r="X762" i="3"/>
  <c r="BC762" i="3" s="1"/>
  <c r="CH762" i="3" s="1"/>
  <c r="V765" i="5" s="1"/>
  <c r="Y762" i="3"/>
  <c r="BD762" i="3" s="1"/>
  <c r="CI762" i="3" s="1"/>
  <c r="W765" i="5" s="1"/>
  <c r="Z762" i="3"/>
  <c r="BE762" i="3" s="1"/>
  <c r="CJ762" i="3" s="1"/>
  <c r="X765" i="5" s="1"/>
  <c r="AA762" i="3"/>
  <c r="BF762" i="3" s="1"/>
  <c r="CK762" i="3" s="1"/>
  <c r="Y765" i="5" s="1"/>
  <c r="AB762" i="3"/>
  <c r="BG762" i="3" s="1"/>
  <c r="CL762" i="3" s="1"/>
  <c r="Z765" i="5" s="1"/>
  <c r="AC762" i="3"/>
  <c r="BH762" i="3" s="1"/>
  <c r="CM762" i="3" s="1"/>
  <c r="AA765" i="5" s="1"/>
  <c r="AD762" i="3"/>
  <c r="BI762" i="3" s="1"/>
  <c r="CN762" i="3" s="1"/>
  <c r="AB765" i="5" s="1"/>
  <c r="AE762" i="3"/>
  <c r="BJ762" i="3" s="1"/>
  <c r="CO762" i="3" s="1"/>
  <c r="AC765" i="5" s="1"/>
  <c r="AF762" i="3"/>
  <c r="BK762" i="3" s="1"/>
  <c r="CP762" i="3" s="1"/>
  <c r="AD765" i="5" s="1"/>
  <c r="AG762" i="3"/>
  <c r="BL762" i="3" s="1"/>
  <c r="CQ762" i="3" s="1"/>
  <c r="AE765" i="5" s="1"/>
  <c r="AH762" i="3"/>
  <c r="BM762" i="3" s="1"/>
  <c r="CR762" i="3" s="1"/>
  <c r="AF765" i="5" s="1"/>
  <c r="AI762" i="3"/>
  <c r="BN762" i="3" s="1"/>
  <c r="CS762" i="3" s="1"/>
  <c r="AG765" i="5" s="1"/>
  <c r="AJ762" i="3"/>
  <c r="BO762" i="3" s="1"/>
  <c r="CT762" i="3" s="1"/>
  <c r="AH765" i="5" s="1"/>
  <c r="AK762" i="3"/>
  <c r="BP762" i="3" s="1"/>
  <c r="CU762" i="3" s="1"/>
  <c r="AI765" i="5" s="1"/>
  <c r="H763" i="3"/>
  <c r="AM763" i="3" s="1"/>
  <c r="BR763" i="3" s="1"/>
  <c r="F766" i="5" s="1"/>
  <c r="I763" i="3"/>
  <c r="AN763" i="3" s="1"/>
  <c r="BS763" i="3" s="1"/>
  <c r="G766" i="5" s="1"/>
  <c r="J763" i="3"/>
  <c r="AO763" i="3" s="1"/>
  <c r="BT763" i="3" s="1"/>
  <c r="H766" i="5" s="1"/>
  <c r="K763" i="3"/>
  <c r="AP763" i="3" s="1"/>
  <c r="BU763" i="3" s="1"/>
  <c r="I766" i="5" s="1"/>
  <c r="L763" i="3"/>
  <c r="AQ763" i="3" s="1"/>
  <c r="BV763" i="3" s="1"/>
  <c r="J766" i="5" s="1"/>
  <c r="M763" i="3"/>
  <c r="AR763" i="3" s="1"/>
  <c r="BW763" i="3" s="1"/>
  <c r="K766" i="5" s="1"/>
  <c r="N763" i="3"/>
  <c r="AS763" i="3" s="1"/>
  <c r="BX763" i="3" s="1"/>
  <c r="L766" i="5" s="1"/>
  <c r="O763" i="3"/>
  <c r="AT763" i="3" s="1"/>
  <c r="BY763" i="3" s="1"/>
  <c r="M766" i="5" s="1"/>
  <c r="P763" i="3"/>
  <c r="AU763" i="3" s="1"/>
  <c r="BZ763" i="3" s="1"/>
  <c r="N766" i="5" s="1"/>
  <c r="Q763" i="3"/>
  <c r="AV763" i="3" s="1"/>
  <c r="CA763" i="3" s="1"/>
  <c r="O766" i="5" s="1"/>
  <c r="R763" i="3"/>
  <c r="AW763" i="3" s="1"/>
  <c r="CB763" i="3" s="1"/>
  <c r="P766" i="5" s="1"/>
  <c r="S763" i="3"/>
  <c r="AX763" i="3" s="1"/>
  <c r="CC763" i="3" s="1"/>
  <c r="Q766" i="5" s="1"/>
  <c r="T763" i="3"/>
  <c r="AY763" i="3" s="1"/>
  <c r="CD763" i="3" s="1"/>
  <c r="R766" i="5" s="1"/>
  <c r="U763" i="3"/>
  <c r="AZ763" i="3" s="1"/>
  <c r="CE763" i="3" s="1"/>
  <c r="S766" i="5" s="1"/>
  <c r="V763" i="3"/>
  <c r="BA763" i="3" s="1"/>
  <c r="CF763" i="3" s="1"/>
  <c r="T766" i="5" s="1"/>
  <c r="W763" i="3"/>
  <c r="BB763" i="3" s="1"/>
  <c r="CG763" i="3" s="1"/>
  <c r="U766" i="5" s="1"/>
  <c r="X763" i="3"/>
  <c r="BC763" i="3" s="1"/>
  <c r="CH763" i="3" s="1"/>
  <c r="V766" i="5" s="1"/>
  <c r="Y763" i="3"/>
  <c r="BD763" i="3" s="1"/>
  <c r="CI763" i="3" s="1"/>
  <c r="W766" i="5" s="1"/>
  <c r="Z763" i="3"/>
  <c r="BE763" i="3" s="1"/>
  <c r="CJ763" i="3" s="1"/>
  <c r="X766" i="5" s="1"/>
  <c r="AA763" i="3"/>
  <c r="BF763" i="3" s="1"/>
  <c r="CK763" i="3" s="1"/>
  <c r="Y766" i="5" s="1"/>
  <c r="AB763" i="3"/>
  <c r="BG763" i="3" s="1"/>
  <c r="CL763" i="3" s="1"/>
  <c r="Z766" i="5" s="1"/>
  <c r="AC763" i="3"/>
  <c r="BH763" i="3" s="1"/>
  <c r="CM763" i="3" s="1"/>
  <c r="AA766" i="5" s="1"/>
  <c r="AD763" i="3"/>
  <c r="BI763" i="3" s="1"/>
  <c r="CN763" i="3" s="1"/>
  <c r="AB766" i="5" s="1"/>
  <c r="AE763" i="3"/>
  <c r="BJ763" i="3" s="1"/>
  <c r="CO763" i="3" s="1"/>
  <c r="AC766" i="5" s="1"/>
  <c r="AF763" i="3"/>
  <c r="BK763" i="3" s="1"/>
  <c r="CP763" i="3" s="1"/>
  <c r="AD766" i="5" s="1"/>
  <c r="AG763" i="3"/>
  <c r="BL763" i="3" s="1"/>
  <c r="CQ763" i="3" s="1"/>
  <c r="AE766" i="5" s="1"/>
  <c r="AH763" i="3"/>
  <c r="BM763" i="3" s="1"/>
  <c r="CR763" i="3" s="1"/>
  <c r="AF766" i="5" s="1"/>
  <c r="AI763" i="3"/>
  <c r="BN763" i="3" s="1"/>
  <c r="CS763" i="3" s="1"/>
  <c r="AG766" i="5" s="1"/>
  <c r="AJ763" i="3"/>
  <c r="BO763" i="3" s="1"/>
  <c r="CT763" i="3" s="1"/>
  <c r="AH766" i="5" s="1"/>
  <c r="AK763" i="3"/>
  <c r="BP763" i="3" s="1"/>
  <c r="CU763" i="3" s="1"/>
  <c r="AI766" i="5" s="1"/>
  <c r="H764" i="3"/>
  <c r="AM764" i="3" s="1"/>
  <c r="BR764" i="3" s="1"/>
  <c r="F767" i="5" s="1"/>
  <c r="I764" i="3"/>
  <c r="AN764" i="3" s="1"/>
  <c r="BS764" i="3" s="1"/>
  <c r="G767" i="5" s="1"/>
  <c r="J764" i="3"/>
  <c r="AO764" i="3" s="1"/>
  <c r="BT764" i="3" s="1"/>
  <c r="H767" i="5" s="1"/>
  <c r="K764" i="3"/>
  <c r="AP764" i="3" s="1"/>
  <c r="BU764" i="3" s="1"/>
  <c r="I767" i="5" s="1"/>
  <c r="L764" i="3"/>
  <c r="AQ764" i="3" s="1"/>
  <c r="BV764" i="3" s="1"/>
  <c r="J767" i="5" s="1"/>
  <c r="M764" i="3"/>
  <c r="AR764" i="3" s="1"/>
  <c r="BW764" i="3" s="1"/>
  <c r="K767" i="5" s="1"/>
  <c r="N764" i="3"/>
  <c r="AS764" i="3" s="1"/>
  <c r="BX764" i="3" s="1"/>
  <c r="L767" i="5" s="1"/>
  <c r="O764" i="3"/>
  <c r="AT764" i="3" s="1"/>
  <c r="BY764" i="3" s="1"/>
  <c r="M767" i="5" s="1"/>
  <c r="P764" i="3"/>
  <c r="AU764" i="3" s="1"/>
  <c r="BZ764" i="3" s="1"/>
  <c r="N767" i="5" s="1"/>
  <c r="Q764" i="3"/>
  <c r="AV764" i="3" s="1"/>
  <c r="CA764" i="3" s="1"/>
  <c r="O767" i="5" s="1"/>
  <c r="R764" i="3"/>
  <c r="AW764" i="3" s="1"/>
  <c r="CB764" i="3" s="1"/>
  <c r="P767" i="5" s="1"/>
  <c r="S764" i="3"/>
  <c r="AX764" i="3" s="1"/>
  <c r="CC764" i="3" s="1"/>
  <c r="Q767" i="5" s="1"/>
  <c r="T764" i="3"/>
  <c r="AY764" i="3" s="1"/>
  <c r="CD764" i="3" s="1"/>
  <c r="R767" i="5" s="1"/>
  <c r="U764" i="3"/>
  <c r="AZ764" i="3" s="1"/>
  <c r="CE764" i="3" s="1"/>
  <c r="S767" i="5" s="1"/>
  <c r="V764" i="3"/>
  <c r="BA764" i="3" s="1"/>
  <c r="CF764" i="3" s="1"/>
  <c r="T767" i="5" s="1"/>
  <c r="W764" i="3"/>
  <c r="BB764" i="3" s="1"/>
  <c r="CG764" i="3" s="1"/>
  <c r="U767" i="5" s="1"/>
  <c r="X764" i="3"/>
  <c r="BC764" i="3" s="1"/>
  <c r="CH764" i="3" s="1"/>
  <c r="V767" i="5" s="1"/>
  <c r="Y764" i="3"/>
  <c r="BD764" i="3" s="1"/>
  <c r="CI764" i="3" s="1"/>
  <c r="W767" i="5" s="1"/>
  <c r="Z764" i="3"/>
  <c r="BE764" i="3" s="1"/>
  <c r="CJ764" i="3" s="1"/>
  <c r="X767" i="5" s="1"/>
  <c r="AA764" i="3"/>
  <c r="BF764" i="3" s="1"/>
  <c r="CK764" i="3" s="1"/>
  <c r="Y767" i="5" s="1"/>
  <c r="AB764" i="3"/>
  <c r="BG764" i="3" s="1"/>
  <c r="CL764" i="3" s="1"/>
  <c r="Z767" i="5" s="1"/>
  <c r="AC764" i="3"/>
  <c r="BH764" i="3" s="1"/>
  <c r="CM764" i="3" s="1"/>
  <c r="AA767" i="5" s="1"/>
  <c r="AD764" i="3"/>
  <c r="BI764" i="3" s="1"/>
  <c r="CN764" i="3" s="1"/>
  <c r="AB767" i="5" s="1"/>
  <c r="AE764" i="3"/>
  <c r="BJ764" i="3" s="1"/>
  <c r="CO764" i="3" s="1"/>
  <c r="AC767" i="5" s="1"/>
  <c r="AF764" i="3"/>
  <c r="BK764" i="3" s="1"/>
  <c r="CP764" i="3" s="1"/>
  <c r="AD767" i="5" s="1"/>
  <c r="AG764" i="3"/>
  <c r="BL764" i="3" s="1"/>
  <c r="CQ764" i="3" s="1"/>
  <c r="AE767" i="5" s="1"/>
  <c r="AH764" i="3"/>
  <c r="BM764" i="3" s="1"/>
  <c r="CR764" i="3" s="1"/>
  <c r="AF767" i="5" s="1"/>
  <c r="AI764" i="3"/>
  <c r="BN764" i="3" s="1"/>
  <c r="CS764" i="3" s="1"/>
  <c r="AG767" i="5" s="1"/>
  <c r="AJ764" i="3"/>
  <c r="BO764" i="3" s="1"/>
  <c r="CT764" i="3" s="1"/>
  <c r="AH767" i="5" s="1"/>
  <c r="AK764" i="3"/>
  <c r="BP764" i="3" s="1"/>
  <c r="CU764" i="3" s="1"/>
  <c r="AI767" i="5" s="1"/>
  <c r="H765" i="3"/>
  <c r="AM765" i="3" s="1"/>
  <c r="BR765" i="3" s="1"/>
  <c r="F768" i="5" s="1"/>
  <c r="I765" i="3"/>
  <c r="AN765" i="3" s="1"/>
  <c r="BS765" i="3" s="1"/>
  <c r="G768" i="5" s="1"/>
  <c r="J765" i="3"/>
  <c r="AO765" i="3" s="1"/>
  <c r="BT765" i="3" s="1"/>
  <c r="H768" i="5" s="1"/>
  <c r="K765" i="3"/>
  <c r="AP765" i="3" s="1"/>
  <c r="BU765" i="3" s="1"/>
  <c r="I768" i="5" s="1"/>
  <c r="L765" i="3"/>
  <c r="AQ765" i="3" s="1"/>
  <c r="BV765" i="3" s="1"/>
  <c r="J768" i="5" s="1"/>
  <c r="M765" i="3"/>
  <c r="AR765" i="3" s="1"/>
  <c r="BW765" i="3" s="1"/>
  <c r="K768" i="5" s="1"/>
  <c r="N765" i="3"/>
  <c r="AS765" i="3" s="1"/>
  <c r="BX765" i="3" s="1"/>
  <c r="L768" i="5" s="1"/>
  <c r="O765" i="3"/>
  <c r="AT765" i="3" s="1"/>
  <c r="BY765" i="3" s="1"/>
  <c r="M768" i="5" s="1"/>
  <c r="P765" i="3"/>
  <c r="AU765" i="3" s="1"/>
  <c r="BZ765" i="3" s="1"/>
  <c r="N768" i="5" s="1"/>
  <c r="Q765" i="3"/>
  <c r="AV765" i="3" s="1"/>
  <c r="CA765" i="3" s="1"/>
  <c r="O768" i="5" s="1"/>
  <c r="R765" i="3"/>
  <c r="AW765" i="3" s="1"/>
  <c r="CB765" i="3" s="1"/>
  <c r="P768" i="5" s="1"/>
  <c r="S765" i="3"/>
  <c r="AX765" i="3" s="1"/>
  <c r="CC765" i="3" s="1"/>
  <c r="Q768" i="5" s="1"/>
  <c r="T765" i="3"/>
  <c r="AY765" i="3" s="1"/>
  <c r="CD765" i="3" s="1"/>
  <c r="R768" i="5" s="1"/>
  <c r="U765" i="3"/>
  <c r="AZ765" i="3" s="1"/>
  <c r="CE765" i="3" s="1"/>
  <c r="S768" i="5" s="1"/>
  <c r="V765" i="3"/>
  <c r="BA765" i="3" s="1"/>
  <c r="CF765" i="3" s="1"/>
  <c r="T768" i="5" s="1"/>
  <c r="W765" i="3"/>
  <c r="BB765" i="3" s="1"/>
  <c r="CG765" i="3" s="1"/>
  <c r="U768" i="5" s="1"/>
  <c r="X765" i="3"/>
  <c r="BC765" i="3" s="1"/>
  <c r="CH765" i="3" s="1"/>
  <c r="V768" i="5" s="1"/>
  <c r="Y765" i="3"/>
  <c r="BD765" i="3" s="1"/>
  <c r="CI765" i="3" s="1"/>
  <c r="W768" i="5" s="1"/>
  <c r="Z765" i="3"/>
  <c r="BE765" i="3" s="1"/>
  <c r="CJ765" i="3" s="1"/>
  <c r="X768" i="5" s="1"/>
  <c r="AA765" i="3"/>
  <c r="BF765" i="3" s="1"/>
  <c r="CK765" i="3" s="1"/>
  <c r="Y768" i="5" s="1"/>
  <c r="AB765" i="3"/>
  <c r="BG765" i="3" s="1"/>
  <c r="CL765" i="3" s="1"/>
  <c r="Z768" i="5" s="1"/>
  <c r="AC765" i="3"/>
  <c r="BH765" i="3" s="1"/>
  <c r="CM765" i="3" s="1"/>
  <c r="AA768" i="5" s="1"/>
  <c r="AD765" i="3"/>
  <c r="BI765" i="3" s="1"/>
  <c r="CN765" i="3" s="1"/>
  <c r="AB768" i="5" s="1"/>
  <c r="AE765" i="3"/>
  <c r="BJ765" i="3" s="1"/>
  <c r="CO765" i="3" s="1"/>
  <c r="AC768" i="5" s="1"/>
  <c r="AF765" i="3"/>
  <c r="BK765" i="3" s="1"/>
  <c r="CP765" i="3" s="1"/>
  <c r="AD768" i="5" s="1"/>
  <c r="AG765" i="3"/>
  <c r="BL765" i="3" s="1"/>
  <c r="CQ765" i="3" s="1"/>
  <c r="AE768" i="5" s="1"/>
  <c r="AH765" i="3"/>
  <c r="BM765" i="3" s="1"/>
  <c r="CR765" i="3" s="1"/>
  <c r="AF768" i="5" s="1"/>
  <c r="AI765" i="3"/>
  <c r="BN765" i="3" s="1"/>
  <c r="CS765" i="3" s="1"/>
  <c r="AG768" i="5" s="1"/>
  <c r="AJ765" i="3"/>
  <c r="BO765" i="3" s="1"/>
  <c r="CT765" i="3" s="1"/>
  <c r="AH768" i="5" s="1"/>
  <c r="AK765" i="3"/>
  <c r="BP765" i="3" s="1"/>
  <c r="CU765" i="3" s="1"/>
  <c r="AI768" i="5" s="1"/>
  <c r="H766" i="3"/>
  <c r="AM766" i="3" s="1"/>
  <c r="BR766" i="3" s="1"/>
  <c r="F769" i="5" s="1"/>
  <c r="I766" i="3"/>
  <c r="AN766" i="3" s="1"/>
  <c r="BS766" i="3" s="1"/>
  <c r="G769" i="5" s="1"/>
  <c r="J766" i="3"/>
  <c r="AO766" i="3" s="1"/>
  <c r="BT766" i="3" s="1"/>
  <c r="H769" i="5" s="1"/>
  <c r="K766" i="3"/>
  <c r="AP766" i="3" s="1"/>
  <c r="BU766" i="3" s="1"/>
  <c r="I769" i="5" s="1"/>
  <c r="L766" i="3"/>
  <c r="AQ766" i="3" s="1"/>
  <c r="BV766" i="3" s="1"/>
  <c r="J769" i="5" s="1"/>
  <c r="M766" i="3"/>
  <c r="AR766" i="3" s="1"/>
  <c r="BW766" i="3" s="1"/>
  <c r="K769" i="5" s="1"/>
  <c r="N766" i="3"/>
  <c r="AS766" i="3" s="1"/>
  <c r="BX766" i="3" s="1"/>
  <c r="L769" i="5" s="1"/>
  <c r="O766" i="3"/>
  <c r="AT766" i="3" s="1"/>
  <c r="BY766" i="3" s="1"/>
  <c r="M769" i="5" s="1"/>
  <c r="P766" i="3"/>
  <c r="AU766" i="3" s="1"/>
  <c r="BZ766" i="3" s="1"/>
  <c r="N769" i="5" s="1"/>
  <c r="Q766" i="3"/>
  <c r="AV766" i="3" s="1"/>
  <c r="CA766" i="3" s="1"/>
  <c r="O769" i="5" s="1"/>
  <c r="R766" i="3"/>
  <c r="AW766" i="3" s="1"/>
  <c r="CB766" i="3" s="1"/>
  <c r="P769" i="5" s="1"/>
  <c r="S766" i="3"/>
  <c r="AX766" i="3" s="1"/>
  <c r="CC766" i="3" s="1"/>
  <c r="Q769" i="5" s="1"/>
  <c r="T766" i="3"/>
  <c r="AY766" i="3" s="1"/>
  <c r="CD766" i="3" s="1"/>
  <c r="R769" i="5" s="1"/>
  <c r="U766" i="3"/>
  <c r="AZ766" i="3" s="1"/>
  <c r="CE766" i="3" s="1"/>
  <c r="S769" i="5" s="1"/>
  <c r="V766" i="3"/>
  <c r="BA766" i="3" s="1"/>
  <c r="CF766" i="3" s="1"/>
  <c r="T769" i="5" s="1"/>
  <c r="W766" i="3"/>
  <c r="BB766" i="3" s="1"/>
  <c r="CG766" i="3" s="1"/>
  <c r="U769" i="5" s="1"/>
  <c r="X766" i="3"/>
  <c r="BC766" i="3" s="1"/>
  <c r="CH766" i="3" s="1"/>
  <c r="V769" i="5" s="1"/>
  <c r="Y766" i="3"/>
  <c r="BD766" i="3" s="1"/>
  <c r="CI766" i="3" s="1"/>
  <c r="W769" i="5" s="1"/>
  <c r="Z766" i="3"/>
  <c r="BE766" i="3" s="1"/>
  <c r="CJ766" i="3" s="1"/>
  <c r="X769" i="5" s="1"/>
  <c r="AA766" i="3"/>
  <c r="BF766" i="3" s="1"/>
  <c r="CK766" i="3" s="1"/>
  <c r="Y769" i="5" s="1"/>
  <c r="AB766" i="3"/>
  <c r="BG766" i="3" s="1"/>
  <c r="CL766" i="3" s="1"/>
  <c r="Z769" i="5" s="1"/>
  <c r="AC766" i="3"/>
  <c r="BH766" i="3" s="1"/>
  <c r="CM766" i="3" s="1"/>
  <c r="AA769" i="5" s="1"/>
  <c r="AD766" i="3"/>
  <c r="BI766" i="3" s="1"/>
  <c r="CN766" i="3" s="1"/>
  <c r="AB769" i="5" s="1"/>
  <c r="AE766" i="3"/>
  <c r="BJ766" i="3" s="1"/>
  <c r="CO766" i="3" s="1"/>
  <c r="AC769" i="5" s="1"/>
  <c r="AF766" i="3"/>
  <c r="BK766" i="3" s="1"/>
  <c r="CP766" i="3" s="1"/>
  <c r="AD769" i="5" s="1"/>
  <c r="AG766" i="3"/>
  <c r="BL766" i="3" s="1"/>
  <c r="CQ766" i="3" s="1"/>
  <c r="AE769" i="5" s="1"/>
  <c r="AH766" i="3"/>
  <c r="BM766" i="3" s="1"/>
  <c r="CR766" i="3" s="1"/>
  <c r="AF769" i="5" s="1"/>
  <c r="AI766" i="3"/>
  <c r="BN766" i="3" s="1"/>
  <c r="CS766" i="3" s="1"/>
  <c r="AG769" i="5" s="1"/>
  <c r="AJ766" i="3"/>
  <c r="BO766" i="3" s="1"/>
  <c r="CT766" i="3" s="1"/>
  <c r="AH769" i="5" s="1"/>
  <c r="AK766" i="3"/>
  <c r="BP766" i="3" s="1"/>
  <c r="CU766" i="3" s="1"/>
  <c r="AI769" i="5" s="1"/>
  <c r="H767" i="3"/>
  <c r="AM767" i="3" s="1"/>
  <c r="BR767" i="3" s="1"/>
  <c r="F770" i="5" s="1"/>
  <c r="I767" i="3"/>
  <c r="AN767" i="3" s="1"/>
  <c r="BS767" i="3" s="1"/>
  <c r="G770" i="5" s="1"/>
  <c r="J767" i="3"/>
  <c r="AO767" i="3" s="1"/>
  <c r="BT767" i="3" s="1"/>
  <c r="H770" i="5" s="1"/>
  <c r="K767" i="3"/>
  <c r="AP767" i="3" s="1"/>
  <c r="BU767" i="3" s="1"/>
  <c r="I770" i="5" s="1"/>
  <c r="L767" i="3"/>
  <c r="AQ767" i="3" s="1"/>
  <c r="BV767" i="3" s="1"/>
  <c r="J770" i="5" s="1"/>
  <c r="M767" i="3"/>
  <c r="AR767" i="3" s="1"/>
  <c r="BW767" i="3" s="1"/>
  <c r="K770" i="5" s="1"/>
  <c r="N767" i="3"/>
  <c r="AS767" i="3" s="1"/>
  <c r="BX767" i="3" s="1"/>
  <c r="L770" i="5" s="1"/>
  <c r="O767" i="3"/>
  <c r="AT767" i="3" s="1"/>
  <c r="BY767" i="3" s="1"/>
  <c r="M770" i="5" s="1"/>
  <c r="P767" i="3"/>
  <c r="AU767" i="3" s="1"/>
  <c r="BZ767" i="3" s="1"/>
  <c r="N770" i="5" s="1"/>
  <c r="Q767" i="3"/>
  <c r="AV767" i="3" s="1"/>
  <c r="CA767" i="3" s="1"/>
  <c r="O770" i="5" s="1"/>
  <c r="R767" i="3"/>
  <c r="AW767" i="3" s="1"/>
  <c r="CB767" i="3" s="1"/>
  <c r="P770" i="5" s="1"/>
  <c r="S767" i="3"/>
  <c r="AX767" i="3" s="1"/>
  <c r="CC767" i="3" s="1"/>
  <c r="Q770" i="5" s="1"/>
  <c r="T767" i="3"/>
  <c r="AY767" i="3" s="1"/>
  <c r="CD767" i="3" s="1"/>
  <c r="R770" i="5" s="1"/>
  <c r="U767" i="3"/>
  <c r="AZ767" i="3" s="1"/>
  <c r="CE767" i="3" s="1"/>
  <c r="S770" i="5" s="1"/>
  <c r="V767" i="3"/>
  <c r="BA767" i="3" s="1"/>
  <c r="CF767" i="3" s="1"/>
  <c r="T770" i="5" s="1"/>
  <c r="W767" i="3"/>
  <c r="BB767" i="3" s="1"/>
  <c r="CG767" i="3" s="1"/>
  <c r="U770" i="5" s="1"/>
  <c r="X767" i="3"/>
  <c r="BC767" i="3" s="1"/>
  <c r="CH767" i="3" s="1"/>
  <c r="V770" i="5" s="1"/>
  <c r="Y767" i="3"/>
  <c r="BD767" i="3" s="1"/>
  <c r="CI767" i="3" s="1"/>
  <c r="W770" i="5" s="1"/>
  <c r="Z767" i="3"/>
  <c r="BE767" i="3" s="1"/>
  <c r="CJ767" i="3" s="1"/>
  <c r="X770" i="5" s="1"/>
  <c r="AA767" i="3"/>
  <c r="BF767" i="3" s="1"/>
  <c r="CK767" i="3" s="1"/>
  <c r="Y770" i="5" s="1"/>
  <c r="AB767" i="3"/>
  <c r="BG767" i="3" s="1"/>
  <c r="CL767" i="3" s="1"/>
  <c r="Z770" i="5" s="1"/>
  <c r="AC767" i="3"/>
  <c r="BH767" i="3" s="1"/>
  <c r="CM767" i="3" s="1"/>
  <c r="AA770" i="5" s="1"/>
  <c r="AD767" i="3"/>
  <c r="BI767" i="3" s="1"/>
  <c r="CN767" i="3" s="1"/>
  <c r="AB770" i="5" s="1"/>
  <c r="AE767" i="3"/>
  <c r="BJ767" i="3" s="1"/>
  <c r="CO767" i="3" s="1"/>
  <c r="AC770" i="5" s="1"/>
  <c r="AF767" i="3"/>
  <c r="BK767" i="3" s="1"/>
  <c r="CP767" i="3" s="1"/>
  <c r="AD770" i="5" s="1"/>
  <c r="AG767" i="3"/>
  <c r="BL767" i="3" s="1"/>
  <c r="CQ767" i="3" s="1"/>
  <c r="AE770" i="5" s="1"/>
  <c r="AH767" i="3"/>
  <c r="BM767" i="3" s="1"/>
  <c r="CR767" i="3" s="1"/>
  <c r="AF770" i="5" s="1"/>
  <c r="AI767" i="3"/>
  <c r="BN767" i="3" s="1"/>
  <c r="CS767" i="3" s="1"/>
  <c r="AG770" i="5" s="1"/>
  <c r="AJ767" i="3"/>
  <c r="BO767" i="3" s="1"/>
  <c r="CT767" i="3" s="1"/>
  <c r="AH770" i="5" s="1"/>
  <c r="AK767" i="3"/>
  <c r="BP767" i="3" s="1"/>
  <c r="CU767" i="3" s="1"/>
  <c r="AI770" i="5" s="1"/>
  <c r="H768" i="3"/>
  <c r="AM768" i="3" s="1"/>
  <c r="BR768" i="3" s="1"/>
  <c r="F771" i="5" s="1"/>
  <c r="I768" i="3"/>
  <c r="AN768" i="3" s="1"/>
  <c r="BS768" i="3" s="1"/>
  <c r="G771" i="5" s="1"/>
  <c r="J768" i="3"/>
  <c r="AO768" i="3" s="1"/>
  <c r="BT768" i="3" s="1"/>
  <c r="H771" i="5" s="1"/>
  <c r="K768" i="3"/>
  <c r="AP768" i="3" s="1"/>
  <c r="BU768" i="3" s="1"/>
  <c r="I771" i="5" s="1"/>
  <c r="L768" i="3"/>
  <c r="AQ768" i="3" s="1"/>
  <c r="BV768" i="3" s="1"/>
  <c r="J771" i="5" s="1"/>
  <c r="M768" i="3"/>
  <c r="AR768" i="3" s="1"/>
  <c r="BW768" i="3" s="1"/>
  <c r="K771" i="5" s="1"/>
  <c r="N768" i="3"/>
  <c r="AS768" i="3" s="1"/>
  <c r="BX768" i="3" s="1"/>
  <c r="L771" i="5" s="1"/>
  <c r="O768" i="3"/>
  <c r="AT768" i="3" s="1"/>
  <c r="BY768" i="3" s="1"/>
  <c r="M771" i="5" s="1"/>
  <c r="P768" i="3"/>
  <c r="AU768" i="3" s="1"/>
  <c r="BZ768" i="3" s="1"/>
  <c r="N771" i="5" s="1"/>
  <c r="Q768" i="3"/>
  <c r="AV768" i="3" s="1"/>
  <c r="CA768" i="3" s="1"/>
  <c r="O771" i="5" s="1"/>
  <c r="R768" i="3"/>
  <c r="AW768" i="3" s="1"/>
  <c r="CB768" i="3" s="1"/>
  <c r="P771" i="5" s="1"/>
  <c r="S768" i="3"/>
  <c r="AX768" i="3" s="1"/>
  <c r="CC768" i="3" s="1"/>
  <c r="Q771" i="5" s="1"/>
  <c r="T768" i="3"/>
  <c r="AY768" i="3" s="1"/>
  <c r="CD768" i="3" s="1"/>
  <c r="R771" i="5" s="1"/>
  <c r="U768" i="3"/>
  <c r="AZ768" i="3" s="1"/>
  <c r="CE768" i="3" s="1"/>
  <c r="S771" i="5" s="1"/>
  <c r="V768" i="3"/>
  <c r="BA768" i="3" s="1"/>
  <c r="CF768" i="3" s="1"/>
  <c r="T771" i="5" s="1"/>
  <c r="W768" i="3"/>
  <c r="BB768" i="3" s="1"/>
  <c r="CG768" i="3" s="1"/>
  <c r="U771" i="5" s="1"/>
  <c r="X768" i="3"/>
  <c r="BC768" i="3" s="1"/>
  <c r="CH768" i="3" s="1"/>
  <c r="V771" i="5" s="1"/>
  <c r="Y768" i="3"/>
  <c r="BD768" i="3" s="1"/>
  <c r="CI768" i="3" s="1"/>
  <c r="W771" i="5" s="1"/>
  <c r="Z768" i="3"/>
  <c r="BE768" i="3" s="1"/>
  <c r="CJ768" i="3" s="1"/>
  <c r="X771" i="5" s="1"/>
  <c r="AA768" i="3"/>
  <c r="BF768" i="3" s="1"/>
  <c r="CK768" i="3" s="1"/>
  <c r="Y771" i="5" s="1"/>
  <c r="AB768" i="3"/>
  <c r="BG768" i="3" s="1"/>
  <c r="CL768" i="3" s="1"/>
  <c r="Z771" i="5" s="1"/>
  <c r="AC768" i="3"/>
  <c r="BH768" i="3" s="1"/>
  <c r="CM768" i="3" s="1"/>
  <c r="AA771" i="5" s="1"/>
  <c r="AD768" i="3"/>
  <c r="BI768" i="3" s="1"/>
  <c r="CN768" i="3" s="1"/>
  <c r="AB771" i="5" s="1"/>
  <c r="AE768" i="3"/>
  <c r="BJ768" i="3" s="1"/>
  <c r="CO768" i="3" s="1"/>
  <c r="AC771" i="5" s="1"/>
  <c r="AF768" i="3"/>
  <c r="BK768" i="3" s="1"/>
  <c r="CP768" i="3" s="1"/>
  <c r="AD771" i="5" s="1"/>
  <c r="AG768" i="3"/>
  <c r="BL768" i="3" s="1"/>
  <c r="CQ768" i="3" s="1"/>
  <c r="AE771" i="5" s="1"/>
  <c r="AH768" i="3"/>
  <c r="BM768" i="3" s="1"/>
  <c r="CR768" i="3" s="1"/>
  <c r="AF771" i="5" s="1"/>
  <c r="AI768" i="3"/>
  <c r="BN768" i="3" s="1"/>
  <c r="CS768" i="3" s="1"/>
  <c r="AG771" i="5" s="1"/>
  <c r="AJ768" i="3"/>
  <c r="BO768" i="3" s="1"/>
  <c r="CT768" i="3" s="1"/>
  <c r="AH771" i="5" s="1"/>
  <c r="AK768" i="3"/>
  <c r="BP768" i="3" s="1"/>
  <c r="CU768" i="3" s="1"/>
  <c r="AI771" i="5" s="1"/>
  <c r="H769" i="3"/>
  <c r="AM769" i="3" s="1"/>
  <c r="BR769" i="3" s="1"/>
  <c r="F772" i="5" s="1"/>
  <c r="I769" i="3"/>
  <c r="AN769" i="3" s="1"/>
  <c r="BS769" i="3" s="1"/>
  <c r="G772" i="5" s="1"/>
  <c r="J769" i="3"/>
  <c r="AO769" i="3" s="1"/>
  <c r="BT769" i="3" s="1"/>
  <c r="H772" i="5" s="1"/>
  <c r="K769" i="3"/>
  <c r="AP769" i="3" s="1"/>
  <c r="BU769" i="3" s="1"/>
  <c r="I772" i="5" s="1"/>
  <c r="L769" i="3"/>
  <c r="AQ769" i="3" s="1"/>
  <c r="BV769" i="3" s="1"/>
  <c r="J772" i="5" s="1"/>
  <c r="M769" i="3"/>
  <c r="AR769" i="3" s="1"/>
  <c r="BW769" i="3" s="1"/>
  <c r="K772" i="5" s="1"/>
  <c r="N769" i="3"/>
  <c r="AS769" i="3" s="1"/>
  <c r="BX769" i="3" s="1"/>
  <c r="L772" i="5" s="1"/>
  <c r="O769" i="3"/>
  <c r="AT769" i="3" s="1"/>
  <c r="BY769" i="3" s="1"/>
  <c r="M772" i="5" s="1"/>
  <c r="P769" i="3"/>
  <c r="AU769" i="3" s="1"/>
  <c r="BZ769" i="3" s="1"/>
  <c r="N772" i="5" s="1"/>
  <c r="Q769" i="3"/>
  <c r="AV769" i="3" s="1"/>
  <c r="CA769" i="3" s="1"/>
  <c r="O772" i="5" s="1"/>
  <c r="R769" i="3"/>
  <c r="AW769" i="3" s="1"/>
  <c r="CB769" i="3" s="1"/>
  <c r="P772" i="5" s="1"/>
  <c r="S769" i="3"/>
  <c r="AX769" i="3" s="1"/>
  <c r="CC769" i="3" s="1"/>
  <c r="Q772" i="5" s="1"/>
  <c r="T769" i="3"/>
  <c r="AY769" i="3" s="1"/>
  <c r="CD769" i="3" s="1"/>
  <c r="R772" i="5" s="1"/>
  <c r="U769" i="3"/>
  <c r="AZ769" i="3" s="1"/>
  <c r="CE769" i="3" s="1"/>
  <c r="S772" i="5" s="1"/>
  <c r="V769" i="3"/>
  <c r="BA769" i="3" s="1"/>
  <c r="CF769" i="3" s="1"/>
  <c r="T772" i="5" s="1"/>
  <c r="W769" i="3"/>
  <c r="BB769" i="3" s="1"/>
  <c r="CG769" i="3" s="1"/>
  <c r="U772" i="5" s="1"/>
  <c r="X769" i="3"/>
  <c r="BC769" i="3" s="1"/>
  <c r="CH769" i="3" s="1"/>
  <c r="V772" i="5" s="1"/>
  <c r="Y769" i="3"/>
  <c r="BD769" i="3" s="1"/>
  <c r="CI769" i="3" s="1"/>
  <c r="W772" i="5" s="1"/>
  <c r="Z769" i="3"/>
  <c r="BE769" i="3" s="1"/>
  <c r="CJ769" i="3" s="1"/>
  <c r="X772" i="5" s="1"/>
  <c r="AA769" i="3"/>
  <c r="BF769" i="3" s="1"/>
  <c r="CK769" i="3" s="1"/>
  <c r="Y772" i="5" s="1"/>
  <c r="AB769" i="3"/>
  <c r="BG769" i="3" s="1"/>
  <c r="CL769" i="3" s="1"/>
  <c r="Z772" i="5" s="1"/>
  <c r="AC769" i="3"/>
  <c r="BH769" i="3" s="1"/>
  <c r="CM769" i="3" s="1"/>
  <c r="AA772" i="5" s="1"/>
  <c r="AD769" i="3"/>
  <c r="BI769" i="3" s="1"/>
  <c r="CN769" i="3" s="1"/>
  <c r="AB772" i="5" s="1"/>
  <c r="AE769" i="3"/>
  <c r="BJ769" i="3" s="1"/>
  <c r="CO769" i="3" s="1"/>
  <c r="AC772" i="5" s="1"/>
  <c r="AF769" i="3"/>
  <c r="BK769" i="3" s="1"/>
  <c r="CP769" i="3" s="1"/>
  <c r="AD772" i="5" s="1"/>
  <c r="AG769" i="3"/>
  <c r="BL769" i="3" s="1"/>
  <c r="CQ769" i="3" s="1"/>
  <c r="AE772" i="5" s="1"/>
  <c r="AH769" i="3"/>
  <c r="BM769" i="3" s="1"/>
  <c r="CR769" i="3" s="1"/>
  <c r="AF772" i="5" s="1"/>
  <c r="AI769" i="3"/>
  <c r="BN769" i="3" s="1"/>
  <c r="CS769" i="3" s="1"/>
  <c r="AG772" i="5" s="1"/>
  <c r="AJ769" i="3"/>
  <c r="BO769" i="3" s="1"/>
  <c r="CT769" i="3" s="1"/>
  <c r="AH772" i="5" s="1"/>
  <c r="AK769" i="3"/>
  <c r="BP769" i="3" s="1"/>
  <c r="CU769" i="3" s="1"/>
  <c r="AI772" i="5" s="1"/>
  <c r="H770" i="3"/>
  <c r="AM770" i="3" s="1"/>
  <c r="BR770" i="3" s="1"/>
  <c r="F773" i="5" s="1"/>
  <c r="I770" i="3"/>
  <c r="AN770" i="3" s="1"/>
  <c r="BS770" i="3" s="1"/>
  <c r="G773" i="5" s="1"/>
  <c r="J770" i="3"/>
  <c r="AO770" i="3" s="1"/>
  <c r="BT770" i="3" s="1"/>
  <c r="H773" i="5" s="1"/>
  <c r="K770" i="3"/>
  <c r="AP770" i="3" s="1"/>
  <c r="BU770" i="3" s="1"/>
  <c r="I773" i="5" s="1"/>
  <c r="L770" i="3"/>
  <c r="AQ770" i="3" s="1"/>
  <c r="BV770" i="3" s="1"/>
  <c r="J773" i="5" s="1"/>
  <c r="M770" i="3"/>
  <c r="AR770" i="3" s="1"/>
  <c r="BW770" i="3" s="1"/>
  <c r="K773" i="5" s="1"/>
  <c r="N770" i="3"/>
  <c r="AS770" i="3" s="1"/>
  <c r="BX770" i="3" s="1"/>
  <c r="L773" i="5" s="1"/>
  <c r="O770" i="3"/>
  <c r="AT770" i="3" s="1"/>
  <c r="BY770" i="3" s="1"/>
  <c r="M773" i="5" s="1"/>
  <c r="P770" i="3"/>
  <c r="AU770" i="3" s="1"/>
  <c r="BZ770" i="3" s="1"/>
  <c r="N773" i="5" s="1"/>
  <c r="Q770" i="3"/>
  <c r="AV770" i="3" s="1"/>
  <c r="CA770" i="3" s="1"/>
  <c r="O773" i="5" s="1"/>
  <c r="R770" i="3"/>
  <c r="AW770" i="3" s="1"/>
  <c r="CB770" i="3" s="1"/>
  <c r="P773" i="5" s="1"/>
  <c r="S770" i="3"/>
  <c r="AX770" i="3" s="1"/>
  <c r="CC770" i="3" s="1"/>
  <c r="Q773" i="5" s="1"/>
  <c r="T770" i="3"/>
  <c r="AY770" i="3" s="1"/>
  <c r="CD770" i="3" s="1"/>
  <c r="R773" i="5" s="1"/>
  <c r="U770" i="3"/>
  <c r="AZ770" i="3" s="1"/>
  <c r="CE770" i="3" s="1"/>
  <c r="S773" i="5" s="1"/>
  <c r="V770" i="3"/>
  <c r="BA770" i="3" s="1"/>
  <c r="CF770" i="3" s="1"/>
  <c r="T773" i="5" s="1"/>
  <c r="W770" i="3"/>
  <c r="BB770" i="3" s="1"/>
  <c r="CG770" i="3" s="1"/>
  <c r="U773" i="5" s="1"/>
  <c r="X770" i="3"/>
  <c r="BC770" i="3" s="1"/>
  <c r="CH770" i="3" s="1"/>
  <c r="V773" i="5" s="1"/>
  <c r="Y770" i="3"/>
  <c r="BD770" i="3" s="1"/>
  <c r="CI770" i="3" s="1"/>
  <c r="W773" i="5" s="1"/>
  <c r="Z770" i="3"/>
  <c r="BE770" i="3" s="1"/>
  <c r="CJ770" i="3" s="1"/>
  <c r="X773" i="5" s="1"/>
  <c r="AA770" i="3"/>
  <c r="BF770" i="3" s="1"/>
  <c r="CK770" i="3" s="1"/>
  <c r="Y773" i="5" s="1"/>
  <c r="AB770" i="3"/>
  <c r="BG770" i="3" s="1"/>
  <c r="CL770" i="3" s="1"/>
  <c r="Z773" i="5" s="1"/>
  <c r="AC770" i="3"/>
  <c r="BH770" i="3" s="1"/>
  <c r="CM770" i="3" s="1"/>
  <c r="AA773" i="5" s="1"/>
  <c r="AD770" i="3"/>
  <c r="BI770" i="3" s="1"/>
  <c r="CN770" i="3" s="1"/>
  <c r="AB773" i="5" s="1"/>
  <c r="AE770" i="3"/>
  <c r="BJ770" i="3" s="1"/>
  <c r="CO770" i="3" s="1"/>
  <c r="AC773" i="5" s="1"/>
  <c r="AF770" i="3"/>
  <c r="BK770" i="3" s="1"/>
  <c r="CP770" i="3" s="1"/>
  <c r="AD773" i="5" s="1"/>
  <c r="AG770" i="3"/>
  <c r="BL770" i="3" s="1"/>
  <c r="CQ770" i="3" s="1"/>
  <c r="AE773" i="5" s="1"/>
  <c r="AH770" i="3"/>
  <c r="BM770" i="3" s="1"/>
  <c r="CR770" i="3" s="1"/>
  <c r="AF773" i="5" s="1"/>
  <c r="AI770" i="3"/>
  <c r="BN770" i="3" s="1"/>
  <c r="CS770" i="3" s="1"/>
  <c r="AG773" i="5" s="1"/>
  <c r="AJ770" i="3"/>
  <c r="BO770" i="3" s="1"/>
  <c r="CT770" i="3" s="1"/>
  <c r="AH773" i="5" s="1"/>
  <c r="AK770" i="3"/>
  <c r="BP770" i="3" s="1"/>
  <c r="CU770" i="3" s="1"/>
  <c r="AI773" i="5" s="1"/>
  <c r="H771" i="3"/>
  <c r="AM771" i="3" s="1"/>
  <c r="BR771" i="3" s="1"/>
  <c r="F774" i="5" s="1"/>
  <c r="I771" i="3"/>
  <c r="AN771" i="3" s="1"/>
  <c r="BS771" i="3" s="1"/>
  <c r="G774" i="5" s="1"/>
  <c r="J771" i="3"/>
  <c r="AO771" i="3" s="1"/>
  <c r="BT771" i="3" s="1"/>
  <c r="H774" i="5" s="1"/>
  <c r="K771" i="3"/>
  <c r="AP771" i="3" s="1"/>
  <c r="BU771" i="3" s="1"/>
  <c r="I774" i="5" s="1"/>
  <c r="L771" i="3"/>
  <c r="AQ771" i="3" s="1"/>
  <c r="BV771" i="3" s="1"/>
  <c r="J774" i="5" s="1"/>
  <c r="M771" i="3"/>
  <c r="AR771" i="3" s="1"/>
  <c r="BW771" i="3" s="1"/>
  <c r="K774" i="5" s="1"/>
  <c r="N771" i="3"/>
  <c r="AS771" i="3" s="1"/>
  <c r="BX771" i="3" s="1"/>
  <c r="L774" i="5" s="1"/>
  <c r="O771" i="3"/>
  <c r="AT771" i="3" s="1"/>
  <c r="BY771" i="3" s="1"/>
  <c r="M774" i="5" s="1"/>
  <c r="P771" i="3"/>
  <c r="AU771" i="3" s="1"/>
  <c r="BZ771" i="3" s="1"/>
  <c r="N774" i="5" s="1"/>
  <c r="Q771" i="3"/>
  <c r="AV771" i="3" s="1"/>
  <c r="CA771" i="3" s="1"/>
  <c r="O774" i="5" s="1"/>
  <c r="R771" i="3"/>
  <c r="AW771" i="3" s="1"/>
  <c r="CB771" i="3" s="1"/>
  <c r="P774" i="5" s="1"/>
  <c r="S771" i="3"/>
  <c r="AX771" i="3" s="1"/>
  <c r="CC771" i="3" s="1"/>
  <c r="Q774" i="5" s="1"/>
  <c r="T771" i="3"/>
  <c r="AY771" i="3" s="1"/>
  <c r="CD771" i="3" s="1"/>
  <c r="R774" i="5" s="1"/>
  <c r="U771" i="3"/>
  <c r="AZ771" i="3" s="1"/>
  <c r="CE771" i="3" s="1"/>
  <c r="S774" i="5" s="1"/>
  <c r="V771" i="3"/>
  <c r="BA771" i="3" s="1"/>
  <c r="CF771" i="3" s="1"/>
  <c r="T774" i="5" s="1"/>
  <c r="W771" i="3"/>
  <c r="BB771" i="3" s="1"/>
  <c r="CG771" i="3" s="1"/>
  <c r="U774" i="5" s="1"/>
  <c r="X771" i="3"/>
  <c r="BC771" i="3" s="1"/>
  <c r="CH771" i="3" s="1"/>
  <c r="V774" i="5" s="1"/>
  <c r="Y771" i="3"/>
  <c r="BD771" i="3" s="1"/>
  <c r="CI771" i="3" s="1"/>
  <c r="W774" i="5" s="1"/>
  <c r="Z771" i="3"/>
  <c r="BE771" i="3" s="1"/>
  <c r="CJ771" i="3" s="1"/>
  <c r="X774" i="5" s="1"/>
  <c r="AA771" i="3"/>
  <c r="BF771" i="3" s="1"/>
  <c r="CK771" i="3" s="1"/>
  <c r="Y774" i="5" s="1"/>
  <c r="AB771" i="3"/>
  <c r="BG771" i="3" s="1"/>
  <c r="CL771" i="3" s="1"/>
  <c r="Z774" i="5" s="1"/>
  <c r="AC771" i="3"/>
  <c r="BH771" i="3" s="1"/>
  <c r="CM771" i="3" s="1"/>
  <c r="AA774" i="5" s="1"/>
  <c r="AD771" i="3"/>
  <c r="BI771" i="3" s="1"/>
  <c r="CN771" i="3" s="1"/>
  <c r="AB774" i="5" s="1"/>
  <c r="AE771" i="3"/>
  <c r="BJ771" i="3" s="1"/>
  <c r="CO771" i="3" s="1"/>
  <c r="AC774" i="5" s="1"/>
  <c r="AF771" i="3"/>
  <c r="BK771" i="3" s="1"/>
  <c r="CP771" i="3" s="1"/>
  <c r="AD774" i="5" s="1"/>
  <c r="AG771" i="3"/>
  <c r="BL771" i="3" s="1"/>
  <c r="CQ771" i="3" s="1"/>
  <c r="AE774" i="5" s="1"/>
  <c r="AH771" i="3"/>
  <c r="BM771" i="3" s="1"/>
  <c r="CR771" i="3" s="1"/>
  <c r="AF774" i="5" s="1"/>
  <c r="AI771" i="3"/>
  <c r="BN771" i="3" s="1"/>
  <c r="CS771" i="3" s="1"/>
  <c r="AG774" i="5" s="1"/>
  <c r="AJ771" i="3"/>
  <c r="BO771" i="3" s="1"/>
  <c r="CT771" i="3" s="1"/>
  <c r="AH774" i="5" s="1"/>
  <c r="AK771" i="3"/>
  <c r="BP771" i="3" s="1"/>
  <c r="CU771" i="3" s="1"/>
  <c r="AI774" i="5" s="1"/>
  <c r="H772" i="3"/>
  <c r="AM772" i="3" s="1"/>
  <c r="BR772" i="3" s="1"/>
  <c r="F775" i="5" s="1"/>
  <c r="I772" i="3"/>
  <c r="AN772" i="3" s="1"/>
  <c r="BS772" i="3" s="1"/>
  <c r="G775" i="5" s="1"/>
  <c r="J772" i="3"/>
  <c r="AO772" i="3" s="1"/>
  <c r="BT772" i="3" s="1"/>
  <c r="H775" i="5" s="1"/>
  <c r="K772" i="3"/>
  <c r="AP772" i="3" s="1"/>
  <c r="BU772" i="3" s="1"/>
  <c r="I775" i="5" s="1"/>
  <c r="L772" i="3"/>
  <c r="AQ772" i="3" s="1"/>
  <c r="BV772" i="3" s="1"/>
  <c r="J775" i="5" s="1"/>
  <c r="M772" i="3"/>
  <c r="AR772" i="3" s="1"/>
  <c r="BW772" i="3" s="1"/>
  <c r="K775" i="5" s="1"/>
  <c r="N772" i="3"/>
  <c r="AS772" i="3" s="1"/>
  <c r="BX772" i="3" s="1"/>
  <c r="L775" i="5" s="1"/>
  <c r="O772" i="3"/>
  <c r="AT772" i="3" s="1"/>
  <c r="BY772" i="3" s="1"/>
  <c r="M775" i="5" s="1"/>
  <c r="P772" i="3"/>
  <c r="AU772" i="3" s="1"/>
  <c r="BZ772" i="3" s="1"/>
  <c r="N775" i="5" s="1"/>
  <c r="Q772" i="3"/>
  <c r="AV772" i="3" s="1"/>
  <c r="CA772" i="3" s="1"/>
  <c r="O775" i="5" s="1"/>
  <c r="R772" i="3"/>
  <c r="AW772" i="3" s="1"/>
  <c r="CB772" i="3" s="1"/>
  <c r="P775" i="5" s="1"/>
  <c r="S772" i="3"/>
  <c r="AX772" i="3" s="1"/>
  <c r="CC772" i="3" s="1"/>
  <c r="Q775" i="5" s="1"/>
  <c r="T772" i="3"/>
  <c r="AY772" i="3" s="1"/>
  <c r="CD772" i="3" s="1"/>
  <c r="R775" i="5" s="1"/>
  <c r="U772" i="3"/>
  <c r="AZ772" i="3" s="1"/>
  <c r="CE772" i="3" s="1"/>
  <c r="S775" i="5" s="1"/>
  <c r="V772" i="3"/>
  <c r="BA772" i="3" s="1"/>
  <c r="CF772" i="3" s="1"/>
  <c r="T775" i="5" s="1"/>
  <c r="W772" i="3"/>
  <c r="BB772" i="3" s="1"/>
  <c r="CG772" i="3" s="1"/>
  <c r="U775" i="5" s="1"/>
  <c r="X772" i="3"/>
  <c r="BC772" i="3" s="1"/>
  <c r="CH772" i="3" s="1"/>
  <c r="V775" i="5" s="1"/>
  <c r="Y772" i="3"/>
  <c r="BD772" i="3" s="1"/>
  <c r="CI772" i="3" s="1"/>
  <c r="W775" i="5" s="1"/>
  <c r="Z772" i="3"/>
  <c r="BE772" i="3" s="1"/>
  <c r="CJ772" i="3" s="1"/>
  <c r="X775" i="5" s="1"/>
  <c r="AA772" i="3"/>
  <c r="BF772" i="3" s="1"/>
  <c r="CK772" i="3" s="1"/>
  <c r="Y775" i="5" s="1"/>
  <c r="AB772" i="3"/>
  <c r="BG772" i="3" s="1"/>
  <c r="CL772" i="3" s="1"/>
  <c r="Z775" i="5" s="1"/>
  <c r="AC772" i="3"/>
  <c r="BH772" i="3" s="1"/>
  <c r="CM772" i="3" s="1"/>
  <c r="AA775" i="5" s="1"/>
  <c r="AD772" i="3"/>
  <c r="BI772" i="3" s="1"/>
  <c r="CN772" i="3" s="1"/>
  <c r="AB775" i="5" s="1"/>
  <c r="AE772" i="3"/>
  <c r="BJ772" i="3" s="1"/>
  <c r="CO772" i="3" s="1"/>
  <c r="AC775" i="5" s="1"/>
  <c r="AF772" i="3"/>
  <c r="BK772" i="3" s="1"/>
  <c r="CP772" i="3" s="1"/>
  <c r="AD775" i="5" s="1"/>
  <c r="AG772" i="3"/>
  <c r="BL772" i="3" s="1"/>
  <c r="CQ772" i="3" s="1"/>
  <c r="AE775" i="5" s="1"/>
  <c r="AH772" i="3"/>
  <c r="BM772" i="3" s="1"/>
  <c r="CR772" i="3" s="1"/>
  <c r="AF775" i="5" s="1"/>
  <c r="AI772" i="3"/>
  <c r="BN772" i="3" s="1"/>
  <c r="CS772" i="3" s="1"/>
  <c r="AG775" i="5" s="1"/>
  <c r="AJ772" i="3"/>
  <c r="BO772" i="3" s="1"/>
  <c r="CT772" i="3" s="1"/>
  <c r="AH775" i="5" s="1"/>
  <c r="AK772" i="3"/>
  <c r="BP772" i="3" s="1"/>
  <c r="CU772" i="3" s="1"/>
  <c r="AI775" i="5" s="1"/>
  <c r="H773" i="3"/>
  <c r="AM773" i="3" s="1"/>
  <c r="BR773" i="3" s="1"/>
  <c r="F776" i="5" s="1"/>
  <c r="I773" i="3"/>
  <c r="AN773" i="3" s="1"/>
  <c r="BS773" i="3" s="1"/>
  <c r="G776" i="5" s="1"/>
  <c r="J773" i="3"/>
  <c r="AO773" i="3" s="1"/>
  <c r="BT773" i="3" s="1"/>
  <c r="H776" i="5" s="1"/>
  <c r="K773" i="3"/>
  <c r="AP773" i="3" s="1"/>
  <c r="BU773" i="3" s="1"/>
  <c r="I776" i="5" s="1"/>
  <c r="L773" i="3"/>
  <c r="AQ773" i="3" s="1"/>
  <c r="BV773" i="3" s="1"/>
  <c r="J776" i="5" s="1"/>
  <c r="M773" i="3"/>
  <c r="AR773" i="3" s="1"/>
  <c r="BW773" i="3" s="1"/>
  <c r="K776" i="5" s="1"/>
  <c r="N773" i="3"/>
  <c r="AS773" i="3" s="1"/>
  <c r="BX773" i="3" s="1"/>
  <c r="L776" i="5" s="1"/>
  <c r="O773" i="3"/>
  <c r="AT773" i="3" s="1"/>
  <c r="BY773" i="3" s="1"/>
  <c r="M776" i="5" s="1"/>
  <c r="P773" i="3"/>
  <c r="AU773" i="3" s="1"/>
  <c r="BZ773" i="3" s="1"/>
  <c r="N776" i="5" s="1"/>
  <c r="Q773" i="3"/>
  <c r="AV773" i="3" s="1"/>
  <c r="CA773" i="3" s="1"/>
  <c r="O776" i="5" s="1"/>
  <c r="R773" i="3"/>
  <c r="AW773" i="3" s="1"/>
  <c r="CB773" i="3" s="1"/>
  <c r="P776" i="5" s="1"/>
  <c r="S773" i="3"/>
  <c r="AX773" i="3" s="1"/>
  <c r="CC773" i="3" s="1"/>
  <c r="Q776" i="5" s="1"/>
  <c r="T773" i="3"/>
  <c r="AY773" i="3" s="1"/>
  <c r="CD773" i="3" s="1"/>
  <c r="R776" i="5" s="1"/>
  <c r="U773" i="3"/>
  <c r="AZ773" i="3" s="1"/>
  <c r="CE773" i="3" s="1"/>
  <c r="S776" i="5" s="1"/>
  <c r="V773" i="3"/>
  <c r="BA773" i="3" s="1"/>
  <c r="CF773" i="3" s="1"/>
  <c r="T776" i="5" s="1"/>
  <c r="W773" i="3"/>
  <c r="BB773" i="3" s="1"/>
  <c r="CG773" i="3" s="1"/>
  <c r="U776" i="5" s="1"/>
  <c r="X773" i="3"/>
  <c r="BC773" i="3" s="1"/>
  <c r="CH773" i="3" s="1"/>
  <c r="V776" i="5" s="1"/>
  <c r="Y773" i="3"/>
  <c r="BD773" i="3" s="1"/>
  <c r="CI773" i="3" s="1"/>
  <c r="W776" i="5" s="1"/>
  <c r="Z773" i="3"/>
  <c r="BE773" i="3" s="1"/>
  <c r="CJ773" i="3" s="1"/>
  <c r="X776" i="5" s="1"/>
  <c r="AA773" i="3"/>
  <c r="BF773" i="3" s="1"/>
  <c r="CK773" i="3" s="1"/>
  <c r="Y776" i="5" s="1"/>
  <c r="AB773" i="3"/>
  <c r="BG773" i="3" s="1"/>
  <c r="CL773" i="3" s="1"/>
  <c r="Z776" i="5" s="1"/>
  <c r="AC773" i="3"/>
  <c r="BH773" i="3" s="1"/>
  <c r="CM773" i="3" s="1"/>
  <c r="AA776" i="5" s="1"/>
  <c r="AD773" i="3"/>
  <c r="BI773" i="3" s="1"/>
  <c r="CN773" i="3" s="1"/>
  <c r="AB776" i="5" s="1"/>
  <c r="AE773" i="3"/>
  <c r="BJ773" i="3" s="1"/>
  <c r="CO773" i="3" s="1"/>
  <c r="AC776" i="5" s="1"/>
  <c r="AF773" i="3"/>
  <c r="BK773" i="3" s="1"/>
  <c r="CP773" i="3" s="1"/>
  <c r="AD776" i="5" s="1"/>
  <c r="AG773" i="3"/>
  <c r="BL773" i="3" s="1"/>
  <c r="CQ773" i="3" s="1"/>
  <c r="AE776" i="5" s="1"/>
  <c r="AH773" i="3"/>
  <c r="BM773" i="3" s="1"/>
  <c r="CR773" i="3" s="1"/>
  <c r="AF776" i="5" s="1"/>
  <c r="AI773" i="3"/>
  <c r="BN773" i="3" s="1"/>
  <c r="CS773" i="3" s="1"/>
  <c r="AG776" i="5" s="1"/>
  <c r="AJ773" i="3"/>
  <c r="BO773" i="3" s="1"/>
  <c r="CT773" i="3" s="1"/>
  <c r="AH776" i="5" s="1"/>
  <c r="AK773" i="3"/>
  <c r="BP773" i="3" s="1"/>
  <c r="CU773" i="3" s="1"/>
  <c r="AI776" i="5" s="1"/>
  <c r="H774" i="3"/>
  <c r="AM774" i="3" s="1"/>
  <c r="BR774" i="3" s="1"/>
  <c r="F777" i="5" s="1"/>
  <c r="I774" i="3"/>
  <c r="AN774" i="3" s="1"/>
  <c r="BS774" i="3" s="1"/>
  <c r="G777" i="5" s="1"/>
  <c r="J774" i="3"/>
  <c r="AO774" i="3" s="1"/>
  <c r="BT774" i="3" s="1"/>
  <c r="H777" i="5" s="1"/>
  <c r="K774" i="3"/>
  <c r="AP774" i="3" s="1"/>
  <c r="BU774" i="3" s="1"/>
  <c r="I777" i="5" s="1"/>
  <c r="L774" i="3"/>
  <c r="AQ774" i="3" s="1"/>
  <c r="BV774" i="3" s="1"/>
  <c r="J777" i="5" s="1"/>
  <c r="M774" i="3"/>
  <c r="AR774" i="3" s="1"/>
  <c r="BW774" i="3" s="1"/>
  <c r="K777" i="5" s="1"/>
  <c r="N774" i="3"/>
  <c r="AS774" i="3" s="1"/>
  <c r="BX774" i="3" s="1"/>
  <c r="L777" i="5" s="1"/>
  <c r="O774" i="3"/>
  <c r="AT774" i="3" s="1"/>
  <c r="BY774" i="3" s="1"/>
  <c r="M777" i="5" s="1"/>
  <c r="P774" i="3"/>
  <c r="AU774" i="3" s="1"/>
  <c r="BZ774" i="3" s="1"/>
  <c r="N777" i="5" s="1"/>
  <c r="Q774" i="3"/>
  <c r="AV774" i="3" s="1"/>
  <c r="CA774" i="3" s="1"/>
  <c r="O777" i="5" s="1"/>
  <c r="R774" i="3"/>
  <c r="AW774" i="3" s="1"/>
  <c r="CB774" i="3" s="1"/>
  <c r="P777" i="5" s="1"/>
  <c r="S774" i="3"/>
  <c r="AX774" i="3" s="1"/>
  <c r="CC774" i="3" s="1"/>
  <c r="Q777" i="5" s="1"/>
  <c r="T774" i="3"/>
  <c r="AY774" i="3" s="1"/>
  <c r="CD774" i="3" s="1"/>
  <c r="R777" i="5" s="1"/>
  <c r="U774" i="3"/>
  <c r="AZ774" i="3" s="1"/>
  <c r="CE774" i="3" s="1"/>
  <c r="S777" i="5" s="1"/>
  <c r="V774" i="3"/>
  <c r="BA774" i="3" s="1"/>
  <c r="CF774" i="3" s="1"/>
  <c r="T777" i="5" s="1"/>
  <c r="W774" i="3"/>
  <c r="BB774" i="3" s="1"/>
  <c r="CG774" i="3" s="1"/>
  <c r="U777" i="5" s="1"/>
  <c r="X774" i="3"/>
  <c r="BC774" i="3" s="1"/>
  <c r="CH774" i="3" s="1"/>
  <c r="V777" i="5" s="1"/>
  <c r="Y774" i="3"/>
  <c r="BD774" i="3" s="1"/>
  <c r="CI774" i="3" s="1"/>
  <c r="W777" i="5" s="1"/>
  <c r="Z774" i="3"/>
  <c r="BE774" i="3" s="1"/>
  <c r="CJ774" i="3" s="1"/>
  <c r="X777" i="5" s="1"/>
  <c r="AA774" i="3"/>
  <c r="BF774" i="3" s="1"/>
  <c r="CK774" i="3" s="1"/>
  <c r="Y777" i="5" s="1"/>
  <c r="AB774" i="3"/>
  <c r="BG774" i="3" s="1"/>
  <c r="CL774" i="3" s="1"/>
  <c r="Z777" i="5" s="1"/>
  <c r="AC774" i="3"/>
  <c r="BH774" i="3" s="1"/>
  <c r="CM774" i="3" s="1"/>
  <c r="AA777" i="5" s="1"/>
  <c r="AD774" i="3"/>
  <c r="BI774" i="3" s="1"/>
  <c r="CN774" i="3" s="1"/>
  <c r="AB777" i="5" s="1"/>
  <c r="AE774" i="3"/>
  <c r="BJ774" i="3" s="1"/>
  <c r="CO774" i="3" s="1"/>
  <c r="AC777" i="5" s="1"/>
  <c r="AF774" i="3"/>
  <c r="BK774" i="3" s="1"/>
  <c r="CP774" i="3" s="1"/>
  <c r="AD777" i="5" s="1"/>
  <c r="AG774" i="3"/>
  <c r="BL774" i="3" s="1"/>
  <c r="CQ774" i="3" s="1"/>
  <c r="AE777" i="5" s="1"/>
  <c r="AH774" i="3"/>
  <c r="BM774" i="3" s="1"/>
  <c r="CR774" i="3" s="1"/>
  <c r="AF777" i="5" s="1"/>
  <c r="AI774" i="3"/>
  <c r="BN774" i="3" s="1"/>
  <c r="CS774" i="3" s="1"/>
  <c r="AG777" i="5" s="1"/>
  <c r="AJ774" i="3"/>
  <c r="BO774" i="3" s="1"/>
  <c r="CT774" i="3" s="1"/>
  <c r="AH777" i="5" s="1"/>
  <c r="AK774" i="3"/>
  <c r="BP774" i="3" s="1"/>
  <c r="CU774" i="3" s="1"/>
  <c r="AI777" i="5" s="1"/>
  <c r="H775" i="3"/>
  <c r="AM775" i="3" s="1"/>
  <c r="BR775" i="3" s="1"/>
  <c r="F778" i="5" s="1"/>
  <c r="I775" i="3"/>
  <c r="AN775" i="3" s="1"/>
  <c r="BS775" i="3" s="1"/>
  <c r="G778" i="5" s="1"/>
  <c r="J775" i="3"/>
  <c r="AO775" i="3" s="1"/>
  <c r="BT775" i="3" s="1"/>
  <c r="H778" i="5" s="1"/>
  <c r="K775" i="3"/>
  <c r="AP775" i="3" s="1"/>
  <c r="BU775" i="3" s="1"/>
  <c r="I778" i="5" s="1"/>
  <c r="L775" i="3"/>
  <c r="AQ775" i="3" s="1"/>
  <c r="BV775" i="3" s="1"/>
  <c r="J778" i="5" s="1"/>
  <c r="M775" i="3"/>
  <c r="AR775" i="3" s="1"/>
  <c r="BW775" i="3" s="1"/>
  <c r="K778" i="5" s="1"/>
  <c r="N775" i="3"/>
  <c r="AS775" i="3" s="1"/>
  <c r="BX775" i="3" s="1"/>
  <c r="L778" i="5" s="1"/>
  <c r="O775" i="3"/>
  <c r="AT775" i="3" s="1"/>
  <c r="BY775" i="3" s="1"/>
  <c r="M778" i="5" s="1"/>
  <c r="P775" i="3"/>
  <c r="AU775" i="3" s="1"/>
  <c r="BZ775" i="3" s="1"/>
  <c r="N778" i="5" s="1"/>
  <c r="Q775" i="3"/>
  <c r="AV775" i="3" s="1"/>
  <c r="CA775" i="3" s="1"/>
  <c r="O778" i="5" s="1"/>
  <c r="R775" i="3"/>
  <c r="AW775" i="3" s="1"/>
  <c r="CB775" i="3" s="1"/>
  <c r="P778" i="5" s="1"/>
  <c r="S775" i="3"/>
  <c r="AX775" i="3" s="1"/>
  <c r="CC775" i="3" s="1"/>
  <c r="Q778" i="5" s="1"/>
  <c r="T775" i="3"/>
  <c r="AY775" i="3" s="1"/>
  <c r="CD775" i="3" s="1"/>
  <c r="R778" i="5" s="1"/>
  <c r="U775" i="3"/>
  <c r="AZ775" i="3" s="1"/>
  <c r="CE775" i="3" s="1"/>
  <c r="S778" i="5" s="1"/>
  <c r="V775" i="3"/>
  <c r="BA775" i="3" s="1"/>
  <c r="CF775" i="3" s="1"/>
  <c r="T778" i="5" s="1"/>
  <c r="W775" i="3"/>
  <c r="BB775" i="3" s="1"/>
  <c r="CG775" i="3" s="1"/>
  <c r="U778" i="5" s="1"/>
  <c r="X775" i="3"/>
  <c r="BC775" i="3" s="1"/>
  <c r="CH775" i="3" s="1"/>
  <c r="V778" i="5" s="1"/>
  <c r="Y775" i="3"/>
  <c r="BD775" i="3" s="1"/>
  <c r="CI775" i="3" s="1"/>
  <c r="W778" i="5" s="1"/>
  <c r="Z775" i="3"/>
  <c r="BE775" i="3" s="1"/>
  <c r="CJ775" i="3" s="1"/>
  <c r="X778" i="5" s="1"/>
  <c r="AA775" i="3"/>
  <c r="BF775" i="3" s="1"/>
  <c r="CK775" i="3" s="1"/>
  <c r="Y778" i="5" s="1"/>
  <c r="AB775" i="3"/>
  <c r="BG775" i="3" s="1"/>
  <c r="CL775" i="3" s="1"/>
  <c r="Z778" i="5" s="1"/>
  <c r="AC775" i="3"/>
  <c r="BH775" i="3" s="1"/>
  <c r="CM775" i="3" s="1"/>
  <c r="AA778" i="5" s="1"/>
  <c r="AD775" i="3"/>
  <c r="BI775" i="3" s="1"/>
  <c r="CN775" i="3" s="1"/>
  <c r="AB778" i="5" s="1"/>
  <c r="AE775" i="3"/>
  <c r="BJ775" i="3" s="1"/>
  <c r="CO775" i="3" s="1"/>
  <c r="AC778" i="5" s="1"/>
  <c r="AF775" i="3"/>
  <c r="BK775" i="3" s="1"/>
  <c r="CP775" i="3" s="1"/>
  <c r="AD778" i="5" s="1"/>
  <c r="AG775" i="3"/>
  <c r="BL775" i="3" s="1"/>
  <c r="CQ775" i="3" s="1"/>
  <c r="AE778" i="5" s="1"/>
  <c r="AH775" i="3"/>
  <c r="BM775" i="3" s="1"/>
  <c r="CR775" i="3" s="1"/>
  <c r="AF778" i="5" s="1"/>
  <c r="AI775" i="3"/>
  <c r="BN775" i="3" s="1"/>
  <c r="CS775" i="3" s="1"/>
  <c r="AG778" i="5" s="1"/>
  <c r="AJ775" i="3"/>
  <c r="BO775" i="3" s="1"/>
  <c r="CT775" i="3" s="1"/>
  <c r="AH778" i="5" s="1"/>
  <c r="AK775" i="3"/>
  <c r="BP775" i="3" s="1"/>
  <c r="CU775" i="3" s="1"/>
  <c r="AI778" i="5" s="1"/>
  <c r="H776" i="3"/>
  <c r="AM776" i="3" s="1"/>
  <c r="BR776" i="3" s="1"/>
  <c r="F779" i="5" s="1"/>
  <c r="I776" i="3"/>
  <c r="AN776" i="3" s="1"/>
  <c r="BS776" i="3" s="1"/>
  <c r="G779" i="5" s="1"/>
  <c r="J776" i="3"/>
  <c r="AO776" i="3" s="1"/>
  <c r="BT776" i="3" s="1"/>
  <c r="H779" i="5" s="1"/>
  <c r="K776" i="3"/>
  <c r="AP776" i="3" s="1"/>
  <c r="BU776" i="3" s="1"/>
  <c r="I779" i="5" s="1"/>
  <c r="L776" i="3"/>
  <c r="AQ776" i="3" s="1"/>
  <c r="BV776" i="3" s="1"/>
  <c r="J779" i="5" s="1"/>
  <c r="M776" i="3"/>
  <c r="AR776" i="3" s="1"/>
  <c r="BW776" i="3" s="1"/>
  <c r="K779" i="5" s="1"/>
  <c r="N776" i="3"/>
  <c r="AS776" i="3" s="1"/>
  <c r="BX776" i="3" s="1"/>
  <c r="L779" i="5" s="1"/>
  <c r="O776" i="3"/>
  <c r="AT776" i="3" s="1"/>
  <c r="BY776" i="3" s="1"/>
  <c r="M779" i="5" s="1"/>
  <c r="P776" i="3"/>
  <c r="AU776" i="3" s="1"/>
  <c r="BZ776" i="3" s="1"/>
  <c r="N779" i="5" s="1"/>
  <c r="Q776" i="3"/>
  <c r="AV776" i="3" s="1"/>
  <c r="CA776" i="3" s="1"/>
  <c r="O779" i="5" s="1"/>
  <c r="R776" i="3"/>
  <c r="AW776" i="3" s="1"/>
  <c r="CB776" i="3" s="1"/>
  <c r="P779" i="5" s="1"/>
  <c r="S776" i="3"/>
  <c r="AX776" i="3" s="1"/>
  <c r="CC776" i="3" s="1"/>
  <c r="Q779" i="5" s="1"/>
  <c r="T776" i="3"/>
  <c r="AY776" i="3" s="1"/>
  <c r="CD776" i="3" s="1"/>
  <c r="R779" i="5" s="1"/>
  <c r="U776" i="3"/>
  <c r="AZ776" i="3" s="1"/>
  <c r="CE776" i="3" s="1"/>
  <c r="S779" i="5" s="1"/>
  <c r="V776" i="3"/>
  <c r="BA776" i="3" s="1"/>
  <c r="CF776" i="3" s="1"/>
  <c r="T779" i="5" s="1"/>
  <c r="W776" i="3"/>
  <c r="BB776" i="3" s="1"/>
  <c r="CG776" i="3" s="1"/>
  <c r="U779" i="5" s="1"/>
  <c r="X776" i="3"/>
  <c r="BC776" i="3" s="1"/>
  <c r="CH776" i="3" s="1"/>
  <c r="V779" i="5" s="1"/>
  <c r="Y776" i="3"/>
  <c r="BD776" i="3" s="1"/>
  <c r="CI776" i="3" s="1"/>
  <c r="W779" i="5" s="1"/>
  <c r="Z776" i="3"/>
  <c r="BE776" i="3" s="1"/>
  <c r="CJ776" i="3" s="1"/>
  <c r="X779" i="5" s="1"/>
  <c r="AA776" i="3"/>
  <c r="BF776" i="3" s="1"/>
  <c r="CK776" i="3" s="1"/>
  <c r="Y779" i="5" s="1"/>
  <c r="AB776" i="3"/>
  <c r="BG776" i="3" s="1"/>
  <c r="CL776" i="3" s="1"/>
  <c r="Z779" i="5" s="1"/>
  <c r="AC776" i="3"/>
  <c r="BH776" i="3" s="1"/>
  <c r="CM776" i="3" s="1"/>
  <c r="AA779" i="5" s="1"/>
  <c r="AD776" i="3"/>
  <c r="BI776" i="3" s="1"/>
  <c r="CN776" i="3" s="1"/>
  <c r="AB779" i="5" s="1"/>
  <c r="AE776" i="3"/>
  <c r="BJ776" i="3" s="1"/>
  <c r="CO776" i="3" s="1"/>
  <c r="AC779" i="5" s="1"/>
  <c r="AF776" i="3"/>
  <c r="BK776" i="3" s="1"/>
  <c r="CP776" i="3" s="1"/>
  <c r="AD779" i="5" s="1"/>
  <c r="AG776" i="3"/>
  <c r="BL776" i="3" s="1"/>
  <c r="CQ776" i="3" s="1"/>
  <c r="AE779" i="5" s="1"/>
  <c r="AH776" i="3"/>
  <c r="BM776" i="3" s="1"/>
  <c r="CR776" i="3" s="1"/>
  <c r="AF779" i="5" s="1"/>
  <c r="AI776" i="3"/>
  <c r="BN776" i="3" s="1"/>
  <c r="CS776" i="3" s="1"/>
  <c r="AG779" i="5" s="1"/>
  <c r="AJ776" i="3"/>
  <c r="BO776" i="3" s="1"/>
  <c r="CT776" i="3" s="1"/>
  <c r="AH779" i="5" s="1"/>
  <c r="AK776" i="3"/>
  <c r="BP776" i="3" s="1"/>
  <c r="CU776" i="3" s="1"/>
  <c r="AI779" i="5" s="1"/>
  <c r="H777" i="3"/>
  <c r="AM777" i="3" s="1"/>
  <c r="BR777" i="3" s="1"/>
  <c r="F780" i="5" s="1"/>
  <c r="I777" i="3"/>
  <c r="AN777" i="3" s="1"/>
  <c r="BS777" i="3" s="1"/>
  <c r="G780" i="5" s="1"/>
  <c r="J777" i="3"/>
  <c r="AO777" i="3" s="1"/>
  <c r="BT777" i="3" s="1"/>
  <c r="H780" i="5" s="1"/>
  <c r="K777" i="3"/>
  <c r="AP777" i="3" s="1"/>
  <c r="BU777" i="3" s="1"/>
  <c r="I780" i="5" s="1"/>
  <c r="L777" i="3"/>
  <c r="AQ777" i="3" s="1"/>
  <c r="BV777" i="3" s="1"/>
  <c r="J780" i="5" s="1"/>
  <c r="M777" i="3"/>
  <c r="AR777" i="3" s="1"/>
  <c r="BW777" i="3" s="1"/>
  <c r="K780" i="5" s="1"/>
  <c r="N777" i="3"/>
  <c r="AS777" i="3" s="1"/>
  <c r="BX777" i="3" s="1"/>
  <c r="L780" i="5" s="1"/>
  <c r="O777" i="3"/>
  <c r="AT777" i="3" s="1"/>
  <c r="BY777" i="3" s="1"/>
  <c r="M780" i="5" s="1"/>
  <c r="P777" i="3"/>
  <c r="AU777" i="3" s="1"/>
  <c r="BZ777" i="3" s="1"/>
  <c r="N780" i="5" s="1"/>
  <c r="Q777" i="3"/>
  <c r="AV777" i="3" s="1"/>
  <c r="CA777" i="3" s="1"/>
  <c r="O780" i="5" s="1"/>
  <c r="R777" i="3"/>
  <c r="AW777" i="3" s="1"/>
  <c r="CB777" i="3" s="1"/>
  <c r="P780" i="5" s="1"/>
  <c r="S777" i="3"/>
  <c r="AX777" i="3" s="1"/>
  <c r="CC777" i="3" s="1"/>
  <c r="Q780" i="5" s="1"/>
  <c r="T777" i="3"/>
  <c r="AY777" i="3" s="1"/>
  <c r="CD777" i="3" s="1"/>
  <c r="R780" i="5" s="1"/>
  <c r="U777" i="3"/>
  <c r="AZ777" i="3" s="1"/>
  <c r="CE777" i="3" s="1"/>
  <c r="S780" i="5" s="1"/>
  <c r="V777" i="3"/>
  <c r="BA777" i="3" s="1"/>
  <c r="CF777" i="3" s="1"/>
  <c r="T780" i="5" s="1"/>
  <c r="W777" i="3"/>
  <c r="BB777" i="3" s="1"/>
  <c r="CG777" i="3" s="1"/>
  <c r="U780" i="5" s="1"/>
  <c r="X777" i="3"/>
  <c r="BC777" i="3" s="1"/>
  <c r="CH777" i="3" s="1"/>
  <c r="V780" i="5" s="1"/>
  <c r="Y777" i="3"/>
  <c r="BD777" i="3" s="1"/>
  <c r="CI777" i="3" s="1"/>
  <c r="W780" i="5" s="1"/>
  <c r="Z777" i="3"/>
  <c r="BE777" i="3" s="1"/>
  <c r="CJ777" i="3" s="1"/>
  <c r="X780" i="5" s="1"/>
  <c r="AA777" i="3"/>
  <c r="BF777" i="3" s="1"/>
  <c r="CK777" i="3" s="1"/>
  <c r="Y780" i="5" s="1"/>
  <c r="AB777" i="3"/>
  <c r="BG777" i="3" s="1"/>
  <c r="CL777" i="3" s="1"/>
  <c r="Z780" i="5" s="1"/>
  <c r="AC777" i="3"/>
  <c r="BH777" i="3" s="1"/>
  <c r="CM777" i="3" s="1"/>
  <c r="AA780" i="5" s="1"/>
  <c r="AD777" i="3"/>
  <c r="BI777" i="3" s="1"/>
  <c r="CN777" i="3" s="1"/>
  <c r="AB780" i="5" s="1"/>
  <c r="AE777" i="3"/>
  <c r="BJ777" i="3" s="1"/>
  <c r="CO777" i="3" s="1"/>
  <c r="AC780" i="5" s="1"/>
  <c r="AF777" i="3"/>
  <c r="BK777" i="3" s="1"/>
  <c r="CP777" i="3" s="1"/>
  <c r="AD780" i="5" s="1"/>
  <c r="AG777" i="3"/>
  <c r="BL777" i="3" s="1"/>
  <c r="CQ777" i="3" s="1"/>
  <c r="AE780" i="5" s="1"/>
  <c r="AH777" i="3"/>
  <c r="BM777" i="3" s="1"/>
  <c r="CR777" i="3" s="1"/>
  <c r="AF780" i="5" s="1"/>
  <c r="AI777" i="3"/>
  <c r="BN777" i="3" s="1"/>
  <c r="CS777" i="3" s="1"/>
  <c r="AG780" i="5" s="1"/>
  <c r="AJ777" i="3"/>
  <c r="BO777" i="3" s="1"/>
  <c r="CT777" i="3" s="1"/>
  <c r="AH780" i="5" s="1"/>
  <c r="AK777" i="3"/>
  <c r="BP777" i="3" s="1"/>
  <c r="CU777" i="3" s="1"/>
  <c r="AI780" i="5" s="1"/>
  <c r="H778" i="3"/>
  <c r="AM778" i="3" s="1"/>
  <c r="BR778" i="3" s="1"/>
  <c r="F781" i="5" s="1"/>
  <c r="I778" i="3"/>
  <c r="AN778" i="3" s="1"/>
  <c r="BS778" i="3" s="1"/>
  <c r="G781" i="5" s="1"/>
  <c r="J778" i="3"/>
  <c r="AO778" i="3" s="1"/>
  <c r="BT778" i="3" s="1"/>
  <c r="H781" i="5" s="1"/>
  <c r="K778" i="3"/>
  <c r="AP778" i="3" s="1"/>
  <c r="BU778" i="3" s="1"/>
  <c r="I781" i="5" s="1"/>
  <c r="L778" i="3"/>
  <c r="AQ778" i="3" s="1"/>
  <c r="BV778" i="3" s="1"/>
  <c r="J781" i="5" s="1"/>
  <c r="M778" i="3"/>
  <c r="AR778" i="3" s="1"/>
  <c r="BW778" i="3" s="1"/>
  <c r="K781" i="5" s="1"/>
  <c r="N778" i="3"/>
  <c r="AS778" i="3" s="1"/>
  <c r="BX778" i="3" s="1"/>
  <c r="L781" i="5" s="1"/>
  <c r="O778" i="3"/>
  <c r="AT778" i="3" s="1"/>
  <c r="BY778" i="3" s="1"/>
  <c r="M781" i="5" s="1"/>
  <c r="P778" i="3"/>
  <c r="AU778" i="3" s="1"/>
  <c r="BZ778" i="3" s="1"/>
  <c r="N781" i="5" s="1"/>
  <c r="Q778" i="3"/>
  <c r="AV778" i="3" s="1"/>
  <c r="CA778" i="3" s="1"/>
  <c r="O781" i="5" s="1"/>
  <c r="R778" i="3"/>
  <c r="AW778" i="3" s="1"/>
  <c r="CB778" i="3" s="1"/>
  <c r="P781" i="5" s="1"/>
  <c r="S778" i="3"/>
  <c r="AX778" i="3" s="1"/>
  <c r="CC778" i="3" s="1"/>
  <c r="Q781" i="5" s="1"/>
  <c r="T778" i="3"/>
  <c r="AY778" i="3" s="1"/>
  <c r="CD778" i="3" s="1"/>
  <c r="R781" i="5" s="1"/>
  <c r="U778" i="3"/>
  <c r="AZ778" i="3" s="1"/>
  <c r="CE778" i="3" s="1"/>
  <c r="S781" i="5" s="1"/>
  <c r="V778" i="3"/>
  <c r="BA778" i="3" s="1"/>
  <c r="CF778" i="3" s="1"/>
  <c r="T781" i="5" s="1"/>
  <c r="W778" i="3"/>
  <c r="BB778" i="3" s="1"/>
  <c r="CG778" i="3" s="1"/>
  <c r="U781" i="5" s="1"/>
  <c r="X778" i="3"/>
  <c r="BC778" i="3" s="1"/>
  <c r="CH778" i="3" s="1"/>
  <c r="V781" i="5" s="1"/>
  <c r="Y778" i="3"/>
  <c r="BD778" i="3" s="1"/>
  <c r="CI778" i="3" s="1"/>
  <c r="W781" i="5" s="1"/>
  <c r="Z778" i="3"/>
  <c r="BE778" i="3" s="1"/>
  <c r="CJ778" i="3" s="1"/>
  <c r="X781" i="5" s="1"/>
  <c r="AA778" i="3"/>
  <c r="BF778" i="3" s="1"/>
  <c r="CK778" i="3" s="1"/>
  <c r="Y781" i="5" s="1"/>
  <c r="AB778" i="3"/>
  <c r="BG778" i="3" s="1"/>
  <c r="CL778" i="3" s="1"/>
  <c r="Z781" i="5" s="1"/>
  <c r="AC778" i="3"/>
  <c r="BH778" i="3" s="1"/>
  <c r="CM778" i="3" s="1"/>
  <c r="AA781" i="5" s="1"/>
  <c r="AD778" i="3"/>
  <c r="BI778" i="3" s="1"/>
  <c r="CN778" i="3" s="1"/>
  <c r="AB781" i="5" s="1"/>
  <c r="AE778" i="3"/>
  <c r="BJ778" i="3" s="1"/>
  <c r="CO778" i="3" s="1"/>
  <c r="AC781" i="5" s="1"/>
  <c r="AF778" i="3"/>
  <c r="BK778" i="3" s="1"/>
  <c r="CP778" i="3" s="1"/>
  <c r="AD781" i="5" s="1"/>
  <c r="AG778" i="3"/>
  <c r="BL778" i="3" s="1"/>
  <c r="CQ778" i="3" s="1"/>
  <c r="AE781" i="5" s="1"/>
  <c r="AH778" i="3"/>
  <c r="BM778" i="3" s="1"/>
  <c r="CR778" i="3" s="1"/>
  <c r="AF781" i="5" s="1"/>
  <c r="AI778" i="3"/>
  <c r="BN778" i="3" s="1"/>
  <c r="CS778" i="3" s="1"/>
  <c r="AG781" i="5" s="1"/>
  <c r="AJ778" i="3"/>
  <c r="BO778" i="3" s="1"/>
  <c r="CT778" i="3" s="1"/>
  <c r="AH781" i="5" s="1"/>
  <c r="AK778" i="3"/>
  <c r="BP778" i="3" s="1"/>
  <c r="CU778" i="3" s="1"/>
  <c r="AI781" i="5" s="1"/>
  <c r="H779" i="3"/>
  <c r="AM779" i="3" s="1"/>
  <c r="BR779" i="3" s="1"/>
  <c r="F782" i="5" s="1"/>
  <c r="I779" i="3"/>
  <c r="AN779" i="3" s="1"/>
  <c r="BS779" i="3" s="1"/>
  <c r="G782" i="5" s="1"/>
  <c r="J779" i="3"/>
  <c r="AO779" i="3" s="1"/>
  <c r="BT779" i="3" s="1"/>
  <c r="H782" i="5" s="1"/>
  <c r="K779" i="3"/>
  <c r="AP779" i="3" s="1"/>
  <c r="BU779" i="3" s="1"/>
  <c r="I782" i="5" s="1"/>
  <c r="L779" i="3"/>
  <c r="AQ779" i="3" s="1"/>
  <c r="BV779" i="3" s="1"/>
  <c r="J782" i="5" s="1"/>
  <c r="M779" i="3"/>
  <c r="AR779" i="3" s="1"/>
  <c r="BW779" i="3" s="1"/>
  <c r="K782" i="5" s="1"/>
  <c r="N779" i="3"/>
  <c r="AS779" i="3" s="1"/>
  <c r="BX779" i="3" s="1"/>
  <c r="L782" i="5" s="1"/>
  <c r="O779" i="3"/>
  <c r="AT779" i="3" s="1"/>
  <c r="BY779" i="3" s="1"/>
  <c r="M782" i="5" s="1"/>
  <c r="P779" i="3"/>
  <c r="AU779" i="3" s="1"/>
  <c r="BZ779" i="3" s="1"/>
  <c r="N782" i="5" s="1"/>
  <c r="Q779" i="3"/>
  <c r="AV779" i="3" s="1"/>
  <c r="CA779" i="3" s="1"/>
  <c r="O782" i="5" s="1"/>
  <c r="R779" i="3"/>
  <c r="AW779" i="3" s="1"/>
  <c r="CB779" i="3" s="1"/>
  <c r="P782" i="5" s="1"/>
  <c r="S779" i="3"/>
  <c r="AX779" i="3" s="1"/>
  <c r="CC779" i="3" s="1"/>
  <c r="Q782" i="5" s="1"/>
  <c r="T779" i="3"/>
  <c r="AY779" i="3" s="1"/>
  <c r="CD779" i="3" s="1"/>
  <c r="R782" i="5" s="1"/>
  <c r="U779" i="3"/>
  <c r="AZ779" i="3" s="1"/>
  <c r="CE779" i="3" s="1"/>
  <c r="S782" i="5" s="1"/>
  <c r="V779" i="3"/>
  <c r="BA779" i="3" s="1"/>
  <c r="CF779" i="3" s="1"/>
  <c r="T782" i="5" s="1"/>
  <c r="W779" i="3"/>
  <c r="BB779" i="3" s="1"/>
  <c r="CG779" i="3" s="1"/>
  <c r="U782" i="5" s="1"/>
  <c r="X779" i="3"/>
  <c r="BC779" i="3" s="1"/>
  <c r="CH779" i="3" s="1"/>
  <c r="V782" i="5" s="1"/>
  <c r="Y779" i="3"/>
  <c r="BD779" i="3" s="1"/>
  <c r="CI779" i="3" s="1"/>
  <c r="W782" i="5" s="1"/>
  <c r="Z779" i="3"/>
  <c r="BE779" i="3" s="1"/>
  <c r="CJ779" i="3" s="1"/>
  <c r="X782" i="5" s="1"/>
  <c r="AA779" i="3"/>
  <c r="BF779" i="3" s="1"/>
  <c r="CK779" i="3" s="1"/>
  <c r="Y782" i="5" s="1"/>
  <c r="AB779" i="3"/>
  <c r="BG779" i="3" s="1"/>
  <c r="CL779" i="3" s="1"/>
  <c r="Z782" i="5" s="1"/>
  <c r="AC779" i="3"/>
  <c r="BH779" i="3" s="1"/>
  <c r="CM779" i="3" s="1"/>
  <c r="AA782" i="5" s="1"/>
  <c r="AD779" i="3"/>
  <c r="BI779" i="3" s="1"/>
  <c r="CN779" i="3" s="1"/>
  <c r="AB782" i="5" s="1"/>
  <c r="AE779" i="3"/>
  <c r="BJ779" i="3" s="1"/>
  <c r="CO779" i="3" s="1"/>
  <c r="AC782" i="5" s="1"/>
  <c r="AF779" i="3"/>
  <c r="BK779" i="3" s="1"/>
  <c r="CP779" i="3" s="1"/>
  <c r="AD782" i="5" s="1"/>
  <c r="AG779" i="3"/>
  <c r="BL779" i="3" s="1"/>
  <c r="CQ779" i="3" s="1"/>
  <c r="AE782" i="5" s="1"/>
  <c r="AH779" i="3"/>
  <c r="BM779" i="3" s="1"/>
  <c r="CR779" i="3" s="1"/>
  <c r="AF782" i="5" s="1"/>
  <c r="AI779" i="3"/>
  <c r="BN779" i="3" s="1"/>
  <c r="CS779" i="3" s="1"/>
  <c r="AG782" i="5" s="1"/>
  <c r="AJ779" i="3"/>
  <c r="BO779" i="3" s="1"/>
  <c r="CT779" i="3" s="1"/>
  <c r="AH782" i="5" s="1"/>
  <c r="AK779" i="3"/>
  <c r="BP779" i="3" s="1"/>
  <c r="CU779" i="3" s="1"/>
  <c r="AI782" i="5" s="1"/>
  <c r="H780" i="3"/>
  <c r="AM780" i="3" s="1"/>
  <c r="BR780" i="3" s="1"/>
  <c r="F783" i="5" s="1"/>
  <c r="I780" i="3"/>
  <c r="AN780" i="3" s="1"/>
  <c r="BS780" i="3" s="1"/>
  <c r="G783" i="5" s="1"/>
  <c r="J780" i="3"/>
  <c r="AO780" i="3" s="1"/>
  <c r="BT780" i="3" s="1"/>
  <c r="H783" i="5" s="1"/>
  <c r="K780" i="3"/>
  <c r="AP780" i="3" s="1"/>
  <c r="BU780" i="3" s="1"/>
  <c r="I783" i="5" s="1"/>
  <c r="L780" i="3"/>
  <c r="AQ780" i="3" s="1"/>
  <c r="BV780" i="3" s="1"/>
  <c r="J783" i="5" s="1"/>
  <c r="M780" i="3"/>
  <c r="AR780" i="3" s="1"/>
  <c r="BW780" i="3" s="1"/>
  <c r="K783" i="5" s="1"/>
  <c r="N780" i="3"/>
  <c r="AS780" i="3" s="1"/>
  <c r="BX780" i="3" s="1"/>
  <c r="L783" i="5" s="1"/>
  <c r="O780" i="3"/>
  <c r="AT780" i="3" s="1"/>
  <c r="BY780" i="3" s="1"/>
  <c r="M783" i="5" s="1"/>
  <c r="P780" i="3"/>
  <c r="AU780" i="3" s="1"/>
  <c r="BZ780" i="3" s="1"/>
  <c r="N783" i="5" s="1"/>
  <c r="Q780" i="3"/>
  <c r="AV780" i="3" s="1"/>
  <c r="CA780" i="3" s="1"/>
  <c r="O783" i="5" s="1"/>
  <c r="R780" i="3"/>
  <c r="AW780" i="3" s="1"/>
  <c r="CB780" i="3" s="1"/>
  <c r="P783" i="5" s="1"/>
  <c r="S780" i="3"/>
  <c r="AX780" i="3" s="1"/>
  <c r="CC780" i="3" s="1"/>
  <c r="Q783" i="5" s="1"/>
  <c r="T780" i="3"/>
  <c r="AY780" i="3" s="1"/>
  <c r="CD780" i="3" s="1"/>
  <c r="R783" i="5" s="1"/>
  <c r="U780" i="3"/>
  <c r="AZ780" i="3" s="1"/>
  <c r="CE780" i="3" s="1"/>
  <c r="S783" i="5" s="1"/>
  <c r="V780" i="3"/>
  <c r="BA780" i="3" s="1"/>
  <c r="CF780" i="3" s="1"/>
  <c r="T783" i="5" s="1"/>
  <c r="W780" i="3"/>
  <c r="BB780" i="3" s="1"/>
  <c r="CG780" i="3" s="1"/>
  <c r="U783" i="5" s="1"/>
  <c r="X780" i="3"/>
  <c r="BC780" i="3" s="1"/>
  <c r="CH780" i="3" s="1"/>
  <c r="V783" i="5" s="1"/>
  <c r="Y780" i="3"/>
  <c r="BD780" i="3" s="1"/>
  <c r="CI780" i="3" s="1"/>
  <c r="W783" i="5" s="1"/>
  <c r="Z780" i="3"/>
  <c r="BE780" i="3" s="1"/>
  <c r="CJ780" i="3" s="1"/>
  <c r="X783" i="5" s="1"/>
  <c r="AA780" i="3"/>
  <c r="BF780" i="3" s="1"/>
  <c r="CK780" i="3" s="1"/>
  <c r="Y783" i="5" s="1"/>
  <c r="AB780" i="3"/>
  <c r="BG780" i="3" s="1"/>
  <c r="CL780" i="3" s="1"/>
  <c r="Z783" i="5" s="1"/>
  <c r="AC780" i="3"/>
  <c r="BH780" i="3" s="1"/>
  <c r="CM780" i="3" s="1"/>
  <c r="AA783" i="5" s="1"/>
  <c r="AD780" i="3"/>
  <c r="BI780" i="3" s="1"/>
  <c r="CN780" i="3" s="1"/>
  <c r="AB783" i="5" s="1"/>
  <c r="AE780" i="3"/>
  <c r="BJ780" i="3" s="1"/>
  <c r="CO780" i="3" s="1"/>
  <c r="AC783" i="5" s="1"/>
  <c r="AF780" i="3"/>
  <c r="BK780" i="3" s="1"/>
  <c r="CP780" i="3" s="1"/>
  <c r="AD783" i="5" s="1"/>
  <c r="AG780" i="3"/>
  <c r="BL780" i="3" s="1"/>
  <c r="CQ780" i="3" s="1"/>
  <c r="AE783" i="5" s="1"/>
  <c r="AH780" i="3"/>
  <c r="BM780" i="3" s="1"/>
  <c r="CR780" i="3" s="1"/>
  <c r="AF783" i="5" s="1"/>
  <c r="AI780" i="3"/>
  <c r="BN780" i="3" s="1"/>
  <c r="CS780" i="3" s="1"/>
  <c r="AG783" i="5" s="1"/>
  <c r="AJ780" i="3"/>
  <c r="BO780" i="3" s="1"/>
  <c r="CT780" i="3" s="1"/>
  <c r="AH783" i="5" s="1"/>
  <c r="AK780" i="3"/>
  <c r="BP780" i="3" s="1"/>
  <c r="CU780" i="3" s="1"/>
  <c r="AI783" i="5" s="1"/>
  <c r="H781" i="3"/>
  <c r="AM781" i="3" s="1"/>
  <c r="BR781" i="3" s="1"/>
  <c r="F784" i="5" s="1"/>
  <c r="I781" i="3"/>
  <c r="AN781" i="3" s="1"/>
  <c r="BS781" i="3" s="1"/>
  <c r="G784" i="5" s="1"/>
  <c r="J781" i="3"/>
  <c r="AO781" i="3" s="1"/>
  <c r="BT781" i="3" s="1"/>
  <c r="H784" i="5" s="1"/>
  <c r="K781" i="3"/>
  <c r="AP781" i="3" s="1"/>
  <c r="BU781" i="3" s="1"/>
  <c r="I784" i="5" s="1"/>
  <c r="L781" i="3"/>
  <c r="AQ781" i="3" s="1"/>
  <c r="BV781" i="3" s="1"/>
  <c r="J784" i="5" s="1"/>
  <c r="M781" i="3"/>
  <c r="AR781" i="3" s="1"/>
  <c r="BW781" i="3" s="1"/>
  <c r="K784" i="5" s="1"/>
  <c r="N781" i="3"/>
  <c r="AS781" i="3" s="1"/>
  <c r="BX781" i="3" s="1"/>
  <c r="L784" i="5" s="1"/>
  <c r="O781" i="3"/>
  <c r="AT781" i="3" s="1"/>
  <c r="BY781" i="3" s="1"/>
  <c r="M784" i="5" s="1"/>
  <c r="P781" i="3"/>
  <c r="AU781" i="3" s="1"/>
  <c r="BZ781" i="3" s="1"/>
  <c r="N784" i="5" s="1"/>
  <c r="Q781" i="3"/>
  <c r="AV781" i="3" s="1"/>
  <c r="CA781" i="3" s="1"/>
  <c r="O784" i="5" s="1"/>
  <c r="R781" i="3"/>
  <c r="AW781" i="3" s="1"/>
  <c r="CB781" i="3" s="1"/>
  <c r="P784" i="5" s="1"/>
  <c r="S781" i="3"/>
  <c r="AX781" i="3" s="1"/>
  <c r="CC781" i="3" s="1"/>
  <c r="Q784" i="5" s="1"/>
  <c r="T781" i="3"/>
  <c r="AY781" i="3" s="1"/>
  <c r="CD781" i="3" s="1"/>
  <c r="R784" i="5" s="1"/>
  <c r="U781" i="3"/>
  <c r="AZ781" i="3" s="1"/>
  <c r="CE781" i="3" s="1"/>
  <c r="S784" i="5" s="1"/>
  <c r="V781" i="3"/>
  <c r="BA781" i="3" s="1"/>
  <c r="CF781" i="3" s="1"/>
  <c r="T784" i="5" s="1"/>
  <c r="W781" i="3"/>
  <c r="BB781" i="3" s="1"/>
  <c r="CG781" i="3" s="1"/>
  <c r="U784" i="5" s="1"/>
  <c r="X781" i="3"/>
  <c r="BC781" i="3" s="1"/>
  <c r="CH781" i="3" s="1"/>
  <c r="V784" i="5" s="1"/>
  <c r="Y781" i="3"/>
  <c r="BD781" i="3" s="1"/>
  <c r="CI781" i="3" s="1"/>
  <c r="W784" i="5" s="1"/>
  <c r="Z781" i="3"/>
  <c r="BE781" i="3" s="1"/>
  <c r="CJ781" i="3" s="1"/>
  <c r="X784" i="5" s="1"/>
  <c r="AA781" i="3"/>
  <c r="BF781" i="3" s="1"/>
  <c r="CK781" i="3" s="1"/>
  <c r="Y784" i="5" s="1"/>
  <c r="AB781" i="3"/>
  <c r="BG781" i="3" s="1"/>
  <c r="CL781" i="3" s="1"/>
  <c r="Z784" i="5" s="1"/>
  <c r="AC781" i="3"/>
  <c r="BH781" i="3" s="1"/>
  <c r="CM781" i="3" s="1"/>
  <c r="AA784" i="5" s="1"/>
  <c r="AD781" i="3"/>
  <c r="BI781" i="3" s="1"/>
  <c r="CN781" i="3" s="1"/>
  <c r="AB784" i="5" s="1"/>
  <c r="AE781" i="3"/>
  <c r="BJ781" i="3" s="1"/>
  <c r="CO781" i="3" s="1"/>
  <c r="AC784" i="5" s="1"/>
  <c r="AF781" i="3"/>
  <c r="BK781" i="3" s="1"/>
  <c r="CP781" i="3" s="1"/>
  <c r="AD784" i="5" s="1"/>
  <c r="AG781" i="3"/>
  <c r="BL781" i="3" s="1"/>
  <c r="CQ781" i="3" s="1"/>
  <c r="AE784" i="5" s="1"/>
  <c r="AH781" i="3"/>
  <c r="BM781" i="3" s="1"/>
  <c r="CR781" i="3" s="1"/>
  <c r="AF784" i="5" s="1"/>
  <c r="AI781" i="3"/>
  <c r="BN781" i="3" s="1"/>
  <c r="CS781" i="3" s="1"/>
  <c r="AG784" i="5" s="1"/>
  <c r="AJ781" i="3"/>
  <c r="BO781" i="3" s="1"/>
  <c r="CT781" i="3" s="1"/>
  <c r="AH784" i="5" s="1"/>
  <c r="AK781" i="3"/>
  <c r="BP781" i="3" s="1"/>
  <c r="CU781" i="3" s="1"/>
  <c r="AI784" i="5" s="1"/>
  <c r="H782" i="3"/>
  <c r="AM782" i="3" s="1"/>
  <c r="BR782" i="3" s="1"/>
  <c r="F785" i="5" s="1"/>
  <c r="I782" i="3"/>
  <c r="AN782" i="3" s="1"/>
  <c r="BS782" i="3" s="1"/>
  <c r="G785" i="5" s="1"/>
  <c r="J782" i="3"/>
  <c r="AO782" i="3" s="1"/>
  <c r="BT782" i="3" s="1"/>
  <c r="H785" i="5" s="1"/>
  <c r="K782" i="3"/>
  <c r="AP782" i="3" s="1"/>
  <c r="BU782" i="3" s="1"/>
  <c r="I785" i="5" s="1"/>
  <c r="L782" i="3"/>
  <c r="AQ782" i="3" s="1"/>
  <c r="BV782" i="3" s="1"/>
  <c r="J785" i="5" s="1"/>
  <c r="M782" i="3"/>
  <c r="AR782" i="3" s="1"/>
  <c r="BW782" i="3" s="1"/>
  <c r="K785" i="5" s="1"/>
  <c r="N782" i="3"/>
  <c r="AS782" i="3" s="1"/>
  <c r="BX782" i="3" s="1"/>
  <c r="L785" i="5" s="1"/>
  <c r="O782" i="3"/>
  <c r="AT782" i="3" s="1"/>
  <c r="BY782" i="3" s="1"/>
  <c r="M785" i="5" s="1"/>
  <c r="P782" i="3"/>
  <c r="AU782" i="3" s="1"/>
  <c r="BZ782" i="3" s="1"/>
  <c r="N785" i="5" s="1"/>
  <c r="Q782" i="3"/>
  <c r="AV782" i="3" s="1"/>
  <c r="CA782" i="3" s="1"/>
  <c r="O785" i="5" s="1"/>
  <c r="R782" i="3"/>
  <c r="AW782" i="3" s="1"/>
  <c r="CB782" i="3" s="1"/>
  <c r="P785" i="5" s="1"/>
  <c r="S782" i="3"/>
  <c r="AX782" i="3" s="1"/>
  <c r="CC782" i="3" s="1"/>
  <c r="Q785" i="5" s="1"/>
  <c r="T782" i="3"/>
  <c r="AY782" i="3" s="1"/>
  <c r="CD782" i="3" s="1"/>
  <c r="R785" i="5" s="1"/>
  <c r="U782" i="3"/>
  <c r="AZ782" i="3" s="1"/>
  <c r="CE782" i="3" s="1"/>
  <c r="S785" i="5" s="1"/>
  <c r="V782" i="3"/>
  <c r="BA782" i="3" s="1"/>
  <c r="CF782" i="3" s="1"/>
  <c r="T785" i="5" s="1"/>
  <c r="W782" i="3"/>
  <c r="BB782" i="3" s="1"/>
  <c r="CG782" i="3" s="1"/>
  <c r="U785" i="5" s="1"/>
  <c r="X782" i="3"/>
  <c r="BC782" i="3" s="1"/>
  <c r="CH782" i="3" s="1"/>
  <c r="V785" i="5" s="1"/>
  <c r="Y782" i="3"/>
  <c r="BD782" i="3" s="1"/>
  <c r="CI782" i="3" s="1"/>
  <c r="W785" i="5" s="1"/>
  <c r="Z782" i="3"/>
  <c r="BE782" i="3" s="1"/>
  <c r="CJ782" i="3" s="1"/>
  <c r="X785" i="5" s="1"/>
  <c r="AA782" i="3"/>
  <c r="BF782" i="3" s="1"/>
  <c r="CK782" i="3" s="1"/>
  <c r="Y785" i="5" s="1"/>
  <c r="AB782" i="3"/>
  <c r="BG782" i="3" s="1"/>
  <c r="CL782" i="3" s="1"/>
  <c r="Z785" i="5" s="1"/>
  <c r="AC782" i="3"/>
  <c r="BH782" i="3" s="1"/>
  <c r="CM782" i="3" s="1"/>
  <c r="AA785" i="5" s="1"/>
  <c r="AD782" i="3"/>
  <c r="BI782" i="3" s="1"/>
  <c r="CN782" i="3" s="1"/>
  <c r="AB785" i="5" s="1"/>
  <c r="AE782" i="3"/>
  <c r="BJ782" i="3" s="1"/>
  <c r="CO782" i="3" s="1"/>
  <c r="AC785" i="5" s="1"/>
  <c r="AF782" i="3"/>
  <c r="BK782" i="3" s="1"/>
  <c r="CP782" i="3" s="1"/>
  <c r="AD785" i="5" s="1"/>
  <c r="AG782" i="3"/>
  <c r="BL782" i="3" s="1"/>
  <c r="CQ782" i="3" s="1"/>
  <c r="AE785" i="5" s="1"/>
  <c r="AH782" i="3"/>
  <c r="BM782" i="3" s="1"/>
  <c r="CR782" i="3" s="1"/>
  <c r="AF785" i="5" s="1"/>
  <c r="AI782" i="3"/>
  <c r="BN782" i="3" s="1"/>
  <c r="CS782" i="3" s="1"/>
  <c r="AG785" i="5" s="1"/>
  <c r="AJ782" i="3"/>
  <c r="BO782" i="3" s="1"/>
  <c r="CT782" i="3" s="1"/>
  <c r="AH785" i="5" s="1"/>
  <c r="AK782" i="3"/>
  <c r="BP782" i="3" s="1"/>
  <c r="CU782" i="3" s="1"/>
  <c r="AI785" i="5" s="1"/>
  <c r="H783" i="3"/>
  <c r="AM783" i="3" s="1"/>
  <c r="BR783" i="3" s="1"/>
  <c r="F786" i="5" s="1"/>
  <c r="I783" i="3"/>
  <c r="AN783" i="3" s="1"/>
  <c r="BS783" i="3" s="1"/>
  <c r="G786" i="5" s="1"/>
  <c r="J783" i="3"/>
  <c r="AO783" i="3" s="1"/>
  <c r="BT783" i="3" s="1"/>
  <c r="H786" i="5" s="1"/>
  <c r="K783" i="3"/>
  <c r="AP783" i="3" s="1"/>
  <c r="BU783" i="3" s="1"/>
  <c r="I786" i="5" s="1"/>
  <c r="L783" i="3"/>
  <c r="AQ783" i="3" s="1"/>
  <c r="BV783" i="3" s="1"/>
  <c r="J786" i="5" s="1"/>
  <c r="M783" i="3"/>
  <c r="AR783" i="3" s="1"/>
  <c r="BW783" i="3" s="1"/>
  <c r="K786" i="5" s="1"/>
  <c r="N783" i="3"/>
  <c r="AS783" i="3" s="1"/>
  <c r="BX783" i="3" s="1"/>
  <c r="L786" i="5" s="1"/>
  <c r="O783" i="3"/>
  <c r="AT783" i="3" s="1"/>
  <c r="BY783" i="3" s="1"/>
  <c r="M786" i="5" s="1"/>
  <c r="P783" i="3"/>
  <c r="AU783" i="3" s="1"/>
  <c r="BZ783" i="3" s="1"/>
  <c r="N786" i="5" s="1"/>
  <c r="Q783" i="3"/>
  <c r="AV783" i="3" s="1"/>
  <c r="CA783" i="3" s="1"/>
  <c r="O786" i="5" s="1"/>
  <c r="R783" i="3"/>
  <c r="AW783" i="3" s="1"/>
  <c r="CB783" i="3" s="1"/>
  <c r="P786" i="5" s="1"/>
  <c r="S783" i="3"/>
  <c r="AX783" i="3" s="1"/>
  <c r="CC783" i="3" s="1"/>
  <c r="Q786" i="5" s="1"/>
  <c r="T783" i="3"/>
  <c r="AY783" i="3" s="1"/>
  <c r="CD783" i="3" s="1"/>
  <c r="R786" i="5" s="1"/>
  <c r="U783" i="3"/>
  <c r="AZ783" i="3" s="1"/>
  <c r="CE783" i="3" s="1"/>
  <c r="S786" i="5" s="1"/>
  <c r="V783" i="3"/>
  <c r="BA783" i="3" s="1"/>
  <c r="CF783" i="3" s="1"/>
  <c r="T786" i="5" s="1"/>
  <c r="W783" i="3"/>
  <c r="BB783" i="3" s="1"/>
  <c r="CG783" i="3" s="1"/>
  <c r="U786" i="5" s="1"/>
  <c r="X783" i="3"/>
  <c r="BC783" i="3" s="1"/>
  <c r="CH783" i="3" s="1"/>
  <c r="V786" i="5" s="1"/>
  <c r="Y783" i="3"/>
  <c r="BD783" i="3" s="1"/>
  <c r="CI783" i="3" s="1"/>
  <c r="W786" i="5" s="1"/>
  <c r="Z783" i="3"/>
  <c r="BE783" i="3" s="1"/>
  <c r="CJ783" i="3" s="1"/>
  <c r="X786" i="5" s="1"/>
  <c r="AA783" i="3"/>
  <c r="BF783" i="3" s="1"/>
  <c r="CK783" i="3" s="1"/>
  <c r="Y786" i="5" s="1"/>
  <c r="AB783" i="3"/>
  <c r="BG783" i="3" s="1"/>
  <c r="CL783" i="3" s="1"/>
  <c r="Z786" i="5" s="1"/>
  <c r="AC783" i="3"/>
  <c r="BH783" i="3" s="1"/>
  <c r="CM783" i="3" s="1"/>
  <c r="AA786" i="5" s="1"/>
  <c r="AD783" i="3"/>
  <c r="BI783" i="3" s="1"/>
  <c r="CN783" i="3" s="1"/>
  <c r="AB786" i="5" s="1"/>
  <c r="AE783" i="3"/>
  <c r="BJ783" i="3" s="1"/>
  <c r="CO783" i="3" s="1"/>
  <c r="AC786" i="5" s="1"/>
  <c r="AF783" i="3"/>
  <c r="BK783" i="3" s="1"/>
  <c r="CP783" i="3" s="1"/>
  <c r="AD786" i="5" s="1"/>
  <c r="AG783" i="3"/>
  <c r="BL783" i="3" s="1"/>
  <c r="CQ783" i="3" s="1"/>
  <c r="AE786" i="5" s="1"/>
  <c r="AH783" i="3"/>
  <c r="BM783" i="3" s="1"/>
  <c r="CR783" i="3" s="1"/>
  <c r="AF786" i="5" s="1"/>
  <c r="AI783" i="3"/>
  <c r="BN783" i="3" s="1"/>
  <c r="CS783" i="3" s="1"/>
  <c r="AG786" i="5" s="1"/>
  <c r="AJ783" i="3"/>
  <c r="BO783" i="3" s="1"/>
  <c r="CT783" i="3" s="1"/>
  <c r="AH786" i="5" s="1"/>
  <c r="AK783" i="3"/>
  <c r="BP783" i="3" s="1"/>
  <c r="CU783" i="3" s="1"/>
  <c r="AI786" i="5" s="1"/>
  <c r="H784" i="3"/>
  <c r="AM784" i="3" s="1"/>
  <c r="BR784" i="3" s="1"/>
  <c r="F787" i="5" s="1"/>
  <c r="I784" i="3"/>
  <c r="AN784" i="3" s="1"/>
  <c r="BS784" i="3" s="1"/>
  <c r="G787" i="5" s="1"/>
  <c r="J784" i="3"/>
  <c r="AO784" i="3" s="1"/>
  <c r="BT784" i="3" s="1"/>
  <c r="H787" i="5" s="1"/>
  <c r="K784" i="3"/>
  <c r="AP784" i="3" s="1"/>
  <c r="BU784" i="3" s="1"/>
  <c r="I787" i="5" s="1"/>
  <c r="L784" i="3"/>
  <c r="AQ784" i="3" s="1"/>
  <c r="BV784" i="3" s="1"/>
  <c r="J787" i="5" s="1"/>
  <c r="M784" i="3"/>
  <c r="AR784" i="3" s="1"/>
  <c r="BW784" i="3" s="1"/>
  <c r="K787" i="5" s="1"/>
  <c r="N784" i="3"/>
  <c r="AS784" i="3" s="1"/>
  <c r="BX784" i="3" s="1"/>
  <c r="L787" i="5" s="1"/>
  <c r="O784" i="3"/>
  <c r="AT784" i="3" s="1"/>
  <c r="BY784" i="3" s="1"/>
  <c r="M787" i="5" s="1"/>
  <c r="P784" i="3"/>
  <c r="AU784" i="3" s="1"/>
  <c r="BZ784" i="3" s="1"/>
  <c r="N787" i="5" s="1"/>
  <c r="Q784" i="3"/>
  <c r="AV784" i="3" s="1"/>
  <c r="CA784" i="3" s="1"/>
  <c r="O787" i="5" s="1"/>
  <c r="R784" i="3"/>
  <c r="AW784" i="3" s="1"/>
  <c r="CB784" i="3" s="1"/>
  <c r="P787" i="5" s="1"/>
  <c r="S784" i="3"/>
  <c r="AX784" i="3" s="1"/>
  <c r="CC784" i="3" s="1"/>
  <c r="Q787" i="5" s="1"/>
  <c r="T784" i="3"/>
  <c r="AY784" i="3" s="1"/>
  <c r="CD784" i="3" s="1"/>
  <c r="R787" i="5" s="1"/>
  <c r="U784" i="3"/>
  <c r="AZ784" i="3" s="1"/>
  <c r="CE784" i="3" s="1"/>
  <c r="S787" i="5" s="1"/>
  <c r="V784" i="3"/>
  <c r="BA784" i="3" s="1"/>
  <c r="CF784" i="3" s="1"/>
  <c r="T787" i="5" s="1"/>
  <c r="W784" i="3"/>
  <c r="BB784" i="3" s="1"/>
  <c r="CG784" i="3" s="1"/>
  <c r="U787" i="5" s="1"/>
  <c r="X784" i="3"/>
  <c r="BC784" i="3" s="1"/>
  <c r="CH784" i="3" s="1"/>
  <c r="V787" i="5" s="1"/>
  <c r="Y784" i="3"/>
  <c r="BD784" i="3" s="1"/>
  <c r="CI784" i="3" s="1"/>
  <c r="W787" i="5" s="1"/>
  <c r="Z784" i="3"/>
  <c r="BE784" i="3" s="1"/>
  <c r="CJ784" i="3" s="1"/>
  <c r="X787" i="5" s="1"/>
  <c r="AA784" i="3"/>
  <c r="BF784" i="3" s="1"/>
  <c r="CK784" i="3" s="1"/>
  <c r="Y787" i="5" s="1"/>
  <c r="AB784" i="3"/>
  <c r="BG784" i="3" s="1"/>
  <c r="CL784" i="3" s="1"/>
  <c r="Z787" i="5" s="1"/>
  <c r="AC784" i="3"/>
  <c r="BH784" i="3" s="1"/>
  <c r="CM784" i="3" s="1"/>
  <c r="AA787" i="5" s="1"/>
  <c r="AD784" i="3"/>
  <c r="BI784" i="3" s="1"/>
  <c r="CN784" i="3" s="1"/>
  <c r="AB787" i="5" s="1"/>
  <c r="AE784" i="3"/>
  <c r="BJ784" i="3" s="1"/>
  <c r="CO784" i="3" s="1"/>
  <c r="AC787" i="5" s="1"/>
  <c r="AF784" i="3"/>
  <c r="BK784" i="3" s="1"/>
  <c r="CP784" i="3" s="1"/>
  <c r="AD787" i="5" s="1"/>
  <c r="AG784" i="3"/>
  <c r="BL784" i="3" s="1"/>
  <c r="CQ784" i="3" s="1"/>
  <c r="AE787" i="5" s="1"/>
  <c r="AH784" i="3"/>
  <c r="BM784" i="3" s="1"/>
  <c r="CR784" i="3" s="1"/>
  <c r="AF787" i="5" s="1"/>
  <c r="AI784" i="3"/>
  <c r="BN784" i="3" s="1"/>
  <c r="CS784" i="3" s="1"/>
  <c r="AG787" i="5" s="1"/>
  <c r="AJ784" i="3"/>
  <c r="BO784" i="3" s="1"/>
  <c r="CT784" i="3" s="1"/>
  <c r="AH787" i="5" s="1"/>
  <c r="AK784" i="3"/>
  <c r="BP784" i="3" s="1"/>
  <c r="CU784" i="3" s="1"/>
  <c r="AI787" i="5" s="1"/>
  <c r="H785" i="3"/>
  <c r="AM785" i="3" s="1"/>
  <c r="BR785" i="3" s="1"/>
  <c r="F788" i="5" s="1"/>
  <c r="I785" i="3"/>
  <c r="AN785" i="3" s="1"/>
  <c r="BS785" i="3" s="1"/>
  <c r="G788" i="5" s="1"/>
  <c r="J785" i="3"/>
  <c r="AO785" i="3" s="1"/>
  <c r="BT785" i="3" s="1"/>
  <c r="H788" i="5" s="1"/>
  <c r="K785" i="3"/>
  <c r="AP785" i="3" s="1"/>
  <c r="BU785" i="3" s="1"/>
  <c r="I788" i="5" s="1"/>
  <c r="L785" i="3"/>
  <c r="AQ785" i="3" s="1"/>
  <c r="BV785" i="3" s="1"/>
  <c r="J788" i="5" s="1"/>
  <c r="M785" i="3"/>
  <c r="AR785" i="3" s="1"/>
  <c r="BW785" i="3" s="1"/>
  <c r="K788" i="5" s="1"/>
  <c r="N785" i="3"/>
  <c r="AS785" i="3" s="1"/>
  <c r="BX785" i="3" s="1"/>
  <c r="L788" i="5" s="1"/>
  <c r="O785" i="3"/>
  <c r="AT785" i="3" s="1"/>
  <c r="BY785" i="3" s="1"/>
  <c r="M788" i="5" s="1"/>
  <c r="P785" i="3"/>
  <c r="AU785" i="3" s="1"/>
  <c r="BZ785" i="3" s="1"/>
  <c r="N788" i="5" s="1"/>
  <c r="Q785" i="3"/>
  <c r="AV785" i="3" s="1"/>
  <c r="CA785" i="3" s="1"/>
  <c r="O788" i="5" s="1"/>
  <c r="R785" i="3"/>
  <c r="AW785" i="3" s="1"/>
  <c r="CB785" i="3" s="1"/>
  <c r="P788" i="5" s="1"/>
  <c r="S785" i="3"/>
  <c r="AX785" i="3" s="1"/>
  <c r="CC785" i="3" s="1"/>
  <c r="Q788" i="5" s="1"/>
  <c r="T785" i="3"/>
  <c r="AY785" i="3" s="1"/>
  <c r="CD785" i="3" s="1"/>
  <c r="R788" i="5" s="1"/>
  <c r="U785" i="3"/>
  <c r="AZ785" i="3" s="1"/>
  <c r="CE785" i="3" s="1"/>
  <c r="S788" i="5" s="1"/>
  <c r="V785" i="3"/>
  <c r="BA785" i="3" s="1"/>
  <c r="CF785" i="3" s="1"/>
  <c r="T788" i="5" s="1"/>
  <c r="W785" i="3"/>
  <c r="BB785" i="3" s="1"/>
  <c r="CG785" i="3" s="1"/>
  <c r="U788" i="5" s="1"/>
  <c r="X785" i="3"/>
  <c r="BC785" i="3" s="1"/>
  <c r="CH785" i="3" s="1"/>
  <c r="V788" i="5" s="1"/>
  <c r="Y785" i="3"/>
  <c r="BD785" i="3" s="1"/>
  <c r="CI785" i="3" s="1"/>
  <c r="W788" i="5" s="1"/>
  <c r="Z785" i="3"/>
  <c r="BE785" i="3" s="1"/>
  <c r="CJ785" i="3" s="1"/>
  <c r="X788" i="5" s="1"/>
  <c r="AA785" i="3"/>
  <c r="BF785" i="3" s="1"/>
  <c r="CK785" i="3" s="1"/>
  <c r="Y788" i="5" s="1"/>
  <c r="AB785" i="3"/>
  <c r="BG785" i="3" s="1"/>
  <c r="CL785" i="3" s="1"/>
  <c r="Z788" i="5" s="1"/>
  <c r="AC785" i="3"/>
  <c r="BH785" i="3" s="1"/>
  <c r="CM785" i="3" s="1"/>
  <c r="AA788" i="5" s="1"/>
  <c r="AD785" i="3"/>
  <c r="BI785" i="3" s="1"/>
  <c r="CN785" i="3" s="1"/>
  <c r="AB788" i="5" s="1"/>
  <c r="AE785" i="3"/>
  <c r="BJ785" i="3" s="1"/>
  <c r="CO785" i="3" s="1"/>
  <c r="AC788" i="5" s="1"/>
  <c r="AF785" i="3"/>
  <c r="BK785" i="3" s="1"/>
  <c r="CP785" i="3" s="1"/>
  <c r="AD788" i="5" s="1"/>
  <c r="AG785" i="3"/>
  <c r="BL785" i="3" s="1"/>
  <c r="CQ785" i="3" s="1"/>
  <c r="AE788" i="5" s="1"/>
  <c r="AH785" i="3"/>
  <c r="BM785" i="3" s="1"/>
  <c r="CR785" i="3" s="1"/>
  <c r="AF788" i="5" s="1"/>
  <c r="AI785" i="3"/>
  <c r="BN785" i="3" s="1"/>
  <c r="CS785" i="3" s="1"/>
  <c r="AG788" i="5" s="1"/>
  <c r="AJ785" i="3"/>
  <c r="BO785" i="3" s="1"/>
  <c r="CT785" i="3" s="1"/>
  <c r="AH788" i="5" s="1"/>
  <c r="AK785" i="3"/>
  <c r="BP785" i="3" s="1"/>
  <c r="CU785" i="3" s="1"/>
  <c r="AI788" i="5" s="1"/>
  <c r="H786" i="3"/>
  <c r="AM786" i="3" s="1"/>
  <c r="BR786" i="3" s="1"/>
  <c r="F789" i="5" s="1"/>
  <c r="I786" i="3"/>
  <c r="AN786" i="3" s="1"/>
  <c r="BS786" i="3" s="1"/>
  <c r="G789" i="5" s="1"/>
  <c r="J786" i="3"/>
  <c r="AO786" i="3" s="1"/>
  <c r="BT786" i="3" s="1"/>
  <c r="H789" i="5" s="1"/>
  <c r="K786" i="3"/>
  <c r="AP786" i="3" s="1"/>
  <c r="BU786" i="3" s="1"/>
  <c r="I789" i="5" s="1"/>
  <c r="L786" i="3"/>
  <c r="AQ786" i="3" s="1"/>
  <c r="BV786" i="3" s="1"/>
  <c r="J789" i="5" s="1"/>
  <c r="M786" i="3"/>
  <c r="AR786" i="3" s="1"/>
  <c r="BW786" i="3" s="1"/>
  <c r="K789" i="5" s="1"/>
  <c r="N786" i="3"/>
  <c r="AS786" i="3" s="1"/>
  <c r="BX786" i="3" s="1"/>
  <c r="L789" i="5" s="1"/>
  <c r="O786" i="3"/>
  <c r="AT786" i="3" s="1"/>
  <c r="BY786" i="3" s="1"/>
  <c r="M789" i="5" s="1"/>
  <c r="P786" i="3"/>
  <c r="AU786" i="3" s="1"/>
  <c r="BZ786" i="3" s="1"/>
  <c r="N789" i="5" s="1"/>
  <c r="Q786" i="3"/>
  <c r="AV786" i="3" s="1"/>
  <c r="CA786" i="3" s="1"/>
  <c r="O789" i="5" s="1"/>
  <c r="R786" i="3"/>
  <c r="AW786" i="3" s="1"/>
  <c r="CB786" i="3" s="1"/>
  <c r="P789" i="5" s="1"/>
  <c r="S786" i="3"/>
  <c r="AX786" i="3" s="1"/>
  <c r="CC786" i="3" s="1"/>
  <c r="Q789" i="5" s="1"/>
  <c r="T786" i="3"/>
  <c r="AY786" i="3" s="1"/>
  <c r="CD786" i="3" s="1"/>
  <c r="R789" i="5" s="1"/>
  <c r="U786" i="3"/>
  <c r="AZ786" i="3" s="1"/>
  <c r="CE786" i="3" s="1"/>
  <c r="S789" i="5" s="1"/>
  <c r="V786" i="3"/>
  <c r="BA786" i="3" s="1"/>
  <c r="CF786" i="3" s="1"/>
  <c r="T789" i="5" s="1"/>
  <c r="W786" i="3"/>
  <c r="BB786" i="3" s="1"/>
  <c r="CG786" i="3" s="1"/>
  <c r="U789" i="5" s="1"/>
  <c r="X786" i="3"/>
  <c r="BC786" i="3" s="1"/>
  <c r="CH786" i="3" s="1"/>
  <c r="V789" i="5" s="1"/>
  <c r="Y786" i="3"/>
  <c r="BD786" i="3" s="1"/>
  <c r="CI786" i="3" s="1"/>
  <c r="W789" i="5" s="1"/>
  <c r="Z786" i="3"/>
  <c r="BE786" i="3" s="1"/>
  <c r="CJ786" i="3" s="1"/>
  <c r="X789" i="5" s="1"/>
  <c r="AA786" i="3"/>
  <c r="BF786" i="3" s="1"/>
  <c r="CK786" i="3" s="1"/>
  <c r="Y789" i="5" s="1"/>
  <c r="AB786" i="3"/>
  <c r="BG786" i="3" s="1"/>
  <c r="CL786" i="3" s="1"/>
  <c r="Z789" i="5" s="1"/>
  <c r="AC786" i="3"/>
  <c r="BH786" i="3" s="1"/>
  <c r="CM786" i="3" s="1"/>
  <c r="AA789" i="5" s="1"/>
  <c r="AD786" i="3"/>
  <c r="BI786" i="3" s="1"/>
  <c r="CN786" i="3" s="1"/>
  <c r="AB789" i="5" s="1"/>
  <c r="AE786" i="3"/>
  <c r="BJ786" i="3" s="1"/>
  <c r="CO786" i="3" s="1"/>
  <c r="AC789" i="5" s="1"/>
  <c r="AF786" i="3"/>
  <c r="BK786" i="3" s="1"/>
  <c r="CP786" i="3" s="1"/>
  <c r="AD789" i="5" s="1"/>
  <c r="AG786" i="3"/>
  <c r="BL786" i="3" s="1"/>
  <c r="CQ786" i="3" s="1"/>
  <c r="AE789" i="5" s="1"/>
  <c r="AH786" i="3"/>
  <c r="BM786" i="3" s="1"/>
  <c r="CR786" i="3" s="1"/>
  <c r="AF789" i="5" s="1"/>
  <c r="AI786" i="3"/>
  <c r="BN786" i="3" s="1"/>
  <c r="CS786" i="3" s="1"/>
  <c r="AG789" i="5" s="1"/>
  <c r="AJ786" i="3"/>
  <c r="BO786" i="3" s="1"/>
  <c r="CT786" i="3" s="1"/>
  <c r="AH789" i="5" s="1"/>
  <c r="AK786" i="3"/>
  <c r="BP786" i="3" s="1"/>
  <c r="CU786" i="3" s="1"/>
  <c r="AI789" i="5" s="1"/>
  <c r="H787" i="3"/>
  <c r="AM787" i="3" s="1"/>
  <c r="BR787" i="3" s="1"/>
  <c r="F790" i="5" s="1"/>
  <c r="I787" i="3"/>
  <c r="AN787" i="3" s="1"/>
  <c r="BS787" i="3" s="1"/>
  <c r="G790" i="5" s="1"/>
  <c r="J787" i="3"/>
  <c r="AO787" i="3" s="1"/>
  <c r="BT787" i="3" s="1"/>
  <c r="H790" i="5" s="1"/>
  <c r="K787" i="3"/>
  <c r="AP787" i="3" s="1"/>
  <c r="BU787" i="3" s="1"/>
  <c r="I790" i="5" s="1"/>
  <c r="L787" i="3"/>
  <c r="AQ787" i="3" s="1"/>
  <c r="BV787" i="3" s="1"/>
  <c r="J790" i="5" s="1"/>
  <c r="M787" i="3"/>
  <c r="AR787" i="3" s="1"/>
  <c r="BW787" i="3" s="1"/>
  <c r="K790" i="5" s="1"/>
  <c r="N787" i="3"/>
  <c r="AS787" i="3" s="1"/>
  <c r="BX787" i="3" s="1"/>
  <c r="L790" i="5" s="1"/>
  <c r="O787" i="3"/>
  <c r="AT787" i="3" s="1"/>
  <c r="BY787" i="3" s="1"/>
  <c r="M790" i="5" s="1"/>
  <c r="P787" i="3"/>
  <c r="AU787" i="3" s="1"/>
  <c r="BZ787" i="3" s="1"/>
  <c r="N790" i="5" s="1"/>
  <c r="Q787" i="3"/>
  <c r="AV787" i="3" s="1"/>
  <c r="CA787" i="3" s="1"/>
  <c r="O790" i="5" s="1"/>
  <c r="R787" i="3"/>
  <c r="AW787" i="3" s="1"/>
  <c r="CB787" i="3" s="1"/>
  <c r="P790" i="5" s="1"/>
  <c r="S787" i="3"/>
  <c r="AX787" i="3" s="1"/>
  <c r="CC787" i="3" s="1"/>
  <c r="Q790" i="5" s="1"/>
  <c r="T787" i="3"/>
  <c r="AY787" i="3" s="1"/>
  <c r="CD787" i="3" s="1"/>
  <c r="R790" i="5" s="1"/>
  <c r="U787" i="3"/>
  <c r="AZ787" i="3" s="1"/>
  <c r="CE787" i="3" s="1"/>
  <c r="S790" i="5" s="1"/>
  <c r="V787" i="3"/>
  <c r="BA787" i="3" s="1"/>
  <c r="CF787" i="3" s="1"/>
  <c r="T790" i="5" s="1"/>
  <c r="W787" i="3"/>
  <c r="BB787" i="3" s="1"/>
  <c r="CG787" i="3" s="1"/>
  <c r="U790" i="5" s="1"/>
  <c r="X787" i="3"/>
  <c r="BC787" i="3" s="1"/>
  <c r="CH787" i="3" s="1"/>
  <c r="V790" i="5" s="1"/>
  <c r="Y787" i="3"/>
  <c r="BD787" i="3" s="1"/>
  <c r="CI787" i="3" s="1"/>
  <c r="W790" i="5" s="1"/>
  <c r="Z787" i="3"/>
  <c r="BE787" i="3" s="1"/>
  <c r="CJ787" i="3" s="1"/>
  <c r="X790" i="5" s="1"/>
  <c r="AA787" i="3"/>
  <c r="BF787" i="3" s="1"/>
  <c r="CK787" i="3" s="1"/>
  <c r="Y790" i="5" s="1"/>
  <c r="AB787" i="3"/>
  <c r="BG787" i="3" s="1"/>
  <c r="CL787" i="3" s="1"/>
  <c r="Z790" i="5" s="1"/>
  <c r="AC787" i="3"/>
  <c r="BH787" i="3" s="1"/>
  <c r="CM787" i="3" s="1"/>
  <c r="AA790" i="5" s="1"/>
  <c r="AD787" i="3"/>
  <c r="BI787" i="3" s="1"/>
  <c r="CN787" i="3" s="1"/>
  <c r="AB790" i="5" s="1"/>
  <c r="AE787" i="3"/>
  <c r="BJ787" i="3" s="1"/>
  <c r="CO787" i="3" s="1"/>
  <c r="AC790" i="5" s="1"/>
  <c r="AF787" i="3"/>
  <c r="BK787" i="3" s="1"/>
  <c r="CP787" i="3" s="1"/>
  <c r="AD790" i="5" s="1"/>
  <c r="AG787" i="3"/>
  <c r="BL787" i="3" s="1"/>
  <c r="CQ787" i="3" s="1"/>
  <c r="AE790" i="5" s="1"/>
  <c r="AH787" i="3"/>
  <c r="BM787" i="3" s="1"/>
  <c r="CR787" i="3" s="1"/>
  <c r="AF790" i="5" s="1"/>
  <c r="AI787" i="3"/>
  <c r="BN787" i="3" s="1"/>
  <c r="CS787" i="3" s="1"/>
  <c r="AG790" i="5" s="1"/>
  <c r="AJ787" i="3"/>
  <c r="BO787" i="3" s="1"/>
  <c r="CT787" i="3" s="1"/>
  <c r="AH790" i="5" s="1"/>
  <c r="AK787" i="3"/>
  <c r="BP787" i="3" s="1"/>
  <c r="CU787" i="3" s="1"/>
  <c r="AI790" i="5" s="1"/>
  <c r="H788" i="3"/>
  <c r="AM788" i="3" s="1"/>
  <c r="BR788" i="3" s="1"/>
  <c r="F791" i="5" s="1"/>
  <c r="I788" i="3"/>
  <c r="AN788" i="3" s="1"/>
  <c r="BS788" i="3" s="1"/>
  <c r="G791" i="5" s="1"/>
  <c r="J788" i="3"/>
  <c r="AO788" i="3" s="1"/>
  <c r="BT788" i="3" s="1"/>
  <c r="H791" i="5" s="1"/>
  <c r="K788" i="3"/>
  <c r="AP788" i="3" s="1"/>
  <c r="BU788" i="3" s="1"/>
  <c r="I791" i="5" s="1"/>
  <c r="L788" i="3"/>
  <c r="AQ788" i="3" s="1"/>
  <c r="BV788" i="3" s="1"/>
  <c r="J791" i="5" s="1"/>
  <c r="M788" i="3"/>
  <c r="AR788" i="3" s="1"/>
  <c r="BW788" i="3" s="1"/>
  <c r="K791" i="5" s="1"/>
  <c r="N788" i="3"/>
  <c r="AS788" i="3" s="1"/>
  <c r="BX788" i="3" s="1"/>
  <c r="L791" i="5" s="1"/>
  <c r="O788" i="3"/>
  <c r="AT788" i="3" s="1"/>
  <c r="BY788" i="3" s="1"/>
  <c r="M791" i="5" s="1"/>
  <c r="P788" i="3"/>
  <c r="AU788" i="3" s="1"/>
  <c r="BZ788" i="3" s="1"/>
  <c r="N791" i="5" s="1"/>
  <c r="Q788" i="3"/>
  <c r="AV788" i="3" s="1"/>
  <c r="CA788" i="3" s="1"/>
  <c r="O791" i="5" s="1"/>
  <c r="R788" i="3"/>
  <c r="AW788" i="3" s="1"/>
  <c r="CB788" i="3" s="1"/>
  <c r="P791" i="5" s="1"/>
  <c r="S788" i="3"/>
  <c r="AX788" i="3" s="1"/>
  <c r="CC788" i="3" s="1"/>
  <c r="Q791" i="5" s="1"/>
  <c r="T788" i="3"/>
  <c r="AY788" i="3" s="1"/>
  <c r="CD788" i="3" s="1"/>
  <c r="R791" i="5" s="1"/>
  <c r="U788" i="3"/>
  <c r="AZ788" i="3" s="1"/>
  <c r="CE788" i="3" s="1"/>
  <c r="S791" i="5" s="1"/>
  <c r="V788" i="3"/>
  <c r="BA788" i="3" s="1"/>
  <c r="CF788" i="3" s="1"/>
  <c r="T791" i="5" s="1"/>
  <c r="W788" i="3"/>
  <c r="BB788" i="3" s="1"/>
  <c r="CG788" i="3" s="1"/>
  <c r="U791" i="5" s="1"/>
  <c r="X788" i="3"/>
  <c r="BC788" i="3" s="1"/>
  <c r="CH788" i="3" s="1"/>
  <c r="V791" i="5" s="1"/>
  <c r="Y788" i="3"/>
  <c r="BD788" i="3" s="1"/>
  <c r="CI788" i="3" s="1"/>
  <c r="W791" i="5" s="1"/>
  <c r="Z788" i="3"/>
  <c r="BE788" i="3" s="1"/>
  <c r="CJ788" i="3" s="1"/>
  <c r="X791" i="5" s="1"/>
  <c r="AA788" i="3"/>
  <c r="BF788" i="3" s="1"/>
  <c r="CK788" i="3" s="1"/>
  <c r="Y791" i="5" s="1"/>
  <c r="AB788" i="3"/>
  <c r="BG788" i="3" s="1"/>
  <c r="CL788" i="3" s="1"/>
  <c r="Z791" i="5" s="1"/>
  <c r="AC788" i="3"/>
  <c r="BH788" i="3" s="1"/>
  <c r="CM788" i="3" s="1"/>
  <c r="AA791" i="5" s="1"/>
  <c r="AD788" i="3"/>
  <c r="BI788" i="3" s="1"/>
  <c r="CN788" i="3" s="1"/>
  <c r="AB791" i="5" s="1"/>
  <c r="AE788" i="3"/>
  <c r="BJ788" i="3" s="1"/>
  <c r="CO788" i="3" s="1"/>
  <c r="AC791" i="5" s="1"/>
  <c r="AF788" i="3"/>
  <c r="BK788" i="3" s="1"/>
  <c r="CP788" i="3" s="1"/>
  <c r="AD791" i="5" s="1"/>
  <c r="AG788" i="3"/>
  <c r="BL788" i="3" s="1"/>
  <c r="CQ788" i="3" s="1"/>
  <c r="AE791" i="5" s="1"/>
  <c r="AH788" i="3"/>
  <c r="BM788" i="3" s="1"/>
  <c r="CR788" i="3" s="1"/>
  <c r="AF791" i="5" s="1"/>
  <c r="AI788" i="3"/>
  <c r="BN788" i="3" s="1"/>
  <c r="CS788" i="3" s="1"/>
  <c r="AG791" i="5" s="1"/>
  <c r="AJ788" i="3"/>
  <c r="BO788" i="3" s="1"/>
  <c r="CT788" i="3" s="1"/>
  <c r="AH791" i="5" s="1"/>
  <c r="AK788" i="3"/>
  <c r="BP788" i="3" s="1"/>
  <c r="CU788" i="3" s="1"/>
  <c r="AI791" i="5" s="1"/>
  <c r="H789" i="3"/>
  <c r="AM789" i="3" s="1"/>
  <c r="BR789" i="3" s="1"/>
  <c r="F792" i="5" s="1"/>
  <c r="I789" i="3"/>
  <c r="AN789" i="3" s="1"/>
  <c r="BS789" i="3" s="1"/>
  <c r="G792" i="5" s="1"/>
  <c r="J789" i="3"/>
  <c r="AO789" i="3" s="1"/>
  <c r="BT789" i="3" s="1"/>
  <c r="H792" i="5" s="1"/>
  <c r="K789" i="3"/>
  <c r="AP789" i="3" s="1"/>
  <c r="BU789" i="3" s="1"/>
  <c r="I792" i="5" s="1"/>
  <c r="L789" i="3"/>
  <c r="AQ789" i="3" s="1"/>
  <c r="BV789" i="3" s="1"/>
  <c r="J792" i="5" s="1"/>
  <c r="M789" i="3"/>
  <c r="AR789" i="3" s="1"/>
  <c r="BW789" i="3" s="1"/>
  <c r="K792" i="5" s="1"/>
  <c r="N789" i="3"/>
  <c r="AS789" i="3" s="1"/>
  <c r="BX789" i="3" s="1"/>
  <c r="L792" i="5" s="1"/>
  <c r="O789" i="3"/>
  <c r="AT789" i="3" s="1"/>
  <c r="BY789" i="3" s="1"/>
  <c r="M792" i="5" s="1"/>
  <c r="P789" i="3"/>
  <c r="AU789" i="3" s="1"/>
  <c r="BZ789" i="3" s="1"/>
  <c r="N792" i="5" s="1"/>
  <c r="Q789" i="3"/>
  <c r="AV789" i="3" s="1"/>
  <c r="CA789" i="3" s="1"/>
  <c r="O792" i="5" s="1"/>
  <c r="R789" i="3"/>
  <c r="AW789" i="3" s="1"/>
  <c r="CB789" i="3" s="1"/>
  <c r="P792" i="5" s="1"/>
  <c r="S789" i="3"/>
  <c r="AX789" i="3" s="1"/>
  <c r="CC789" i="3" s="1"/>
  <c r="Q792" i="5" s="1"/>
  <c r="T789" i="3"/>
  <c r="AY789" i="3" s="1"/>
  <c r="CD789" i="3" s="1"/>
  <c r="R792" i="5" s="1"/>
  <c r="U789" i="3"/>
  <c r="AZ789" i="3" s="1"/>
  <c r="CE789" i="3" s="1"/>
  <c r="S792" i="5" s="1"/>
  <c r="V789" i="3"/>
  <c r="BA789" i="3" s="1"/>
  <c r="CF789" i="3" s="1"/>
  <c r="T792" i="5" s="1"/>
  <c r="W789" i="3"/>
  <c r="BB789" i="3" s="1"/>
  <c r="CG789" i="3" s="1"/>
  <c r="U792" i="5" s="1"/>
  <c r="X789" i="3"/>
  <c r="BC789" i="3" s="1"/>
  <c r="CH789" i="3" s="1"/>
  <c r="V792" i="5" s="1"/>
  <c r="Y789" i="3"/>
  <c r="BD789" i="3" s="1"/>
  <c r="CI789" i="3" s="1"/>
  <c r="W792" i="5" s="1"/>
  <c r="Z789" i="3"/>
  <c r="BE789" i="3" s="1"/>
  <c r="CJ789" i="3" s="1"/>
  <c r="X792" i="5" s="1"/>
  <c r="AA789" i="3"/>
  <c r="BF789" i="3" s="1"/>
  <c r="CK789" i="3" s="1"/>
  <c r="Y792" i="5" s="1"/>
  <c r="AB789" i="3"/>
  <c r="BG789" i="3" s="1"/>
  <c r="CL789" i="3" s="1"/>
  <c r="Z792" i="5" s="1"/>
  <c r="AC789" i="3"/>
  <c r="BH789" i="3" s="1"/>
  <c r="CM789" i="3" s="1"/>
  <c r="AA792" i="5" s="1"/>
  <c r="AD789" i="3"/>
  <c r="BI789" i="3" s="1"/>
  <c r="CN789" i="3" s="1"/>
  <c r="AB792" i="5" s="1"/>
  <c r="AE789" i="3"/>
  <c r="BJ789" i="3" s="1"/>
  <c r="CO789" i="3" s="1"/>
  <c r="AC792" i="5" s="1"/>
  <c r="AF789" i="3"/>
  <c r="BK789" i="3" s="1"/>
  <c r="CP789" i="3" s="1"/>
  <c r="AD792" i="5" s="1"/>
  <c r="AG789" i="3"/>
  <c r="BL789" i="3" s="1"/>
  <c r="CQ789" i="3" s="1"/>
  <c r="AE792" i="5" s="1"/>
  <c r="AH789" i="3"/>
  <c r="BM789" i="3" s="1"/>
  <c r="CR789" i="3" s="1"/>
  <c r="AF792" i="5" s="1"/>
  <c r="AI789" i="3"/>
  <c r="BN789" i="3" s="1"/>
  <c r="CS789" i="3" s="1"/>
  <c r="AG792" i="5" s="1"/>
  <c r="AJ789" i="3"/>
  <c r="BO789" i="3" s="1"/>
  <c r="CT789" i="3" s="1"/>
  <c r="AH792" i="5" s="1"/>
  <c r="AK789" i="3"/>
  <c r="BP789" i="3" s="1"/>
  <c r="CU789" i="3" s="1"/>
  <c r="AI792" i="5" s="1"/>
  <c r="H790" i="3"/>
  <c r="AM790" i="3" s="1"/>
  <c r="BR790" i="3" s="1"/>
  <c r="F793" i="5" s="1"/>
  <c r="I790" i="3"/>
  <c r="AN790" i="3" s="1"/>
  <c r="BS790" i="3" s="1"/>
  <c r="G793" i="5" s="1"/>
  <c r="J790" i="3"/>
  <c r="AO790" i="3" s="1"/>
  <c r="BT790" i="3" s="1"/>
  <c r="H793" i="5" s="1"/>
  <c r="K790" i="3"/>
  <c r="AP790" i="3" s="1"/>
  <c r="BU790" i="3" s="1"/>
  <c r="I793" i="5" s="1"/>
  <c r="L790" i="3"/>
  <c r="AQ790" i="3" s="1"/>
  <c r="BV790" i="3" s="1"/>
  <c r="J793" i="5" s="1"/>
  <c r="M790" i="3"/>
  <c r="AR790" i="3" s="1"/>
  <c r="BW790" i="3" s="1"/>
  <c r="K793" i="5" s="1"/>
  <c r="N790" i="3"/>
  <c r="AS790" i="3" s="1"/>
  <c r="BX790" i="3" s="1"/>
  <c r="L793" i="5" s="1"/>
  <c r="O790" i="3"/>
  <c r="AT790" i="3" s="1"/>
  <c r="BY790" i="3" s="1"/>
  <c r="M793" i="5" s="1"/>
  <c r="P790" i="3"/>
  <c r="AU790" i="3" s="1"/>
  <c r="BZ790" i="3" s="1"/>
  <c r="N793" i="5" s="1"/>
  <c r="Q790" i="3"/>
  <c r="AV790" i="3" s="1"/>
  <c r="CA790" i="3" s="1"/>
  <c r="O793" i="5" s="1"/>
  <c r="R790" i="3"/>
  <c r="AW790" i="3" s="1"/>
  <c r="CB790" i="3" s="1"/>
  <c r="P793" i="5" s="1"/>
  <c r="S790" i="3"/>
  <c r="AX790" i="3" s="1"/>
  <c r="CC790" i="3" s="1"/>
  <c r="Q793" i="5" s="1"/>
  <c r="T790" i="3"/>
  <c r="AY790" i="3" s="1"/>
  <c r="CD790" i="3" s="1"/>
  <c r="R793" i="5" s="1"/>
  <c r="U790" i="3"/>
  <c r="AZ790" i="3" s="1"/>
  <c r="CE790" i="3" s="1"/>
  <c r="S793" i="5" s="1"/>
  <c r="V790" i="3"/>
  <c r="BA790" i="3" s="1"/>
  <c r="CF790" i="3" s="1"/>
  <c r="T793" i="5" s="1"/>
  <c r="W790" i="3"/>
  <c r="BB790" i="3" s="1"/>
  <c r="CG790" i="3" s="1"/>
  <c r="U793" i="5" s="1"/>
  <c r="X790" i="3"/>
  <c r="BC790" i="3" s="1"/>
  <c r="CH790" i="3" s="1"/>
  <c r="V793" i="5" s="1"/>
  <c r="Y790" i="3"/>
  <c r="BD790" i="3" s="1"/>
  <c r="CI790" i="3" s="1"/>
  <c r="W793" i="5" s="1"/>
  <c r="Z790" i="3"/>
  <c r="BE790" i="3" s="1"/>
  <c r="CJ790" i="3" s="1"/>
  <c r="X793" i="5" s="1"/>
  <c r="AA790" i="3"/>
  <c r="BF790" i="3" s="1"/>
  <c r="CK790" i="3" s="1"/>
  <c r="Y793" i="5" s="1"/>
  <c r="AB790" i="3"/>
  <c r="BG790" i="3" s="1"/>
  <c r="CL790" i="3" s="1"/>
  <c r="Z793" i="5" s="1"/>
  <c r="AC790" i="3"/>
  <c r="BH790" i="3" s="1"/>
  <c r="CM790" i="3" s="1"/>
  <c r="AA793" i="5" s="1"/>
  <c r="AD790" i="3"/>
  <c r="BI790" i="3" s="1"/>
  <c r="CN790" i="3" s="1"/>
  <c r="AB793" i="5" s="1"/>
  <c r="AE790" i="3"/>
  <c r="BJ790" i="3" s="1"/>
  <c r="CO790" i="3" s="1"/>
  <c r="AC793" i="5" s="1"/>
  <c r="AF790" i="3"/>
  <c r="BK790" i="3" s="1"/>
  <c r="CP790" i="3" s="1"/>
  <c r="AD793" i="5" s="1"/>
  <c r="AG790" i="3"/>
  <c r="BL790" i="3" s="1"/>
  <c r="CQ790" i="3" s="1"/>
  <c r="AE793" i="5" s="1"/>
  <c r="AH790" i="3"/>
  <c r="BM790" i="3" s="1"/>
  <c r="CR790" i="3" s="1"/>
  <c r="AF793" i="5" s="1"/>
  <c r="AI790" i="3"/>
  <c r="BN790" i="3" s="1"/>
  <c r="CS790" i="3" s="1"/>
  <c r="AG793" i="5" s="1"/>
  <c r="AJ790" i="3"/>
  <c r="BO790" i="3" s="1"/>
  <c r="CT790" i="3" s="1"/>
  <c r="AH793" i="5" s="1"/>
  <c r="AK790" i="3"/>
  <c r="BP790" i="3" s="1"/>
  <c r="CU790" i="3" s="1"/>
  <c r="AI793" i="5" s="1"/>
  <c r="H791" i="3"/>
  <c r="AM791" i="3" s="1"/>
  <c r="BR791" i="3" s="1"/>
  <c r="F794" i="5" s="1"/>
  <c r="I791" i="3"/>
  <c r="AN791" i="3" s="1"/>
  <c r="BS791" i="3" s="1"/>
  <c r="G794" i="5" s="1"/>
  <c r="J791" i="3"/>
  <c r="AO791" i="3" s="1"/>
  <c r="BT791" i="3" s="1"/>
  <c r="H794" i="5" s="1"/>
  <c r="K791" i="3"/>
  <c r="AP791" i="3" s="1"/>
  <c r="BU791" i="3" s="1"/>
  <c r="I794" i="5" s="1"/>
  <c r="L791" i="3"/>
  <c r="AQ791" i="3" s="1"/>
  <c r="BV791" i="3" s="1"/>
  <c r="J794" i="5" s="1"/>
  <c r="M791" i="3"/>
  <c r="AR791" i="3" s="1"/>
  <c r="BW791" i="3" s="1"/>
  <c r="K794" i="5" s="1"/>
  <c r="N791" i="3"/>
  <c r="AS791" i="3" s="1"/>
  <c r="BX791" i="3" s="1"/>
  <c r="L794" i="5" s="1"/>
  <c r="O791" i="3"/>
  <c r="AT791" i="3" s="1"/>
  <c r="BY791" i="3" s="1"/>
  <c r="M794" i="5" s="1"/>
  <c r="P791" i="3"/>
  <c r="AU791" i="3" s="1"/>
  <c r="BZ791" i="3" s="1"/>
  <c r="N794" i="5" s="1"/>
  <c r="Q791" i="3"/>
  <c r="AV791" i="3" s="1"/>
  <c r="CA791" i="3" s="1"/>
  <c r="O794" i="5" s="1"/>
  <c r="R791" i="3"/>
  <c r="AW791" i="3" s="1"/>
  <c r="CB791" i="3" s="1"/>
  <c r="P794" i="5" s="1"/>
  <c r="S791" i="3"/>
  <c r="AX791" i="3" s="1"/>
  <c r="CC791" i="3" s="1"/>
  <c r="Q794" i="5" s="1"/>
  <c r="T791" i="3"/>
  <c r="AY791" i="3" s="1"/>
  <c r="CD791" i="3" s="1"/>
  <c r="R794" i="5" s="1"/>
  <c r="U791" i="3"/>
  <c r="AZ791" i="3" s="1"/>
  <c r="CE791" i="3" s="1"/>
  <c r="S794" i="5" s="1"/>
  <c r="V791" i="3"/>
  <c r="BA791" i="3" s="1"/>
  <c r="CF791" i="3" s="1"/>
  <c r="T794" i="5" s="1"/>
  <c r="W791" i="3"/>
  <c r="BB791" i="3" s="1"/>
  <c r="CG791" i="3" s="1"/>
  <c r="U794" i="5" s="1"/>
  <c r="X791" i="3"/>
  <c r="BC791" i="3" s="1"/>
  <c r="CH791" i="3" s="1"/>
  <c r="V794" i="5" s="1"/>
  <c r="Y791" i="3"/>
  <c r="BD791" i="3" s="1"/>
  <c r="CI791" i="3" s="1"/>
  <c r="W794" i="5" s="1"/>
  <c r="Z791" i="3"/>
  <c r="BE791" i="3" s="1"/>
  <c r="CJ791" i="3" s="1"/>
  <c r="X794" i="5" s="1"/>
  <c r="AA791" i="3"/>
  <c r="BF791" i="3" s="1"/>
  <c r="CK791" i="3" s="1"/>
  <c r="Y794" i="5" s="1"/>
  <c r="AB791" i="3"/>
  <c r="BG791" i="3" s="1"/>
  <c r="CL791" i="3" s="1"/>
  <c r="Z794" i="5" s="1"/>
  <c r="AC791" i="3"/>
  <c r="BH791" i="3" s="1"/>
  <c r="CM791" i="3" s="1"/>
  <c r="AA794" i="5" s="1"/>
  <c r="AD791" i="3"/>
  <c r="BI791" i="3" s="1"/>
  <c r="CN791" i="3" s="1"/>
  <c r="AB794" i="5" s="1"/>
  <c r="AE791" i="3"/>
  <c r="BJ791" i="3" s="1"/>
  <c r="CO791" i="3" s="1"/>
  <c r="AC794" i="5" s="1"/>
  <c r="AF791" i="3"/>
  <c r="BK791" i="3" s="1"/>
  <c r="CP791" i="3" s="1"/>
  <c r="AD794" i="5" s="1"/>
  <c r="AG791" i="3"/>
  <c r="BL791" i="3" s="1"/>
  <c r="CQ791" i="3" s="1"/>
  <c r="AE794" i="5" s="1"/>
  <c r="AH791" i="3"/>
  <c r="BM791" i="3" s="1"/>
  <c r="CR791" i="3" s="1"/>
  <c r="AF794" i="5" s="1"/>
  <c r="AI791" i="3"/>
  <c r="BN791" i="3" s="1"/>
  <c r="CS791" i="3" s="1"/>
  <c r="AG794" i="5" s="1"/>
  <c r="AJ791" i="3"/>
  <c r="BO791" i="3" s="1"/>
  <c r="CT791" i="3" s="1"/>
  <c r="AH794" i="5" s="1"/>
  <c r="AK791" i="3"/>
  <c r="BP791" i="3" s="1"/>
  <c r="CU791" i="3" s="1"/>
  <c r="AI794" i="5" s="1"/>
  <c r="H792" i="3"/>
  <c r="AM792" i="3" s="1"/>
  <c r="BR792" i="3" s="1"/>
  <c r="F795" i="5" s="1"/>
  <c r="I792" i="3"/>
  <c r="AN792" i="3" s="1"/>
  <c r="BS792" i="3" s="1"/>
  <c r="G795" i="5" s="1"/>
  <c r="J792" i="3"/>
  <c r="AO792" i="3" s="1"/>
  <c r="BT792" i="3" s="1"/>
  <c r="H795" i="5" s="1"/>
  <c r="K792" i="3"/>
  <c r="AP792" i="3" s="1"/>
  <c r="BU792" i="3" s="1"/>
  <c r="I795" i="5" s="1"/>
  <c r="L792" i="3"/>
  <c r="AQ792" i="3" s="1"/>
  <c r="BV792" i="3" s="1"/>
  <c r="J795" i="5" s="1"/>
  <c r="M792" i="3"/>
  <c r="AR792" i="3" s="1"/>
  <c r="BW792" i="3" s="1"/>
  <c r="K795" i="5" s="1"/>
  <c r="N792" i="3"/>
  <c r="AS792" i="3" s="1"/>
  <c r="BX792" i="3" s="1"/>
  <c r="L795" i="5" s="1"/>
  <c r="O792" i="3"/>
  <c r="AT792" i="3" s="1"/>
  <c r="BY792" i="3" s="1"/>
  <c r="M795" i="5" s="1"/>
  <c r="P792" i="3"/>
  <c r="AU792" i="3" s="1"/>
  <c r="BZ792" i="3" s="1"/>
  <c r="N795" i="5" s="1"/>
  <c r="Q792" i="3"/>
  <c r="AV792" i="3" s="1"/>
  <c r="CA792" i="3" s="1"/>
  <c r="O795" i="5" s="1"/>
  <c r="R792" i="3"/>
  <c r="AW792" i="3" s="1"/>
  <c r="CB792" i="3" s="1"/>
  <c r="P795" i="5" s="1"/>
  <c r="S792" i="3"/>
  <c r="AX792" i="3" s="1"/>
  <c r="CC792" i="3" s="1"/>
  <c r="Q795" i="5" s="1"/>
  <c r="T792" i="3"/>
  <c r="AY792" i="3" s="1"/>
  <c r="CD792" i="3" s="1"/>
  <c r="R795" i="5" s="1"/>
  <c r="U792" i="3"/>
  <c r="AZ792" i="3" s="1"/>
  <c r="CE792" i="3" s="1"/>
  <c r="S795" i="5" s="1"/>
  <c r="V792" i="3"/>
  <c r="BA792" i="3" s="1"/>
  <c r="CF792" i="3" s="1"/>
  <c r="T795" i="5" s="1"/>
  <c r="W792" i="3"/>
  <c r="BB792" i="3" s="1"/>
  <c r="CG792" i="3" s="1"/>
  <c r="U795" i="5" s="1"/>
  <c r="X792" i="3"/>
  <c r="BC792" i="3" s="1"/>
  <c r="CH792" i="3" s="1"/>
  <c r="V795" i="5" s="1"/>
  <c r="Y792" i="3"/>
  <c r="BD792" i="3" s="1"/>
  <c r="CI792" i="3" s="1"/>
  <c r="W795" i="5" s="1"/>
  <c r="Z792" i="3"/>
  <c r="BE792" i="3" s="1"/>
  <c r="CJ792" i="3" s="1"/>
  <c r="X795" i="5" s="1"/>
  <c r="AA792" i="3"/>
  <c r="BF792" i="3" s="1"/>
  <c r="CK792" i="3" s="1"/>
  <c r="Y795" i="5" s="1"/>
  <c r="AB792" i="3"/>
  <c r="BG792" i="3" s="1"/>
  <c r="CL792" i="3" s="1"/>
  <c r="Z795" i="5" s="1"/>
  <c r="AC792" i="3"/>
  <c r="BH792" i="3" s="1"/>
  <c r="CM792" i="3" s="1"/>
  <c r="AA795" i="5" s="1"/>
  <c r="AD792" i="3"/>
  <c r="BI792" i="3" s="1"/>
  <c r="CN792" i="3" s="1"/>
  <c r="AB795" i="5" s="1"/>
  <c r="AE792" i="3"/>
  <c r="BJ792" i="3" s="1"/>
  <c r="CO792" i="3" s="1"/>
  <c r="AC795" i="5" s="1"/>
  <c r="AF792" i="3"/>
  <c r="BK792" i="3" s="1"/>
  <c r="CP792" i="3" s="1"/>
  <c r="AD795" i="5" s="1"/>
  <c r="AG792" i="3"/>
  <c r="BL792" i="3" s="1"/>
  <c r="CQ792" i="3" s="1"/>
  <c r="AE795" i="5" s="1"/>
  <c r="AH792" i="3"/>
  <c r="BM792" i="3" s="1"/>
  <c r="CR792" i="3" s="1"/>
  <c r="AF795" i="5" s="1"/>
  <c r="AI792" i="3"/>
  <c r="BN792" i="3" s="1"/>
  <c r="CS792" i="3" s="1"/>
  <c r="AG795" i="5" s="1"/>
  <c r="AJ792" i="3"/>
  <c r="BO792" i="3" s="1"/>
  <c r="CT792" i="3" s="1"/>
  <c r="AH795" i="5" s="1"/>
  <c r="AK792" i="3"/>
  <c r="BP792" i="3" s="1"/>
  <c r="CU792" i="3" s="1"/>
  <c r="AI795" i="5" s="1"/>
  <c r="H793" i="3"/>
  <c r="AM793" i="3" s="1"/>
  <c r="BR793" i="3" s="1"/>
  <c r="F796" i="5" s="1"/>
  <c r="I793" i="3"/>
  <c r="AN793" i="3" s="1"/>
  <c r="BS793" i="3" s="1"/>
  <c r="G796" i="5" s="1"/>
  <c r="J793" i="3"/>
  <c r="AO793" i="3" s="1"/>
  <c r="BT793" i="3" s="1"/>
  <c r="H796" i="5" s="1"/>
  <c r="K793" i="3"/>
  <c r="AP793" i="3" s="1"/>
  <c r="BU793" i="3" s="1"/>
  <c r="I796" i="5" s="1"/>
  <c r="L793" i="3"/>
  <c r="AQ793" i="3" s="1"/>
  <c r="BV793" i="3" s="1"/>
  <c r="J796" i="5" s="1"/>
  <c r="M793" i="3"/>
  <c r="AR793" i="3" s="1"/>
  <c r="BW793" i="3" s="1"/>
  <c r="K796" i="5" s="1"/>
  <c r="N793" i="3"/>
  <c r="AS793" i="3" s="1"/>
  <c r="BX793" i="3" s="1"/>
  <c r="L796" i="5" s="1"/>
  <c r="O793" i="3"/>
  <c r="AT793" i="3" s="1"/>
  <c r="BY793" i="3" s="1"/>
  <c r="M796" i="5" s="1"/>
  <c r="P793" i="3"/>
  <c r="AU793" i="3" s="1"/>
  <c r="BZ793" i="3" s="1"/>
  <c r="N796" i="5" s="1"/>
  <c r="Q793" i="3"/>
  <c r="AV793" i="3" s="1"/>
  <c r="CA793" i="3" s="1"/>
  <c r="O796" i="5" s="1"/>
  <c r="R793" i="3"/>
  <c r="AW793" i="3" s="1"/>
  <c r="CB793" i="3" s="1"/>
  <c r="P796" i="5" s="1"/>
  <c r="S793" i="3"/>
  <c r="AX793" i="3" s="1"/>
  <c r="CC793" i="3" s="1"/>
  <c r="Q796" i="5" s="1"/>
  <c r="T793" i="3"/>
  <c r="AY793" i="3" s="1"/>
  <c r="CD793" i="3" s="1"/>
  <c r="R796" i="5" s="1"/>
  <c r="U793" i="3"/>
  <c r="AZ793" i="3" s="1"/>
  <c r="CE793" i="3" s="1"/>
  <c r="S796" i="5" s="1"/>
  <c r="V793" i="3"/>
  <c r="BA793" i="3" s="1"/>
  <c r="CF793" i="3" s="1"/>
  <c r="T796" i="5" s="1"/>
  <c r="W793" i="3"/>
  <c r="BB793" i="3" s="1"/>
  <c r="CG793" i="3" s="1"/>
  <c r="U796" i="5" s="1"/>
  <c r="X793" i="3"/>
  <c r="BC793" i="3" s="1"/>
  <c r="CH793" i="3" s="1"/>
  <c r="V796" i="5" s="1"/>
  <c r="Y793" i="3"/>
  <c r="BD793" i="3" s="1"/>
  <c r="CI793" i="3" s="1"/>
  <c r="W796" i="5" s="1"/>
  <c r="Z793" i="3"/>
  <c r="BE793" i="3" s="1"/>
  <c r="CJ793" i="3" s="1"/>
  <c r="X796" i="5" s="1"/>
  <c r="AA793" i="3"/>
  <c r="BF793" i="3" s="1"/>
  <c r="CK793" i="3" s="1"/>
  <c r="Y796" i="5" s="1"/>
  <c r="AB793" i="3"/>
  <c r="BG793" i="3" s="1"/>
  <c r="CL793" i="3" s="1"/>
  <c r="Z796" i="5" s="1"/>
  <c r="AC793" i="3"/>
  <c r="BH793" i="3" s="1"/>
  <c r="CM793" i="3" s="1"/>
  <c r="AA796" i="5" s="1"/>
  <c r="AD793" i="3"/>
  <c r="BI793" i="3" s="1"/>
  <c r="CN793" i="3" s="1"/>
  <c r="AB796" i="5" s="1"/>
  <c r="AE793" i="3"/>
  <c r="BJ793" i="3" s="1"/>
  <c r="CO793" i="3" s="1"/>
  <c r="AC796" i="5" s="1"/>
  <c r="AF793" i="3"/>
  <c r="BK793" i="3" s="1"/>
  <c r="CP793" i="3" s="1"/>
  <c r="AD796" i="5" s="1"/>
  <c r="AG793" i="3"/>
  <c r="BL793" i="3" s="1"/>
  <c r="CQ793" i="3" s="1"/>
  <c r="AE796" i="5" s="1"/>
  <c r="AH793" i="3"/>
  <c r="BM793" i="3" s="1"/>
  <c r="CR793" i="3" s="1"/>
  <c r="AF796" i="5" s="1"/>
  <c r="AI793" i="3"/>
  <c r="BN793" i="3" s="1"/>
  <c r="CS793" i="3" s="1"/>
  <c r="AG796" i="5" s="1"/>
  <c r="AJ793" i="3"/>
  <c r="BO793" i="3" s="1"/>
  <c r="CT793" i="3" s="1"/>
  <c r="AH796" i="5" s="1"/>
  <c r="AK793" i="3"/>
  <c r="BP793" i="3" s="1"/>
  <c r="CU793" i="3" s="1"/>
  <c r="AI796" i="5" s="1"/>
  <c r="H794" i="3"/>
  <c r="AM794" i="3" s="1"/>
  <c r="BR794" i="3" s="1"/>
  <c r="F797" i="5" s="1"/>
  <c r="I794" i="3"/>
  <c r="AN794" i="3" s="1"/>
  <c r="BS794" i="3" s="1"/>
  <c r="G797" i="5" s="1"/>
  <c r="J794" i="3"/>
  <c r="AO794" i="3" s="1"/>
  <c r="BT794" i="3" s="1"/>
  <c r="H797" i="5" s="1"/>
  <c r="K794" i="3"/>
  <c r="AP794" i="3" s="1"/>
  <c r="BU794" i="3" s="1"/>
  <c r="I797" i="5" s="1"/>
  <c r="L794" i="3"/>
  <c r="AQ794" i="3" s="1"/>
  <c r="BV794" i="3" s="1"/>
  <c r="J797" i="5" s="1"/>
  <c r="M794" i="3"/>
  <c r="AR794" i="3" s="1"/>
  <c r="BW794" i="3" s="1"/>
  <c r="K797" i="5" s="1"/>
  <c r="N794" i="3"/>
  <c r="AS794" i="3" s="1"/>
  <c r="BX794" i="3" s="1"/>
  <c r="L797" i="5" s="1"/>
  <c r="O794" i="3"/>
  <c r="AT794" i="3" s="1"/>
  <c r="BY794" i="3" s="1"/>
  <c r="M797" i="5" s="1"/>
  <c r="P794" i="3"/>
  <c r="AU794" i="3" s="1"/>
  <c r="BZ794" i="3" s="1"/>
  <c r="N797" i="5" s="1"/>
  <c r="Q794" i="3"/>
  <c r="AV794" i="3" s="1"/>
  <c r="CA794" i="3" s="1"/>
  <c r="O797" i="5" s="1"/>
  <c r="R794" i="3"/>
  <c r="AW794" i="3" s="1"/>
  <c r="CB794" i="3" s="1"/>
  <c r="P797" i="5" s="1"/>
  <c r="S794" i="3"/>
  <c r="AX794" i="3" s="1"/>
  <c r="CC794" i="3" s="1"/>
  <c r="Q797" i="5" s="1"/>
  <c r="T794" i="3"/>
  <c r="AY794" i="3" s="1"/>
  <c r="CD794" i="3" s="1"/>
  <c r="R797" i="5" s="1"/>
  <c r="U794" i="3"/>
  <c r="AZ794" i="3" s="1"/>
  <c r="CE794" i="3" s="1"/>
  <c r="S797" i="5" s="1"/>
  <c r="V794" i="3"/>
  <c r="BA794" i="3" s="1"/>
  <c r="CF794" i="3" s="1"/>
  <c r="T797" i="5" s="1"/>
  <c r="W794" i="3"/>
  <c r="BB794" i="3" s="1"/>
  <c r="CG794" i="3" s="1"/>
  <c r="U797" i="5" s="1"/>
  <c r="X794" i="3"/>
  <c r="BC794" i="3" s="1"/>
  <c r="CH794" i="3" s="1"/>
  <c r="V797" i="5" s="1"/>
  <c r="Y794" i="3"/>
  <c r="BD794" i="3" s="1"/>
  <c r="CI794" i="3" s="1"/>
  <c r="W797" i="5" s="1"/>
  <c r="Z794" i="3"/>
  <c r="BE794" i="3" s="1"/>
  <c r="CJ794" i="3" s="1"/>
  <c r="X797" i="5" s="1"/>
  <c r="AA794" i="3"/>
  <c r="BF794" i="3" s="1"/>
  <c r="CK794" i="3" s="1"/>
  <c r="Y797" i="5" s="1"/>
  <c r="AB794" i="3"/>
  <c r="BG794" i="3" s="1"/>
  <c r="CL794" i="3" s="1"/>
  <c r="Z797" i="5" s="1"/>
  <c r="AC794" i="3"/>
  <c r="BH794" i="3" s="1"/>
  <c r="CM794" i="3" s="1"/>
  <c r="AA797" i="5" s="1"/>
  <c r="AD794" i="3"/>
  <c r="BI794" i="3" s="1"/>
  <c r="CN794" i="3" s="1"/>
  <c r="AB797" i="5" s="1"/>
  <c r="AE794" i="3"/>
  <c r="BJ794" i="3" s="1"/>
  <c r="CO794" i="3" s="1"/>
  <c r="AC797" i="5" s="1"/>
  <c r="AF794" i="3"/>
  <c r="BK794" i="3" s="1"/>
  <c r="CP794" i="3" s="1"/>
  <c r="AD797" i="5" s="1"/>
  <c r="AG794" i="3"/>
  <c r="BL794" i="3" s="1"/>
  <c r="CQ794" i="3" s="1"/>
  <c r="AE797" i="5" s="1"/>
  <c r="AH794" i="3"/>
  <c r="BM794" i="3" s="1"/>
  <c r="CR794" i="3" s="1"/>
  <c r="AF797" i="5" s="1"/>
  <c r="AI794" i="3"/>
  <c r="BN794" i="3" s="1"/>
  <c r="CS794" i="3" s="1"/>
  <c r="AG797" i="5" s="1"/>
  <c r="AJ794" i="3"/>
  <c r="BO794" i="3" s="1"/>
  <c r="CT794" i="3" s="1"/>
  <c r="AH797" i="5" s="1"/>
  <c r="AK794" i="3"/>
  <c r="BP794" i="3" s="1"/>
  <c r="CU794" i="3" s="1"/>
  <c r="AI797" i="5" s="1"/>
  <c r="H795" i="3"/>
  <c r="AM795" i="3" s="1"/>
  <c r="BR795" i="3" s="1"/>
  <c r="F798" i="5" s="1"/>
  <c r="I795" i="3"/>
  <c r="AN795" i="3" s="1"/>
  <c r="BS795" i="3" s="1"/>
  <c r="G798" i="5" s="1"/>
  <c r="J795" i="3"/>
  <c r="AO795" i="3" s="1"/>
  <c r="BT795" i="3" s="1"/>
  <c r="H798" i="5" s="1"/>
  <c r="K795" i="3"/>
  <c r="AP795" i="3" s="1"/>
  <c r="BU795" i="3" s="1"/>
  <c r="I798" i="5" s="1"/>
  <c r="L795" i="3"/>
  <c r="AQ795" i="3" s="1"/>
  <c r="BV795" i="3" s="1"/>
  <c r="J798" i="5" s="1"/>
  <c r="M795" i="3"/>
  <c r="AR795" i="3" s="1"/>
  <c r="BW795" i="3" s="1"/>
  <c r="K798" i="5" s="1"/>
  <c r="N795" i="3"/>
  <c r="AS795" i="3" s="1"/>
  <c r="BX795" i="3" s="1"/>
  <c r="L798" i="5" s="1"/>
  <c r="O795" i="3"/>
  <c r="AT795" i="3" s="1"/>
  <c r="BY795" i="3" s="1"/>
  <c r="M798" i="5" s="1"/>
  <c r="P795" i="3"/>
  <c r="AU795" i="3" s="1"/>
  <c r="BZ795" i="3" s="1"/>
  <c r="N798" i="5" s="1"/>
  <c r="Q795" i="3"/>
  <c r="AV795" i="3" s="1"/>
  <c r="CA795" i="3" s="1"/>
  <c r="O798" i="5" s="1"/>
  <c r="R795" i="3"/>
  <c r="AW795" i="3" s="1"/>
  <c r="CB795" i="3" s="1"/>
  <c r="P798" i="5" s="1"/>
  <c r="S795" i="3"/>
  <c r="AX795" i="3" s="1"/>
  <c r="CC795" i="3" s="1"/>
  <c r="Q798" i="5" s="1"/>
  <c r="T795" i="3"/>
  <c r="AY795" i="3" s="1"/>
  <c r="CD795" i="3" s="1"/>
  <c r="R798" i="5" s="1"/>
  <c r="U795" i="3"/>
  <c r="AZ795" i="3" s="1"/>
  <c r="CE795" i="3" s="1"/>
  <c r="S798" i="5" s="1"/>
  <c r="V795" i="3"/>
  <c r="BA795" i="3" s="1"/>
  <c r="CF795" i="3" s="1"/>
  <c r="T798" i="5" s="1"/>
  <c r="W795" i="3"/>
  <c r="BB795" i="3" s="1"/>
  <c r="CG795" i="3" s="1"/>
  <c r="U798" i="5" s="1"/>
  <c r="X795" i="3"/>
  <c r="BC795" i="3" s="1"/>
  <c r="CH795" i="3" s="1"/>
  <c r="V798" i="5" s="1"/>
  <c r="Y795" i="3"/>
  <c r="BD795" i="3" s="1"/>
  <c r="CI795" i="3" s="1"/>
  <c r="W798" i="5" s="1"/>
  <c r="Z795" i="3"/>
  <c r="BE795" i="3" s="1"/>
  <c r="CJ795" i="3" s="1"/>
  <c r="X798" i="5" s="1"/>
  <c r="AA795" i="3"/>
  <c r="BF795" i="3" s="1"/>
  <c r="CK795" i="3" s="1"/>
  <c r="Y798" i="5" s="1"/>
  <c r="AB795" i="3"/>
  <c r="BG795" i="3" s="1"/>
  <c r="CL795" i="3" s="1"/>
  <c r="Z798" i="5" s="1"/>
  <c r="AC795" i="3"/>
  <c r="BH795" i="3" s="1"/>
  <c r="CM795" i="3" s="1"/>
  <c r="AA798" i="5" s="1"/>
  <c r="AD795" i="3"/>
  <c r="BI795" i="3" s="1"/>
  <c r="CN795" i="3" s="1"/>
  <c r="AB798" i="5" s="1"/>
  <c r="AE795" i="3"/>
  <c r="BJ795" i="3" s="1"/>
  <c r="CO795" i="3" s="1"/>
  <c r="AC798" i="5" s="1"/>
  <c r="AF795" i="3"/>
  <c r="BK795" i="3" s="1"/>
  <c r="CP795" i="3" s="1"/>
  <c r="AD798" i="5" s="1"/>
  <c r="AG795" i="3"/>
  <c r="BL795" i="3" s="1"/>
  <c r="CQ795" i="3" s="1"/>
  <c r="AE798" i="5" s="1"/>
  <c r="AH795" i="3"/>
  <c r="BM795" i="3" s="1"/>
  <c r="CR795" i="3" s="1"/>
  <c r="AF798" i="5" s="1"/>
  <c r="AI795" i="3"/>
  <c r="BN795" i="3" s="1"/>
  <c r="CS795" i="3" s="1"/>
  <c r="AG798" i="5" s="1"/>
  <c r="AJ795" i="3"/>
  <c r="BO795" i="3" s="1"/>
  <c r="CT795" i="3" s="1"/>
  <c r="AH798" i="5" s="1"/>
  <c r="AK795" i="3"/>
  <c r="BP795" i="3" s="1"/>
  <c r="CU795" i="3" s="1"/>
  <c r="AI798" i="5" s="1"/>
  <c r="H796" i="3"/>
  <c r="AM796" i="3" s="1"/>
  <c r="BR796" i="3" s="1"/>
  <c r="F799" i="5" s="1"/>
  <c r="I796" i="3"/>
  <c r="AN796" i="3" s="1"/>
  <c r="BS796" i="3" s="1"/>
  <c r="G799" i="5" s="1"/>
  <c r="J796" i="3"/>
  <c r="AO796" i="3" s="1"/>
  <c r="BT796" i="3" s="1"/>
  <c r="H799" i="5" s="1"/>
  <c r="K796" i="3"/>
  <c r="AP796" i="3" s="1"/>
  <c r="BU796" i="3" s="1"/>
  <c r="I799" i="5" s="1"/>
  <c r="L796" i="3"/>
  <c r="AQ796" i="3" s="1"/>
  <c r="BV796" i="3" s="1"/>
  <c r="J799" i="5" s="1"/>
  <c r="M796" i="3"/>
  <c r="AR796" i="3" s="1"/>
  <c r="BW796" i="3" s="1"/>
  <c r="K799" i="5" s="1"/>
  <c r="N796" i="3"/>
  <c r="AS796" i="3" s="1"/>
  <c r="BX796" i="3" s="1"/>
  <c r="L799" i="5" s="1"/>
  <c r="O796" i="3"/>
  <c r="AT796" i="3" s="1"/>
  <c r="BY796" i="3" s="1"/>
  <c r="M799" i="5" s="1"/>
  <c r="P796" i="3"/>
  <c r="AU796" i="3" s="1"/>
  <c r="BZ796" i="3" s="1"/>
  <c r="N799" i="5" s="1"/>
  <c r="Q796" i="3"/>
  <c r="AV796" i="3" s="1"/>
  <c r="CA796" i="3" s="1"/>
  <c r="O799" i="5" s="1"/>
  <c r="R796" i="3"/>
  <c r="AW796" i="3" s="1"/>
  <c r="CB796" i="3" s="1"/>
  <c r="P799" i="5" s="1"/>
  <c r="S796" i="3"/>
  <c r="AX796" i="3" s="1"/>
  <c r="CC796" i="3" s="1"/>
  <c r="Q799" i="5" s="1"/>
  <c r="T796" i="3"/>
  <c r="AY796" i="3" s="1"/>
  <c r="CD796" i="3" s="1"/>
  <c r="R799" i="5" s="1"/>
  <c r="U796" i="3"/>
  <c r="AZ796" i="3" s="1"/>
  <c r="CE796" i="3" s="1"/>
  <c r="S799" i="5" s="1"/>
  <c r="V796" i="3"/>
  <c r="BA796" i="3" s="1"/>
  <c r="CF796" i="3" s="1"/>
  <c r="T799" i="5" s="1"/>
  <c r="W796" i="3"/>
  <c r="BB796" i="3" s="1"/>
  <c r="CG796" i="3" s="1"/>
  <c r="U799" i="5" s="1"/>
  <c r="X796" i="3"/>
  <c r="BC796" i="3" s="1"/>
  <c r="CH796" i="3" s="1"/>
  <c r="V799" i="5" s="1"/>
  <c r="Y796" i="3"/>
  <c r="BD796" i="3" s="1"/>
  <c r="CI796" i="3" s="1"/>
  <c r="W799" i="5" s="1"/>
  <c r="Z796" i="3"/>
  <c r="BE796" i="3" s="1"/>
  <c r="CJ796" i="3" s="1"/>
  <c r="X799" i="5" s="1"/>
  <c r="AA796" i="3"/>
  <c r="BF796" i="3" s="1"/>
  <c r="CK796" i="3" s="1"/>
  <c r="Y799" i="5" s="1"/>
  <c r="AB796" i="3"/>
  <c r="BG796" i="3" s="1"/>
  <c r="CL796" i="3" s="1"/>
  <c r="Z799" i="5" s="1"/>
  <c r="AC796" i="3"/>
  <c r="BH796" i="3" s="1"/>
  <c r="CM796" i="3" s="1"/>
  <c r="AA799" i="5" s="1"/>
  <c r="AD796" i="3"/>
  <c r="BI796" i="3" s="1"/>
  <c r="CN796" i="3" s="1"/>
  <c r="AB799" i="5" s="1"/>
  <c r="AE796" i="3"/>
  <c r="BJ796" i="3" s="1"/>
  <c r="CO796" i="3" s="1"/>
  <c r="AC799" i="5" s="1"/>
  <c r="AF796" i="3"/>
  <c r="BK796" i="3" s="1"/>
  <c r="CP796" i="3" s="1"/>
  <c r="AD799" i="5" s="1"/>
  <c r="AG796" i="3"/>
  <c r="BL796" i="3" s="1"/>
  <c r="CQ796" i="3" s="1"/>
  <c r="AE799" i="5" s="1"/>
  <c r="AH796" i="3"/>
  <c r="BM796" i="3" s="1"/>
  <c r="CR796" i="3" s="1"/>
  <c r="AF799" i="5" s="1"/>
  <c r="AI796" i="3"/>
  <c r="BN796" i="3" s="1"/>
  <c r="CS796" i="3" s="1"/>
  <c r="AG799" i="5" s="1"/>
  <c r="AJ796" i="3"/>
  <c r="BO796" i="3" s="1"/>
  <c r="CT796" i="3" s="1"/>
  <c r="AH799" i="5" s="1"/>
  <c r="AK796" i="3"/>
  <c r="BP796" i="3" s="1"/>
  <c r="CU796" i="3" s="1"/>
  <c r="AI799" i="5" s="1"/>
  <c r="H797" i="3"/>
  <c r="AM797" i="3" s="1"/>
  <c r="BR797" i="3" s="1"/>
  <c r="F800" i="5" s="1"/>
  <c r="I797" i="3"/>
  <c r="AN797" i="3" s="1"/>
  <c r="BS797" i="3" s="1"/>
  <c r="G800" i="5" s="1"/>
  <c r="J797" i="3"/>
  <c r="AO797" i="3" s="1"/>
  <c r="BT797" i="3" s="1"/>
  <c r="H800" i="5" s="1"/>
  <c r="K797" i="3"/>
  <c r="AP797" i="3" s="1"/>
  <c r="BU797" i="3" s="1"/>
  <c r="I800" i="5" s="1"/>
  <c r="L797" i="3"/>
  <c r="AQ797" i="3" s="1"/>
  <c r="BV797" i="3" s="1"/>
  <c r="J800" i="5" s="1"/>
  <c r="M797" i="3"/>
  <c r="AR797" i="3" s="1"/>
  <c r="BW797" i="3" s="1"/>
  <c r="K800" i="5" s="1"/>
  <c r="N797" i="3"/>
  <c r="AS797" i="3" s="1"/>
  <c r="BX797" i="3" s="1"/>
  <c r="L800" i="5" s="1"/>
  <c r="O797" i="3"/>
  <c r="AT797" i="3" s="1"/>
  <c r="BY797" i="3" s="1"/>
  <c r="M800" i="5" s="1"/>
  <c r="P797" i="3"/>
  <c r="AU797" i="3" s="1"/>
  <c r="BZ797" i="3" s="1"/>
  <c r="N800" i="5" s="1"/>
  <c r="Q797" i="3"/>
  <c r="AV797" i="3" s="1"/>
  <c r="CA797" i="3" s="1"/>
  <c r="O800" i="5" s="1"/>
  <c r="R797" i="3"/>
  <c r="AW797" i="3" s="1"/>
  <c r="CB797" i="3" s="1"/>
  <c r="P800" i="5" s="1"/>
  <c r="S797" i="3"/>
  <c r="AX797" i="3" s="1"/>
  <c r="CC797" i="3" s="1"/>
  <c r="Q800" i="5" s="1"/>
  <c r="T797" i="3"/>
  <c r="AY797" i="3" s="1"/>
  <c r="CD797" i="3" s="1"/>
  <c r="R800" i="5" s="1"/>
  <c r="U797" i="3"/>
  <c r="AZ797" i="3" s="1"/>
  <c r="CE797" i="3" s="1"/>
  <c r="S800" i="5" s="1"/>
  <c r="V797" i="3"/>
  <c r="BA797" i="3" s="1"/>
  <c r="CF797" i="3" s="1"/>
  <c r="T800" i="5" s="1"/>
  <c r="W797" i="3"/>
  <c r="BB797" i="3" s="1"/>
  <c r="CG797" i="3" s="1"/>
  <c r="U800" i="5" s="1"/>
  <c r="X797" i="3"/>
  <c r="BC797" i="3" s="1"/>
  <c r="CH797" i="3" s="1"/>
  <c r="V800" i="5" s="1"/>
  <c r="Y797" i="3"/>
  <c r="BD797" i="3" s="1"/>
  <c r="CI797" i="3" s="1"/>
  <c r="W800" i="5" s="1"/>
  <c r="Z797" i="3"/>
  <c r="BE797" i="3" s="1"/>
  <c r="CJ797" i="3" s="1"/>
  <c r="X800" i="5" s="1"/>
  <c r="AA797" i="3"/>
  <c r="BF797" i="3" s="1"/>
  <c r="CK797" i="3" s="1"/>
  <c r="Y800" i="5" s="1"/>
  <c r="AB797" i="3"/>
  <c r="BG797" i="3" s="1"/>
  <c r="CL797" i="3" s="1"/>
  <c r="Z800" i="5" s="1"/>
  <c r="AC797" i="3"/>
  <c r="BH797" i="3" s="1"/>
  <c r="CM797" i="3" s="1"/>
  <c r="AA800" i="5" s="1"/>
  <c r="AD797" i="3"/>
  <c r="BI797" i="3" s="1"/>
  <c r="CN797" i="3" s="1"/>
  <c r="AB800" i="5" s="1"/>
  <c r="AE797" i="3"/>
  <c r="BJ797" i="3" s="1"/>
  <c r="CO797" i="3" s="1"/>
  <c r="AC800" i="5" s="1"/>
  <c r="AF797" i="3"/>
  <c r="BK797" i="3" s="1"/>
  <c r="CP797" i="3" s="1"/>
  <c r="AD800" i="5" s="1"/>
  <c r="AG797" i="3"/>
  <c r="BL797" i="3" s="1"/>
  <c r="CQ797" i="3" s="1"/>
  <c r="AE800" i="5" s="1"/>
  <c r="AH797" i="3"/>
  <c r="BM797" i="3" s="1"/>
  <c r="CR797" i="3" s="1"/>
  <c r="AF800" i="5" s="1"/>
  <c r="AI797" i="3"/>
  <c r="BN797" i="3" s="1"/>
  <c r="CS797" i="3" s="1"/>
  <c r="AG800" i="5" s="1"/>
  <c r="AJ797" i="3"/>
  <c r="BO797" i="3" s="1"/>
  <c r="CT797" i="3" s="1"/>
  <c r="AH800" i="5" s="1"/>
  <c r="AK797" i="3"/>
  <c r="BP797" i="3" s="1"/>
  <c r="CU797" i="3" s="1"/>
  <c r="AI800" i="5" s="1"/>
  <c r="H798" i="3"/>
  <c r="AM798" i="3" s="1"/>
  <c r="BR798" i="3" s="1"/>
  <c r="F801" i="5" s="1"/>
  <c r="I798" i="3"/>
  <c r="AN798" i="3" s="1"/>
  <c r="BS798" i="3" s="1"/>
  <c r="G801" i="5" s="1"/>
  <c r="J798" i="3"/>
  <c r="AO798" i="3" s="1"/>
  <c r="BT798" i="3" s="1"/>
  <c r="H801" i="5" s="1"/>
  <c r="K798" i="3"/>
  <c r="AP798" i="3" s="1"/>
  <c r="BU798" i="3" s="1"/>
  <c r="I801" i="5" s="1"/>
  <c r="L798" i="3"/>
  <c r="AQ798" i="3" s="1"/>
  <c r="BV798" i="3" s="1"/>
  <c r="J801" i="5" s="1"/>
  <c r="M798" i="3"/>
  <c r="AR798" i="3" s="1"/>
  <c r="BW798" i="3" s="1"/>
  <c r="K801" i="5" s="1"/>
  <c r="N798" i="3"/>
  <c r="AS798" i="3" s="1"/>
  <c r="BX798" i="3" s="1"/>
  <c r="L801" i="5" s="1"/>
  <c r="O798" i="3"/>
  <c r="AT798" i="3" s="1"/>
  <c r="BY798" i="3" s="1"/>
  <c r="M801" i="5" s="1"/>
  <c r="P798" i="3"/>
  <c r="AU798" i="3" s="1"/>
  <c r="BZ798" i="3" s="1"/>
  <c r="N801" i="5" s="1"/>
  <c r="Q798" i="3"/>
  <c r="AV798" i="3" s="1"/>
  <c r="CA798" i="3" s="1"/>
  <c r="O801" i="5" s="1"/>
  <c r="R798" i="3"/>
  <c r="AW798" i="3" s="1"/>
  <c r="CB798" i="3" s="1"/>
  <c r="P801" i="5" s="1"/>
  <c r="S798" i="3"/>
  <c r="AX798" i="3" s="1"/>
  <c r="CC798" i="3" s="1"/>
  <c r="Q801" i="5" s="1"/>
  <c r="T798" i="3"/>
  <c r="AY798" i="3" s="1"/>
  <c r="CD798" i="3" s="1"/>
  <c r="R801" i="5" s="1"/>
  <c r="U798" i="3"/>
  <c r="AZ798" i="3" s="1"/>
  <c r="CE798" i="3" s="1"/>
  <c r="S801" i="5" s="1"/>
  <c r="V798" i="3"/>
  <c r="BA798" i="3" s="1"/>
  <c r="CF798" i="3" s="1"/>
  <c r="T801" i="5" s="1"/>
  <c r="W798" i="3"/>
  <c r="BB798" i="3" s="1"/>
  <c r="CG798" i="3" s="1"/>
  <c r="U801" i="5" s="1"/>
  <c r="X798" i="3"/>
  <c r="BC798" i="3" s="1"/>
  <c r="CH798" i="3" s="1"/>
  <c r="V801" i="5" s="1"/>
  <c r="Y798" i="3"/>
  <c r="BD798" i="3" s="1"/>
  <c r="CI798" i="3" s="1"/>
  <c r="W801" i="5" s="1"/>
  <c r="Z798" i="3"/>
  <c r="BE798" i="3" s="1"/>
  <c r="CJ798" i="3" s="1"/>
  <c r="X801" i="5" s="1"/>
  <c r="AA798" i="3"/>
  <c r="BF798" i="3" s="1"/>
  <c r="CK798" i="3" s="1"/>
  <c r="Y801" i="5" s="1"/>
  <c r="AB798" i="3"/>
  <c r="BG798" i="3" s="1"/>
  <c r="CL798" i="3" s="1"/>
  <c r="Z801" i="5" s="1"/>
  <c r="AC798" i="3"/>
  <c r="BH798" i="3" s="1"/>
  <c r="CM798" i="3" s="1"/>
  <c r="AA801" i="5" s="1"/>
  <c r="AD798" i="3"/>
  <c r="BI798" i="3" s="1"/>
  <c r="CN798" i="3" s="1"/>
  <c r="AB801" i="5" s="1"/>
  <c r="AE798" i="3"/>
  <c r="BJ798" i="3" s="1"/>
  <c r="CO798" i="3" s="1"/>
  <c r="AC801" i="5" s="1"/>
  <c r="AF798" i="3"/>
  <c r="BK798" i="3" s="1"/>
  <c r="CP798" i="3" s="1"/>
  <c r="AD801" i="5" s="1"/>
  <c r="AG798" i="3"/>
  <c r="BL798" i="3" s="1"/>
  <c r="CQ798" i="3" s="1"/>
  <c r="AE801" i="5" s="1"/>
  <c r="AH798" i="3"/>
  <c r="BM798" i="3" s="1"/>
  <c r="CR798" i="3" s="1"/>
  <c r="AF801" i="5" s="1"/>
  <c r="AI798" i="3"/>
  <c r="BN798" i="3" s="1"/>
  <c r="CS798" i="3" s="1"/>
  <c r="AG801" i="5" s="1"/>
  <c r="AJ798" i="3"/>
  <c r="BO798" i="3" s="1"/>
  <c r="CT798" i="3" s="1"/>
  <c r="AH801" i="5" s="1"/>
  <c r="AK798" i="3"/>
  <c r="BP798" i="3" s="1"/>
  <c r="CU798" i="3" s="1"/>
  <c r="AI801" i="5" s="1"/>
  <c r="H799" i="3"/>
  <c r="AM799" i="3" s="1"/>
  <c r="BR799" i="3" s="1"/>
  <c r="F802" i="5" s="1"/>
  <c r="I799" i="3"/>
  <c r="AN799" i="3" s="1"/>
  <c r="BS799" i="3" s="1"/>
  <c r="G802" i="5" s="1"/>
  <c r="J799" i="3"/>
  <c r="AO799" i="3" s="1"/>
  <c r="BT799" i="3" s="1"/>
  <c r="H802" i="5" s="1"/>
  <c r="K799" i="3"/>
  <c r="AP799" i="3" s="1"/>
  <c r="BU799" i="3" s="1"/>
  <c r="I802" i="5" s="1"/>
  <c r="L799" i="3"/>
  <c r="AQ799" i="3" s="1"/>
  <c r="BV799" i="3" s="1"/>
  <c r="J802" i="5" s="1"/>
  <c r="M799" i="3"/>
  <c r="AR799" i="3" s="1"/>
  <c r="BW799" i="3" s="1"/>
  <c r="K802" i="5" s="1"/>
  <c r="N799" i="3"/>
  <c r="AS799" i="3" s="1"/>
  <c r="BX799" i="3" s="1"/>
  <c r="L802" i="5" s="1"/>
  <c r="O799" i="3"/>
  <c r="AT799" i="3" s="1"/>
  <c r="BY799" i="3" s="1"/>
  <c r="M802" i="5" s="1"/>
  <c r="P799" i="3"/>
  <c r="AU799" i="3" s="1"/>
  <c r="BZ799" i="3" s="1"/>
  <c r="N802" i="5" s="1"/>
  <c r="Q799" i="3"/>
  <c r="AV799" i="3" s="1"/>
  <c r="CA799" i="3" s="1"/>
  <c r="O802" i="5" s="1"/>
  <c r="R799" i="3"/>
  <c r="AW799" i="3" s="1"/>
  <c r="CB799" i="3" s="1"/>
  <c r="P802" i="5" s="1"/>
  <c r="S799" i="3"/>
  <c r="AX799" i="3" s="1"/>
  <c r="CC799" i="3" s="1"/>
  <c r="Q802" i="5" s="1"/>
  <c r="T799" i="3"/>
  <c r="AY799" i="3" s="1"/>
  <c r="CD799" i="3" s="1"/>
  <c r="R802" i="5" s="1"/>
  <c r="U799" i="3"/>
  <c r="AZ799" i="3" s="1"/>
  <c r="CE799" i="3" s="1"/>
  <c r="S802" i="5" s="1"/>
  <c r="V799" i="3"/>
  <c r="BA799" i="3" s="1"/>
  <c r="CF799" i="3" s="1"/>
  <c r="T802" i="5" s="1"/>
  <c r="W799" i="3"/>
  <c r="BB799" i="3" s="1"/>
  <c r="CG799" i="3" s="1"/>
  <c r="U802" i="5" s="1"/>
  <c r="X799" i="3"/>
  <c r="BC799" i="3" s="1"/>
  <c r="CH799" i="3" s="1"/>
  <c r="V802" i="5" s="1"/>
  <c r="Y799" i="3"/>
  <c r="BD799" i="3" s="1"/>
  <c r="CI799" i="3" s="1"/>
  <c r="W802" i="5" s="1"/>
  <c r="Z799" i="3"/>
  <c r="BE799" i="3" s="1"/>
  <c r="CJ799" i="3" s="1"/>
  <c r="X802" i="5" s="1"/>
  <c r="AA799" i="3"/>
  <c r="BF799" i="3" s="1"/>
  <c r="CK799" i="3" s="1"/>
  <c r="Y802" i="5" s="1"/>
  <c r="AB799" i="3"/>
  <c r="BG799" i="3" s="1"/>
  <c r="CL799" i="3" s="1"/>
  <c r="Z802" i="5" s="1"/>
  <c r="AC799" i="3"/>
  <c r="BH799" i="3" s="1"/>
  <c r="CM799" i="3" s="1"/>
  <c r="AA802" i="5" s="1"/>
  <c r="AD799" i="3"/>
  <c r="BI799" i="3" s="1"/>
  <c r="CN799" i="3" s="1"/>
  <c r="AB802" i="5" s="1"/>
  <c r="AE799" i="3"/>
  <c r="BJ799" i="3" s="1"/>
  <c r="CO799" i="3" s="1"/>
  <c r="AC802" i="5" s="1"/>
  <c r="AF799" i="3"/>
  <c r="BK799" i="3" s="1"/>
  <c r="CP799" i="3" s="1"/>
  <c r="AD802" i="5" s="1"/>
  <c r="AG799" i="3"/>
  <c r="BL799" i="3" s="1"/>
  <c r="CQ799" i="3" s="1"/>
  <c r="AE802" i="5" s="1"/>
  <c r="AH799" i="3"/>
  <c r="BM799" i="3" s="1"/>
  <c r="CR799" i="3" s="1"/>
  <c r="AF802" i="5" s="1"/>
  <c r="AI799" i="3"/>
  <c r="BN799" i="3" s="1"/>
  <c r="CS799" i="3" s="1"/>
  <c r="AG802" i="5" s="1"/>
  <c r="AJ799" i="3"/>
  <c r="BO799" i="3" s="1"/>
  <c r="CT799" i="3" s="1"/>
  <c r="AH802" i="5" s="1"/>
  <c r="AK799" i="3"/>
  <c r="BP799" i="3" s="1"/>
  <c r="CU799" i="3" s="1"/>
  <c r="AI802" i="5" s="1"/>
  <c r="H800" i="3"/>
  <c r="AM800" i="3" s="1"/>
  <c r="BR800" i="3" s="1"/>
  <c r="F803" i="5" s="1"/>
  <c r="I800" i="3"/>
  <c r="AN800" i="3" s="1"/>
  <c r="BS800" i="3" s="1"/>
  <c r="G803" i="5" s="1"/>
  <c r="J800" i="3"/>
  <c r="AO800" i="3" s="1"/>
  <c r="BT800" i="3" s="1"/>
  <c r="H803" i="5" s="1"/>
  <c r="K800" i="3"/>
  <c r="AP800" i="3" s="1"/>
  <c r="BU800" i="3" s="1"/>
  <c r="I803" i="5" s="1"/>
  <c r="L800" i="3"/>
  <c r="AQ800" i="3" s="1"/>
  <c r="BV800" i="3" s="1"/>
  <c r="J803" i="5" s="1"/>
  <c r="M800" i="3"/>
  <c r="AR800" i="3" s="1"/>
  <c r="BW800" i="3" s="1"/>
  <c r="K803" i="5" s="1"/>
  <c r="N800" i="3"/>
  <c r="AS800" i="3" s="1"/>
  <c r="BX800" i="3" s="1"/>
  <c r="L803" i="5" s="1"/>
  <c r="O800" i="3"/>
  <c r="AT800" i="3" s="1"/>
  <c r="BY800" i="3" s="1"/>
  <c r="M803" i="5" s="1"/>
  <c r="P800" i="3"/>
  <c r="AU800" i="3" s="1"/>
  <c r="BZ800" i="3" s="1"/>
  <c r="N803" i="5" s="1"/>
  <c r="Q800" i="3"/>
  <c r="AV800" i="3" s="1"/>
  <c r="CA800" i="3" s="1"/>
  <c r="O803" i="5" s="1"/>
  <c r="R800" i="3"/>
  <c r="AW800" i="3" s="1"/>
  <c r="CB800" i="3" s="1"/>
  <c r="P803" i="5" s="1"/>
  <c r="S800" i="3"/>
  <c r="AX800" i="3" s="1"/>
  <c r="CC800" i="3" s="1"/>
  <c r="Q803" i="5" s="1"/>
  <c r="T800" i="3"/>
  <c r="AY800" i="3" s="1"/>
  <c r="CD800" i="3" s="1"/>
  <c r="R803" i="5" s="1"/>
  <c r="U800" i="3"/>
  <c r="AZ800" i="3" s="1"/>
  <c r="CE800" i="3" s="1"/>
  <c r="S803" i="5" s="1"/>
  <c r="V800" i="3"/>
  <c r="BA800" i="3" s="1"/>
  <c r="CF800" i="3" s="1"/>
  <c r="T803" i="5" s="1"/>
  <c r="W800" i="3"/>
  <c r="BB800" i="3" s="1"/>
  <c r="CG800" i="3" s="1"/>
  <c r="U803" i="5" s="1"/>
  <c r="X800" i="3"/>
  <c r="BC800" i="3" s="1"/>
  <c r="CH800" i="3" s="1"/>
  <c r="V803" i="5" s="1"/>
  <c r="Y800" i="3"/>
  <c r="BD800" i="3" s="1"/>
  <c r="CI800" i="3" s="1"/>
  <c r="W803" i="5" s="1"/>
  <c r="Z800" i="3"/>
  <c r="BE800" i="3" s="1"/>
  <c r="CJ800" i="3" s="1"/>
  <c r="X803" i="5" s="1"/>
  <c r="AA800" i="3"/>
  <c r="BF800" i="3" s="1"/>
  <c r="CK800" i="3" s="1"/>
  <c r="Y803" i="5" s="1"/>
  <c r="AB800" i="3"/>
  <c r="BG800" i="3" s="1"/>
  <c r="CL800" i="3" s="1"/>
  <c r="Z803" i="5" s="1"/>
  <c r="AC800" i="3"/>
  <c r="BH800" i="3" s="1"/>
  <c r="CM800" i="3" s="1"/>
  <c r="AA803" i="5" s="1"/>
  <c r="AD800" i="3"/>
  <c r="BI800" i="3" s="1"/>
  <c r="CN800" i="3" s="1"/>
  <c r="AB803" i="5" s="1"/>
  <c r="AE800" i="3"/>
  <c r="BJ800" i="3" s="1"/>
  <c r="CO800" i="3" s="1"/>
  <c r="AC803" i="5" s="1"/>
  <c r="AF800" i="3"/>
  <c r="BK800" i="3" s="1"/>
  <c r="CP800" i="3" s="1"/>
  <c r="AD803" i="5" s="1"/>
  <c r="AG800" i="3"/>
  <c r="BL800" i="3" s="1"/>
  <c r="CQ800" i="3" s="1"/>
  <c r="AE803" i="5" s="1"/>
  <c r="AH800" i="3"/>
  <c r="BM800" i="3" s="1"/>
  <c r="CR800" i="3" s="1"/>
  <c r="AF803" i="5" s="1"/>
  <c r="AI800" i="3"/>
  <c r="BN800" i="3" s="1"/>
  <c r="CS800" i="3" s="1"/>
  <c r="AG803" i="5" s="1"/>
  <c r="AJ800" i="3"/>
  <c r="BO800" i="3" s="1"/>
  <c r="CT800" i="3" s="1"/>
  <c r="AH803" i="5" s="1"/>
  <c r="AK800" i="3"/>
  <c r="BP800" i="3" s="1"/>
  <c r="CU800" i="3" s="1"/>
  <c r="AI803" i="5" s="1"/>
  <c r="H801" i="3"/>
  <c r="AM801" i="3" s="1"/>
  <c r="BR801" i="3" s="1"/>
  <c r="F804" i="5" s="1"/>
  <c r="I801" i="3"/>
  <c r="AN801" i="3" s="1"/>
  <c r="BS801" i="3" s="1"/>
  <c r="G804" i="5" s="1"/>
  <c r="J801" i="3"/>
  <c r="AO801" i="3" s="1"/>
  <c r="BT801" i="3" s="1"/>
  <c r="H804" i="5" s="1"/>
  <c r="K801" i="3"/>
  <c r="AP801" i="3" s="1"/>
  <c r="BU801" i="3" s="1"/>
  <c r="I804" i="5" s="1"/>
  <c r="L801" i="3"/>
  <c r="AQ801" i="3" s="1"/>
  <c r="BV801" i="3" s="1"/>
  <c r="J804" i="5" s="1"/>
  <c r="M801" i="3"/>
  <c r="AR801" i="3" s="1"/>
  <c r="BW801" i="3" s="1"/>
  <c r="K804" i="5" s="1"/>
  <c r="N801" i="3"/>
  <c r="AS801" i="3" s="1"/>
  <c r="BX801" i="3" s="1"/>
  <c r="L804" i="5" s="1"/>
  <c r="O801" i="3"/>
  <c r="AT801" i="3" s="1"/>
  <c r="BY801" i="3" s="1"/>
  <c r="M804" i="5" s="1"/>
  <c r="P801" i="3"/>
  <c r="AU801" i="3" s="1"/>
  <c r="BZ801" i="3" s="1"/>
  <c r="N804" i="5" s="1"/>
  <c r="Q801" i="3"/>
  <c r="AV801" i="3" s="1"/>
  <c r="CA801" i="3" s="1"/>
  <c r="O804" i="5" s="1"/>
  <c r="R801" i="3"/>
  <c r="AW801" i="3" s="1"/>
  <c r="CB801" i="3" s="1"/>
  <c r="P804" i="5" s="1"/>
  <c r="S801" i="3"/>
  <c r="AX801" i="3" s="1"/>
  <c r="CC801" i="3" s="1"/>
  <c r="Q804" i="5" s="1"/>
  <c r="T801" i="3"/>
  <c r="AY801" i="3" s="1"/>
  <c r="CD801" i="3" s="1"/>
  <c r="R804" i="5" s="1"/>
  <c r="U801" i="3"/>
  <c r="AZ801" i="3" s="1"/>
  <c r="CE801" i="3" s="1"/>
  <c r="S804" i="5" s="1"/>
  <c r="V801" i="3"/>
  <c r="BA801" i="3" s="1"/>
  <c r="CF801" i="3" s="1"/>
  <c r="T804" i="5" s="1"/>
  <c r="W801" i="3"/>
  <c r="BB801" i="3" s="1"/>
  <c r="CG801" i="3" s="1"/>
  <c r="U804" i="5" s="1"/>
  <c r="X801" i="3"/>
  <c r="BC801" i="3" s="1"/>
  <c r="CH801" i="3" s="1"/>
  <c r="V804" i="5" s="1"/>
  <c r="Y801" i="3"/>
  <c r="BD801" i="3" s="1"/>
  <c r="CI801" i="3" s="1"/>
  <c r="W804" i="5" s="1"/>
  <c r="Z801" i="3"/>
  <c r="BE801" i="3" s="1"/>
  <c r="CJ801" i="3" s="1"/>
  <c r="X804" i="5" s="1"/>
  <c r="AA801" i="3"/>
  <c r="BF801" i="3" s="1"/>
  <c r="CK801" i="3" s="1"/>
  <c r="Y804" i="5" s="1"/>
  <c r="AB801" i="3"/>
  <c r="BG801" i="3" s="1"/>
  <c r="CL801" i="3" s="1"/>
  <c r="Z804" i="5" s="1"/>
  <c r="AC801" i="3"/>
  <c r="BH801" i="3" s="1"/>
  <c r="CM801" i="3" s="1"/>
  <c r="AA804" i="5" s="1"/>
  <c r="AD801" i="3"/>
  <c r="BI801" i="3" s="1"/>
  <c r="CN801" i="3" s="1"/>
  <c r="AB804" i="5" s="1"/>
  <c r="AE801" i="3"/>
  <c r="BJ801" i="3" s="1"/>
  <c r="CO801" i="3" s="1"/>
  <c r="AC804" i="5" s="1"/>
  <c r="AF801" i="3"/>
  <c r="BK801" i="3" s="1"/>
  <c r="CP801" i="3" s="1"/>
  <c r="AD804" i="5" s="1"/>
  <c r="AG801" i="3"/>
  <c r="BL801" i="3" s="1"/>
  <c r="CQ801" i="3" s="1"/>
  <c r="AE804" i="5" s="1"/>
  <c r="AH801" i="3"/>
  <c r="BM801" i="3" s="1"/>
  <c r="CR801" i="3" s="1"/>
  <c r="AF804" i="5" s="1"/>
  <c r="AI801" i="3"/>
  <c r="BN801" i="3" s="1"/>
  <c r="CS801" i="3" s="1"/>
  <c r="AG804" i="5" s="1"/>
  <c r="AJ801" i="3"/>
  <c r="BO801" i="3" s="1"/>
  <c r="CT801" i="3" s="1"/>
  <c r="AH804" i="5" s="1"/>
  <c r="AK801" i="3"/>
  <c r="BP801" i="3" s="1"/>
  <c r="CU801" i="3" s="1"/>
  <c r="AI804" i="5" s="1"/>
  <c r="H802" i="3"/>
  <c r="AM802" i="3" s="1"/>
  <c r="BR802" i="3" s="1"/>
  <c r="F805" i="5" s="1"/>
  <c r="I802" i="3"/>
  <c r="AN802" i="3" s="1"/>
  <c r="BS802" i="3" s="1"/>
  <c r="G805" i="5" s="1"/>
  <c r="J802" i="3"/>
  <c r="AO802" i="3" s="1"/>
  <c r="BT802" i="3" s="1"/>
  <c r="H805" i="5" s="1"/>
  <c r="K802" i="3"/>
  <c r="AP802" i="3" s="1"/>
  <c r="BU802" i="3" s="1"/>
  <c r="I805" i="5" s="1"/>
  <c r="L802" i="3"/>
  <c r="AQ802" i="3" s="1"/>
  <c r="BV802" i="3" s="1"/>
  <c r="J805" i="5" s="1"/>
  <c r="M802" i="3"/>
  <c r="AR802" i="3" s="1"/>
  <c r="BW802" i="3" s="1"/>
  <c r="K805" i="5" s="1"/>
  <c r="N802" i="3"/>
  <c r="AS802" i="3" s="1"/>
  <c r="BX802" i="3" s="1"/>
  <c r="L805" i="5" s="1"/>
  <c r="O802" i="3"/>
  <c r="AT802" i="3" s="1"/>
  <c r="BY802" i="3" s="1"/>
  <c r="M805" i="5" s="1"/>
  <c r="P802" i="3"/>
  <c r="AU802" i="3" s="1"/>
  <c r="BZ802" i="3" s="1"/>
  <c r="N805" i="5" s="1"/>
  <c r="Q802" i="3"/>
  <c r="AV802" i="3" s="1"/>
  <c r="CA802" i="3" s="1"/>
  <c r="O805" i="5" s="1"/>
  <c r="R802" i="3"/>
  <c r="AW802" i="3" s="1"/>
  <c r="CB802" i="3" s="1"/>
  <c r="P805" i="5" s="1"/>
  <c r="S802" i="3"/>
  <c r="AX802" i="3" s="1"/>
  <c r="CC802" i="3" s="1"/>
  <c r="Q805" i="5" s="1"/>
  <c r="T802" i="3"/>
  <c r="AY802" i="3" s="1"/>
  <c r="CD802" i="3" s="1"/>
  <c r="R805" i="5" s="1"/>
  <c r="U802" i="3"/>
  <c r="AZ802" i="3" s="1"/>
  <c r="CE802" i="3" s="1"/>
  <c r="S805" i="5" s="1"/>
  <c r="V802" i="3"/>
  <c r="BA802" i="3" s="1"/>
  <c r="CF802" i="3" s="1"/>
  <c r="T805" i="5" s="1"/>
  <c r="W802" i="3"/>
  <c r="BB802" i="3" s="1"/>
  <c r="CG802" i="3" s="1"/>
  <c r="U805" i="5" s="1"/>
  <c r="X802" i="3"/>
  <c r="BC802" i="3" s="1"/>
  <c r="CH802" i="3" s="1"/>
  <c r="V805" i="5" s="1"/>
  <c r="Y802" i="3"/>
  <c r="BD802" i="3" s="1"/>
  <c r="CI802" i="3" s="1"/>
  <c r="W805" i="5" s="1"/>
  <c r="Z802" i="3"/>
  <c r="BE802" i="3" s="1"/>
  <c r="CJ802" i="3" s="1"/>
  <c r="X805" i="5" s="1"/>
  <c r="AA802" i="3"/>
  <c r="BF802" i="3" s="1"/>
  <c r="CK802" i="3" s="1"/>
  <c r="Y805" i="5" s="1"/>
  <c r="AB802" i="3"/>
  <c r="BG802" i="3" s="1"/>
  <c r="CL802" i="3" s="1"/>
  <c r="Z805" i="5" s="1"/>
  <c r="AC802" i="3"/>
  <c r="BH802" i="3" s="1"/>
  <c r="CM802" i="3" s="1"/>
  <c r="AA805" i="5" s="1"/>
  <c r="AD802" i="3"/>
  <c r="BI802" i="3" s="1"/>
  <c r="CN802" i="3" s="1"/>
  <c r="AB805" i="5" s="1"/>
  <c r="AE802" i="3"/>
  <c r="BJ802" i="3" s="1"/>
  <c r="CO802" i="3" s="1"/>
  <c r="AC805" i="5" s="1"/>
  <c r="AF802" i="3"/>
  <c r="BK802" i="3" s="1"/>
  <c r="CP802" i="3" s="1"/>
  <c r="AD805" i="5" s="1"/>
  <c r="AG802" i="3"/>
  <c r="BL802" i="3" s="1"/>
  <c r="CQ802" i="3" s="1"/>
  <c r="AE805" i="5" s="1"/>
  <c r="AH802" i="3"/>
  <c r="BM802" i="3" s="1"/>
  <c r="CR802" i="3" s="1"/>
  <c r="AF805" i="5" s="1"/>
  <c r="AI802" i="3"/>
  <c r="BN802" i="3" s="1"/>
  <c r="CS802" i="3" s="1"/>
  <c r="AG805" i="5" s="1"/>
  <c r="AJ802" i="3"/>
  <c r="BO802" i="3" s="1"/>
  <c r="CT802" i="3" s="1"/>
  <c r="AH805" i="5" s="1"/>
  <c r="AK802" i="3"/>
  <c r="BP802" i="3" s="1"/>
  <c r="CU802" i="3" s="1"/>
  <c r="AI805" i="5" s="1"/>
  <c r="H803" i="3"/>
  <c r="AM803" i="3" s="1"/>
  <c r="BR803" i="3" s="1"/>
  <c r="F806" i="5" s="1"/>
  <c r="I803" i="3"/>
  <c r="AN803" i="3" s="1"/>
  <c r="BS803" i="3" s="1"/>
  <c r="G806" i="5" s="1"/>
  <c r="J803" i="3"/>
  <c r="AO803" i="3" s="1"/>
  <c r="BT803" i="3" s="1"/>
  <c r="H806" i="5" s="1"/>
  <c r="K803" i="3"/>
  <c r="AP803" i="3" s="1"/>
  <c r="BU803" i="3" s="1"/>
  <c r="I806" i="5" s="1"/>
  <c r="L803" i="3"/>
  <c r="AQ803" i="3" s="1"/>
  <c r="BV803" i="3" s="1"/>
  <c r="J806" i="5" s="1"/>
  <c r="M803" i="3"/>
  <c r="AR803" i="3" s="1"/>
  <c r="BW803" i="3" s="1"/>
  <c r="K806" i="5" s="1"/>
  <c r="N803" i="3"/>
  <c r="AS803" i="3" s="1"/>
  <c r="BX803" i="3" s="1"/>
  <c r="L806" i="5" s="1"/>
  <c r="O803" i="3"/>
  <c r="AT803" i="3" s="1"/>
  <c r="BY803" i="3" s="1"/>
  <c r="M806" i="5" s="1"/>
  <c r="P803" i="3"/>
  <c r="AU803" i="3" s="1"/>
  <c r="BZ803" i="3" s="1"/>
  <c r="N806" i="5" s="1"/>
  <c r="Q803" i="3"/>
  <c r="AV803" i="3" s="1"/>
  <c r="CA803" i="3" s="1"/>
  <c r="O806" i="5" s="1"/>
  <c r="R803" i="3"/>
  <c r="AW803" i="3" s="1"/>
  <c r="CB803" i="3" s="1"/>
  <c r="P806" i="5" s="1"/>
  <c r="S803" i="3"/>
  <c r="AX803" i="3" s="1"/>
  <c r="CC803" i="3" s="1"/>
  <c r="Q806" i="5" s="1"/>
  <c r="T803" i="3"/>
  <c r="AY803" i="3" s="1"/>
  <c r="CD803" i="3" s="1"/>
  <c r="R806" i="5" s="1"/>
  <c r="U803" i="3"/>
  <c r="AZ803" i="3" s="1"/>
  <c r="CE803" i="3" s="1"/>
  <c r="S806" i="5" s="1"/>
  <c r="V803" i="3"/>
  <c r="BA803" i="3" s="1"/>
  <c r="CF803" i="3" s="1"/>
  <c r="T806" i="5" s="1"/>
  <c r="W803" i="3"/>
  <c r="BB803" i="3" s="1"/>
  <c r="CG803" i="3" s="1"/>
  <c r="U806" i="5" s="1"/>
  <c r="X803" i="3"/>
  <c r="BC803" i="3" s="1"/>
  <c r="CH803" i="3" s="1"/>
  <c r="V806" i="5" s="1"/>
  <c r="Y803" i="3"/>
  <c r="BD803" i="3" s="1"/>
  <c r="CI803" i="3" s="1"/>
  <c r="W806" i="5" s="1"/>
  <c r="Z803" i="3"/>
  <c r="BE803" i="3" s="1"/>
  <c r="CJ803" i="3" s="1"/>
  <c r="X806" i="5" s="1"/>
  <c r="AA803" i="3"/>
  <c r="BF803" i="3" s="1"/>
  <c r="CK803" i="3" s="1"/>
  <c r="Y806" i="5" s="1"/>
  <c r="AB803" i="3"/>
  <c r="BG803" i="3" s="1"/>
  <c r="CL803" i="3" s="1"/>
  <c r="Z806" i="5" s="1"/>
  <c r="AC803" i="3"/>
  <c r="BH803" i="3" s="1"/>
  <c r="CM803" i="3" s="1"/>
  <c r="AA806" i="5" s="1"/>
  <c r="AD803" i="3"/>
  <c r="BI803" i="3" s="1"/>
  <c r="CN803" i="3" s="1"/>
  <c r="AB806" i="5" s="1"/>
  <c r="AE803" i="3"/>
  <c r="BJ803" i="3" s="1"/>
  <c r="CO803" i="3" s="1"/>
  <c r="AC806" i="5" s="1"/>
  <c r="AF803" i="3"/>
  <c r="BK803" i="3" s="1"/>
  <c r="CP803" i="3" s="1"/>
  <c r="AD806" i="5" s="1"/>
  <c r="AG803" i="3"/>
  <c r="BL803" i="3" s="1"/>
  <c r="CQ803" i="3" s="1"/>
  <c r="AE806" i="5" s="1"/>
  <c r="AH803" i="3"/>
  <c r="BM803" i="3" s="1"/>
  <c r="CR803" i="3" s="1"/>
  <c r="AF806" i="5" s="1"/>
  <c r="AI803" i="3"/>
  <c r="BN803" i="3" s="1"/>
  <c r="CS803" i="3" s="1"/>
  <c r="AG806" i="5" s="1"/>
  <c r="AJ803" i="3"/>
  <c r="BO803" i="3" s="1"/>
  <c r="CT803" i="3" s="1"/>
  <c r="AH806" i="5" s="1"/>
  <c r="AK803" i="3"/>
  <c r="BP803" i="3" s="1"/>
  <c r="CU803" i="3" s="1"/>
  <c r="AI806" i="5" s="1"/>
  <c r="H804" i="3"/>
  <c r="AM804" i="3" s="1"/>
  <c r="BR804" i="3" s="1"/>
  <c r="F807" i="5" s="1"/>
  <c r="I804" i="3"/>
  <c r="AN804" i="3" s="1"/>
  <c r="BS804" i="3" s="1"/>
  <c r="G807" i="5" s="1"/>
  <c r="J804" i="3"/>
  <c r="AO804" i="3" s="1"/>
  <c r="BT804" i="3" s="1"/>
  <c r="H807" i="5" s="1"/>
  <c r="K804" i="3"/>
  <c r="AP804" i="3" s="1"/>
  <c r="BU804" i="3" s="1"/>
  <c r="I807" i="5" s="1"/>
  <c r="L804" i="3"/>
  <c r="AQ804" i="3" s="1"/>
  <c r="BV804" i="3" s="1"/>
  <c r="J807" i="5" s="1"/>
  <c r="M804" i="3"/>
  <c r="AR804" i="3" s="1"/>
  <c r="BW804" i="3" s="1"/>
  <c r="K807" i="5" s="1"/>
  <c r="N804" i="3"/>
  <c r="AS804" i="3" s="1"/>
  <c r="BX804" i="3" s="1"/>
  <c r="L807" i="5" s="1"/>
  <c r="O804" i="3"/>
  <c r="AT804" i="3" s="1"/>
  <c r="BY804" i="3" s="1"/>
  <c r="M807" i="5" s="1"/>
  <c r="P804" i="3"/>
  <c r="AU804" i="3" s="1"/>
  <c r="BZ804" i="3" s="1"/>
  <c r="N807" i="5" s="1"/>
  <c r="Q804" i="3"/>
  <c r="AV804" i="3" s="1"/>
  <c r="CA804" i="3" s="1"/>
  <c r="O807" i="5" s="1"/>
  <c r="R804" i="3"/>
  <c r="AW804" i="3" s="1"/>
  <c r="CB804" i="3" s="1"/>
  <c r="P807" i="5" s="1"/>
  <c r="S804" i="3"/>
  <c r="AX804" i="3" s="1"/>
  <c r="CC804" i="3" s="1"/>
  <c r="Q807" i="5" s="1"/>
  <c r="T804" i="3"/>
  <c r="AY804" i="3" s="1"/>
  <c r="CD804" i="3" s="1"/>
  <c r="R807" i="5" s="1"/>
  <c r="U804" i="3"/>
  <c r="AZ804" i="3" s="1"/>
  <c r="CE804" i="3" s="1"/>
  <c r="S807" i="5" s="1"/>
  <c r="V804" i="3"/>
  <c r="BA804" i="3" s="1"/>
  <c r="CF804" i="3" s="1"/>
  <c r="T807" i="5" s="1"/>
  <c r="W804" i="3"/>
  <c r="BB804" i="3" s="1"/>
  <c r="CG804" i="3" s="1"/>
  <c r="U807" i="5" s="1"/>
  <c r="X804" i="3"/>
  <c r="BC804" i="3" s="1"/>
  <c r="CH804" i="3" s="1"/>
  <c r="V807" i="5" s="1"/>
  <c r="Y804" i="3"/>
  <c r="BD804" i="3" s="1"/>
  <c r="CI804" i="3" s="1"/>
  <c r="W807" i="5" s="1"/>
  <c r="Z804" i="3"/>
  <c r="BE804" i="3" s="1"/>
  <c r="CJ804" i="3" s="1"/>
  <c r="X807" i="5" s="1"/>
  <c r="AA804" i="3"/>
  <c r="BF804" i="3" s="1"/>
  <c r="CK804" i="3" s="1"/>
  <c r="Y807" i="5" s="1"/>
  <c r="AB804" i="3"/>
  <c r="BG804" i="3" s="1"/>
  <c r="CL804" i="3" s="1"/>
  <c r="Z807" i="5" s="1"/>
  <c r="AC804" i="3"/>
  <c r="BH804" i="3" s="1"/>
  <c r="CM804" i="3" s="1"/>
  <c r="AA807" i="5" s="1"/>
  <c r="AD804" i="3"/>
  <c r="BI804" i="3" s="1"/>
  <c r="CN804" i="3" s="1"/>
  <c r="AB807" i="5" s="1"/>
  <c r="AE804" i="3"/>
  <c r="BJ804" i="3" s="1"/>
  <c r="CO804" i="3" s="1"/>
  <c r="AC807" i="5" s="1"/>
  <c r="AF804" i="3"/>
  <c r="BK804" i="3" s="1"/>
  <c r="CP804" i="3" s="1"/>
  <c r="AD807" i="5" s="1"/>
  <c r="AG804" i="3"/>
  <c r="BL804" i="3" s="1"/>
  <c r="CQ804" i="3" s="1"/>
  <c r="AE807" i="5" s="1"/>
  <c r="AH804" i="3"/>
  <c r="BM804" i="3" s="1"/>
  <c r="CR804" i="3" s="1"/>
  <c r="AF807" i="5" s="1"/>
  <c r="AI804" i="3"/>
  <c r="BN804" i="3" s="1"/>
  <c r="CS804" i="3" s="1"/>
  <c r="AG807" i="5" s="1"/>
  <c r="AJ804" i="3"/>
  <c r="BO804" i="3" s="1"/>
  <c r="CT804" i="3" s="1"/>
  <c r="AH807" i="5" s="1"/>
  <c r="AK804" i="3"/>
  <c r="BP804" i="3" s="1"/>
  <c r="CU804" i="3" s="1"/>
  <c r="AI807" i="5" s="1"/>
  <c r="H805" i="3"/>
  <c r="AM805" i="3" s="1"/>
  <c r="BR805" i="3" s="1"/>
  <c r="F808" i="5" s="1"/>
  <c r="I805" i="3"/>
  <c r="AN805" i="3" s="1"/>
  <c r="BS805" i="3" s="1"/>
  <c r="G808" i="5" s="1"/>
  <c r="J805" i="3"/>
  <c r="AO805" i="3" s="1"/>
  <c r="BT805" i="3" s="1"/>
  <c r="H808" i="5" s="1"/>
  <c r="K805" i="3"/>
  <c r="AP805" i="3" s="1"/>
  <c r="BU805" i="3" s="1"/>
  <c r="I808" i="5" s="1"/>
  <c r="L805" i="3"/>
  <c r="AQ805" i="3" s="1"/>
  <c r="BV805" i="3" s="1"/>
  <c r="J808" i="5" s="1"/>
  <c r="M805" i="3"/>
  <c r="AR805" i="3" s="1"/>
  <c r="BW805" i="3" s="1"/>
  <c r="K808" i="5" s="1"/>
  <c r="N805" i="3"/>
  <c r="AS805" i="3" s="1"/>
  <c r="BX805" i="3" s="1"/>
  <c r="L808" i="5" s="1"/>
  <c r="O805" i="3"/>
  <c r="AT805" i="3" s="1"/>
  <c r="BY805" i="3" s="1"/>
  <c r="M808" i="5" s="1"/>
  <c r="P805" i="3"/>
  <c r="AU805" i="3" s="1"/>
  <c r="BZ805" i="3" s="1"/>
  <c r="N808" i="5" s="1"/>
  <c r="Q805" i="3"/>
  <c r="AV805" i="3" s="1"/>
  <c r="CA805" i="3" s="1"/>
  <c r="O808" i="5" s="1"/>
  <c r="R805" i="3"/>
  <c r="AW805" i="3" s="1"/>
  <c r="CB805" i="3" s="1"/>
  <c r="P808" i="5" s="1"/>
  <c r="S805" i="3"/>
  <c r="AX805" i="3" s="1"/>
  <c r="CC805" i="3" s="1"/>
  <c r="Q808" i="5" s="1"/>
  <c r="T805" i="3"/>
  <c r="AY805" i="3" s="1"/>
  <c r="CD805" i="3" s="1"/>
  <c r="R808" i="5" s="1"/>
  <c r="U805" i="3"/>
  <c r="AZ805" i="3" s="1"/>
  <c r="CE805" i="3" s="1"/>
  <c r="S808" i="5" s="1"/>
  <c r="V805" i="3"/>
  <c r="BA805" i="3" s="1"/>
  <c r="CF805" i="3" s="1"/>
  <c r="T808" i="5" s="1"/>
  <c r="W805" i="3"/>
  <c r="BB805" i="3" s="1"/>
  <c r="CG805" i="3" s="1"/>
  <c r="U808" i="5" s="1"/>
  <c r="X805" i="3"/>
  <c r="BC805" i="3" s="1"/>
  <c r="CH805" i="3" s="1"/>
  <c r="V808" i="5" s="1"/>
  <c r="Y805" i="3"/>
  <c r="BD805" i="3" s="1"/>
  <c r="CI805" i="3" s="1"/>
  <c r="W808" i="5" s="1"/>
  <c r="Z805" i="3"/>
  <c r="BE805" i="3" s="1"/>
  <c r="CJ805" i="3" s="1"/>
  <c r="X808" i="5" s="1"/>
  <c r="AA805" i="3"/>
  <c r="BF805" i="3" s="1"/>
  <c r="CK805" i="3" s="1"/>
  <c r="Y808" i="5" s="1"/>
  <c r="AB805" i="3"/>
  <c r="BG805" i="3" s="1"/>
  <c r="CL805" i="3" s="1"/>
  <c r="Z808" i="5" s="1"/>
  <c r="AC805" i="3"/>
  <c r="BH805" i="3" s="1"/>
  <c r="CM805" i="3" s="1"/>
  <c r="AA808" i="5" s="1"/>
  <c r="AD805" i="3"/>
  <c r="BI805" i="3" s="1"/>
  <c r="CN805" i="3" s="1"/>
  <c r="AB808" i="5" s="1"/>
  <c r="AE805" i="3"/>
  <c r="BJ805" i="3" s="1"/>
  <c r="CO805" i="3" s="1"/>
  <c r="AC808" i="5" s="1"/>
  <c r="AF805" i="3"/>
  <c r="BK805" i="3" s="1"/>
  <c r="CP805" i="3" s="1"/>
  <c r="AD808" i="5" s="1"/>
  <c r="AG805" i="3"/>
  <c r="BL805" i="3" s="1"/>
  <c r="CQ805" i="3" s="1"/>
  <c r="AE808" i="5" s="1"/>
  <c r="AH805" i="3"/>
  <c r="BM805" i="3" s="1"/>
  <c r="CR805" i="3" s="1"/>
  <c r="AF808" i="5" s="1"/>
  <c r="AI805" i="3"/>
  <c r="BN805" i="3" s="1"/>
  <c r="CS805" i="3" s="1"/>
  <c r="AG808" i="5" s="1"/>
  <c r="AJ805" i="3"/>
  <c r="BO805" i="3" s="1"/>
  <c r="CT805" i="3" s="1"/>
  <c r="AH808" i="5" s="1"/>
  <c r="AK805" i="3"/>
  <c r="BP805" i="3" s="1"/>
  <c r="CU805" i="3" s="1"/>
  <c r="AI808" i="5" s="1"/>
  <c r="H806" i="3"/>
  <c r="AM806" i="3" s="1"/>
  <c r="BR806" i="3" s="1"/>
  <c r="F809" i="5" s="1"/>
  <c r="I806" i="3"/>
  <c r="AN806" i="3" s="1"/>
  <c r="BS806" i="3" s="1"/>
  <c r="G809" i="5" s="1"/>
  <c r="J806" i="3"/>
  <c r="AO806" i="3" s="1"/>
  <c r="BT806" i="3" s="1"/>
  <c r="H809" i="5" s="1"/>
  <c r="K806" i="3"/>
  <c r="AP806" i="3" s="1"/>
  <c r="BU806" i="3" s="1"/>
  <c r="I809" i="5" s="1"/>
  <c r="L806" i="3"/>
  <c r="AQ806" i="3" s="1"/>
  <c r="BV806" i="3" s="1"/>
  <c r="J809" i="5" s="1"/>
  <c r="M806" i="3"/>
  <c r="AR806" i="3" s="1"/>
  <c r="BW806" i="3" s="1"/>
  <c r="K809" i="5" s="1"/>
  <c r="N806" i="3"/>
  <c r="AS806" i="3" s="1"/>
  <c r="BX806" i="3" s="1"/>
  <c r="L809" i="5" s="1"/>
  <c r="O806" i="3"/>
  <c r="AT806" i="3" s="1"/>
  <c r="BY806" i="3" s="1"/>
  <c r="M809" i="5" s="1"/>
  <c r="P806" i="3"/>
  <c r="AU806" i="3" s="1"/>
  <c r="BZ806" i="3" s="1"/>
  <c r="N809" i="5" s="1"/>
  <c r="Q806" i="3"/>
  <c r="AV806" i="3" s="1"/>
  <c r="CA806" i="3" s="1"/>
  <c r="O809" i="5" s="1"/>
  <c r="R806" i="3"/>
  <c r="AW806" i="3" s="1"/>
  <c r="CB806" i="3" s="1"/>
  <c r="P809" i="5" s="1"/>
  <c r="S806" i="3"/>
  <c r="AX806" i="3" s="1"/>
  <c r="CC806" i="3" s="1"/>
  <c r="Q809" i="5" s="1"/>
  <c r="T806" i="3"/>
  <c r="AY806" i="3" s="1"/>
  <c r="CD806" i="3" s="1"/>
  <c r="R809" i="5" s="1"/>
  <c r="U806" i="3"/>
  <c r="AZ806" i="3" s="1"/>
  <c r="CE806" i="3" s="1"/>
  <c r="S809" i="5" s="1"/>
  <c r="V806" i="3"/>
  <c r="BA806" i="3" s="1"/>
  <c r="CF806" i="3" s="1"/>
  <c r="T809" i="5" s="1"/>
  <c r="W806" i="3"/>
  <c r="BB806" i="3" s="1"/>
  <c r="CG806" i="3" s="1"/>
  <c r="U809" i="5" s="1"/>
  <c r="X806" i="3"/>
  <c r="BC806" i="3" s="1"/>
  <c r="CH806" i="3" s="1"/>
  <c r="V809" i="5" s="1"/>
  <c r="Y806" i="3"/>
  <c r="BD806" i="3" s="1"/>
  <c r="CI806" i="3" s="1"/>
  <c r="W809" i="5" s="1"/>
  <c r="Z806" i="3"/>
  <c r="BE806" i="3" s="1"/>
  <c r="CJ806" i="3" s="1"/>
  <c r="X809" i="5" s="1"/>
  <c r="AA806" i="3"/>
  <c r="BF806" i="3" s="1"/>
  <c r="CK806" i="3" s="1"/>
  <c r="Y809" i="5" s="1"/>
  <c r="AB806" i="3"/>
  <c r="BG806" i="3" s="1"/>
  <c r="CL806" i="3" s="1"/>
  <c r="Z809" i="5" s="1"/>
  <c r="AC806" i="3"/>
  <c r="BH806" i="3" s="1"/>
  <c r="CM806" i="3" s="1"/>
  <c r="AA809" i="5" s="1"/>
  <c r="AD806" i="3"/>
  <c r="BI806" i="3" s="1"/>
  <c r="CN806" i="3" s="1"/>
  <c r="AB809" i="5" s="1"/>
  <c r="AE806" i="3"/>
  <c r="BJ806" i="3" s="1"/>
  <c r="CO806" i="3" s="1"/>
  <c r="AC809" i="5" s="1"/>
  <c r="AF806" i="3"/>
  <c r="BK806" i="3" s="1"/>
  <c r="CP806" i="3" s="1"/>
  <c r="AD809" i="5" s="1"/>
  <c r="AG806" i="3"/>
  <c r="BL806" i="3" s="1"/>
  <c r="CQ806" i="3" s="1"/>
  <c r="AE809" i="5" s="1"/>
  <c r="AH806" i="3"/>
  <c r="BM806" i="3" s="1"/>
  <c r="CR806" i="3" s="1"/>
  <c r="AF809" i="5" s="1"/>
  <c r="AI806" i="3"/>
  <c r="BN806" i="3" s="1"/>
  <c r="CS806" i="3" s="1"/>
  <c r="AG809" i="5" s="1"/>
  <c r="AJ806" i="3"/>
  <c r="BO806" i="3" s="1"/>
  <c r="CT806" i="3" s="1"/>
  <c r="AH809" i="5" s="1"/>
  <c r="AK806" i="3"/>
  <c r="BP806" i="3" s="1"/>
  <c r="CU806" i="3" s="1"/>
  <c r="AI809" i="5" s="1"/>
  <c r="H807" i="3"/>
  <c r="AM807" i="3" s="1"/>
  <c r="BR807" i="3" s="1"/>
  <c r="F810" i="5" s="1"/>
  <c r="I807" i="3"/>
  <c r="AN807" i="3" s="1"/>
  <c r="BS807" i="3" s="1"/>
  <c r="G810" i="5" s="1"/>
  <c r="J807" i="3"/>
  <c r="AO807" i="3" s="1"/>
  <c r="BT807" i="3" s="1"/>
  <c r="H810" i="5" s="1"/>
  <c r="K807" i="3"/>
  <c r="AP807" i="3" s="1"/>
  <c r="BU807" i="3" s="1"/>
  <c r="I810" i="5" s="1"/>
  <c r="L807" i="3"/>
  <c r="AQ807" i="3" s="1"/>
  <c r="BV807" i="3" s="1"/>
  <c r="J810" i="5" s="1"/>
  <c r="M807" i="3"/>
  <c r="AR807" i="3" s="1"/>
  <c r="BW807" i="3" s="1"/>
  <c r="K810" i="5" s="1"/>
  <c r="N807" i="3"/>
  <c r="AS807" i="3" s="1"/>
  <c r="BX807" i="3" s="1"/>
  <c r="L810" i="5" s="1"/>
  <c r="O807" i="3"/>
  <c r="AT807" i="3" s="1"/>
  <c r="BY807" i="3" s="1"/>
  <c r="M810" i="5" s="1"/>
  <c r="P807" i="3"/>
  <c r="AU807" i="3" s="1"/>
  <c r="BZ807" i="3" s="1"/>
  <c r="N810" i="5" s="1"/>
  <c r="Q807" i="3"/>
  <c r="AV807" i="3" s="1"/>
  <c r="CA807" i="3" s="1"/>
  <c r="O810" i="5" s="1"/>
  <c r="R807" i="3"/>
  <c r="AW807" i="3" s="1"/>
  <c r="CB807" i="3" s="1"/>
  <c r="P810" i="5" s="1"/>
  <c r="S807" i="3"/>
  <c r="AX807" i="3" s="1"/>
  <c r="CC807" i="3" s="1"/>
  <c r="Q810" i="5" s="1"/>
  <c r="T807" i="3"/>
  <c r="AY807" i="3" s="1"/>
  <c r="CD807" i="3" s="1"/>
  <c r="R810" i="5" s="1"/>
  <c r="U807" i="3"/>
  <c r="AZ807" i="3" s="1"/>
  <c r="CE807" i="3" s="1"/>
  <c r="S810" i="5" s="1"/>
  <c r="V807" i="3"/>
  <c r="BA807" i="3" s="1"/>
  <c r="CF807" i="3" s="1"/>
  <c r="T810" i="5" s="1"/>
  <c r="W807" i="3"/>
  <c r="BB807" i="3" s="1"/>
  <c r="CG807" i="3" s="1"/>
  <c r="U810" i="5" s="1"/>
  <c r="X807" i="3"/>
  <c r="BC807" i="3" s="1"/>
  <c r="CH807" i="3" s="1"/>
  <c r="V810" i="5" s="1"/>
  <c r="Y807" i="3"/>
  <c r="BD807" i="3" s="1"/>
  <c r="CI807" i="3" s="1"/>
  <c r="W810" i="5" s="1"/>
  <c r="Z807" i="3"/>
  <c r="BE807" i="3" s="1"/>
  <c r="CJ807" i="3" s="1"/>
  <c r="X810" i="5" s="1"/>
  <c r="AA807" i="3"/>
  <c r="BF807" i="3" s="1"/>
  <c r="CK807" i="3" s="1"/>
  <c r="Y810" i="5" s="1"/>
  <c r="AB807" i="3"/>
  <c r="BG807" i="3" s="1"/>
  <c r="CL807" i="3" s="1"/>
  <c r="Z810" i="5" s="1"/>
  <c r="AC807" i="3"/>
  <c r="BH807" i="3" s="1"/>
  <c r="CM807" i="3" s="1"/>
  <c r="AA810" i="5" s="1"/>
  <c r="AD807" i="3"/>
  <c r="BI807" i="3" s="1"/>
  <c r="CN807" i="3" s="1"/>
  <c r="AB810" i="5" s="1"/>
  <c r="AE807" i="3"/>
  <c r="BJ807" i="3" s="1"/>
  <c r="CO807" i="3" s="1"/>
  <c r="AC810" i="5" s="1"/>
  <c r="AF807" i="3"/>
  <c r="BK807" i="3" s="1"/>
  <c r="CP807" i="3" s="1"/>
  <c r="AD810" i="5" s="1"/>
  <c r="AG807" i="3"/>
  <c r="BL807" i="3" s="1"/>
  <c r="CQ807" i="3" s="1"/>
  <c r="AE810" i="5" s="1"/>
  <c r="AH807" i="3"/>
  <c r="BM807" i="3" s="1"/>
  <c r="CR807" i="3" s="1"/>
  <c r="AF810" i="5" s="1"/>
  <c r="AI807" i="3"/>
  <c r="BN807" i="3" s="1"/>
  <c r="CS807" i="3" s="1"/>
  <c r="AG810" i="5" s="1"/>
  <c r="AJ807" i="3"/>
  <c r="BO807" i="3" s="1"/>
  <c r="CT807" i="3" s="1"/>
  <c r="AH810" i="5" s="1"/>
  <c r="AK807" i="3"/>
  <c r="BP807" i="3" s="1"/>
  <c r="CU807" i="3" s="1"/>
  <c r="AI810" i="5" s="1"/>
  <c r="H808" i="3"/>
  <c r="AM808" i="3" s="1"/>
  <c r="BR808" i="3" s="1"/>
  <c r="F811" i="5" s="1"/>
  <c r="I808" i="3"/>
  <c r="AN808" i="3" s="1"/>
  <c r="BS808" i="3" s="1"/>
  <c r="G811" i="5" s="1"/>
  <c r="J808" i="3"/>
  <c r="AO808" i="3" s="1"/>
  <c r="BT808" i="3" s="1"/>
  <c r="H811" i="5" s="1"/>
  <c r="K808" i="3"/>
  <c r="AP808" i="3" s="1"/>
  <c r="BU808" i="3" s="1"/>
  <c r="I811" i="5" s="1"/>
  <c r="L808" i="3"/>
  <c r="AQ808" i="3" s="1"/>
  <c r="BV808" i="3" s="1"/>
  <c r="J811" i="5" s="1"/>
  <c r="M808" i="3"/>
  <c r="AR808" i="3" s="1"/>
  <c r="BW808" i="3" s="1"/>
  <c r="K811" i="5" s="1"/>
  <c r="N808" i="3"/>
  <c r="AS808" i="3" s="1"/>
  <c r="BX808" i="3" s="1"/>
  <c r="L811" i="5" s="1"/>
  <c r="O808" i="3"/>
  <c r="AT808" i="3" s="1"/>
  <c r="BY808" i="3" s="1"/>
  <c r="M811" i="5" s="1"/>
  <c r="P808" i="3"/>
  <c r="AU808" i="3" s="1"/>
  <c r="BZ808" i="3" s="1"/>
  <c r="N811" i="5" s="1"/>
  <c r="Q808" i="3"/>
  <c r="AV808" i="3" s="1"/>
  <c r="CA808" i="3" s="1"/>
  <c r="O811" i="5" s="1"/>
  <c r="R808" i="3"/>
  <c r="AW808" i="3" s="1"/>
  <c r="CB808" i="3" s="1"/>
  <c r="P811" i="5" s="1"/>
  <c r="S808" i="3"/>
  <c r="AX808" i="3" s="1"/>
  <c r="CC808" i="3" s="1"/>
  <c r="Q811" i="5" s="1"/>
  <c r="T808" i="3"/>
  <c r="AY808" i="3" s="1"/>
  <c r="CD808" i="3" s="1"/>
  <c r="R811" i="5" s="1"/>
  <c r="U808" i="3"/>
  <c r="AZ808" i="3" s="1"/>
  <c r="CE808" i="3" s="1"/>
  <c r="S811" i="5" s="1"/>
  <c r="V808" i="3"/>
  <c r="BA808" i="3" s="1"/>
  <c r="CF808" i="3" s="1"/>
  <c r="T811" i="5" s="1"/>
  <c r="W808" i="3"/>
  <c r="BB808" i="3" s="1"/>
  <c r="CG808" i="3" s="1"/>
  <c r="U811" i="5" s="1"/>
  <c r="X808" i="3"/>
  <c r="BC808" i="3" s="1"/>
  <c r="CH808" i="3" s="1"/>
  <c r="V811" i="5" s="1"/>
  <c r="Y808" i="3"/>
  <c r="BD808" i="3" s="1"/>
  <c r="CI808" i="3" s="1"/>
  <c r="W811" i="5" s="1"/>
  <c r="Z808" i="3"/>
  <c r="BE808" i="3" s="1"/>
  <c r="CJ808" i="3" s="1"/>
  <c r="X811" i="5" s="1"/>
  <c r="AA808" i="3"/>
  <c r="BF808" i="3" s="1"/>
  <c r="CK808" i="3" s="1"/>
  <c r="Y811" i="5" s="1"/>
  <c r="AB808" i="3"/>
  <c r="BG808" i="3" s="1"/>
  <c r="CL808" i="3" s="1"/>
  <c r="Z811" i="5" s="1"/>
  <c r="AC808" i="3"/>
  <c r="BH808" i="3" s="1"/>
  <c r="CM808" i="3" s="1"/>
  <c r="AA811" i="5" s="1"/>
  <c r="AD808" i="3"/>
  <c r="BI808" i="3" s="1"/>
  <c r="CN808" i="3" s="1"/>
  <c r="AB811" i="5" s="1"/>
  <c r="AE808" i="3"/>
  <c r="BJ808" i="3" s="1"/>
  <c r="CO808" i="3" s="1"/>
  <c r="AC811" i="5" s="1"/>
  <c r="AF808" i="3"/>
  <c r="BK808" i="3" s="1"/>
  <c r="CP808" i="3" s="1"/>
  <c r="AD811" i="5" s="1"/>
  <c r="AG808" i="3"/>
  <c r="BL808" i="3" s="1"/>
  <c r="CQ808" i="3" s="1"/>
  <c r="AE811" i="5" s="1"/>
  <c r="AH808" i="3"/>
  <c r="BM808" i="3" s="1"/>
  <c r="CR808" i="3" s="1"/>
  <c r="AF811" i="5" s="1"/>
  <c r="AI808" i="3"/>
  <c r="BN808" i="3" s="1"/>
  <c r="CS808" i="3" s="1"/>
  <c r="AG811" i="5" s="1"/>
  <c r="AJ808" i="3"/>
  <c r="BO808" i="3" s="1"/>
  <c r="CT808" i="3" s="1"/>
  <c r="AH811" i="5" s="1"/>
  <c r="AK808" i="3"/>
  <c r="BP808" i="3" s="1"/>
  <c r="CU808" i="3" s="1"/>
  <c r="AI811" i="5" s="1"/>
  <c r="H809" i="3"/>
  <c r="AM809" i="3" s="1"/>
  <c r="BR809" i="3" s="1"/>
  <c r="F812" i="5" s="1"/>
  <c r="I809" i="3"/>
  <c r="AN809" i="3" s="1"/>
  <c r="BS809" i="3" s="1"/>
  <c r="G812" i="5" s="1"/>
  <c r="J809" i="3"/>
  <c r="AO809" i="3" s="1"/>
  <c r="BT809" i="3" s="1"/>
  <c r="H812" i="5" s="1"/>
  <c r="K809" i="3"/>
  <c r="AP809" i="3" s="1"/>
  <c r="BU809" i="3" s="1"/>
  <c r="I812" i="5" s="1"/>
  <c r="L809" i="3"/>
  <c r="AQ809" i="3" s="1"/>
  <c r="BV809" i="3" s="1"/>
  <c r="J812" i="5" s="1"/>
  <c r="M809" i="3"/>
  <c r="AR809" i="3" s="1"/>
  <c r="BW809" i="3" s="1"/>
  <c r="K812" i="5" s="1"/>
  <c r="N809" i="3"/>
  <c r="AS809" i="3" s="1"/>
  <c r="BX809" i="3" s="1"/>
  <c r="L812" i="5" s="1"/>
  <c r="O809" i="3"/>
  <c r="AT809" i="3" s="1"/>
  <c r="BY809" i="3" s="1"/>
  <c r="M812" i="5" s="1"/>
  <c r="P809" i="3"/>
  <c r="AU809" i="3" s="1"/>
  <c r="BZ809" i="3" s="1"/>
  <c r="N812" i="5" s="1"/>
  <c r="Q809" i="3"/>
  <c r="AV809" i="3" s="1"/>
  <c r="CA809" i="3" s="1"/>
  <c r="O812" i="5" s="1"/>
  <c r="R809" i="3"/>
  <c r="AW809" i="3" s="1"/>
  <c r="CB809" i="3" s="1"/>
  <c r="P812" i="5" s="1"/>
  <c r="S809" i="3"/>
  <c r="AX809" i="3" s="1"/>
  <c r="CC809" i="3" s="1"/>
  <c r="Q812" i="5" s="1"/>
  <c r="T809" i="3"/>
  <c r="AY809" i="3" s="1"/>
  <c r="CD809" i="3" s="1"/>
  <c r="R812" i="5" s="1"/>
  <c r="U809" i="3"/>
  <c r="AZ809" i="3" s="1"/>
  <c r="CE809" i="3" s="1"/>
  <c r="S812" i="5" s="1"/>
  <c r="V809" i="3"/>
  <c r="BA809" i="3" s="1"/>
  <c r="CF809" i="3" s="1"/>
  <c r="T812" i="5" s="1"/>
  <c r="W809" i="3"/>
  <c r="BB809" i="3" s="1"/>
  <c r="CG809" i="3" s="1"/>
  <c r="U812" i="5" s="1"/>
  <c r="X809" i="3"/>
  <c r="BC809" i="3" s="1"/>
  <c r="CH809" i="3" s="1"/>
  <c r="V812" i="5" s="1"/>
  <c r="Y809" i="3"/>
  <c r="BD809" i="3" s="1"/>
  <c r="CI809" i="3" s="1"/>
  <c r="W812" i="5" s="1"/>
  <c r="Z809" i="3"/>
  <c r="BE809" i="3" s="1"/>
  <c r="CJ809" i="3" s="1"/>
  <c r="X812" i="5" s="1"/>
  <c r="AA809" i="3"/>
  <c r="BF809" i="3" s="1"/>
  <c r="CK809" i="3" s="1"/>
  <c r="Y812" i="5" s="1"/>
  <c r="AB809" i="3"/>
  <c r="BG809" i="3" s="1"/>
  <c r="CL809" i="3" s="1"/>
  <c r="Z812" i="5" s="1"/>
  <c r="AC809" i="3"/>
  <c r="BH809" i="3" s="1"/>
  <c r="CM809" i="3" s="1"/>
  <c r="AA812" i="5" s="1"/>
  <c r="AD809" i="3"/>
  <c r="BI809" i="3" s="1"/>
  <c r="CN809" i="3" s="1"/>
  <c r="AB812" i="5" s="1"/>
  <c r="AE809" i="3"/>
  <c r="BJ809" i="3" s="1"/>
  <c r="CO809" i="3" s="1"/>
  <c r="AC812" i="5" s="1"/>
  <c r="AF809" i="3"/>
  <c r="BK809" i="3" s="1"/>
  <c r="CP809" i="3" s="1"/>
  <c r="AD812" i="5" s="1"/>
  <c r="AG809" i="3"/>
  <c r="BL809" i="3" s="1"/>
  <c r="CQ809" i="3" s="1"/>
  <c r="AE812" i="5" s="1"/>
  <c r="AH809" i="3"/>
  <c r="BM809" i="3" s="1"/>
  <c r="CR809" i="3" s="1"/>
  <c r="AF812" i="5" s="1"/>
  <c r="AI809" i="3"/>
  <c r="BN809" i="3" s="1"/>
  <c r="CS809" i="3" s="1"/>
  <c r="AG812" i="5" s="1"/>
  <c r="AJ809" i="3"/>
  <c r="BO809" i="3" s="1"/>
  <c r="CT809" i="3" s="1"/>
  <c r="AH812" i="5" s="1"/>
  <c r="AK809" i="3"/>
  <c r="BP809" i="3" s="1"/>
  <c r="CU809" i="3" s="1"/>
  <c r="AI812" i="5" s="1"/>
  <c r="H810" i="3"/>
  <c r="AM810" i="3" s="1"/>
  <c r="BR810" i="3" s="1"/>
  <c r="F813" i="5" s="1"/>
  <c r="I810" i="3"/>
  <c r="AN810" i="3" s="1"/>
  <c r="BS810" i="3" s="1"/>
  <c r="G813" i="5" s="1"/>
  <c r="J810" i="3"/>
  <c r="AO810" i="3" s="1"/>
  <c r="BT810" i="3" s="1"/>
  <c r="H813" i="5" s="1"/>
  <c r="K810" i="3"/>
  <c r="AP810" i="3" s="1"/>
  <c r="BU810" i="3" s="1"/>
  <c r="I813" i="5" s="1"/>
  <c r="L810" i="3"/>
  <c r="AQ810" i="3" s="1"/>
  <c r="BV810" i="3" s="1"/>
  <c r="J813" i="5" s="1"/>
  <c r="M810" i="3"/>
  <c r="AR810" i="3" s="1"/>
  <c r="BW810" i="3" s="1"/>
  <c r="K813" i="5" s="1"/>
  <c r="N810" i="3"/>
  <c r="AS810" i="3" s="1"/>
  <c r="BX810" i="3" s="1"/>
  <c r="L813" i="5" s="1"/>
  <c r="O810" i="3"/>
  <c r="AT810" i="3" s="1"/>
  <c r="BY810" i="3" s="1"/>
  <c r="M813" i="5" s="1"/>
  <c r="P810" i="3"/>
  <c r="AU810" i="3" s="1"/>
  <c r="BZ810" i="3" s="1"/>
  <c r="N813" i="5" s="1"/>
  <c r="Q810" i="3"/>
  <c r="AV810" i="3" s="1"/>
  <c r="CA810" i="3" s="1"/>
  <c r="O813" i="5" s="1"/>
  <c r="R810" i="3"/>
  <c r="AW810" i="3" s="1"/>
  <c r="CB810" i="3" s="1"/>
  <c r="P813" i="5" s="1"/>
  <c r="S810" i="3"/>
  <c r="AX810" i="3" s="1"/>
  <c r="CC810" i="3" s="1"/>
  <c r="Q813" i="5" s="1"/>
  <c r="T810" i="3"/>
  <c r="AY810" i="3" s="1"/>
  <c r="CD810" i="3" s="1"/>
  <c r="R813" i="5" s="1"/>
  <c r="U810" i="3"/>
  <c r="AZ810" i="3" s="1"/>
  <c r="CE810" i="3" s="1"/>
  <c r="S813" i="5" s="1"/>
  <c r="V810" i="3"/>
  <c r="BA810" i="3" s="1"/>
  <c r="CF810" i="3" s="1"/>
  <c r="T813" i="5" s="1"/>
  <c r="W810" i="3"/>
  <c r="BB810" i="3" s="1"/>
  <c r="CG810" i="3" s="1"/>
  <c r="U813" i="5" s="1"/>
  <c r="X810" i="3"/>
  <c r="BC810" i="3" s="1"/>
  <c r="CH810" i="3" s="1"/>
  <c r="V813" i="5" s="1"/>
  <c r="Y810" i="3"/>
  <c r="BD810" i="3" s="1"/>
  <c r="CI810" i="3" s="1"/>
  <c r="W813" i="5" s="1"/>
  <c r="Z810" i="3"/>
  <c r="BE810" i="3" s="1"/>
  <c r="CJ810" i="3" s="1"/>
  <c r="X813" i="5" s="1"/>
  <c r="AA810" i="3"/>
  <c r="BF810" i="3" s="1"/>
  <c r="CK810" i="3" s="1"/>
  <c r="Y813" i="5" s="1"/>
  <c r="AB810" i="3"/>
  <c r="BG810" i="3" s="1"/>
  <c r="CL810" i="3" s="1"/>
  <c r="Z813" i="5" s="1"/>
  <c r="AC810" i="3"/>
  <c r="BH810" i="3" s="1"/>
  <c r="CM810" i="3" s="1"/>
  <c r="AA813" i="5" s="1"/>
  <c r="AD810" i="3"/>
  <c r="BI810" i="3" s="1"/>
  <c r="CN810" i="3" s="1"/>
  <c r="AB813" i="5" s="1"/>
  <c r="AE810" i="3"/>
  <c r="BJ810" i="3" s="1"/>
  <c r="CO810" i="3" s="1"/>
  <c r="AC813" i="5" s="1"/>
  <c r="AF810" i="3"/>
  <c r="BK810" i="3" s="1"/>
  <c r="CP810" i="3" s="1"/>
  <c r="AD813" i="5" s="1"/>
  <c r="AG810" i="3"/>
  <c r="BL810" i="3" s="1"/>
  <c r="CQ810" i="3" s="1"/>
  <c r="AE813" i="5" s="1"/>
  <c r="AH810" i="3"/>
  <c r="BM810" i="3" s="1"/>
  <c r="CR810" i="3" s="1"/>
  <c r="AF813" i="5" s="1"/>
  <c r="AI810" i="3"/>
  <c r="BN810" i="3" s="1"/>
  <c r="CS810" i="3" s="1"/>
  <c r="AG813" i="5" s="1"/>
  <c r="AJ810" i="3"/>
  <c r="BO810" i="3" s="1"/>
  <c r="CT810" i="3" s="1"/>
  <c r="AH813" i="5" s="1"/>
  <c r="AK810" i="3"/>
  <c r="BP810" i="3" s="1"/>
  <c r="CU810" i="3" s="1"/>
  <c r="AI813" i="5" s="1"/>
  <c r="H811" i="3"/>
  <c r="AM811" i="3" s="1"/>
  <c r="BR811" i="3" s="1"/>
  <c r="F814" i="5" s="1"/>
  <c r="I811" i="3"/>
  <c r="AN811" i="3" s="1"/>
  <c r="BS811" i="3" s="1"/>
  <c r="G814" i="5" s="1"/>
  <c r="J811" i="3"/>
  <c r="AO811" i="3" s="1"/>
  <c r="BT811" i="3" s="1"/>
  <c r="H814" i="5" s="1"/>
  <c r="K811" i="3"/>
  <c r="AP811" i="3" s="1"/>
  <c r="BU811" i="3" s="1"/>
  <c r="I814" i="5" s="1"/>
  <c r="L811" i="3"/>
  <c r="AQ811" i="3" s="1"/>
  <c r="BV811" i="3" s="1"/>
  <c r="J814" i="5" s="1"/>
  <c r="M811" i="3"/>
  <c r="AR811" i="3" s="1"/>
  <c r="BW811" i="3" s="1"/>
  <c r="K814" i="5" s="1"/>
  <c r="N811" i="3"/>
  <c r="AS811" i="3" s="1"/>
  <c r="BX811" i="3" s="1"/>
  <c r="L814" i="5" s="1"/>
  <c r="O811" i="3"/>
  <c r="AT811" i="3" s="1"/>
  <c r="BY811" i="3" s="1"/>
  <c r="M814" i="5" s="1"/>
  <c r="P811" i="3"/>
  <c r="AU811" i="3" s="1"/>
  <c r="BZ811" i="3" s="1"/>
  <c r="N814" i="5" s="1"/>
  <c r="Q811" i="3"/>
  <c r="AV811" i="3" s="1"/>
  <c r="CA811" i="3" s="1"/>
  <c r="O814" i="5" s="1"/>
  <c r="R811" i="3"/>
  <c r="AW811" i="3" s="1"/>
  <c r="CB811" i="3" s="1"/>
  <c r="P814" i="5" s="1"/>
  <c r="S811" i="3"/>
  <c r="AX811" i="3" s="1"/>
  <c r="CC811" i="3" s="1"/>
  <c r="Q814" i="5" s="1"/>
  <c r="T811" i="3"/>
  <c r="AY811" i="3" s="1"/>
  <c r="CD811" i="3" s="1"/>
  <c r="R814" i="5" s="1"/>
  <c r="U811" i="3"/>
  <c r="AZ811" i="3" s="1"/>
  <c r="CE811" i="3" s="1"/>
  <c r="S814" i="5" s="1"/>
  <c r="V811" i="3"/>
  <c r="BA811" i="3" s="1"/>
  <c r="CF811" i="3" s="1"/>
  <c r="T814" i="5" s="1"/>
  <c r="W811" i="3"/>
  <c r="BB811" i="3" s="1"/>
  <c r="CG811" i="3" s="1"/>
  <c r="U814" i="5" s="1"/>
  <c r="X811" i="3"/>
  <c r="BC811" i="3" s="1"/>
  <c r="CH811" i="3" s="1"/>
  <c r="V814" i="5" s="1"/>
  <c r="Y811" i="3"/>
  <c r="BD811" i="3" s="1"/>
  <c r="CI811" i="3" s="1"/>
  <c r="W814" i="5" s="1"/>
  <c r="Z811" i="3"/>
  <c r="BE811" i="3" s="1"/>
  <c r="CJ811" i="3" s="1"/>
  <c r="X814" i="5" s="1"/>
  <c r="AA811" i="3"/>
  <c r="BF811" i="3" s="1"/>
  <c r="CK811" i="3" s="1"/>
  <c r="Y814" i="5" s="1"/>
  <c r="AB811" i="3"/>
  <c r="BG811" i="3" s="1"/>
  <c r="CL811" i="3" s="1"/>
  <c r="Z814" i="5" s="1"/>
  <c r="AC811" i="3"/>
  <c r="BH811" i="3" s="1"/>
  <c r="CM811" i="3" s="1"/>
  <c r="AA814" i="5" s="1"/>
  <c r="AD811" i="3"/>
  <c r="BI811" i="3" s="1"/>
  <c r="CN811" i="3" s="1"/>
  <c r="AB814" i="5" s="1"/>
  <c r="AE811" i="3"/>
  <c r="BJ811" i="3" s="1"/>
  <c r="CO811" i="3" s="1"/>
  <c r="AC814" i="5" s="1"/>
  <c r="AF811" i="3"/>
  <c r="BK811" i="3" s="1"/>
  <c r="CP811" i="3" s="1"/>
  <c r="AD814" i="5" s="1"/>
  <c r="AG811" i="3"/>
  <c r="BL811" i="3" s="1"/>
  <c r="CQ811" i="3" s="1"/>
  <c r="AE814" i="5" s="1"/>
  <c r="AH811" i="3"/>
  <c r="BM811" i="3" s="1"/>
  <c r="CR811" i="3" s="1"/>
  <c r="AF814" i="5" s="1"/>
  <c r="AI811" i="3"/>
  <c r="BN811" i="3" s="1"/>
  <c r="CS811" i="3" s="1"/>
  <c r="AG814" i="5" s="1"/>
  <c r="AJ811" i="3"/>
  <c r="BO811" i="3" s="1"/>
  <c r="CT811" i="3" s="1"/>
  <c r="AH814" i="5" s="1"/>
  <c r="AK811" i="3"/>
  <c r="BP811" i="3" s="1"/>
  <c r="CU811" i="3" s="1"/>
  <c r="AI814" i="5" s="1"/>
  <c r="H812" i="3"/>
  <c r="AM812" i="3" s="1"/>
  <c r="BR812" i="3" s="1"/>
  <c r="F815" i="5" s="1"/>
  <c r="I812" i="3"/>
  <c r="AN812" i="3" s="1"/>
  <c r="BS812" i="3" s="1"/>
  <c r="G815" i="5" s="1"/>
  <c r="J812" i="3"/>
  <c r="AO812" i="3" s="1"/>
  <c r="BT812" i="3" s="1"/>
  <c r="H815" i="5" s="1"/>
  <c r="K812" i="3"/>
  <c r="AP812" i="3" s="1"/>
  <c r="BU812" i="3" s="1"/>
  <c r="I815" i="5" s="1"/>
  <c r="L812" i="3"/>
  <c r="AQ812" i="3" s="1"/>
  <c r="BV812" i="3" s="1"/>
  <c r="J815" i="5" s="1"/>
  <c r="M812" i="3"/>
  <c r="AR812" i="3" s="1"/>
  <c r="BW812" i="3" s="1"/>
  <c r="K815" i="5" s="1"/>
  <c r="N812" i="3"/>
  <c r="AS812" i="3" s="1"/>
  <c r="BX812" i="3" s="1"/>
  <c r="L815" i="5" s="1"/>
  <c r="O812" i="3"/>
  <c r="AT812" i="3" s="1"/>
  <c r="BY812" i="3" s="1"/>
  <c r="M815" i="5" s="1"/>
  <c r="P812" i="3"/>
  <c r="AU812" i="3" s="1"/>
  <c r="BZ812" i="3" s="1"/>
  <c r="N815" i="5" s="1"/>
  <c r="Q812" i="3"/>
  <c r="AV812" i="3" s="1"/>
  <c r="CA812" i="3" s="1"/>
  <c r="O815" i="5" s="1"/>
  <c r="R812" i="3"/>
  <c r="AW812" i="3" s="1"/>
  <c r="CB812" i="3" s="1"/>
  <c r="P815" i="5" s="1"/>
  <c r="S812" i="3"/>
  <c r="AX812" i="3" s="1"/>
  <c r="CC812" i="3" s="1"/>
  <c r="Q815" i="5" s="1"/>
  <c r="T812" i="3"/>
  <c r="AY812" i="3" s="1"/>
  <c r="CD812" i="3" s="1"/>
  <c r="R815" i="5" s="1"/>
  <c r="U812" i="3"/>
  <c r="AZ812" i="3" s="1"/>
  <c r="CE812" i="3" s="1"/>
  <c r="S815" i="5" s="1"/>
  <c r="V812" i="3"/>
  <c r="BA812" i="3" s="1"/>
  <c r="CF812" i="3" s="1"/>
  <c r="T815" i="5" s="1"/>
  <c r="W812" i="3"/>
  <c r="BB812" i="3" s="1"/>
  <c r="CG812" i="3" s="1"/>
  <c r="U815" i="5" s="1"/>
  <c r="X812" i="3"/>
  <c r="BC812" i="3" s="1"/>
  <c r="CH812" i="3" s="1"/>
  <c r="V815" i="5" s="1"/>
  <c r="Y812" i="3"/>
  <c r="BD812" i="3" s="1"/>
  <c r="CI812" i="3" s="1"/>
  <c r="W815" i="5" s="1"/>
  <c r="Z812" i="3"/>
  <c r="BE812" i="3" s="1"/>
  <c r="CJ812" i="3" s="1"/>
  <c r="X815" i="5" s="1"/>
  <c r="AA812" i="3"/>
  <c r="BF812" i="3" s="1"/>
  <c r="CK812" i="3" s="1"/>
  <c r="Y815" i="5" s="1"/>
  <c r="AB812" i="3"/>
  <c r="BG812" i="3" s="1"/>
  <c r="CL812" i="3" s="1"/>
  <c r="Z815" i="5" s="1"/>
  <c r="AC812" i="3"/>
  <c r="BH812" i="3" s="1"/>
  <c r="CM812" i="3" s="1"/>
  <c r="AA815" i="5" s="1"/>
  <c r="AD812" i="3"/>
  <c r="BI812" i="3" s="1"/>
  <c r="CN812" i="3" s="1"/>
  <c r="AB815" i="5" s="1"/>
  <c r="AE812" i="3"/>
  <c r="BJ812" i="3" s="1"/>
  <c r="CO812" i="3" s="1"/>
  <c r="AC815" i="5" s="1"/>
  <c r="AF812" i="3"/>
  <c r="BK812" i="3" s="1"/>
  <c r="CP812" i="3" s="1"/>
  <c r="AD815" i="5" s="1"/>
  <c r="AG812" i="3"/>
  <c r="BL812" i="3" s="1"/>
  <c r="CQ812" i="3" s="1"/>
  <c r="AE815" i="5" s="1"/>
  <c r="AH812" i="3"/>
  <c r="BM812" i="3" s="1"/>
  <c r="CR812" i="3" s="1"/>
  <c r="AF815" i="5" s="1"/>
  <c r="AI812" i="3"/>
  <c r="BN812" i="3" s="1"/>
  <c r="CS812" i="3" s="1"/>
  <c r="AG815" i="5" s="1"/>
  <c r="AJ812" i="3"/>
  <c r="BO812" i="3" s="1"/>
  <c r="CT812" i="3" s="1"/>
  <c r="AH815" i="5" s="1"/>
  <c r="AK812" i="3"/>
  <c r="BP812" i="3" s="1"/>
  <c r="CU812" i="3" s="1"/>
  <c r="AI815" i="5" s="1"/>
  <c r="H813" i="3"/>
  <c r="AM813" i="3" s="1"/>
  <c r="BR813" i="3" s="1"/>
  <c r="F816" i="5" s="1"/>
  <c r="I813" i="3"/>
  <c r="AN813" i="3" s="1"/>
  <c r="BS813" i="3" s="1"/>
  <c r="G816" i="5" s="1"/>
  <c r="J813" i="3"/>
  <c r="AO813" i="3" s="1"/>
  <c r="BT813" i="3" s="1"/>
  <c r="H816" i="5" s="1"/>
  <c r="K813" i="3"/>
  <c r="AP813" i="3" s="1"/>
  <c r="BU813" i="3" s="1"/>
  <c r="I816" i="5" s="1"/>
  <c r="L813" i="3"/>
  <c r="AQ813" i="3" s="1"/>
  <c r="BV813" i="3" s="1"/>
  <c r="J816" i="5" s="1"/>
  <c r="M813" i="3"/>
  <c r="AR813" i="3" s="1"/>
  <c r="BW813" i="3" s="1"/>
  <c r="K816" i="5" s="1"/>
  <c r="N813" i="3"/>
  <c r="AS813" i="3" s="1"/>
  <c r="BX813" i="3" s="1"/>
  <c r="L816" i="5" s="1"/>
  <c r="O813" i="3"/>
  <c r="AT813" i="3" s="1"/>
  <c r="BY813" i="3" s="1"/>
  <c r="M816" i="5" s="1"/>
  <c r="P813" i="3"/>
  <c r="AU813" i="3" s="1"/>
  <c r="BZ813" i="3" s="1"/>
  <c r="N816" i="5" s="1"/>
  <c r="Q813" i="3"/>
  <c r="AV813" i="3" s="1"/>
  <c r="CA813" i="3" s="1"/>
  <c r="O816" i="5" s="1"/>
  <c r="R813" i="3"/>
  <c r="AW813" i="3" s="1"/>
  <c r="CB813" i="3" s="1"/>
  <c r="P816" i="5" s="1"/>
  <c r="S813" i="3"/>
  <c r="AX813" i="3" s="1"/>
  <c r="CC813" i="3" s="1"/>
  <c r="Q816" i="5" s="1"/>
  <c r="T813" i="3"/>
  <c r="AY813" i="3" s="1"/>
  <c r="CD813" i="3" s="1"/>
  <c r="R816" i="5" s="1"/>
  <c r="U813" i="3"/>
  <c r="AZ813" i="3" s="1"/>
  <c r="CE813" i="3" s="1"/>
  <c r="S816" i="5" s="1"/>
  <c r="V813" i="3"/>
  <c r="BA813" i="3" s="1"/>
  <c r="CF813" i="3" s="1"/>
  <c r="T816" i="5" s="1"/>
  <c r="W813" i="3"/>
  <c r="BB813" i="3" s="1"/>
  <c r="CG813" i="3" s="1"/>
  <c r="U816" i="5" s="1"/>
  <c r="X813" i="3"/>
  <c r="BC813" i="3" s="1"/>
  <c r="CH813" i="3" s="1"/>
  <c r="V816" i="5" s="1"/>
  <c r="Y813" i="3"/>
  <c r="BD813" i="3" s="1"/>
  <c r="CI813" i="3" s="1"/>
  <c r="W816" i="5" s="1"/>
  <c r="Z813" i="3"/>
  <c r="BE813" i="3" s="1"/>
  <c r="CJ813" i="3" s="1"/>
  <c r="X816" i="5" s="1"/>
  <c r="AA813" i="3"/>
  <c r="BF813" i="3" s="1"/>
  <c r="CK813" i="3" s="1"/>
  <c r="Y816" i="5" s="1"/>
  <c r="AB813" i="3"/>
  <c r="BG813" i="3" s="1"/>
  <c r="CL813" i="3" s="1"/>
  <c r="Z816" i="5" s="1"/>
  <c r="AC813" i="3"/>
  <c r="BH813" i="3" s="1"/>
  <c r="CM813" i="3" s="1"/>
  <c r="AA816" i="5" s="1"/>
  <c r="AD813" i="3"/>
  <c r="BI813" i="3" s="1"/>
  <c r="CN813" i="3" s="1"/>
  <c r="AB816" i="5" s="1"/>
  <c r="AE813" i="3"/>
  <c r="BJ813" i="3" s="1"/>
  <c r="CO813" i="3" s="1"/>
  <c r="AC816" i="5" s="1"/>
  <c r="AF813" i="3"/>
  <c r="BK813" i="3" s="1"/>
  <c r="CP813" i="3" s="1"/>
  <c r="AD816" i="5" s="1"/>
  <c r="AG813" i="3"/>
  <c r="BL813" i="3" s="1"/>
  <c r="CQ813" i="3" s="1"/>
  <c r="AE816" i="5" s="1"/>
  <c r="AH813" i="3"/>
  <c r="BM813" i="3" s="1"/>
  <c r="CR813" i="3" s="1"/>
  <c r="AF816" i="5" s="1"/>
  <c r="AI813" i="3"/>
  <c r="BN813" i="3" s="1"/>
  <c r="CS813" i="3" s="1"/>
  <c r="AG816" i="5" s="1"/>
  <c r="AJ813" i="3"/>
  <c r="BO813" i="3" s="1"/>
  <c r="CT813" i="3" s="1"/>
  <c r="AH816" i="5" s="1"/>
  <c r="AK813" i="3"/>
  <c r="BP813" i="3" s="1"/>
  <c r="CU813" i="3" s="1"/>
  <c r="AI816" i="5" s="1"/>
  <c r="H814" i="3"/>
  <c r="AM814" i="3" s="1"/>
  <c r="BR814" i="3" s="1"/>
  <c r="F817" i="5" s="1"/>
  <c r="I814" i="3"/>
  <c r="AN814" i="3" s="1"/>
  <c r="BS814" i="3" s="1"/>
  <c r="G817" i="5" s="1"/>
  <c r="J814" i="3"/>
  <c r="AO814" i="3" s="1"/>
  <c r="BT814" i="3" s="1"/>
  <c r="H817" i="5" s="1"/>
  <c r="K814" i="3"/>
  <c r="AP814" i="3" s="1"/>
  <c r="BU814" i="3" s="1"/>
  <c r="I817" i="5" s="1"/>
  <c r="L814" i="3"/>
  <c r="AQ814" i="3" s="1"/>
  <c r="BV814" i="3" s="1"/>
  <c r="J817" i="5" s="1"/>
  <c r="M814" i="3"/>
  <c r="AR814" i="3" s="1"/>
  <c r="BW814" i="3" s="1"/>
  <c r="K817" i="5" s="1"/>
  <c r="N814" i="3"/>
  <c r="AS814" i="3" s="1"/>
  <c r="BX814" i="3" s="1"/>
  <c r="L817" i="5" s="1"/>
  <c r="O814" i="3"/>
  <c r="AT814" i="3" s="1"/>
  <c r="BY814" i="3" s="1"/>
  <c r="M817" i="5" s="1"/>
  <c r="P814" i="3"/>
  <c r="AU814" i="3" s="1"/>
  <c r="BZ814" i="3" s="1"/>
  <c r="N817" i="5" s="1"/>
  <c r="Q814" i="3"/>
  <c r="AV814" i="3" s="1"/>
  <c r="CA814" i="3" s="1"/>
  <c r="O817" i="5" s="1"/>
  <c r="R814" i="3"/>
  <c r="AW814" i="3" s="1"/>
  <c r="CB814" i="3" s="1"/>
  <c r="P817" i="5" s="1"/>
  <c r="S814" i="3"/>
  <c r="AX814" i="3" s="1"/>
  <c r="CC814" i="3" s="1"/>
  <c r="Q817" i="5" s="1"/>
  <c r="T814" i="3"/>
  <c r="AY814" i="3" s="1"/>
  <c r="CD814" i="3" s="1"/>
  <c r="R817" i="5" s="1"/>
  <c r="U814" i="3"/>
  <c r="AZ814" i="3" s="1"/>
  <c r="CE814" i="3" s="1"/>
  <c r="S817" i="5" s="1"/>
  <c r="V814" i="3"/>
  <c r="BA814" i="3" s="1"/>
  <c r="CF814" i="3" s="1"/>
  <c r="T817" i="5" s="1"/>
  <c r="W814" i="3"/>
  <c r="BB814" i="3" s="1"/>
  <c r="CG814" i="3" s="1"/>
  <c r="U817" i="5" s="1"/>
  <c r="X814" i="3"/>
  <c r="BC814" i="3" s="1"/>
  <c r="CH814" i="3" s="1"/>
  <c r="V817" i="5" s="1"/>
  <c r="Y814" i="3"/>
  <c r="BD814" i="3" s="1"/>
  <c r="CI814" i="3" s="1"/>
  <c r="W817" i="5" s="1"/>
  <c r="Z814" i="3"/>
  <c r="BE814" i="3" s="1"/>
  <c r="CJ814" i="3" s="1"/>
  <c r="X817" i="5" s="1"/>
  <c r="AA814" i="3"/>
  <c r="BF814" i="3" s="1"/>
  <c r="CK814" i="3" s="1"/>
  <c r="Y817" i="5" s="1"/>
  <c r="AB814" i="3"/>
  <c r="BG814" i="3" s="1"/>
  <c r="CL814" i="3" s="1"/>
  <c r="Z817" i="5" s="1"/>
  <c r="AC814" i="3"/>
  <c r="BH814" i="3" s="1"/>
  <c r="CM814" i="3" s="1"/>
  <c r="AA817" i="5" s="1"/>
  <c r="AD814" i="3"/>
  <c r="BI814" i="3" s="1"/>
  <c r="CN814" i="3" s="1"/>
  <c r="AB817" i="5" s="1"/>
  <c r="AE814" i="3"/>
  <c r="BJ814" i="3" s="1"/>
  <c r="CO814" i="3" s="1"/>
  <c r="AC817" i="5" s="1"/>
  <c r="AF814" i="3"/>
  <c r="BK814" i="3" s="1"/>
  <c r="CP814" i="3" s="1"/>
  <c r="AD817" i="5" s="1"/>
  <c r="AG814" i="3"/>
  <c r="BL814" i="3" s="1"/>
  <c r="CQ814" i="3" s="1"/>
  <c r="AE817" i="5" s="1"/>
  <c r="AH814" i="3"/>
  <c r="BM814" i="3" s="1"/>
  <c r="CR814" i="3" s="1"/>
  <c r="AF817" i="5" s="1"/>
  <c r="AI814" i="3"/>
  <c r="BN814" i="3" s="1"/>
  <c r="CS814" i="3" s="1"/>
  <c r="AG817" i="5" s="1"/>
  <c r="AJ814" i="3"/>
  <c r="BO814" i="3" s="1"/>
  <c r="CT814" i="3" s="1"/>
  <c r="AH817" i="5" s="1"/>
  <c r="AK814" i="3"/>
  <c r="BP814" i="3" s="1"/>
  <c r="CU814" i="3" s="1"/>
  <c r="AI817" i="5" s="1"/>
  <c r="H815" i="3"/>
  <c r="AM815" i="3" s="1"/>
  <c r="BR815" i="3" s="1"/>
  <c r="F818" i="5" s="1"/>
  <c r="I815" i="3"/>
  <c r="AN815" i="3" s="1"/>
  <c r="BS815" i="3" s="1"/>
  <c r="G818" i="5" s="1"/>
  <c r="J815" i="3"/>
  <c r="AO815" i="3" s="1"/>
  <c r="BT815" i="3" s="1"/>
  <c r="H818" i="5" s="1"/>
  <c r="K815" i="3"/>
  <c r="AP815" i="3" s="1"/>
  <c r="BU815" i="3" s="1"/>
  <c r="I818" i="5" s="1"/>
  <c r="L815" i="3"/>
  <c r="AQ815" i="3" s="1"/>
  <c r="BV815" i="3" s="1"/>
  <c r="J818" i="5" s="1"/>
  <c r="M815" i="3"/>
  <c r="AR815" i="3" s="1"/>
  <c r="BW815" i="3" s="1"/>
  <c r="K818" i="5" s="1"/>
  <c r="N815" i="3"/>
  <c r="AS815" i="3" s="1"/>
  <c r="BX815" i="3" s="1"/>
  <c r="L818" i="5" s="1"/>
  <c r="O815" i="3"/>
  <c r="AT815" i="3" s="1"/>
  <c r="BY815" i="3" s="1"/>
  <c r="M818" i="5" s="1"/>
  <c r="P815" i="3"/>
  <c r="AU815" i="3" s="1"/>
  <c r="BZ815" i="3" s="1"/>
  <c r="N818" i="5" s="1"/>
  <c r="Q815" i="3"/>
  <c r="AV815" i="3" s="1"/>
  <c r="CA815" i="3" s="1"/>
  <c r="O818" i="5" s="1"/>
  <c r="R815" i="3"/>
  <c r="AW815" i="3" s="1"/>
  <c r="CB815" i="3" s="1"/>
  <c r="P818" i="5" s="1"/>
  <c r="S815" i="3"/>
  <c r="AX815" i="3" s="1"/>
  <c r="CC815" i="3" s="1"/>
  <c r="Q818" i="5" s="1"/>
  <c r="T815" i="3"/>
  <c r="AY815" i="3" s="1"/>
  <c r="CD815" i="3" s="1"/>
  <c r="R818" i="5" s="1"/>
  <c r="U815" i="3"/>
  <c r="AZ815" i="3" s="1"/>
  <c r="CE815" i="3" s="1"/>
  <c r="S818" i="5" s="1"/>
  <c r="V815" i="3"/>
  <c r="BA815" i="3" s="1"/>
  <c r="CF815" i="3" s="1"/>
  <c r="T818" i="5" s="1"/>
  <c r="W815" i="3"/>
  <c r="BB815" i="3" s="1"/>
  <c r="CG815" i="3" s="1"/>
  <c r="U818" i="5" s="1"/>
  <c r="X815" i="3"/>
  <c r="BC815" i="3" s="1"/>
  <c r="CH815" i="3" s="1"/>
  <c r="V818" i="5" s="1"/>
  <c r="Y815" i="3"/>
  <c r="BD815" i="3" s="1"/>
  <c r="CI815" i="3" s="1"/>
  <c r="W818" i="5" s="1"/>
  <c r="Z815" i="3"/>
  <c r="BE815" i="3" s="1"/>
  <c r="CJ815" i="3" s="1"/>
  <c r="X818" i="5" s="1"/>
  <c r="AA815" i="3"/>
  <c r="BF815" i="3" s="1"/>
  <c r="CK815" i="3" s="1"/>
  <c r="Y818" i="5" s="1"/>
  <c r="AB815" i="3"/>
  <c r="BG815" i="3" s="1"/>
  <c r="CL815" i="3" s="1"/>
  <c r="Z818" i="5" s="1"/>
  <c r="AC815" i="3"/>
  <c r="BH815" i="3" s="1"/>
  <c r="CM815" i="3" s="1"/>
  <c r="AA818" i="5" s="1"/>
  <c r="AD815" i="3"/>
  <c r="BI815" i="3" s="1"/>
  <c r="CN815" i="3" s="1"/>
  <c r="AB818" i="5" s="1"/>
  <c r="AE815" i="3"/>
  <c r="BJ815" i="3" s="1"/>
  <c r="CO815" i="3" s="1"/>
  <c r="AC818" i="5" s="1"/>
  <c r="AF815" i="3"/>
  <c r="BK815" i="3" s="1"/>
  <c r="CP815" i="3" s="1"/>
  <c r="AD818" i="5" s="1"/>
  <c r="AG815" i="3"/>
  <c r="BL815" i="3" s="1"/>
  <c r="CQ815" i="3" s="1"/>
  <c r="AE818" i="5" s="1"/>
  <c r="AH815" i="3"/>
  <c r="BM815" i="3" s="1"/>
  <c r="CR815" i="3" s="1"/>
  <c r="AF818" i="5" s="1"/>
  <c r="AI815" i="3"/>
  <c r="BN815" i="3" s="1"/>
  <c r="CS815" i="3" s="1"/>
  <c r="AG818" i="5" s="1"/>
  <c r="AJ815" i="3"/>
  <c r="BO815" i="3" s="1"/>
  <c r="CT815" i="3" s="1"/>
  <c r="AH818" i="5" s="1"/>
  <c r="AK815" i="3"/>
  <c r="BP815" i="3" s="1"/>
  <c r="CU815" i="3" s="1"/>
  <c r="AI818" i="5" s="1"/>
  <c r="H816" i="3"/>
  <c r="AM816" i="3" s="1"/>
  <c r="BR816" i="3" s="1"/>
  <c r="F819" i="5" s="1"/>
  <c r="I816" i="3"/>
  <c r="AN816" i="3" s="1"/>
  <c r="BS816" i="3" s="1"/>
  <c r="G819" i="5" s="1"/>
  <c r="J816" i="3"/>
  <c r="AO816" i="3" s="1"/>
  <c r="BT816" i="3" s="1"/>
  <c r="H819" i="5" s="1"/>
  <c r="K816" i="3"/>
  <c r="AP816" i="3" s="1"/>
  <c r="BU816" i="3" s="1"/>
  <c r="I819" i="5" s="1"/>
  <c r="L816" i="3"/>
  <c r="AQ816" i="3" s="1"/>
  <c r="BV816" i="3" s="1"/>
  <c r="J819" i="5" s="1"/>
  <c r="M816" i="3"/>
  <c r="AR816" i="3" s="1"/>
  <c r="BW816" i="3" s="1"/>
  <c r="K819" i="5" s="1"/>
  <c r="N816" i="3"/>
  <c r="AS816" i="3" s="1"/>
  <c r="BX816" i="3" s="1"/>
  <c r="L819" i="5" s="1"/>
  <c r="O816" i="3"/>
  <c r="AT816" i="3" s="1"/>
  <c r="BY816" i="3" s="1"/>
  <c r="M819" i="5" s="1"/>
  <c r="P816" i="3"/>
  <c r="AU816" i="3" s="1"/>
  <c r="BZ816" i="3" s="1"/>
  <c r="N819" i="5" s="1"/>
  <c r="Q816" i="3"/>
  <c r="AV816" i="3" s="1"/>
  <c r="CA816" i="3" s="1"/>
  <c r="O819" i="5" s="1"/>
  <c r="R816" i="3"/>
  <c r="AW816" i="3" s="1"/>
  <c r="CB816" i="3" s="1"/>
  <c r="P819" i="5" s="1"/>
  <c r="S816" i="3"/>
  <c r="AX816" i="3" s="1"/>
  <c r="CC816" i="3" s="1"/>
  <c r="Q819" i="5" s="1"/>
  <c r="T816" i="3"/>
  <c r="AY816" i="3" s="1"/>
  <c r="CD816" i="3" s="1"/>
  <c r="R819" i="5" s="1"/>
  <c r="U816" i="3"/>
  <c r="AZ816" i="3" s="1"/>
  <c r="CE816" i="3" s="1"/>
  <c r="S819" i="5" s="1"/>
  <c r="V816" i="3"/>
  <c r="BA816" i="3" s="1"/>
  <c r="CF816" i="3" s="1"/>
  <c r="T819" i="5" s="1"/>
  <c r="W816" i="3"/>
  <c r="BB816" i="3" s="1"/>
  <c r="CG816" i="3" s="1"/>
  <c r="U819" i="5" s="1"/>
  <c r="X816" i="3"/>
  <c r="BC816" i="3" s="1"/>
  <c r="CH816" i="3" s="1"/>
  <c r="V819" i="5" s="1"/>
  <c r="Y816" i="3"/>
  <c r="BD816" i="3" s="1"/>
  <c r="CI816" i="3" s="1"/>
  <c r="W819" i="5" s="1"/>
  <c r="Z816" i="3"/>
  <c r="BE816" i="3" s="1"/>
  <c r="CJ816" i="3" s="1"/>
  <c r="X819" i="5" s="1"/>
  <c r="AA816" i="3"/>
  <c r="BF816" i="3" s="1"/>
  <c r="CK816" i="3" s="1"/>
  <c r="Y819" i="5" s="1"/>
  <c r="AB816" i="3"/>
  <c r="BG816" i="3" s="1"/>
  <c r="CL816" i="3" s="1"/>
  <c r="Z819" i="5" s="1"/>
  <c r="AC816" i="3"/>
  <c r="BH816" i="3" s="1"/>
  <c r="CM816" i="3" s="1"/>
  <c r="AA819" i="5" s="1"/>
  <c r="AD816" i="3"/>
  <c r="BI816" i="3" s="1"/>
  <c r="CN816" i="3" s="1"/>
  <c r="AB819" i="5" s="1"/>
  <c r="AE816" i="3"/>
  <c r="BJ816" i="3" s="1"/>
  <c r="CO816" i="3" s="1"/>
  <c r="AC819" i="5" s="1"/>
  <c r="AF816" i="3"/>
  <c r="BK816" i="3" s="1"/>
  <c r="CP816" i="3" s="1"/>
  <c r="AD819" i="5" s="1"/>
  <c r="AG816" i="3"/>
  <c r="BL816" i="3" s="1"/>
  <c r="CQ816" i="3" s="1"/>
  <c r="AE819" i="5" s="1"/>
  <c r="AH816" i="3"/>
  <c r="BM816" i="3" s="1"/>
  <c r="CR816" i="3" s="1"/>
  <c r="AF819" i="5" s="1"/>
  <c r="AI816" i="3"/>
  <c r="BN816" i="3" s="1"/>
  <c r="CS816" i="3" s="1"/>
  <c r="AG819" i="5" s="1"/>
  <c r="AJ816" i="3"/>
  <c r="BO816" i="3" s="1"/>
  <c r="CT816" i="3" s="1"/>
  <c r="AH819" i="5" s="1"/>
  <c r="AK816" i="3"/>
  <c r="BP816" i="3" s="1"/>
  <c r="CU816" i="3" s="1"/>
  <c r="AI819" i="5" s="1"/>
  <c r="H817" i="3"/>
  <c r="AM817" i="3" s="1"/>
  <c r="BR817" i="3" s="1"/>
  <c r="F820" i="5" s="1"/>
  <c r="I817" i="3"/>
  <c r="AN817" i="3" s="1"/>
  <c r="BS817" i="3" s="1"/>
  <c r="G820" i="5" s="1"/>
  <c r="J817" i="3"/>
  <c r="AO817" i="3" s="1"/>
  <c r="BT817" i="3" s="1"/>
  <c r="H820" i="5" s="1"/>
  <c r="K817" i="3"/>
  <c r="AP817" i="3" s="1"/>
  <c r="BU817" i="3" s="1"/>
  <c r="I820" i="5" s="1"/>
  <c r="L817" i="3"/>
  <c r="AQ817" i="3" s="1"/>
  <c r="BV817" i="3" s="1"/>
  <c r="J820" i="5" s="1"/>
  <c r="M817" i="3"/>
  <c r="AR817" i="3" s="1"/>
  <c r="BW817" i="3" s="1"/>
  <c r="K820" i="5" s="1"/>
  <c r="N817" i="3"/>
  <c r="AS817" i="3" s="1"/>
  <c r="BX817" i="3" s="1"/>
  <c r="L820" i="5" s="1"/>
  <c r="O817" i="3"/>
  <c r="AT817" i="3" s="1"/>
  <c r="BY817" i="3" s="1"/>
  <c r="M820" i="5" s="1"/>
  <c r="P817" i="3"/>
  <c r="AU817" i="3" s="1"/>
  <c r="BZ817" i="3" s="1"/>
  <c r="N820" i="5" s="1"/>
  <c r="Q817" i="3"/>
  <c r="AV817" i="3" s="1"/>
  <c r="CA817" i="3" s="1"/>
  <c r="O820" i="5" s="1"/>
  <c r="R817" i="3"/>
  <c r="AW817" i="3" s="1"/>
  <c r="CB817" i="3" s="1"/>
  <c r="P820" i="5" s="1"/>
  <c r="S817" i="3"/>
  <c r="AX817" i="3" s="1"/>
  <c r="CC817" i="3" s="1"/>
  <c r="Q820" i="5" s="1"/>
  <c r="T817" i="3"/>
  <c r="AY817" i="3" s="1"/>
  <c r="CD817" i="3" s="1"/>
  <c r="R820" i="5" s="1"/>
  <c r="U817" i="3"/>
  <c r="AZ817" i="3" s="1"/>
  <c r="CE817" i="3" s="1"/>
  <c r="S820" i="5" s="1"/>
  <c r="V817" i="3"/>
  <c r="BA817" i="3" s="1"/>
  <c r="CF817" i="3" s="1"/>
  <c r="T820" i="5" s="1"/>
  <c r="W817" i="3"/>
  <c r="BB817" i="3" s="1"/>
  <c r="CG817" i="3" s="1"/>
  <c r="U820" i="5" s="1"/>
  <c r="X817" i="3"/>
  <c r="BC817" i="3" s="1"/>
  <c r="CH817" i="3" s="1"/>
  <c r="V820" i="5" s="1"/>
  <c r="Y817" i="3"/>
  <c r="BD817" i="3" s="1"/>
  <c r="CI817" i="3" s="1"/>
  <c r="W820" i="5" s="1"/>
  <c r="Z817" i="3"/>
  <c r="BE817" i="3" s="1"/>
  <c r="CJ817" i="3" s="1"/>
  <c r="X820" i="5" s="1"/>
  <c r="AA817" i="3"/>
  <c r="BF817" i="3" s="1"/>
  <c r="CK817" i="3" s="1"/>
  <c r="Y820" i="5" s="1"/>
  <c r="AB817" i="3"/>
  <c r="BG817" i="3" s="1"/>
  <c r="CL817" i="3" s="1"/>
  <c r="Z820" i="5" s="1"/>
  <c r="AC817" i="3"/>
  <c r="BH817" i="3" s="1"/>
  <c r="CM817" i="3" s="1"/>
  <c r="AA820" i="5" s="1"/>
  <c r="AD817" i="3"/>
  <c r="BI817" i="3" s="1"/>
  <c r="CN817" i="3" s="1"/>
  <c r="AB820" i="5" s="1"/>
  <c r="AE817" i="3"/>
  <c r="BJ817" i="3" s="1"/>
  <c r="CO817" i="3" s="1"/>
  <c r="AC820" i="5" s="1"/>
  <c r="AF817" i="3"/>
  <c r="BK817" i="3" s="1"/>
  <c r="CP817" i="3" s="1"/>
  <c r="AD820" i="5" s="1"/>
  <c r="AG817" i="3"/>
  <c r="BL817" i="3" s="1"/>
  <c r="CQ817" i="3" s="1"/>
  <c r="AE820" i="5" s="1"/>
  <c r="AH817" i="3"/>
  <c r="BM817" i="3" s="1"/>
  <c r="CR817" i="3" s="1"/>
  <c r="AF820" i="5" s="1"/>
  <c r="AI817" i="3"/>
  <c r="BN817" i="3" s="1"/>
  <c r="CS817" i="3" s="1"/>
  <c r="AG820" i="5" s="1"/>
  <c r="AJ817" i="3"/>
  <c r="BO817" i="3" s="1"/>
  <c r="CT817" i="3" s="1"/>
  <c r="AH820" i="5" s="1"/>
  <c r="AK817" i="3"/>
  <c r="BP817" i="3" s="1"/>
  <c r="CU817" i="3" s="1"/>
  <c r="AI820" i="5" s="1"/>
  <c r="H818" i="3"/>
  <c r="AM818" i="3" s="1"/>
  <c r="BR818" i="3" s="1"/>
  <c r="F821" i="5" s="1"/>
  <c r="I818" i="3"/>
  <c r="AN818" i="3" s="1"/>
  <c r="BS818" i="3" s="1"/>
  <c r="G821" i="5" s="1"/>
  <c r="J818" i="3"/>
  <c r="AO818" i="3" s="1"/>
  <c r="BT818" i="3" s="1"/>
  <c r="H821" i="5" s="1"/>
  <c r="K818" i="3"/>
  <c r="AP818" i="3" s="1"/>
  <c r="BU818" i="3" s="1"/>
  <c r="I821" i="5" s="1"/>
  <c r="L818" i="3"/>
  <c r="AQ818" i="3" s="1"/>
  <c r="BV818" i="3" s="1"/>
  <c r="J821" i="5" s="1"/>
  <c r="M818" i="3"/>
  <c r="AR818" i="3" s="1"/>
  <c r="BW818" i="3" s="1"/>
  <c r="K821" i="5" s="1"/>
  <c r="N818" i="3"/>
  <c r="AS818" i="3" s="1"/>
  <c r="BX818" i="3" s="1"/>
  <c r="L821" i="5" s="1"/>
  <c r="O818" i="3"/>
  <c r="AT818" i="3" s="1"/>
  <c r="BY818" i="3" s="1"/>
  <c r="M821" i="5" s="1"/>
  <c r="P818" i="3"/>
  <c r="AU818" i="3" s="1"/>
  <c r="BZ818" i="3" s="1"/>
  <c r="N821" i="5" s="1"/>
  <c r="Q818" i="3"/>
  <c r="AV818" i="3" s="1"/>
  <c r="CA818" i="3" s="1"/>
  <c r="O821" i="5" s="1"/>
  <c r="R818" i="3"/>
  <c r="AW818" i="3" s="1"/>
  <c r="CB818" i="3" s="1"/>
  <c r="P821" i="5" s="1"/>
  <c r="S818" i="3"/>
  <c r="AX818" i="3" s="1"/>
  <c r="CC818" i="3" s="1"/>
  <c r="Q821" i="5" s="1"/>
  <c r="T818" i="3"/>
  <c r="AY818" i="3" s="1"/>
  <c r="CD818" i="3" s="1"/>
  <c r="R821" i="5" s="1"/>
  <c r="U818" i="3"/>
  <c r="AZ818" i="3" s="1"/>
  <c r="CE818" i="3" s="1"/>
  <c r="S821" i="5" s="1"/>
  <c r="V818" i="3"/>
  <c r="BA818" i="3" s="1"/>
  <c r="CF818" i="3" s="1"/>
  <c r="T821" i="5" s="1"/>
  <c r="W818" i="3"/>
  <c r="BB818" i="3" s="1"/>
  <c r="CG818" i="3" s="1"/>
  <c r="U821" i="5" s="1"/>
  <c r="X818" i="3"/>
  <c r="BC818" i="3" s="1"/>
  <c r="CH818" i="3" s="1"/>
  <c r="V821" i="5" s="1"/>
  <c r="Y818" i="3"/>
  <c r="BD818" i="3" s="1"/>
  <c r="CI818" i="3" s="1"/>
  <c r="W821" i="5" s="1"/>
  <c r="Z818" i="3"/>
  <c r="BE818" i="3" s="1"/>
  <c r="CJ818" i="3" s="1"/>
  <c r="X821" i="5" s="1"/>
  <c r="AA818" i="3"/>
  <c r="BF818" i="3" s="1"/>
  <c r="CK818" i="3" s="1"/>
  <c r="Y821" i="5" s="1"/>
  <c r="AB818" i="3"/>
  <c r="BG818" i="3" s="1"/>
  <c r="CL818" i="3" s="1"/>
  <c r="Z821" i="5" s="1"/>
  <c r="AC818" i="3"/>
  <c r="BH818" i="3" s="1"/>
  <c r="CM818" i="3" s="1"/>
  <c r="AA821" i="5" s="1"/>
  <c r="AD818" i="3"/>
  <c r="BI818" i="3" s="1"/>
  <c r="CN818" i="3" s="1"/>
  <c r="AB821" i="5" s="1"/>
  <c r="AE818" i="3"/>
  <c r="BJ818" i="3" s="1"/>
  <c r="CO818" i="3" s="1"/>
  <c r="AC821" i="5" s="1"/>
  <c r="AF818" i="3"/>
  <c r="BK818" i="3" s="1"/>
  <c r="CP818" i="3" s="1"/>
  <c r="AD821" i="5" s="1"/>
  <c r="AG818" i="3"/>
  <c r="BL818" i="3" s="1"/>
  <c r="CQ818" i="3" s="1"/>
  <c r="AE821" i="5" s="1"/>
  <c r="AH818" i="3"/>
  <c r="BM818" i="3" s="1"/>
  <c r="CR818" i="3" s="1"/>
  <c r="AF821" i="5" s="1"/>
  <c r="AI818" i="3"/>
  <c r="BN818" i="3" s="1"/>
  <c r="CS818" i="3" s="1"/>
  <c r="AG821" i="5" s="1"/>
  <c r="AJ818" i="3"/>
  <c r="BO818" i="3" s="1"/>
  <c r="CT818" i="3" s="1"/>
  <c r="AH821" i="5" s="1"/>
  <c r="AK818" i="3"/>
  <c r="BP818" i="3" s="1"/>
  <c r="CU818" i="3" s="1"/>
  <c r="AI821" i="5" s="1"/>
  <c r="H819" i="3"/>
  <c r="AM819" i="3" s="1"/>
  <c r="BR819" i="3" s="1"/>
  <c r="F822" i="5" s="1"/>
  <c r="I819" i="3"/>
  <c r="AN819" i="3" s="1"/>
  <c r="BS819" i="3" s="1"/>
  <c r="G822" i="5" s="1"/>
  <c r="J819" i="3"/>
  <c r="AO819" i="3" s="1"/>
  <c r="BT819" i="3" s="1"/>
  <c r="H822" i="5" s="1"/>
  <c r="K819" i="3"/>
  <c r="AP819" i="3" s="1"/>
  <c r="BU819" i="3" s="1"/>
  <c r="I822" i="5" s="1"/>
  <c r="L819" i="3"/>
  <c r="AQ819" i="3" s="1"/>
  <c r="BV819" i="3" s="1"/>
  <c r="J822" i="5" s="1"/>
  <c r="M819" i="3"/>
  <c r="AR819" i="3" s="1"/>
  <c r="BW819" i="3" s="1"/>
  <c r="K822" i="5" s="1"/>
  <c r="N819" i="3"/>
  <c r="AS819" i="3" s="1"/>
  <c r="BX819" i="3" s="1"/>
  <c r="L822" i="5" s="1"/>
  <c r="O819" i="3"/>
  <c r="AT819" i="3" s="1"/>
  <c r="BY819" i="3" s="1"/>
  <c r="M822" i="5" s="1"/>
  <c r="P819" i="3"/>
  <c r="AU819" i="3" s="1"/>
  <c r="BZ819" i="3" s="1"/>
  <c r="N822" i="5" s="1"/>
  <c r="Q819" i="3"/>
  <c r="AV819" i="3" s="1"/>
  <c r="CA819" i="3" s="1"/>
  <c r="O822" i="5" s="1"/>
  <c r="R819" i="3"/>
  <c r="AW819" i="3" s="1"/>
  <c r="CB819" i="3" s="1"/>
  <c r="P822" i="5" s="1"/>
  <c r="S819" i="3"/>
  <c r="AX819" i="3" s="1"/>
  <c r="CC819" i="3" s="1"/>
  <c r="Q822" i="5" s="1"/>
  <c r="T819" i="3"/>
  <c r="AY819" i="3" s="1"/>
  <c r="CD819" i="3" s="1"/>
  <c r="R822" i="5" s="1"/>
  <c r="U819" i="3"/>
  <c r="AZ819" i="3" s="1"/>
  <c r="CE819" i="3" s="1"/>
  <c r="S822" i="5" s="1"/>
  <c r="V819" i="3"/>
  <c r="BA819" i="3" s="1"/>
  <c r="CF819" i="3" s="1"/>
  <c r="T822" i="5" s="1"/>
  <c r="W819" i="3"/>
  <c r="BB819" i="3" s="1"/>
  <c r="CG819" i="3" s="1"/>
  <c r="U822" i="5" s="1"/>
  <c r="X819" i="3"/>
  <c r="BC819" i="3" s="1"/>
  <c r="CH819" i="3" s="1"/>
  <c r="V822" i="5" s="1"/>
  <c r="Y819" i="3"/>
  <c r="BD819" i="3" s="1"/>
  <c r="CI819" i="3" s="1"/>
  <c r="W822" i="5" s="1"/>
  <c r="Z819" i="3"/>
  <c r="BE819" i="3" s="1"/>
  <c r="CJ819" i="3" s="1"/>
  <c r="X822" i="5" s="1"/>
  <c r="AA819" i="3"/>
  <c r="BF819" i="3" s="1"/>
  <c r="CK819" i="3" s="1"/>
  <c r="Y822" i="5" s="1"/>
  <c r="AB819" i="3"/>
  <c r="BG819" i="3" s="1"/>
  <c r="CL819" i="3" s="1"/>
  <c r="Z822" i="5" s="1"/>
  <c r="AC819" i="3"/>
  <c r="BH819" i="3" s="1"/>
  <c r="CM819" i="3" s="1"/>
  <c r="AA822" i="5" s="1"/>
  <c r="AD819" i="3"/>
  <c r="BI819" i="3" s="1"/>
  <c r="CN819" i="3" s="1"/>
  <c r="AB822" i="5" s="1"/>
  <c r="AE819" i="3"/>
  <c r="BJ819" i="3" s="1"/>
  <c r="CO819" i="3" s="1"/>
  <c r="AC822" i="5" s="1"/>
  <c r="AF819" i="3"/>
  <c r="BK819" i="3" s="1"/>
  <c r="CP819" i="3" s="1"/>
  <c r="AD822" i="5" s="1"/>
  <c r="AG819" i="3"/>
  <c r="BL819" i="3" s="1"/>
  <c r="CQ819" i="3" s="1"/>
  <c r="AE822" i="5" s="1"/>
  <c r="AH819" i="3"/>
  <c r="BM819" i="3" s="1"/>
  <c r="CR819" i="3" s="1"/>
  <c r="AF822" i="5" s="1"/>
  <c r="AI819" i="3"/>
  <c r="BN819" i="3" s="1"/>
  <c r="CS819" i="3" s="1"/>
  <c r="AG822" i="5" s="1"/>
  <c r="AJ819" i="3"/>
  <c r="BO819" i="3" s="1"/>
  <c r="CT819" i="3" s="1"/>
  <c r="AH822" i="5" s="1"/>
  <c r="AK819" i="3"/>
  <c r="BP819" i="3" s="1"/>
  <c r="CU819" i="3" s="1"/>
  <c r="AI822" i="5" s="1"/>
  <c r="H820" i="3"/>
  <c r="AM820" i="3" s="1"/>
  <c r="BR820" i="3" s="1"/>
  <c r="F823" i="5" s="1"/>
  <c r="I820" i="3"/>
  <c r="AN820" i="3" s="1"/>
  <c r="BS820" i="3" s="1"/>
  <c r="G823" i="5" s="1"/>
  <c r="J820" i="3"/>
  <c r="AO820" i="3" s="1"/>
  <c r="BT820" i="3" s="1"/>
  <c r="H823" i="5" s="1"/>
  <c r="K820" i="3"/>
  <c r="AP820" i="3" s="1"/>
  <c r="BU820" i="3" s="1"/>
  <c r="I823" i="5" s="1"/>
  <c r="L820" i="3"/>
  <c r="AQ820" i="3" s="1"/>
  <c r="BV820" i="3" s="1"/>
  <c r="J823" i="5" s="1"/>
  <c r="M820" i="3"/>
  <c r="AR820" i="3" s="1"/>
  <c r="BW820" i="3" s="1"/>
  <c r="K823" i="5" s="1"/>
  <c r="N820" i="3"/>
  <c r="AS820" i="3" s="1"/>
  <c r="BX820" i="3" s="1"/>
  <c r="L823" i="5" s="1"/>
  <c r="O820" i="3"/>
  <c r="AT820" i="3" s="1"/>
  <c r="BY820" i="3" s="1"/>
  <c r="M823" i="5" s="1"/>
  <c r="P820" i="3"/>
  <c r="AU820" i="3" s="1"/>
  <c r="BZ820" i="3" s="1"/>
  <c r="N823" i="5" s="1"/>
  <c r="Q820" i="3"/>
  <c r="AV820" i="3" s="1"/>
  <c r="CA820" i="3" s="1"/>
  <c r="O823" i="5" s="1"/>
  <c r="R820" i="3"/>
  <c r="AW820" i="3" s="1"/>
  <c r="CB820" i="3" s="1"/>
  <c r="P823" i="5" s="1"/>
  <c r="S820" i="3"/>
  <c r="AX820" i="3" s="1"/>
  <c r="CC820" i="3" s="1"/>
  <c r="Q823" i="5" s="1"/>
  <c r="T820" i="3"/>
  <c r="AY820" i="3" s="1"/>
  <c r="CD820" i="3" s="1"/>
  <c r="R823" i="5" s="1"/>
  <c r="U820" i="3"/>
  <c r="AZ820" i="3" s="1"/>
  <c r="CE820" i="3" s="1"/>
  <c r="S823" i="5" s="1"/>
  <c r="V820" i="3"/>
  <c r="BA820" i="3" s="1"/>
  <c r="CF820" i="3" s="1"/>
  <c r="T823" i="5" s="1"/>
  <c r="W820" i="3"/>
  <c r="BB820" i="3" s="1"/>
  <c r="CG820" i="3" s="1"/>
  <c r="U823" i="5" s="1"/>
  <c r="X820" i="3"/>
  <c r="BC820" i="3" s="1"/>
  <c r="CH820" i="3" s="1"/>
  <c r="V823" i="5" s="1"/>
  <c r="Y820" i="3"/>
  <c r="BD820" i="3" s="1"/>
  <c r="CI820" i="3" s="1"/>
  <c r="W823" i="5" s="1"/>
  <c r="Z820" i="3"/>
  <c r="BE820" i="3" s="1"/>
  <c r="CJ820" i="3" s="1"/>
  <c r="X823" i="5" s="1"/>
  <c r="AA820" i="3"/>
  <c r="BF820" i="3" s="1"/>
  <c r="CK820" i="3" s="1"/>
  <c r="Y823" i="5" s="1"/>
  <c r="AB820" i="3"/>
  <c r="BG820" i="3" s="1"/>
  <c r="CL820" i="3" s="1"/>
  <c r="Z823" i="5" s="1"/>
  <c r="AC820" i="3"/>
  <c r="BH820" i="3" s="1"/>
  <c r="CM820" i="3" s="1"/>
  <c r="AA823" i="5" s="1"/>
  <c r="AD820" i="3"/>
  <c r="BI820" i="3" s="1"/>
  <c r="CN820" i="3" s="1"/>
  <c r="AB823" i="5" s="1"/>
  <c r="AE820" i="3"/>
  <c r="BJ820" i="3" s="1"/>
  <c r="CO820" i="3" s="1"/>
  <c r="AC823" i="5" s="1"/>
  <c r="AF820" i="3"/>
  <c r="BK820" i="3" s="1"/>
  <c r="CP820" i="3" s="1"/>
  <c r="AD823" i="5" s="1"/>
  <c r="AG820" i="3"/>
  <c r="BL820" i="3" s="1"/>
  <c r="CQ820" i="3" s="1"/>
  <c r="AE823" i="5" s="1"/>
  <c r="AH820" i="3"/>
  <c r="BM820" i="3" s="1"/>
  <c r="CR820" i="3" s="1"/>
  <c r="AF823" i="5" s="1"/>
  <c r="AI820" i="3"/>
  <c r="BN820" i="3" s="1"/>
  <c r="CS820" i="3" s="1"/>
  <c r="AG823" i="5" s="1"/>
  <c r="AJ820" i="3"/>
  <c r="BO820" i="3" s="1"/>
  <c r="CT820" i="3" s="1"/>
  <c r="AH823" i="5" s="1"/>
  <c r="AK820" i="3"/>
  <c r="BP820" i="3" s="1"/>
  <c r="CU820" i="3" s="1"/>
  <c r="AI823" i="5" s="1"/>
  <c r="H821" i="3"/>
  <c r="AM821" i="3" s="1"/>
  <c r="BR821" i="3" s="1"/>
  <c r="F824" i="5" s="1"/>
  <c r="I821" i="3"/>
  <c r="AN821" i="3" s="1"/>
  <c r="BS821" i="3" s="1"/>
  <c r="G824" i="5" s="1"/>
  <c r="J821" i="3"/>
  <c r="AO821" i="3" s="1"/>
  <c r="BT821" i="3" s="1"/>
  <c r="H824" i="5" s="1"/>
  <c r="K821" i="3"/>
  <c r="AP821" i="3" s="1"/>
  <c r="BU821" i="3" s="1"/>
  <c r="I824" i="5" s="1"/>
  <c r="L821" i="3"/>
  <c r="AQ821" i="3" s="1"/>
  <c r="BV821" i="3" s="1"/>
  <c r="J824" i="5" s="1"/>
  <c r="M821" i="3"/>
  <c r="AR821" i="3" s="1"/>
  <c r="BW821" i="3" s="1"/>
  <c r="K824" i="5" s="1"/>
  <c r="N821" i="3"/>
  <c r="AS821" i="3" s="1"/>
  <c r="BX821" i="3" s="1"/>
  <c r="L824" i="5" s="1"/>
  <c r="O821" i="3"/>
  <c r="AT821" i="3" s="1"/>
  <c r="BY821" i="3" s="1"/>
  <c r="M824" i="5" s="1"/>
  <c r="P821" i="3"/>
  <c r="AU821" i="3" s="1"/>
  <c r="BZ821" i="3" s="1"/>
  <c r="N824" i="5" s="1"/>
  <c r="Q821" i="3"/>
  <c r="AV821" i="3" s="1"/>
  <c r="CA821" i="3" s="1"/>
  <c r="O824" i="5" s="1"/>
  <c r="R821" i="3"/>
  <c r="AW821" i="3" s="1"/>
  <c r="CB821" i="3" s="1"/>
  <c r="P824" i="5" s="1"/>
  <c r="S821" i="3"/>
  <c r="AX821" i="3" s="1"/>
  <c r="CC821" i="3" s="1"/>
  <c r="Q824" i="5" s="1"/>
  <c r="T821" i="3"/>
  <c r="AY821" i="3" s="1"/>
  <c r="CD821" i="3" s="1"/>
  <c r="R824" i="5" s="1"/>
  <c r="U821" i="3"/>
  <c r="AZ821" i="3" s="1"/>
  <c r="CE821" i="3" s="1"/>
  <c r="S824" i="5" s="1"/>
  <c r="V821" i="3"/>
  <c r="BA821" i="3" s="1"/>
  <c r="CF821" i="3" s="1"/>
  <c r="T824" i="5" s="1"/>
  <c r="W821" i="3"/>
  <c r="BB821" i="3" s="1"/>
  <c r="CG821" i="3" s="1"/>
  <c r="U824" i="5" s="1"/>
  <c r="X821" i="3"/>
  <c r="BC821" i="3" s="1"/>
  <c r="CH821" i="3" s="1"/>
  <c r="V824" i="5" s="1"/>
  <c r="Y821" i="3"/>
  <c r="BD821" i="3" s="1"/>
  <c r="CI821" i="3" s="1"/>
  <c r="W824" i="5" s="1"/>
  <c r="Z821" i="3"/>
  <c r="BE821" i="3" s="1"/>
  <c r="CJ821" i="3" s="1"/>
  <c r="X824" i="5" s="1"/>
  <c r="AA821" i="3"/>
  <c r="BF821" i="3" s="1"/>
  <c r="CK821" i="3" s="1"/>
  <c r="Y824" i="5" s="1"/>
  <c r="AB821" i="3"/>
  <c r="BG821" i="3" s="1"/>
  <c r="CL821" i="3" s="1"/>
  <c r="Z824" i="5" s="1"/>
  <c r="AC821" i="3"/>
  <c r="BH821" i="3" s="1"/>
  <c r="CM821" i="3" s="1"/>
  <c r="AA824" i="5" s="1"/>
  <c r="AD821" i="3"/>
  <c r="BI821" i="3" s="1"/>
  <c r="CN821" i="3" s="1"/>
  <c r="AB824" i="5" s="1"/>
  <c r="AE821" i="3"/>
  <c r="BJ821" i="3" s="1"/>
  <c r="CO821" i="3" s="1"/>
  <c r="AC824" i="5" s="1"/>
  <c r="AF821" i="3"/>
  <c r="BK821" i="3" s="1"/>
  <c r="CP821" i="3" s="1"/>
  <c r="AD824" i="5" s="1"/>
  <c r="AG821" i="3"/>
  <c r="BL821" i="3" s="1"/>
  <c r="CQ821" i="3" s="1"/>
  <c r="AE824" i="5" s="1"/>
  <c r="AH821" i="3"/>
  <c r="BM821" i="3" s="1"/>
  <c r="CR821" i="3" s="1"/>
  <c r="AF824" i="5" s="1"/>
  <c r="AI821" i="3"/>
  <c r="BN821" i="3" s="1"/>
  <c r="CS821" i="3" s="1"/>
  <c r="AG824" i="5" s="1"/>
  <c r="AJ821" i="3"/>
  <c r="BO821" i="3" s="1"/>
  <c r="CT821" i="3" s="1"/>
  <c r="AH824" i="5" s="1"/>
  <c r="AK821" i="3"/>
  <c r="BP821" i="3" s="1"/>
  <c r="CU821" i="3" s="1"/>
  <c r="AI824" i="5" s="1"/>
  <c r="H822" i="3"/>
  <c r="AM822" i="3" s="1"/>
  <c r="BR822" i="3" s="1"/>
  <c r="F825" i="5" s="1"/>
  <c r="I822" i="3"/>
  <c r="AN822" i="3" s="1"/>
  <c r="BS822" i="3" s="1"/>
  <c r="G825" i="5" s="1"/>
  <c r="J822" i="3"/>
  <c r="AO822" i="3" s="1"/>
  <c r="BT822" i="3" s="1"/>
  <c r="H825" i="5" s="1"/>
  <c r="K822" i="3"/>
  <c r="AP822" i="3" s="1"/>
  <c r="BU822" i="3" s="1"/>
  <c r="I825" i="5" s="1"/>
  <c r="L822" i="3"/>
  <c r="AQ822" i="3" s="1"/>
  <c r="BV822" i="3" s="1"/>
  <c r="J825" i="5" s="1"/>
  <c r="M822" i="3"/>
  <c r="AR822" i="3" s="1"/>
  <c r="BW822" i="3" s="1"/>
  <c r="K825" i="5" s="1"/>
  <c r="N822" i="3"/>
  <c r="AS822" i="3" s="1"/>
  <c r="BX822" i="3" s="1"/>
  <c r="L825" i="5" s="1"/>
  <c r="O822" i="3"/>
  <c r="AT822" i="3" s="1"/>
  <c r="BY822" i="3" s="1"/>
  <c r="M825" i="5" s="1"/>
  <c r="P822" i="3"/>
  <c r="AU822" i="3" s="1"/>
  <c r="BZ822" i="3" s="1"/>
  <c r="N825" i="5" s="1"/>
  <c r="Q822" i="3"/>
  <c r="AV822" i="3" s="1"/>
  <c r="CA822" i="3" s="1"/>
  <c r="O825" i="5" s="1"/>
  <c r="R822" i="3"/>
  <c r="AW822" i="3" s="1"/>
  <c r="CB822" i="3" s="1"/>
  <c r="P825" i="5" s="1"/>
  <c r="S822" i="3"/>
  <c r="AX822" i="3" s="1"/>
  <c r="CC822" i="3" s="1"/>
  <c r="Q825" i="5" s="1"/>
  <c r="T822" i="3"/>
  <c r="AY822" i="3" s="1"/>
  <c r="CD822" i="3" s="1"/>
  <c r="R825" i="5" s="1"/>
  <c r="U822" i="3"/>
  <c r="AZ822" i="3" s="1"/>
  <c r="CE822" i="3" s="1"/>
  <c r="S825" i="5" s="1"/>
  <c r="V822" i="3"/>
  <c r="BA822" i="3" s="1"/>
  <c r="CF822" i="3" s="1"/>
  <c r="T825" i="5" s="1"/>
  <c r="W822" i="3"/>
  <c r="BB822" i="3" s="1"/>
  <c r="CG822" i="3" s="1"/>
  <c r="U825" i="5" s="1"/>
  <c r="X822" i="3"/>
  <c r="BC822" i="3" s="1"/>
  <c r="CH822" i="3" s="1"/>
  <c r="V825" i="5" s="1"/>
  <c r="Y822" i="3"/>
  <c r="BD822" i="3" s="1"/>
  <c r="CI822" i="3" s="1"/>
  <c r="W825" i="5" s="1"/>
  <c r="Z822" i="3"/>
  <c r="BE822" i="3" s="1"/>
  <c r="CJ822" i="3" s="1"/>
  <c r="X825" i="5" s="1"/>
  <c r="AA822" i="3"/>
  <c r="BF822" i="3" s="1"/>
  <c r="CK822" i="3" s="1"/>
  <c r="Y825" i="5" s="1"/>
  <c r="AB822" i="3"/>
  <c r="BG822" i="3" s="1"/>
  <c r="CL822" i="3" s="1"/>
  <c r="Z825" i="5" s="1"/>
  <c r="AC822" i="3"/>
  <c r="BH822" i="3" s="1"/>
  <c r="CM822" i="3" s="1"/>
  <c r="AA825" i="5" s="1"/>
  <c r="AD822" i="3"/>
  <c r="BI822" i="3" s="1"/>
  <c r="CN822" i="3" s="1"/>
  <c r="AB825" i="5" s="1"/>
  <c r="AE822" i="3"/>
  <c r="BJ822" i="3" s="1"/>
  <c r="CO822" i="3" s="1"/>
  <c r="AC825" i="5" s="1"/>
  <c r="AF822" i="3"/>
  <c r="BK822" i="3" s="1"/>
  <c r="CP822" i="3" s="1"/>
  <c r="AD825" i="5" s="1"/>
  <c r="AG822" i="3"/>
  <c r="BL822" i="3" s="1"/>
  <c r="CQ822" i="3" s="1"/>
  <c r="AE825" i="5" s="1"/>
  <c r="AH822" i="3"/>
  <c r="BM822" i="3" s="1"/>
  <c r="CR822" i="3" s="1"/>
  <c r="AF825" i="5" s="1"/>
  <c r="AI822" i="3"/>
  <c r="BN822" i="3" s="1"/>
  <c r="CS822" i="3" s="1"/>
  <c r="AG825" i="5" s="1"/>
  <c r="AJ822" i="3"/>
  <c r="BO822" i="3" s="1"/>
  <c r="CT822" i="3" s="1"/>
  <c r="AH825" i="5" s="1"/>
  <c r="AK822" i="3"/>
  <c r="BP822" i="3" s="1"/>
  <c r="CU822" i="3" s="1"/>
  <c r="AI825" i="5" s="1"/>
  <c r="H823" i="3"/>
  <c r="AM823" i="3" s="1"/>
  <c r="BR823" i="3" s="1"/>
  <c r="F826" i="5" s="1"/>
  <c r="I823" i="3"/>
  <c r="AN823" i="3" s="1"/>
  <c r="BS823" i="3" s="1"/>
  <c r="G826" i="5" s="1"/>
  <c r="J823" i="3"/>
  <c r="AO823" i="3" s="1"/>
  <c r="BT823" i="3" s="1"/>
  <c r="H826" i="5" s="1"/>
  <c r="K823" i="3"/>
  <c r="AP823" i="3" s="1"/>
  <c r="BU823" i="3" s="1"/>
  <c r="I826" i="5" s="1"/>
  <c r="L823" i="3"/>
  <c r="AQ823" i="3" s="1"/>
  <c r="BV823" i="3" s="1"/>
  <c r="J826" i="5" s="1"/>
  <c r="M823" i="3"/>
  <c r="AR823" i="3" s="1"/>
  <c r="BW823" i="3" s="1"/>
  <c r="K826" i="5" s="1"/>
  <c r="N823" i="3"/>
  <c r="AS823" i="3" s="1"/>
  <c r="BX823" i="3" s="1"/>
  <c r="L826" i="5" s="1"/>
  <c r="O823" i="3"/>
  <c r="AT823" i="3" s="1"/>
  <c r="BY823" i="3" s="1"/>
  <c r="M826" i="5" s="1"/>
  <c r="P823" i="3"/>
  <c r="AU823" i="3" s="1"/>
  <c r="BZ823" i="3" s="1"/>
  <c r="N826" i="5" s="1"/>
  <c r="Q823" i="3"/>
  <c r="AV823" i="3" s="1"/>
  <c r="CA823" i="3" s="1"/>
  <c r="O826" i="5" s="1"/>
  <c r="R823" i="3"/>
  <c r="AW823" i="3" s="1"/>
  <c r="CB823" i="3" s="1"/>
  <c r="P826" i="5" s="1"/>
  <c r="S823" i="3"/>
  <c r="AX823" i="3" s="1"/>
  <c r="CC823" i="3" s="1"/>
  <c r="Q826" i="5" s="1"/>
  <c r="T823" i="3"/>
  <c r="AY823" i="3" s="1"/>
  <c r="CD823" i="3" s="1"/>
  <c r="R826" i="5" s="1"/>
  <c r="U823" i="3"/>
  <c r="AZ823" i="3" s="1"/>
  <c r="CE823" i="3" s="1"/>
  <c r="S826" i="5" s="1"/>
  <c r="V823" i="3"/>
  <c r="BA823" i="3" s="1"/>
  <c r="CF823" i="3" s="1"/>
  <c r="T826" i="5" s="1"/>
  <c r="W823" i="3"/>
  <c r="BB823" i="3" s="1"/>
  <c r="CG823" i="3" s="1"/>
  <c r="U826" i="5" s="1"/>
  <c r="X823" i="3"/>
  <c r="BC823" i="3" s="1"/>
  <c r="CH823" i="3" s="1"/>
  <c r="V826" i="5" s="1"/>
  <c r="Y823" i="3"/>
  <c r="BD823" i="3" s="1"/>
  <c r="CI823" i="3" s="1"/>
  <c r="W826" i="5" s="1"/>
  <c r="Z823" i="3"/>
  <c r="BE823" i="3" s="1"/>
  <c r="CJ823" i="3" s="1"/>
  <c r="X826" i="5" s="1"/>
  <c r="AA823" i="3"/>
  <c r="BF823" i="3" s="1"/>
  <c r="CK823" i="3" s="1"/>
  <c r="Y826" i="5" s="1"/>
  <c r="AB823" i="3"/>
  <c r="BG823" i="3" s="1"/>
  <c r="CL823" i="3" s="1"/>
  <c r="Z826" i="5" s="1"/>
  <c r="AC823" i="3"/>
  <c r="BH823" i="3" s="1"/>
  <c r="CM823" i="3" s="1"/>
  <c r="AA826" i="5" s="1"/>
  <c r="AD823" i="3"/>
  <c r="BI823" i="3" s="1"/>
  <c r="CN823" i="3" s="1"/>
  <c r="AB826" i="5" s="1"/>
  <c r="AE823" i="3"/>
  <c r="BJ823" i="3" s="1"/>
  <c r="CO823" i="3" s="1"/>
  <c r="AC826" i="5" s="1"/>
  <c r="AF823" i="3"/>
  <c r="BK823" i="3" s="1"/>
  <c r="CP823" i="3" s="1"/>
  <c r="AD826" i="5" s="1"/>
  <c r="AG823" i="3"/>
  <c r="BL823" i="3" s="1"/>
  <c r="CQ823" i="3" s="1"/>
  <c r="AE826" i="5" s="1"/>
  <c r="AH823" i="3"/>
  <c r="BM823" i="3" s="1"/>
  <c r="CR823" i="3" s="1"/>
  <c r="AF826" i="5" s="1"/>
  <c r="AI823" i="3"/>
  <c r="BN823" i="3" s="1"/>
  <c r="CS823" i="3" s="1"/>
  <c r="AG826" i="5" s="1"/>
  <c r="AJ823" i="3"/>
  <c r="BO823" i="3" s="1"/>
  <c r="CT823" i="3" s="1"/>
  <c r="AH826" i="5" s="1"/>
  <c r="AK823" i="3"/>
  <c r="BP823" i="3" s="1"/>
  <c r="CU823" i="3" s="1"/>
  <c r="AI826" i="5" s="1"/>
  <c r="H824" i="3"/>
  <c r="AM824" i="3" s="1"/>
  <c r="BR824" i="3" s="1"/>
  <c r="F827" i="5" s="1"/>
  <c r="I824" i="3"/>
  <c r="AN824" i="3" s="1"/>
  <c r="BS824" i="3" s="1"/>
  <c r="G827" i="5" s="1"/>
  <c r="J824" i="3"/>
  <c r="AO824" i="3" s="1"/>
  <c r="BT824" i="3" s="1"/>
  <c r="H827" i="5" s="1"/>
  <c r="K824" i="3"/>
  <c r="AP824" i="3" s="1"/>
  <c r="BU824" i="3" s="1"/>
  <c r="I827" i="5" s="1"/>
  <c r="L824" i="3"/>
  <c r="AQ824" i="3" s="1"/>
  <c r="BV824" i="3" s="1"/>
  <c r="J827" i="5" s="1"/>
  <c r="M824" i="3"/>
  <c r="AR824" i="3" s="1"/>
  <c r="BW824" i="3" s="1"/>
  <c r="K827" i="5" s="1"/>
  <c r="N824" i="3"/>
  <c r="AS824" i="3" s="1"/>
  <c r="BX824" i="3" s="1"/>
  <c r="L827" i="5" s="1"/>
  <c r="O824" i="3"/>
  <c r="AT824" i="3" s="1"/>
  <c r="BY824" i="3" s="1"/>
  <c r="M827" i="5" s="1"/>
  <c r="P824" i="3"/>
  <c r="AU824" i="3" s="1"/>
  <c r="BZ824" i="3" s="1"/>
  <c r="N827" i="5" s="1"/>
  <c r="Q824" i="3"/>
  <c r="AV824" i="3" s="1"/>
  <c r="CA824" i="3" s="1"/>
  <c r="O827" i="5" s="1"/>
  <c r="R824" i="3"/>
  <c r="AW824" i="3" s="1"/>
  <c r="CB824" i="3" s="1"/>
  <c r="P827" i="5" s="1"/>
  <c r="S824" i="3"/>
  <c r="AX824" i="3" s="1"/>
  <c r="CC824" i="3" s="1"/>
  <c r="Q827" i="5" s="1"/>
  <c r="T824" i="3"/>
  <c r="AY824" i="3" s="1"/>
  <c r="CD824" i="3" s="1"/>
  <c r="R827" i="5" s="1"/>
  <c r="U824" i="3"/>
  <c r="AZ824" i="3" s="1"/>
  <c r="CE824" i="3" s="1"/>
  <c r="S827" i="5" s="1"/>
  <c r="V824" i="3"/>
  <c r="BA824" i="3" s="1"/>
  <c r="CF824" i="3" s="1"/>
  <c r="T827" i="5" s="1"/>
  <c r="W824" i="3"/>
  <c r="BB824" i="3" s="1"/>
  <c r="CG824" i="3" s="1"/>
  <c r="U827" i="5" s="1"/>
  <c r="X824" i="3"/>
  <c r="BC824" i="3" s="1"/>
  <c r="CH824" i="3" s="1"/>
  <c r="V827" i="5" s="1"/>
  <c r="Y824" i="3"/>
  <c r="BD824" i="3" s="1"/>
  <c r="CI824" i="3" s="1"/>
  <c r="W827" i="5" s="1"/>
  <c r="Z824" i="3"/>
  <c r="BE824" i="3" s="1"/>
  <c r="CJ824" i="3" s="1"/>
  <c r="X827" i="5" s="1"/>
  <c r="AA824" i="3"/>
  <c r="BF824" i="3" s="1"/>
  <c r="CK824" i="3" s="1"/>
  <c r="Y827" i="5" s="1"/>
  <c r="AB824" i="3"/>
  <c r="BG824" i="3" s="1"/>
  <c r="CL824" i="3" s="1"/>
  <c r="Z827" i="5" s="1"/>
  <c r="AC824" i="3"/>
  <c r="BH824" i="3" s="1"/>
  <c r="CM824" i="3" s="1"/>
  <c r="AA827" i="5" s="1"/>
  <c r="AD824" i="3"/>
  <c r="BI824" i="3" s="1"/>
  <c r="CN824" i="3" s="1"/>
  <c r="AB827" i="5" s="1"/>
  <c r="AE824" i="3"/>
  <c r="BJ824" i="3" s="1"/>
  <c r="CO824" i="3" s="1"/>
  <c r="AC827" i="5" s="1"/>
  <c r="AF824" i="3"/>
  <c r="BK824" i="3" s="1"/>
  <c r="CP824" i="3" s="1"/>
  <c r="AD827" i="5" s="1"/>
  <c r="AG824" i="3"/>
  <c r="BL824" i="3" s="1"/>
  <c r="CQ824" i="3" s="1"/>
  <c r="AE827" i="5" s="1"/>
  <c r="AH824" i="3"/>
  <c r="BM824" i="3" s="1"/>
  <c r="CR824" i="3" s="1"/>
  <c r="AF827" i="5" s="1"/>
  <c r="AI824" i="3"/>
  <c r="BN824" i="3" s="1"/>
  <c r="CS824" i="3" s="1"/>
  <c r="AG827" i="5" s="1"/>
  <c r="AJ824" i="3"/>
  <c r="BO824" i="3" s="1"/>
  <c r="CT824" i="3" s="1"/>
  <c r="AH827" i="5" s="1"/>
  <c r="AK824" i="3"/>
  <c r="BP824" i="3" s="1"/>
  <c r="CU824" i="3" s="1"/>
  <c r="AI827" i="5" s="1"/>
  <c r="H825" i="3"/>
  <c r="AM825" i="3" s="1"/>
  <c r="BR825" i="3" s="1"/>
  <c r="F828" i="5" s="1"/>
  <c r="I825" i="3"/>
  <c r="AN825" i="3" s="1"/>
  <c r="BS825" i="3" s="1"/>
  <c r="G828" i="5" s="1"/>
  <c r="J825" i="3"/>
  <c r="AO825" i="3" s="1"/>
  <c r="BT825" i="3" s="1"/>
  <c r="H828" i="5" s="1"/>
  <c r="K825" i="3"/>
  <c r="AP825" i="3" s="1"/>
  <c r="BU825" i="3" s="1"/>
  <c r="I828" i="5" s="1"/>
  <c r="L825" i="3"/>
  <c r="AQ825" i="3" s="1"/>
  <c r="BV825" i="3" s="1"/>
  <c r="J828" i="5" s="1"/>
  <c r="M825" i="3"/>
  <c r="AR825" i="3" s="1"/>
  <c r="BW825" i="3" s="1"/>
  <c r="K828" i="5" s="1"/>
  <c r="N825" i="3"/>
  <c r="AS825" i="3" s="1"/>
  <c r="BX825" i="3" s="1"/>
  <c r="L828" i="5" s="1"/>
  <c r="O825" i="3"/>
  <c r="AT825" i="3" s="1"/>
  <c r="BY825" i="3" s="1"/>
  <c r="M828" i="5" s="1"/>
  <c r="P825" i="3"/>
  <c r="AU825" i="3" s="1"/>
  <c r="BZ825" i="3" s="1"/>
  <c r="N828" i="5" s="1"/>
  <c r="Q825" i="3"/>
  <c r="AV825" i="3" s="1"/>
  <c r="CA825" i="3" s="1"/>
  <c r="O828" i="5" s="1"/>
  <c r="R825" i="3"/>
  <c r="AW825" i="3" s="1"/>
  <c r="CB825" i="3" s="1"/>
  <c r="P828" i="5" s="1"/>
  <c r="S825" i="3"/>
  <c r="AX825" i="3" s="1"/>
  <c r="CC825" i="3" s="1"/>
  <c r="Q828" i="5" s="1"/>
  <c r="T825" i="3"/>
  <c r="AY825" i="3" s="1"/>
  <c r="CD825" i="3" s="1"/>
  <c r="R828" i="5" s="1"/>
  <c r="U825" i="3"/>
  <c r="AZ825" i="3" s="1"/>
  <c r="CE825" i="3" s="1"/>
  <c r="S828" i="5" s="1"/>
  <c r="V825" i="3"/>
  <c r="BA825" i="3" s="1"/>
  <c r="CF825" i="3" s="1"/>
  <c r="T828" i="5" s="1"/>
  <c r="W825" i="3"/>
  <c r="BB825" i="3" s="1"/>
  <c r="CG825" i="3" s="1"/>
  <c r="U828" i="5" s="1"/>
  <c r="X825" i="3"/>
  <c r="BC825" i="3" s="1"/>
  <c r="CH825" i="3" s="1"/>
  <c r="V828" i="5" s="1"/>
  <c r="Y825" i="3"/>
  <c r="BD825" i="3" s="1"/>
  <c r="CI825" i="3" s="1"/>
  <c r="W828" i="5" s="1"/>
  <c r="Z825" i="3"/>
  <c r="BE825" i="3" s="1"/>
  <c r="CJ825" i="3" s="1"/>
  <c r="X828" i="5" s="1"/>
  <c r="AA825" i="3"/>
  <c r="BF825" i="3" s="1"/>
  <c r="CK825" i="3" s="1"/>
  <c r="Y828" i="5" s="1"/>
  <c r="AB825" i="3"/>
  <c r="BG825" i="3" s="1"/>
  <c r="CL825" i="3" s="1"/>
  <c r="Z828" i="5" s="1"/>
  <c r="AC825" i="3"/>
  <c r="BH825" i="3" s="1"/>
  <c r="CM825" i="3" s="1"/>
  <c r="AA828" i="5" s="1"/>
  <c r="AD825" i="3"/>
  <c r="BI825" i="3" s="1"/>
  <c r="CN825" i="3" s="1"/>
  <c r="AB828" i="5" s="1"/>
  <c r="AE825" i="3"/>
  <c r="BJ825" i="3" s="1"/>
  <c r="CO825" i="3" s="1"/>
  <c r="AC828" i="5" s="1"/>
  <c r="AF825" i="3"/>
  <c r="BK825" i="3" s="1"/>
  <c r="CP825" i="3" s="1"/>
  <c r="AD828" i="5" s="1"/>
  <c r="AG825" i="3"/>
  <c r="BL825" i="3" s="1"/>
  <c r="CQ825" i="3" s="1"/>
  <c r="AE828" i="5" s="1"/>
  <c r="AH825" i="3"/>
  <c r="BM825" i="3" s="1"/>
  <c r="CR825" i="3" s="1"/>
  <c r="AF828" i="5" s="1"/>
  <c r="AI825" i="3"/>
  <c r="BN825" i="3" s="1"/>
  <c r="CS825" i="3" s="1"/>
  <c r="AG828" i="5" s="1"/>
  <c r="AJ825" i="3"/>
  <c r="BO825" i="3" s="1"/>
  <c r="CT825" i="3" s="1"/>
  <c r="AH828" i="5" s="1"/>
  <c r="AK825" i="3"/>
  <c r="BP825" i="3" s="1"/>
  <c r="CU825" i="3" s="1"/>
  <c r="AI828" i="5" s="1"/>
  <c r="H826" i="3"/>
  <c r="AM826" i="3" s="1"/>
  <c r="BR826" i="3" s="1"/>
  <c r="F829" i="5" s="1"/>
  <c r="I826" i="3"/>
  <c r="AN826" i="3" s="1"/>
  <c r="BS826" i="3" s="1"/>
  <c r="G829" i="5" s="1"/>
  <c r="J826" i="3"/>
  <c r="AO826" i="3" s="1"/>
  <c r="BT826" i="3" s="1"/>
  <c r="H829" i="5" s="1"/>
  <c r="K826" i="3"/>
  <c r="AP826" i="3" s="1"/>
  <c r="BU826" i="3" s="1"/>
  <c r="I829" i="5" s="1"/>
  <c r="L826" i="3"/>
  <c r="AQ826" i="3" s="1"/>
  <c r="BV826" i="3" s="1"/>
  <c r="J829" i="5" s="1"/>
  <c r="M826" i="3"/>
  <c r="AR826" i="3" s="1"/>
  <c r="BW826" i="3" s="1"/>
  <c r="K829" i="5" s="1"/>
  <c r="N826" i="3"/>
  <c r="AS826" i="3" s="1"/>
  <c r="BX826" i="3" s="1"/>
  <c r="L829" i="5" s="1"/>
  <c r="O826" i="3"/>
  <c r="AT826" i="3" s="1"/>
  <c r="BY826" i="3" s="1"/>
  <c r="M829" i="5" s="1"/>
  <c r="P826" i="3"/>
  <c r="AU826" i="3" s="1"/>
  <c r="BZ826" i="3" s="1"/>
  <c r="N829" i="5" s="1"/>
  <c r="Q826" i="3"/>
  <c r="AV826" i="3" s="1"/>
  <c r="CA826" i="3" s="1"/>
  <c r="O829" i="5" s="1"/>
  <c r="R826" i="3"/>
  <c r="AW826" i="3" s="1"/>
  <c r="CB826" i="3" s="1"/>
  <c r="P829" i="5" s="1"/>
  <c r="S826" i="3"/>
  <c r="AX826" i="3" s="1"/>
  <c r="CC826" i="3" s="1"/>
  <c r="Q829" i="5" s="1"/>
  <c r="T826" i="3"/>
  <c r="AY826" i="3" s="1"/>
  <c r="CD826" i="3" s="1"/>
  <c r="R829" i="5" s="1"/>
  <c r="U826" i="3"/>
  <c r="AZ826" i="3" s="1"/>
  <c r="CE826" i="3" s="1"/>
  <c r="S829" i="5" s="1"/>
  <c r="V826" i="3"/>
  <c r="BA826" i="3" s="1"/>
  <c r="CF826" i="3" s="1"/>
  <c r="T829" i="5" s="1"/>
  <c r="W826" i="3"/>
  <c r="BB826" i="3" s="1"/>
  <c r="CG826" i="3" s="1"/>
  <c r="U829" i="5" s="1"/>
  <c r="X826" i="3"/>
  <c r="BC826" i="3" s="1"/>
  <c r="CH826" i="3" s="1"/>
  <c r="V829" i="5" s="1"/>
  <c r="Y826" i="3"/>
  <c r="BD826" i="3" s="1"/>
  <c r="CI826" i="3" s="1"/>
  <c r="W829" i="5" s="1"/>
  <c r="Z826" i="3"/>
  <c r="BE826" i="3" s="1"/>
  <c r="CJ826" i="3" s="1"/>
  <c r="X829" i="5" s="1"/>
  <c r="AA826" i="3"/>
  <c r="BF826" i="3" s="1"/>
  <c r="CK826" i="3" s="1"/>
  <c r="Y829" i="5" s="1"/>
  <c r="AB826" i="3"/>
  <c r="BG826" i="3" s="1"/>
  <c r="CL826" i="3" s="1"/>
  <c r="Z829" i="5" s="1"/>
  <c r="AC826" i="3"/>
  <c r="BH826" i="3" s="1"/>
  <c r="CM826" i="3" s="1"/>
  <c r="AA829" i="5" s="1"/>
  <c r="AD826" i="3"/>
  <c r="BI826" i="3" s="1"/>
  <c r="CN826" i="3" s="1"/>
  <c r="AB829" i="5" s="1"/>
  <c r="AE826" i="3"/>
  <c r="BJ826" i="3" s="1"/>
  <c r="CO826" i="3" s="1"/>
  <c r="AC829" i="5" s="1"/>
  <c r="AF826" i="3"/>
  <c r="BK826" i="3" s="1"/>
  <c r="CP826" i="3" s="1"/>
  <c r="AD829" i="5" s="1"/>
  <c r="AG826" i="3"/>
  <c r="BL826" i="3" s="1"/>
  <c r="CQ826" i="3" s="1"/>
  <c r="AE829" i="5" s="1"/>
  <c r="AH826" i="3"/>
  <c r="BM826" i="3" s="1"/>
  <c r="CR826" i="3" s="1"/>
  <c r="AF829" i="5" s="1"/>
  <c r="AI826" i="3"/>
  <c r="BN826" i="3" s="1"/>
  <c r="CS826" i="3" s="1"/>
  <c r="AG829" i="5" s="1"/>
  <c r="AJ826" i="3"/>
  <c r="BO826" i="3" s="1"/>
  <c r="CT826" i="3" s="1"/>
  <c r="AH829" i="5" s="1"/>
  <c r="AK826" i="3"/>
  <c r="BP826" i="3" s="1"/>
  <c r="CU826" i="3" s="1"/>
  <c r="AI829" i="5" s="1"/>
  <c r="H827" i="3"/>
  <c r="AM827" i="3" s="1"/>
  <c r="BR827" i="3" s="1"/>
  <c r="F830" i="5" s="1"/>
  <c r="I827" i="3"/>
  <c r="AN827" i="3" s="1"/>
  <c r="BS827" i="3" s="1"/>
  <c r="G830" i="5" s="1"/>
  <c r="J827" i="3"/>
  <c r="AO827" i="3" s="1"/>
  <c r="BT827" i="3" s="1"/>
  <c r="H830" i="5" s="1"/>
  <c r="K827" i="3"/>
  <c r="AP827" i="3" s="1"/>
  <c r="BU827" i="3" s="1"/>
  <c r="I830" i="5" s="1"/>
  <c r="L827" i="3"/>
  <c r="AQ827" i="3" s="1"/>
  <c r="BV827" i="3" s="1"/>
  <c r="J830" i="5" s="1"/>
  <c r="M827" i="3"/>
  <c r="AR827" i="3" s="1"/>
  <c r="BW827" i="3" s="1"/>
  <c r="K830" i="5" s="1"/>
  <c r="N827" i="3"/>
  <c r="AS827" i="3" s="1"/>
  <c r="BX827" i="3" s="1"/>
  <c r="L830" i="5" s="1"/>
  <c r="O827" i="3"/>
  <c r="AT827" i="3" s="1"/>
  <c r="BY827" i="3" s="1"/>
  <c r="M830" i="5" s="1"/>
  <c r="P827" i="3"/>
  <c r="AU827" i="3" s="1"/>
  <c r="BZ827" i="3" s="1"/>
  <c r="N830" i="5" s="1"/>
  <c r="Q827" i="3"/>
  <c r="AV827" i="3" s="1"/>
  <c r="CA827" i="3" s="1"/>
  <c r="O830" i="5" s="1"/>
  <c r="R827" i="3"/>
  <c r="AW827" i="3" s="1"/>
  <c r="CB827" i="3" s="1"/>
  <c r="P830" i="5" s="1"/>
  <c r="S827" i="3"/>
  <c r="AX827" i="3" s="1"/>
  <c r="CC827" i="3" s="1"/>
  <c r="Q830" i="5" s="1"/>
  <c r="T827" i="3"/>
  <c r="AY827" i="3" s="1"/>
  <c r="CD827" i="3" s="1"/>
  <c r="R830" i="5" s="1"/>
  <c r="U827" i="3"/>
  <c r="AZ827" i="3" s="1"/>
  <c r="CE827" i="3" s="1"/>
  <c r="S830" i="5" s="1"/>
  <c r="V827" i="3"/>
  <c r="BA827" i="3" s="1"/>
  <c r="CF827" i="3" s="1"/>
  <c r="T830" i="5" s="1"/>
  <c r="W827" i="3"/>
  <c r="BB827" i="3" s="1"/>
  <c r="CG827" i="3" s="1"/>
  <c r="U830" i="5" s="1"/>
  <c r="X827" i="3"/>
  <c r="BC827" i="3" s="1"/>
  <c r="CH827" i="3" s="1"/>
  <c r="V830" i="5" s="1"/>
  <c r="Y827" i="3"/>
  <c r="BD827" i="3" s="1"/>
  <c r="CI827" i="3" s="1"/>
  <c r="W830" i="5" s="1"/>
  <c r="Z827" i="3"/>
  <c r="BE827" i="3" s="1"/>
  <c r="CJ827" i="3" s="1"/>
  <c r="X830" i="5" s="1"/>
  <c r="AA827" i="3"/>
  <c r="BF827" i="3" s="1"/>
  <c r="CK827" i="3" s="1"/>
  <c r="Y830" i="5" s="1"/>
  <c r="AB827" i="3"/>
  <c r="BG827" i="3" s="1"/>
  <c r="CL827" i="3" s="1"/>
  <c r="Z830" i="5" s="1"/>
  <c r="AC827" i="3"/>
  <c r="BH827" i="3" s="1"/>
  <c r="CM827" i="3" s="1"/>
  <c r="AA830" i="5" s="1"/>
  <c r="AD827" i="3"/>
  <c r="BI827" i="3" s="1"/>
  <c r="CN827" i="3" s="1"/>
  <c r="AB830" i="5" s="1"/>
  <c r="AE827" i="3"/>
  <c r="BJ827" i="3" s="1"/>
  <c r="CO827" i="3" s="1"/>
  <c r="AC830" i="5" s="1"/>
  <c r="AF827" i="3"/>
  <c r="BK827" i="3" s="1"/>
  <c r="CP827" i="3" s="1"/>
  <c r="AD830" i="5" s="1"/>
  <c r="AG827" i="3"/>
  <c r="BL827" i="3" s="1"/>
  <c r="CQ827" i="3" s="1"/>
  <c r="AE830" i="5" s="1"/>
  <c r="AH827" i="3"/>
  <c r="BM827" i="3" s="1"/>
  <c r="CR827" i="3" s="1"/>
  <c r="AF830" i="5" s="1"/>
  <c r="AI827" i="3"/>
  <c r="BN827" i="3" s="1"/>
  <c r="CS827" i="3" s="1"/>
  <c r="AG830" i="5" s="1"/>
  <c r="AJ827" i="3"/>
  <c r="BO827" i="3" s="1"/>
  <c r="CT827" i="3" s="1"/>
  <c r="AH830" i="5" s="1"/>
  <c r="AK827" i="3"/>
  <c r="BP827" i="3" s="1"/>
  <c r="CU827" i="3" s="1"/>
  <c r="AI830" i="5" s="1"/>
  <c r="H828" i="3"/>
  <c r="AM828" i="3" s="1"/>
  <c r="BR828" i="3" s="1"/>
  <c r="F831" i="5" s="1"/>
  <c r="I828" i="3"/>
  <c r="AN828" i="3" s="1"/>
  <c r="BS828" i="3" s="1"/>
  <c r="G831" i="5" s="1"/>
  <c r="J828" i="3"/>
  <c r="AO828" i="3" s="1"/>
  <c r="BT828" i="3" s="1"/>
  <c r="H831" i="5" s="1"/>
  <c r="K828" i="3"/>
  <c r="AP828" i="3" s="1"/>
  <c r="BU828" i="3" s="1"/>
  <c r="I831" i="5" s="1"/>
  <c r="L828" i="3"/>
  <c r="AQ828" i="3" s="1"/>
  <c r="BV828" i="3" s="1"/>
  <c r="J831" i="5" s="1"/>
  <c r="M828" i="3"/>
  <c r="AR828" i="3" s="1"/>
  <c r="BW828" i="3" s="1"/>
  <c r="K831" i="5" s="1"/>
  <c r="N828" i="3"/>
  <c r="AS828" i="3" s="1"/>
  <c r="BX828" i="3" s="1"/>
  <c r="L831" i="5" s="1"/>
  <c r="O828" i="3"/>
  <c r="AT828" i="3" s="1"/>
  <c r="BY828" i="3" s="1"/>
  <c r="M831" i="5" s="1"/>
  <c r="P828" i="3"/>
  <c r="AU828" i="3" s="1"/>
  <c r="BZ828" i="3" s="1"/>
  <c r="N831" i="5" s="1"/>
  <c r="Q828" i="3"/>
  <c r="AV828" i="3" s="1"/>
  <c r="CA828" i="3" s="1"/>
  <c r="O831" i="5" s="1"/>
  <c r="R828" i="3"/>
  <c r="AW828" i="3" s="1"/>
  <c r="CB828" i="3" s="1"/>
  <c r="P831" i="5" s="1"/>
  <c r="S828" i="3"/>
  <c r="AX828" i="3" s="1"/>
  <c r="CC828" i="3" s="1"/>
  <c r="Q831" i="5" s="1"/>
  <c r="T828" i="3"/>
  <c r="AY828" i="3" s="1"/>
  <c r="CD828" i="3" s="1"/>
  <c r="R831" i="5" s="1"/>
  <c r="U828" i="3"/>
  <c r="AZ828" i="3" s="1"/>
  <c r="CE828" i="3" s="1"/>
  <c r="S831" i="5" s="1"/>
  <c r="V828" i="3"/>
  <c r="BA828" i="3" s="1"/>
  <c r="CF828" i="3" s="1"/>
  <c r="T831" i="5" s="1"/>
  <c r="W828" i="3"/>
  <c r="BB828" i="3" s="1"/>
  <c r="CG828" i="3" s="1"/>
  <c r="U831" i="5" s="1"/>
  <c r="X828" i="3"/>
  <c r="BC828" i="3" s="1"/>
  <c r="CH828" i="3" s="1"/>
  <c r="V831" i="5" s="1"/>
  <c r="Y828" i="3"/>
  <c r="BD828" i="3" s="1"/>
  <c r="CI828" i="3" s="1"/>
  <c r="W831" i="5" s="1"/>
  <c r="Z828" i="3"/>
  <c r="BE828" i="3" s="1"/>
  <c r="CJ828" i="3" s="1"/>
  <c r="X831" i="5" s="1"/>
  <c r="AA828" i="3"/>
  <c r="BF828" i="3" s="1"/>
  <c r="CK828" i="3" s="1"/>
  <c r="Y831" i="5" s="1"/>
  <c r="AB828" i="3"/>
  <c r="BG828" i="3" s="1"/>
  <c r="CL828" i="3" s="1"/>
  <c r="Z831" i="5" s="1"/>
  <c r="AC828" i="3"/>
  <c r="BH828" i="3" s="1"/>
  <c r="CM828" i="3" s="1"/>
  <c r="AA831" i="5" s="1"/>
  <c r="AD828" i="3"/>
  <c r="BI828" i="3" s="1"/>
  <c r="CN828" i="3" s="1"/>
  <c r="AB831" i="5" s="1"/>
  <c r="AE828" i="3"/>
  <c r="BJ828" i="3" s="1"/>
  <c r="CO828" i="3" s="1"/>
  <c r="AC831" i="5" s="1"/>
  <c r="AF828" i="3"/>
  <c r="BK828" i="3" s="1"/>
  <c r="CP828" i="3" s="1"/>
  <c r="AD831" i="5" s="1"/>
  <c r="AG828" i="3"/>
  <c r="BL828" i="3" s="1"/>
  <c r="CQ828" i="3" s="1"/>
  <c r="AE831" i="5" s="1"/>
  <c r="AH828" i="3"/>
  <c r="BM828" i="3" s="1"/>
  <c r="CR828" i="3" s="1"/>
  <c r="AF831" i="5" s="1"/>
  <c r="AI828" i="3"/>
  <c r="BN828" i="3" s="1"/>
  <c r="CS828" i="3" s="1"/>
  <c r="AG831" i="5" s="1"/>
  <c r="AJ828" i="3"/>
  <c r="BO828" i="3" s="1"/>
  <c r="CT828" i="3" s="1"/>
  <c r="AH831" i="5" s="1"/>
  <c r="AK828" i="3"/>
  <c r="BP828" i="3" s="1"/>
  <c r="CU828" i="3" s="1"/>
  <c r="AI831" i="5" s="1"/>
  <c r="H829" i="3"/>
  <c r="AM829" i="3" s="1"/>
  <c r="BR829" i="3" s="1"/>
  <c r="F832" i="5" s="1"/>
  <c r="I829" i="3"/>
  <c r="AN829" i="3" s="1"/>
  <c r="BS829" i="3" s="1"/>
  <c r="G832" i="5" s="1"/>
  <c r="J829" i="3"/>
  <c r="AO829" i="3" s="1"/>
  <c r="BT829" i="3" s="1"/>
  <c r="H832" i="5" s="1"/>
  <c r="K829" i="3"/>
  <c r="AP829" i="3" s="1"/>
  <c r="BU829" i="3" s="1"/>
  <c r="I832" i="5" s="1"/>
  <c r="L829" i="3"/>
  <c r="AQ829" i="3" s="1"/>
  <c r="BV829" i="3" s="1"/>
  <c r="J832" i="5" s="1"/>
  <c r="M829" i="3"/>
  <c r="AR829" i="3" s="1"/>
  <c r="BW829" i="3" s="1"/>
  <c r="K832" i="5" s="1"/>
  <c r="N829" i="3"/>
  <c r="AS829" i="3" s="1"/>
  <c r="BX829" i="3" s="1"/>
  <c r="L832" i="5" s="1"/>
  <c r="O829" i="3"/>
  <c r="AT829" i="3" s="1"/>
  <c r="BY829" i="3" s="1"/>
  <c r="M832" i="5" s="1"/>
  <c r="P829" i="3"/>
  <c r="AU829" i="3" s="1"/>
  <c r="BZ829" i="3" s="1"/>
  <c r="N832" i="5" s="1"/>
  <c r="Q829" i="3"/>
  <c r="AV829" i="3" s="1"/>
  <c r="CA829" i="3" s="1"/>
  <c r="O832" i="5" s="1"/>
  <c r="R829" i="3"/>
  <c r="AW829" i="3" s="1"/>
  <c r="CB829" i="3" s="1"/>
  <c r="P832" i="5" s="1"/>
  <c r="S829" i="3"/>
  <c r="AX829" i="3" s="1"/>
  <c r="CC829" i="3" s="1"/>
  <c r="Q832" i="5" s="1"/>
  <c r="T829" i="3"/>
  <c r="AY829" i="3" s="1"/>
  <c r="CD829" i="3" s="1"/>
  <c r="R832" i="5" s="1"/>
  <c r="U829" i="3"/>
  <c r="AZ829" i="3" s="1"/>
  <c r="CE829" i="3" s="1"/>
  <c r="S832" i="5" s="1"/>
  <c r="V829" i="3"/>
  <c r="BA829" i="3" s="1"/>
  <c r="CF829" i="3" s="1"/>
  <c r="T832" i="5" s="1"/>
  <c r="W829" i="3"/>
  <c r="BB829" i="3" s="1"/>
  <c r="CG829" i="3" s="1"/>
  <c r="U832" i="5" s="1"/>
  <c r="X829" i="3"/>
  <c r="BC829" i="3" s="1"/>
  <c r="CH829" i="3" s="1"/>
  <c r="V832" i="5" s="1"/>
  <c r="Y829" i="3"/>
  <c r="BD829" i="3" s="1"/>
  <c r="CI829" i="3" s="1"/>
  <c r="W832" i="5" s="1"/>
  <c r="Z829" i="3"/>
  <c r="BE829" i="3" s="1"/>
  <c r="CJ829" i="3" s="1"/>
  <c r="X832" i="5" s="1"/>
  <c r="AA829" i="3"/>
  <c r="BF829" i="3" s="1"/>
  <c r="CK829" i="3" s="1"/>
  <c r="Y832" i="5" s="1"/>
  <c r="AB829" i="3"/>
  <c r="BG829" i="3" s="1"/>
  <c r="CL829" i="3" s="1"/>
  <c r="Z832" i="5" s="1"/>
  <c r="AC829" i="3"/>
  <c r="BH829" i="3" s="1"/>
  <c r="CM829" i="3" s="1"/>
  <c r="AA832" i="5" s="1"/>
  <c r="AD829" i="3"/>
  <c r="BI829" i="3" s="1"/>
  <c r="CN829" i="3" s="1"/>
  <c r="AB832" i="5" s="1"/>
  <c r="AE829" i="3"/>
  <c r="BJ829" i="3" s="1"/>
  <c r="CO829" i="3" s="1"/>
  <c r="AC832" i="5" s="1"/>
  <c r="AF829" i="3"/>
  <c r="BK829" i="3" s="1"/>
  <c r="CP829" i="3" s="1"/>
  <c r="AD832" i="5" s="1"/>
  <c r="AG829" i="3"/>
  <c r="BL829" i="3" s="1"/>
  <c r="CQ829" i="3" s="1"/>
  <c r="AE832" i="5" s="1"/>
  <c r="AH829" i="3"/>
  <c r="BM829" i="3" s="1"/>
  <c r="CR829" i="3" s="1"/>
  <c r="AF832" i="5" s="1"/>
  <c r="AI829" i="3"/>
  <c r="BN829" i="3" s="1"/>
  <c r="CS829" i="3" s="1"/>
  <c r="AG832" i="5" s="1"/>
  <c r="AJ829" i="3"/>
  <c r="BO829" i="3" s="1"/>
  <c r="CT829" i="3" s="1"/>
  <c r="AH832" i="5" s="1"/>
  <c r="AK829" i="3"/>
  <c r="BP829" i="3" s="1"/>
  <c r="CU829" i="3" s="1"/>
  <c r="AI832" i="5" s="1"/>
  <c r="H830" i="3"/>
  <c r="AM830" i="3" s="1"/>
  <c r="BR830" i="3" s="1"/>
  <c r="F833" i="5" s="1"/>
  <c r="I830" i="3"/>
  <c r="AN830" i="3" s="1"/>
  <c r="BS830" i="3" s="1"/>
  <c r="G833" i="5" s="1"/>
  <c r="J830" i="3"/>
  <c r="AO830" i="3" s="1"/>
  <c r="BT830" i="3" s="1"/>
  <c r="H833" i="5" s="1"/>
  <c r="K830" i="3"/>
  <c r="AP830" i="3" s="1"/>
  <c r="BU830" i="3" s="1"/>
  <c r="I833" i="5" s="1"/>
  <c r="L830" i="3"/>
  <c r="AQ830" i="3" s="1"/>
  <c r="BV830" i="3" s="1"/>
  <c r="J833" i="5" s="1"/>
  <c r="M830" i="3"/>
  <c r="AR830" i="3" s="1"/>
  <c r="BW830" i="3" s="1"/>
  <c r="K833" i="5" s="1"/>
  <c r="N830" i="3"/>
  <c r="AS830" i="3" s="1"/>
  <c r="BX830" i="3" s="1"/>
  <c r="L833" i="5" s="1"/>
  <c r="O830" i="3"/>
  <c r="AT830" i="3" s="1"/>
  <c r="BY830" i="3" s="1"/>
  <c r="M833" i="5" s="1"/>
  <c r="P830" i="3"/>
  <c r="AU830" i="3" s="1"/>
  <c r="BZ830" i="3" s="1"/>
  <c r="N833" i="5" s="1"/>
  <c r="Q830" i="3"/>
  <c r="AV830" i="3" s="1"/>
  <c r="CA830" i="3" s="1"/>
  <c r="O833" i="5" s="1"/>
  <c r="R830" i="3"/>
  <c r="AW830" i="3" s="1"/>
  <c r="CB830" i="3" s="1"/>
  <c r="P833" i="5" s="1"/>
  <c r="S830" i="3"/>
  <c r="AX830" i="3" s="1"/>
  <c r="CC830" i="3" s="1"/>
  <c r="Q833" i="5" s="1"/>
  <c r="T830" i="3"/>
  <c r="AY830" i="3" s="1"/>
  <c r="CD830" i="3" s="1"/>
  <c r="R833" i="5" s="1"/>
  <c r="U830" i="3"/>
  <c r="AZ830" i="3" s="1"/>
  <c r="CE830" i="3" s="1"/>
  <c r="S833" i="5" s="1"/>
  <c r="V830" i="3"/>
  <c r="BA830" i="3" s="1"/>
  <c r="CF830" i="3" s="1"/>
  <c r="T833" i="5" s="1"/>
  <c r="W830" i="3"/>
  <c r="BB830" i="3" s="1"/>
  <c r="CG830" i="3" s="1"/>
  <c r="U833" i="5" s="1"/>
  <c r="X830" i="3"/>
  <c r="BC830" i="3" s="1"/>
  <c r="CH830" i="3" s="1"/>
  <c r="V833" i="5" s="1"/>
  <c r="Y830" i="3"/>
  <c r="BD830" i="3" s="1"/>
  <c r="CI830" i="3" s="1"/>
  <c r="W833" i="5" s="1"/>
  <c r="Z830" i="3"/>
  <c r="BE830" i="3" s="1"/>
  <c r="CJ830" i="3" s="1"/>
  <c r="X833" i="5" s="1"/>
  <c r="AA830" i="3"/>
  <c r="BF830" i="3" s="1"/>
  <c r="CK830" i="3" s="1"/>
  <c r="Y833" i="5" s="1"/>
  <c r="AB830" i="3"/>
  <c r="BG830" i="3" s="1"/>
  <c r="CL830" i="3" s="1"/>
  <c r="Z833" i="5" s="1"/>
  <c r="AC830" i="3"/>
  <c r="BH830" i="3" s="1"/>
  <c r="CM830" i="3" s="1"/>
  <c r="AA833" i="5" s="1"/>
  <c r="AD830" i="3"/>
  <c r="BI830" i="3" s="1"/>
  <c r="CN830" i="3" s="1"/>
  <c r="AB833" i="5" s="1"/>
  <c r="AE830" i="3"/>
  <c r="BJ830" i="3" s="1"/>
  <c r="CO830" i="3" s="1"/>
  <c r="AC833" i="5" s="1"/>
  <c r="AF830" i="3"/>
  <c r="BK830" i="3" s="1"/>
  <c r="CP830" i="3" s="1"/>
  <c r="AD833" i="5" s="1"/>
  <c r="AG830" i="3"/>
  <c r="BL830" i="3" s="1"/>
  <c r="CQ830" i="3" s="1"/>
  <c r="AE833" i="5" s="1"/>
  <c r="AH830" i="3"/>
  <c r="BM830" i="3" s="1"/>
  <c r="CR830" i="3" s="1"/>
  <c r="AF833" i="5" s="1"/>
  <c r="AI830" i="3"/>
  <c r="BN830" i="3" s="1"/>
  <c r="CS830" i="3" s="1"/>
  <c r="AG833" i="5" s="1"/>
  <c r="AJ830" i="3"/>
  <c r="BO830" i="3" s="1"/>
  <c r="CT830" i="3" s="1"/>
  <c r="AH833" i="5" s="1"/>
  <c r="AK830" i="3"/>
  <c r="BP830" i="3" s="1"/>
  <c r="CU830" i="3" s="1"/>
  <c r="AI833" i="5" s="1"/>
  <c r="H831" i="3"/>
  <c r="AM831" i="3" s="1"/>
  <c r="BR831" i="3" s="1"/>
  <c r="F834" i="5" s="1"/>
  <c r="I831" i="3"/>
  <c r="AN831" i="3" s="1"/>
  <c r="BS831" i="3" s="1"/>
  <c r="G834" i="5" s="1"/>
  <c r="J831" i="3"/>
  <c r="AO831" i="3" s="1"/>
  <c r="BT831" i="3" s="1"/>
  <c r="H834" i="5" s="1"/>
  <c r="K831" i="3"/>
  <c r="AP831" i="3" s="1"/>
  <c r="BU831" i="3" s="1"/>
  <c r="I834" i="5" s="1"/>
  <c r="L831" i="3"/>
  <c r="AQ831" i="3" s="1"/>
  <c r="BV831" i="3" s="1"/>
  <c r="J834" i="5" s="1"/>
  <c r="M831" i="3"/>
  <c r="AR831" i="3" s="1"/>
  <c r="BW831" i="3" s="1"/>
  <c r="K834" i="5" s="1"/>
  <c r="N831" i="3"/>
  <c r="AS831" i="3" s="1"/>
  <c r="BX831" i="3" s="1"/>
  <c r="L834" i="5" s="1"/>
  <c r="O831" i="3"/>
  <c r="AT831" i="3" s="1"/>
  <c r="BY831" i="3" s="1"/>
  <c r="M834" i="5" s="1"/>
  <c r="P831" i="3"/>
  <c r="AU831" i="3" s="1"/>
  <c r="BZ831" i="3" s="1"/>
  <c r="N834" i="5" s="1"/>
  <c r="Q831" i="3"/>
  <c r="AV831" i="3" s="1"/>
  <c r="CA831" i="3" s="1"/>
  <c r="O834" i="5" s="1"/>
  <c r="R831" i="3"/>
  <c r="AW831" i="3" s="1"/>
  <c r="CB831" i="3" s="1"/>
  <c r="P834" i="5" s="1"/>
  <c r="S831" i="3"/>
  <c r="AX831" i="3" s="1"/>
  <c r="CC831" i="3" s="1"/>
  <c r="Q834" i="5" s="1"/>
  <c r="T831" i="3"/>
  <c r="AY831" i="3" s="1"/>
  <c r="CD831" i="3" s="1"/>
  <c r="R834" i="5" s="1"/>
  <c r="U831" i="3"/>
  <c r="AZ831" i="3" s="1"/>
  <c r="CE831" i="3" s="1"/>
  <c r="S834" i="5" s="1"/>
  <c r="V831" i="3"/>
  <c r="BA831" i="3" s="1"/>
  <c r="CF831" i="3" s="1"/>
  <c r="T834" i="5" s="1"/>
  <c r="W831" i="3"/>
  <c r="BB831" i="3" s="1"/>
  <c r="CG831" i="3" s="1"/>
  <c r="U834" i="5" s="1"/>
  <c r="X831" i="3"/>
  <c r="BC831" i="3" s="1"/>
  <c r="CH831" i="3" s="1"/>
  <c r="V834" i="5" s="1"/>
  <c r="Y831" i="3"/>
  <c r="BD831" i="3" s="1"/>
  <c r="CI831" i="3" s="1"/>
  <c r="W834" i="5" s="1"/>
  <c r="Z831" i="3"/>
  <c r="BE831" i="3" s="1"/>
  <c r="CJ831" i="3" s="1"/>
  <c r="X834" i="5" s="1"/>
  <c r="AA831" i="3"/>
  <c r="BF831" i="3" s="1"/>
  <c r="CK831" i="3" s="1"/>
  <c r="Y834" i="5" s="1"/>
  <c r="AB831" i="3"/>
  <c r="BG831" i="3" s="1"/>
  <c r="CL831" i="3" s="1"/>
  <c r="Z834" i="5" s="1"/>
  <c r="AC831" i="3"/>
  <c r="BH831" i="3" s="1"/>
  <c r="CM831" i="3" s="1"/>
  <c r="AA834" i="5" s="1"/>
  <c r="AD831" i="3"/>
  <c r="BI831" i="3" s="1"/>
  <c r="CN831" i="3" s="1"/>
  <c r="AB834" i="5" s="1"/>
  <c r="AE831" i="3"/>
  <c r="BJ831" i="3" s="1"/>
  <c r="CO831" i="3" s="1"/>
  <c r="AC834" i="5" s="1"/>
  <c r="AF831" i="3"/>
  <c r="BK831" i="3" s="1"/>
  <c r="CP831" i="3" s="1"/>
  <c r="AD834" i="5" s="1"/>
  <c r="AG831" i="3"/>
  <c r="BL831" i="3" s="1"/>
  <c r="CQ831" i="3" s="1"/>
  <c r="AE834" i="5" s="1"/>
  <c r="AH831" i="3"/>
  <c r="BM831" i="3" s="1"/>
  <c r="CR831" i="3" s="1"/>
  <c r="AF834" i="5" s="1"/>
  <c r="AI831" i="3"/>
  <c r="BN831" i="3" s="1"/>
  <c r="CS831" i="3" s="1"/>
  <c r="AG834" i="5" s="1"/>
  <c r="AJ831" i="3"/>
  <c r="BO831" i="3" s="1"/>
  <c r="CT831" i="3" s="1"/>
  <c r="AH834" i="5" s="1"/>
  <c r="AK831" i="3"/>
  <c r="BP831" i="3" s="1"/>
  <c r="CU831" i="3" s="1"/>
  <c r="AI834" i="5" s="1"/>
  <c r="H832" i="3"/>
  <c r="AM832" i="3" s="1"/>
  <c r="BR832" i="3" s="1"/>
  <c r="F835" i="5" s="1"/>
  <c r="I832" i="3"/>
  <c r="AN832" i="3" s="1"/>
  <c r="BS832" i="3" s="1"/>
  <c r="G835" i="5" s="1"/>
  <c r="J832" i="3"/>
  <c r="AO832" i="3" s="1"/>
  <c r="BT832" i="3" s="1"/>
  <c r="H835" i="5" s="1"/>
  <c r="K832" i="3"/>
  <c r="AP832" i="3" s="1"/>
  <c r="BU832" i="3" s="1"/>
  <c r="I835" i="5" s="1"/>
  <c r="L832" i="3"/>
  <c r="AQ832" i="3" s="1"/>
  <c r="BV832" i="3" s="1"/>
  <c r="J835" i="5" s="1"/>
  <c r="M832" i="3"/>
  <c r="AR832" i="3" s="1"/>
  <c r="BW832" i="3" s="1"/>
  <c r="K835" i="5" s="1"/>
  <c r="N832" i="3"/>
  <c r="AS832" i="3" s="1"/>
  <c r="BX832" i="3" s="1"/>
  <c r="L835" i="5" s="1"/>
  <c r="O832" i="3"/>
  <c r="AT832" i="3" s="1"/>
  <c r="BY832" i="3" s="1"/>
  <c r="M835" i="5" s="1"/>
  <c r="P832" i="3"/>
  <c r="AU832" i="3" s="1"/>
  <c r="BZ832" i="3" s="1"/>
  <c r="N835" i="5" s="1"/>
  <c r="Q832" i="3"/>
  <c r="AV832" i="3" s="1"/>
  <c r="CA832" i="3" s="1"/>
  <c r="O835" i="5" s="1"/>
  <c r="R832" i="3"/>
  <c r="AW832" i="3" s="1"/>
  <c r="CB832" i="3" s="1"/>
  <c r="P835" i="5" s="1"/>
  <c r="S832" i="3"/>
  <c r="AX832" i="3" s="1"/>
  <c r="CC832" i="3" s="1"/>
  <c r="Q835" i="5" s="1"/>
  <c r="T832" i="3"/>
  <c r="AY832" i="3" s="1"/>
  <c r="CD832" i="3" s="1"/>
  <c r="R835" i="5" s="1"/>
  <c r="U832" i="3"/>
  <c r="AZ832" i="3" s="1"/>
  <c r="CE832" i="3" s="1"/>
  <c r="S835" i="5" s="1"/>
  <c r="V832" i="3"/>
  <c r="BA832" i="3" s="1"/>
  <c r="CF832" i="3" s="1"/>
  <c r="T835" i="5" s="1"/>
  <c r="W832" i="3"/>
  <c r="BB832" i="3" s="1"/>
  <c r="CG832" i="3" s="1"/>
  <c r="U835" i="5" s="1"/>
  <c r="X832" i="3"/>
  <c r="BC832" i="3" s="1"/>
  <c r="CH832" i="3" s="1"/>
  <c r="V835" i="5" s="1"/>
  <c r="Y832" i="3"/>
  <c r="BD832" i="3" s="1"/>
  <c r="CI832" i="3" s="1"/>
  <c r="W835" i="5" s="1"/>
  <c r="Z832" i="3"/>
  <c r="BE832" i="3" s="1"/>
  <c r="CJ832" i="3" s="1"/>
  <c r="X835" i="5" s="1"/>
  <c r="AA832" i="3"/>
  <c r="BF832" i="3" s="1"/>
  <c r="CK832" i="3" s="1"/>
  <c r="Y835" i="5" s="1"/>
  <c r="AB832" i="3"/>
  <c r="BG832" i="3" s="1"/>
  <c r="CL832" i="3" s="1"/>
  <c r="Z835" i="5" s="1"/>
  <c r="AC832" i="3"/>
  <c r="BH832" i="3" s="1"/>
  <c r="CM832" i="3" s="1"/>
  <c r="AA835" i="5" s="1"/>
  <c r="AD832" i="3"/>
  <c r="BI832" i="3" s="1"/>
  <c r="CN832" i="3" s="1"/>
  <c r="AB835" i="5" s="1"/>
  <c r="AE832" i="3"/>
  <c r="BJ832" i="3" s="1"/>
  <c r="CO832" i="3" s="1"/>
  <c r="AC835" i="5" s="1"/>
  <c r="AF832" i="3"/>
  <c r="BK832" i="3" s="1"/>
  <c r="CP832" i="3" s="1"/>
  <c r="AD835" i="5" s="1"/>
  <c r="AG832" i="3"/>
  <c r="BL832" i="3" s="1"/>
  <c r="CQ832" i="3" s="1"/>
  <c r="AE835" i="5" s="1"/>
  <c r="AH832" i="3"/>
  <c r="BM832" i="3" s="1"/>
  <c r="CR832" i="3" s="1"/>
  <c r="AF835" i="5" s="1"/>
  <c r="AI832" i="3"/>
  <c r="BN832" i="3" s="1"/>
  <c r="CS832" i="3" s="1"/>
  <c r="AG835" i="5" s="1"/>
  <c r="AJ832" i="3"/>
  <c r="BO832" i="3" s="1"/>
  <c r="CT832" i="3" s="1"/>
  <c r="AH835" i="5" s="1"/>
  <c r="AK832" i="3"/>
  <c r="BP832" i="3" s="1"/>
  <c r="CU832" i="3" s="1"/>
  <c r="AI835" i="5" s="1"/>
  <c r="H833" i="3"/>
  <c r="AM833" i="3" s="1"/>
  <c r="BR833" i="3" s="1"/>
  <c r="F836" i="5" s="1"/>
  <c r="I833" i="3"/>
  <c r="AN833" i="3" s="1"/>
  <c r="BS833" i="3" s="1"/>
  <c r="G836" i="5" s="1"/>
  <c r="J833" i="3"/>
  <c r="AO833" i="3" s="1"/>
  <c r="BT833" i="3" s="1"/>
  <c r="H836" i="5" s="1"/>
  <c r="K833" i="3"/>
  <c r="AP833" i="3" s="1"/>
  <c r="BU833" i="3" s="1"/>
  <c r="I836" i="5" s="1"/>
  <c r="L833" i="3"/>
  <c r="AQ833" i="3" s="1"/>
  <c r="BV833" i="3" s="1"/>
  <c r="J836" i="5" s="1"/>
  <c r="M833" i="3"/>
  <c r="AR833" i="3" s="1"/>
  <c r="BW833" i="3" s="1"/>
  <c r="K836" i="5" s="1"/>
  <c r="N833" i="3"/>
  <c r="AS833" i="3" s="1"/>
  <c r="BX833" i="3" s="1"/>
  <c r="L836" i="5" s="1"/>
  <c r="O833" i="3"/>
  <c r="AT833" i="3" s="1"/>
  <c r="BY833" i="3" s="1"/>
  <c r="M836" i="5" s="1"/>
  <c r="P833" i="3"/>
  <c r="AU833" i="3" s="1"/>
  <c r="BZ833" i="3" s="1"/>
  <c r="N836" i="5" s="1"/>
  <c r="Q833" i="3"/>
  <c r="AV833" i="3" s="1"/>
  <c r="CA833" i="3" s="1"/>
  <c r="O836" i="5" s="1"/>
  <c r="R833" i="3"/>
  <c r="AW833" i="3" s="1"/>
  <c r="CB833" i="3" s="1"/>
  <c r="P836" i="5" s="1"/>
  <c r="S833" i="3"/>
  <c r="AX833" i="3" s="1"/>
  <c r="CC833" i="3" s="1"/>
  <c r="Q836" i="5" s="1"/>
  <c r="T833" i="3"/>
  <c r="AY833" i="3" s="1"/>
  <c r="CD833" i="3" s="1"/>
  <c r="R836" i="5" s="1"/>
  <c r="U833" i="3"/>
  <c r="AZ833" i="3" s="1"/>
  <c r="CE833" i="3" s="1"/>
  <c r="S836" i="5" s="1"/>
  <c r="V833" i="3"/>
  <c r="BA833" i="3" s="1"/>
  <c r="CF833" i="3" s="1"/>
  <c r="T836" i="5" s="1"/>
  <c r="W833" i="3"/>
  <c r="BB833" i="3" s="1"/>
  <c r="CG833" i="3" s="1"/>
  <c r="U836" i="5" s="1"/>
  <c r="X833" i="3"/>
  <c r="BC833" i="3" s="1"/>
  <c r="CH833" i="3" s="1"/>
  <c r="V836" i="5" s="1"/>
  <c r="Y833" i="3"/>
  <c r="BD833" i="3" s="1"/>
  <c r="CI833" i="3" s="1"/>
  <c r="W836" i="5" s="1"/>
  <c r="Z833" i="3"/>
  <c r="BE833" i="3" s="1"/>
  <c r="CJ833" i="3" s="1"/>
  <c r="X836" i="5" s="1"/>
  <c r="AA833" i="3"/>
  <c r="BF833" i="3" s="1"/>
  <c r="CK833" i="3" s="1"/>
  <c r="Y836" i="5" s="1"/>
  <c r="AB833" i="3"/>
  <c r="BG833" i="3" s="1"/>
  <c r="CL833" i="3" s="1"/>
  <c r="Z836" i="5" s="1"/>
  <c r="AC833" i="3"/>
  <c r="BH833" i="3" s="1"/>
  <c r="CM833" i="3" s="1"/>
  <c r="AA836" i="5" s="1"/>
  <c r="AD833" i="3"/>
  <c r="BI833" i="3" s="1"/>
  <c r="CN833" i="3" s="1"/>
  <c r="AB836" i="5" s="1"/>
  <c r="AE833" i="3"/>
  <c r="BJ833" i="3" s="1"/>
  <c r="CO833" i="3" s="1"/>
  <c r="AC836" i="5" s="1"/>
  <c r="AF833" i="3"/>
  <c r="BK833" i="3" s="1"/>
  <c r="CP833" i="3" s="1"/>
  <c r="AD836" i="5" s="1"/>
  <c r="AG833" i="3"/>
  <c r="BL833" i="3" s="1"/>
  <c r="CQ833" i="3" s="1"/>
  <c r="AE836" i="5" s="1"/>
  <c r="AH833" i="3"/>
  <c r="BM833" i="3" s="1"/>
  <c r="CR833" i="3" s="1"/>
  <c r="AF836" i="5" s="1"/>
  <c r="AI833" i="3"/>
  <c r="BN833" i="3" s="1"/>
  <c r="CS833" i="3" s="1"/>
  <c r="AG836" i="5" s="1"/>
  <c r="AJ833" i="3"/>
  <c r="BO833" i="3" s="1"/>
  <c r="CT833" i="3" s="1"/>
  <c r="AH836" i="5" s="1"/>
  <c r="AK833" i="3"/>
  <c r="BP833" i="3" s="1"/>
  <c r="CU833" i="3" s="1"/>
  <c r="AI836" i="5" s="1"/>
  <c r="H834" i="3"/>
  <c r="AM834" i="3" s="1"/>
  <c r="BR834" i="3" s="1"/>
  <c r="F837" i="5" s="1"/>
  <c r="I834" i="3"/>
  <c r="AN834" i="3" s="1"/>
  <c r="BS834" i="3" s="1"/>
  <c r="G837" i="5" s="1"/>
  <c r="J834" i="3"/>
  <c r="AO834" i="3" s="1"/>
  <c r="BT834" i="3" s="1"/>
  <c r="H837" i="5" s="1"/>
  <c r="K834" i="3"/>
  <c r="AP834" i="3" s="1"/>
  <c r="BU834" i="3" s="1"/>
  <c r="I837" i="5" s="1"/>
  <c r="L834" i="3"/>
  <c r="AQ834" i="3" s="1"/>
  <c r="BV834" i="3" s="1"/>
  <c r="J837" i="5" s="1"/>
  <c r="M834" i="3"/>
  <c r="AR834" i="3" s="1"/>
  <c r="BW834" i="3" s="1"/>
  <c r="K837" i="5" s="1"/>
  <c r="N834" i="3"/>
  <c r="AS834" i="3" s="1"/>
  <c r="BX834" i="3" s="1"/>
  <c r="L837" i="5" s="1"/>
  <c r="O834" i="3"/>
  <c r="AT834" i="3" s="1"/>
  <c r="BY834" i="3" s="1"/>
  <c r="M837" i="5" s="1"/>
  <c r="P834" i="3"/>
  <c r="AU834" i="3" s="1"/>
  <c r="BZ834" i="3" s="1"/>
  <c r="N837" i="5" s="1"/>
  <c r="Q834" i="3"/>
  <c r="AV834" i="3" s="1"/>
  <c r="CA834" i="3" s="1"/>
  <c r="O837" i="5" s="1"/>
  <c r="R834" i="3"/>
  <c r="AW834" i="3" s="1"/>
  <c r="CB834" i="3" s="1"/>
  <c r="P837" i="5" s="1"/>
  <c r="S834" i="3"/>
  <c r="AX834" i="3" s="1"/>
  <c r="CC834" i="3" s="1"/>
  <c r="Q837" i="5" s="1"/>
  <c r="T834" i="3"/>
  <c r="AY834" i="3" s="1"/>
  <c r="CD834" i="3" s="1"/>
  <c r="R837" i="5" s="1"/>
  <c r="U834" i="3"/>
  <c r="AZ834" i="3" s="1"/>
  <c r="CE834" i="3" s="1"/>
  <c r="S837" i="5" s="1"/>
  <c r="V834" i="3"/>
  <c r="BA834" i="3" s="1"/>
  <c r="CF834" i="3" s="1"/>
  <c r="T837" i="5" s="1"/>
  <c r="W834" i="3"/>
  <c r="BB834" i="3" s="1"/>
  <c r="CG834" i="3" s="1"/>
  <c r="U837" i="5" s="1"/>
  <c r="X834" i="3"/>
  <c r="BC834" i="3" s="1"/>
  <c r="CH834" i="3" s="1"/>
  <c r="V837" i="5" s="1"/>
  <c r="Y834" i="3"/>
  <c r="BD834" i="3" s="1"/>
  <c r="CI834" i="3" s="1"/>
  <c r="W837" i="5" s="1"/>
  <c r="Z834" i="3"/>
  <c r="BE834" i="3" s="1"/>
  <c r="CJ834" i="3" s="1"/>
  <c r="X837" i="5" s="1"/>
  <c r="AA834" i="3"/>
  <c r="BF834" i="3" s="1"/>
  <c r="CK834" i="3" s="1"/>
  <c r="Y837" i="5" s="1"/>
  <c r="AB834" i="3"/>
  <c r="BG834" i="3" s="1"/>
  <c r="CL834" i="3" s="1"/>
  <c r="Z837" i="5" s="1"/>
  <c r="AC834" i="3"/>
  <c r="BH834" i="3" s="1"/>
  <c r="CM834" i="3" s="1"/>
  <c r="AA837" i="5" s="1"/>
  <c r="AD834" i="3"/>
  <c r="BI834" i="3" s="1"/>
  <c r="CN834" i="3" s="1"/>
  <c r="AB837" i="5" s="1"/>
  <c r="AE834" i="3"/>
  <c r="BJ834" i="3" s="1"/>
  <c r="CO834" i="3" s="1"/>
  <c r="AC837" i="5" s="1"/>
  <c r="AF834" i="3"/>
  <c r="BK834" i="3" s="1"/>
  <c r="CP834" i="3" s="1"/>
  <c r="AD837" i="5" s="1"/>
  <c r="AG834" i="3"/>
  <c r="BL834" i="3" s="1"/>
  <c r="CQ834" i="3" s="1"/>
  <c r="AE837" i="5" s="1"/>
  <c r="AH834" i="3"/>
  <c r="BM834" i="3" s="1"/>
  <c r="CR834" i="3" s="1"/>
  <c r="AF837" i="5" s="1"/>
  <c r="AI834" i="3"/>
  <c r="BN834" i="3" s="1"/>
  <c r="CS834" i="3" s="1"/>
  <c r="AG837" i="5" s="1"/>
  <c r="AJ834" i="3"/>
  <c r="BO834" i="3" s="1"/>
  <c r="CT834" i="3" s="1"/>
  <c r="AH837" i="5" s="1"/>
  <c r="AK834" i="3"/>
  <c r="BP834" i="3" s="1"/>
  <c r="CU834" i="3" s="1"/>
  <c r="AI837" i="5" s="1"/>
  <c r="H835" i="3"/>
  <c r="AM835" i="3" s="1"/>
  <c r="BR835" i="3" s="1"/>
  <c r="F838" i="5" s="1"/>
  <c r="I835" i="3"/>
  <c r="AN835" i="3" s="1"/>
  <c r="BS835" i="3" s="1"/>
  <c r="G838" i="5" s="1"/>
  <c r="J835" i="3"/>
  <c r="AO835" i="3" s="1"/>
  <c r="BT835" i="3" s="1"/>
  <c r="H838" i="5" s="1"/>
  <c r="K835" i="3"/>
  <c r="AP835" i="3" s="1"/>
  <c r="BU835" i="3" s="1"/>
  <c r="I838" i="5" s="1"/>
  <c r="L835" i="3"/>
  <c r="AQ835" i="3" s="1"/>
  <c r="BV835" i="3" s="1"/>
  <c r="J838" i="5" s="1"/>
  <c r="M835" i="3"/>
  <c r="AR835" i="3" s="1"/>
  <c r="BW835" i="3" s="1"/>
  <c r="K838" i="5" s="1"/>
  <c r="N835" i="3"/>
  <c r="AS835" i="3" s="1"/>
  <c r="BX835" i="3" s="1"/>
  <c r="L838" i="5" s="1"/>
  <c r="O835" i="3"/>
  <c r="AT835" i="3" s="1"/>
  <c r="BY835" i="3" s="1"/>
  <c r="M838" i="5" s="1"/>
  <c r="P835" i="3"/>
  <c r="AU835" i="3" s="1"/>
  <c r="BZ835" i="3" s="1"/>
  <c r="N838" i="5" s="1"/>
  <c r="Q835" i="3"/>
  <c r="AV835" i="3" s="1"/>
  <c r="CA835" i="3" s="1"/>
  <c r="O838" i="5" s="1"/>
  <c r="R835" i="3"/>
  <c r="AW835" i="3" s="1"/>
  <c r="CB835" i="3" s="1"/>
  <c r="P838" i="5" s="1"/>
  <c r="S835" i="3"/>
  <c r="AX835" i="3" s="1"/>
  <c r="CC835" i="3" s="1"/>
  <c r="Q838" i="5" s="1"/>
  <c r="T835" i="3"/>
  <c r="AY835" i="3" s="1"/>
  <c r="CD835" i="3" s="1"/>
  <c r="R838" i="5" s="1"/>
  <c r="U835" i="3"/>
  <c r="AZ835" i="3" s="1"/>
  <c r="CE835" i="3" s="1"/>
  <c r="S838" i="5" s="1"/>
  <c r="V835" i="3"/>
  <c r="BA835" i="3" s="1"/>
  <c r="CF835" i="3" s="1"/>
  <c r="T838" i="5" s="1"/>
  <c r="W835" i="3"/>
  <c r="BB835" i="3" s="1"/>
  <c r="CG835" i="3" s="1"/>
  <c r="U838" i="5" s="1"/>
  <c r="X835" i="3"/>
  <c r="BC835" i="3" s="1"/>
  <c r="CH835" i="3" s="1"/>
  <c r="V838" i="5" s="1"/>
  <c r="Y835" i="3"/>
  <c r="BD835" i="3" s="1"/>
  <c r="CI835" i="3" s="1"/>
  <c r="W838" i="5" s="1"/>
  <c r="Z835" i="3"/>
  <c r="BE835" i="3" s="1"/>
  <c r="CJ835" i="3" s="1"/>
  <c r="X838" i="5" s="1"/>
  <c r="AA835" i="3"/>
  <c r="BF835" i="3" s="1"/>
  <c r="CK835" i="3" s="1"/>
  <c r="Y838" i="5" s="1"/>
  <c r="AB835" i="3"/>
  <c r="BG835" i="3" s="1"/>
  <c r="CL835" i="3" s="1"/>
  <c r="Z838" i="5" s="1"/>
  <c r="AC835" i="3"/>
  <c r="BH835" i="3" s="1"/>
  <c r="CM835" i="3" s="1"/>
  <c r="AA838" i="5" s="1"/>
  <c r="AD835" i="3"/>
  <c r="BI835" i="3" s="1"/>
  <c r="CN835" i="3" s="1"/>
  <c r="AB838" i="5" s="1"/>
  <c r="AE835" i="3"/>
  <c r="BJ835" i="3" s="1"/>
  <c r="CO835" i="3" s="1"/>
  <c r="AC838" i="5" s="1"/>
  <c r="AF835" i="3"/>
  <c r="BK835" i="3" s="1"/>
  <c r="CP835" i="3" s="1"/>
  <c r="AD838" i="5" s="1"/>
  <c r="AG835" i="3"/>
  <c r="BL835" i="3" s="1"/>
  <c r="CQ835" i="3" s="1"/>
  <c r="AE838" i="5" s="1"/>
  <c r="AH835" i="3"/>
  <c r="BM835" i="3" s="1"/>
  <c r="CR835" i="3" s="1"/>
  <c r="AF838" i="5" s="1"/>
  <c r="AI835" i="3"/>
  <c r="BN835" i="3" s="1"/>
  <c r="CS835" i="3" s="1"/>
  <c r="AG838" i="5" s="1"/>
  <c r="AJ835" i="3"/>
  <c r="BO835" i="3" s="1"/>
  <c r="CT835" i="3" s="1"/>
  <c r="AH838" i="5" s="1"/>
  <c r="AK835" i="3"/>
  <c r="BP835" i="3" s="1"/>
  <c r="CU835" i="3" s="1"/>
  <c r="AI838" i="5" s="1"/>
  <c r="H836" i="3"/>
  <c r="AM836" i="3" s="1"/>
  <c r="BR836" i="3" s="1"/>
  <c r="F839" i="5" s="1"/>
  <c r="I836" i="3"/>
  <c r="AN836" i="3" s="1"/>
  <c r="BS836" i="3" s="1"/>
  <c r="G839" i="5" s="1"/>
  <c r="J836" i="3"/>
  <c r="AO836" i="3" s="1"/>
  <c r="BT836" i="3" s="1"/>
  <c r="H839" i="5" s="1"/>
  <c r="K836" i="3"/>
  <c r="AP836" i="3" s="1"/>
  <c r="BU836" i="3" s="1"/>
  <c r="I839" i="5" s="1"/>
  <c r="L836" i="3"/>
  <c r="AQ836" i="3" s="1"/>
  <c r="BV836" i="3" s="1"/>
  <c r="J839" i="5" s="1"/>
  <c r="M836" i="3"/>
  <c r="AR836" i="3" s="1"/>
  <c r="BW836" i="3" s="1"/>
  <c r="K839" i="5" s="1"/>
  <c r="N836" i="3"/>
  <c r="AS836" i="3" s="1"/>
  <c r="BX836" i="3" s="1"/>
  <c r="L839" i="5" s="1"/>
  <c r="O836" i="3"/>
  <c r="AT836" i="3" s="1"/>
  <c r="BY836" i="3" s="1"/>
  <c r="M839" i="5" s="1"/>
  <c r="P836" i="3"/>
  <c r="AU836" i="3" s="1"/>
  <c r="BZ836" i="3" s="1"/>
  <c r="N839" i="5" s="1"/>
  <c r="Q836" i="3"/>
  <c r="AV836" i="3" s="1"/>
  <c r="CA836" i="3" s="1"/>
  <c r="O839" i="5" s="1"/>
  <c r="R836" i="3"/>
  <c r="AW836" i="3" s="1"/>
  <c r="CB836" i="3" s="1"/>
  <c r="P839" i="5" s="1"/>
  <c r="S836" i="3"/>
  <c r="AX836" i="3" s="1"/>
  <c r="CC836" i="3" s="1"/>
  <c r="Q839" i="5" s="1"/>
  <c r="T836" i="3"/>
  <c r="AY836" i="3" s="1"/>
  <c r="CD836" i="3" s="1"/>
  <c r="R839" i="5" s="1"/>
  <c r="U836" i="3"/>
  <c r="AZ836" i="3" s="1"/>
  <c r="CE836" i="3" s="1"/>
  <c r="S839" i="5" s="1"/>
  <c r="V836" i="3"/>
  <c r="BA836" i="3" s="1"/>
  <c r="CF836" i="3" s="1"/>
  <c r="T839" i="5" s="1"/>
  <c r="W836" i="3"/>
  <c r="BB836" i="3" s="1"/>
  <c r="CG836" i="3" s="1"/>
  <c r="U839" i="5" s="1"/>
  <c r="X836" i="3"/>
  <c r="BC836" i="3" s="1"/>
  <c r="CH836" i="3" s="1"/>
  <c r="V839" i="5" s="1"/>
  <c r="Y836" i="3"/>
  <c r="BD836" i="3" s="1"/>
  <c r="CI836" i="3" s="1"/>
  <c r="W839" i="5" s="1"/>
  <c r="Z836" i="3"/>
  <c r="BE836" i="3" s="1"/>
  <c r="CJ836" i="3" s="1"/>
  <c r="X839" i="5" s="1"/>
  <c r="AA836" i="3"/>
  <c r="BF836" i="3" s="1"/>
  <c r="CK836" i="3" s="1"/>
  <c r="Y839" i="5" s="1"/>
  <c r="AB836" i="3"/>
  <c r="BG836" i="3" s="1"/>
  <c r="CL836" i="3" s="1"/>
  <c r="Z839" i="5" s="1"/>
  <c r="AC836" i="3"/>
  <c r="BH836" i="3" s="1"/>
  <c r="CM836" i="3" s="1"/>
  <c r="AA839" i="5" s="1"/>
  <c r="AD836" i="3"/>
  <c r="BI836" i="3" s="1"/>
  <c r="CN836" i="3" s="1"/>
  <c r="AB839" i="5" s="1"/>
  <c r="AE836" i="3"/>
  <c r="BJ836" i="3" s="1"/>
  <c r="CO836" i="3" s="1"/>
  <c r="AC839" i="5" s="1"/>
  <c r="AF836" i="3"/>
  <c r="BK836" i="3" s="1"/>
  <c r="CP836" i="3" s="1"/>
  <c r="AD839" i="5" s="1"/>
  <c r="AG836" i="3"/>
  <c r="BL836" i="3" s="1"/>
  <c r="CQ836" i="3" s="1"/>
  <c r="AE839" i="5" s="1"/>
  <c r="AH836" i="3"/>
  <c r="BM836" i="3" s="1"/>
  <c r="CR836" i="3" s="1"/>
  <c r="AF839" i="5" s="1"/>
  <c r="AI836" i="3"/>
  <c r="BN836" i="3" s="1"/>
  <c r="CS836" i="3" s="1"/>
  <c r="AG839" i="5" s="1"/>
  <c r="AJ836" i="3"/>
  <c r="BO836" i="3" s="1"/>
  <c r="CT836" i="3" s="1"/>
  <c r="AH839" i="5" s="1"/>
  <c r="AK836" i="3"/>
  <c r="BP836" i="3" s="1"/>
  <c r="CU836" i="3" s="1"/>
  <c r="AI839" i="5" s="1"/>
  <c r="H837" i="3"/>
  <c r="AM837" i="3" s="1"/>
  <c r="BR837" i="3" s="1"/>
  <c r="F840" i="5" s="1"/>
  <c r="I837" i="3"/>
  <c r="AN837" i="3" s="1"/>
  <c r="BS837" i="3" s="1"/>
  <c r="G840" i="5" s="1"/>
  <c r="J837" i="3"/>
  <c r="AO837" i="3" s="1"/>
  <c r="BT837" i="3" s="1"/>
  <c r="H840" i="5" s="1"/>
  <c r="K837" i="3"/>
  <c r="AP837" i="3" s="1"/>
  <c r="BU837" i="3" s="1"/>
  <c r="I840" i="5" s="1"/>
  <c r="L837" i="3"/>
  <c r="AQ837" i="3" s="1"/>
  <c r="BV837" i="3" s="1"/>
  <c r="J840" i="5" s="1"/>
  <c r="M837" i="3"/>
  <c r="AR837" i="3" s="1"/>
  <c r="BW837" i="3" s="1"/>
  <c r="K840" i="5" s="1"/>
  <c r="N837" i="3"/>
  <c r="AS837" i="3" s="1"/>
  <c r="BX837" i="3" s="1"/>
  <c r="L840" i="5" s="1"/>
  <c r="O837" i="3"/>
  <c r="AT837" i="3" s="1"/>
  <c r="BY837" i="3" s="1"/>
  <c r="M840" i="5" s="1"/>
  <c r="P837" i="3"/>
  <c r="AU837" i="3" s="1"/>
  <c r="BZ837" i="3" s="1"/>
  <c r="N840" i="5" s="1"/>
  <c r="Q837" i="3"/>
  <c r="AV837" i="3" s="1"/>
  <c r="CA837" i="3" s="1"/>
  <c r="O840" i="5" s="1"/>
  <c r="R837" i="3"/>
  <c r="AW837" i="3" s="1"/>
  <c r="CB837" i="3" s="1"/>
  <c r="P840" i="5" s="1"/>
  <c r="S837" i="3"/>
  <c r="AX837" i="3" s="1"/>
  <c r="CC837" i="3" s="1"/>
  <c r="Q840" i="5" s="1"/>
  <c r="T837" i="3"/>
  <c r="AY837" i="3" s="1"/>
  <c r="CD837" i="3" s="1"/>
  <c r="R840" i="5" s="1"/>
  <c r="U837" i="3"/>
  <c r="AZ837" i="3" s="1"/>
  <c r="CE837" i="3" s="1"/>
  <c r="S840" i="5" s="1"/>
  <c r="V837" i="3"/>
  <c r="BA837" i="3" s="1"/>
  <c r="CF837" i="3" s="1"/>
  <c r="T840" i="5" s="1"/>
  <c r="W837" i="3"/>
  <c r="BB837" i="3" s="1"/>
  <c r="CG837" i="3" s="1"/>
  <c r="U840" i="5" s="1"/>
  <c r="X837" i="3"/>
  <c r="BC837" i="3" s="1"/>
  <c r="CH837" i="3" s="1"/>
  <c r="V840" i="5" s="1"/>
  <c r="Y837" i="3"/>
  <c r="BD837" i="3" s="1"/>
  <c r="CI837" i="3" s="1"/>
  <c r="W840" i="5" s="1"/>
  <c r="Z837" i="3"/>
  <c r="BE837" i="3" s="1"/>
  <c r="CJ837" i="3" s="1"/>
  <c r="X840" i="5" s="1"/>
  <c r="AA837" i="3"/>
  <c r="BF837" i="3" s="1"/>
  <c r="CK837" i="3" s="1"/>
  <c r="Y840" i="5" s="1"/>
  <c r="AB837" i="3"/>
  <c r="BG837" i="3" s="1"/>
  <c r="CL837" i="3" s="1"/>
  <c r="Z840" i="5" s="1"/>
  <c r="AC837" i="3"/>
  <c r="BH837" i="3" s="1"/>
  <c r="CM837" i="3" s="1"/>
  <c r="AA840" i="5" s="1"/>
  <c r="AD837" i="3"/>
  <c r="BI837" i="3" s="1"/>
  <c r="CN837" i="3" s="1"/>
  <c r="AB840" i="5" s="1"/>
  <c r="AE837" i="3"/>
  <c r="BJ837" i="3" s="1"/>
  <c r="CO837" i="3" s="1"/>
  <c r="AC840" i="5" s="1"/>
  <c r="AF837" i="3"/>
  <c r="BK837" i="3" s="1"/>
  <c r="CP837" i="3" s="1"/>
  <c r="AD840" i="5" s="1"/>
  <c r="AG837" i="3"/>
  <c r="BL837" i="3" s="1"/>
  <c r="CQ837" i="3" s="1"/>
  <c r="AE840" i="5" s="1"/>
  <c r="AH837" i="3"/>
  <c r="BM837" i="3" s="1"/>
  <c r="CR837" i="3" s="1"/>
  <c r="AF840" i="5" s="1"/>
  <c r="AI837" i="3"/>
  <c r="BN837" i="3" s="1"/>
  <c r="CS837" i="3" s="1"/>
  <c r="AG840" i="5" s="1"/>
  <c r="AJ837" i="3"/>
  <c r="BO837" i="3" s="1"/>
  <c r="CT837" i="3" s="1"/>
  <c r="AH840" i="5" s="1"/>
  <c r="AK837" i="3"/>
  <c r="BP837" i="3" s="1"/>
  <c r="CU837" i="3" s="1"/>
  <c r="AI840" i="5" s="1"/>
  <c r="H838" i="3"/>
  <c r="AM838" i="3" s="1"/>
  <c r="BR838" i="3" s="1"/>
  <c r="F841" i="5" s="1"/>
  <c r="I838" i="3"/>
  <c r="AN838" i="3" s="1"/>
  <c r="BS838" i="3" s="1"/>
  <c r="G841" i="5" s="1"/>
  <c r="J838" i="3"/>
  <c r="AO838" i="3" s="1"/>
  <c r="BT838" i="3" s="1"/>
  <c r="H841" i="5" s="1"/>
  <c r="K838" i="3"/>
  <c r="AP838" i="3" s="1"/>
  <c r="BU838" i="3" s="1"/>
  <c r="I841" i="5" s="1"/>
  <c r="L838" i="3"/>
  <c r="AQ838" i="3" s="1"/>
  <c r="BV838" i="3" s="1"/>
  <c r="J841" i="5" s="1"/>
  <c r="M838" i="3"/>
  <c r="AR838" i="3" s="1"/>
  <c r="BW838" i="3" s="1"/>
  <c r="K841" i="5" s="1"/>
  <c r="N838" i="3"/>
  <c r="AS838" i="3" s="1"/>
  <c r="BX838" i="3" s="1"/>
  <c r="L841" i="5" s="1"/>
  <c r="O838" i="3"/>
  <c r="AT838" i="3" s="1"/>
  <c r="BY838" i="3" s="1"/>
  <c r="M841" i="5" s="1"/>
  <c r="P838" i="3"/>
  <c r="AU838" i="3" s="1"/>
  <c r="BZ838" i="3" s="1"/>
  <c r="N841" i="5" s="1"/>
  <c r="Q838" i="3"/>
  <c r="AV838" i="3" s="1"/>
  <c r="CA838" i="3" s="1"/>
  <c r="O841" i="5" s="1"/>
  <c r="R838" i="3"/>
  <c r="AW838" i="3" s="1"/>
  <c r="CB838" i="3" s="1"/>
  <c r="P841" i="5" s="1"/>
  <c r="S838" i="3"/>
  <c r="AX838" i="3" s="1"/>
  <c r="CC838" i="3" s="1"/>
  <c r="Q841" i="5" s="1"/>
  <c r="T838" i="3"/>
  <c r="AY838" i="3" s="1"/>
  <c r="CD838" i="3" s="1"/>
  <c r="R841" i="5" s="1"/>
  <c r="U838" i="3"/>
  <c r="AZ838" i="3" s="1"/>
  <c r="CE838" i="3" s="1"/>
  <c r="S841" i="5" s="1"/>
  <c r="V838" i="3"/>
  <c r="BA838" i="3" s="1"/>
  <c r="CF838" i="3" s="1"/>
  <c r="T841" i="5" s="1"/>
  <c r="W838" i="3"/>
  <c r="BB838" i="3" s="1"/>
  <c r="CG838" i="3" s="1"/>
  <c r="U841" i="5" s="1"/>
  <c r="X838" i="3"/>
  <c r="BC838" i="3" s="1"/>
  <c r="CH838" i="3" s="1"/>
  <c r="V841" i="5" s="1"/>
  <c r="Y838" i="3"/>
  <c r="BD838" i="3" s="1"/>
  <c r="CI838" i="3" s="1"/>
  <c r="W841" i="5" s="1"/>
  <c r="Z838" i="3"/>
  <c r="BE838" i="3" s="1"/>
  <c r="CJ838" i="3" s="1"/>
  <c r="X841" i="5" s="1"/>
  <c r="AA838" i="3"/>
  <c r="BF838" i="3" s="1"/>
  <c r="CK838" i="3" s="1"/>
  <c r="Y841" i="5" s="1"/>
  <c r="AB838" i="3"/>
  <c r="BG838" i="3" s="1"/>
  <c r="CL838" i="3" s="1"/>
  <c r="Z841" i="5" s="1"/>
  <c r="AC838" i="3"/>
  <c r="BH838" i="3" s="1"/>
  <c r="CM838" i="3" s="1"/>
  <c r="AA841" i="5" s="1"/>
  <c r="AD838" i="3"/>
  <c r="BI838" i="3" s="1"/>
  <c r="CN838" i="3" s="1"/>
  <c r="AB841" i="5" s="1"/>
  <c r="AE838" i="3"/>
  <c r="BJ838" i="3" s="1"/>
  <c r="CO838" i="3" s="1"/>
  <c r="AC841" i="5" s="1"/>
  <c r="AF838" i="3"/>
  <c r="BK838" i="3" s="1"/>
  <c r="CP838" i="3" s="1"/>
  <c r="AD841" i="5" s="1"/>
  <c r="AG838" i="3"/>
  <c r="BL838" i="3" s="1"/>
  <c r="CQ838" i="3" s="1"/>
  <c r="AE841" i="5" s="1"/>
  <c r="AH838" i="3"/>
  <c r="BM838" i="3" s="1"/>
  <c r="CR838" i="3" s="1"/>
  <c r="AF841" i="5" s="1"/>
  <c r="AI838" i="3"/>
  <c r="BN838" i="3" s="1"/>
  <c r="CS838" i="3" s="1"/>
  <c r="AG841" i="5" s="1"/>
  <c r="AJ838" i="3"/>
  <c r="BO838" i="3" s="1"/>
  <c r="CT838" i="3" s="1"/>
  <c r="AH841" i="5" s="1"/>
  <c r="AK838" i="3"/>
  <c r="BP838" i="3" s="1"/>
  <c r="CU838" i="3" s="1"/>
  <c r="AI841" i="5" s="1"/>
  <c r="H839" i="3"/>
  <c r="AM839" i="3" s="1"/>
  <c r="BR839" i="3" s="1"/>
  <c r="F842" i="5" s="1"/>
  <c r="I839" i="3"/>
  <c r="AN839" i="3" s="1"/>
  <c r="BS839" i="3" s="1"/>
  <c r="G842" i="5" s="1"/>
  <c r="J839" i="3"/>
  <c r="AO839" i="3" s="1"/>
  <c r="BT839" i="3" s="1"/>
  <c r="H842" i="5" s="1"/>
  <c r="K839" i="3"/>
  <c r="AP839" i="3" s="1"/>
  <c r="BU839" i="3" s="1"/>
  <c r="I842" i="5" s="1"/>
  <c r="L839" i="3"/>
  <c r="AQ839" i="3" s="1"/>
  <c r="BV839" i="3" s="1"/>
  <c r="J842" i="5" s="1"/>
  <c r="M839" i="3"/>
  <c r="AR839" i="3" s="1"/>
  <c r="BW839" i="3" s="1"/>
  <c r="K842" i="5" s="1"/>
  <c r="N839" i="3"/>
  <c r="AS839" i="3" s="1"/>
  <c r="BX839" i="3" s="1"/>
  <c r="L842" i="5" s="1"/>
  <c r="O839" i="3"/>
  <c r="AT839" i="3" s="1"/>
  <c r="BY839" i="3" s="1"/>
  <c r="M842" i="5" s="1"/>
  <c r="P839" i="3"/>
  <c r="AU839" i="3" s="1"/>
  <c r="BZ839" i="3" s="1"/>
  <c r="N842" i="5" s="1"/>
  <c r="Q839" i="3"/>
  <c r="AV839" i="3" s="1"/>
  <c r="CA839" i="3" s="1"/>
  <c r="O842" i="5" s="1"/>
  <c r="R839" i="3"/>
  <c r="AW839" i="3" s="1"/>
  <c r="CB839" i="3" s="1"/>
  <c r="P842" i="5" s="1"/>
  <c r="S839" i="3"/>
  <c r="AX839" i="3" s="1"/>
  <c r="CC839" i="3" s="1"/>
  <c r="Q842" i="5" s="1"/>
  <c r="T839" i="3"/>
  <c r="AY839" i="3" s="1"/>
  <c r="CD839" i="3" s="1"/>
  <c r="R842" i="5" s="1"/>
  <c r="U839" i="3"/>
  <c r="AZ839" i="3" s="1"/>
  <c r="CE839" i="3" s="1"/>
  <c r="S842" i="5" s="1"/>
  <c r="V839" i="3"/>
  <c r="BA839" i="3" s="1"/>
  <c r="CF839" i="3" s="1"/>
  <c r="T842" i="5" s="1"/>
  <c r="W839" i="3"/>
  <c r="BB839" i="3" s="1"/>
  <c r="CG839" i="3" s="1"/>
  <c r="U842" i="5" s="1"/>
  <c r="X839" i="3"/>
  <c r="BC839" i="3" s="1"/>
  <c r="CH839" i="3" s="1"/>
  <c r="V842" i="5" s="1"/>
  <c r="Y839" i="3"/>
  <c r="BD839" i="3" s="1"/>
  <c r="CI839" i="3" s="1"/>
  <c r="W842" i="5" s="1"/>
  <c r="Z839" i="3"/>
  <c r="BE839" i="3" s="1"/>
  <c r="CJ839" i="3" s="1"/>
  <c r="X842" i="5" s="1"/>
  <c r="AA839" i="3"/>
  <c r="BF839" i="3" s="1"/>
  <c r="CK839" i="3" s="1"/>
  <c r="Y842" i="5" s="1"/>
  <c r="AB839" i="3"/>
  <c r="BG839" i="3" s="1"/>
  <c r="CL839" i="3" s="1"/>
  <c r="Z842" i="5" s="1"/>
  <c r="AC839" i="3"/>
  <c r="BH839" i="3" s="1"/>
  <c r="CM839" i="3" s="1"/>
  <c r="AA842" i="5" s="1"/>
  <c r="AD839" i="3"/>
  <c r="BI839" i="3" s="1"/>
  <c r="CN839" i="3" s="1"/>
  <c r="AB842" i="5" s="1"/>
  <c r="AE839" i="3"/>
  <c r="BJ839" i="3" s="1"/>
  <c r="CO839" i="3" s="1"/>
  <c r="AC842" i="5" s="1"/>
  <c r="AF839" i="3"/>
  <c r="BK839" i="3" s="1"/>
  <c r="CP839" i="3" s="1"/>
  <c r="AD842" i="5" s="1"/>
  <c r="AG839" i="3"/>
  <c r="BL839" i="3" s="1"/>
  <c r="CQ839" i="3" s="1"/>
  <c r="AE842" i="5" s="1"/>
  <c r="AH839" i="3"/>
  <c r="BM839" i="3" s="1"/>
  <c r="CR839" i="3" s="1"/>
  <c r="AF842" i="5" s="1"/>
  <c r="AI839" i="3"/>
  <c r="BN839" i="3" s="1"/>
  <c r="CS839" i="3" s="1"/>
  <c r="AG842" i="5" s="1"/>
  <c r="AJ839" i="3"/>
  <c r="BO839" i="3" s="1"/>
  <c r="CT839" i="3" s="1"/>
  <c r="AH842" i="5" s="1"/>
  <c r="AK839" i="3"/>
  <c r="BP839" i="3" s="1"/>
  <c r="CU839" i="3" s="1"/>
  <c r="AI842" i="5" s="1"/>
  <c r="H840" i="3"/>
  <c r="AM840" i="3" s="1"/>
  <c r="BR840" i="3" s="1"/>
  <c r="F843" i="5" s="1"/>
  <c r="I840" i="3"/>
  <c r="AN840" i="3" s="1"/>
  <c r="BS840" i="3" s="1"/>
  <c r="G843" i="5" s="1"/>
  <c r="J840" i="3"/>
  <c r="AO840" i="3" s="1"/>
  <c r="BT840" i="3" s="1"/>
  <c r="H843" i="5" s="1"/>
  <c r="K840" i="3"/>
  <c r="AP840" i="3" s="1"/>
  <c r="BU840" i="3" s="1"/>
  <c r="I843" i="5" s="1"/>
  <c r="L840" i="3"/>
  <c r="AQ840" i="3" s="1"/>
  <c r="BV840" i="3" s="1"/>
  <c r="J843" i="5" s="1"/>
  <c r="M840" i="3"/>
  <c r="AR840" i="3" s="1"/>
  <c r="BW840" i="3" s="1"/>
  <c r="K843" i="5" s="1"/>
  <c r="N840" i="3"/>
  <c r="AS840" i="3" s="1"/>
  <c r="BX840" i="3" s="1"/>
  <c r="L843" i="5" s="1"/>
  <c r="O840" i="3"/>
  <c r="AT840" i="3" s="1"/>
  <c r="BY840" i="3" s="1"/>
  <c r="M843" i="5" s="1"/>
  <c r="P840" i="3"/>
  <c r="AU840" i="3" s="1"/>
  <c r="BZ840" i="3" s="1"/>
  <c r="N843" i="5" s="1"/>
  <c r="Q840" i="3"/>
  <c r="AV840" i="3" s="1"/>
  <c r="CA840" i="3" s="1"/>
  <c r="O843" i="5" s="1"/>
  <c r="R840" i="3"/>
  <c r="AW840" i="3" s="1"/>
  <c r="CB840" i="3" s="1"/>
  <c r="P843" i="5" s="1"/>
  <c r="S840" i="3"/>
  <c r="AX840" i="3" s="1"/>
  <c r="CC840" i="3" s="1"/>
  <c r="Q843" i="5" s="1"/>
  <c r="T840" i="3"/>
  <c r="AY840" i="3" s="1"/>
  <c r="CD840" i="3" s="1"/>
  <c r="R843" i="5" s="1"/>
  <c r="U840" i="3"/>
  <c r="AZ840" i="3" s="1"/>
  <c r="CE840" i="3" s="1"/>
  <c r="S843" i="5" s="1"/>
  <c r="V840" i="3"/>
  <c r="BA840" i="3" s="1"/>
  <c r="CF840" i="3" s="1"/>
  <c r="T843" i="5" s="1"/>
  <c r="W840" i="3"/>
  <c r="BB840" i="3" s="1"/>
  <c r="CG840" i="3" s="1"/>
  <c r="U843" i="5" s="1"/>
  <c r="X840" i="3"/>
  <c r="BC840" i="3" s="1"/>
  <c r="CH840" i="3" s="1"/>
  <c r="V843" i="5" s="1"/>
  <c r="Y840" i="3"/>
  <c r="BD840" i="3" s="1"/>
  <c r="CI840" i="3" s="1"/>
  <c r="W843" i="5" s="1"/>
  <c r="Z840" i="3"/>
  <c r="BE840" i="3" s="1"/>
  <c r="CJ840" i="3" s="1"/>
  <c r="X843" i="5" s="1"/>
  <c r="AA840" i="3"/>
  <c r="BF840" i="3" s="1"/>
  <c r="CK840" i="3" s="1"/>
  <c r="Y843" i="5" s="1"/>
  <c r="AB840" i="3"/>
  <c r="BG840" i="3" s="1"/>
  <c r="CL840" i="3" s="1"/>
  <c r="Z843" i="5" s="1"/>
  <c r="AC840" i="3"/>
  <c r="BH840" i="3" s="1"/>
  <c r="CM840" i="3" s="1"/>
  <c r="AA843" i="5" s="1"/>
  <c r="AD840" i="3"/>
  <c r="BI840" i="3" s="1"/>
  <c r="CN840" i="3" s="1"/>
  <c r="AB843" i="5" s="1"/>
  <c r="AE840" i="3"/>
  <c r="BJ840" i="3" s="1"/>
  <c r="CO840" i="3" s="1"/>
  <c r="AC843" i="5" s="1"/>
  <c r="AF840" i="3"/>
  <c r="BK840" i="3" s="1"/>
  <c r="CP840" i="3" s="1"/>
  <c r="AD843" i="5" s="1"/>
  <c r="AG840" i="3"/>
  <c r="BL840" i="3" s="1"/>
  <c r="CQ840" i="3" s="1"/>
  <c r="AE843" i="5" s="1"/>
  <c r="AH840" i="3"/>
  <c r="BM840" i="3" s="1"/>
  <c r="CR840" i="3" s="1"/>
  <c r="AF843" i="5" s="1"/>
  <c r="AI840" i="3"/>
  <c r="BN840" i="3" s="1"/>
  <c r="CS840" i="3" s="1"/>
  <c r="AG843" i="5" s="1"/>
  <c r="AJ840" i="3"/>
  <c r="BO840" i="3" s="1"/>
  <c r="CT840" i="3" s="1"/>
  <c r="AH843" i="5" s="1"/>
  <c r="AK840" i="3"/>
  <c r="BP840" i="3" s="1"/>
  <c r="CU840" i="3" s="1"/>
  <c r="AI843" i="5" s="1"/>
  <c r="H841" i="3"/>
  <c r="AM841" i="3" s="1"/>
  <c r="BR841" i="3" s="1"/>
  <c r="F844" i="5" s="1"/>
  <c r="I841" i="3"/>
  <c r="AN841" i="3" s="1"/>
  <c r="BS841" i="3" s="1"/>
  <c r="G844" i="5" s="1"/>
  <c r="J841" i="3"/>
  <c r="AO841" i="3" s="1"/>
  <c r="BT841" i="3" s="1"/>
  <c r="H844" i="5" s="1"/>
  <c r="K841" i="3"/>
  <c r="AP841" i="3" s="1"/>
  <c r="BU841" i="3" s="1"/>
  <c r="I844" i="5" s="1"/>
  <c r="L841" i="3"/>
  <c r="AQ841" i="3" s="1"/>
  <c r="BV841" i="3" s="1"/>
  <c r="J844" i="5" s="1"/>
  <c r="M841" i="3"/>
  <c r="AR841" i="3" s="1"/>
  <c r="BW841" i="3" s="1"/>
  <c r="K844" i="5" s="1"/>
  <c r="N841" i="3"/>
  <c r="AS841" i="3" s="1"/>
  <c r="BX841" i="3" s="1"/>
  <c r="L844" i="5" s="1"/>
  <c r="O841" i="3"/>
  <c r="AT841" i="3" s="1"/>
  <c r="BY841" i="3" s="1"/>
  <c r="M844" i="5" s="1"/>
  <c r="P841" i="3"/>
  <c r="AU841" i="3" s="1"/>
  <c r="BZ841" i="3" s="1"/>
  <c r="N844" i="5" s="1"/>
  <c r="Q841" i="3"/>
  <c r="AV841" i="3" s="1"/>
  <c r="CA841" i="3" s="1"/>
  <c r="O844" i="5" s="1"/>
  <c r="R841" i="3"/>
  <c r="AW841" i="3" s="1"/>
  <c r="CB841" i="3" s="1"/>
  <c r="P844" i="5" s="1"/>
  <c r="S841" i="3"/>
  <c r="AX841" i="3" s="1"/>
  <c r="CC841" i="3" s="1"/>
  <c r="Q844" i="5" s="1"/>
  <c r="T841" i="3"/>
  <c r="AY841" i="3" s="1"/>
  <c r="CD841" i="3" s="1"/>
  <c r="R844" i="5" s="1"/>
  <c r="U841" i="3"/>
  <c r="AZ841" i="3" s="1"/>
  <c r="CE841" i="3" s="1"/>
  <c r="S844" i="5" s="1"/>
  <c r="V841" i="3"/>
  <c r="BA841" i="3" s="1"/>
  <c r="CF841" i="3" s="1"/>
  <c r="T844" i="5" s="1"/>
  <c r="W841" i="3"/>
  <c r="BB841" i="3" s="1"/>
  <c r="CG841" i="3" s="1"/>
  <c r="U844" i="5" s="1"/>
  <c r="X841" i="3"/>
  <c r="BC841" i="3" s="1"/>
  <c r="CH841" i="3" s="1"/>
  <c r="V844" i="5" s="1"/>
  <c r="Y841" i="3"/>
  <c r="BD841" i="3" s="1"/>
  <c r="CI841" i="3" s="1"/>
  <c r="W844" i="5" s="1"/>
  <c r="Z841" i="3"/>
  <c r="BE841" i="3" s="1"/>
  <c r="CJ841" i="3" s="1"/>
  <c r="X844" i="5" s="1"/>
  <c r="AA841" i="3"/>
  <c r="BF841" i="3" s="1"/>
  <c r="CK841" i="3" s="1"/>
  <c r="Y844" i="5" s="1"/>
  <c r="AB841" i="3"/>
  <c r="BG841" i="3" s="1"/>
  <c r="CL841" i="3" s="1"/>
  <c r="Z844" i="5" s="1"/>
  <c r="AC841" i="3"/>
  <c r="BH841" i="3" s="1"/>
  <c r="CM841" i="3" s="1"/>
  <c r="AA844" i="5" s="1"/>
  <c r="AD841" i="3"/>
  <c r="BI841" i="3" s="1"/>
  <c r="CN841" i="3" s="1"/>
  <c r="AB844" i="5" s="1"/>
  <c r="AE841" i="3"/>
  <c r="BJ841" i="3" s="1"/>
  <c r="CO841" i="3" s="1"/>
  <c r="AC844" i="5" s="1"/>
  <c r="AF841" i="3"/>
  <c r="BK841" i="3" s="1"/>
  <c r="CP841" i="3" s="1"/>
  <c r="AD844" i="5" s="1"/>
  <c r="AG841" i="3"/>
  <c r="BL841" i="3" s="1"/>
  <c r="CQ841" i="3" s="1"/>
  <c r="AE844" i="5" s="1"/>
  <c r="AH841" i="3"/>
  <c r="BM841" i="3" s="1"/>
  <c r="CR841" i="3" s="1"/>
  <c r="AF844" i="5" s="1"/>
  <c r="AI841" i="3"/>
  <c r="BN841" i="3" s="1"/>
  <c r="CS841" i="3" s="1"/>
  <c r="AG844" i="5" s="1"/>
  <c r="AJ841" i="3"/>
  <c r="BO841" i="3" s="1"/>
  <c r="CT841" i="3" s="1"/>
  <c r="AH844" i="5" s="1"/>
  <c r="AK841" i="3"/>
  <c r="BP841" i="3" s="1"/>
  <c r="CU841" i="3" s="1"/>
  <c r="AI844" i="5" s="1"/>
  <c r="H842" i="3"/>
  <c r="AM842" i="3" s="1"/>
  <c r="BR842" i="3" s="1"/>
  <c r="F845" i="5" s="1"/>
  <c r="I842" i="3"/>
  <c r="AN842" i="3" s="1"/>
  <c r="BS842" i="3" s="1"/>
  <c r="G845" i="5" s="1"/>
  <c r="J842" i="3"/>
  <c r="AO842" i="3" s="1"/>
  <c r="BT842" i="3" s="1"/>
  <c r="H845" i="5" s="1"/>
  <c r="K842" i="3"/>
  <c r="AP842" i="3" s="1"/>
  <c r="BU842" i="3" s="1"/>
  <c r="I845" i="5" s="1"/>
  <c r="L842" i="3"/>
  <c r="AQ842" i="3" s="1"/>
  <c r="BV842" i="3" s="1"/>
  <c r="J845" i="5" s="1"/>
  <c r="M842" i="3"/>
  <c r="AR842" i="3" s="1"/>
  <c r="BW842" i="3" s="1"/>
  <c r="K845" i="5" s="1"/>
  <c r="N842" i="3"/>
  <c r="AS842" i="3" s="1"/>
  <c r="BX842" i="3" s="1"/>
  <c r="L845" i="5" s="1"/>
  <c r="O842" i="3"/>
  <c r="AT842" i="3" s="1"/>
  <c r="BY842" i="3" s="1"/>
  <c r="M845" i="5" s="1"/>
  <c r="P842" i="3"/>
  <c r="AU842" i="3" s="1"/>
  <c r="BZ842" i="3" s="1"/>
  <c r="N845" i="5" s="1"/>
  <c r="Q842" i="3"/>
  <c r="AV842" i="3" s="1"/>
  <c r="CA842" i="3" s="1"/>
  <c r="O845" i="5" s="1"/>
  <c r="R842" i="3"/>
  <c r="AW842" i="3" s="1"/>
  <c r="CB842" i="3" s="1"/>
  <c r="P845" i="5" s="1"/>
  <c r="S842" i="3"/>
  <c r="AX842" i="3" s="1"/>
  <c r="CC842" i="3" s="1"/>
  <c r="Q845" i="5" s="1"/>
  <c r="T842" i="3"/>
  <c r="AY842" i="3" s="1"/>
  <c r="CD842" i="3" s="1"/>
  <c r="R845" i="5" s="1"/>
  <c r="U842" i="3"/>
  <c r="AZ842" i="3" s="1"/>
  <c r="CE842" i="3" s="1"/>
  <c r="S845" i="5" s="1"/>
  <c r="V842" i="3"/>
  <c r="BA842" i="3" s="1"/>
  <c r="CF842" i="3" s="1"/>
  <c r="T845" i="5" s="1"/>
  <c r="W842" i="3"/>
  <c r="BB842" i="3" s="1"/>
  <c r="CG842" i="3" s="1"/>
  <c r="U845" i="5" s="1"/>
  <c r="X842" i="3"/>
  <c r="BC842" i="3" s="1"/>
  <c r="CH842" i="3" s="1"/>
  <c r="V845" i="5" s="1"/>
  <c r="Y842" i="3"/>
  <c r="BD842" i="3" s="1"/>
  <c r="CI842" i="3" s="1"/>
  <c r="W845" i="5" s="1"/>
  <c r="Z842" i="3"/>
  <c r="BE842" i="3" s="1"/>
  <c r="CJ842" i="3" s="1"/>
  <c r="X845" i="5" s="1"/>
  <c r="AA842" i="3"/>
  <c r="BF842" i="3" s="1"/>
  <c r="CK842" i="3" s="1"/>
  <c r="Y845" i="5" s="1"/>
  <c r="AB842" i="3"/>
  <c r="BG842" i="3" s="1"/>
  <c r="CL842" i="3" s="1"/>
  <c r="Z845" i="5" s="1"/>
  <c r="AC842" i="3"/>
  <c r="BH842" i="3" s="1"/>
  <c r="CM842" i="3" s="1"/>
  <c r="AA845" i="5" s="1"/>
  <c r="AD842" i="3"/>
  <c r="BI842" i="3" s="1"/>
  <c r="CN842" i="3" s="1"/>
  <c r="AB845" i="5" s="1"/>
  <c r="AE842" i="3"/>
  <c r="BJ842" i="3" s="1"/>
  <c r="CO842" i="3" s="1"/>
  <c r="AC845" i="5" s="1"/>
  <c r="AF842" i="3"/>
  <c r="BK842" i="3" s="1"/>
  <c r="CP842" i="3" s="1"/>
  <c r="AD845" i="5" s="1"/>
  <c r="AG842" i="3"/>
  <c r="BL842" i="3" s="1"/>
  <c r="CQ842" i="3" s="1"/>
  <c r="AE845" i="5" s="1"/>
  <c r="AH842" i="3"/>
  <c r="BM842" i="3" s="1"/>
  <c r="CR842" i="3" s="1"/>
  <c r="AF845" i="5" s="1"/>
  <c r="AI842" i="3"/>
  <c r="BN842" i="3" s="1"/>
  <c r="CS842" i="3" s="1"/>
  <c r="AG845" i="5" s="1"/>
  <c r="AJ842" i="3"/>
  <c r="BO842" i="3" s="1"/>
  <c r="CT842" i="3" s="1"/>
  <c r="AH845" i="5" s="1"/>
  <c r="AK842" i="3"/>
  <c r="BP842" i="3" s="1"/>
  <c r="CU842" i="3" s="1"/>
  <c r="AI845" i="5" s="1"/>
  <c r="H843" i="3"/>
  <c r="AM843" i="3" s="1"/>
  <c r="BR843" i="3" s="1"/>
  <c r="F846" i="5" s="1"/>
  <c r="I843" i="3"/>
  <c r="AN843" i="3" s="1"/>
  <c r="BS843" i="3" s="1"/>
  <c r="G846" i="5" s="1"/>
  <c r="J843" i="3"/>
  <c r="AO843" i="3" s="1"/>
  <c r="BT843" i="3" s="1"/>
  <c r="H846" i="5" s="1"/>
  <c r="K843" i="3"/>
  <c r="AP843" i="3" s="1"/>
  <c r="BU843" i="3" s="1"/>
  <c r="I846" i="5" s="1"/>
  <c r="L843" i="3"/>
  <c r="AQ843" i="3" s="1"/>
  <c r="BV843" i="3" s="1"/>
  <c r="J846" i="5" s="1"/>
  <c r="M843" i="3"/>
  <c r="AR843" i="3" s="1"/>
  <c r="BW843" i="3" s="1"/>
  <c r="K846" i="5" s="1"/>
  <c r="N843" i="3"/>
  <c r="AS843" i="3" s="1"/>
  <c r="BX843" i="3" s="1"/>
  <c r="L846" i="5" s="1"/>
  <c r="O843" i="3"/>
  <c r="AT843" i="3" s="1"/>
  <c r="BY843" i="3" s="1"/>
  <c r="M846" i="5" s="1"/>
  <c r="P843" i="3"/>
  <c r="AU843" i="3" s="1"/>
  <c r="BZ843" i="3" s="1"/>
  <c r="N846" i="5" s="1"/>
  <c r="Q843" i="3"/>
  <c r="AV843" i="3" s="1"/>
  <c r="CA843" i="3" s="1"/>
  <c r="O846" i="5" s="1"/>
  <c r="R843" i="3"/>
  <c r="AW843" i="3" s="1"/>
  <c r="CB843" i="3" s="1"/>
  <c r="P846" i="5" s="1"/>
  <c r="S843" i="3"/>
  <c r="AX843" i="3" s="1"/>
  <c r="CC843" i="3" s="1"/>
  <c r="Q846" i="5" s="1"/>
  <c r="T843" i="3"/>
  <c r="AY843" i="3" s="1"/>
  <c r="CD843" i="3" s="1"/>
  <c r="R846" i="5" s="1"/>
  <c r="U843" i="3"/>
  <c r="AZ843" i="3" s="1"/>
  <c r="CE843" i="3" s="1"/>
  <c r="S846" i="5" s="1"/>
  <c r="V843" i="3"/>
  <c r="BA843" i="3" s="1"/>
  <c r="CF843" i="3" s="1"/>
  <c r="T846" i="5" s="1"/>
  <c r="W843" i="3"/>
  <c r="BB843" i="3" s="1"/>
  <c r="CG843" i="3" s="1"/>
  <c r="U846" i="5" s="1"/>
  <c r="X843" i="3"/>
  <c r="BC843" i="3" s="1"/>
  <c r="CH843" i="3" s="1"/>
  <c r="V846" i="5" s="1"/>
  <c r="Y843" i="3"/>
  <c r="BD843" i="3" s="1"/>
  <c r="CI843" i="3" s="1"/>
  <c r="W846" i="5" s="1"/>
  <c r="Z843" i="3"/>
  <c r="BE843" i="3" s="1"/>
  <c r="CJ843" i="3" s="1"/>
  <c r="X846" i="5" s="1"/>
  <c r="AA843" i="3"/>
  <c r="BF843" i="3" s="1"/>
  <c r="CK843" i="3" s="1"/>
  <c r="Y846" i="5" s="1"/>
  <c r="AB843" i="3"/>
  <c r="BG843" i="3" s="1"/>
  <c r="CL843" i="3" s="1"/>
  <c r="Z846" i="5" s="1"/>
  <c r="AC843" i="3"/>
  <c r="BH843" i="3" s="1"/>
  <c r="CM843" i="3" s="1"/>
  <c r="AA846" i="5" s="1"/>
  <c r="AD843" i="3"/>
  <c r="BI843" i="3" s="1"/>
  <c r="CN843" i="3" s="1"/>
  <c r="AB846" i="5" s="1"/>
  <c r="AE843" i="3"/>
  <c r="BJ843" i="3" s="1"/>
  <c r="CO843" i="3" s="1"/>
  <c r="AC846" i="5" s="1"/>
  <c r="AF843" i="3"/>
  <c r="BK843" i="3" s="1"/>
  <c r="CP843" i="3" s="1"/>
  <c r="AD846" i="5" s="1"/>
  <c r="AG843" i="3"/>
  <c r="BL843" i="3" s="1"/>
  <c r="CQ843" i="3" s="1"/>
  <c r="AE846" i="5" s="1"/>
  <c r="AH843" i="3"/>
  <c r="BM843" i="3" s="1"/>
  <c r="CR843" i="3" s="1"/>
  <c r="AF846" i="5" s="1"/>
  <c r="AI843" i="3"/>
  <c r="BN843" i="3" s="1"/>
  <c r="CS843" i="3" s="1"/>
  <c r="AG846" i="5" s="1"/>
  <c r="AJ843" i="3"/>
  <c r="BO843" i="3" s="1"/>
  <c r="CT843" i="3" s="1"/>
  <c r="AH846" i="5" s="1"/>
  <c r="AK843" i="3"/>
  <c r="BP843" i="3" s="1"/>
  <c r="CU843" i="3" s="1"/>
  <c r="AI846" i="5" s="1"/>
  <c r="H844" i="3"/>
  <c r="AM844" i="3" s="1"/>
  <c r="BR844" i="3" s="1"/>
  <c r="F847" i="5" s="1"/>
  <c r="I844" i="3"/>
  <c r="AN844" i="3" s="1"/>
  <c r="BS844" i="3" s="1"/>
  <c r="G847" i="5" s="1"/>
  <c r="J844" i="3"/>
  <c r="AO844" i="3" s="1"/>
  <c r="BT844" i="3" s="1"/>
  <c r="H847" i="5" s="1"/>
  <c r="K844" i="3"/>
  <c r="AP844" i="3" s="1"/>
  <c r="BU844" i="3" s="1"/>
  <c r="I847" i="5" s="1"/>
  <c r="L844" i="3"/>
  <c r="AQ844" i="3" s="1"/>
  <c r="BV844" i="3" s="1"/>
  <c r="J847" i="5" s="1"/>
  <c r="M844" i="3"/>
  <c r="AR844" i="3" s="1"/>
  <c r="BW844" i="3" s="1"/>
  <c r="K847" i="5" s="1"/>
  <c r="N844" i="3"/>
  <c r="AS844" i="3" s="1"/>
  <c r="BX844" i="3" s="1"/>
  <c r="L847" i="5" s="1"/>
  <c r="O844" i="3"/>
  <c r="AT844" i="3" s="1"/>
  <c r="BY844" i="3" s="1"/>
  <c r="M847" i="5" s="1"/>
  <c r="P844" i="3"/>
  <c r="AU844" i="3" s="1"/>
  <c r="BZ844" i="3" s="1"/>
  <c r="N847" i="5" s="1"/>
  <c r="Q844" i="3"/>
  <c r="AV844" i="3" s="1"/>
  <c r="CA844" i="3" s="1"/>
  <c r="O847" i="5" s="1"/>
  <c r="R844" i="3"/>
  <c r="AW844" i="3" s="1"/>
  <c r="CB844" i="3" s="1"/>
  <c r="P847" i="5" s="1"/>
  <c r="S844" i="3"/>
  <c r="AX844" i="3" s="1"/>
  <c r="CC844" i="3" s="1"/>
  <c r="Q847" i="5" s="1"/>
  <c r="T844" i="3"/>
  <c r="AY844" i="3" s="1"/>
  <c r="CD844" i="3" s="1"/>
  <c r="R847" i="5" s="1"/>
  <c r="U844" i="3"/>
  <c r="AZ844" i="3" s="1"/>
  <c r="CE844" i="3" s="1"/>
  <c r="S847" i="5" s="1"/>
  <c r="V844" i="3"/>
  <c r="BA844" i="3" s="1"/>
  <c r="CF844" i="3" s="1"/>
  <c r="T847" i="5" s="1"/>
  <c r="W844" i="3"/>
  <c r="BB844" i="3" s="1"/>
  <c r="CG844" i="3" s="1"/>
  <c r="U847" i="5" s="1"/>
  <c r="X844" i="3"/>
  <c r="BC844" i="3" s="1"/>
  <c r="CH844" i="3" s="1"/>
  <c r="V847" i="5" s="1"/>
  <c r="Y844" i="3"/>
  <c r="BD844" i="3" s="1"/>
  <c r="CI844" i="3" s="1"/>
  <c r="W847" i="5" s="1"/>
  <c r="Z844" i="3"/>
  <c r="BE844" i="3" s="1"/>
  <c r="CJ844" i="3" s="1"/>
  <c r="X847" i="5" s="1"/>
  <c r="AA844" i="3"/>
  <c r="BF844" i="3" s="1"/>
  <c r="CK844" i="3" s="1"/>
  <c r="Y847" i="5" s="1"/>
  <c r="AB844" i="3"/>
  <c r="BG844" i="3" s="1"/>
  <c r="CL844" i="3" s="1"/>
  <c r="Z847" i="5" s="1"/>
  <c r="AC844" i="3"/>
  <c r="BH844" i="3" s="1"/>
  <c r="CM844" i="3" s="1"/>
  <c r="AA847" i="5" s="1"/>
  <c r="AD844" i="3"/>
  <c r="BI844" i="3" s="1"/>
  <c r="CN844" i="3" s="1"/>
  <c r="AB847" i="5" s="1"/>
  <c r="AE844" i="3"/>
  <c r="BJ844" i="3" s="1"/>
  <c r="CO844" i="3" s="1"/>
  <c r="AC847" i="5" s="1"/>
  <c r="AF844" i="3"/>
  <c r="BK844" i="3" s="1"/>
  <c r="CP844" i="3" s="1"/>
  <c r="AD847" i="5" s="1"/>
  <c r="AG844" i="3"/>
  <c r="BL844" i="3" s="1"/>
  <c r="CQ844" i="3" s="1"/>
  <c r="AE847" i="5" s="1"/>
  <c r="AH844" i="3"/>
  <c r="BM844" i="3" s="1"/>
  <c r="CR844" i="3" s="1"/>
  <c r="AF847" i="5" s="1"/>
  <c r="AI844" i="3"/>
  <c r="BN844" i="3" s="1"/>
  <c r="CS844" i="3" s="1"/>
  <c r="AG847" i="5" s="1"/>
  <c r="AJ844" i="3"/>
  <c r="BO844" i="3" s="1"/>
  <c r="CT844" i="3" s="1"/>
  <c r="AH847" i="5" s="1"/>
  <c r="AK844" i="3"/>
  <c r="BP844" i="3" s="1"/>
  <c r="CU844" i="3" s="1"/>
  <c r="AI847" i="5" s="1"/>
  <c r="H845" i="3"/>
  <c r="AM845" i="3" s="1"/>
  <c r="BR845" i="3" s="1"/>
  <c r="F848" i="5" s="1"/>
  <c r="I845" i="3"/>
  <c r="AN845" i="3" s="1"/>
  <c r="BS845" i="3" s="1"/>
  <c r="G848" i="5" s="1"/>
  <c r="J845" i="3"/>
  <c r="AO845" i="3" s="1"/>
  <c r="BT845" i="3" s="1"/>
  <c r="H848" i="5" s="1"/>
  <c r="K845" i="3"/>
  <c r="AP845" i="3" s="1"/>
  <c r="BU845" i="3" s="1"/>
  <c r="I848" i="5" s="1"/>
  <c r="L845" i="3"/>
  <c r="AQ845" i="3" s="1"/>
  <c r="BV845" i="3" s="1"/>
  <c r="J848" i="5" s="1"/>
  <c r="M845" i="3"/>
  <c r="AR845" i="3" s="1"/>
  <c r="BW845" i="3" s="1"/>
  <c r="K848" i="5" s="1"/>
  <c r="N845" i="3"/>
  <c r="AS845" i="3" s="1"/>
  <c r="BX845" i="3" s="1"/>
  <c r="L848" i="5" s="1"/>
  <c r="O845" i="3"/>
  <c r="AT845" i="3" s="1"/>
  <c r="BY845" i="3" s="1"/>
  <c r="M848" i="5" s="1"/>
  <c r="P845" i="3"/>
  <c r="AU845" i="3" s="1"/>
  <c r="BZ845" i="3" s="1"/>
  <c r="N848" i="5" s="1"/>
  <c r="Q845" i="3"/>
  <c r="AV845" i="3" s="1"/>
  <c r="CA845" i="3" s="1"/>
  <c r="O848" i="5" s="1"/>
  <c r="R845" i="3"/>
  <c r="AW845" i="3" s="1"/>
  <c r="CB845" i="3" s="1"/>
  <c r="P848" i="5" s="1"/>
  <c r="S845" i="3"/>
  <c r="AX845" i="3" s="1"/>
  <c r="CC845" i="3" s="1"/>
  <c r="Q848" i="5" s="1"/>
  <c r="T845" i="3"/>
  <c r="AY845" i="3" s="1"/>
  <c r="CD845" i="3" s="1"/>
  <c r="R848" i="5" s="1"/>
  <c r="U845" i="3"/>
  <c r="AZ845" i="3" s="1"/>
  <c r="CE845" i="3" s="1"/>
  <c r="S848" i="5" s="1"/>
  <c r="V845" i="3"/>
  <c r="BA845" i="3" s="1"/>
  <c r="CF845" i="3" s="1"/>
  <c r="T848" i="5" s="1"/>
  <c r="W845" i="3"/>
  <c r="BB845" i="3" s="1"/>
  <c r="CG845" i="3" s="1"/>
  <c r="U848" i="5" s="1"/>
  <c r="X845" i="3"/>
  <c r="BC845" i="3" s="1"/>
  <c r="CH845" i="3" s="1"/>
  <c r="V848" i="5" s="1"/>
  <c r="Y845" i="3"/>
  <c r="BD845" i="3" s="1"/>
  <c r="CI845" i="3" s="1"/>
  <c r="W848" i="5" s="1"/>
  <c r="Z845" i="3"/>
  <c r="BE845" i="3" s="1"/>
  <c r="CJ845" i="3" s="1"/>
  <c r="X848" i="5" s="1"/>
  <c r="AA845" i="3"/>
  <c r="BF845" i="3" s="1"/>
  <c r="CK845" i="3" s="1"/>
  <c r="Y848" i="5" s="1"/>
  <c r="AB845" i="3"/>
  <c r="BG845" i="3" s="1"/>
  <c r="CL845" i="3" s="1"/>
  <c r="Z848" i="5" s="1"/>
  <c r="AC845" i="3"/>
  <c r="BH845" i="3" s="1"/>
  <c r="CM845" i="3" s="1"/>
  <c r="AA848" i="5" s="1"/>
  <c r="AD845" i="3"/>
  <c r="BI845" i="3" s="1"/>
  <c r="CN845" i="3" s="1"/>
  <c r="AB848" i="5" s="1"/>
  <c r="AE845" i="3"/>
  <c r="BJ845" i="3" s="1"/>
  <c r="CO845" i="3" s="1"/>
  <c r="AC848" i="5" s="1"/>
  <c r="AF845" i="3"/>
  <c r="BK845" i="3" s="1"/>
  <c r="CP845" i="3" s="1"/>
  <c r="AD848" i="5" s="1"/>
  <c r="AG845" i="3"/>
  <c r="BL845" i="3" s="1"/>
  <c r="CQ845" i="3" s="1"/>
  <c r="AE848" i="5" s="1"/>
  <c r="AH845" i="3"/>
  <c r="BM845" i="3" s="1"/>
  <c r="CR845" i="3" s="1"/>
  <c r="AF848" i="5" s="1"/>
  <c r="AI845" i="3"/>
  <c r="BN845" i="3" s="1"/>
  <c r="CS845" i="3" s="1"/>
  <c r="AG848" i="5" s="1"/>
  <c r="AJ845" i="3"/>
  <c r="BO845" i="3" s="1"/>
  <c r="CT845" i="3" s="1"/>
  <c r="AH848" i="5" s="1"/>
  <c r="AK845" i="3"/>
  <c r="BP845" i="3" s="1"/>
  <c r="CU845" i="3" s="1"/>
  <c r="AI848" i="5" s="1"/>
  <c r="H846" i="3"/>
  <c r="AM846" i="3" s="1"/>
  <c r="BR846" i="3" s="1"/>
  <c r="F849" i="5" s="1"/>
  <c r="I846" i="3"/>
  <c r="AN846" i="3" s="1"/>
  <c r="BS846" i="3" s="1"/>
  <c r="G849" i="5" s="1"/>
  <c r="J846" i="3"/>
  <c r="AO846" i="3" s="1"/>
  <c r="BT846" i="3" s="1"/>
  <c r="H849" i="5" s="1"/>
  <c r="K846" i="3"/>
  <c r="AP846" i="3" s="1"/>
  <c r="BU846" i="3" s="1"/>
  <c r="I849" i="5" s="1"/>
  <c r="L846" i="3"/>
  <c r="AQ846" i="3" s="1"/>
  <c r="BV846" i="3" s="1"/>
  <c r="J849" i="5" s="1"/>
  <c r="M846" i="3"/>
  <c r="AR846" i="3" s="1"/>
  <c r="BW846" i="3" s="1"/>
  <c r="K849" i="5" s="1"/>
  <c r="N846" i="3"/>
  <c r="AS846" i="3" s="1"/>
  <c r="BX846" i="3" s="1"/>
  <c r="L849" i="5" s="1"/>
  <c r="O846" i="3"/>
  <c r="AT846" i="3" s="1"/>
  <c r="BY846" i="3" s="1"/>
  <c r="M849" i="5" s="1"/>
  <c r="P846" i="3"/>
  <c r="AU846" i="3" s="1"/>
  <c r="BZ846" i="3" s="1"/>
  <c r="N849" i="5" s="1"/>
  <c r="Q846" i="3"/>
  <c r="AV846" i="3" s="1"/>
  <c r="CA846" i="3" s="1"/>
  <c r="O849" i="5" s="1"/>
  <c r="R846" i="3"/>
  <c r="AW846" i="3" s="1"/>
  <c r="CB846" i="3" s="1"/>
  <c r="P849" i="5" s="1"/>
  <c r="S846" i="3"/>
  <c r="AX846" i="3" s="1"/>
  <c r="CC846" i="3" s="1"/>
  <c r="Q849" i="5" s="1"/>
  <c r="T846" i="3"/>
  <c r="AY846" i="3" s="1"/>
  <c r="CD846" i="3" s="1"/>
  <c r="R849" i="5" s="1"/>
  <c r="U846" i="3"/>
  <c r="AZ846" i="3" s="1"/>
  <c r="CE846" i="3" s="1"/>
  <c r="S849" i="5" s="1"/>
  <c r="V846" i="3"/>
  <c r="BA846" i="3" s="1"/>
  <c r="CF846" i="3" s="1"/>
  <c r="T849" i="5" s="1"/>
  <c r="W846" i="3"/>
  <c r="BB846" i="3" s="1"/>
  <c r="CG846" i="3" s="1"/>
  <c r="U849" i="5" s="1"/>
  <c r="X846" i="3"/>
  <c r="BC846" i="3" s="1"/>
  <c r="CH846" i="3" s="1"/>
  <c r="V849" i="5" s="1"/>
  <c r="Y846" i="3"/>
  <c r="BD846" i="3" s="1"/>
  <c r="CI846" i="3" s="1"/>
  <c r="W849" i="5" s="1"/>
  <c r="Z846" i="3"/>
  <c r="BE846" i="3" s="1"/>
  <c r="CJ846" i="3" s="1"/>
  <c r="X849" i="5" s="1"/>
  <c r="AA846" i="3"/>
  <c r="BF846" i="3" s="1"/>
  <c r="CK846" i="3" s="1"/>
  <c r="Y849" i="5" s="1"/>
  <c r="AB846" i="3"/>
  <c r="BG846" i="3" s="1"/>
  <c r="CL846" i="3" s="1"/>
  <c r="Z849" i="5" s="1"/>
  <c r="AC846" i="3"/>
  <c r="BH846" i="3" s="1"/>
  <c r="CM846" i="3" s="1"/>
  <c r="AA849" i="5" s="1"/>
  <c r="AD846" i="3"/>
  <c r="BI846" i="3" s="1"/>
  <c r="CN846" i="3" s="1"/>
  <c r="AB849" i="5" s="1"/>
  <c r="AE846" i="3"/>
  <c r="BJ846" i="3" s="1"/>
  <c r="CO846" i="3" s="1"/>
  <c r="AC849" i="5" s="1"/>
  <c r="AF846" i="3"/>
  <c r="BK846" i="3" s="1"/>
  <c r="CP846" i="3" s="1"/>
  <c r="AD849" i="5" s="1"/>
  <c r="AG846" i="3"/>
  <c r="BL846" i="3" s="1"/>
  <c r="CQ846" i="3" s="1"/>
  <c r="AE849" i="5" s="1"/>
  <c r="AH846" i="3"/>
  <c r="BM846" i="3" s="1"/>
  <c r="CR846" i="3" s="1"/>
  <c r="AF849" i="5" s="1"/>
  <c r="AI846" i="3"/>
  <c r="BN846" i="3" s="1"/>
  <c r="CS846" i="3" s="1"/>
  <c r="AG849" i="5" s="1"/>
  <c r="AJ846" i="3"/>
  <c r="BO846" i="3" s="1"/>
  <c r="CT846" i="3" s="1"/>
  <c r="AH849" i="5" s="1"/>
  <c r="AK846" i="3"/>
  <c r="BP846" i="3" s="1"/>
  <c r="CU846" i="3" s="1"/>
  <c r="AI849" i="5" s="1"/>
  <c r="H847" i="3"/>
  <c r="AM847" i="3" s="1"/>
  <c r="BR847" i="3" s="1"/>
  <c r="F850" i="5" s="1"/>
  <c r="I847" i="3"/>
  <c r="AN847" i="3" s="1"/>
  <c r="BS847" i="3" s="1"/>
  <c r="G850" i="5" s="1"/>
  <c r="J847" i="3"/>
  <c r="AO847" i="3" s="1"/>
  <c r="BT847" i="3" s="1"/>
  <c r="H850" i="5" s="1"/>
  <c r="K847" i="3"/>
  <c r="AP847" i="3" s="1"/>
  <c r="BU847" i="3" s="1"/>
  <c r="I850" i="5" s="1"/>
  <c r="L847" i="3"/>
  <c r="AQ847" i="3" s="1"/>
  <c r="BV847" i="3" s="1"/>
  <c r="J850" i="5" s="1"/>
  <c r="M847" i="3"/>
  <c r="AR847" i="3" s="1"/>
  <c r="BW847" i="3" s="1"/>
  <c r="K850" i="5" s="1"/>
  <c r="N847" i="3"/>
  <c r="AS847" i="3" s="1"/>
  <c r="BX847" i="3" s="1"/>
  <c r="L850" i="5" s="1"/>
  <c r="O847" i="3"/>
  <c r="AT847" i="3" s="1"/>
  <c r="BY847" i="3" s="1"/>
  <c r="M850" i="5" s="1"/>
  <c r="P847" i="3"/>
  <c r="AU847" i="3" s="1"/>
  <c r="BZ847" i="3" s="1"/>
  <c r="N850" i="5" s="1"/>
  <c r="Q847" i="3"/>
  <c r="AV847" i="3" s="1"/>
  <c r="CA847" i="3" s="1"/>
  <c r="O850" i="5" s="1"/>
  <c r="R847" i="3"/>
  <c r="AW847" i="3" s="1"/>
  <c r="CB847" i="3" s="1"/>
  <c r="P850" i="5" s="1"/>
  <c r="S847" i="3"/>
  <c r="AX847" i="3" s="1"/>
  <c r="CC847" i="3" s="1"/>
  <c r="Q850" i="5" s="1"/>
  <c r="T847" i="3"/>
  <c r="AY847" i="3" s="1"/>
  <c r="CD847" i="3" s="1"/>
  <c r="R850" i="5" s="1"/>
  <c r="U847" i="3"/>
  <c r="AZ847" i="3" s="1"/>
  <c r="CE847" i="3" s="1"/>
  <c r="S850" i="5" s="1"/>
  <c r="V847" i="3"/>
  <c r="BA847" i="3" s="1"/>
  <c r="CF847" i="3" s="1"/>
  <c r="T850" i="5" s="1"/>
  <c r="W847" i="3"/>
  <c r="BB847" i="3" s="1"/>
  <c r="CG847" i="3" s="1"/>
  <c r="U850" i="5" s="1"/>
  <c r="X847" i="3"/>
  <c r="BC847" i="3" s="1"/>
  <c r="CH847" i="3" s="1"/>
  <c r="V850" i="5" s="1"/>
  <c r="Y847" i="3"/>
  <c r="BD847" i="3" s="1"/>
  <c r="CI847" i="3" s="1"/>
  <c r="W850" i="5" s="1"/>
  <c r="Z847" i="3"/>
  <c r="BE847" i="3" s="1"/>
  <c r="CJ847" i="3" s="1"/>
  <c r="X850" i="5" s="1"/>
  <c r="AA847" i="3"/>
  <c r="BF847" i="3" s="1"/>
  <c r="CK847" i="3" s="1"/>
  <c r="Y850" i="5" s="1"/>
  <c r="AB847" i="3"/>
  <c r="BG847" i="3" s="1"/>
  <c r="CL847" i="3" s="1"/>
  <c r="Z850" i="5" s="1"/>
  <c r="AC847" i="3"/>
  <c r="BH847" i="3" s="1"/>
  <c r="CM847" i="3" s="1"/>
  <c r="AA850" i="5" s="1"/>
  <c r="AD847" i="3"/>
  <c r="BI847" i="3" s="1"/>
  <c r="CN847" i="3" s="1"/>
  <c r="AB850" i="5" s="1"/>
  <c r="AE847" i="3"/>
  <c r="BJ847" i="3" s="1"/>
  <c r="CO847" i="3" s="1"/>
  <c r="AC850" i="5" s="1"/>
  <c r="AF847" i="3"/>
  <c r="BK847" i="3" s="1"/>
  <c r="CP847" i="3" s="1"/>
  <c r="AD850" i="5" s="1"/>
  <c r="AG847" i="3"/>
  <c r="BL847" i="3" s="1"/>
  <c r="CQ847" i="3" s="1"/>
  <c r="AE850" i="5" s="1"/>
  <c r="AH847" i="3"/>
  <c r="BM847" i="3" s="1"/>
  <c r="CR847" i="3" s="1"/>
  <c r="AF850" i="5" s="1"/>
  <c r="AI847" i="3"/>
  <c r="BN847" i="3" s="1"/>
  <c r="CS847" i="3" s="1"/>
  <c r="AG850" i="5" s="1"/>
  <c r="AJ847" i="3"/>
  <c r="BO847" i="3" s="1"/>
  <c r="CT847" i="3" s="1"/>
  <c r="AH850" i="5" s="1"/>
  <c r="AK847" i="3"/>
  <c r="BP847" i="3" s="1"/>
  <c r="CU847" i="3" s="1"/>
  <c r="AI850" i="5" s="1"/>
  <c r="H848" i="3"/>
  <c r="AM848" i="3" s="1"/>
  <c r="BR848" i="3" s="1"/>
  <c r="F851" i="5" s="1"/>
  <c r="I848" i="3"/>
  <c r="AN848" i="3" s="1"/>
  <c r="BS848" i="3" s="1"/>
  <c r="G851" i="5" s="1"/>
  <c r="J848" i="3"/>
  <c r="AO848" i="3" s="1"/>
  <c r="BT848" i="3" s="1"/>
  <c r="H851" i="5" s="1"/>
  <c r="K848" i="3"/>
  <c r="AP848" i="3" s="1"/>
  <c r="BU848" i="3" s="1"/>
  <c r="I851" i="5" s="1"/>
  <c r="L848" i="3"/>
  <c r="AQ848" i="3" s="1"/>
  <c r="BV848" i="3" s="1"/>
  <c r="J851" i="5" s="1"/>
  <c r="M848" i="3"/>
  <c r="AR848" i="3" s="1"/>
  <c r="BW848" i="3" s="1"/>
  <c r="K851" i="5" s="1"/>
  <c r="N848" i="3"/>
  <c r="AS848" i="3" s="1"/>
  <c r="BX848" i="3" s="1"/>
  <c r="L851" i="5" s="1"/>
  <c r="O848" i="3"/>
  <c r="AT848" i="3" s="1"/>
  <c r="BY848" i="3" s="1"/>
  <c r="M851" i="5" s="1"/>
  <c r="P848" i="3"/>
  <c r="AU848" i="3" s="1"/>
  <c r="BZ848" i="3" s="1"/>
  <c r="N851" i="5" s="1"/>
  <c r="Q848" i="3"/>
  <c r="AV848" i="3" s="1"/>
  <c r="CA848" i="3" s="1"/>
  <c r="O851" i="5" s="1"/>
  <c r="R848" i="3"/>
  <c r="AW848" i="3" s="1"/>
  <c r="CB848" i="3" s="1"/>
  <c r="P851" i="5" s="1"/>
  <c r="S848" i="3"/>
  <c r="AX848" i="3" s="1"/>
  <c r="CC848" i="3" s="1"/>
  <c r="Q851" i="5" s="1"/>
  <c r="T848" i="3"/>
  <c r="AY848" i="3" s="1"/>
  <c r="CD848" i="3" s="1"/>
  <c r="R851" i="5" s="1"/>
  <c r="U848" i="3"/>
  <c r="AZ848" i="3" s="1"/>
  <c r="CE848" i="3" s="1"/>
  <c r="S851" i="5" s="1"/>
  <c r="V848" i="3"/>
  <c r="BA848" i="3" s="1"/>
  <c r="CF848" i="3" s="1"/>
  <c r="T851" i="5" s="1"/>
  <c r="W848" i="3"/>
  <c r="BB848" i="3" s="1"/>
  <c r="CG848" i="3" s="1"/>
  <c r="U851" i="5" s="1"/>
  <c r="X848" i="3"/>
  <c r="BC848" i="3" s="1"/>
  <c r="CH848" i="3" s="1"/>
  <c r="V851" i="5" s="1"/>
  <c r="Y848" i="3"/>
  <c r="BD848" i="3" s="1"/>
  <c r="CI848" i="3" s="1"/>
  <c r="W851" i="5" s="1"/>
  <c r="Z848" i="3"/>
  <c r="BE848" i="3" s="1"/>
  <c r="CJ848" i="3" s="1"/>
  <c r="X851" i="5" s="1"/>
  <c r="AA848" i="3"/>
  <c r="BF848" i="3" s="1"/>
  <c r="CK848" i="3" s="1"/>
  <c r="Y851" i="5" s="1"/>
  <c r="AB848" i="3"/>
  <c r="BG848" i="3" s="1"/>
  <c r="CL848" i="3" s="1"/>
  <c r="Z851" i="5" s="1"/>
  <c r="AC848" i="3"/>
  <c r="BH848" i="3" s="1"/>
  <c r="CM848" i="3" s="1"/>
  <c r="AA851" i="5" s="1"/>
  <c r="AD848" i="3"/>
  <c r="BI848" i="3" s="1"/>
  <c r="CN848" i="3" s="1"/>
  <c r="AB851" i="5" s="1"/>
  <c r="AE848" i="3"/>
  <c r="BJ848" i="3" s="1"/>
  <c r="CO848" i="3" s="1"/>
  <c r="AC851" i="5" s="1"/>
  <c r="AF848" i="3"/>
  <c r="BK848" i="3" s="1"/>
  <c r="CP848" i="3" s="1"/>
  <c r="AD851" i="5" s="1"/>
  <c r="AG848" i="3"/>
  <c r="BL848" i="3" s="1"/>
  <c r="CQ848" i="3" s="1"/>
  <c r="AE851" i="5" s="1"/>
  <c r="AH848" i="3"/>
  <c r="BM848" i="3" s="1"/>
  <c r="CR848" i="3" s="1"/>
  <c r="AF851" i="5" s="1"/>
  <c r="AI848" i="3"/>
  <c r="BN848" i="3" s="1"/>
  <c r="CS848" i="3" s="1"/>
  <c r="AG851" i="5" s="1"/>
  <c r="AJ848" i="3"/>
  <c r="BO848" i="3" s="1"/>
  <c r="CT848" i="3" s="1"/>
  <c r="AH851" i="5" s="1"/>
  <c r="AK848" i="3"/>
  <c r="BP848" i="3" s="1"/>
  <c r="CU848" i="3" s="1"/>
  <c r="AI851" i="5" s="1"/>
  <c r="H849" i="3"/>
  <c r="AM849" i="3" s="1"/>
  <c r="BR849" i="3" s="1"/>
  <c r="F852" i="5" s="1"/>
  <c r="I849" i="3"/>
  <c r="AN849" i="3" s="1"/>
  <c r="BS849" i="3" s="1"/>
  <c r="G852" i="5" s="1"/>
  <c r="J849" i="3"/>
  <c r="AO849" i="3" s="1"/>
  <c r="BT849" i="3" s="1"/>
  <c r="H852" i="5" s="1"/>
  <c r="K849" i="3"/>
  <c r="AP849" i="3" s="1"/>
  <c r="BU849" i="3" s="1"/>
  <c r="I852" i="5" s="1"/>
  <c r="L849" i="3"/>
  <c r="AQ849" i="3" s="1"/>
  <c r="BV849" i="3" s="1"/>
  <c r="J852" i="5" s="1"/>
  <c r="M849" i="3"/>
  <c r="AR849" i="3" s="1"/>
  <c r="BW849" i="3" s="1"/>
  <c r="K852" i="5" s="1"/>
  <c r="N849" i="3"/>
  <c r="AS849" i="3" s="1"/>
  <c r="BX849" i="3" s="1"/>
  <c r="L852" i="5" s="1"/>
  <c r="O849" i="3"/>
  <c r="AT849" i="3" s="1"/>
  <c r="BY849" i="3" s="1"/>
  <c r="M852" i="5" s="1"/>
  <c r="P849" i="3"/>
  <c r="AU849" i="3" s="1"/>
  <c r="BZ849" i="3" s="1"/>
  <c r="N852" i="5" s="1"/>
  <c r="Q849" i="3"/>
  <c r="AV849" i="3" s="1"/>
  <c r="CA849" i="3" s="1"/>
  <c r="O852" i="5" s="1"/>
  <c r="R849" i="3"/>
  <c r="AW849" i="3" s="1"/>
  <c r="CB849" i="3" s="1"/>
  <c r="P852" i="5" s="1"/>
  <c r="S849" i="3"/>
  <c r="AX849" i="3" s="1"/>
  <c r="CC849" i="3" s="1"/>
  <c r="Q852" i="5" s="1"/>
  <c r="T849" i="3"/>
  <c r="AY849" i="3" s="1"/>
  <c r="CD849" i="3" s="1"/>
  <c r="R852" i="5" s="1"/>
  <c r="U849" i="3"/>
  <c r="AZ849" i="3" s="1"/>
  <c r="CE849" i="3" s="1"/>
  <c r="S852" i="5" s="1"/>
  <c r="V849" i="3"/>
  <c r="BA849" i="3" s="1"/>
  <c r="CF849" i="3" s="1"/>
  <c r="T852" i="5" s="1"/>
  <c r="W849" i="3"/>
  <c r="BB849" i="3" s="1"/>
  <c r="CG849" i="3" s="1"/>
  <c r="U852" i="5" s="1"/>
  <c r="X849" i="3"/>
  <c r="BC849" i="3" s="1"/>
  <c r="CH849" i="3" s="1"/>
  <c r="V852" i="5" s="1"/>
  <c r="Y849" i="3"/>
  <c r="BD849" i="3" s="1"/>
  <c r="CI849" i="3" s="1"/>
  <c r="W852" i="5" s="1"/>
  <c r="Z849" i="3"/>
  <c r="BE849" i="3" s="1"/>
  <c r="CJ849" i="3" s="1"/>
  <c r="X852" i="5" s="1"/>
  <c r="AA849" i="3"/>
  <c r="BF849" i="3" s="1"/>
  <c r="CK849" i="3" s="1"/>
  <c r="Y852" i="5" s="1"/>
  <c r="AB849" i="3"/>
  <c r="BG849" i="3" s="1"/>
  <c r="CL849" i="3" s="1"/>
  <c r="Z852" i="5" s="1"/>
  <c r="AC849" i="3"/>
  <c r="BH849" i="3" s="1"/>
  <c r="CM849" i="3" s="1"/>
  <c r="AA852" i="5" s="1"/>
  <c r="AD849" i="3"/>
  <c r="BI849" i="3" s="1"/>
  <c r="CN849" i="3" s="1"/>
  <c r="AB852" i="5" s="1"/>
  <c r="AE849" i="3"/>
  <c r="BJ849" i="3" s="1"/>
  <c r="CO849" i="3" s="1"/>
  <c r="AC852" i="5" s="1"/>
  <c r="AF849" i="3"/>
  <c r="BK849" i="3" s="1"/>
  <c r="CP849" i="3" s="1"/>
  <c r="AD852" i="5" s="1"/>
  <c r="AG849" i="3"/>
  <c r="BL849" i="3" s="1"/>
  <c r="CQ849" i="3" s="1"/>
  <c r="AE852" i="5" s="1"/>
  <c r="AH849" i="3"/>
  <c r="BM849" i="3" s="1"/>
  <c r="CR849" i="3" s="1"/>
  <c r="AF852" i="5" s="1"/>
  <c r="AI849" i="3"/>
  <c r="BN849" i="3" s="1"/>
  <c r="CS849" i="3" s="1"/>
  <c r="AG852" i="5" s="1"/>
  <c r="AJ849" i="3"/>
  <c r="BO849" i="3" s="1"/>
  <c r="CT849" i="3" s="1"/>
  <c r="AH852" i="5" s="1"/>
  <c r="AK849" i="3"/>
  <c r="BP849" i="3" s="1"/>
  <c r="CU849" i="3" s="1"/>
  <c r="AI852" i="5" s="1"/>
  <c r="H850" i="3"/>
  <c r="AM850" i="3" s="1"/>
  <c r="BR850" i="3" s="1"/>
  <c r="F853" i="5" s="1"/>
  <c r="I850" i="3"/>
  <c r="AN850" i="3" s="1"/>
  <c r="BS850" i="3" s="1"/>
  <c r="G853" i="5" s="1"/>
  <c r="J850" i="3"/>
  <c r="AO850" i="3" s="1"/>
  <c r="BT850" i="3" s="1"/>
  <c r="H853" i="5" s="1"/>
  <c r="K850" i="3"/>
  <c r="AP850" i="3" s="1"/>
  <c r="BU850" i="3" s="1"/>
  <c r="I853" i="5" s="1"/>
  <c r="L850" i="3"/>
  <c r="AQ850" i="3" s="1"/>
  <c r="BV850" i="3" s="1"/>
  <c r="J853" i="5" s="1"/>
  <c r="M850" i="3"/>
  <c r="AR850" i="3" s="1"/>
  <c r="BW850" i="3" s="1"/>
  <c r="K853" i="5" s="1"/>
  <c r="N850" i="3"/>
  <c r="AS850" i="3" s="1"/>
  <c r="BX850" i="3" s="1"/>
  <c r="L853" i="5" s="1"/>
  <c r="O850" i="3"/>
  <c r="AT850" i="3" s="1"/>
  <c r="BY850" i="3" s="1"/>
  <c r="M853" i="5" s="1"/>
  <c r="P850" i="3"/>
  <c r="AU850" i="3" s="1"/>
  <c r="BZ850" i="3" s="1"/>
  <c r="N853" i="5" s="1"/>
  <c r="Q850" i="3"/>
  <c r="AV850" i="3" s="1"/>
  <c r="CA850" i="3" s="1"/>
  <c r="O853" i="5" s="1"/>
  <c r="R850" i="3"/>
  <c r="AW850" i="3" s="1"/>
  <c r="CB850" i="3" s="1"/>
  <c r="P853" i="5" s="1"/>
  <c r="S850" i="3"/>
  <c r="AX850" i="3" s="1"/>
  <c r="CC850" i="3" s="1"/>
  <c r="Q853" i="5" s="1"/>
  <c r="T850" i="3"/>
  <c r="AY850" i="3" s="1"/>
  <c r="CD850" i="3" s="1"/>
  <c r="R853" i="5" s="1"/>
  <c r="U850" i="3"/>
  <c r="AZ850" i="3" s="1"/>
  <c r="CE850" i="3" s="1"/>
  <c r="S853" i="5" s="1"/>
  <c r="V850" i="3"/>
  <c r="BA850" i="3" s="1"/>
  <c r="CF850" i="3" s="1"/>
  <c r="T853" i="5" s="1"/>
  <c r="W850" i="3"/>
  <c r="BB850" i="3" s="1"/>
  <c r="CG850" i="3" s="1"/>
  <c r="U853" i="5" s="1"/>
  <c r="X850" i="3"/>
  <c r="BC850" i="3" s="1"/>
  <c r="CH850" i="3" s="1"/>
  <c r="V853" i="5" s="1"/>
  <c r="Y850" i="3"/>
  <c r="BD850" i="3" s="1"/>
  <c r="CI850" i="3" s="1"/>
  <c r="W853" i="5" s="1"/>
  <c r="Z850" i="3"/>
  <c r="BE850" i="3" s="1"/>
  <c r="CJ850" i="3" s="1"/>
  <c r="X853" i="5" s="1"/>
  <c r="AA850" i="3"/>
  <c r="BF850" i="3" s="1"/>
  <c r="CK850" i="3" s="1"/>
  <c r="Y853" i="5" s="1"/>
  <c r="AB850" i="3"/>
  <c r="BG850" i="3" s="1"/>
  <c r="CL850" i="3" s="1"/>
  <c r="Z853" i="5" s="1"/>
  <c r="AC850" i="3"/>
  <c r="BH850" i="3" s="1"/>
  <c r="CM850" i="3" s="1"/>
  <c r="AA853" i="5" s="1"/>
  <c r="AD850" i="3"/>
  <c r="BI850" i="3" s="1"/>
  <c r="CN850" i="3" s="1"/>
  <c r="AB853" i="5" s="1"/>
  <c r="AE850" i="3"/>
  <c r="BJ850" i="3" s="1"/>
  <c r="CO850" i="3" s="1"/>
  <c r="AC853" i="5" s="1"/>
  <c r="AF850" i="3"/>
  <c r="BK850" i="3" s="1"/>
  <c r="CP850" i="3" s="1"/>
  <c r="AD853" i="5" s="1"/>
  <c r="AG850" i="3"/>
  <c r="BL850" i="3" s="1"/>
  <c r="CQ850" i="3" s="1"/>
  <c r="AE853" i="5" s="1"/>
  <c r="AH850" i="3"/>
  <c r="BM850" i="3" s="1"/>
  <c r="CR850" i="3" s="1"/>
  <c r="AF853" i="5" s="1"/>
  <c r="AI850" i="3"/>
  <c r="BN850" i="3" s="1"/>
  <c r="CS850" i="3" s="1"/>
  <c r="AG853" i="5" s="1"/>
  <c r="AJ850" i="3"/>
  <c r="BO850" i="3" s="1"/>
  <c r="CT850" i="3" s="1"/>
  <c r="AH853" i="5" s="1"/>
  <c r="AK850" i="3"/>
  <c r="BP850" i="3" s="1"/>
  <c r="CU850" i="3" s="1"/>
  <c r="AI853" i="5" s="1"/>
  <c r="H851" i="3"/>
  <c r="AM851" i="3" s="1"/>
  <c r="BR851" i="3" s="1"/>
  <c r="F854" i="5" s="1"/>
  <c r="I851" i="3"/>
  <c r="AN851" i="3" s="1"/>
  <c r="BS851" i="3" s="1"/>
  <c r="G854" i="5" s="1"/>
  <c r="J851" i="3"/>
  <c r="AO851" i="3" s="1"/>
  <c r="BT851" i="3" s="1"/>
  <c r="H854" i="5" s="1"/>
  <c r="K851" i="3"/>
  <c r="AP851" i="3" s="1"/>
  <c r="BU851" i="3" s="1"/>
  <c r="I854" i="5" s="1"/>
  <c r="L851" i="3"/>
  <c r="AQ851" i="3" s="1"/>
  <c r="BV851" i="3" s="1"/>
  <c r="J854" i="5" s="1"/>
  <c r="M851" i="3"/>
  <c r="AR851" i="3" s="1"/>
  <c r="BW851" i="3" s="1"/>
  <c r="K854" i="5" s="1"/>
  <c r="N851" i="3"/>
  <c r="AS851" i="3" s="1"/>
  <c r="BX851" i="3" s="1"/>
  <c r="L854" i="5" s="1"/>
  <c r="O851" i="3"/>
  <c r="AT851" i="3" s="1"/>
  <c r="BY851" i="3" s="1"/>
  <c r="M854" i="5" s="1"/>
  <c r="P851" i="3"/>
  <c r="AU851" i="3" s="1"/>
  <c r="BZ851" i="3" s="1"/>
  <c r="N854" i="5" s="1"/>
  <c r="Q851" i="3"/>
  <c r="AV851" i="3" s="1"/>
  <c r="CA851" i="3" s="1"/>
  <c r="O854" i="5" s="1"/>
  <c r="R851" i="3"/>
  <c r="AW851" i="3" s="1"/>
  <c r="CB851" i="3" s="1"/>
  <c r="P854" i="5" s="1"/>
  <c r="S851" i="3"/>
  <c r="AX851" i="3" s="1"/>
  <c r="CC851" i="3" s="1"/>
  <c r="Q854" i="5" s="1"/>
  <c r="T851" i="3"/>
  <c r="AY851" i="3" s="1"/>
  <c r="CD851" i="3" s="1"/>
  <c r="R854" i="5" s="1"/>
  <c r="U851" i="3"/>
  <c r="AZ851" i="3" s="1"/>
  <c r="CE851" i="3" s="1"/>
  <c r="S854" i="5" s="1"/>
  <c r="V851" i="3"/>
  <c r="BA851" i="3" s="1"/>
  <c r="CF851" i="3" s="1"/>
  <c r="T854" i="5" s="1"/>
  <c r="W851" i="3"/>
  <c r="BB851" i="3" s="1"/>
  <c r="CG851" i="3" s="1"/>
  <c r="U854" i="5" s="1"/>
  <c r="X851" i="3"/>
  <c r="BC851" i="3" s="1"/>
  <c r="CH851" i="3" s="1"/>
  <c r="V854" i="5" s="1"/>
  <c r="Y851" i="3"/>
  <c r="BD851" i="3" s="1"/>
  <c r="CI851" i="3" s="1"/>
  <c r="W854" i="5" s="1"/>
  <c r="Z851" i="3"/>
  <c r="BE851" i="3" s="1"/>
  <c r="CJ851" i="3" s="1"/>
  <c r="X854" i="5" s="1"/>
  <c r="AA851" i="3"/>
  <c r="BF851" i="3" s="1"/>
  <c r="CK851" i="3" s="1"/>
  <c r="Y854" i="5" s="1"/>
  <c r="AB851" i="3"/>
  <c r="BG851" i="3" s="1"/>
  <c r="CL851" i="3" s="1"/>
  <c r="Z854" i="5" s="1"/>
  <c r="AC851" i="3"/>
  <c r="BH851" i="3" s="1"/>
  <c r="CM851" i="3" s="1"/>
  <c r="AA854" i="5" s="1"/>
  <c r="AD851" i="3"/>
  <c r="BI851" i="3" s="1"/>
  <c r="CN851" i="3" s="1"/>
  <c r="AB854" i="5" s="1"/>
  <c r="AE851" i="3"/>
  <c r="BJ851" i="3" s="1"/>
  <c r="CO851" i="3" s="1"/>
  <c r="AC854" i="5" s="1"/>
  <c r="AF851" i="3"/>
  <c r="BK851" i="3" s="1"/>
  <c r="CP851" i="3" s="1"/>
  <c r="AD854" i="5" s="1"/>
  <c r="AG851" i="3"/>
  <c r="BL851" i="3" s="1"/>
  <c r="CQ851" i="3" s="1"/>
  <c r="AE854" i="5" s="1"/>
  <c r="AH851" i="3"/>
  <c r="BM851" i="3" s="1"/>
  <c r="CR851" i="3" s="1"/>
  <c r="AF854" i="5" s="1"/>
  <c r="AI851" i="3"/>
  <c r="BN851" i="3" s="1"/>
  <c r="CS851" i="3" s="1"/>
  <c r="AG854" i="5" s="1"/>
  <c r="AJ851" i="3"/>
  <c r="BO851" i="3" s="1"/>
  <c r="CT851" i="3" s="1"/>
  <c r="AH854" i="5" s="1"/>
  <c r="AK851" i="3"/>
  <c r="BP851" i="3" s="1"/>
  <c r="CU851" i="3" s="1"/>
  <c r="AI854" i="5" s="1"/>
  <c r="H852" i="3"/>
  <c r="AM852" i="3" s="1"/>
  <c r="BR852" i="3" s="1"/>
  <c r="F855" i="5" s="1"/>
  <c r="I852" i="3"/>
  <c r="AN852" i="3" s="1"/>
  <c r="BS852" i="3" s="1"/>
  <c r="G855" i="5" s="1"/>
  <c r="J852" i="3"/>
  <c r="AO852" i="3" s="1"/>
  <c r="BT852" i="3" s="1"/>
  <c r="H855" i="5" s="1"/>
  <c r="K852" i="3"/>
  <c r="AP852" i="3" s="1"/>
  <c r="BU852" i="3" s="1"/>
  <c r="I855" i="5" s="1"/>
  <c r="L852" i="3"/>
  <c r="AQ852" i="3" s="1"/>
  <c r="BV852" i="3" s="1"/>
  <c r="J855" i="5" s="1"/>
  <c r="M852" i="3"/>
  <c r="AR852" i="3" s="1"/>
  <c r="BW852" i="3" s="1"/>
  <c r="K855" i="5" s="1"/>
  <c r="N852" i="3"/>
  <c r="AS852" i="3" s="1"/>
  <c r="BX852" i="3" s="1"/>
  <c r="L855" i="5" s="1"/>
  <c r="O852" i="3"/>
  <c r="AT852" i="3" s="1"/>
  <c r="BY852" i="3" s="1"/>
  <c r="M855" i="5" s="1"/>
  <c r="P852" i="3"/>
  <c r="AU852" i="3" s="1"/>
  <c r="BZ852" i="3" s="1"/>
  <c r="N855" i="5" s="1"/>
  <c r="Q852" i="3"/>
  <c r="AV852" i="3" s="1"/>
  <c r="CA852" i="3" s="1"/>
  <c r="O855" i="5" s="1"/>
  <c r="R852" i="3"/>
  <c r="AW852" i="3" s="1"/>
  <c r="CB852" i="3" s="1"/>
  <c r="P855" i="5" s="1"/>
  <c r="S852" i="3"/>
  <c r="AX852" i="3" s="1"/>
  <c r="CC852" i="3" s="1"/>
  <c r="Q855" i="5" s="1"/>
  <c r="T852" i="3"/>
  <c r="AY852" i="3" s="1"/>
  <c r="CD852" i="3" s="1"/>
  <c r="R855" i="5" s="1"/>
  <c r="U852" i="3"/>
  <c r="AZ852" i="3" s="1"/>
  <c r="CE852" i="3" s="1"/>
  <c r="S855" i="5" s="1"/>
  <c r="V852" i="3"/>
  <c r="BA852" i="3" s="1"/>
  <c r="CF852" i="3" s="1"/>
  <c r="T855" i="5" s="1"/>
  <c r="W852" i="3"/>
  <c r="BB852" i="3" s="1"/>
  <c r="CG852" i="3" s="1"/>
  <c r="U855" i="5" s="1"/>
  <c r="X852" i="3"/>
  <c r="BC852" i="3" s="1"/>
  <c r="CH852" i="3" s="1"/>
  <c r="V855" i="5" s="1"/>
  <c r="Y852" i="3"/>
  <c r="BD852" i="3" s="1"/>
  <c r="CI852" i="3" s="1"/>
  <c r="W855" i="5" s="1"/>
  <c r="Z852" i="3"/>
  <c r="BE852" i="3" s="1"/>
  <c r="CJ852" i="3" s="1"/>
  <c r="X855" i="5" s="1"/>
  <c r="AA852" i="3"/>
  <c r="BF852" i="3" s="1"/>
  <c r="CK852" i="3" s="1"/>
  <c r="Y855" i="5" s="1"/>
  <c r="AB852" i="3"/>
  <c r="BG852" i="3" s="1"/>
  <c r="CL852" i="3" s="1"/>
  <c r="Z855" i="5" s="1"/>
  <c r="AC852" i="3"/>
  <c r="BH852" i="3" s="1"/>
  <c r="CM852" i="3" s="1"/>
  <c r="AA855" i="5" s="1"/>
  <c r="AD852" i="3"/>
  <c r="BI852" i="3" s="1"/>
  <c r="CN852" i="3" s="1"/>
  <c r="AB855" i="5" s="1"/>
  <c r="AE852" i="3"/>
  <c r="BJ852" i="3" s="1"/>
  <c r="CO852" i="3" s="1"/>
  <c r="AC855" i="5" s="1"/>
  <c r="AF852" i="3"/>
  <c r="BK852" i="3" s="1"/>
  <c r="CP852" i="3" s="1"/>
  <c r="AD855" i="5" s="1"/>
  <c r="AG852" i="3"/>
  <c r="BL852" i="3" s="1"/>
  <c r="CQ852" i="3" s="1"/>
  <c r="AE855" i="5" s="1"/>
  <c r="AH852" i="3"/>
  <c r="BM852" i="3" s="1"/>
  <c r="CR852" i="3" s="1"/>
  <c r="AF855" i="5" s="1"/>
  <c r="AI852" i="3"/>
  <c r="BN852" i="3" s="1"/>
  <c r="CS852" i="3" s="1"/>
  <c r="AG855" i="5" s="1"/>
  <c r="AJ852" i="3"/>
  <c r="BO852" i="3" s="1"/>
  <c r="CT852" i="3" s="1"/>
  <c r="AH855" i="5" s="1"/>
  <c r="AK852" i="3"/>
  <c r="BP852" i="3" s="1"/>
  <c r="CU852" i="3" s="1"/>
  <c r="AI855" i="5" s="1"/>
  <c r="H853" i="3"/>
  <c r="AM853" i="3" s="1"/>
  <c r="BR853" i="3" s="1"/>
  <c r="F856" i="5" s="1"/>
  <c r="I853" i="3"/>
  <c r="AN853" i="3" s="1"/>
  <c r="BS853" i="3" s="1"/>
  <c r="G856" i="5" s="1"/>
  <c r="J853" i="3"/>
  <c r="AO853" i="3" s="1"/>
  <c r="BT853" i="3" s="1"/>
  <c r="H856" i="5" s="1"/>
  <c r="K853" i="3"/>
  <c r="AP853" i="3" s="1"/>
  <c r="BU853" i="3" s="1"/>
  <c r="I856" i="5" s="1"/>
  <c r="L853" i="3"/>
  <c r="AQ853" i="3" s="1"/>
  <c r="BV853" i="3" s="1"/>
  <c r="J856" i="5" s="1"/>
  <c r="M853" i="3"/>
  <c r="AR853" i="3" s="1"/>
  <c r="BW853" i="3" s="1"/>
  <c r="K856" i="5" s="1"/>
  <c r="N853" i="3"/>
  <c r="AS853" i="3" s="1"/>
  <c r="BX853" i="3" s="1"/>
  <c r="L856" i="5" s="1"/>
  <c r="O853" i="3"/>
  <c r="AT853" i="3" s="1"/>
  <c r="BY853" i="3" s="1"/>
  <c r="M856" i="5" s="1"/>
  <c r="P853" i="3"/>
  <c r="AU853" i="3" s="1"/>
  <c r="BZ853" i="3" s="1"/>
  <c r="N856" i="5" s="1"/>
  <c r="Q853" i="3"/>
  <c r="AV853" i="3" s="1"/>
  <c r="CA853" i="3" s="1"/>
  <c r="O856" i="5" s="1"/>
  <c r="R853" i="3"/>
  <c r="AW853" i="3" s="1"/>
  <c r="CB853" i="3" s="1"/>
  <c r="P856" i="5" s="1"/>
  <c r="S853" i="3"/>
  <c r="AX853" i="3" s="1"/>
  <c r="CC853" i="3" s="1"/>
  <c r="Q856" i="5" s="1"/>
  <c r="T853" i="3"/>
  <c r="AY853" i="3" s="1"/>
  <c r="CD853" i="3" s="1"/>
  <c r="R856" i="5" s="1"/>
  <c r="U853" i="3"/>
  <c r="AZ853" i="3" s="1"/>
  <c r="CE853" i="3" s="1"/>
  <c r="S856" i="5" s="1"/>
  <c r="V853" i="3"/>
  <c r="BA853" i="3" s="1"/>
  <c r="CF853" i="3" s="1"/>
  <c r="T856" i="5" s="1"/>
  <c r="W853" i="3"/>
  <c r="BB853" i="3" s="1"/>
  <c r="CG853" i="3" s="1"/>
  <c r="U856" i="5" s="1"/>
  <c r="X853" i="3"/>
  <c r="BC853" i="3" s="1"/>
  <c r="CH853" i="3" s="1"/>
  <c r="V856" i="5" s="1"/>
  <c r="Y853" i="3"/>
  <c r="BD853" i="3" s="1"/>
  <c r="CI853" i="3" s="1"/>
  <c r="W856" i="5" s="1"/>
  <c r="Z853" i="3"/>
  <c r="BE853" i="3" s="1"/>
  <c r="CJ853" i="3" s="1"/>
  <c r="X856" i="5" s="1"/>
  <c r="AA853" i="3"/>
  <c r="BF853" i="3" s="1"/>
  <c r="CK853" i="3" s="1"/>
  <c r="Y856" i="5" s="1"/>
  <c r="AB853" i="3"/>
  <c r="BG853" i="3" s="1"/>
  <c r="CL853" i="3" s="1"/>
  <c r="Z856" i="5" s="1"/>
  <c r="AC853" i="3"/>
  <c r="BH853" i="3" s="1"/>
  <c r="CM853" i="3" s="1"/>
  <c r="AA856" i="5" s="1"/>
  <c r="AD853" i="3"/>
  <c r="BI853" i="3" s="1"/>
  <c r="CN853" i="3" s="1"/>
  <c r="AB856" i="5" s="1"/>
  <c r="AE853" i="3"/>
  <c r="BJ853" i="3" s="1"/>
  <c r="CO853" i="3" s="1"/>
  <c r="AC856" i="5" s="1"/>
  <c r="AF853" i="3"/>
  <c r="BK853" i="3" s="1"/>
  <c r="CP853" i="3" s="1"/>
  <c r="AD856" i="5" s="1"/>
  <c r="AG853" i="3"/>
  <c r="BL853" i="3" s="1"/>
  <c r="CQ853" i="3" s="1"/>
  <c r="AE856" i="5" s="1"/>
  <c r="AH853" i="3"/>
  <c r="BM853" i="3" s="1"/>
  <c r="CR853" i="3" s="1"/>
  <c r="AF856" i="5" s="1"/>
  <c r="AI853" i="3"/>
  <c r="BN853" i="3" s="1"/>
  <c r="CS853" i="3" s="1"/>
  <c r="AG856" i="5" s="1"/>
  <c r="AJ853" i="3"/>
  <c r="BO853" i="3" s="1"/>
  <c r="CT853" i="3" s="1"/>
  <c r="AH856" i="5" s="1"/>
  <c r="AK853" i="3"/>
  <c r="BP853" i="3" s="1"/>
  <c r="CU853" i="3" s="1"/>
  <c r="AI856" i="5" s="1"/>
  <c r="H854" i="3"/>
  <c r="AM854" i="3" s="1"/>
  <c r="BR854" i="3" s="1"/>
  <c r="F857" i="5" s="1"/>
  <c r="I854" i="3"/>
  <c r="AN854" i="3" s="1"/>
  <c r="BS854" i="3" s="1"/>
  <c r="G857" i="5" s="1"/>
  <c r="J854" i="3"/>
  <c r="AO854" i="3" s="1"/>
  <c r="BT854" i="3" s="1"/>
  <c r="H857" i="5" s="1"/>
  <c r="K854" i="3"/>
  <c r="AP854" i="3" s="1"/>
  <c r="BU854" i="3" s="1"/>
  <c r="I857" i="5" s="1"/>
  <c r="L854" i="3"/>
  <c r="AQ854" i="3" s="1"/>
  <c r="BV854" i="3" s="1"/>
  <c r="J857" i="5" s="1"/>
  <c r="M854" i="3"/>
  <c r="AR854" i="3" s="1"/>
  <c r="BW854" i="3" s="1"/>
  <c r="K857" i="5" s="1"/>
  <c r="N854" i="3"/>
  <c r="AS854" i="3" s="1"/>
  <c r="BX854" i="3" s="1"/>
  <c r="L857" i="5" s="1"/>
  <c r="O854" i="3"/>
  <c r="AT854" i="3" s="1"/>
  <c r="BY854" i="3" s="1"/>
  <c r="M857" i="5" s="1"/>
  <c r="P854" i="3"/>
  <c r="AU854" i="3" s="1"/>
  <c r="BZ854" i="3" s="1"/>
  <c r="N857" i="5" s="1"/>
  <c r="Q854" i="3"/>
  <c r="AV854" i="3" s="1"/>
  <c r="CA854" i="3" s="1"/>
  <c r="O857" i="5" s="1"/>
  <c r="R854" i="3"/>
  <c r="AW854" i="3" s="1"/>
  <c r="CB854" i="3" s="1"/>
  <c r="P857" i="5" s="1"/>
  <c r="S854" i="3"/>
  <c r="AX854" i="3" s="1"/>
  <c r="CC854" i="3" s="1"/>
  <c r="Q857" i="5" s="1"/>
  <c r="T854" i="3"/>
  <c r="AY854" i="3" s="1"/>
  <c r="CD854" i="3" s="1"/>
  <c r="R857" i="5" s="1"/>
  <c r="U854" i="3"/>
  <c r="AZ854" i="3" s="1"/>
  <c r="CE854" i="3" s="1"/>
  <c r="S857" i="5" s="1"/>
  <c r="V854" i="3"/>
  <c r="BA854" i="3" s="1"/>
  <c r="CF854" i="3" s="1"/>
  <c r="T857" i="5" s="1"/>
  <c r="W854" i="3"/>
  <c r="BB854" i="3" s="1"/>
  <c r="CG854" i="3" s="1"/>
  <c r="U857" i="5" s="1"/>
  <c r="X854" i="3"/>
  <c r="BC854" i="3" s="1"/>
  <c r="CH854" i="3" s="1"/>
  <c r="V857" i="5" s="1"/>
  <c r="Y854" i="3"/>
  <c r="BD854" i="3" s="1"/>
  <c r="CI854" i="3" s="1"/>
  <c r="W857" i="5" s="1"/>
  <c r="Z854" i="3"/>
  <c r="BE854" i="3" s="1"/>
  <c r="CJ854" i="3" s="1"/>
  <c r="X857" i="5" s="1"/>
  <c r="AA854" i="3"/>
  <c r="BF854" i="3" s="1"/>
  <c r="CK854" i="3" s="1"/>
  <c r="Y857" i="5" s="1"/>
  <c r="AB854" i="3"/>
  <c r="BG854" i="3" s="1"/>
  <c r="CL854" i="3" s="1"/>
  <c r="Z857" i="5" s="1"/>
  <c r="AC854" i="3"/>
  <c r="BH854" i="3" s="1"/>
  <c r="CM854" i="3" s="1"/>
  <c r="AA857" i="5" s="1"/>
  <c r="AD854" i="3"/>
  <c r="BI854" i="3" s="1"/>
  <c r="CN854" i="3" s="1"/>
  <c r="AB857" i="5" s="1"/>
  <c r="AE854" i="3"/>
  <c r="BJ854" i="3" s="1"/>
  <c r="CO854" i="3" s="1"/>
  <c r="AC857" i="5" s="1"/>
  <c r="AF854" i="3"/>
  <c r="BK854" i="3" s="1"/>
  <c r="CP854" i="3" s="1"/>
  <c r="AD857" i="5" s="1"/>
  <c r="AG854" i="3"/>
  <c r="BL854" i="3" s="1"/>
  <c r="CQ854" i="3" s="1"/>
  <c r="AE857" i="5" s="1"/>
  <c r="AH854" i="3"/>
  <c r="BM854" i="3" s="1"/>
  <c r="CR854" i="3" s="1"/>
  <c r="AF857" i="5" s="1"/>
  <c r="AI854" i="3"/>
  <c r="BN854" i="3" s="1"/>
  <c r="CS854" i="3" s="1"/>
  <c r="AG857" i="5" s="1"/>
  <c r="AJ854" i="3"/>
  <c r="BO854" i="3" s="1"/>
  <c r="CT854" i="3" s="1"/>
  <c r="AH857" i="5" s="1"/>
  <c r="AK854" i="3"/>
  <c r="BP854" i="3" s="1"/>
  <c r="CU854" i="3" s="1"/>
  <c r="AI857" i="5" s="1"/>
  <c r="H855" i="3"/>
  <c r="AM855" i="3" s="1"/>
  <c r="BR855" i="3" s="1"/>
  <c r="F858" i="5" s="1"/>
  <c r="I855" i="3"/>
  <c r="AN855" i="3" s="1"/>
  <c r="BS855" i="3" s="1"/>
  <c r="G858" i="5" s="1"/>
  <c r="J855" i="3"/>
  <c r="AO855" i="3" s="1"/>
  <c r="BT855" i="3" s="1"/>
  <c r="H858" i="5" s="1"/>
  <c r="K855" i="3"/>
  <c r="AP855" i="3" s="1"/>
  <c r="BU855" i="3" s="1"/>
  <c r="I858" i="5" s="1"/>
  <c r="L855" i="3"/>
  <c r="AQ855" i="3" s="1"/>
  <c r="BV855" i="3" s="1"/>
  <c r="J858" i="5" s="1"/>
  <c r="M855" i="3"/>
  <c r="AR855" i="3" s="1"/>
  <c r="BW855" i="3" s="1"/>
  <c r="K858" i="5" s="1"/>
  <c r="N855" i="3"/>
  <c r="AS855" i="3" s="1"/>
  <c r="BX855" i="3" s="1"/>
  <c r="L858" i="5" s="1"/>
  <c r="O855" i="3"/>
  <c r="AT855" i="3" s="1"/>
  <c r="BY855" i="3" s="1"/>
  <c r="M858" i="5" s="1"/>
  <c r="P855" i="3"/>
  <c r="AU855" i="3" s="1"/>
  <c r="BZ855" i="3" s="1"/>
  <c r="N858" i="5" s="1"/>
  <c r="Q855" i="3"/>
  <c r="AV855" i="3" s="1"/>
  <c r="CA855" i="3" s="1"/>
  <c r="O858" i="5" s="1"/>
  <c r="R855" i="3"/>
  <c r="AW855" i="3" s="1"/>
  <c r="CB855" i="3" s="1"/>
  <c r="P858" i="5" s="1"/>
  <c r="S855" i="3"/>
  <c r="AX855" i="3" s="1"/>
  <c r="CC855" i="3" s="1"/>
  <c r="Q858" i="5" s="1"/>
  <c r="T855" i="3"/>
  <c r="AY855" i="3" s="1"/>
  <c r="CD855" i="3" s="1"/>
  <c r="R858" i="5" s="1"/>
  <c r="U855" i="3"/>
  <c r="AZ855" i="3" s="1"/>
  <c r="CE855" i="3" s="1"/>
  <c r="S858" i="5" s="1"/>
  <c r="V855" i="3"/>
  <c r="BA855" i="3" s="1"/>
  <c r="CF855" i="3" s="1"/>
  <c r="T858" i="5" s="1"/>
  <c r="W855" i="3"/>
  <c r="BB855" i="3" s="1"/>
  <c r="CG855" i="3" s="1"/>
  <c r="U858" i="5" s="1"/>
  <c r="X855" i="3"/>
  <c r="BC855" i="3" s="1"/>
  <c r="CH855" i="3" s="1"/>
  <c r="V858" i="5" s="1"/>
  <c r="Y855" i="3"/>
  <c r="BD855" i="3" s="1"/>
  <c r="CI855" i="3" s="1"/>
  <c r="W858" i="5" s="1"/>
  <c r="Z855" i="3"/>
  <c r="BE855" i="3" s="1"/>
  <c r="CJ855" i="3" s="1"/>
  <c r="X858" i="5" s="1"/>
  <c r="AA855" i="3"/>
  <c r="BF855" i="3" s="1"/>
  <c r="CK855" i="3" s="1"/>
  <c r="Y858" i="5" s="1"/>
  <c r="AB855" i="3"/>
  <c r="BG855" i="3" s="1"/>
  <c r="CL855" i="3" s="1"/>
  <c r="Z858" i="5" s="1"/>
  <c r="AC855" i="3"/>
  <c r="BH855" i="3" s="1"/>
  <c r="CM855" i="3" s="1"/>
  <c r="AA858" i="5" s="1"/>
  <c r="AD855" i="3"/>
  <c r="BI855" i="3" s="1"/>
  <c r="CN855" i="3" s="1"/>
  <c r="AB858" i="5" s="1"/>
  <c r="AE855" i="3"/>
  <c r="BJ855" i="3" s="1"/>
  <c r="CO855" i="3" s="1"/>
  <c r="AC858" i="5" s="1"/>
  <c r="AF855" i="3"/>
  <c r="BK855" i="3" s="1"/>
  <c r="CP855" i="3" s="1"/>
  <c r="AD858" i="5" s="1"/>
  <c r="AG855" i="3"/>
  <c r="BL855" i="3" s="1"/>
  <c r="CQ855" i="3" s="1"/>
  <c r="AE858" i="5" s="1"/>
  <c r="AH855" i="3"/>
  <c r="BM855" i="3" s="1"/>
  <c r="CR855" i="3" s="1"/>
  <c r="AF858" i="5" s="1"/>
  <c r="AI855" i="3"/>
  <c r="BN855" i="3" s="1"/>
  <c r="CS855" i="3" s="1"/>
  <c r="AG858" i="5" s="1"/>
  <c r="AJ855" i="3"/>
  <c r="BO855" i="3" s="1"/>
  <c r="CT855" i="3" s="1"/>
  <c r="AH858" i="5" s="1"/>
  <c r="AK855" i="3"/>
  <c r="BP855" i="3" s="1"/>
  <c r="CU855" i="3" s="1"/>
  <c r="AI858" i="5" s="1"/>
  <c r="H856" i="3"/>
  <c r="AM856" i="3" s="1"/>
  <c r="BR856" i="3" s="1"/>
  <c r="F859" i="5" s="1"/>
  <c r="I856" i="3"/>
  <c r="AN856" i="3" s="1"/>
  <c r="BS856" i="3" s="1"/>
  <c r="G859" i="5" s="1"/>
  <c r="J856" i="3"/>
  <c r="AO856" i="3" s="1"/>
  <c r="BT856" i="3" s="1"/>
  <c r="H859" i="5" s="1"/>
  <c r="K856" i="3"/>
  <c r="AP856" i="3" s="1"/>
  <c r="BU856" i="3" s="1"/>
  <c r="I859" i="5" s="1"/>
  <c r="L856" i="3"/>
  <c r="AQ856" i="3" s="1"/>
  <c r="BV856" i="3" s="1"/>
  <c r="J859" i="5" s="1"/>
  <c r="M856" i="3"/>
  <c r="AR856" i="3" s="1"/>
  <c r="BW856" i="3" s="1"/>
  <c r="K859" i="5" s="1"/>
  <c r="N856" i="3"/>
  <c r="AS856" i="3" s="1"/>
  <c r="BX856" i="3" s="1"/>
  <c r="L859" i="5" s="1"/>
  <c r="O856" i="3"/>
  <c r="AT856" i="3" s="1"/>
  <c r="BY856" i="3" s="1"/>
  <c r="M859" i="5" s="1"/>
  <c r="P856" i="3"/>
  <c r="AU856" i="3" s="1"/>
  <c r="BZ856" i="3" s="1"/>
  <c r="N859" i="5" s="1"/>
  <c r="Q856" i="3"/>
  <c r="AV856" i="3" s="1"/>
  <c r="CA856" i="3" s="1"/>
  <c r="O859" i="5" s="1"/>
  <c r="R856" i="3"/>
  <c r="AW856" i="3" s="1"/>
  <c r="CB856" i="3" s="1"/>
  <c r="P859" i="5" s="1"/>
  <c r="S856" i="3"/>
  <c r="AX856" i="3" s="1"/>
  <c r="CC856" i="3" s="1"/>
  <c r="Q859" i="5" s="1"/>
  <c r="T856" i="3"/>
  <c r="AY856" i="3" s="1"/>
  <c r="CD856" i="3" s="1"/>
  <c r="R859" i="5" s="1"/>
  <c r="U856" i="3"/>
  <c r="AZ856" i="3" s="1"/>
  <c r="CE856" i="3" s="1"/>
  <c r="S859" i="5" s="1"/>
  <c r="V856" i="3"/>
  <c r="BA856" i="3" s="1"/>
  <c r="CF856" i="3" s="1"/>
  <c r="T859" i="5" s="1"/>
  <c r="W856" i="3"/>
  <c r="BB856" i="3" s="1"/>
  <c r="CG856" i="3" s="1"/>
  <c r="U859" i="5" s="1"/>
  <c r="X856" i="3"/>
  <c r="BC856" i="3" s="1"/>
  <c r="CH856" i="3" s="1"/>
  <c r="V859" i="5" s="1"/>
  <c r="Y856" i="3"/>
  <c r="BD856" i="3" s="1"/>
  <c r="CI856" i="3" s="1"/>
  <c r="W859" i="5" s="1"/>
  <c r="Z856" i="3"/>
  <c r="BE856" i="3" s="1"/>
  <c r="CJ856" i="3" s="1"/>
  <c r="X859" i="5" s="1"/>
  <c r="AA856" i="3"/>
  <c r="BF856" i="3" s="1"/>
  <c r="CK856" i="3" s="1"/>
  <c r="Y859" i="5" s="1"/>
  <c r="AB856" i="3"/>
  <c r="BG856" i="3" s="1"/>
  <c r="CL856" i="3" s="1"/>
  <c r="Z859" i="5" s="1"/>
  <c r="AC856" i="3"/>
  <c r="BH856" i="3" s="1"/>
  <c r="CM856" i="3" s="1"/>
  <c r="AA859" i="5" s="1"/>
  <c r="AD856" i="3"/>
  <c r="BI856" i="3" s="1"/>
  <c r="CN856" i="3" s="1"/>
  <c r="AB859" i="5" s="1"/>
  <c r="AE856" i="3"/>
  <c r="BJ856" i="3" s="1"/>
  <c r="CO856" i="3" s="1"/>
  <c r="AC859" i="5" s="1"/>
  <c r="AF856" i="3"/>
  <c r="BK856" i="3" s="1"/>
  <c r="CP856" i="3" s="1"/>
  <c r="AD859" i="5" s="1"/>
  <c r="AG856" i="3"/>
  <c r="BL856" i="3" s="1"/>
  <c r="CQ856" i="3" s="1"/>
  <c r="AE859" i="5" s="1"/>
  <c r="AH856" i="3"/>
  <c r="BM856" i="3" s="1"/>
  <c r="CR856" i="3" s="1"/>
  <c r="AF859" i="5" s="1"/>
  <c r="AI856" i="3"/>
  <c r="BN856" i="3" s="1"/>
  <c r="CS856" i="3" s="1"/>
  <c r="AG859" i="5" s="1"/>
  <c r="AJ856" i="3"/>
  <c r="BO856" i="3" s="1"/>
  <c r="CT856" i="3" s="1"/>
  <c r="AH859" i="5" s="1"/>
  <c r="AK856" i="3"/>
  <c r="BP856" i="3" s="1"/>
  <c r="CU856" i="3" s="1"/>
  <c r="AI859" i="5" s="1"/>
  <c r="H857" i="3"/>
  <c r="AM857" i="3" s="1"/>
  <c r="BR857" i="3" s="1"/>
  <c r="F860" i="5" s="1"/>
  <c r="I857" i="3"/>
  <c r="AN857" i="3" s="1"/>
  <c r="BS857" i="3" s="1"/>
  <c r="G860" i="5" s="1"/>
  <c r="J857" i="3"/>
  <c r="AO857" i="3" s="1"/>
  <c r="BT857" i="3" s="1"/>
  <c r="H860" i="5" s="1"/>
  <c r="K857" i="3"/>
  <c r="AP857" i="3" s="1"/>
  <c r="BU857" i="3" s="1"/>
  <c r="I860" i="5" s="1"/>
  <c r="L857" i="3"/>
  <c r="AQ857" i="3" s="1"/>
  <c r="BV857" i="3" s="1"/>
  <c r="J860" i="5" s="1"/>
  <c r="M857" i="3"/>
  <c r="AR857" i="3" s="1"/>
  <c r="BW857" i="3" s="1"/>
  <c r="K860" i="5" s="1"/>
  <c r="N857" i="3"/>
  <c r="AS857" i="3" s="1"/>
  <c r="BX857" i="3" s="1"/>
  <c r="L860" i="5" s="1"/>
  <c r="O857" i="3"/>
  <c r="AT857" i="3" s="1"/>
  <c r="BY857" i="3" s="1"/>
  <c r="M860" i="5" s="1"/>
  <c r="P857" i="3"/>
  <c r="AU857" i="3" s="1"/>
  <c r="BZ857" i="3" s="1"/>
  <c r="N860" i="5" s="1"/>
  <c r="Q857" i="3"/>
  <c r="AV857" i="3" s="1"/>
  <c r="CA857" i="3" s="1"/>
  <c r="O860" i="5" s="1"/>
  <c r="R857" i="3"/>
  <c r="AW857" i="3" s="1"/>
  <c r="CB857" i="3" s="1"/>
  <c r="P860" i="5" s="1"/>
  <c r="S857" i="3"/>
  <c r="AX857" i="3" s="1"/>
  <c r="CC857" i="3" s="1"/>
  <c r="Q860" i="5" s="1"/>
  <c r="T857" i="3"/>
  <c r="AY857" i="3" s="1"/>
  <c r="CD857" i="3" s="1"/>
  <c r="R860" i="5" s="1"/>
  <c r="U857" i="3"/>
  <c r="AZ857" i="3" s="1"/>
  <c r="CE857" i="3" s="1"/>
  <c r="S860" i="5" s="1"/>
  <c r="V857" i="3"/>
  <c r="BA857" i="3" s="1"/>
  <c r="CF857" i="3" s="1"/>
  <c r="T860" i="5" s="1"/>
  <c r="W857" i="3"/>
  <c r="BB857" i="3" s="1"/>
  <c r="CG857" i="3" s="1"/>
  <c r="U860" i="5" s="1"/>
  <c r="X857" i="3"/>
  <c r="BC857" i="3" s="1"/>
  <c r="CH857" i="3" s="1"/>
  <c r="V860" i="5" s="1"/>
  <c r="Y857" i="3"/>
  <c r="BD857" i="3" s="1"/>
  <c r="CI857" i="3" s="1"/>
  <c r="W860" i="5" s="1"/>
  <c r="Z857" i="3"/>
  <c r="BE857" i="3" s="1"/>
  <c r="CJ857" i="3" s="1"/>
  <c r="X860" i="5" s="1"/>
  <c r="AA857" i="3"/>
  <c r="BF857" i="3" s="1"/>
  <c r="CK857" i="3" s="1"/>
  <c r="Y860" i="5" s="1"/>
  <c r="AB857" i="3"/>
  <c r="BG857" i="3" s="1"/>
  <c r="CL857" i="3" s="1"/>
  <c r="Z860" i="5" s="1"/>
  <c r="AC857" i="3"/>
  <c r="BH857" i="3" s="1"/>
  <c r="CM857" i="3" s="1"/>
  <c r="AA860" i="5" s="1"/>
  <c r="AD857" i="3"/>
  <c r="BI857" i="3" s="1"/>
  <c r="CN857" i="3" s="1"/>
  <c r="AB860" i="5" s="1"/>
  <c r="AE857" i="3"/>
  <c r="BJ857" i="3" s="1"/>
  <c r="CO857" i="3" s="1"/>
  <c r="AC860" i="5" s="1"/>
  <c r="AF857" i="3"/>
  <c r="BK857" i="3" s="1"/>
  <c r="CP857" i="3" s="1"/>
  <c r="AD860" i="5" s="1"/>
  <c r="AG857" i="3"/>
  <c r="BL857" i="3" s="1"/>
  <c r="CQ857" i="3" s="1"/>
  <c r="AE860" i="5" s="1"/>
  <c r="AH857" i="3"/>
  <c r="BM857" i="3" s="1"/>
  <c r="CR857" i="3" s="1"/>
  <c r="AF860" i="5" s="1"/>
  <c r="AI857" i="3"/>
  <c r="BN857" i="3" s="1"/>
  <c r="CS857" i="3" s="1"/>
  <c r="AG860" i="5" s="1"/>
  <c r="AJ857" i="3"/>
  <c r="BO857" i="3" s="1"/>
  <c r="CT857" i="3" s="1"/>
  <c r="AH860" i="5" s="1"/>
  <c r="AK857" i="3"/>
  <c r="BP857" i="3" s="1"/>
  <c r="CU857" i="3" s="1"/>
  <c r="AI860" i="5" s="1"/>
  <c r="H858" i="3"/>
  <c r="AM858" i="3" s="1"/>
  <c r="BR858" i="3" s="1"/>
  <c r="F861" i="5" s="1"/>
  <c r="I858" i="3"/>
  <c r="AN858" i="3" s="1"/>
  <c r="BS858" i="3" s="1"/>
  <c r="G861" i="5" s="1"/>
  <c r="J858" i="3"/>
  <c r="AO858" i="3" s="1"/>
  <c r="BT858" i="3" s="1"/>
  <c r="H861" i="5" s="1"/>
  <c r="K858" i="3"/>
  <c r="AP858" i="3" s="1"/>
  <c r="BU858" i="3" s="1"/>
  <c r="I861" i="5" s="1"/>
  <c r="L858" i="3"/>
  <c r="AQ858" i="3" s="1"/>
  <c r="BV858" i="3" s="1"/>
  <c r="J861" i="5" s="1"/>
  <c r="M858" i="3"/>
  <c r="AR858" i="3" s="1"/>
  <c r="BW858" i="3" s="1"/>
  <c r="K861" i="5" s="1"/>
  <c r="N858" i="3"/>
  <c r="AS858" i="3" s="1"/>
  <c r="BX858" i="3" s="1"/>
  <c r="L861" i="5" s="1"/>
  <c r="O858" i="3"/>
  <c r="AT858" i="3" s="1"/>
  <c r="BY858" i="3" s="1"/>
  <c r="M861" i="5" s="1"/>
  <c r="P858" i="3"/>
  <c r="AU858" i="3" s="1"/>
  <c r="BZ858" i="3" s="1"/>
  <c r="N861" i="5" s="1"/>
  <c r="Q858" i="3"/>
  <c r="AV858" i="3" s="1"/>
  <c r="CA858" i="3" s="1"/>
  <c r="O861" i="5" s="1"/>
  <c r="R858" i="3"/>
  <c r="AW858" i="3" s="1"/>
  <c r="CB858" i="3" s="1"/>
  <c r="P861" i="5" s="1"/>
  <c r="S858" i="3"/>
  <c r="AX858" i="3" s="1"/>
  <c r="CC858" i="3" s="1"/>
  <c r="Q861" i="5" s="1"/>
  <c r="T858" i="3"/>
  <c r="AY858" i="3" s="1"/>
  <c r="CD858" i="3" s="1"/>
  <c r="R861" i="5" s="1"/>
  <c r="U858" i="3"/>
  <c r="AZ858" i="3" s="1"/>
  <c r="CE858" i="3" s="1"/>
  <c r="S861" i="5" s="1"/>
  <c r="V858" i="3"/>
  <c r="BA858" i="3" s="1"/>
  <c r="CF858" i="3" s="1"/>
  <c r="T861" i="5" s="1"/>
  <c r="W858" i="3"/>
  <c r="BB858" i="3" s="1"/>
  <c r="CG858" i="3" s="1"/>
  <c r="U861" i="5" s="1"/>
  <c r="X858" i="3"/>
  <c r="BC858" i="3" s="1"/>
  <c r="CH858" i="3" s="1"/>
  <c r="V861" i="5" s="1"/>
  <c r="Y858" i="3"/>
  <c r="BD858" i="3" s="1"/>
  <c r="CI858" i="3" s="1"/>
  <c r="W861" i="5" s="1"/>
  <c r="Z858" i="3"/>
  <c r="BE858" i="3" s="1"/>
  <c r="CJ858" i="3" s="1"/>
  <c r="X861" i="5" s="1"/>
  <c r="AA858" i="3"/>
  <c r="BF858" i="3" s="1"/>
  <c r="CK858" i="3" s="1"/>
  <c r="Y861" i="5" s="1"/>
  <c r="AB858" i="3"/>
  <c r="BG858" i="3" s="1"/>
  <c r="CL858" i="3" s="1"/>
  <c r="Z861" i="5" s="1"/>
  <c r="AC858" i="3"/>
  <c r="BH858" i="3" s="1"/>
  <c r="CM858" i="3" s="1"/>
  <c r="AA861" i="5" s="1"/>
  <c r="AD858" i="3"/>
  <c r="BI858" i="3" s="1"/>
  <c r="CN858" i="3" s="1"/>
  <c r="AB861" i="5" s="1"/>
  <c r="AE858" i="3"/>
  <c r="BJ858" i="3" s="1"/>
  <c r="CO858" i="3" s="1"/>
  <c r="AC861" i="5" s="1"/>
  <c r="AF858" i="3"/>
  <c r="BK858" i="3" s="1"/>
  <c r="CP858" i="3" s="1"/>
  <c r="AD861" i="5" s="1"/>
  <c r="AG858" i="3"/>
  <c r="BL858" i="3" s="1"/>
  <c r="CQ858" i="3" s="1"/>
  <c r="AE861" i="5" s="1"/>
  <c r="AH858" i="3"/>
  <c r="BM858" i="3" s="1"/>
  <c r="CR858" i="3" s="1"/>
  <c r="AF861" i="5" s="1"/>
  <c r="AI858" i="3"/>
  <c r="BN858" i="3" s="1"/>
  <c r="CS858" i="3" s="1"/>
  <c r="AG861" i="5" s="1"/>
  <c r="AJ858" i="3"/>
  <c r="BO858" i="3" s="1"/>
  <c r="CT858" i="3" s="1"/>
  <c r="AH861" i="5" s="1"/>
  <c r="AK858" i="3"/>
  <c r="BP858" i="3" s="1"/>
  <c r="CU858" i="3" s="1"/>
  <c r="AI861" i="5" s="1"/>
  <c r="H859" i="3"/>
  <c r="AM859" i="3" s="1"/>
  <c r="BR859" i="3" s="1"/>
  <c r="F862" i="5" s="1"/>
  <c r="I859" i="3"/>
  <c r="AN859" i="3" s="1"/>
  <c r="BS859" i="3" s="1"/>
  <c r="G862" i="5" s="1"/>
  <c r="J859" i="3"/>
  <c r="AO859" i="3" s="1"/>
  <c r="BT859" i="3" s="1"/>
  <c r="H862" i="5" s="1"/>
  <c r="K859" i="3"/>
  <c r="AP859" i="3" s="1"/>
  <c r="BU859" i="3" s="1"/>
  <c r="I862" i="5" s="1"/>
  <c r="L859" i="3"/>
  <c r="AQ859" i="3" s="1"/>
  <c r="BV859" i="3" s="1"/>
  <c r="J862" i="5" s="1"/>
  <c r="M859" i="3"/>
  <c r="AR859" i="3" s="1"/>
  <c r="BW859" i="3" s="1"/>
  <c r="K862" i="5" s="1"/>
  <c r="N859" i="3"/>
  <c r="AS859" i="3" s="1"/>
  <c r="BX859" i="3" s="1"/>
  <c r="L862" i="5" s="1"/>
  <c r="O859" i="3"/>
  <c r="AT859" i="3" s="1"/>
  <c r="BY859" i="3" s="1"/>
  <c r="M862" i="5" s="1"/>
  <c r="P859" i="3"/>
  <c r="AU859" i="3" s="1"/>
  <c r="BZ859" i="3" s="1"/>
  <c r="N862" i="5" s="1"/>
  <c r="Q859" i="3"/>
  <c r="AV859" i="3" s="1"/>
  <c r="CA859" i="3" s="1"/>
  <c r="O862" i="5" s="1"/>
  <c r="R859" i="3"/>
  <c r="AW859" i="3" s="1"/>
  <c r="CB859" i="3" s="1"/>
  <c r="P862" i="5" s="1"/>
  <c r="S859" i="3"/>
  <c r="AX859" i="3" s="1"/>
  <c r="CC859" i="3" s="1"/>
  <c r="Q862" i="5" s="1"/>
  <c r="T859" i="3"/>
  <c r="AY859" i="3" s="1"/>
  <c r="CD859" i="3" s="1"/>
  <c r="R862" i="5" s="1"/>
  <c r="U859" i="3"/>
  <c r="AZ859" i="3" s="1"/>
  <c r="CE859" i="3" s="1"/>
  <c r="S862" i="5" s="1"/>
  <c r="V859" i="3"/>
  <c r="BA859" i="3" s="1"/>
  <c r="CF859" i="3" s="1"/>
  <c r="T862" i="5" s="1"/>
  <c r="W859" i="3"/>
  <c r="BB859" i="3" s="1"/>
  <c r="CG859" i="3" s="1"/>
  <c r="U862" i="5" s="1"/>
  <c r="X859" i="3"/>
  <c r="BC859" i="3" s="1"/>
  <c r="CH859" i="3" s="1"/>
  <c r="V862" i="5" s="1"/>
  <c r="Y859" i="3"/>
  <c r="BD859" i="3" s="1"/>
  <c r="CI859" i="3" s="1"/>
  <c r="W862" i="5" s="1"/>
  <c r="Z859" i="3"/>
  <c r="BE859" i="3" s="1"/>
  <c r="CJ859" i="3" s="1"/>
  <c r="X862" i="5" s="1"/>
  <c r="AA859" i="3"/>
  <c r="BF859" i="3" s="1"/>
  <c r="CK859" i="3" s="1"/>
  <c r="Y862" i="5" s="1"/>
  <c r="AB859" i="3"/>
  <c r="BG859" i="3" s="1"/>
  <c r="CL859" i="3" s="1"/>
  <c r="Z862" i="5" s="1"/>
  <c r="AC859" i="3"/>
  <c r="BH859" i="3" s="1"/>
  <c r="CM859" i="3" s="1"/>
  <c r="AA862" i="5" s="1"/>
  <c r="AD859" i="3"/>
  <c r="BI859" i="3" s="1"/>
  <c r="CN859" i="3" s="1"/>
  <c r="AB862" i="5" s="1"/>
  <c r="AE859" i="3"/>
  <c r="BJ859" i="3" s="1"/>
  <c r="CO859" i="3" s="1"/>
  <c r="AC862" i="5" s="1"/>
  <c r="AF859" i="3"/>
  <c r="BK859" i="3" s="1"/>
  <c r="CP859" i="3" s="1"/>
  <c r="AD862" i="5" s="1"/>
  <c r="AG859" i="3"/>
  <c r="BL859" i="3" s="1"/>
  <c r="CQ859" i="3" s="1"/>
  <c r="AE862" i="5" s="1"/>
  <c r="AH859" i="3"/>
  <c r="BM859" i="3" s="1"/>
  <c r="CR859" i="3" s="1"/>
  <c r="AF862" i="5" s="1"/>
  <c r="AI859" i="3"/>
  <c r="BN859" i="3" s="1"/>
  <c r="CS859" i="3" s="1"/>
  <c r="AG862" i="5" s="1"/>
  <c r="AJ859" i="3"/>
  <c r="BO859" i="3" s="1"/>
  <c r="CT859" i="3" s="1"/>
  <c r="AH862" i="5" s="1"/>
  <c r="AK859" i="3"/>
  <c r="BP859" i="3" s="1"/>
  <c r="CU859" i="3" s="1"/>
  <c r="AI862" i="5" s="1"/>
  <c r="H860" i="3"/>
  <c r="AM860" i="3" s="1"/>
  <c r="BR860" i="3" s="1"/>
  <c r="F863" i="5" s="1"/>
  <c r="I860" i="3"/>
  <c r="AN860" i="3" s="1"/>
  <c r="BS860" i="3" s="1"/>
  <c r="G863" i="5" s="1"/>
  <c r="J860" i="3"/>
  <c r="AO860" i="3" s="1"/>
  <c r="BT860" i="3" s="1"/>
  <c r="H863" i="5" s="1"/>
  <c r="K860" i="3"/>
  <c r="AP860" i="3" s="1"/>
  <c r="BU860" i="3" s="1"/>
  <c r="I863" i="5" s="1"/>
  <c r="L860" i="3"/>
  <c r="AQ860" i="3" s="1"/>
  <c r="BV860" i="3" s="1"/>
  <c r="J863" i="5" s="1"/>
  <c r="M860" i="3"/>
  <c r="AR860" i="3" s="1"/>
  <c r="BW860" i="3" s="1"/>
  <c r="K863" i="5" s="1"/>
  <c r="N860" i="3"/>
  <c r="AS860" i="3" s="1"/>
  <c r="BX860" i="3" s="1"/>
  <c r="L863" i="5" s="1"/>
  <c r="O860" i="3"/>
  <c r="AT860" i="3" s="1"/>
  <c r="BY860" i="3" s="1"/>
  <c r="M863" i="5" s="1"/>
  <c r="P860" i="3"/>
  <c r="AU860" i="3" s="1"/>
  <c r="BZ860" i="3" s="1"/>
  <c r="N863" i="5" s="1"/>
  <c r="Q860" i="3"/>
  <c r="AV860" i="3" s="1"/>
  <c r="CA860" i="3" s="1"/>
  <c r="O863" i="5" s="1"/>
  <c r="R860" i="3"/>
  <c r="AW860" i="3" s="1"/>
  <c r="CB860" i="3" s="1"/>
  <c r="P863" i="5" s="1"/>
  <c r="S860" i="3"/>
  <c r="AX860" i="3" s="1"/>
  <c r="CC860" i="3" s="1"/>
  <c r="Q863" i="5" s="1"/>
  <c r="T860" i="3"/>
  <c r="AY860" i="3" s="1"/>
  <c r="CD860" i="3" s="1"/>
  <c r="R863" i="5" s="1"/>
  <c r="U860" i="3"/>
  <c r="AZ860" i="3" s="1"/>
  <c r="CE860" i="3" s="1"/>
  <c r="S863" i="5" s="1"/>
  <c r="V860" i="3"/>
  <c r="BA860" i="3" s="1"/>
  <c r="CF860" i="3" s="1"/>
  <c r="T863" i="5" s="1"/>
  <c r="W860" i="3"/>
  <c r="BB860" i="3" s="1"/>
  <c r="CG860" i="3" s="1"/>
  <c r="U863" i="5" s="1"/>
  <c r="X860" i="3"/>
  <c r="BC860" i="3" s="1"/>
  <c r="CH860" i="3" s="1"/>
  <c r="V863" i="5" s="1"/>
  <c r="Y860" i="3"/>
  <c r="BD860" i="3" s="1"/>
  <c r="CI860" i="3" s="1"/>
  <c r="W863" i="5" s="1"/>
  <c r="Z860" i="3"/>
  <c r="BE860" i="3" s="1"/>
  <c r="CJ860" i="3" s="1"/>
  <c r="X863" i="5" s="1"/>
  <c r="AA860" i="3"/>
  <c r="BF860" i="3" s="1"/>
  <c r="CK860" i="3" s="1"/>
  <c r="Y863" i="5" s="1"/>
  <c r="AB860" i="3"/>
  <c r="BG860" i="3" s="1"/>
  <c r="CL860" i="3" s="1"/>
  <c r="Z863" i="5" s="1"/>
  <c r="AC860" i="3"/>
  <c r="BH860" i="3" s="1"/>
  <c r="CM860" i="3" s="1"/>
  <c r="AA863" i="5" s="1"/>
  <c r="AD860" i="3"/>
  <c r="BI860" i="3" s="1"/>
  <c r="CN860" i="3" s="1"/>
  <c r="AB863" i="5" s="1"/>
  <c r="AE860" i="3"/>
  <c r="BJ860" i="3" s="1"/>
  <c r="CO860" i="3" s="1"/>
  <c r="AC863" i="5" s="1"/>
  <c r="AF860" i="3"/>
  <c r="BK860" i="3" s="1"/>
  <c r="CP860" i="3" s="1"/>
  <c r="AD863" i="5" s="1"/>
  <c r="AG860" i="3"/>
  <c r="BL860" i="3" s="1"/>
  <c r="CQ860" i="3" s="1"/>
  <c r="AE863" i="5" s="1"/>
  <c r="AH860" i="3"/>
  <c r="BM860" i="3" s="1"/>
  <c r="CR860" i="3" s="1"/>
  <c r="AF863" i="5" s="1"/>
  <c r="AI860" i="3"/>
  <c r="BN860" i="3" s="1"/>
  <c r="CS860" i="3" s="1"/>
  <c r="AG863" i="5" s="1"/>
  <c r="AJ860" i="3"/>
  <c r="BO860" i="3" s="1"/>
  <c r="CT860" i="3" s="1"/>
  <c r="AH863" i="5" s="1"/>
  <c r="AK860" i="3"/>
  <c r="BP860" i="3" s="1"/>
  <c r="CU860" i="3" s="1"/>
  <c r="AI863" i="5" s="1"/>
  <c r="H861" i="3"/>
  <c r="AM861" i="3" s="1"/>
  <c r="BR861" i="3" s="1"/>
  <c r="F864" i="5" s="1"/>
  <c r="I861" i="3"/>
  <c r="AN861" i="3" s="1"/>
  <c r="BS861" i="3" s="1"/>
  <c r="G864" i="5" s="1"/>
  <c r="J861" i="3"/>
  <c r="AO861" i="3" s="1"/>
  <c r="BT861" i="3" s="1"/>
  <c r="H864" i="5" s="1"/>
  <c r="K861" i="3"/>
  <c r="AP861" i="3" s="1"/>
  <c r="BU861" i="3" s="1"/>
  <c r="I864" i="5" s="1"/>
  <c r="L861" i="3"/>
  <c r="AQ861" i="3" s="1"/>
  <c r="BV861" i="3" s="1"/>
  <c r="J864" i="5" s="1"/>
  <c r="M861" i="3"/>
  <c r="AR861" i="3" s="1"/>
  <c r="BW861" i="3" s="1"/>
  <c r="K864" i="5" s="1"/>
  <c r="N861" i="3"/>
  <c r="AS861" i="3" s="1"/>
  <c r="BX861" i="3" s="1"/>
  <c r="L864" i="5" s="1"/>
  <c r="O861" i="3"/>
  <c r="AT861" i="3" s="1"/>
  <c r="BY861" i="3" s="1"/>
  <c r="M864" i="5" s="1"/>
  <c r="P861" i="3"/>
  <c r="AU861" i="3" s="1"/>
  <c r="BZ861" i="3" s="1"/>
  <c r="N864" i="5" s="1"/>
  <c r="Q861" i="3"/>
  <c r="AV861" i="3" s="1"/>
  <c r="CA861" i="3" s="1"/>
  <c r="O864" i="5" s="1"/>
  <c r="R861" i="3"/>
  <c r="AW861" i="3" s="1"/>
  <c r="CB861" i="3" s="1"/>
  <c r="P864" i="5" s="1"/>
  <c r="S861" i="3"/>
  <c r="AX861" i="3" s="1"/>
  <c r="CC861" i="3" s="1"/>
  <c r="Q864" i="5" s="1"/>
  <c r="T861" i="3"/>
  <c r="AY861" i="3" s="1"/>
  <c r="CD861" i="3" s="1"/>
  <c r="R864" i="5" s="1"/>
  <c r="U861" i="3"/>
  <c r="AZ861" i="3" s="1"/>
  <c r="CE861" i="3" s="1"/>
  <c r="S864" i="5" s="1"/>
  <c r="V861" i="3"/>
  <c r="BA861" i="3" s="1"/>
  <c r="CF861" i="3" s="1"/>
  <c r="T864" i="5" s="1"/>
  <c r="W861" i="3"/>
  <c r="BB861" i="3" s="1"/>
  <c r="CG861" i="3" s="1"/>
  <c r="U864" i="5" s="1"/>
  <c r="X861" i="3"/>
  <c r="BC861" i="3" s="1"/>
  <c r="CH861" i="3" s="1"/>
  <c r="V864" i="5" s="1"/>
  <c r="Y861" i="3"/>
  <c r="BD861" i="3" s="1"/>
  <c r="CI861" i="3" s="1"/>
  <c r="W864" i="5" s="1"/>
  <c r="Z861" i="3"/>
  <c r="BE861" i="3" s="1"/>
  <c r="CJ861" i="3" s="1"/>
  <c r="X864" i="5" s="1"/>
  <c r="AA861" i="3"/>
  <c r="BF861" i="3" s="1"/>
  <c r="CK861" i="3" s="1"/>
  <c r="Y864" i="5" s="1"/>
  <c r="AB861" i="3"/>
  <c r="BG861" i="3" s="1"/>
  <c r="CL861" i="3" s="1"/>
  <c r="Z864" i="5" s="1"/>
  <c r="AC861" i="3"/>
  <c r="BH861" i="3" s="1"/>
  <c r="CM861" i="3" s="1"/>
  <c r="AA864" i="5" s="1"/>
  <c r="AD861" i="3"/>
  <c r="BI861" i="3" s="1"/>
  <c r="CN861" i="3" s="1"/>
  <c r="AB864" i="5" s="1"/>
  <c r="AE861" i="3"/>
  <c r="BJ861" i="3" s="1"/>
  <c r="CO861" i="3" s="1"/>
  <c r="AC864" i="5" s="1"/>
  <c r="AF861" i="3"/>
  <c r="BK861" i="3" s="1"/>
  <c r="CP861" i="3" s="1"/>
  <c r="AD864" i="5" s="1"/>
  <c r="AG861" i="3"/>
  <c r="BL861" i="3" s="1"/>
  <c r="CQ861" i="3" s="1"/>
  <c r="AE864" i="5" s="1"/>
  <c r="AH861" i="3"/>
  <c r="BM861" i="3" s="1"/>
  <c r="CR861" i="3" s="1"/>
  <c r="AF864" i="5" s="1"/>
  <c r="AI861" i="3"/>
  <c r="BN861" i="3" s="1"/>
  <c r="CS861" i="3" s="1"/>
  <c r="AG864" i="5" s="1"/>
  <c r="AJ861" i="3"/>
  <c r="BO861" i="3" s="1"/>
  <c r="CT861" i="3" s="1"/>
  <c r="AH864" i="5" s="1"/>
  <c r="AK861" i="3"/>
  <c r="BP861" i="3" s="1"/>
  <c r="CU861" i="3" s="1"/>
  <c r="AI864" i="5" s="1"/>
  <c r="H862" i="3"/>
  <c r="AM862" i="3" s="1"/>
  <c r="BR862" i="3" s="1"/>
  <c r="F865" i="5" s="1"/>
  <c r="I862" i="3"/>
  <c r="AN862" i="3" s="1"/>
  <c r="BS862" i="3" s="1"/>
  <c r="G865" i="5" s="1"/>
  <c r="J862" i="3"/>
  <c r="AO862" i="3" s="1"/>
  <c r="BT862" i="3" s="1"/>
  <c r="H865" i="5" s="1"/>
  <c r="K862" i="3"/>
  <c r="AP862" i="3" s="1"/>
  <c r="BU862" i="3" s="1"/>
  <c r="I865" i="5" s="1"/>
  <c r="L862" i="3"/>
  <c r="AQ862" i="3" s="1"/>
  <c r="BV862" i="3" s="1"/>
  <c r="J865" i="5" s="1"/>
  <c r="M862" i="3"/>
  <c r="AR862" i="3" s="1"/>
  <c r="BW862" i="3" s="1"/>
  <c r="K865" i="5" s="1"/>
  <c r="N862" i="3"/>
  <c r="AS862" i="3" s="1"/>
  <c r="BX862" i="3" s="1"/>
  <c r="L865" i="5" s="1"/>
  <c r="O862" i="3"/>
  <c r="AT862" i="3" s="1"/>
  <c r="BY862" i="3" s="1"/>
  <c r="M865" i="5" s="1"/>
  <c r="P862" i="3"/>
  <c r="AU862" i="3" s="1"/>
  <c r="BZ862" i="3" s="1"/>
  <c r="N865" i="5" s="1"/>
  <c r="Q862" i="3"/>
  <c r="AV862" i="3" s="1"/>
  <c r="CA862" i="3" s="1"/>
  <c r="O865" i="5" s="1"/>
  <c r="R862" i="3"/>
  <c r="AW862" i="3" s="1"/>
  <c r="CB862" i="3" s="1"/>
  <c r="P865" i="5" s="1"/>
  <c r="S862" i="3"/>
  <c r="AX862" i="3" s="1"/>
  <c r="CC862" i="3" s="1"/>
  <c r="Q865" i="5" s="1"/>
  <c r="T862" i="3"/>
  <c r="AY862" i="3" s="1"/>
  <c r="CD862" i="3" s="1"/>
  <c r="R865" i="5" s="1"/>
  <c r="U862" i="3"/>
  <c r="AZ862" i="3" s="1"/>
  <c r="CE862" i="3" s="1"/>
  <c r="S865" i="5" s="1"/>
  <c r="V862" i="3"/>
  <c r="BA862" i="3" s="1"/>
  <c r="CF862" i="3" s="1"/>
  <c r="T865" i="5" s="1"/>
  <c r="W862" i="3"/>
  <c r="BB862" i="3" s="1"/>
  <c r="CG862" i="3" s="1"/>
  <c r="U865" i="5" s="1"/>
  <c r="X862" i="3"/>
  <c r="BC862" i="3" s="1"/>
  <c r="CH862" i="3" s="1"/>
  <c r="V865" i="5" s="1"/>
  <c r="Y862" i="3"/>
  <c r="BD862" i="3" s="1"/>
  <c r="CI862" i="3" s="1"/>
  <c r="W865" i="5" s="1"/>
  <c r="Z862" i="3"/>
  <c r="BE862" i="3" s="1"/>
  <c r="CJ862" i="3" s="1"/>
  <c r="X865" i="5" s="1"/>
  <c r="AA862" i="3"/>
  <c r="BF862" i="3" s="1"/>
  <c r="CK862" i="3" s="1"/>
  <c r="Y865" i="5" s="1"/>
  <c r="AB862" i="3"/>
  <c r="BG862" i="3" s="1"/>
  <c r="CL862" i="3" s="1"/>
  <c r="Z865" i="5" s="1"/>
  <c r="AC862" i="3"/>
  <c r="BH862" i="3" s="1"/>
  <c r="CM862" i="3" s="1"/>
  <c r="AA865" i="5" s="1"/>
  <c r="AD862" i="3"/>
  <c r="BI862" i="3" s="1"/>
  <c r="CN862" i="3" s="1"/>
  <c r="AB865" i="5" s="1"/>
  <c r="AE862" i="3"/>
  <c r="BJ862" i="3" s="1"/>
  <c r="CO862" i="3" s="1"/>
  <c r="AC865" i="5" s="1"/>
  <c r="AF862" i="3"/>
  <c r="BK862" i="3" s="1"/>
  <c r="CP862" i="3" s="1"/>
  <c r="AD865" i="5" s="1"/>
  <c r="AG862" i="3"/>
  <c r="BL862" i="3" s="1"/>
  <c r="CQ862" i="3" s="1"/>
  <c r="AE865" i="5" s="1"/>
  <c r="AH862" i="3"/>
  <c r="BM862" i="3" s="1"/>
  <c r="CR862" i="3" s="1"/>
  <c r="AF865" i="5" s="1"/>
  <c r="AI862" i="3"/>
  <c r="BN862" i="3" s="1"/>
  <c r="CS862" i="3" s="1"/>
  <c r="AG865" i="5" s="1"/>
  <c r="AJ862" i="3"/>
  <c r="BO862" i="3" s="1"/>
  <c r="CT862" i="3" s="1"/>
  <c r="AH865" i="5" s="1"/>
  <c r="AK862" i="3"/>
  <c r="BP862" i="3" s="1"/>
  <c r="CU862" i="3" s="1"/>
  <c r="AI865" i="5" s="1"/>
  <c r="H863" i="3"/>
  <c r="AM863" i="3" s="1"/>
  <c r="BR863" i="3" s="1"/>
  <c r="F866" i="5" s="1"/>
  <c r="I863" i="3"/>
  <c r="AN863" i="3" s="1"/>
  <c r="BS863" i="3" s="1"/>
  <c r="G866" i="5" s="1"/>
  <c r="J863" i="3"/>
  <c r="AO863" i="3" s="1"/>
  <c r="BT863" i="3" s="1"/>
  <c r="H866" i="5" s="1"/>
  <c r="K863" i="3"/>
  <c r="AP863" i="3" s="1"/>
  <c r="BU863" i="3" s="1"/>
  <c r="I866" i="5" s="1"/>
  <c r="L863" i="3"/>
  <c r="AQ863" i="3" s="1"/>
  <c r="BV863" i="3" s="1"/>
  <c r="J866" i="5" s="1"/>
  <c r="M863" i="3"/>
  <c r="AR863" i="3" s="1"/>
  <c r="BW863" i="3" s="1"/>
  <c r="K866" i="5" s="1"/>
  <c r="N863" i="3"/>
  <c r="AS863" i="3" s="1"/>
  <c r="BX863" i="3" s="1"/>
  <c r="L866" i="5" s="1"/>
  <c r="O863" i="3"/>
  <c r="AT863" i="3" s="1"/>
  <c r="BY863" i="3" s="1"/>
  <c r="M866" i="5" s="1"/>
  <c r="P863" i="3"/>
  <c r="AU863" i="3" s="1"/>
  <c r="BZ863" i="3" s="1"/>
  <c r="N866" i="5" s="1"/>
  <c r="Q863" i="3"/>
  <c r="AV863" i="3" s="1"/>
  <c r="CA863" i="3" s="1"/>
  <c r="O866" i="5" s="1"/>
  <c r="R863" i="3"/>
  <c r="AW863" i="3" s="1"/>
  <c r="CB863" i="3" s="1"/>
  <c r="P866" i="5" s="1"/>
  <c r="S863" i="3"/>
  <c r="AX863" i="3" s="1"/>
  <c r="CC863" i="3" s="1"/>
  <c r="Q866" i="5" s="1"/>
  <c r="T863" i="3"/>
  <c r="AY863" i="3" s="1"/>
  <c r="CD863" i="3" s="1"/>
  <c r="R866" i="5" s="1"/>
  <c r="U863" i="3"/>
  <c r="AZ863" i="3" s="1"/>
  <c r="CE863" i="3" s="1"/>
  <c r="S866" i="5" s="1"/>
  <c r="V863" i="3"/>
  <c r="BA863" i="3" s="1"/>
  <c r="CF863" i="3" s="1"/>
  <c r="T866" i="5" s="1"/>
  <c r="W863" i="3"/>
  <c r="BB863" i="3" s="1"/>
  <c r="CG863" i="3" s="1"/>
  <c r="U866" i="5" s="1"/>
  <c r="X863" i="3"/>
  <c r="BC863" i="3" s="1"/>
  <c r="CH863" i="3" s="1"/>
  <c r="V866" i="5" s="1"/>
  <c r="Y863" i="3"/>
  <c r="BD863" i="3" s="1"/>
  <c r="CI863" i="3" s="1"/>
  <c r="W866" i="5" s="1"/>
  <c r="Z863" i="3"/>
  <c r="BE863" i="3" s="1"/>
  <c r="CJ863" i="3" s="1"/>
  <c r="X866" i="5" s="1"/>
  <c r="AA863" i="3"/>
  <c r="BF863" i="3" s="1"/>
  <c r="CK863" i="3" s="1"/>
  <c r="Y866" i="5" s="1"/>
  <c r="AB863" i="3"/>
  <c r="BG863" i="3" s="1"/>
  <c r="CL863" i="3" s="1"/>
  <c r="Z866" i="5" s="1"/>
  <c r="AC863" i="3"/>
  <c r="BH863" i="3" s="1"/>
  <c r="CM863" i="3" s="1"/>
  <c r="AA866" i="5" s="1"/>
  <c r="AD863" i="3"/>
  <c r="BI863" i="3" s="1"/>
  <c r="CN863" i="3" s="1"/>
  <c r="AB866" i="5" s="1"/>
  <c r="AE863" i="3"/>
  <c r="BJ863" i="3" s="1"/>
  <c r="CO863" i="3" s="1"/>
  <c r="AC866" i="5" s="1"/>
  <c r="AF863" i="3"/>
  <c r="BK863" i="3" s="1"/>
  <c r="CP863" i="3" s="1"/>
  <c r="AD866" i="5" s="1"/>
  <c r="AG863" i="3"/>
  <c r="BL863" i="3" s="1"/>
  <c r="CQ863" i="3" s="1"/>
  <c r="AE866" i="5" s="1"/>
  <c r="AH863" i="3"/>
  <c r="BM863" i="3" s="1"/>
  <c r="CR863" i="3" s="1"/>
  <c r="AF866" i="5" s="1"/>
  <c r="AI863" i="3"/>
  <c r="BN863" i="3" s="1"/>
  <c r="CS863" i="3" s="1"/>
  <c r="AG866" i="5" s="1"/>
  <c r="AJ863" i="3"/>
  <c r="BO863" i="3" s="1"/>
  <c r="CT863" i="3" s="1"/>
  <c r="AH866" i="5" s="1"/>
  <c r="AK863" i="3"/>
  <c r="BP863" i="3" s="1"/>
  <c r="CU863" i="3" s="1"/>
  <c r="AI866" i="5" s="1"/>
  <c r="H864" i="3"/>
  <c r="AM864" i="3" s="1"/>
  <c r="BR864" i="3" s="1"/>
  <c r="F867" i="5" s="1"/>
  <c r="I864" i="3"/>
  <c r="AN864" i="3" s="1"/>
  <c r="BS864" i="3" s="1"/>
  <c r="G867" i="5" s="1"/>
  <c r="J864" i="3"/>
  <c r="AO864" i="3" s="1"/>
  <c r="BT864" i="3" s="1"/>
  <c r="H867" i="5" s="1"/>
  <c r="K864" i="3"/>
  <c r="AP864" i="3" s="1"/>
  <c r="BU864" i="3" s="1"/>
  <c r="I867" i="5" s="1"/>
  <c r="L864" i="3"/>
  <c r="AQ864" i="3" s="1"/>
  <c r="BV864" i="3" s="1"/>
  <c r="J867" i="5" s="1"/>
  <c r="M864" i="3"/>
  <c r="AR864" i="3" s="1"/>
  <c r="BW864" i="3" s="1"/>
  <c r="K867" i="5" s="1"/>
  <c r="N864" i="3"/>
  <c r="AS864" i="3" s="1"/>
  <c r="BX864" i="3" s="1"/>
  <c r="L867" i="5" s="1"/>
  <c r="O864" i="3"/>
  <c r="AT864" i="3" s="1"/>
  <c r="BY864" i="3" s="1"/>
  <c r="M867" i="5" s="1"/>
  <c r="P864" i="3"/>
  <c r="AU864" i="3" s="1"/>
  <c r="BZ864" i="3" s="1"/>
  <c r="N867" i="5" s="1"/>
  <c r="Q864" i="3"/>
  <c r="AV864" i="3" s="1"/>
  <c r="CA864" i="3" s="1"/>
  <c r="O867" i="5" s="1"/>
  <c r="R864" i="3"/>
  <c r="AW864" i="3" s="1"/>
  <c r="CB864" i="3" s="1"/>
  <c r="P867" i="5" s="1"/>
  <c r="S864" i="3"/>
  <c r="AX864" i="3" s="1"/>
  <c r="CC864" i="3" s="1"/>
  <c r="Q867" i="5" s="1"/>
  <c r="T864" i="3"/>
  <c r="AY864" i="3" s="1"/>
  <c r="CD864" i="3" s="1"/>
  <c r="R867" i="5" s="1"/>
  <c r="U864" i="3"/>
  <c r="AZ864" i="3" s="1"/>
  <c r="CE864" i="3" s="1"/>
  <c r="S867" i="5" s="1"/>
  <c r="V864" i="3"/>
  <c r="BA864" i="3" s="1"/>
  <c r="CF864" i="3" s="1"/>
  <c r="T867" i="5" s="1"/>
  <c r="W864" i="3"/>
  <c r="BB864" i="3" s="1"/>
  <c r="CG864" i="3" s="1"/>
  <c r="U867" i="5" s="1"/>
  <c r="X864" i="3"/>
  <c r="BC864" i="3" s="1"/>
  <c r="CH864" i="3" s="1"/>
  <c r="V867" i="5" s="1"/>
  <c r="Y864" i="3"/>
  <c r="BD864" i="3" s="1"/>
  <c r="CI864" i="3" s="1"/>
  <c r="W867" i="5" s="1"/>
  <c r="Z864" i="3"/>
  <c r="BE864" i="3" s="1"/>
  <c r="CJ864" i="3" s="1"/>
  <c r="X867" i="5" s="1"/>
  <c r="AA864" i="3"/>
  <c r="BF864" i="3" s="1"/>
  <c r="CK864" i="3" s="1"/>
  <c r="Y867" i="5" s="1"/>
  <c r="AB864" i="3"/>
  <c r="BG864" i="3" s="1"/>
  <c r="CL864" i="3" s="1"/>
  <c r="Z867" i="5" s="1"/>
  <c r="AC864" i="3"/>
  <c r="BH864" i="3" s="1"/>
  <c r="CM864" i="3" s="1"/>
  <c r="AA867" i="5" s="1"/>
  <c r="AD864" i="3"/>
  <c r="BI864" i="3" s="1"/>
  <c r="CN864" i="3" s="1"/>
  <c r="AB867" i="5" s="1"/>
  <c r="AE864" i="3"/>
  <c r="BJ864" i="3" s="1"/>
  <c r="CO864" i="3" s="1"/>
  <c r="AC867" i="5" s="1"/>
  <c r="AF864" i="3"/>
  <c r="BK864" i="3" s="1"/>
  <c r="CP864" i="3" s="1"/>
  <c r="AD867" i="5" s="1"/>
  <c r="AG864" i="3"/>
  <c r="BL864" i="3" s="1"/>
  <c r="CQ864" i="3" s="1"/>
  <c r="AE867" i="5" s="1"/>
  <c r="AH864" i="3"/>
  <c r="BM864" i="3" s="1"/>
  <c r="CR864" i="3" s="1"/>
  <c r="AF867" i="5" s="1"/>
  <c r="AI864" i="3"/>
  <c r="BN864" i="3" s="1"/>
  <c r="CS864" i="3" s="1"/>
  <c r="AG867" i="5" s="1"/>
  <c r="AJ864" i="3"/>
  <c r="BO864" i="3" s="1"/>
  <c r="CT864" i="3" s="1"/>
  <c r="AH867" i="5" s="1"/>
  <c r="AK864" i="3"/>
  <c r="BP864" i="3" s="1"/>
  <c r="CU864" i="3" s="1"/>
  <c r="AI867" i="5" s="1"/>
  <c r="H865" i="3"/>
  <c r="AM865" i="3" s="1"/>
  <c r="BR865" i="3" s="1"/>
  <c r="F868" i="5" s="1"/>
  <c r="I865" i="3"/>
  <c r="AN865" i="3" s="1"/>
  <c r="BS865" i="3" s="1"/>
  <c r="G868" i="5" s="1"/>
  <c r="J865" i="3"/>
  <c r="AO865" i="3" s="1"/>
  <c r="BT865" i="3" s="1"/>
  <c r="H868" i="5" s="1"/>
  <c r="K865" i="3"/>
  <c r="AP865" i="3" s="1"/>
  <c r="BU865" i="3" s="1"/>
  <c r="I868" i="5" s="1"/>
  <c r="L865" i="3"/>
  <c r="AQ865" i="3" s="1"/>
  <c r="BV865" i="3" s="1"/>
  <c r="J868" i="5" s="1"/>
  <c r="M865" i="3"/>
  <c r="AR865" i="3" s="1"/>
  <c r="BW865" i="3" s="1"/>
  <c r="K868" i="5" s="1"/>
  <c r="N865" i="3"/>
  <c r="AS865" i="3" s="1"/>
  <c r="BX865" i="3" s="1"/>
  <c r="L868" i="5" s="1"/>
  <c r="O865" i="3"/>
  <c r="AT865" i="3" s="1"/>
  <c r="BY865" i="3" s="1"/>
  <c r="M868" i="5" s="1"/>
  <c r="P865" i="3"/>
  <c r="AU865" i="3" s="1"/>
  <c r="BZ865" i="3" s="1"/>
  <c r="N868" i="5" s="1"/>
  <c r="Q865" i="3"/>
  <c r="AV865" i="3" s="1"/>
  <c r="CA865" i="3" s="1"/>
  <c r="O868" i="5" s="1"/>
  <c r="R865" i="3"/>
  <c r="AW865" i="3" s="1"/>
  <c r="CB865" i="3" s="1"/>
  <c r="P868" i="5" s="1"/>
  <c r="S865" i="3"/>
  <c r="AX865" i="3" s="1"/>
  <c r="CC865" i="3" s="1"/>
  <c r="Q868" i="5" s="1"/>
  <c r="T865" i="3"/>
  <c r="AY865" i="3" s="1"/>
  <c r="CD865" i="3" s="1"/>
  <c r="R868" i="5" s="1"/>
  <c r="U865" i="3"/>
  <c r="AZ865" i="3" s="1"/>
  <c r="CE865" i="3" s="1"/>
  <c r="S868" i="5" s="1"/>
  <c r="V865" i="3"/>
  <c r="BA865" i="3" s="1"/>
  <c r="CF865" i="3" s="1"/>
  <c r="T868" i="5" s="1"/>
  <c r="W865" i="3"/>
  <c r="BB865" i="3" s="1"/>
  <c r="CG865" i="3" s="1"/>
  <c r="U868" i="5" s="1"/>
  <c r="X865" i="3"/>
  <c r="BC865" i="3" s="1"/>
  <c r="CH865" i="3" s="1"/>
  <c r="V868" i="5" s="1"/>
  <c r="Y865" i="3"/>
  <c r="BD865" i="3" s="1"/>
  <c r="CI865" i="3" s="1"/>
  <c r="W868" i="5" s="1"/>
  <c r="Z865" i="3"/>
  <c r="BE865" i="3" s="1"/>
  <c r="CJ865" i="3" s="1"/>
  <c r="X868" i="5" s="1"/>
  <c r="AA865" i="3"/>
  <c r="BF865" i="3" s="1"/>
  <c r="CK865" i="3" s="1"/>
  <c r="Y868" i="5" s="1"/>
  <c r="AB865" i="3"/>
  <c r="BG865" i="3" s="1"/>
  <c r="CL865" i="3" s="1"/>
  <c r="Z868" i="5" s="1"/>
  <c r="AC865" i="3"/>
  <c r="BH865" i="3" s="1"/>
  <c r="CM865" i="3" s="1"/>
  <c r="AA868" i="5" s="1"/>
  <c r="AD865" i="3"/>
  <c r="BI865" i="3" s="1"/>
  <c r="CN865" i="3" s="1"/>
  <c r="AB868" i="5" s="1"/>
  <c r="AE865" i="3"/>
  <c r="BJ865" i="3" s="1"/>
  <c r="CO865" i="3" s="1"/>
  <c r="AC868" i="5" s="1"/>
  <c r="AF865" i="3"/>
  <c r="BK865" i="3" s="1"/>
  <c r="CP865" i="3" s="1"/>
  <c r="AD868" i="5" s="1"/>
  <c r="AG865" i="3"/>
  <c r="BL865" i="3" s="1"/>
  <c r="CQ865" i="3" s="1"/>
  <c r="AE868" i="5" s="1"/>
  <c r="AH865" i="3"/>
  <c r="BM865" i="3" s="1"/>
  <c r="CR865" i="3" s="1"/>
  <c r="AF868" i="5" s="1"/>
  <c r="AI865" i="3"/>
  <c r="BN865" i="3" s="1"/>
  <c r="CS865" i="3" s="1"/>
  <c r="AG868" i="5" s="1"/>
  <c r="AJ865" i="3"/>
  <c r="BO865" i="3" s="1"/>
  <c r="CT865" i="3" s="1"/>
  <c r="AH868" i="5" s="1"/>
  <c r="AK865" i="3"/>
  <c r="BP865" i="3" s="1"/>
  <c r="CU865" i="3" s="1"/>
  <c r="AI868" i="5" s="1"/>
  <c r="H866" i="3"/>
  <c r="AM866" i="3" s="1"/>
  <c r="BR866" i="3" s="1"/>
  <c r="F869" i="5" s="1"/>
  <c r="I866" i="3"/>
  <c r="AN866" i="3" s="1"/>
  <c r="BS866" i="3" s="1"/>
  <c r="G869" i="5" s="1"/>
  <c r="J866" i="3"/>
  <c r="AO866" i="3" s="1"/>
  <c r="BT866" i="3" s="1"/>
  <c r="H869" i="5" s="1"/>
  <c r="K866" i="3"/>
  <c r="AP866" i="3" s="1"/>
  <c r="BU866" i="3" s="1"/>
  <c r="I869" i="5" s="1"/>
  <c r="L866" i="3"/>
  <c r="AQ866" i="3" s="1"/>
  <c r="BV866" i="3" s="1"/>
  <c r="J869" i="5" s="1"/>
  <c r="M866" i="3"/>
  <c r="AR866" i="3" s="1"/>
  <c r="BW866" i="3" s="1"/>
  <c r="K869" i="5" s="1"/>
  <c r="N866" i="3"/>
  <c r="AS866" i="3" s="1"/>
  <c r="BX866" i="3" s="1"/>
  <c r="L869" i="5" s="1"/>
  <c r="O866" i="3"/>
  <c r="AT866" i="3" s="1"/>
  <c r="BY866" i="3" s="1"/>
  <c r="M869" i="5" s="1"/>
  <c r="P866" i="3"/>
  <c r="AU866" i="3" s="1"/>
  <c r="BZ866" i="3" s="1"/>
  <c r="N869" i="5" s="1"/>
  <c r="Q866" i="3"/>
  <c r="AV866" i="3" s="1"/>
  <c r="CA866" i="3" s="1"/>
  <c r="O869" i="5" s="1"/>
  <c r="R866" i="3"/>
  <c r="AW866" i="3" s="1"/>
  <c r="CB866" i="3" s="1"/>
  <c r="P869" i="5" s="1"/>
  <c r="S866" i="3"/>
  <c r="AX866" i="3" s="1"/>
  <c r="CC866" i="3" s="1"/>
  <c r="Q869" i="5" s="1"/>
  <c r="T866" i="3"/>
  <c r="AY866" i="3" s="1"/>
  <c r="CD866" i="3" s="1"/>
  <c r="R869" i="5" s="1"/>
  <c r="U866" i="3"/>
  <c r="AZ866" i="3" s="1"/>
  <c r="CE866" i="3" s="1"/>
  <c r="S869" i="5" s="1"/>
  <c r="V866" i="3"/>
  <c r="BA866" i="3" s="1"/>
  <c r="CF866" i="3" s="1"/>
  <c r="T869" i="5" s="1"/>
  <c r="W866" i="3"/>
  <c r="BB866" i="3" s="1"/>
  <c r="CG866" i="3" s="1"/>
  <c r="U869" i="5" s="1"/>
  <c r="X866" i="3"/>
  <c r="BC866" i="3" s="1"/>
  <c r="CH866" i="3" s="1"/>
  <c r="V869" i="5" s="1"/>
  <c r="Y866" i="3"/>
  <c r="BD866" i="3" s="1"/>
  <c r="CI866" i="3" s="1"/>
  <c r="W869" i="5" s="1"/>
  <c r="Z866" i="3"/>
  <c r="BE866" i="3" s="1"/>
  <c r="CJ866" i="3" s="1"/>
  <c r="X869" i="5" s="1"/>
  <c r="AA866" i="3"/>
  <c r="BF866" i="3" s="1"/>
  <c r="CK866" i="3" s="1"/>
  <c r="Y869" i="5" s="1"/>
  <c r="AB866" i="3"/>
  <c r="BG866" i="3" s="1"/>
  <c r="CL866" i="3" s="1"/>
  <c r="Z869" i="5" s="1"/>
  <c r="AC866" i="3"/>
  <c r="BH866" i="3" s="1"/>
  <c r="CM866" i="3" s="1"/>
  <c r="AA869" i="5" s="1"/>
  <c r="AD866" i="3"/>
  <c r="BI866" i="3" s="1"/>
  <c r="CN866" i="3" s="1"/>
  <c r="AB869" i="5" s="1"/>
  <c r="AE866" i="3"/>
  <c r="BJ866" i="3" s="1"/>
  <c r="CO866" i="3" s="1"/>
  <c r="AC869" i="5" s="1"/>
  <c r="AF866" i="3"/>
  <c r="BK866" i="3" s="1"/>
  <c r="CP866" i="3" s="1"/>
  <c r="AD869" i="5" s="1"/>
  <c r="AG866" i="3"/>
  <c r="BL866" i="3" s="1"/>
  <c r="CQ866" i="3" s="1"/>
  <c r="AE869" i="5" s="1"/>
  <c r="AH866" i="3"/>
  <c r="BM866" i="3" s="1"/>
  <c r="CR866" i="3" s="1"/>
  <c r="AF869" i="5" s="1"/>
  <c r="AI866" i="3"/>
  <c r="BN866" i="3" s="1"/>
  <c r="CS866" i="3" s="1"/>
  <c r="AG869" i="5" s="1"/>
  <c r="AJ866" i="3"/>
  <c r="BO866" i="3" s="1"/>
  <c r="CT866" i="3" s="1"/>
  <c r="AH869" i="5" s="1"/>
  <c r="AK866" i="3"/>
  <c r="BP866" i="3" s="1"/>
  <c r="CU866" i="3" s="1"/>
  <c r="AI869" i="5" s="1"/>
  <c r="H867" i="3"/>
  <c r="AM867" i="3" s="1"/>
  <c r="BR867" i="3" s="1"/>
  <c r="F870" i="5" s="1"/>
  <c r="I867" i="3"/>
  <c r="AN867" i="3" s="1"/>
  <c r="BS867" i="3" s="1"/>
  <c r="G870" i="5" s="1"/>
  <c r="J867" i="3"/>
  <c r="AO867" i="3" s="1"/>
  <c r="BT867" i="3" s="1"/>
  <c r="H870" i="5" s="1"/>
  <c r="K867" i="3"/>
  <c r="AP867" i="3" s="1"/>
  <c r="BU867" i="3" s="1"/>
  <c r="I870" i="5" s="1"/>
  <c r="L867" i="3"/>
  <c r="AQ867" i="3" s="1"/>
  <c r="BV867" i="3" s="1"/>
  <c r="J870" i="5" s="1"/>
  <c r="M867" i="3"/>
  <c r="AR867" i="3" s="1"/>
  <c r="BW867" i="3" s="1"/>
  <c r="K870" i="5" s="1"/>
  <c r="N867" i="3"/>
  <c r="AS867" i="3" s="1"/>
  <c r="BX867" i="3" s="1"/>
  <c r="L870" i="5" s="1"/>
  <c r="O867" i="3"/>
  <c r="AT867" i="3" s="1"/>
  <c r="BY867" i="3" s="1"/>
  <c r="M870" i="5" s="1"/>
  <c r="P867" i="3"/>
  <c r="AU867" i="3" s="1"/>
  <c r="BZ867" i="3" s="1"/>
  <c r="N870" i="5" s="1"/>
  <c r="Q867" i="3"/>
  <c r="AV867" i="3" s="1"/>
  <c r="CA867" i="3" s="1"/>
  <c r="O870" i="5" s="1"/>
  <c r="R867" i="3"/>
  <c r="AW867" i="3" s="1"/>
  <c r="CB867" i="3" s="1"/>
  <c r="P870" i="5" s="1"/>
  <c r="S867" i="3"/>
  <c r="AX867" i="3" s="1"/>
  <c r="CC867" i="3" s="1"/>
  <c r="Q870" i="5" s="1"/>
  <c r="T867" i="3"/>
  <c r="AY867" i="3" s="1"/>
  <c r="CD867" i="3" s="1"/>
  <c r="R870" i="5" s="1"/>
  <c r="U867" i="3"/>
  <c r="AZ867" i="3" s="1"/>
  <c r="CE867" i="3" s="1"/>
  <c r="S870" i="5" s="1"/>
  <c r="V867" i="3"/>
  <c r="BA867" i="3" s="1"/>
  <c r="CF867" i="3" s="1"/>
  <c r="T870" i="5" s="1"/>
  <c r="W867" i="3"/>
  <c r="BB867" i="3" s="1"/>
  <c r="CG867" i="3" s="1"/>
  <c r="U870" i="5" s="1"/>
  <c r="X867" i="3"/>
  <c r="BC867" i="3" s="1"/>
  <c r="CH867" i="3" s="1"/>
  <c r="V870" i="5" s="1"/>
  <c r="Y867" i="3"/>
  <c r="BD867" i="3" s="1"/>
  <c r="CI867" i="3" s="1"/>
  <c r="W870" i="5" s="1"/>
  <c r="Z867" i="3"/>
  <c r="BE867" i="3" s="1"/>
  <c r="CJ867" i="3" s="1"/>
  <c r="X870" i="5" s="1"/>
  <c r="AA867" i="3"/>
  <c r="BF867" i="3" s="1"/>
  <c r="CK867" i="3" s="1"/>
  <c r="Y870" i="5" s="1"/>
  <c r="AB867" i="3"/>
  <c r="BG867" i="3" s="1"/>
  <c r="CL867" i="3" s="1"/>
  <c r="Z870" i="5" s="1"/>
  <c r="AC867" i="3"/>
  <c r="BH867" i="3" s="1"/>
  <c r="CM867" i="3" s="1"/>
  <c r="AA870" i="5" s="1"/>
  <c r="AD867" i="3"/>
  <c r="BI867" i="3" s="1"/>
  <c r="CN867" i="3" s="1"/>
  <c r="AB870" i="5" s="1"/>
  <c r="AE867" i="3"/>
  <c r="BJ867" i="3" s="1"/>
  <c r="CO867" i="3" s="1"/>
  <c r="AC870" i="5" s="1"/>
  <c r="AF867" i="3"/>
  <c r="BK867" i="3" s="1"/>
  <c r="CP867" i="3" s="1"/>
  <c r="AD870" i="5" s="1"/>
  <c r="AG867" i="3"/>
  <c r="BL867" i="3" s="1"/>
  <c r="CQ867" i="3" s="1"/>
  <c r="AE870" i="5" s="1"/>
  <c r="AH867" i="3"/>
  <c r="BM867" i="3" s="1"/>
  <c r="CR867" i="3" s="1"/>
  <c r="AF870" i="5" s="1"/>
  <c r="AI867" i="3"/>
  <c r="BN867" i="3" s="1"/>
  <c r="CS867" i="3" s="1"/>
  <c r="AG870" i="5" s="1"/>
  <c r="AJ867" i="3"/>
  <c r="BO867" i="3" s="1"/>
  <c r="CT867" i="3" s="1"/>
  <c r="AH870" i="5" s="1"/>
  <c r="AK867" i="3"/>
  <c r="BP867" i="3" s="1"/>
  <c r="CU867" i="3" s="1"/>
  <c r="AI870" i="5" s="1"/>
  <c r="H868" i="3"/>
  <c r="AM868" i="3" s="1"/>
  <c r="BR868" i="3" s="1"/>
  <c r="F871" i="5" s="1"/>
  <c r="I868" i="3"/>
  <c r="AN868" i="3" s="1"/>
  <c r="BS868" i="3" s="1"/>
  <c r="G871" i="5" s="1"/>
  <c r="J868" i="3"/>
  <c r="AO868" i="3" s="1"/>
  <c r="BT868" i="3" s="1"/>
  <c r="H871" i="5" s="1"/>
  <c r="K868" i="3"/>
  <c r="AP868" i="3" s="1"/>
  <c r="BU868" i="3" s="1"/>
  <c r="I871" i="5" s="1"/>
  <c r="L868" i="3"/>
  <c r="AQ868" i="3" s="1"/>
  <c r="BV868" i="3" s="1"/>
  <c r="J871" i="5" s="1"/>
  <c r="M868" i="3"/>
  <c r="AR868" i="3" s="1"/>
  <c r="BW868" i="3" s="1"/>
  <c r="K871" i="5" s="1"/>
  <c r="N868" i="3"/>
  <c r="AS868" i="3" s="1"/>
  <c r="BX868" i="3" s="1"/>
  <c r="L871" i="5" s="1"/>
  <c r="O868" i="3"/>
  <c r="AT868" i="3" s="1"/>
  <c r="BY868" i="3" s="1"/>
  <c r="M871" i="5" s="1"/>
  <c r="P868" i="3"/>
  <c r="AU868" i="3" s="1"/>
  <c r="BZ868" i="3" s="1"/>
  <c r="N871" i="5" s="1"/>
  <c r="Q868" i="3"/>
  <c r="AV868" i="3" s="1"/>
  <c r="CA868" i="3" s="1"/>
  <c r="O871" i="5" s="1"/>
  <c r="R868" i="3"/>
  <c r="AW868" i="3" s="1"/>
  <c r="CB868" i="3" s="1"/>
  <c r="P871" i="5" s="1"/>
  <c r="S868" i="3"/>
  <c r="AX868" i="3" s="1"/>
  <c r="CC868" i="3" s="1"/>
  <c r="Q871" i="5" s="1"/>
  <c r="T868" i="3"/>
  <c r="AY868" i="3" s="1"/>
  <c r="CD868" i="3" s="1"/>
  <c r="R871" i="5" s="1"/>
  <c r="U868" i="3"/>
  <c r="AZ868" i="3" s="1"/>
  <c r="CE868" i="3" s="1"/>
  <c r="S871" i="5" s="1"/>
  <c r="V868" i="3"/>
  <c r="BA868" i="3" s="1"/>
  <c r="CF868" i="3" s="1"/>
  <c r="T871" i="5" s="1"/>
  <c r="W868" i="3"/>
  <c r="BB868" i="3" s="1"/>
  <c r="CG868" i="3" s="1"/>
  <c r="U871" i="5" s="1"/>
  <c r="X868" i="3"/>
  <c r="BC868" i="3" s="1"/>
  <c r="CH868" i="3" s="1"/>
  <c r="V871" i="5" s="1"/>
  <c r="Y868" i="3"/>
  <c r="BD868" i="3" s="1"/>
  <c r="CI868" i="3" s="1"/>
  <c r="W871" i="5" s="1"/>
  <c r="Z868" i="3"/>
  <c r="BE868" i="3" s="1"/>
  <c r="CJ868" i="3" s="1"/>
  <c r="X871" i="5" s="1"/>
  <c r="AA868" i="3"/>
  <c r="BF868" i="3" s="1"/>
  <c r="CK868" i="3" s="1"/>
  <c r="Y871" i="5" s="1"/>
  <c r="AB868" i="3"/>
  <c r="BG868" i="3" s="1"/>
  <c r="CL868" i="3" s="1"/>
  <c r="Z871" i="5" s="1"/>
  <c r="AC868" i="3"/>
  <c r="BH868" i="3" s="1"/>
  <c r="CM868" i="3" s="1"/>
  <c r="AA871" i="5" s="1"/>
  <c r="AD868" i="3"/>
  <c r="BI868" i="3" s="1"/>
  <c r="CN868" i="3" s="1"/>
  <c r="AB871" i="5" s="1"/>
  <c r="AE868" i="3"/>
  <c r="BJ868" i="3" s="1"/>
  <c r="CO868" i="3" s="1"/>
  <c r="AC871" i="5" s="1"/>
  <c r="AF868" i="3"/>
  <c r="BK868" i="3" s="1"/>
  <c r="CP868" i="3" s="1"/>
  <c r="AD871" i="5" s="1"/>
  <c r="AG868" i="3"/>
  <c r="BL868" i="3" s="1"/>
  <c r="CQ868" i="3" s="1"/>
  <c r="AE871" i="5" s="1"/>
  <c r="AH868" i="3"/>
  <c r="BM868" i="3" s="1"/>
  <c r="CR868" i="3" s="1"/>
  <c r="AF871" i="5" s="1"/>
  <c r="AI868" i="3"/>
  <c r="BN868" i="3" s="1"/>
  <c r="CS868" i="3" s="1"/>
  <c r="AG871" i="5" s="1"/>
  <c r="AJ868" i="3"/>
  <c r="BO868" i="3" s="1"/>
  <c r="CT868" i="3" s="1"/>
  <c r="AH871" i="5" s="1"/>
  <c r="AK868" i="3"/>
  <c r="BP868" i="3" s="1"/>
  <c r="CU868" i="3" s="1"/>
  <c r="AI871" i="5" s="1"/>
  <c r="H869" i="3"/>
  <c r="AM869" i="3" s="1"/>
  <c r="BR869" i="3" s="1"/>
  <c r="F872" i="5" s="1"/>
  <c r="I869" i="3"/>
  <c r="AN869" i="3" s="1"/>
  <c r="BS869" i="3" s="1"/>
  <c r="G872" i="5" s="1"/>
  <c r="J869" i="3"/>
  <c r="AO869" i="3" s="1"/>
  <c r="BT869" i="3" s="1"/>
  <c r="H872" i="5" s="1"/>
  <c r="K869" i="3"/>
  <c r="AP869" i="3" s="1"/>
  <c r="BU869" i="3" s="1"/>
  <c r="I872" i="5" s="1"/>
  <c r="L869" i="3"/>
  <c r="AQ869" i="3" s="1"/>
  <c r="BV869" i="3" s="1"/>
  <c r="J872" i="5" s="1"/>
  <c r="M869" i="3"/>
  <c r="AR869" i="3" s="1"/>
  <c r="BW869" i="3" s="1"/>
  <c r="K872" i="5" s="1"/>
  <c r="N869" i="3"/>
  <c r="AS869" i="3" s="1"/>
  <c r="BX869" i="3" s="1"/>
  <c r="L872" i="5" s="1"/>
  <c r="O869" i="3"/>
  <c r="AT869" i="3" s="1"/>
  <c r="BY869" i="3" s="1"/>
  <c r="M872" i="5" s="1"/>
  <c r="P869" i="3"/>
  <c r="AU869" i="3" s="1"/>
  <c r="BZ869" i="3" s="1"/>
  <c r="N872" i="5" s="1"/>
  <c r="Q869" i="3"/>
  <c r="AV869" i="3" s="1"/>
  <c r="CA869" i="3" s="1"/>
  <c r="O872" i="5" s="1"/>
  <c r="R869" i="3"/>
  <c r="AW869" i="3" s="1"/>
  <c r="CB869" i="3" s="1"/>
  <c r="P872" i="5" s="1"/>
  <c r="S869" i="3"/>
  <c r="AX869" i="3" s="1"/>
  <c r="CC869" i="3" s="1"/>
  <c r="Q872" i="5" s="1"/>
  <c r="T869" i="3"/>
  <c r="AY869" i="3" s="1"/>
  <c r="CD869" i="3" s="1"/>
  <c r="R872" i="5" s="1"/>
  <c r="U869" i="3"/>
  <c r="AZ869" i="3" s="1"/>
  <c r="CE869" i="3" s="1"/>
  <c r="S872" i="5" s="1"/>
  <c r="V869" i="3"/>
  <c r="BA869" i="3" s="1"/>
  <c r="CF869" i="3" s="1"/>
  <c r="T872" i="5" s="1"/>
  <c r="W869" i="3"/>
  <c r="BB869" i="3" s="1"/>
  <c r="CG869" i="3" s="1"/>
  <c r="U872" i="5" s="1"/>
  <c r="X869" i="3"/>
  <c r="BC869" i="3" s="1"/>
  <c r="CH869" i="3" s="1"/>
  <c r="V872" i="5" s="1"/>
  <c r="Y869" i="3"/>
  <c r="BD869" i="3" s="1"/>
  <c r="CI869" i="3" s="1"/>
  <c r="W872" i="5" s="1"/>
  <c r="Z869" i="3"/>
  <c r="BE869" i="3" s="1"/>
  <c r="CJ869" i="3" s="1"/>
  <c r="X872" i="5" s="1"/>
  <c r="AA869" i="3"/>
  <c r="BF869" i="3" s="1"/>
  <c r="CK869" i="3" s="1"/>
  <c r="Y872" i="5" s="1"/>
  <c r="AB869" i="3"/>
  <c r="BG869" i="3" s="1"/>
  <c r="CL869" i="3" s="1"/>
  <c r="Z872" i="5" s="1"/>
  <c r="AC869" i="3"/>
  <c r="BH869" i="3" s="1"/>
  <c r="CM869" i="3" s="1"/>
  <c r="AA872" i="5" s="1"/>
  <c r="AD869" i="3"/>
  <c r="BI869" i="3" s="1"/>
  <c r="CN869" i="3" s="1"/>
  <c r="AB872" i="5" s="1"/>
  <c r="AE869" i="3"/>
  <c r="BJ869" i="3" s="1"/>
  <c r="CO869" i="3" s="1"/>
  <c r="AC872" i="5" s="1"/>
  <c r="AF869" i="3"/>
  <c r="BK869" i="3" s="1"/>
  <c r="CP869" i="3" s="1"/>
  <c r="AD872" i="5" s="1"/>
  <c r="AG869" i="3"/>
  <c r="BL869" i="3" s="1"/>
  <c r="CQ869" i="3" s="1"/>
  <c r="AE872" i="5" s="1"/>
  <c r="AH869" i="3"/>
  <c r="BM869" i="3" s="1"/>
  <c r="CR869" i="3" s="1"/>
  <c r="AF872" i="5" s="1"/>
  <c r="AI869" i="3"/>
  <c r="BN869" i="3" s="1"/>
  <c r="CS869" i="3" s="1"/>
  <c r="AG872" i="5" s="1"/>
  <c r="AJ869" i="3"/>
  <c r="BO869" i="3" s="1"/>
  <c r="CT869" i="3" s="1"/>
  <c r="AH872" i="5" s="1"/>
  <c r="AK869" i="3"/>
  <c r="BP869" i="3" s="1"/>
  <c r="CU869" i="3" s="1"/>
  <c r="AI872" i="5" s="1"/>
  <c r="H870" i="3"/>
  <c r="AM870" i="3" s="1"/>
  <c r="BR870" i="3" s="1"/>
  <c r="F873" i="5" s="1"/>
  <c r="I870" i="3"/>
  <c r="AN870" i="3" s="1"/>
  <c r="BS870" i="3" s="1"/>
  <c r="G873" i="5" s="1"/>
  <c r="J870" i="3"/>
  <c r="AO870" i="3" s="1"/>
  <c r="BT870" i="3" s="1"/>
  <c r="H873" i="5" s="1"/>
  <c r="K870" i="3"/>
  <c r="AP870" i="3" s="1"/>
  <c r="BU870" i="3" s="1"/>
  <c r="I873" i="5" s="1"/>
  <c r="L870" i="3"/>
  <c r="AQ870" i="3" s="1"/>
  <c r="BV870" i="3" s="1"/>
  <c r="J873" i="5" s="1"/>
  <c r="M870" i="3"/>
  <c r="AR870" i="3" s="1"/>
  <c r="BW870" i="3" s="1"/>
  <c r="K873" i="5" s="1"/>
  <c r="N870" i="3"/>
  <c r="AS870" i="3" s="1"/>
  <c r="BX870" i="3" s="1"/>
  <c r="L873" i="5" s="1"/>
  <c r="O870" i="3"/>
  <c r="AT870" i="3" s="1"/>
  <c r="BY870" i="3" s="1"/>
  <c r="M873" i="5" s="1"/>
  <c r="P870" i="3"/>
  <c r="AU870" i="3" s="1"/>
  <c r="BZ870" i="3" s="1"/>
  <c r="N873" i="5" s="1"/>
  <c r="Q870" i="3"/>
  <c r="AV870" i="3" s="1"/>
  <c r="CA870" i="3" s="1"/>
  <c r="O873" i="5" s="1"/>
  <c r="R870" i="3"/>
  <c r="AW870" i="3" s="1"/>
  <c r="CB870" i="3" s="1"/>
  <c r="P873" i="5" s="1"/>
  <c r="S870" i="3"/>
  <c r="AX870" i="3" s="1"/>
  <c r="CC870" i="3" s="1"/>
  <c r="Q873" i="5" s="1"/>
  <c r="T870" i="3"/>
  <c r="AY870" i="3" s="1"/>
  <c r="CD870" i="3" s="1"/>
  <c r="R873" i="5" s="1"/>
  <c r="U870" i="3"/>
  <c r="AZ870" i="3" s="1"/>
  <c r="CE870" i="3" s="1"/>
  <c r="S873" i="5" s="1"/>
  <c r="V870" i="3"/>
  <c r="BA870" i="3" s="1"/>
  <c r="CF870" i="3" s="1"/>
  <c r="T873" i="5" s="1"/>
  <c r="W870" i="3"/>
  <c r="BB870" i="3" s="1"/>
  <c r="CG870" i="3" s="1"/>
  <c r="U873" i="5" s="1"/>
  <c r="X870" i="3"/>
  <c r="BC870" i="3" s="1"/>
  <c r="CH870" i="3" s="1"/>
  <c r="V873" i="5" s="1"/>
  <c r="Y870" i="3"/>
  <c r="BD870" i="3" s="1"/>
  <c r="CI870" i="3" s="1"/>
  <c r="W873" i="5" s="1"/>
  <c r="Z870" i="3"/>
  <c r="BE870" i="3" s="1"/>
  <c r="CJ870" i="3" s="1"/>
  <c r="X873" i="5" s="1"/>
  <c r="AA870" i="3"/>
  <c r="BF870" i="3" s="1"/>
  <c r="CK870" i="3" s="1"/>
  <c r="Y873" i="5" s="1"/>
  <c r="AB870" i="3"/>
  <c r="BG870" i="3" s="1"/>
  <c r="CL870" i="3" s="1"/>
  <c r="Z873" i="5" s="1"/>
  <c r="AC870" i="3"/>
  <c r="BH870" i="3" s="1"/>
  <c r="CM870" i="3" s="1"/>
  <c r="AA873" i="5" s="1"/>
  <c r="AD870" i="3"/>
  <c r="BI870" i="3" s="1"/>
  <c r="CN870" i="3" s="1"/>
  <c r="AB873" i="5" s="1"/>
  <c r="AE870" i="3"/>
  <c r="BJ870" i="3" s="1"/>
  <c r="CO870" i="3" s="1"/>
  <c r="AC873" i="5" s="1"/>
  <c r="AF870" i="3"/>
  <c r="BK870" i="3" s="1"/>
  <c r="CP870" i="3" s="1"/>
  <c r="AD873" i="5" s="1"/>
  <c r="AG870" i="3"/>
  <c r="BL870" i="3" s="1"/>
  <c r="CQ870" i="3" s="1"/>
  <c r="AE873" i="5" s="1"/>
  <c r="AH870" i="3"/>
  <c r="BM870" i="3" s="1"/>
  <c r="CR870" i="3" s="1"/>
  <c r="AF873" i="5" s="1"/>
  <c r="AI870" i="3"/>
  <c r="BN870" i="3" s="1"/>
  <c r="CS870" i="3" s="1"/>
  <c r="AG873" i="5" s="1"/>
  <c r="AJ870" i="3"/>
  <c r="BO870" i="3" s="1"/>
  <c r="CT870" i="3" s="1"/>
  <c r="AH873" i="5" s="1"/>
  <c r="AK870" i="3"/>
  <c r="BP870" i="3" s="1"/>
  <c r="CU870" i="3" s="1"/>
  <c r="AI873" i="5" s="1"/>
  <c r="H871" i="3"/>
  <c r="AM871" i="3" s="1"/>
  <c r="BR871" i="3" s="1"/>
  <c r="F874" i="5" s="1"/>
  <c r="I871" i="3"/>
  <c r="AN871" i="3" s="1"/>
  <c r="BS871" i="3" s="1"/>
  <c r="G874" i="5" s="1"/>
  <c r="J871" i="3"/>
  <c r="AO871" i="3" s="1"/>
  <c r="BT871" i="3" s="1"/>
  <c r="H874" i="5" s="1"/>
  <c r="K871" i="3"/>
  <c r="AP871" i="3" s="1"/>
  <c r="BU871" i="3" s="1"/>
  <c r="I874" i="5" s="1"/>
  <c r="L871" i="3"/>
  <c r="AQ871" i="3" s="1"/>
  <c r="BV871" i="3" s="1"/>
  <c r="J874" i="5" s="1"/>
  <c r="M871" i="3"/>
  <c r="AR871" i="3" s="1"/>
  <c r="BW871" i="3" s="1"/>
  <c r="K874" i="5" s="1"/>
  <c r="N871" i="3"/>
  <c r="AS871" i="3" s="1"/>
  <c r="BX871" i="3" s="1"/>
  <c r="L874" i="5" s="1"/>
  <c r="O871" i="3"/>
  <c r="AT871" i="3" s="1"/>
  <c r="BY871" i="3" s="1"/>
  <c r="M874" i="5" s="1"/>
  <c r="P871" i="3"/>
  <c r="AU871" i="3" s="1"/>
  <c r="BZ871" i="3" s="1"/>
  <c r="N874" i="5" s="1"/>
  <c r="Q871" i="3"/>
  <c r="AV871" i="3" s="1"/>
  <c r="CA871" i="3" s="1"/>
  <c r="O874" i="5" s="1"/>
  <c r="R871" i="3"/>
  <c r="AW871" i="3" s="1"/>
  <c r="CB871" i="3" s="1"/>
  <c r="P874" i="5" s="1"/>
  <c r="S871" i="3"/>
  <c r="AX871" i="3" s="1"/>
  <c r="CC871" i="3" s="1"/>
  <c r="Q874" i="5" s="1"/>
  <c r="T871" i="3"/>
  <c r="AY871" i="3" s="1"/>
  <c r="CD871" i="3" s="1"/>
  <c r="R874" i="5" s="1"/>
  <c r="U871" i="3"/>
  <c r="AZ871" i="3" s="1"/>
  <c r="CE871" i="3" s="1"/>
  <c r="S874" i="5" s="1"/>
  <c r="V871" i="3"/>
  <c r="BA871" i="3" s="1"/>
  <c r="CF871" i="3" s="1"/>
  <c r="T874" i="5" s="1"/>
  <c r="W871" i="3"/>
  <c r="BB871" i="3" s="1"/>
  <c r="CG871" i="3" s="1"/>
  <c r="U874" i="5" s="1"/>
  <c r="X871" i="3"/>
  <c r="BC871" i="3" s="1"/>
  <c r="CH871" i="3" s="1"/>
  <c r="V874" i="5" s="1"/>
  <c r="Y871" i="3"/>
  <c r="BD871" i="3" s="1"/>
  <c r="CI871" i="3" s="1"/>
  <c r="W874" i="5" s="1"/>
  <c r="Z871" i="3"/>
  <c r="BE871" i="3" s="1"/>
  <c r="CJ871" i="3" s="1"/>
  <c r="X874" i="5" s="1"/>
  <c r="AA871" i="3"/>
  <c r="BF871" i="3" s="1"/>
  <c r="CK871" i="3" s="1"/>
  <c r="Y874" i="5" s="1"/>
  <c r="AB871" i="3"/>
  <c r="BG871" i="3" s="1"/>
  <c r="CL871" i="3" s="1"/>
  <c r="Z874" i="5" s="1"/>
  <c r="AC871" i="3"/>
  <c r="BH871" i="3" s="1"/>
  <c r="CM871" i="3" s="1"/>
  <c r="AA874" i="5" s="1"/>
  <c r="AD871" i="3"/>
  <c r="BI871" i="3" s="1"/>
  <c r="CN871" i="3" s="1"/>
  <c r="AB874" i="5" s="1"/>
  <c r="AE871" i="3"/>
  <c r="BJ871" i="3" s="1"/>
  <c r="CO871" i="3" s="1"/>
  <c r="AC874" i="5" s="1"/>
  <c r="AF871" i="3"/>
  <c r="BK871" i="3" s="1"/>
  <c r="CP871" i="3" s="1"/>
  <c r="AD874" i="5" s="1"/>
  <c r="AG871" i="3"/>
  <c r="BL871" i="3" s="1"/>
  <c r="CQ871" i="3" s="1"/>
  <c r="AE874" i="5" s="1"/>
  <c r="AH871" i="3"/>
  <c r="BM871" i="3" s="1"/>
  <c r="CR871" i="3" s="1"/>
  <c r="AF874" i="5" s="1"/>
  <c r="AI871" i="3"/>
  <c r="BN871" i="3" s="1"/>
  <c r="CS871" i="3" s="1"/>
  <c r="AG874" i="5" s="1"/>
  <c r="AJ871" i="3"/>
  <c r="BO871" i="3" s="1"/>
  <c r="CT871" i="3" s="1"/>
  <c r="AH874" i="5" s="1"/>
  <c r="AK871" i="3"/>
  <c r="BP871" i="3" s="1"/>
  <c r="CU871" i="3" s="1"/>
  <c r="AI874" i="5" s="1"/>
  <c r="H872" i="3"/>
  <c r="AM872" i="3" s="1"/>
  <c r="BR872" i="3" s="1"/>
  <c r="F875" i="5" s="1"/>
  <c r="I872" i="3"/>
  <c r="AN872" i="3" s="1"/>
  <c r="BS872" i="3" s="1"/>
  <c r="G875" i="5" s="1"/>
  <c r="J872" i="3"/>
  <c r="AO872" i="3" s="1"/>
  <c r="BT872" i="3" s="1"/>
  <c r="H875" i="5" s="1"/>
  <c r="K872" i="3"/>
  <c r="AP872" i="3" s="1"/>
  <c r="BU872" i="3" s="1"/>
  <c r="I875" i="5" s="1"/>
  <c r="L872" i="3"/>
  <c r="AQ872" i="3" s="1"/>
  <c r="BV872" i="3" s="1"/>
  <c r="J875" i="5" s="1"/>
  <c r="M872" i="3"/>
  <c r="AR872" i="3" s="1"/>
  <c r="BW872" i="3" s="1"/>
  <c r="K875" i="5" s="1"/>
  <c r="N872" i="3"/>
  <c r="AS872" i="3" s="1"/>
  <c r="BX872" i="3" s="1"/>
  <c r="L875" i="5" s="1"/>
  <c r="O872" i="3"/>
  <c r="AT872" i="3" s="1"/>
  <c r="BY872" i="3" s="1"/>
  <c r="M875" i="5" s="1"/>
  <c r="P872" i="3"/>
  <c r="AU872" i="3" s="1"/>
  <c r="BZ872" i="3" s="1"/>
  <c r="N875" i="5" s="1"/>
  <c r="Q872" i="3"/>
  <c r="AV872" i="3" s="1"/>
  <c r="CA872" i="3" s="1"/>
  <c r="O875" i="5" s="1"/>
  <c r="R872" i="3"/>
  <c r="AW872" i="3" s="1"/>
  <c r="CB872" i="3" s="1"/>
  <c r="P875" i="5" s="1"/>
  <c r="S872" i="3"/>
  <c r="AX872" i="3" s="1"/>
  <c r="CC872" i="3" s="1"/>
  <c r="Q875" i="5" s="1"/>
  <c r="T872" i="3"/>
  <c r="AY872" i="3" s="1"/>
  <c r="CD872" i="3" s="1"/>
  <c r="R875" i="5" s="1"/>
  <c r="U872" i="3"/>
  <c r="AZ872" i="3" s="1"/>
  <c r="CE872" i="3" s="1"/>
  <c r="S875" i="5" s="1"/>
  <c r="V872" i="3"/>
  <c r="BA872" i="3" s="1"/>
  <c r="CF872" i="3" s="1"/>
  <c r="T875" i="5" s="1"/>
  <c r="W872" i="3"/>
  <c r="BB872" i="3" s="1"/>
  <c r="CG872" i="3" s="1"/>
  <c r="U875" i="5" s="1"/>
  <c r="X872" i="3"/>
  <c r="BC872" i="3" s="1"/>
  <c r="CH872" i="3" s="1"/>
  <c r="V875" i="5" s="1"/>
  <c r="Y872" i="3"/>
  <c r="BD872" i="3" s="1"/>
  <c r="CI872" i="3" s="1"/>
  <c r="W875" i="5" s="1"/>
  <c r="Z872" i="3"/>
  <c r="BE872" i="3" s="1"/>
  <c r="CJ872" i="3" s="1"/>
  <c r="X875" i="5" s="1"/>
  <c r="AA872" i="3"/>
  <c r="BF872" i="3" s="1"/>
  <c r="CK872" i="3" s="1"/>
  <c r="Y875" i="5" s="1"/>
  <c r="AB872" i="3"/>
  <c r="BG872" i="3" s="1"/>
  <c r="CL872" i="3" s="1"/>
  <c r="Z875" i="5" s="1"/>
  <c r="AC872" i="3"/>
  <c r="BH872" i="3" s="1"/>
  <c r="CM872" i="3" s="1"/>
  <c r="AA875" i="5" s="1"/>
  <c r="AD872" i="3"/>
  <c r="BI872" i="3" s="1"/>
  <c r="CN872" i="3" s="1"/>
  <c r="AB875" i="5" s="1"/>
  <c r="AE872" i="3"/>
  <c r="BJ872" i="3" s="1"/>
  <c r="CO872" i="3" s="1"/>
  <c r="AC875" i="5" s="1"/>
  <c r="AF872" i="3"/>
  <c r="BK872" i="3" s="1"/>
  <c r="CP872" i="3" s="1"/>
  <c r="AD875" i="5" s="1"/>
  <c r="AG872" i="3"/>
  <c r="BL872" i="3" s="1"/>
  <c r="CQ872" i="3" s="1"/>
  <c r="AE875" i="5" s="1"/>
  <c r="AH872" i="3"/>
  <c r="BM872" i="3" s="1"/>
  <c r="CR872" i="3" s="1"/>
  <c r="AF875" i="5" s="1"/>
  <c r="AI872" i="3"/>
  <c r="BN872" i="3" s="1"/>
  <c r="CS872" i="3" s="1"/>
  <c r="AG875" i="5" s="1"/>
  <c r="AJ872" i="3"/>
  <c r="BO872" i="3" s="1"/>
  <c r="CT872" i="3" s="1"/>
  <c r="AH875" i="5" s="1"/>
  <c r="AK872" i="3"/>
  <c r="BP872" i="3" s="1"/>
  <c r="CU872" i="3" s="1"/>
  <c r="AI875" i="5" s="1"/>
  <c r="H873" i="3"/>
  <c r="AM873" i="3" s="1"/>
  <c r="BR873" i="3" s="1"/>
  <c r="F876" i="5" s="1"/>
  <c r="I873" i="3"/>
  <c r="AN873" i="3" s="1"/>
  <c r="BS873" i="3" s="1"/>
  <c r="G876" i="5" s="1"/>
  <c r="J873" i="3"/>
  <c r="AO873" i="3" s="1"/>
  <c r="BT873" i="3" s="1"/>
  <c r="H876" i="5" s="1"/>
  <c r="K873" i="3"/>
  <c r="AP873" i="3" s="1"/>
  <c r="BU873" i="3" s="1"/>
  <c r="I876" i="5" s="1"/>
  <c r="L873" i="3"/>
  <c r="AQ873" i="3" s="1"/>
  <c r="BV873" i="3" s="1"/>
  <c r="J876" i="5" s="1"/>
  <c r="M873" i="3"/>
  <c r="AR873" i="3" s="1"/>
  <c r="BW873" i="3" s="1"/>
  <c r="K876" i="5" s="1"/>
  <c r="N873" i="3"/>
  <c r="AS873" i="3" s="1"/>
  <c r="BX873" i="3" s="1"/>
  <c r="L876" i="5" s="1"/>
  <c r="O873" i="3"/>
  <c r="AT873" i="3" s="1"/>
  <c r="BY873" i="3" s="1"/>
  <c r="M876" i="5" s="1"/>
  <c r="P873" i="3"/>
  <c r="AU873" i="3" s="1"/>
  <c r="BZ873" i="3" s="1"/>
  <c r="N876" i="5" s="1"/>
  <c r="Q873" i="3"/>
  <c r="AV873" i="3" s="1"/>
  <c r="CA873" i="3" s="1"/>
  <c r="O876" i="5" s="1"/>
  <c r="R873" i="3"/>
  <c r="AW873" i="3" s="1"/>
  <c r="CB873" i="3" s="1"/>
  <c r="P876" i="5" s="1"/>
  <c r="S873" i="3"/>
  <c r="AX873" i="3" s="1"/>
  <c r="CC873" i="3" s="1"/>
  <c r="Q876" i="5" s="1"/>
  <c r="T873" i="3"/>
  <c r="AY873" i="3" s="1"/>
  <c r="CD873" i="3" s="1"/>
  <c r="R876" i="5" s="1"/>
  <c r="U873" i="3"/>
  <c r="AZ873" i="3" s="1"/>
  <c r="CE873" i="3" s="1"/>
  <c r="S876" i="5" s="1"/>
  <c r="V873" i="3"/>
  <c r="BA873" i="3" s="1"/>
  <c r="CF873" i="3" s="1"/>
  <c r="T876" i="5" s="1"/>
  <c r="W873" i="3"/>
  <c r="BB873" i="3" s="1"/>
  <c r="CG873" i="3" s="1"/>
  <c r="U876" i="5" s="1"/>
  <c r="X873" i="3"/>
  <c r="BC873" i="3" s="1"/>
  <c r="CH873" i="3" s="1"/>
  <c r="V876" i="5" s="1"/>
  <c r="Y873" i="3"/>
  <c r="BD873" i="3" s="1"/>
  <c r="CI873" i="3" s="1"/>
  <c r="W876" i="5" s="1"/>
  <c r="Z873" i="3"/>
  <c r="BE873" i="3" s="1"/>
  <c r="CJ873" i="3" s="1"/>
  <c r="X876" i="5" s="1"/>
  <c r="AA873" i="3"/>
  <c r="BF873" i="3" s="1"/>
  <c r="CK873" i="3" s="1"/>
  <c r="Y876" i="5" s="1"/>
  <c r="AB873" i="3"/>
  <c r="BG873" i="3" s="1"/>
  <c r="CL873" i="3" s="1"/>
  <c r="Z876" i="5" s="1"/>
  <c r="AC873" i="3"/>
  <c r="BH873" i="3" s="1"/>
  <c r="CM873" i="3" s="1"/>
  <c r="AA876" i="5" s="1"/>
  <c r="AD873" i="3"/>
  <c r="BI873" i="3" s="1"/>
  <c r="CN873" i="3" s="1"/>
  <c r="AB876" i="5" s="1"/>
  <c r="AE873" i="3"/>
  <c r="BJ873" i="3" s="1"/>
  <c r="CO873" i="3" s="1"/>
  <c r="AC876" i="5" s="1"/>
  <c r="AF873" i="3"/>
  <c r="BK873" i="3" s="1"/>
  <c r="CP873" i="3" s="1"/>
  <c r="AD876" i="5" s="1"/>
  <c r="AG873" i="3"/>
  <c r="BL873" i="3" s="1"/>
  <c r="CQ873" i="3" s="1"/>
  <c r="AE876" i="5" s="1"/>
  <c r="AH873" i="3"/>
  <c r="BM873" i="3" s="1"/>
  <c r="CR873" i="3" s="1"/>
  <c r="AF876" i="5" s="1"/>
  <c r="AI873" i="3"/>
  <c r="BN873" i="3" s="1"/>
  <c r="CS873" i="3" s="1"/>
  <c r="AG876" i="5" s="1"/>
  <c r="AJ873" i="3"/>
  <c r="BO873" i="3" s="1"/>
  <c r="CT873" i="3" s="1"/>
  <c r="AH876" i="5" s="1"/>
  <c r="AK873" i="3"/>
  <c r="BP873" i="3" s="1"/>
  <c r="CU873" i="3" s="1"/>
  <c r="AI876" i="5" s="1"/>
  <c r="H874" i="3"/>
  <c r="AM874" i="3" s="1"/>
  <c r="BR874" i="3" s="1"/>
  <c r="F877" i="5" s="1"/>
  <c r="I874" i="3"/>
  <c r="AN874" i="3" s="1"/>
  <c r="BS874" i="3" s="1"/>
  <c r="G877" i="5" s="1"/>
  <c r="J874" i="3"/>
  <c r="AO874" i="3" s="1"/>
  <c r="BT874" i="3" s="1"/>
  <c r="H877" i="5" s="1"/>
  <c r="K874" i="3"/>
  <c r="AP874" i="3" s="1"/>
  <c r="BU874" i="3" s="1"/>
  <c r="I877" i="5" s="1"/>
  <c r="L874" i="3"/>
  <c r="AQ874" i="3" s="1"/>
  <c r="BV874" i="3" s="1"/>
  <c r="J877" i="5" s="1"/>
  <c r="M874" i="3"/>
  <c r="AR874" i="3" s="1"/>
  <c r="BW874" i="3" s="1"/>
  <c r="K877" i="5" s="1"/>
  <c r="N874" i="3"/>
  <c r="AS874" i="3" s="1"/>
  <c r="BX874" i="3" s="1"/>
  <c r="L877" i="5" s="1"/>
  <c r="O874" i="3"/>
  <c r="AT874" i="3" s="1"/>
  <c r="BY874" i="3" s="1"/>
  <c r="M877" i="5" s="1"/>
  <c r="P874" i="3"/>
  <c r="AU874" i="3" s="1"/>
  <c r="BZ874" i="3" s="1"/>
  <c r="N877" i="5" s="1"/>
  <c r="Q874" i="3"/>
  <c r="AV874" i="3" s="1"/>
  <c r="CA874" i="3" s="1"/>
  <c r="O877" i="5" s="1"/>
  <c r="R874" i="3"/>
  <c r="AW874" i="3" s="1"/>
  <c r="CB874" i="3" s="1"/>
  <c r="P877" i="5" s="1"/>
  <c r="S874" i="3"/>
  <c r="AX874" i="3" s="1"/>
  <c r="CC874" i="3" s="1"/>
  <c r="Q877" i="5" s="1"/>
  <c r="T874" i="3"/>
  <c r="AY874" i="3" s="1"/>
  <c r="CD874" i="3" s="1"/>
  <c r="R877" i="5" s="1"/>
  <c r="U874" i="3"/>
  <c r="AZ874" i="3" s="1"/>
  <c r="CE874" i="3" s="1"/>
  <c r="S877" i="5" s="1"/>
  <c r="V874" i="3"/>
  <c r="BA874" i="3" s="1"/>
  <c r="CF874" i="3" s="1"/>
  <c r="T877" i="5" s="1"/>
  <c r="W874" i="3"/>
  <c r="BB874" i="3" s="1"/>
  <c r="CG874" i="3" s="1"/>
  <c r="U877" i="5" s="1"/>
  <c r="X874" i="3"/>
  <c r="BC874" i="3" s="1"/>
  <c r="CH874" i="3" s="1"/>
  <c r="V877" i="5" s="1"/>
  <c r="Y874" i="3"/>
  <c r="BD874" i="3" s="1"/>
  <c r="CI874" i="3" s="1"/>
  <c r="W877" i="5" s="1"/>
  <c r="Z874" i="3"/>
  <c r="BE874" i="3" s="1"/>
  <c r="CJ874" i="3" s="1"/>
  <c r="X877" i="5" s="1"/>
  <c r="AA874" i="3"/>
  <c r="BF874" i="3" s="1"/>
  <c r="CK874" i="3" s="1"/>
  <c r="Y877" i="5" s="1"/>
  <c r="AB874" i="3"/>
  <c r="BG874" i="3" s="1"/>
  <c r="CL874" i="3" s="1"/>
  <c r="Z877" i="5" s="1"/>
  <c r="AC874" i="3"/>
  <c r="BH874" i="3" s="1"/>
  <c r="CM874" i="3" s="1"/>
  <c r="AA877" i="5" s="1"/>
  <c r="AD874" i="3"/>
  <c r="BI874" i="3" s="1"/>
  <c r="CN874" i="3" s="1"/>
  <c r="AB877" i="5" s="1"/>
  <c r="AE874" i="3"/>
  <c r="BJ874" i="3" s="1"/>
  <c r="CO874" i="3" s="1"/>
  <c r="AC877" i="5" s="1"/>
  <c r="AF874" i="3"/>
  <c r="BK874" i="3" s="1"/>
  <c r="CP874" i="3" s="1"/>
  <c r="AD877" i="5" s="1"/>
  <c r="AG874" i="3"/>
  <c r="BL874" i="3" s="1"/>
  <c r="CQ874" i="3" s="1"/>
  <c r="AE877" i="5" s="1"/>
  <c r="AH874" i="3"/>
  <c r="BM874" i="3" s="1"/>
  <c r="CR874" i="3" s="1"/>
  <c r="AF877" i="5" s="1"/>
  <c r="AI874" i="3"/>
  <c r="BN874" i="3" s="1"/>
  <c r="CS874" i="3" s="1"/>
  <c r="AG877" i="5" s="1"/>
  <c r="AJ874" i="3"/>
  <c r="BO874" i="3" s="1"/>
  <c r="CT874" i="3" s="1"/>
  <c r="AH877" i="5" s="1"/>
  <c r="AK874" i="3"/>
  <c r="BP874" i="3" s="1"/>
  <c r="CU874" i="3" s="1"/>
  <c r="AI877" i="5" s="1"/>
  <c r="H875" i="3"/>
  <c r="AM875" i="3" s="1"/>
  <c r="BR875" i="3" s="1"/>
  <c r="F878" i="5" s="1"/>
  <c r="I875" i="3"/>
  <c r="AN875" i="3" s="1"/>
  <c r="BS875" i="3" s="1"/>
  <c r="G878" i="5" s="1"/>
  <c r="J875" i="3"/>
  <c r="AO875" i="3" s="1"/>
  <c r="BT875" i="3" s="1"/>
  <c r="H878" i="5" s="1"/>
  <c r="K875" i="3"/>
  <c r="AP875" i="3" s="1"/>
  <c r="BU875" i="3" s="1"/>
  <c r="I878" i="5" s="1"/>
  <c r="L875" i="3"/>
  <c r="AQ875" i="3" s="1"/>
  <c r="BV875" i="3" s="1"/>
  <c r="J878" i="5" s="1"/>
  <c r="M875" i="3"/>
  <c r="AR875" i="3" s="1"/>
  <c r="BW875" i="3" s="1"/>
  <c r="K878" i="5" s="1"/>
  <c r="N875" i="3"/>
  <c r="AS875" i="3" s="1"/>
  <c r="BX875" i="3" s="1"/>
  <c r="L878" i="5" s="1"/>
  <c r="O875" i="3"/>
  <c r="AT875" i="3" s="1"/>
  <c r="BY875" i="3" s="1"/>
  <c r="M878" i="5" s="1"/>
  <c r="P875" i="3"/>
  <c r="AU875" i="3" s="1"/>
  <c r="BZ875" i="3" s="1"/>
  <c r="N878" i="5" s="1"/>
  <c r="Q875" i="3"/>
  <c r="AV875" i="3" s="1"/>
  <c r="CA875" i="3" s="1"/>
  <c r="O878" i="5" s="1"/>
  <c r="R875" i="3"/>
  <c r="AW875" i="3" s="1"/>
  <c r="CB875" i="3" s="1"/>
  <c r="P878" i="5" s="1"/>
  <c r="S875" i="3"/>
  <c r="AX875" i="3" s="1"/>
  <c r="CC875" i="3" s="1"/>
  <c r="Q878" i="5" s="1"/>
  <c r="T875" i="3"/>
  <c r="AY875" i="3" s="1"/>
  <c r="CD875" i="3" s="1"/>
  <c r="R878" i="5" s="1"/>
  <c r="U875" i="3"/>
  <c r="AZ875" i="3" s="1"/>
  <c r="CE875" i="3" s="1"/>
  <c r="S878" i="5" s="1"/>
  <c r="V875" i="3"/>
  <c r="BA875" i="3" s="1"/>
  <c r="CF875" i="3" s="1"/>
  <c r="T878" i="5" s="1"/>
  <c r="W875" i="3"/>
  <c r="BB875" i="3" s="1"/>
  <c r="CG875" i="3" s="1"/>
  <c r="U878" i="5" s="1"/>
  <c r="X875" i="3"/>
  <c r="BC875" i="3" s="1"/>
  <c r="CH875" i="3" s="1"/>
  <c r="V878" i="5" s="1"/>
  <c r="Y875" i="3"/>
  <c r="BD875" i="3" s="1"/>
  <c r="CI875" i="3" s="1"/>
  <c r="W878" i="5" s="1"/>
  <c r="Z875" i="3"/>
  <c r="BE875" i="3" s="1"/>
  <c r="CJ875" i="3" s="1"/>
  <c r="X878" i="5" s="1"/>
  <c r="AA875" i="3"/>
  <c r="BF875" i="3" s="1"/>
  <c r="CK875" i="3" s="1"/>
  <c r="Y878" i="5" s="1"/>
  <c r="AB875" i="3"/>
  <c r="BG875" i="3" s="1"/>
  <c r="CL875" i="3" s="1"/>
  <c r="Z878" i="5" s="1"/>
  <c r="AC875" i="3"/>
  <c r="BH875" i="3" s="1"/>
  <c r="CM875" i="3" s="1"/>
  <c r="AA878" i="5" s="1"/>
  <c r="AD875" i="3"/>
  <c r="BI875" i="3" s="1"/>
  <c r="CN875" i="3" s="1"/>
  <c r="AB878" i="5" s="1"/>
  <c r="AE875" i="3"/>
  <c r="BJ875" i="3" s="1"/>
  <c r="CO875" i="3" s="1"/>
  <c r="AC878" i="5" s="1"/>
  <c r="AF875" i="3"/>
  <c r="BK875" i="3" s="1"/>
  <c r="CP875" i="3" s="1"/>
  <c r="AD878" i="5" s="1"/>
  <c r="AG875" i="3"/>
  <c r="BL875" i="3" s="1"/>
  <c r="CQ875" i="3" s="1"/>
  <c r="AE878" i="5" s="1"/>
  <c r="AH875" i="3"/>
  <c r="BM875" i="3" s="1"/>
  <c r="CR875" i="3" s="1"/>
  <c r="AF878" i="5" s="1"/>
  <c r="AI875" i="3"/>
  <c r="BN875" i="3" s="1"/>
  <c r="CS875" i="3" s="1"/>
  <c r="AG878" i="5" s="1"/>
  <c r="AJ875" i="3"/>
  <c r="BO875" i="3" s="1"/>
  <c r="CT875" i="3" s="1"/>
  <c r="AH878" i="5" s="1"/>
  <c r="AK875" i="3"/>
  <c r="BP875" i="3" s="1"/>
  <c r="CU875" i="3" s="1"/>
  <c r="AI878" i="5" s="1"/>
  <c r="H876" i="3"/>
  <c r="AM876" i="3" s="1"/>
  <c r="BR876" i="3" s="1"/>
  <c r="F879" i="5" s="1"/>
  <c r="I876" i="3"/>
  <c r="AN876" i="3" s="1"/>
  <c r="BS876" i="3" s="1"/>
  <c r="G879" i="5" s="1"/>
  <c r="J876" i="3"/>
  <c r="AO876" i="3" s="1"/>
  <c r="BT876" i="3" s="1"/>
  <c r="H879" i="5" s="1"/>
  <c r="K876" i="3"/>
  <c r="AP876" i="3" s="1"/>
  <c r="BU876" i="3" s="1"/>
  <c r="I879" i="5" s="1"/>
  <c r="L876" i="3"/>
  <c r="AQ876" i="3" s="1"/>
  <c r="BV876" i="3" s="1"/>
  <c r="J879" i="5" s="1"/>
  <c r="M876" i="3"/>
  <c r="AR876" i="3" s="1"/>
  <c r="BW876" i="3" s="1"/>
  <c r="K879" i="5" s="1"/>
  <c r="N876" i="3"/>
  <c r="AS876" i="3" s="1"/>
  <c r="BX876" i="3" s="1"/>
  <c r="L879" i="5" s="1"/>
  <c r="O876" i="3"/>
  <c r="AT876" i="3" s="1"/>
  <c r="BY876" i="3" s="1"/>
  <c r="M879" i="5" s="1"/>
  <c r="P876" i="3"/>
  <c r="AU876" i="3" s="1"/>
  <c r="BZ876" i="3" s="1"/>
  <c r="N879" i="5" s="1"/>
  <c r="Q876" i="3"/>
  <c r="AV876" i="3" s="1"/>
  <c r="CA876" i="3" s="1"/>
  <c r="O879" i="5" s="1"/>
  <c r="R876" i="3"/>
  <c r="AW876" i="3" s="1"/>
  <c r="CB876" i="3" s="1"/>
  <c r="P879" i="5" s="1"/>
  <c r="S876" i="3"/>
  <c r="AX876" i="3" s="1"/>
  <c r="CC876" i="3" s="1"/>
  <c r="Q879" i="5" s="1"/>
  <c r="T876" i="3"/>
  <c r="AY876" i="3" s="1"/>
  <c r="CD876" i="3" s="1"/>
  <c r="R879" i="5" s="1"/>
  <c r="U876" i="3"/>
  <c r="AZ876" i="3" s="1"/>
  <c r="CE876" i="3" s="1"/>
  <c r="S879" i="5" s="1"/>
  <c r="V876" i="3"/>
  <c r="BA876" i="3" s="1"/>
  <c r="CF876" i="3" s="1"/>
  <c r="T879" i="5" s="1"/>
  <c r="W876" i="3"/>
  <c r="BB876" i="3" s="1"/>
  <c r="CG876" i="3" s="1"/>
  <c r="U879" i="5" s="1"/>
  <c r="X876" i="3"/>
  <c r="BC876" i="3" s="1"/>
  <c r="CH876" i="3" s="1"/>
  <c r="V879" i="5" s="1"/>
  <c r="Y876" i="3"/>
  <c r="BD876" i="3" s="1"/>
  <c r="CI876" i="3" s="1"/>
  <c r="W879" i="5" s="1"/>
  <c r="Z876" i="3"/>
  <c r="BE876" i="3" s="1"/>
  <c r="CJ876" i="3" s="1"/>
  <c r="X879" i="5" s="1"/>
  <c r="AA876" i="3"/>
  <c r="BF876" i="3" s="1"/>
  <c r="CK876" i="3" s="1"/>
  <c r="Y879" i="5" s="1"/>
  <c r="AB876" i="3"/>
  <c r="BG876" i="3" s="1"/>
  <c r="CL876" i="3" s="1"/>
  <c r="Z879" i="5" s="1"/>
  <c r="AC876" i="3"/>
  <c r="BH876" i="3" s="1"/>
  <c r="CM876" i="3" s="1"/>
  <c r="AA879" i="5" s="1"/>
  <c r="AD876" i="3"/>
  <c r="BI876" i="3" s="1"/>
  <c r="CN876" i="3" s="1"/>
  <c r="AB879" i="5" s="1"/>
  <c r="AE876" i="3"/>
  <c r="BJ876" i="3" s="1"/>
  <c r="CO876" i="3" s="1"/>
  <c r="AC879" i="5" s="1"/>
  <c r="AF876" i="3"/>
  <c r="BK876" i="3" s="1"/>
  <c r="CP876" i="3" s="1"/>
  <c r="AD879" i="5" s="1"/>
  <c r="AG876" i="3"/>
  <c r="BL876" i="3" s="1"/>
  <c r="CQ876" i="3" s="1"/>
  <c r="AE879" i="5" s="1"/>
  <c r="AH876" i="3"/>
  <c r="BM876" i="3" s="1"/>
  <c r="CR876" i="3" s="1"/>
  <c r="AF879" i="5" s="1"/>
  <c r="AI876" i="3"/>
  <c r="BN876" i="3" s="1"/>
  <c r="CS876" i="3" s="1"/>
  <c r="AG879" i="5" s="1"/>
  <c r="AJ876" i="3"/>
  <c r="BO876" i="3" s="1"/>
  <c r="CT876" i="3" s="1"/>
  <c r="AH879" i="5" s="1"/>
  <c r="AK876" i="3"/>
  <c r="BP876" i="3" s="1"/>
  <c r="CU876" i="3" s="1"/>
  <c r="AI879" i="5" s="1"/>
  <c r="H877" i="3"/>
  <c r="AM877" i="3" s="1"/>
  <c r="BR877" i="3" s="1"/>
  <c r="F880" i="5" s="1"/>
  <c r="I877" i="3"/>
  <c r="AN877" i="3" s="1"/>
  <c r="BS877" i="3" s="1"/>
  <c r="G880" i="5" s="1"/>
  <c r="J877" i="3"/>
  <c r="AO877" i="3" s="1"/>
  <c r="BT877" i="3" s="1"/>
  <c r="H880" i="5" s="1"/>
  <c r="K877" i="3"/>
  <c r="AP877" i="3" s="1"/>
  <c r="BU877" i="3" s="1"/>
  <c r="I880" i="5" s="1"/>
  <c r="L877" i="3"/>
  <c r="AQ877" i="3" s="1"/>
  <c r="BV877" i="3" s="1"/>
  <c r="J880" i="5" s="1"/>
  <c r="M877" i="3"/>
  <c r="AR877" i="3" s="1"/>
  <c r="BW877" i="3" s="1"/>
  <c r="K880" i="5" s="1"/>
  <c r="N877" i="3"/>
  <c r="AS877" i="3" s="1"/>
  <c r="BX877" i="3" s="1"/>
  <c r="L880" i="5" s="1"/>
  <c r="O877" i="3"/>
  <c r="AT877" i="3" s="1"/>
  <c r="BY877" i="3" s="1"/>
  <c r="M880" i="5" s="1"/>
  <c r="P877" i="3"/>
  <c r="AU877" i="3" s="1"/>
  <c r="BZ877" i="3" s="1"/>
  <c r="N880" i="5" s="1"/>
  <c r="Q877" i="3"/>
  <c r="AV877" i="3" s="1"/>
  <c r="CA877" i="3" s="1"/>
  <c r="O880" i="5" s="1"/>
  <c r="R877" i="3"/>
  <c r="AW877" i="3" s="1"/>
  <c r="CB877" i="3" s="1"/>
  <c r="P880" i="5" s="1"/>
  <c r="S877" i="3"/>
  <c r="AX877" i="3" s="1"/>
  <c r="CC877" i="3" s="1"/>
  <c r="Q880" i="5" s="1"/>
  <c r="T877" i="3"/>
  <c r="AY877" i="3" s="1"/>
  <c r="CD877" i="3" s="1"/>
  <c r="R880" i="5" s="1"/>
  <c r="U877" i="3"/>
  <c r="AZ877" i="3" s="1"/>
  <c r="CE877" i="3" s="1"/>
  <c r="S880" i="5" s="1"/>
  <c r="V877" i="3"/>
  <c r="BA877" i="3" s="1"/>
  <c r="CF877" i="3" s="1"/>
  <c r="T880" i="5" s="1"/>
  <c r="W877" i="3"/>
  <c r="BB877" i="3" s="1"/>
  <c r="CG877" i="3" s="1"/>
  <c r="U880" i="5" s="1"/>
  <c r="X877" i="3"/>
  <c r="BC877" i="3" s="1"/>
  <c r="CH877" i="3" s="1"/>
  <c r="V880" i="5" s="1"/>
  <c r="Y877" i="3"/>
  <c r="BD877" i="3" s="1"/>
  <c r="CI877" i="3" s="1"/>
  <c r="W880" i="5" s="1"/>
  <c r="Z877" i="3"/>
  <c r="BE877" i="3" s="1"/>
  <c r="CJ877" i="3" s="1"/>
  <c r="X880" i="5" s="1"/>
  <c r="AA877" i="3"/>
  <c r="BF877" i="3" s="1"/>
  <c r="CK877" i="3" s="1"/>
  <c r="Y880" i="5" s="1"/>
  <c r="AB877" i="3"/>
  <c r="BG877" i="3" s="1"/>
  <c r="CL877" i="3" s="1"/>
  <c r="Z880" i="5" s="1"/>
  <c r="AC877" i="3"/>
  <c r="BH877" i="3" s="1"/>
  <c r="CM877" i="3" s="1"/>
  <c r="AA880" i="5" s="1"/>
  <c r="AD877" i="3"/>
  <c r="BI877" i="3" s="1"/>
  <c r="CN877" i="3" s="1"/>
  <c r="AB880" i="5" s="1"/>
  <c r="AE877" i="3"/>
  <c r="BJ877" i="3" s="1"/>
  <c r="CO877" i="3" s="1"/>
  <c r="AC880" i="5" s="1"/>
  <c r="AF877" i="3"/>
  <c r="BK877" i="3" s="1"/>
  <c r="CP877" i="3" s="1"/>
  <c r="AD880" i="5" s="1"/>
  <c r="AG877" i="3"/>
  <c r="BL877" i="3" s="1"/>
  <c r="CQ877" i="3" s="1"/>
  <c r="AE880" i="5" s="1"/>
  <c r="AH877" i="3"/>
  <c r="BM877" i="3" s="1"/>
  <c r="CR877" i="3" s="1"/>
  <c r="AF880" i="5" s="1"/>
  <c r="AI877" i="3"/>
  <c r="BN877" i="3" s="1"/>
  <c r="CS877" i="3" s="1"/>
  <c r="AG880" i="5" s="1"/>
  <c r="AJ877" i="3"/>
  <c r="BO877" i="3" s="1"/>
  <c r="CT877" i="3" s="1"/>
  <c r="AH880" i="5" s="1"/>
  <c r="AK877" i="3"/>
  <c r="BP877" i="3" s="1"/>
  <c r="CU877" i="3" s="1"/>
  <c r="AI880" i="5" s="1"/>
  <c r="H878" i="3"/>
  <c r="AM878" i="3" s="1"/>
  <c r="BR878" i="3" s="1"/>
  <c r="F881" i="5" s="1"/>
  <c r="I878" i="3"/>
  <c r="AN878" i="3" s="1"/>
  <c r="BS878" i="3" s="1"/>
  <c r="G881" i="5" s="1"/>
  <c r="J878" i="3"/>
  <c r="AO878" i="3" s="1"/>
  <c r="BT878" i="3" s="1"/>
  <c r="H881" i="5" s="1"/>
  <c r="K878" i="3"/>
  <c r="AP878" i="3" s="1"/>
  <c r="BU878" i="3" s="1"/>
  <c r="I881" i="5" s="1"/>
  <c r="L878" i="3"/>
  <c r="AQ878" i="3" s="1"/>
  <c r="BV878" i="3" s="1"/>
  <c r="J881" i="5" s="1"/>
  <c r="M878" i="3"/>
  <c r="AR878" i="3" s="1"/>
  <c r="BW878" i="3" s="1"/>
  <c r="K881" i="5" s="1"/>
  <c r="N878" i="3"/>
  <c r="AS878" i="3" s="1"/>
  <c r="BX878" i="3" s="1"/>
  <c r="L881" i="5" s="1"/>
  <c r="O878" i="3"/>
  <c r="AT878" i="3" s="1"/>
  <c r="BY878" i="3" s="1"/>
  <c r="M881" i="5" s="1"/>
  <c r="P878" i="3"/>
  <c r="AU878" i="3" s="1"/>
  <c r="BZ878" i="3" s="1"/>
  <c r="N881" i="5" s="1"/>
  <c r="Q878" i="3"/>
  <c r="AV878" i="3" s="1"/>
  <c r="CA878" i="3" s="1"/>
  <c r="O881" i="5" s="1"/>
  <c r="R878" i="3"/>
  <c r="AW878" i="3" s="1"/>
  <c r="CB878" i="3" s="1"/>
  <c r="P881" i="5" s="1"/>
  <c r="S878" i="3"/>
  <c r="AX878" i="3" s="1"/>
  <c r="CC878" i="3" s="1"/>
  <c r="Q881" i="5" s="1"/>
  <c r="T878" i="3"/>
  <c r="AY878" i="3" s="1"/>
  <c r="CD878" i="3" s="1"/>
  <c r="R881" i="5" s="1"/>
  <c r="U878" i="3"/>
  <c r="AZ878" i="3" s="1"/>
  <c r="CE878" i="3" s="1"/>
  <c r="S881" i="5" s="1"/>
  <c r="V878" i="3"/>
  <c r="BA878" i="3" s="1"/>
  <c r="CF878" i="3" s="1"/>
  <c r="T881" i="5" s="1"/>
  <c r="W878" i="3"/>
  <c r="BB878" i="3" s="1"/>
  <c r="CG878" i="3" s="1"/>
  <c r="U881" i="5" s="1"/>
  <c r="X878" i="3"/>
  <c r="BC878" i="3" s="1"/>
  <c r="CH878" i="3" s="1"/>
  <c r="V881" i="5" s="1"/>
  <c r="Y878" i="3"/>
  <c r="BD878" i="3" s="1"/>
  <c r="CI878" i="3" s="1"/>
  <c r="W881" i="5" s="1"/>
  <c r="Z878" i="3"/>
  <c r="BE878" i="3" s="1"/>
  <c r="CJ878" i="3" s="1"/>
  <c r="X881" i="5" s="1"/>
  <c r="AA878" i="3"/>
  <c r="BF878" i="3" s="1"/>
  <c r="CK878" i="3" s="1"/>
  <c r="Y881" i="5" s="1"/>
  <c r="AB878" i="3"/>
  <c r="BG878" i="3" s="1"/>
  <c r="CL878" i="3" s="1"/>
  <c r="Z881" i="5" s="1"/>
  <c r="AC878" i="3"/>
  <c r="BH878" i="3" s="1"/>
  <c r="CM878" i="3" s="1"/>
  <c r="AA881" i="5" s="1"/>
  <c r="AD878" i="3"/>
  <c r="BI878" i="3" s="1"/>
  <c r="CN878" i="3" s="1"/>
  <c r="AB881" i="5" s="1"/>
  <c r="AE878" i="3"/>
  <c r="BJ878" i="3" s="1"/>
  <c r="CO878" i="3" s="1"/>
  <c r="AC881" i="5" s="1"/>
  <c r="AF878" i="3"/>
  <c r="BK878" i="3" s="1"/>
  <c r="CP878" i="3" s="1"/>
  <c r="AD881" i="5" s="1"/>
  <c r="AG878" i="3"/>
  <c r="BL878" i="3" s="1"/>
  <c r="CQ878" i="3" s="1"/>
  <c r="AE881" i="5" s="1"/>
  <c r="AH878" i="3"/>
  <c r="BM878" i="3" s="1"/>
  <c r="CR878" i="3" s="1"/>
  <c r="AF881" i="5" s="1"/>
  <c r="AI878" i="3"/>
  <c r="BN878" i="3" s="1"/>
  <c r="CS878" i="3" s="1"/>
  <c r="AG881" i="5" s="1"/>
  <c r="AJ878" i="3"/>
  <c r="BO878" i="3" s="1"/>
  <c r="CT878" i="3" s="1"/>
  <c r="AH881" i="5" s="1"/>
  <c r="AK878" i="3"/>
  <c r="BP878" i="3" s="1"/>
  <c r="CU878" i="3" s="1"/>
  <c r="AI881" i="5" s="1"/>
  <c r="H879" i="3"/>
  <c r="AM879" i="3" s="1"/>
  <c r="BR879" i="3" s="1"/>
  <c r="F882" i="5" s="1"/>
  <c r="I879" i="3"/>
  <c r="AN879" i="3" s="1"/>
  <c r="BS879" i="3" s="1"/>
  <c r="G882" i="5" s="1"/>
  <c r="J879" i="3"/>
  <c r="AO879" i="3" s="1"/>
  <c r="BT879" i="3" s="1"/>
  <c r="H882" i="5" s="1"/>
  <c r="K879" i="3"/>
  <c r="AP879" i="3" s="1"/>
  <c r="BU879" i="3" s="1"/>
  <c r="I882" i="5" s="1"/>
  <c r="L879" i="3"/>
  <c r="AQ879" i="3" s="1"/>
  <c r="BV879" i="3" s="1"/>
  <c r="J882" i="5" s="1"/>
  <c r="M879" i="3"/>
  <c r="AR879" i="3" s="1"/>
  <c r="BW879" i="3" s="1"/>
  <c r="K882" i="5" s="1"/>
  <c r="N879" i="3"/>
  <c r="AS879" i="3" s="1"/>
  <c r="BX879" i="3" s="1"/>
  <c r="L882" i="5" s="1"/>
  <c r="O879" i="3"/>
  <c r="AT879" i="3" s="1"/>
  <c r="BY879" i="3" s="1"/>
  <c r="M882" i="5" s="1"/>
  <c r="P879" i="3"/>
  <c r="AU879" i="3" s="1"/>
  <c r="BZ879" i="3" s="1"/>
  <c r="N882" i="5" s="1"/>
  <c r="Q879" i="3"/>
  <c r="AV879" i="3" s="1"/>
  <c r="CA879" i="3" s="1"/>
  <c r="O882" i="5" s="1"/>
  <c r="R879" i="3"/>
  <c r="AW879" i="3" s="1"/>
  <c r="CB879" i="3" s="1"/>
  <c r="P882" i="5" s="1"/>
  <c r="S879" i="3"/>
  <c r="AX879" i="3" s="1"/>
  <c r="CC879" i="3" s="1"/>
  <c r="Q882" i="5" s="1"/>
  <c r="T879" i="3"/>
  <c r="AY879" i="3" s="1"/>
  <c r="CD879" i="3" s="1"/>
  <c r="R882" i="5" s="1"/>
  <c r="U879" i="3"/>
  <c r="AZ879" i="3" s="1"/>
  <c r="CE879" i="3" s="1"/>
  <c r="S882" i="5" s="1"/>
  <c r="V879" i="3"/>
  <c r="BA879" i="3" s="1"/>
  <c r="CF879" i="3" s="1"/>
  <c r="T882" i="5" s="1"/>
  <c r="W879" i="3"/>
  <c r="BB879" i="3" s="1"/>
  <c r="CG879" i="3" s="1"/>
  <c r="U882" i="5" s="1"/>
  <c r="X879" i="3"/>
  <c r="BC879" i="3" s="1"/>
  <c r="CH879" i="3" s="1"/>
  <c r="V882" i="5" s="1"/>
  <c r="Y879" i="3"/>
  <c r="BD879" i="3" s="1"/>
  <c r="CI879" i="3" s="1"/>
  <c r="W882" i="5" s="1"/>
  <c r="Z879" i="3"/>
  <c r="BE879" i="3" s="1"/>
  <c r="CJ879" i="3" s="1"/>
  <c r="X882" i="5" s="1"/>
  <c r="AA879" i="3"/>
  <c r="BF879" i="3" s="1"/>
  <c r="CK879" i="3" s="1"/>
  <c r="Y882" i="5" s="1"/>
  <c r="AB879" i="3"/>
  <c r="BG879" i="3" s="1"/>
  <c r="CL879" i="3" s="1"/>
  <c r="Z882" i="5" s="1"/>
  <c r="AC879" i="3"/>
  <c r="BH879" i="3" s="1"/>
  <c r="CM879" i="3" s="1"/>
  <c r="AA882" i="5" s="1"/>
  <c r="AD879" i="3"/>
  <c r="BI879" i="3" s="1"/>
  <c r="CN879" i="3" s="1"/>
  <c r="AB882" i="5" s="1"/>
  <c r="AE879" i="3"/>
  <c r="BJ879" i="3" s="1"/>
  <c r="CO879" i="3" s="1"/>
  <c r="AC882" i="5" s="1"/>
  <c r="AF879" i="3"/>
  <c r="BK879" i="3" s="1"/>
  <c r="CP879" i="3" s="1"/>
  <c r="AD882" i="5" s="1"/>
  <c r="AG879" i="3"/>
  <c r="BL879" i="3" s="1"/>
  <c r="CQ879" i="3" s="1"/>
  <c r="AE882" i="5" s="1"/>
  <c r="AH879" i="3"/>
  <c r="BM879" i="3" s="1"/>
  <c r="CR879" i="3" s="1"/>
  <c r="AF882" i="5" s="1"/>
  <c r="AI879" i="3"/>
  <c r="BN879" i="3" s="1"/>
  <c r="CS879" i="3" s="1"/>
  <c r="AG882" i="5" s="1"/>
  <c r="AJ879" i="3"/>
  <c r="BO879" i="3" s="1"/>
  <c r="CT879" i="3" s="1"/>
  <c r="AH882" i="5" s="1"/>
  <c r="AK879" i="3"/>
  <c r="BP879" i="3" s="1"/>
  <c r="CU879" i="3" s="1"/>
  <c r="AI882" i="5" s="1"/>
  <c r="H880" i="3"/>
  <c r="AM880" i="3" s="1"/>
  <c r="BR880" i="3" s="1"/>
  <c r="F883" i="5" s="1"/>
  <c r="I880" i="3"/>
  <c r="AN880" i="3" s="1"/>
  <c r="BS880" i="3" s="1"/>
  <c r="G883" i="5" s="1"/>
  <c r="J880" i="3"/>
  <c r="AO880" i="3" s="1"/>
  <c r="BT880" i="3" s="1"/>
  <c r="H883" i="5" s="1"/>
  <c r="K880" i="3"/>
  <c r="AP880" i="3" s="1"/>
  <c r="BU880" i="3" s="1"/>
  <c r="I883" i="5" s="1"/>
  <c r="L880" i="3"/>
  <c r="AQ880" i="3" s="1"/>
  <c r="BV880" i="3" s="1"/>
  <c r="J883" i="5" s="1"/>
  <c r="M880" i="3"/>
  <c r="AR880" i="3" s="1"/>
  <c r="BW880" i="3" s="1"/>
  <c r="K883" i="5" s="1"/>
  <c r="N880" i="3"/>
  <c r="AS880" i="3" s="1"/>
  <c r="BX880" i="3" s="1"/>
  <c r="L883" i="5" s="1"/>
  <c r="O880" i="3"/>
  <c r="AT880" i="3" s="1"/>
  <c r="BY880" i="3" s="1"/>
  <c r="M883" i="5" s="1"/>
  <c r="P880" i="3"/>
  <c r="AU880" i="3" s="1"/>
  <c r="BZ880" i="3" s="1"/>
  <c r="N883" i="5" s="1"/>
  <c r="Q880" i="3"/>
  <c r="AV880" i="3" s="1"/>
  <c r="CA880" i="3" s="1"/>
  <c r="O883" i="5" s="1"/>
  <c r="R880" i="3"/>
  <c r="AW880" i="3" s="1"/>
  <c r="CB880" i="3" s="1"/>
  <c r="P883" i="5" s="1"/>
  <c r="S880" i="3"/>
  <c r="AX880" i="3" s="1"/>
  <c r="CC880" i="3" s="1"/>
  <c r="Q883" i="5" s="1"/>
  <c r="T880" i="3"/>
  <c r="AY880" i="3" s="1"/>
  <c r="CD880" i="3" s="1"/>
  <c r="R883" i="5" s="1"/>
  <c r="U880" i="3"/>
  <c r="AZ880" i="3" s="1"/>
  <c r="CE880" i="3" s="1"/>
  <c r="S883" i="5" s="1"/>
  <c r="V880" i="3"/>
  <c r="BA880" i="3" s="1"/>
  <c r="CF880" i="3" s="1"/>
  <c r="T883" i="5" s="1"/>
  <c r="W880" i="3"/>
  <c r="BB880" i="3" s="1"/>
  <c r="CG880" i="3" s="1"/>
  <c r="U883" i="5" s="1"/>
  <c r="X880" i="3"/>
  <c r="BC880" i="3" s="1"/>
  <c r="CH880" i="3" s="1"/>
  <c r="V883" i="5" s="1"/>
  <c r="Y880" i="3"/>
  <c r="BD880" i="3" s="1"/>
  <c r="CI880" i="3" s="1"/>
  <c r="W883" i="5" s="1"/>
  <c r="Z880" i="3"/>
  <c r="BE880" i="3" s="1"/>
  <c r="CJ880" i="3" s="1"/>
  <c r="X883" i="5" s="1"/>
  <c r="AA880" i="3"/>
  <c r="BF880" i="3" s="1"/>
  <c r="CK880" i="3" s="1"/>
  <c r="Y883" i="5" s="1"/>
  <c r="AB880" i="3"/>
  <c r="BG880" i="3" s="1"/>
  <c r="CL880" i="3" s="1"/>
  <c r="Z883" i="5" s="1"/>
  <c r="AC880" i="3"/>
  <c r="BH880" i="3" s="1"/>
  <c r="CM880" i="3" s="1"/>
  <c r="AA883" i="5" s="1"/>
  <c r="AD880" i="3"/>
  <c r="BI880" i="3" s="1"/>
  <c r="CN880" i="3" s="1"/>
  <c r="AB883" i="5" s="1"/>
  <c r="AE880" i="3"/>
  <c r="BJ880" i="3" s="1"/>
  <c r="CO880" i="3" s="1"/>
  <c r="AC883" i="5" s="1"/>
  <c r="AF880" i="3"/>
  <c r="BK880" i="3" s="1"/>
  <c r="CP880" i="3" s="1"/>
  <c r="AD883" i="5" s="1"/>
  <c r="AG880" i="3"/>
  <c r="BL880" i="3" s="1"/>
  <c r="CQ880" i="3" s="1"/>
  <c r="AE883" i="5" s="1"/>
  <c r="AH880" i="3"/>
  <c r="BM880" i="3" s="1"/>
  <c r="CR880" i="3" s="1"/>
  <c r="AF883" i="5" s="1"/>
  <c r="AI880" i="3"/>
  <c r="BN880" i="3" s="1"/>
  <c r="CS880" i="3" s="1"/>
  <c r="AG883" i="5" s="1"/>
  <c r="AJ880" i="3"/>
  <c r="BO880" i="3" s="1"/>
  <c r="CT880" i="3" s="1"/>
  <c r="AH883" i="5" s="1"/>
  <c r="AK880" i="3"/>
  <c r="BP880" i="3" s="1"/>
  <c r="CU880" i="3" s="1"/>
  <c r="AI883" i="5" s="1"/>
  <c r="H881" i="3"/>
  <c r="AM881" i="3" s="1"/>
  <c r="BR881" i="3" s="1"/>
  <c r="F884" i="5" s="1"/>
  <c r="I881" i="3"/>
  <c r="AN881" i="3" s="1"/>
  <c r="BS881" i="3" s="1"/>
  <c r="G884" i="5" s="1"/>
  <c r="J881" i="3"/>
  <c r="AO881" i="3" s="1"/>
  <c r="BT881" i="3" s="1"/>
  <c r="H884" i="5" s="1"/>
  <c r="K881" i="3"/>
  <c r="AP881" i="3" s="1"/>
  <c r="BU881" i="3" s="1"/>
  <c r="I884" i="5" s="1"/>
  <c r="L881" i="3"/>
  <c r="AQ881" i="3" s="1"/>
  <c r="BV881" i="3" s="1"/>
  <c r="J884" i="5" s="1"/>
  <c r="M881" i="3"/>
  <c r="AR881" i="3" s="1"/>
  <c r="BW881" i="3" s="1"/>
  <c r="K884" i="5" s="1"/>
  <c r="N881" i="3"/>
  <c r="AS881" i="3" s="1"/>
  <c r="BX881" i="3" s="1"/>
  <c r="L884" i="5" s="1"/>
  <c r="O881" i="3"/>
  <c r="AT881" i="3" s="1"/>
  <c r="BY881" i="3" s="1"/>
  <c r="M884" i="5" s="1"/>
  <c r="P881" i="3"/>
  <c r="AU881" i="3" s="1"/>
  <c r="BZ881" i="3" s="1"/>
  <c r="N884" i="5" s="1"/>
  <c r="Q881" i="3"/>
  <c r="AV881" i="3" s="1"/>
  <c r="CA881" i="3" s="1"/>
  <c r="O884" i="5" s="1"/>
  <c r="R881" i="3"/>
  <c r="AW881" i="3" s="1"/>
  <c r="CB881" i="3" s="1"/>
  <c r="P884" i="5" s="1"/>
  <c r="S881" i="3"/>
  <c r="AX881" i="3" s="1"/>
  <c r="CC881" i="3" s="1"/>
  <c r="Q884" i="5" s="1"/>
  <c r="T881" i="3"/>
  <c r="AY881" i="3" s="1"/>
  <c r="CD881" i="3" s="1"/>
  <c r="R884" i="5" s="1"/>
  <c r="U881" i="3"/>
  <c r="AZ881" i="3" s="1"/>
  <c r="CE881" i="3" s="1"/>
  <c r="S884" i="5" s="1"/>
  <c r="V881" i="3"/>
  <c r="BA881" i="3" s="1"/>
  <c r="CF881" i="3" s="1"/>
  <c r="T884" i="5" s="1"/>
  <c r="W881" i="3"/>
  <c r="BB881" i="3" s="1"/>
  <c r="CG881" i="3" s="1"/>
  <c r="U884" i="5" s="1"/>
  <c r="X881" i="3"/>
  <c r="BC881" i="3" s="1"/>
  <c r="CH881" i="3" s="1"/>
  <c r="V884" i="5" s="1"/>
  <c r="Y881" i="3"/>
  <c r="BD881" i="3" s="1"/>
  <c r="CI881" i="3" s="1"/>
  <c r="W884" i="5" s="1"/>
  <c r="Z881" i="3"/>
  <c r="BE881" i="3" s="1"/>
  <c r="CJ881" i="3" s="1"/>
  <c r="X884" i="5" s="1"/>
  <c r="AA881" i="3"/>
  <c r="BF881" i="3" s="1"/>
  <c r="CK881" i="3" s="1"/>
  <c r="Y884" i="5" s="1"/>
  <c r="AB881" i="3"/>
  <c r="BG881" i="3" s="1"/>
  <c r="CL881" i="3" s="1"/>
  <c r="Z884" i="5" s="1"/>
  <c r="AC881" i="3"/>
  <c r="BH881" i="3" s="1"/>
  <c r="CM881" i="3" s="1"/>
  <c r="AA884" i="5" s="1"/>
  <c r="AD881" i="3"/>
  <c r="BI881" i="3" s="1"/>
  <c r="CN881" i="3" s="1"/>
  <c r="AB884" i="5" s="1"/>
  <c r="AE881" i="3"/>
  <c r="BJ881" i="3" s="1"/>
  <c r="CO881" i="3" s="1"/>
  <c r="AC884" i="5" s="1"/>
  <c r="AF881" i="3"/>
  <c r="BK881" i="3" s="1"/>
  <c r="CP881" i="3" s="1"/>
  <c r="AD884" i="5" s="1"/>
  <c r="AG881" i="3"/>
  <c r="BL881" i="3" s="1"/>
  <c r="CQ881" i="3" s="1"/>
  <c r="AE884" i="5" s="1"/>
  <c r="AH881" i="3"/>
  <c r="BM881" i="3" s="1"/>
  <c r="CR881" i="3" s="1"/>
  <c r="AF884" i="5" s="1"/>
  <c r="AI881" i="3"/>
  <c r="BN881" i="3" s="1"/>
  <c r="CS881" i="3" s="1"/>
  <c r="AG884" i="5" s="1"/>
  <c r="AJ881" i="3"/>
  <c r="BO881" i="3" s="1"/>
  <c r="CT881" i="3" s="1"/>
  <c r="AH884" i="5" s="1"/>
  <c r="AK881" i="3"/>
  <c r="BP881" i="3" s="1"/>
  <c r="CU881" i="3" s="1"/>
  <c r="AI884" i="5" s="1"/>
  <c r="H882" i="3"/>
  <c r="AM882" i="3" s="1"/>
  <c r="BR882" i="3" s="1"/>
  <c r="F885" i="5" s="1"/>
  <c r="I882" i="3"/>
  <c r="AN882" i="3" s="1"/>
  <c r="BS882" i="3" s="1"/>
  <c r="G885" i="5" s="1"/>
  <c r="J882" i="3"/>
  <c r="AO882" i="3" s="1"/>
  <c r="BT882" i="3" s="1"/>
  <c r="H885" i="5" s="1"/>
  <c r="K882" i="3"/>
  <c r="AP882" i="3" s="1"/>
  <c r="BU882" i="3" s="1"/>
  <c r="I885" i="5" s="1"/>
  <c r="L882" i="3"/>
  <c r="AQ882" i="3" s="1"/>
  <c r="BV882" i="3" s="1"/>
  <c r="J885" i="5" s="1"/>
  <c r="M882" i="3"/>
  <c r="AR882" i="3" s="1"/>
  <c r="BW882" i="3" s="1"/>
  <c r="K885" i="5" s="1"/>
  <c r="N882" i="3"/>
  <c r="AS882" i="3" s="1"/>
  <c r="BX882" i="3" s="1"/>
  <c r="L885" i="5" s="1"/>
  <c r="O882" i="3"/>
  <c r="AT882" i="3" s="1"/>
  <c r="BY882" i="3" s="1"/>
  <c r="M885" i="5" s="1"/>
  <c r="P882" i="3"/>
  <c r="AU882" i="3" s="1"/>
  <c r="BZ882" i="3" s="1"/>
  <c r="N885" i="5" s="1"/>
  <c r="Q882" i="3"/>
  <c r="AV882" i="3" s="1"/>
  <c r="CA882" i="3" s="1"/>
  <c r="O885" i="5" s="1"/>
  <c r="R882" i="3"/>
  <c r="AW882" i="3" s="1"/>
  <c r="CB882" i="3" s="1"/>
  <c r="P885" i="5" s="1"/>
  <c r="S882" i="3"/>
  <c r="AX882" i="3" s="1"/>
  <c r="CC882" i="3" s="1"/>
  <c r="Q885" i="5" s="1"/>
  <c r="T882" i="3"/>
  <c r="AY882" i="3" s="1"/>
  <c r="CD882" i="3" s="1"/>
  <c r="R885" i="5" s="1"/>
  <c r="U882" i="3"/>
  <c r="AZ882" i="3" s="1"/>
  <c r="CE882" i="3" s="1"/>
  <c r="S885" i="5" s="1"/>
  <c r="V882" i="3"/>
  <c r="BA882" i="3" s="1"/>
  <c r="CF882" i="3" s="1"/>
  <c r="T885" i="5" s="1"/>
  <c r="W882" i="3"/>
  <c r="BB882" i="3" s="1"/>
  <c r="CG882" i="3" s="1"/>
  <c r="U885" i="5" s="1"/>
  <c r="X882" i="3"/>
  <c r="BC882" i="3" s="1"/>
  <c r="CH882" i="3" s="1"/>
  <c r="V885" i="5" s="1"/>
  <c r="Y882" i="3"/>
  <c r="BD882" i="3" s="1"/>
  <c r="CI882" i="3" s="1"/>
  <c r="W885" i="5" s="1"/>
  <c r="Z882" i="3"/>
  <c r="BE882" i="3" s="1"/>
  <c r="CJ882" i="3" s="1"/>
  <c r="X885" i="5" s="1"/>
  <c r="AA882" i="3"/>
  <c r="BF882" i="3" s="1"/>
  <c r="CK882" i="3" s="1"/>
  <c r="Y885" i="5" s="1"/>
  <c r="AB882" i="3"/>
  <c r="BG882" i="3" s="1"/>
  <c r="CL882" i="3" s="1"/>
  <c r="Z885" i="5" s="1"/>
  <c r="AC882" i="3"/>
  <c r="BH882" i="3" s="1"/>
  <c r="CM882" i="3" s="1"/>
  <c r="AA885" i="5" s="1"/>
  <c r="AD882" i="3"/>
  <c r="BI882" i="3" s="1"/>
  <c r="CN882" i="3" s="1"/>
  <c r="AB885" i="5" s="1"/>
  <c r="AE882" i="3"/>
  <c r="BJ882" i="3" s="1"/>
  <c r="CO882" i="3" s="1"/>
  <c r="AC885" i="5" s="1"/>
  <c r="AF882" i="3"/>
  <c r="BK882" i="3" s="1"/>
  <c r="CP882" i="3" s="1"/>
  <c r="AD885" i="5" s="1"/>
  <c r="AG882" i="3"/>
  <c r="BL882" i="3" s="1"/>
  <c r="CQ882" i="3" s="1"/>
  <c r="AE885" i="5" s="1"/>
  <c r="AH882" i="3"/>
  <c r="BM882" i="3" s="1"/>
  <c r="CR882" i="3" s="1"/>
  <c r="AF885" i="5" s="1"/>
  <c r="AI882" i="3"/>
  <c r="BN882" i="3" s="1"/>
  <c r="CS882" i="3" s="1"/>
  <c r="AG885" i="5" s="1"/>
  <c r="AJ882" i="3"/>
  <c r="BO882" i="3" s="1"/>
  <c r="CT882" i="3" s="1"/>
  <c r="AH885" i="5" s="1"/>
  <c r="AK882" i="3"/>
  <c r="BP882" i="3" s="1"/>
  <c r="CU882" i="3" s="1"/>
  <c r="AI885" i="5" s="1"/>
  <c r="H883" i="3"/>
  <c r="AM883" i="3" s="1"/>
  <c r="BR883" i="3" s="1"/>
  <c r="F886" i="5" s="1"/>
  <c r="I883" i="3"/>
  <c r="AN883" i="3" s="1"/>
  <c r="BS883" i="3" s="1"/>
  <c r="G886" i="5" s="1"/>
  <c r="J883" i="3"/>
  <c r="AO883" i="3" s="1"/>
  <c r="BT883" i="3" s="1"/>
  <c r="H886" i="5" s="1"/>
  <c r="K883" i="3"/>
  <c r="AP883" i="3" s="1"/>
  <c r="BU883" i="3" s="1"/>
  <c r="I886" i="5" s="1"/>
  <c r="L883" i="3"/>
  <c r="AQ883" i="3" s="1"/>
  <c r="BV883" i="3" s="1"/>
  <c r="J886" i="5" s="1"/>
  <c r="M883" i="3"/>
  <c r="AR883" i="3" s="1"/>
  <c r="BW883" i="3" s="1"/>
  <c r="K886" i="5" s="1"/>
  <c r="N883" i="3"/>
  <c r="AS883" i="3" s="1"/>
  <c r="BX883" i="3" s="1"/>
  <c r="L886" i="5" s="1"/>
  <c r="O883" i="3"/>
  <c r="AT883" i="3" s="1"/>
  <c r="BY883" i="3" s="1"/>
  <c r="M886" i="5" s="1"/>
  <c r="P883" i="3"/>
  <c r="AU883" i="3" s="1"/>
  <c r="BZ883" i="3" s="1"/>
  <c r="N886" i="5" s="1"/>
  <c r="Q883" i="3"/>
  <c r="AV883" i="3" s="1"/>
  <c r="CA883" i="3" s="1"/>
  <c r="O886" i="5" s="1"/>
  <c r="R883" i="3"/>
  <c r="AW883" i="3" s="1"/>
  <c r="CB883" i="3" s="1"/>
  <c r="P886" i="5" s="1"/>
  <c r="S883" i="3"/>
  <c r="AX883" i="3" s="1"/>
  <c r="CC883" i="3" s="1"/>
  <c r="Q886" i="5" s="1"/>
  <c r="T883" i="3"/>
  <c r="AY883" i="3" s="1"/>
  <c r="CD883" i="3" s="1"/>
  <c r="R886" i="5" s="1"/>
  <c r="U883" i="3"/>
  <c r="AZ883" i="3" s="1"/>
  <c r="CE883" i="3" s="1"/>
  <c r="S886" i="5" s="1"/>
  <c r="V883" i="3"/>
  <c r="BA883" i="3" s="1"/>
  <c r="CF883" i="3" s="1"/>
  <c r="T886" i="5" s="1"/>
  <c r="W883" i="3"/>
  <c r="BB883" i="3" s="1"/>
  <c r="CG883" i="3" s="1"/>
  <c r="U886" i="5" s="1"/>
  <c r="X883" i="3"/>
  <c r="BC883" i="3" s="1"/>
  <c r="CH883" i="3" s="1"/>
  <c r="V886" i="5" s="1"/>
  <c r="Y883" i="3"/>
  <c r="BD883" i="3" s="1"/>
  <c r="CI883" i="3" s="1"/>
  <c r="W886" i="5" s="1"/>
  <c r="Z883" i="3"/>
  <c r="BE883" i="3" s="1"/>
  <c r="CJ883" i="3" s="1"/>
  <c r="X886" i="5" s="1"/>
  <c r="AA883" i="3"/>
  <c r="BF883" i="3" s="1"/>
  <c r="CK883" i="3" s="1"/>
  <c r="Y886" i="5" s="1"/>
  <c r="AB883" i="3"/>
  <c r="BG883" i="3" s="1"/>
  <c r="CL883" i="3" s="1"/>
  <c r="Z886" i="5" s="1"/>
  <c r="AC883" i="3"/>
  <c r="BH883" i="3" s="1"/>
  <c r="CM883" i="3" s="1"/>
  <c r="AA886" i="5" s="1"/>
  <c r="AD883" i="3"/>
  <c r="BI883" i="3" s="1"/>
  <c r="CN883" i="3" s="1"/>
  <c r="AB886" i="5" s="1"/>
  <c r="AE883" i="3"/>
  <c r="BJ883" i="3" s="1"/>
  <c r="CO883" i="3" s="1"/>
  <c r="AC886" i="5" s="1"/>
  <c r="AF883" i="3"/>
  <c r="BK883" i="3" s="1"/>
  <c r="CP883" i="3" s="1"/>
  <c r="AD886" i="5" s="1"/>
  <c r="AG883" i="3"/>
  <c r="BL883" i="3" s="1"/>
  <c r="CQ883" i="3" s="1"/>
  <c r="AE886" i="5" s="1"/>
  <c r="AH883" i="3"/>
  <c r="BM883" i="3" s="1"/>
  <c r="CR883" i="3" s="1"/>
  <c r="AF886" i="5" s="1"/>
  <c r="AI883" i="3"/>
  <c r="BN883" i="3" s="1"/>
  <c r="CS883" i="3" s="1"/>
  <c r="AG886" i="5" s="1"/>
  <c r="AJ883" i="3"/>
  <c r="BO883" i="3" s="1"/>
  <c r="CT883" i="3" s="1"/>
  <c r="AH886" i="5" s="1"/>
  <c r="AK883" i="3"/>
  <c r="BP883" i="3" s="1"/>
  <c r="CU883" i="3" s="1"/>
  <c r="AI886" i="5" s="1"/>
  <c r="H884" i="3"/>
  <c r="AM884" i="3" s="1"/>
  <c r="BR884" i="3" s="1"/>
  <c r="F887" i="5" s="1"/>
  <c r="I884" i="3"/>
  <c r="AN884" i="3" s="1"/>
  <c r="BS884" i="3" s="1"/>
  <c r="G887" i="5" s="1"/>
  <c r="J884" i="3"/>
  <c r="AO884" i="3" s="1"/>
  <c r="BT884" i="3" s="1"/>
  <c r="H887" i="5" s="1"/>
  <c r="K884" i="3"/>
  <c r="AP884" i="3" s="1"/>
  <c r="BU884" i="3" s="1"/>
  <c r="I887" i="5" s="1"/>
  <c r="L884" i="3"/>
  <c r="AQ884" i="3" s="1"/>
  <c r="BV884" i="3" s="1"/>
  <c r="J887" i="5" s="1"/>
  <c r="M884" i="3"/>
  <c r="AR884" i="3" s="1"/>
  <c r="BW884" i="3" s="1"/>
  <c r="K887" i="5" s="1"/>
  <c r="N884" i="3"/>
  <c r="AS884" i="3" s="1"/>
  <c r="BX884" i="3" s="1"/>
  <c r="L887" i="5" s="1"/>
  <c r="O884" i="3"/>
  <c r="AT884" i="3" s="1"/>
  <c r="BY884" i="3" s="1"/>
  <c r="M887" i="5" s="1"/>
  <c r="P884" i="3"/>
  <c r="AU884" i="3" s="1"/>
  <c r="BZ884" i="3" s="1"/>
  <c r="N887" i="5" s="1"/>
  <c r="Q884" i="3"/>
  <c r="AV884" i="3" s="1"/>
  <c r="CA884" i="3" s="1"/>
  <c r="O887" i="5" s="1"/>
  <c r="R884" i="3"/>
  <c r="AW884" i="3" s="1"/>
  <c r="CB884" i="3" s="1"/>
  <c r="P887" i="5" s="1"/>
  <c r="S884" i="3"/>
  <c r="AX884" i="3" s="1"/>
  <c r="CC884" i="3" s="1"/>
  <c r="Q887" i="5" s="1"/>
  <c r="T884" i="3"/>
  <c r="AY884" i="3" s="1"/>
  <c r="CD884" i="3" s="1"/>
  <c r="R887" i="5" s="1"/>
  <c r="U884" i="3"/>
  <c r="AZ884" i="3" s="1"/>
  <c r="CE884" i="3" s="1"/>
  <c r="S887" i="5" s="1"/>
  <c r="V884" i="3"/>
  <c r="BA884" i="3" s="1"/>
  <c r="CF884" i="3" s="1"/>
  <c r="T887" i="5" s="1"/>
  <c r="W884" i="3"/>
  <c r="BB884" i="3" s="1"/>
  <c r="CG884" i="3" s="1"/>
  <c r="U887" i="5" s="1"/>
  <c r="X884" i="3"/>
  <c r="BC884" i="3" s="1"/>
  <c r="CH884" i="3" s="1"/>
  <c r="V887" i="5" s="1"/>
  <c r="Y884" i="3"/>
  <c r="BD884" i="3" s="1"/>
  <c r="CI884" i="3" s="1"/>
  <c r="W887" i="5" s="1"/>
  <c r="Z884" i="3"/>
  <c r="BE884" i="3" s="1"/>
  <c r="CJ884" i="3" s="1"/>
  <c r="X887" i="5" s="1"/>
  <c r="AA884" i="3"/>
  <c r="BF884" i="3" s="1"/>
  <c r="CK884" i="3" s="1"/>
  <c r="Y887" i="5" s="1"/>
  <c r="AB884" i="3"/>
  <c r="BG884" i="3" s="1"/>
  <c r="CL884" i="3" s="1"/>
  <c r="Z887" i="5" s="1"/>
  <c r="AC884" i="3"/>
  <c r="BH884" i="3" s="1"/>
  <c r="CM884" i="3" s="1"/>
  <c r="AA887" i="5" s="1"/>
  <c r="AD884" i="3"/>
  <c r="BI884" i="3" s="1"/>
  <c r="CN884" i="3" s="1"/>
  <c r="AB887" i="5" s="1"/>
  <c r="AE884" i="3"/>
  <c r="BJ884" i="3" s="1"/>
  <c r="CO884" i="3" s="1"/>
  <c r="AC887" i="5" s="1"/>
  <c r="AF884" i="3"/>
  <c r="BK884" i="3" s="1"/>
  <c r="CP884" i="3" s="1"/>
  <c r="AD887" i="5" s="1"/>
  <c r="AG884" i="3"/>
  <c r="BL884" i="3" s="1"/>
  <c r="CQ884" i="3" s="1"/>
  <c r="AE887" i="5" s="1"/>
  <c r="AH884" i="3"/>
  <c r="BM884" i="3" s="1"/>
  <c r="CR884" i="3" s="1"/>
  <c r="AF887" i="5" s="1"/>
  <c r="AI884" i="3"/>
  <c r="BN884" i="3" s="1"/>
  <c r="CS884" i="3" s="1"/>
  <c r="AG887" i="5" s="1"/>
  <c r="AJ884" i="3"/>
  <c r="BO884" i="3" s="1"/>
  <c r="CT884" i="3" s="1"/>
  <c r="AH887" i="5" s="1"/>
  <c r="AK884" i="3"/>
  <c r="BP884" i="3" s="1"/>
  <c r="CU884" i="3" s="1"/>
  <c r="AI887" i="5" s="1"/>
  <c r="H885" i="3"/>
  <c r="AM885" i="3" s="1"/>
  <c r="BR885" i="3" s="1"/>
  <c r="F888" i="5" s="1"/>
  <c r="I885" i="3"/>
  <c r="AN885" i="3" s="1"/>
  <c r="BS885" i="3" s="1"/>
  <c r="G888" i="5" s="1"/>
  <c r="J885" i="3"/>
  <c r="AO885" i="3" s="1"/>
  <c r="BT885" i="3" s="1"/>
  <c r="H888" i="5" s="1"/>
  <c r="K885" i="3"/>
  <c r="AP885" i="3" s="1"/>
  <c r="BU885" i="3" s="1"/>
  <c r="I888" i="5" s="1"/>
  <c r="L885" i="3"/>
  <c r="AQ885" i="3" s="1"/>
  <c r="BV885" i="3" s="1"/>
  <c r="J888" i="5" s="1"/>
  <c r="M885" i="3"/>
  <c r="AR885" i="3" s="1"/>
  <c r="BW885" i="3" s="1"/>
  <c r="K888" i="5" s="1"/>
  <c r="N885" i="3"/>
  <c r="AS885" i="3" s="1"/>
  <c r="BX885" i="3" s="1"/>
  <c r="L888" i="5" s="1"/>
  <c r="O885" i="3"/>
  <c r="AT885" i="3" s="1"/>
  <c r="BY885" i="3" s="1"/>
  <c r="M888" i="5" s="1"/>
  <c r="P885" i="3"/>
  <c r="AU885" i="3" s="1"/>
  <c r="BZ885" i="3" s="1"/>
  <c r="N888" i="5" s="1"/>
  <c r="Q885" i="3"/>
  <c r="AV885" i="3" s="1"/>
  <c r="CA885" i="3" s="1"/>
  <c r="O888" i="5" s="1"/>
  <c r="R885" i="3"/>
  <c r="AW885" i="3" s="1"/>
  <c r="CB885" i="3" s="1"/>
  <c r="P888" i="5" s="1"/>
  <c r="S885" i="3"/>
  <c r="AX885" i="3" s="1"/>
  <c r="CC885" i="3" s="1"/>
  <c r="Q888" i="5" s="1"/>
  <c r="T885" i="3"/>
  <c r="AY885" i="3" s="1"/>
  <c r="CD885" i="3" s="1"/>
  <c r="R888" i="5" s="1"/>
  <c r="U885" i="3"/>
  <c r="AZ885" i="3" s="1"/>
  <c r="CE885" i="3" s="1"/>
  <c r="S888" i="5" s="1"/>
  <c r="V885" i="3"/>
  <c r="BA885" i="3" s="1"/>
  <c r="CF885" i="3" s="1"/>
  <c r="T888" i="5" s="1"/>
  <c r="W885" i="3"/>
  <c r="BB885" i="3" s="1"/>
  <c r="CG885" i="3" s="1"/>
  <c r="U888" i="5" s="1"/>
  <c r="X885" i="3"/>
  <c r="BC885" i="3" s="1"/>
  <c r="CH885" i="3" s="1"/>
  <c r="V888" i="5" s="1"/>
  <c r="Y885" i="3"/>
  <c r="BD885" i="3" s="1"/>
  <c r="CI885" i="3" s="1"/>
  <c r="W888" i="5" s="1"/>
  <c r="Z885" i="3"/>
  <c r="BE885" i="3" s="1"/>
  <c r="CJ885" i="3" s="1"/>
  <c r="X888" i="5" s="1"/>
  <c r="AA885" i="3"/>
  <c r="BF885" i="3" s="1"/>
  <c r="CK885" i="3" s="1"/>
  <c r="Y888" i="5" s="1"/>
  <c r="AB885" i="3"/>
  <c r="BG885" i="3" s="1"/>
  <c r="CL885" i="3" s="1"/>
  <c r="Z888" i="5" s="1"/>
  <c r="AC885" i="3"/>
  <c r="BH885" i="3" s="1"/>
  <c r="CM885" i="3" s="1"/>
  <c r="AA888" i="5" s="1"/>
  <c r="AD885" i="3"/>
  <c r="BI885" i="3" s="1"/>
  <c r="CN885" i="3" s="1"/>
  <c r="AB888" i="5" s="1"/>
  <c r="AE885" i="3"/>
  <c r="BJ885" i="3" s="1"/>
  <c r="CO885" i="3" s="1"/>
  <c r="AC888" i="5" s="1"/>
  <c r="AF885" i="3"/>
  <c r="BK885" i="3" s="1"/>
  <c r="CP885" i="3" s="1"/>
  <c r="AD888" i="5" s="1"/>
  <c r="AG885" i="3"/>
  <c r="BL885" i="3" s="1"/>
  <c r="CQ885" i="3" s="1"/>
  <c r="AE888" i="5" s="1"/>
  <c r="AH885" i="3"/>
  <c r="BM885" i="3" s="1"/>
  <c r="CR885" i="3" s="1"/>
  <c r="AF888" i="5" s="1"/>
  <c r="AI885" i="3"/>
  <c r="BN885" i="3" s="1"/>
  <c r="CS885" i="3" s="1"/>
  <c r="AG888" i="5" s="1"/>
  <c r="AJ885" i="3"/>
  <c r="BO885" i="3" s="1"/>
  <c r="CT885" i="3" s="1"/>
  <c r="AH888" i="5" s="1"/>
  <c r="AK885" i="3"/>
  <c r="BP885" i="3" s="1"/>
  <c r="CU885" i="3" s="1"/>
  <c r="AI888" i="5" s="1"/>
  <c r="H886" i="3"/>
  <c r="AM886" i="3" s="1"/>
  <c r="BR886" i="3" s="1"/>
  <c r="F889" i="5" s="1"/>
  <c r="I886" i="3"/>
  <c r="AN886" i="3" s="1"/>
  <c r="BS886" i="3" s="1"/>
  <c r="G889" i="5" s="1"/>
  <c r="J886" i="3"/>
  <c r="AO886" i="3" s="1"/>
  <c r="BT886" i="3" s="1"/>
  <c r="H889" i="5" s="1"/>
  <c r="K886" i="3"/>
  <c r="AP886" i="3" s="1"/>
  <c r="BU886" i="3" s="1"/>
  <c r="I889" i="5" s="1"/>
  <c r="L886" i="3"/>
  <c r="AQ886" i="3" s="1"/>
  <c r="BV886" i="3" s="1"/>
  <c r="J889" i="5" s="1"/>
  <c r="M886" i="3"/>
  <c r="AR886" i="3" s="1"/>
  <c r="BW886" i="3" s="1"/>
  <c r="K889" i="5" s="1"/>
  <c r="N886" i="3"/>
  <c r="AS886" i="3" s="1"/>
  <c r="BX886" i="3" s="1"/>
  <c r="L889" i="5" s="1"/>
  <c r="O886" i="3"/>
  <c r="AT886" i="3" s="1"/>
  <c r="BY886" i="3" s="1"/>
  <c r="M889" i="5" s="1"/>
  <c r="P886" i="3"/>
  <c r="AU886" i="3" s="1"/>
  <c r="BZ886" i="3" s="1"/>
  <c r="N889" i="5" s="1"/>
  <c r="Q886" i="3"/>
  <c r="AV886" i="3" s="1"/>
  <c r="CA886" i="3" s="1"/>
  <c r="O889" i="5" s="1"/>
  <c r="R886" i="3"/>
  <c r="AW886" i="3" s="1"/>
  <c r="CB886" i="3" s="1"/>
  <c r="P889" i="5" s="1"/>
  <c r="S886" i="3"/>
  <c r="AX886" i="3" s="1"/>
  <c r="CC886" i="3" s="1"/>
  <c r="Q889" i="5" s="1"/>
  <c r="T886" i="3"/>
  <c r="AY886" i="3" s="1"/>
  <c r="CD886" i="3" s="1"/>
  <c r="R889" i="5" s="1"/>
  <c r="U886" i="3"/>
  <c r="AZ886" i="3" s="1"/>
  <c r="CE886" i="3" s="1"/>
  <c r="S889" i="5" s="1"/>
  <c r="V886" i="3"/>
  <c r="BA886" i="3" s="1"/>
  <c r="CF886" i="3" s="1"/>
  <c r="T889" i="5" s="1"/>
  <c r="W886" i="3"/>
  <c r="BB886" i="3" s="1"/>
  <c r="CG886" i="3" s="1"/>
  <c r="U889" i="5" s="1"/>
  <c r="X886" i="3"/>
  <c r="BC886" i="3" s="1"/>
  <c r="CH886" i="3" s="1"/>
  <c r="V889" i="5" s="1"/>
  <c r="Y886" i="3"/>
  <c r="BD886" i="3" s="1"/>
  <c r="CI886" i="3" s="1"/>
  <c r="W889" i="5" s="1"/>
  <c r="Z886" i="3"/>
  <c r="BE886" i="3" s="1"/>
  <c r="CJ886" i="3" s="1"/>
  <c r="X889" i="5" s="1"/>
  <c r="AA886" i="3"/>
  <c r="BF886" i="3" s="1"/>
  <c r="CK886" i="3" s="1"/>
  <c r="Y889" i="5" s="1"/>
  <c r="AB886" i="3"/>
  <c r="BG886" i="3" s="1"/>
  <c r="CL886" i="3" s="1"/>
  <c r="Z889" i="5" s="1"/>
  <c r="AC886" i="3"/>
  <c r="BH886" i="3" s="1"/>
  <c r="CM886" i="3" s="1"/>
  <c r="AA889" i="5" s="1"/>
  <c r="AD886" i="3"/>
  <c r="BI886" i="3" s="1"/>
  <c r="CN886" i="3" s="1"/>
  <c r="AB889" i="5" s="1"/>
  <c r="AE886" i="3"/>
  <c r="BJ886" i="3" s="1"/>
  <c r="CO886" i="3" s="1"/>
  <c r="AC889" i="5" s="1"/>
  <c r="AF886" i="3"/>
  <c r="BK886" i="3" s="1"/>
  <c r="CP886" i="3" s="1"/>
  <c r="AD889" i="5" s="1"/>
  <c r="AG886" i="3"/>
  <c r="BL886" i="3" s="1"/>
  <c r="CQ886" i="3" s="1"/>
  <c r="AE889" i="5" s="1"/>
  <c r="AH886" i="3"/>
  <c r="BM886" i="3" s="1"/>
  <c r="CR886" i="3" s="1"/>
  <c r="AF889" i="5" s="1"/>
  <c r="AI886" i="3"/>
  <c r="BN886" i="3" s="1"/>
  <c r="CS886" i="3" s="1"/>
  <c r="AG889" i="5" s="1"/>
  <c r="AJ886" i="3"/>
  <c r="BO886" i="3" s="1"/>
  <c r="CT886" i="3" s="1"/>
  <c r="AH889" i="5" s="1"/>
  <c r="AK886" i="3"/>
  <c r="BP886" i="3" s="1"/>
  <c r="CU886" i="3" s="1"/>
  <c r="AI889" i="5" s="1"/>
  <c r="H887" i="3"/>
  <c r="AM887" i="3" s="1"/>
  <c r="BR887" i="3" s="1"/>
  <c r="F890" i="5" s="1"/>
  <c r="I887" i="3"/>
  <c r="AN887" i="3" s="1"/>
  <c r="BS887" i="3" s="1"/>
  <c r="G890" i="5" s="1"/>
  <c r="J887" i="3"/>
  <c r="AO887" i="3" s="1"/>
  <c r="BT887" i="3" s="1"/>
  <c r="H890" i="5" s="1"/>
  <c r="K887" i="3"/>
  <c r="AP887" i="3" s="1"/>
  <c r="BU887" i="3" s="1"/>
  <c r="I890" i="5" s="1"/>
  <c r="L887" i="3"/>
  <c r="AQ887" i="3" s="1"/>
  <c r="BV887" i="3" s="1"/>
  <c r="J890" i="5" s="1"/>
  <c r="M887" i="3"/>
  <c r="AR887" i="3" s="1"/>
  <c r="BW887" i="3" s="1"/>
  <c r="K890" i="5" s="1"/>
  <c r="N887" i="3"/>
  <c r="AS887" i="3" s="1"/>
  <c r="BX887" i="3" s="1"/>
  <c r="L890" i="5" s="1"/>
  <c r="O887" i="3"/>
  <c r="AT887" i="3" s="1"/>
  <c r="BY887" i="3" s="1"/>
  <c r="M890" i="5" s="1"/>
  <c r="P887" i="3"/>
  <c r="AU887" i="3" s="1"/>
  <c r="BZ887" i="3" s="1"/>
  <c r="N890" i="5" s="1"/>
  <c r="Q887" i="3"/>
  <c r="AV887" i="3" s="1"/>
  <c r="CA887" i="3" s="1"/>
  <c r="O890" i="5" s="1"/>
  <c r="R887" i="3"/>
  <c r="AW887" i="3" s="1"/>
  <c r="CB887" i="3" s="1"/>
  <c r="P890" i="5" s="1"/>
  <c r="S887" i="3"/>
  <c r="AX887" i="3" s="1"/>
  <c r="CC887" i="3" s="1"/>
  <c r="Q890" i="5" s="1"/>
  <c r="T887" i="3"/>
  <c r="AY887" i="3" s="1"/>
  <c r="CD887" i="3" s="1"/>
  <c r="R890" i="5" s="1"/>
  <c r="U887" i="3"/>
  <c r="AZ887" i="3" s="1"/>
  <c r="CE887" i="3" s="1"/>
  <c r="S890" i="5" s="1"/>
  <c r="V887" i="3"/>
  <c r="BA887" i="3" s="1"/>
  <c r="CF887" i="3" s="1"/>
  <c r="T890" i="5" s="1"/>
  <c r="W887" i="3"/>
  <c r="BB887" i="3" s="1"/>
  <c r="CG887" i="3" s="1"/>
  <c r="U890" i="5" s="1"/>
  <c r="X887" i="3"/>
  <c r="BC887" i="3" s="1"/>
  <c r="CH887" i="3" s="1"/>
  <c r="V890" i="5" s="1"/>
  <c r="Y887" i="3"/>
  <c r="BD887" i="3" s="1"/>
  <c r="CI887" i="3" s="1"/>
  <c r="W890" i="5" s="1"/>
  <c r="Z887" i="3"/>
  <c r="BE887" i="3" s="1"/>
  <c r="CJ887" i="3" s="1"/>
  <c r="X890" i="5" s="1"/>
  <c r="AA887" i="3"/>
  <c r="BF887" i="3" s="1"/>
  <c r="CK887" i="3" s="1"/>
  <c r="Y890" i="5" s="1"/>
  <c r="AB887" i="3"/>
  <c r="BG887" i="3" s="1"/>
  <c r="CL887" i="3" s="1"/>
  <c r="Z890" i="5" s="1"/>
  <c r="AC887" i="3"/>
  <c r="BH887" i="3" s="1"/>
  <c r="CM887" i="3" s="1"/>
  <c r="AA890" i="5" s="1"/>
  <c r="AD887" i="3"/>
  <c r="BI887" i="3" s="1"/>
  <c r="CN887" i="3" s="1"/>
  <c r="AB890" i="5" s="1"/>
  <c r="AE887" i="3"/>
  <c r="BJ887" i="3" s="1"/>
  <c r="CO887" i="3" s="1"/>
  <c r="AC890" i="5" s="1"/>
  <c r="AF887" i="3"/>
  <c r="BK887" i="3" s="1"/>
  <c r="CP887" i="3" s="1"/>
  <c r="AD890" i="5" s="1"/>
  <c r="AG887" i="3"/>
  <c r="BL887" i="3" s="1"/>
  <c r="CQ887" i="3" s="1"/>
  <c r="AE890" i="5" s="1"/>
  <c r="AH887" i="3"/>
  <c r="BM887" i="3" s="1"/>
  <c r="CR887" i="3" s="1"/>
  <c r="AF890" i="5" s="1"/>
  <c r="AI887" i="3"/>
  <c r="BN887" i="3" s="1"/>
  <c r="CS887" i="3" s="1"/>
  <c r="AG890" i="5" s="1"/>
  <c r="AJ887" i="3"/>
  <c r="BO887" i="3" s="1"/>
  <c r="CT887" i="3" s="1"/>
  <c r="AH890" i="5" s="1"/>
  <c r="AK887" i="3"/>
  <c r="BP887" i="3" s="1"/>
  <c r="CU887" i="3" s="1"/>
  <c r="AI890" i="5" s="1"/>
  <c r="H888" i="3"/>
  <c r="AM888" i="3" s="1"/>
  <c r="BR888" i="3" s="1"/>
  <c r="F891" i="5" s="1"/>
  <c r="I888" i="3"/>
  <c r="AN888" i="3" s="1"/>
  <c r="BS888" i="3" s="1"/>
  <c r="G891" i="5" s="1"/>
  <c r="J888" i="3"/>
  <c r="AO888" i="3" s="1"/>
  <c r="BT888" i="3" s="1"/>
  <c r="H891" i="5" s="1"/>
  <c r="K888" i="3"/>
  <c r="AP888" i="3" s="1"/>
  <c r="BU888" i="3" s="1"/>
  <c r="I891" i="5" s="1"/>
  <c r="L888" i="3"/>
  <c r="AQ888" i="3" s="1"/>
  <c r="BV888" i="3" s="1"/>
  <c r="J891" i="5" s="1"/>
  <c r="M888" i="3"/>
  <c r="AR888" i="3" s="1"/>
  <c r="BW888" i="3" s="1"/>
  <c r="K891" i="5" s="1"/>
  <c r="N888" i="3"/>
  <c r="AS888" i="3" s="1"/>
  <c r="BX888" i="3" s="1"/>
  <c r="L891" i="5" s="1"/>
  <c r="O888" i="3"/>
  <c r="AT888" i="3" s="1"/>
  <c r="BY888" i="3" s="1"/>
  <c r="M891" i="5" s="1"/>
  <c r="P888" i="3"/>
  <c r="AU888" i="3" s="1"/>
  <c r="BZ888" i="3" s="1"/>
  <c r="N891" i="5" s="1"/>
  <c r="Q888" i="3"/>
  <c r="AV888" i="3" s="1"/>
  <c r="CA888" i="3" s="1"/>
  <c r="O891" i="5" s="1"/>
  <c r="R888" i="3"/>
  <c r="AW888" i="3" s="1"/>
  <c r="CB888" i="3" s="1"/>
  <c r="P891" i="5" s="1"/>
  <c r="S888" i="3"/>
  <c r="AX888" i="3" s="1"/>
  <c r="CC888" i="3" s="1"/>
  <c r="Q891" i="5" s="1"/>
  <c r="T888" i="3"/>
  <c r="AY888" i="3" s="1"/>
  <c r="CD888" i="3" s="1"/>
  <c r="R891" i="5" s="1"/>
  <c r="U888" i="3"/>
  <c r="AZ888" i="3" s="1"/>
  <c r="CE888" i="3" s="1"/>
  <c r="S891" i="5" s="1"/>
  <c r="V888" i="3"/>
  <c r="BA888" i="3" s="1"/>
  <c r="CF888" i="3" s="1"/>
  <c r="T891" i="5" s="1"/>
  <c r="W888" i="3"/>
  <c r="BB888" i="3" s="1"/>
  <c r="CG888" i="3" s="1"/>
  <c r="U891" i="5" s="1"/>
  <c r="X888" i="3"/>
  <c r="BC888" i="3" s="1"/>
  <c r="CH888" i="3" s="1"/>
  <c r="V891" i="5" s="1"/>
  <c r="Y888" i="3"/>
  <c r="BD888" i="3" s="1"/>
  <c r="CI888" i="3" s="1"/>
  <c r="W891" i="5" s="1"/>
  <c r="Z888" i="3"/>
  <c r="BE888" i="3" s="1"/>
  <c r="CJ888" i="3" s="1"/>
  <c r="X891" i="5" s="1"/>
  <c r="AA888" i="3"/>
  <c r="BF888" i="3" s="1"/>
  <c r="CK888" i="3" s="1"/>
  <c r="Y891" i="5" s="1"/>
  <c r="AB888" i="3"/>
  <c r="BG888" i="3" s="1"/>
  <c r="CL888" i="3" s="1"/>
  <c r="Z891" i="5" s="1"/>
  <c r="AC888" i="3"/>
  <c r="BH888" i="3" s="1"/>
  <c r="CM888" i="3" s="1"/>
  <c r="AA891" i="5" s="1"/>
  <c r="AD888" i="3"/>
  <c r="BI888" i="3" s="1"/>
  <c r="CN888" i="3" s="1"/>
  <c r="AB891" i="5" s="1"/>
  <c r="AE888" i="3"/>
  <c r="BJ888" i="3" s="1"/>
  <c r="CO888" i="3" s="1"/>
  <c r="AC891" i="5" s="1"/>
  <c r="AF888" i="3"/>
  <c r="BK888" i="3" s="1"/>
  <c r="CP888" i="3" s="1"/>
  <c r="AD891" i="5" s="1"/>
  <c r="AG888" i="3"/>
  <c r="BL888" i="3" s="1"/>
  <c r="CQ888" i="3" s="1"/>
  <c r="AE891" i="5" s="1"/>
  <c r="AH888" i="3"/>
  <c r="BM888" i="3" s="1"/>
  <c r="CR888" i="3" s="1"/>
  <c r="AF891" i="5" s="1"/>
  <c r="AI888" i="3"/>
  <c r="BN888" i="3" s="1"/>
  <c r="CS888" i="3" s="1"/>
  <c r="AG891" i="5" s="1"/>
  <c r="AJ888" i="3"/>
  <c r="BO888" i="3" s="1"/>
  <c r="CT888" i="3" s="1"/>
  <c r="AH891" i="5" s="1"/>
  <c r="AK888" i="3"/>
  <c r="BP888" i="3" s="1"/>
  <c r="CU888" i="3" s="1"/>
  <c r="AI891" i="5" s="1"/>
  <c r="H889" i="3"/>
  <c r="AM889" i="3" s="1"/>
  <c r="BR889" i="3" s="1"/>
  <c r="F892" i="5" s="1"/>
  <c r="I889" i="3"/>
  <c r="AN889" i="3" s="1"/>
  <c r="BS889" i="3" s="1"/>
  <c r="G892" i="5" s="1"/>
  <c r="J889" i="3"/>
  <c r="AO889" i="3" s="1"/>
  <c r="BT889" i="3" s="1"/>
  <c r="H892" i="5" s="1"/>
  <c r="K889" i="3"/>
  <c r="AP889" i="3" s="1"/>
  <c r="BU889" i="3" s="1"/>
  <c r="I892" i="5" s="1"/>
  <c r="L889" i="3"/>
  <c r="AQ889" i="3" s="1"/>
  <c r="BV889" i="3" s="1"/>
  <c r="J892" i="5" s="1"/>
  <c r="M889" i="3"/>
  <c r="AR889" i="3" s="1"/>
  <c r="BW889" i="3" s="1"/>
  <c r="K892" i="5" s="1"/>
  <c r="N889" i="3"/>
  <c r="AS889" i="3" s="1"/>
  <c r="BX889" i="3" s="1"/>
  <c r="L892" i="5" s="1"/>
  <c r="O889" i="3"/>
  <c r="AT889" i="3" s="1"/>
  <c r="BY889" i="3" s="1"/>
  <c r="M892" i="5" s="1"/>
  <c r="P889" i="3"/>
  <c r="AU889" i="3" s="1"/>
  <c r="BZ889" i="3" s="1"/>
  <c r="N892" i="5" s="1"/>
  <c r="Q889" i="3"/>
  <c r="AV889" i="3" s="1"/>
  <c r="CA889" i="3" s="1"/>
  <c r="O892" i="5" s="1"/>
  <c r="R889" i="3"/>
  <c r="AW889" i="3" s="1"/>
  <c r="CB889" i="3" s="1"/>
  <c r="P892" i="5" s="1"/>
  <c r="S889" i="3"/>
  <c r="AX889" i="3" s="1"/>
  <c r="CC889" i="3" s="1"/>
  <c r="Q892" i="5" s="1"/>
  <c r="T889" i="3"/>
  <c r="AY889" i="3" s="1"/>
  <c r="CD889" i="3" s="1"/>
  <c r="R892" i="5" s="1"/>
  <c r="U889" i="3"/>
  <c r="AZ889" i="3" s="1"/>
  <c r="CE889" i="3" s="1"/>
  <c r="S892" i="5" s="1"/>
  <c r="V889" i="3"/>
  <c r="BA889" i="3" s="1"/>
  <c r="CF889" i="3" s="1"/>
  <c r="T892" i="5" s="1"/>
  <c r="W889" i="3"/>
  <c r="BB889" i="3" s="1"/>
  <c r="CG889" i="3" s="1"/>
  <c r="U892" i="5" s="1"/>
  <c r="X889" i="3"/>
  <c r="BC889" i="3" s="1"/>
  <c r="CH889" i="3" s="1"/>
  <c r="V892" i="5" s="1"/>
  <c r="Y889" i="3"/>
  <c r="BD889" i="3" s="1"/>
  <c r="CI889" i="3" s="1"/>
  <c r="W892" i="5" s="1"/>
  <c r="Z889" i="3"/>
  <c r="BE889" i="3" s="1"/>
  <c r="CJ889" i="3" s="1"/>
  <c r="X892" i="5" s="1"/>
  <c r="AA889" i="3"/>
  <c r="BF889" i="3" s="1"/>
  <c r="CK889" i="3" s="1"/>
  <c r="Y892" i="5" s="1"/>
  <c r="AB889" i="3"/>
  <c r="BG889" i="3" s="1"/>
  <c r="CL889" i="3" s="1"/>
  <c r="Z892" i="5" s="1"/>
  <c r="AC889" i="3"/>
  <c r="BH889" i="3" s="1"/>
  <c r="CM889" i="3" s="1"/>
  <c r="AA892" i="5" s="1"/>
  <c r="AD889" i="3"/>
  <c r="BI889" i="3" s="1"/>
  <c r="CN889" i="3" s="1"/>
  <c r="AB892" i="5" s="1"/>
  <c r="AE889" i="3"/>
  <c r="BJ889" i="3" s="1"/>
  <c r="CO889" i="3" s="1"/>
  <c r="AC892" i="5" s="1"/>
  <c r="AF889" i="3"/>
  <c r="BK889" i="3" s="1"/>
  <c r="CP889" i="3" s="1"/>
  <c r="AD892" i="5" s="1"/>
  <c r="AG889" i="3"/>
  <c r="BL889" i="3" s="1"/>
  <c r="CQ889" i="3" s="1"/>
  <c r="AE892" i="5" s="1"/>
  <c r="AH889" i="3"/>
  <c r="BM889" i="3" s="1"/>
  <c r="CR889" i="3" s="1"/>
  <c r="AF892" i="5" s="1"/>
  <c r="AI889" i="3"/>
  <c r="BN889" i="3" s="1"/>
  <c r="CS889" i="3" s="1"/>
  <c r="AG892" i="5" s="1"/>
  <c r="AJ889" i="3"/>
  <c r="BO889" i="3" s="1"/>
  <c r="CT889" i="3" s="1"/>
  <c r="AH892" i="5" s="1"/>
  <c r="AK889" i="3"/>
  <c r="BP889" i="3" s="1"/>
  <c r="CU889" i="3" s="1"/>
  <c r="AI892" i="5" s="1"/>
  <c r="H890" i="3"/>
  <c r="AM890" i="3" s="1"/>
  <c r="BR890" i="3" s="1"/>
  <c r="F893" i="5" s="1"/>
  <c r="I890" i="3"/>
  <c r="AN890" i="3" s="1"/>
  <c r="BS890" i="3" s="1"/>
  <c r="G893" i="5" s="1"/>
  <c r="J890" i="3"/>
  <c r="AO890" i="3" s="1"/>
  <c r="BT890" i="3" s="1"/>
  <c r="H893" i="5" s="1"/>
  <c r="K890" i="3"/>
  <c r="AP890" i="3" s="1"/>
  <c r="BU890" i="3" s="1"/>
  <c r="I893" i="5" s="1"/>
  <c r="L890" i="3"/>
  <c r="AQ890" i="3" s="1"/>
  <c r="BV890" i="3" s="1"/>
  <c r="J893" i="5" s="1"/>
  <c r="M890" i="3"/>
  <c r="AR890" i="3" s="1"/>
  <c r="BW890" i="3" s="1"/>
  <c r="K893" i="5" s="1"/>
  <c r="N890" i="3"/>
  <c r="AS890" i="3" s="1"/>
  <c r="BX890" i="3" s="1"/>
  <c r="L893" i="5" s="1"/>
  <c r="O890" i="3"/>
  <c r="AT890" i="3" s="1"/>
  <c r="BY890" i="3" s="1"/>
  <c r="M893" i="5" s="1"/>
  <c r="P890" i="3"/>
  <c r="AU890" i="3" s="1"/>
  <c r="BZ890" i="3" s="1"/>
  <c r="N893" i="5" s="1"/>
  <c r="Q890" i="3"/>
  <c r="AV890" i="3" s="1"/>
  <c r="CA890" i="3" s="1"/>
  <c r="O893" i="5" s="1"/>
  <c r="R890" i="3"/>
  <c r="AW890" i="3" s="1"/>
  <c r="CB890" i="3" s="1"/>
  <c r="P893" i="5" s="1"/>
  <c r="S890" i="3"/>
  <c r="AX890" i="3" s="1"/>
  <c r="CC890" i="3" s="1"/>
  <c r="Q893" i="5" s="1"/>
  <c r="T890" i="3"/>
  <c r="AY890" i="3" s="1"/>
  <c r="CD890" i="3" s="1"/>
  <c r="R893" i="5" s="1"/>
  <c r="U890" i="3"/>
  <c r="AZ890" i="3" s="1"/>
  <c r="CE890" i="3" s="1"/>
  <c r="S893" i="5" s="1"/>
  <c r="V890" i="3"/>
  <c r="BA890" i="3" s="1"/>
  <c r="CF890" i="3" s="1"/>
  <c r="T893" i="5" s="1"/>
  <c r="W890" i="3"/>
  <c r="BB890" i="3" s="1"/>
  <c r="CG890" i="3" s="1"/>
  <c r="U893" i="5" s="1"/>
  <c r="X890" i="3"/>
  <c r="BC890" i="3" s="1"/>
  <c r="CH890" i="3" s="1"/>
  <c r="V893" i="5" s="1"/>
  <c r="Y890" i="3"/>
  <c r="BD890" i="3" s="1"/>
  <c r="CI890" i="3" s="1"/>
  <c r="W893" i="5" s="1"/>
  <c r="Z890" i="3"/>
  <c r="BE890" i="3" s="1"/>
  <c r="CJ890" i="3" s="1"/>
  <c r="X893" i="5" s="1"/>
  <c r="AA890" i="3"/>
  <c r="BF890" i="3" s="1"/>
  <c r="CK890" i="3" s="1"/>
  <c r="Y893" i="5" s="1"/>
  <c r="AB890" i="3"/>
  <c r="BG890" i="3" s="1"/>
  <c r="CL890" i="3" s="1"/>
  <c r="Z893" i="5" s="1"/>
  <c r="AC890" i="3"/>
  <c r="BH890" i="3" s="1"/>
  <c r="CM890" i="3" s="1"/>
  <c r="AA893" i="5" s="1"/>
  <c r="AD890" i="3"/>
  <c r="BI890" i="3" s="1"/>
  <c r="CN890" i="3" s="1"/>
  <c r="AB893" i="5" s="1"/>
  <c r="AE890" i="3"/>
  <c r="BJ890" i="3" s="1"/>
  <c r="CO890" i="3" s="1"/>
  <c r="AC893" i="5" s="1"/>
  <c r="AF890" i="3"/>
  <c r="BK890" i="3" s="1"/>
  <c r="CP890" i="3" s="1"/>
  <c r="AD893" i="5" s="1"/>
  <c r="AG890" i="3"/>
  <c r="BL890" i="3" s="1"/>
  <c r="CQ890" i="3" s="1"/>
  <c r="AE893" i="5" s="1"/>
  <c r="AH890" i="3"/>
  <c r="BM890" i="3" s="1"/>
  <c r="CR890" i="3" s="1"/>
  <c r="AF893" i="5" s="1"/>
  <c r="AI890" i="3"/>
  <c r="BN890" i="3" s="1"/>
  <c r="CS890" i="3" s="1"/>
  <c r="AG893" i="5" s="1"/>
  <c r="AJ890" i="3"/>
  <c r="BO890" i="3" s="1"/>
  <c r="CT890" i="3" s="1"/>
  <c r="AH893" i="5" s="1"/>
  <c r="AK890" i="3"/>
  <c r="BP890" i="3" s="1"/>
  <c r="CU890" i="3" s="1"/>
  <c r="AI893" i="5" s="1"/>
  <c r="H891" i="3"/>
  <c r="AM891" i="3" s="1"/>
  <c r="BR891" i="3" s="1"/>
  <c r="F894" i="5" s="1"/>
  <c r="I891" i="3"/>
  <c r="AN891" i="3" s="1"/>
  <c r="BS891" i="3" s="1"/>
  <c r="G894" i="5" s="1"/>
  <c r="J891" i="3"/>
  <c r="AO891" i="3" s="1"/>
  <c r="BT891" i="3" s="1"/>
  <c r="H894" i="5" s="1"/>
  <c r="K891" i="3"/>
  <c r="AP891" i="3" s="1"/>
  <c r="BU891" i="3" s="1"/>
  <c r="I894" i="5" s="1"/>
  <c r="L891" i="3"/>
  <c r="AQ891" i="3" s="1"/>
  <c r="BV891" i="3" s="1"/>
  <c r="J894" i="5" s="1"/>
  <c r="M891" i="3"/>
  <c r="AR891" i="3" s="1"/>
  <c r="BW891" i="3" s="1"/>
  <c r="K894" i="5" s="1"/>
  <c r="N891" i="3"/>
  <c r="AS891" i="3" s="1"/>
  <c r="BX891" i="3" s="1"/>
  <c r="L894" i="5" s="1"/>
  <c r="O891" i="3"/>
  <c r="AT891" i="3" s="1"/>
  <c r="BY891" i="3" s="1"/>
  <c r="M894" i="5" s="1"/>
  <c r="P891" i="3"/>
  <c r="AU891" i="3" s="1"/>
  <c r="BZ891" i="3" s="1"/>
  <c r="N894" i="5" s="1"/>
  <c r="Q891" i="3"/>
  <c r="AV891" i="3" s="1"/>
  <c r="CA891" i="3" s="1"/>
  <c r="O894" i="5" s="1"/>
  <c r="R891" i="3"/>
  <c r="AW891" i="3" s="1"/>
  <c r="CB891" i="3" s="1"/>
  <c r="P894" i="5" s="1"/>
  <c r="S891" i="3"/>
  <c r="AX891" i="3" s="1"/>
  <c r="CC891" i="3" s="1"/>
  <c r="Q894" i="5" s="1"/>
  <c r="T891" i="3"/>
  <c r="AY891" i="3" s="1"/>
  <c r="CD891" i="3" s="1"/>
  <c r="R894" i="5" s="1"/>
  <c r="U891" i="3"/>
  <c r="AZ891" i="3" s="1"/>
  <c r="CE891" i="3" s="1"/>
  <c r="S894" i="5" s="1"/>
  <c r="V891" i="3"/>
  <c r="BA891" i="3" s="1"/>
  <c r="CF891" i="3" s="1"/>
  <c r="T894" i="5" s="1"/>
  <c r="W891" i="3"/>
  <c r="BB891" i="3" s="1"/>
  <c r="CG891" i="3" s="1"/>
  <c r="U894" i="5" s="1"/>
  <c r="X891" i="3"/>
  <c r="BC891" i="3" s="1"/>
  <c r="CH891" i="3" s="1"/>
  <c r="V894" i="5" s="1"/>
  <c r="Y891" i="3"/>
  <c r="BD891" i="3" s="1"/>
  <c r="CI891" i="3" s="1"/>
  <c r="W894" i="5" s="1"/>
  <c r="Z891" i="3"/>
  <c r="BE891" i="3" s="1"/>
  <c r="CJ891" i="3" s="1"/>
  <c r="X894" i="5" s="1"/>
  <c r="AA891" i="3"/>
  <c r="BF891" i="3" s="1"/>
  <c r="CK891" i="3" s="1"/>
  <c r="Y894" i="5" s="1"/>
  <c r="AB891" i="3"/>
  <c r="BG891" i="3" s="1"/>
  <c r="CL891" i="3" s="1"/>
  <c r="Z894" i="5" s="1"/>
  <c r="AC891" i="3"/>
  <c r="BH891" i="3" s="1"/>
  <c r="CM891" i="3" s="1"/>
  <c r="AA894" i="5" s="1"/>
  <c r="AD891" i="3"/>
  <c r="BI891" i="3" s="1"/>
  <c r="CN891" i="3" s="1"/>
  <c r="AB894" i="5" s="1"/>
  <c r="AE891" i="3"/>
  <c r="BJ891" i="3" s="1"/>
  <c r="CO891" i="3" s="1"/>
  <c r="AC894" i="5" s="1"/>
  <c r="AF891" i="3"/>
  <c r="BK891" i="3" s="1"/>
  <c r="CP891" i="3" s="1"/>
  <c r="AD894" i="5" s="1"/>
  <c r="AG891" i="3"/>
  <c r="BL891" i="3" s="1"/>
  <c r="CQ891" i="3" s="1"/>
  <c r="AE894" i="5" s="1"/>
  <c r="AH891" i="3"/>
  <c r="BM891" i="3" s="1"/>
  <c r="CR891" i="3" s="1"/>
  <c r="AF894" i="5" s="1"/>
  <c r="AI891" i="3"/>
  <c r="BN891" i="3" s="1"/>
  <c r="CS891" i="3" s="1"/>
  <c r="AG894" i="5" s="1"/>
  <c r="AJ891" i="3"/>
  <c r="BO891" i="3" s="1"/>
  <c r="CT891" i="3" s="1"/>
  <c r="AH894" i="5" s="1"/>
  <c r="AK891" i="3"/>
  <c r="BP891" i="3" s="1"/>
  <c r="CU891" i="3" s="1"/>
  <c r="AI894" i="5" s="1"/>
  <c r="H892" i="3"/>
  <c r="AM892" i="3" s="1"/>
  <c r="BR892" i="3" s="1"/>
  <c r="F895" i="5" s="1"/>
  <c r="I892" i="3"/>
  <c r="AN892" i="3" s="1"/>
  <c r="BS892" i="3" s="1"/>
  <c r="G895" i="5" s="1"/>
  <c r="J892" i="3"/>
  <c r="AO892" i="3" s="1"/>
  <c r="BT892" i="3" s="1"/>
  <c r="H895" i="5" s="1"/>
  <c r="K892" i="3"/>
  <c r="AP892" i="3" s="1"/>
  <c r="BU892" i="3" s="1"/>
  <c r="I895" i="5" s="1"/>
  <c r="L892" i="3"/>
  <c r="AQ892" i="3" s="1"/>
  <c r="BV892" i="3" s="1"/>
  <c r="J895" i="5" s="1"/>
  <c r="M892" i="3"/>
  <c r="AR892" i="3" s="1"/>
  <c r="BW892" i="3" s="1"/>
  <c r="K895" i="5" s="1"/>
  <c r="N892" i="3"/>
  <c r="AS892" i="3" s="1"/>
  <c r="BX892" i="3" s="1"/>
  <c r="L895" i="5" s="1"/>
  <c r="O892" i="3"/>
  <c r="AT892" i="3" s="1"/>
  <c r="BY892" i="3" s="1"/>
  <c r="M895" i="5" s="1"/>
  <c r="P892" i="3"/>
  <c r="AU892" i="3" s="1"/>
  <c r="BZ892" i="3" s="1"/>
  <c r="N895" i="5" s="1"/>
  <c r="Q892" i="3"/>
  <c r="AV892" i="3" s="1"/>
  <c r="CA892" i="3" s="1"/>
  <c r="O895" i="5" s="1"/>
  <c r="R892" i="3"/>
  <c r="AW892" i="3" s="1"/>
  <c r="CB892" i="3" s="1"/>
  <c r="P895" i="5" s="1"/>
  <c r="S892" i="3"/>
  <c r="AX892" i="3" s="1"/>
  <c r="CC892" i="3" s="1"/>
  <c r="Q895" i="5" s="1"/>
  <c r="T892" i="3"/>
  <c r="AY892" i="3" s="1"/>
  <c r="CD892" i="3" s="1"/>
  <c r="R895" i="5" s="1"/>
  <c r="U892" i="3"/>
  <c r="AZ892" i="3" s="1"/>
  <c r="CE892" i="3" s="1"/>
  <c r="S895" i="5" s="1"/>
  <c r="V892" i="3"/>
  <c r="BA892" i="3" s="1"/>
  <c r="CF892" i="3" s="1"/>
  <c r="T895" i="5" s="1"/>
  <c r="W892" i="3"/>
  <c r="BB892" i="3" s="1"/>
  <c r="CG892" i="3" s="1"/>
  <c r="U895" i="5" s="1"/>
  <c r="X892" i="3"/>
  <c r="BC892" i="3" s="1"/>
  <c r="CH892" i="3" s="1"/>
  <c r="V895" i="5" s="1"/>
  <c r="Y892" i="3"/>
  <c r="BD892" i="3" s="1"/>
  <c r="CI892" i="3" s="1"/>
  <c r="W895" i="5" s="1"/>
  <c r="Z892" i="3"/>
  <c r="BE892" i="3" s="1"/>
  <c r="CJ892" i="3" s="1"/>
  <c r="X895" i="5" s="1"/>
  <c r="AA892" i="3"/>
  <c r="BF892" i="3" s="1"/>
  <c r="CK892" i="3" s="1"/>
  <c r="Y895" i="5" s="1"/>
  <c r="AB892" i="3"/>
  <c r="BG892" i="3" s="1"/>
  <c r="CL892" i="3" s="1"/>
  <c r="Z895" i="5" s="1"/>
  <c r="AC892" i="3"/>
  <c r="BH892" i="3" s="1"/>
  <c r="CM892" i="3" s="1"/>
  <c r="AA895" i="5" s="1"/>
  <c r="AD892" i="3"/>
  <c r="BI892" i="3" s="1"/>
  <c r="CN892" i="3" s="1"/>
  <c r="AB895" i="5" s="1"/>
  <c r="AE892" i="3"/>
  <c r="BJ892" i="3" s="1"/>
  <c r="CO892" i="3" s="1"/>
  <c r="AC895" i="5" s="1"/>
  <c r="AF892" i="3"/>
  <c r="BK892" i="3" s="1"/>
  <c r="CP892" i="3" s="1"/>
  <c r="AD895" i="5" s="1"/>
  <c r="AG892" i="3"/>
  <c r="BL892" i="3" s="1"/>
  <c r="CQ892" i="3" s="1"/>
  <c r="AE895" i="5" s="1"/>
  <c r="AH892" i="3"/>
  <c r="BM892" i="3" s="1"/>
  <c r="CR892" i="3" s="1"/>
  <c r="AF895" i="5" s="1"/>
  <c r="AI892" i="3"/>
  <c r="BN892" i="3" s="1"/>
  <c r="CS892" i="3" s="1"/>
  <c r="AG895" i="5" s="1"/>
  <c r="AJ892" i="3"/>
  <c r="BO892" i="3" s="1"/>
  <c r="CT892" i="3" s="1"/>
  <c r="AH895" i="5" s="1"/>
  <c r="AK892" i="3"/>
  <c r="BP892" i="3" s="1"/>
  <c r="CU892" i="3" s="1"/>
  <c r="AI895" i="5" s="1"/>
  <c r="H893" i="3"/>
  <c r="AM893" i="3" s="1"/>
  <c r="BR893" i="3" s="1"/>
  <c r="F896" i="5" s="1"/>
  <c r="I893" i="3"/>
  <c r="AN893" i="3" s="1"/>
  <c r="BS893" i="3" s="1"/>
  <c r="G896" i="5" s="1"/>
  <c r="J893" i="3"/>
  <c r="AO893" i="3" s="1"/>
  <c r="BT893" i="3" s="1"/>
  <c r="H896" i="5" s="1"/>
  <c r="K893" i="3"/>
  <c r="AP893" i="3" s="1"/>
  <c r="BU893" i="3" s="1"/>
  <c r="I896" i="5" s="1"/>
  <c r="L893" i="3"/>
  <c r="AQ893" i="3" s="1"/>
  <c r="BV893" i="3" s="1"/>
  <c r="J896" i="5" s="1"/>
  <c r="M893" i="3"/>
  <c r="AR893" i="3" s="1"/>
  <c r="BW893" i="3" s="1"/>
  <c r="K896" i="5" s="1"/>
  <c r="N893" i="3"/>
  <c r="AS893" i="3" s="1"/>
  <c r="BX893" i="3" s="1"/>
  <c r="L896" i="5" s="1"/>
  <c r="O893" i="3"/>
  <c r="AT893" i="3" s="1"/>
  <c r="BY893" i="3" s="1"/>
  <c r="M896" i="5" s="1"/>
  <c r="P893" i="3"/>
  <c r="AU893" i="3" s="1"/>
  <c r="BZ893" i="3" s="1"/>
  <c r="N896" i="5" s="1"/>
  <c r="Q893" i="3"/>
  <c r="AV893" i="3" s="1"/>
  <c r="CA893" i="3" s="1"/>
  <c r="O896" i="5" s="1"/>
  <c r="R893" i="3"/>
  <c r="AW893" i="3" s="1"/>
  <c r="CB893" i="3" s="1"/>
  <c r="P896" i="5" s="1"/>
  <c r="S893" i="3"/>
  <c r="AX893" i="3" s="1"/>
  <c r="CC893" i="3" s="1"/>
  <c r="Q896" i="5" s="1"/>
  <c r="T893" i="3"/>
  <c r="AY893" i="3" s="1"/>
  <c r="CD893" i="3" s="1"/>
  <c r="R896" i="5" s="1"/>
  <c r="U893" i="3"/>
  <c r="AZ893" i="3" s="1"/>
  <c r="CE893" i="3" s="1"/>
  <c r="S896" i="5" s="1"/>
  <c r="V893" i="3"/>
  <c r="BA893" i="3" s="1"/>
  <c r="CF893" i="3" s="1"/>
  <c r="T896" i="5" s="1"/>
  <c r="W893" i="3"/>
  <c r="BB893" i="3" s="1"/>
  <c r="CG893" i="3" s="1"/>
  <c r="U896" i="5" s="1"/>
  <c r="X893" i="3"/>
  <c r="BC893" i="3" s="1"/>
  <c r="CH893" i="3" s="1"/>
  <c r="V896" i="5" s="1"/>
  <c r="Y893" i="3"/>
  <c r="BD893" i="3" s="1"/>
  <c r="CI893" i="3" s="1"/>
  <c r="W896" i="5" s="1"/>
  <c r="Z893" i="3"/>
  <c r="BE893" i="3" s="1"/>
  <c r="CJ893" i="3" s="1"/>
  <c r="X896" i="5" s="1"/>
  <c r="AA893" i="3"/>
  <c r="BF893" i="3" s="1"/>
  <c r="CK893" i="3" s="1"/>
  <c r="Y896" i="5" s="1"/>
  <c r="AB893" i="3"/>
  <c r="BG893" i="3" s="1"/>
  <c r="CL893" i="3" s="1"/>
  <c r="Z896" i="5" s="1"/>
  <c r="AC893" i="3"/>
  <c r="BH893" i="3" s="1"/>
  <c r="CM893" i="3" s="1"/>
  <c r="AA896" i="5" s="1"/>
  <c r="AD893" i="3"/>
  <c r="BI893" i="3" s="1"/>
  <c r="CN893" i="3" s="1"/>
  <c r="AB896" i="5" s="1"/>
  <c r="AE893" i="3"/>
  <c r="BJ893" i="3" s="1"/>
  <c r="CO893" i="3" s="1"/>
  <c r="AC896" i="5" s="1"/>
  <c r="AF893" i="3"/>
  <c r="BK893" i="3" s="1"/>
  <c r="CP893" i="3" s="1"/>
  <c r="AD896" i="5" s="1"/>
  <c r="AG893" i="3"/>
  <c r="BL893" i="3" s="1"/>
  <c r="CQ893" i="3" s="1"/>
  <c r="AE896" i="5" s="1"/>
  <c r="AH893" i="3"/>
  <c r="BM893" i="3" s="1"/>
  <c r="CR893" i="3" s="1"/>
  <c r="AF896" i="5" s="1"/>
  <c r="AI893" i="3"/>
  <c r="BN893" i="3" s="1"/>
  <c r="CS893" i="3" s="1"/>
  <c r="AG896" i="5" s="1"/>
  <c r="AJ893" i="3"/>
  <c r="BO893" i="3" s="1"/>
  <c r="CT893" i="3" s="1"/>
  <c r="AH896" i="5" s="1"/>
  <c r="AK893" i="3"/>
  <c r="BP893" i="3" s="1"/>
  <c r="CU893" i="3" s="1"/>
  <c r="AI896" i="5" s="1"/>
  <c r="H894" i="3"/>
  <c r="AM894" i="3" s="1"/>
  <c r="BR894" i="3" s="1"/>
  <c r="F897" i="5" s="1"/>
  <c r="I894" i="3"/>
  <c r="AN894" i="3" s="1"/>
  <c r="BS894" i="3" s="1"/>
  <c r="G897" i="5" s="1"/>
  <c r="J894" i="3"/>
  <c r="AO894" i="3" s="1"/>
  <c r="BT894" i="3" s="1"/>
  <c r="H897" i="5" s="1"/>
  <c r="K894" i="3"/>
  <c r="AP894" i="3" s="1"/>
  <c r="BU894" i="3" s="1"/>
  <c r="I897" i="5" s="1"/>
  <c r="L894" i="3"/>
  <c r="AQ894" i="3" s="1"/>
  <c r="BV894" i="3" s="1"/>
  <c r="J897" i="5" s="1"/>
  <c r="M894" i="3"/>
  <c r="AR894" i="3" s="1"/>
  <c r="BW894" i="3" s="1"/>
  <c r="K897" i="5" s="1"/>
  <c r="N894" i="3"/>
  <c r="AS894" i="3" s="1"/>
  <c r="BX894" i="3" s="1"/>
  <c r="L897" i="5" s="1"/>
  <c r="O894" i="3"/>
  <c r="AT894" i="3" s="1"/>
  <c r="BY894" i="3" s="1"/>
  <c r="M897" i="5" s="1"/>
  <c r="P894" i="3"/>
  <c r="AU894" i="3" s="1"/>
  <c r="BZ894" i="3" s="1"/>
  <c r="N897" i="5" s="1"/>
  <c r="Q894" i="3"/>
  <c r="AV894" i="3" s="1"/>
  <c r="CA894" i="3" s="1"/>
  <c r="O897" i="5" s="1"/>
  <c r="R894" i="3"/>
  <c r="AW894" i="3" s="1"/>
  <c r="CB894" i="3" s="1"/>
  <c r="P897" i="5" s="1"/>
  <c r="S894" i="3"/>
  <c r="AX894" i="3" s="1"/>
  <c r="CC894" i="3" s="1"/>
  <c r="Q897" i="5" s="1"/>
  <c r="T894" i="3"/>
  <c r="AY894" i="3" s="1"/>
  <c r="CD894" i="3" s="1"/>
  <c r="R897" i="5" s="1"/>
  <c r="U894" i="3"/>
  <c r="AZ894" i="3" s="1"/>
  <c r="CE894" i="3" s="1"/>
  <c r="S897" i="5" s="1"/>
  <c r="V894" i="3"/>
  <c r="BA894" i="3" s="1"/>
  <c r="CF894" i="3" s="1"/>
  <c r="T897" i="5" s="1"/>
  <c r="W894" i="3"/>
  <c r="BB894" i="3" s="1"/>
  <c r="CG894" i="3" s="1"/>
  <c r="U897" i="5" s="1"/>
  <c r="X894" i="3"/>
  <c r="BC894" i="3" s="1"/>
  <c r="CH894" i="3" s="1"/>
  <c r="V897" i="5" s="1"/>
  <c r="Y894" i="3"/>
  <c r="BD894" i="3" s="1"/>
  <c r="CI894" i="3" s="1"/>
  <c r="W897" i="5" s="1"/>
  <c r="Z894" i="3"/>
  <c r="BE894" i="3" s="1"/>
  <c r="CJ894" i="3" s="1"/>
  <c r="X897" i="5" s="1"/>
  <c r="AA894" i="3"/>
  <c r="BF894" i="3" s="1"/>
  <c r="CK894" i="3" s="1"/>
  <c r="Y897" i="5" s="1"/>
  <c r="AB894" i="3"/>
  <c r="BG894" i="3" s="1"/>
  <c r="CL894" i="3" s="1"/>
  <c r="Z897" i="5" s="1"/>
  <c r="AC894" i="3"/>
  <c r="BH894" i="3" s="1"/>
  <c r="CM894" i="3" s="1"/>
  <c r="AA897" i="5" s="1"/>
  <c r="AD894" i="3"/>
  <c r="BI894" i="3" s="1"/>
  <c r="CN894" i="3" s="1"/>
  <c r="AB897" i="5" s="1"/>
  <c r="AE894" i="3"/>
  <c r="BJ894" i="3" s="1"/>
  <c r="CO894" i="3" s="1"/>
  <c r="AC897" i="5" s="1"/>
  <c r="AF894" i="3"/>
  <c r="BK894" i="3" s="1"/>
  <c r="CP894" i="3" s="1"/>
  <c r="AD897" i="5" s="1"/>
  <c r="AG894" i="3"/>
  <c r="BL894" i="3" s="1"/>
  <c r="CQ894" i="3" s="1"/>
  <c r="AE897" i="5" s="1"/>
  <c r="AH894" i="3"/>
  <c r="BM894" i="3" s="1"/>
  <c r="CR894" i="3" s="1"/>
  <c r="AF897" i="5" s="1"/>
  <c r="AI894" i="3"/>
  <c r="BN894" i="3" s="1"/>
  <c r="CS894" i="3" s="1"/>
  <c r="AG897" i="5" s="1"/>
  <c r="AJ894" i="3"/>
  <c r="BO894" i="3" s="1"/>
  <c r="CT894" i="3" s="1"/>
  <c r="AH897" i="5" s="1"/>
  <c r="AK894" i="3"/>
  <c r="BP894" i="3" s="1"/>
  <c r="CU894" i="3" s="1"/>
  <c r="AI897" i="5" s="1"/>
  <c r="H895" i="3"/>
  <c r="AM895" i="3" s="1"/>
  <c r="BR895" i="3" s="1"/>
  <c r="F898" i="5" s="1"/>
  <c r="I895" i="3"/>
  <c r="AN895" i="3" s="1"/>
  <c r="BS895" i="3" s="1"/>
  <c r="G898" i="5" s="1"/>
  <c r="J895" i="3"/>
  <c r="AO895" i="3" s="1"/>
  <c r="BT895" i="3" s="1"/>
  <c r="H898" i="5" s="1"/>
  <c r="K895" i="3"/>
  <c r="AP895" i="3" s="1"/>
  <c r="BU895" i="3" s="1"/>
  <c r="I898" i="5" s="1"/>
  <c r="L895" i="3"/>
  <c r="AQ895" i="3" s="1"/>
  <c r="BV895" i="3" s="1"/>
  <c r="J898" i="5" s="1"/>
  <c r="M895" i="3"/>
  <c r="AR895" i="3" s="1"/>
  <c r="BW895" i="3" s="1"/>
  <c r="K898" i="5" s="1"/>
  <c r="N895" i="3"/>
  <c r="AS895" i="3" s="1"/>
  <c r="BX895" i="3" s="1"/>
  <c r="L898" i="5" s="1"/>
  <c r="O895" i="3"/>
  <c r="AT895" i="3" s="1"/>
  <c r="BY895" i="3" s="1"/>
  <c r="M898" i="5" s="1"/>
  <c r="P895" i="3"/>
  <c r="AU895" i="3" s="1"/>
  <c r="BZ895" i="3" s="1"/>
  <c r="N898" i="5" s="1"/>
  <c r="Q895" i="3"/>
  <c r="AV895" i="3" s="1"/>
  <c r="CA895" i="3" s="1"/>
  <c r="O898" i="5" s="1"/>
  <c r="R895" i="3"/>
  <c r="AW895" i="3" s="1"/>
  <c r="CB895" i="3" s="1"/>
  <c r="P898" i="5" s="1"/>
  <c r="S895" i="3"/>
  <c r="AX895" i="3" s="1"/>
  <c r="CC895" i="3" s="1"/>
  <c r="Q898" i="5" s="1"/>
  <c r="T895" i="3"/>
  <c r="AY895" i="3" s="1"/>
  <c r="CD895" i="3" s="1"/>
  <c r="R898" i="5" s="1"/>
  <c r="U895" i="3"/>
  <c r="AZ895" i="3" s="1"/>
  <c r="CE895" i="3" s="1"/>
  <c r="S898" i="5" s="1"/>
  <c r="V895" i="3"/>
  <c r="BA895" i="3" s="1"/>
  <c r="CF895" i="3" s="1"/>
  <c r="T898" i="5" s="1"/>
  <c r="W895" i="3"/>
  <c r="BB895" i="3" s="1"/>
  <c r="CG895" i="3" s="1"/>
  <c r="U898" i="5" s="1"/>
  <c r="X895" i="3"/>
  <c r="BC895" i="3" s="1"/>
  <c r="CH895" i="3" s="1"/>
  <c r="V898" i="5" s="1"/>
  <c r="Y895" i="3"/>
  <c r="BD895" i="3" s="1"/>
  <c r="CI895" i="3" s="1"/>
  <c r="W898" i="5" s="1"/>
  <c r="Z895" i="3"/>
  <c r="BE895" i="3" s="1"/>
  <c r="CJ895" i="3" s="1"/>
  <c r="X898" i="5" s="1"/>
  <c r="AA895" i="3"/>
  <c r="BF895" i="3" s="1"/>
  <c r="CK895" i="3" s="1"/>
  <c r="Y898" i="5" s="1"/>
  <c r="AB895" i="3"/>
  <c r="BG895" i="3" s="1"/>
  <c r="CL895" i="3" s="1"/>
  <c r="Z898" i="5" s="1"/>
  <c r="AC895" i="3"/>
  <c r="BH895" i="3" s="1"/>
  <c r="CM895" i="3" s="1"/>
  <c r="AA898" i="5" s="1"/>
  <c r="AD895" i="3"/>
  <c r="BI895" i="3" s="1"/>
  <c r="CN895" i="3" s="1"/>
  <c r="AB898" i="5" s="1"/>
  <c r="AE895" i="3"/>
  <c r="BJ895" i="3" s="1"/>
  <c r="CO895" i="3" s="1"/>
  <c r="AC898" i="5" s="1"/>
  <c r="AF895" i="3"/>
  <c r="BK895" i="3" s="1"/>
  <c r="CP895" i="3" s="1"/>
  <c r="AD898" i="5" s="1"/>
  <c r="AG895" i="3"/>
  <c r="BL895" i="3" s="1"/>
  <c r="CQ895" i="3" s="1"/>
  <c r="AE898" i="5" s="1"/>
  <c r="AH895" i="3"/>
  <c r="BM895" i="3" s="1"/>
  <c r="CR895" i="3" s="1"/>
  <c r="AF898" i="5" s="1"/>
  <c r="AI895" i="3"/>
  <c r="BN895" i="3" s="1"/>
  <c r="CS895" i="3" s="1"/>
  <c r="AG898" i="5" s="1"/>
  <c r="AJ895" i="3"/>
  <c r="BO895" i="3" s="1"/>
  <c r="CT895" i="3" s="1"/>
  <c r="AH898" i="5" s="1"/>
  <c r="AK895" i="3"/>
  <c r="BP895" i="3" s="1"/>
  <c r="CU895" i="3" s="1"/>
  <c r="AI898" i="5" s="1"/>
  <c r="H896" i="3"/>
  <c r="AM896" i="3" s="1"/>
  <c r="BR896" i="3" s="1"/>
  <c r="F899" i="5" s="1"/>
  <c r="I896" i="3"/>
  <c r="AN896" i="3" s="1"/>
  <c r="BS896" i="3" s="1"/>
  <c r="G899" i="5" s="1"/>
  <c r="J896" i="3"/>
  <c r="AO896" i="3" s="1"/>
  <c r="BT896" i="3" s="1"/>
  <c r="H899" i="5" s="1"/>
  <c r="K896" i="3"/>
  <c r="AP896" i="3" s="1"/>
  <c r="BU896" i="3" s="1"/>
  <c r="I899" i="5" s="1"/>
  <c r="L896" i="3"/>
  <c r="AQ896" i="3" s="1"/>
  <c r="BV896" i="3" s="1"/>
  <c r="J899" i="5" s="1"/>
  <c r="M896" i="3"/>
  <c r="AR896" i="3" s="1"/>
  <c r="BW896" i="3" s="1"/>
  <c r="K899" i="5" s="1"/>
  <c r="N896" i="3"/>
  <c r="AS896" i="3" s="1"/>
  <c r="BX896" i="3" s="1"/>
  <c r="L899" i="5" s="1"/>
  <c r="O896" i="3"/>
  <c r="AT896" i="3" s="1"/>
  <c r="BY896" i="3" s="1"/>
  <c r="M899" i="5" s="1"/>
  <c r="P896" i="3"/>
  <c r="AU896" i="3" s="1"/>
  <c r="BZ896" i="3" s="1"/>
  <c r="N899" i="5" s="1"/>
  <c r="Q896" i="3"/>
  <c r="AV896" i="3" s="1"/>
  <c r="CA896" i="3" s="1"/>
  <c r="O899" i="5" s="1"/>
  <c r="R896" i="3"/>
  <c r="AW896" i="3" s="1"/>
  <c r="CB896" i="3" s="1"/>
  <c r="P899" i="5" s="1"/>
  <c r="S896" i="3"/>
  <c r="AX896" i="3" s="1"/>
  <c r="CC896" i="3" s="1"/>
  <c r="Q899" i="5" s="1"/>
  <c r="T896" i="3"/>
  <c r="AY896" i="3" s="1"/>
  <c r="CD896" i="3" s="1"/>
  <c r="R899" i="5" s="1"/>
  <c r="U896" i="3"/>
  <c r="AZ896" i="3" s="1"/>
  <c r="CE896" i="3" s="1"/>
  <c r="S899" i="5" s="1"/>
  <c r="V896" i="3"/>
  <c r="BA896" i="3" s="1"/>
  <c r="CF896" i="3" s="1"/>
  <c r="T899" i="5" s="1"/>
  <c r="W896" i="3"/>
  <c r="BB896" i="3" s="1"/>
  <c r="CG896" i="3" s="1"/>
  <c r="U899" i="5" s="1"/>
  <c r="X896" i="3"/>
  <c r="BC896" i="3" s="1"/>
  <c r="CH896" i="3" s="1"/>
  <c r="V899" i="5" s="1"/>
  <c r="Y896" i="3"/>
  <c r="BD896" i="3" s="1"/>
  <c r="CI896" i="3" s="1"/>
  <c r="W899" i="5" s="1"/>
  <c r="Z896" i="3"/>
  <c r="BE896" i="3" s="1"/>
  <c r="CJ896" i="3" s="1"/>
  <c r="X899" i="5" s="1"/>
  <c r="AA896" i="3"/>
  <c r="BF896" i="3" s="1"/>
  <c r="CK896" i="3" s="1"/>
  <c r="Y899" i="5" s="1"/>
  <c r="AB896" i="3"/>
  <c r="BG896" i="3" s="1"/>
  <c r="CL896" i="3" s="1"/>
  <c r="Z899" i="5" s="1"/>
  <c r="AC896" i="3"/>
  <c r="BH896" i="3" s="1"/>
  <c r="CM896" i="3" s="1"/>
  <c r="AA899" i="5" s="1"/>
  <c r="AD896" i="3"/>
  <c r="BI896" i="3" s="1"/>
  <c r="CN896" i="3" s="1"/>
  <c r="AB899" i="5" s="1"/>
  <c r="AE896" i="3"/>
  <c r="BJ896" i="3" s="1"/>
  <c r="CO896" i="3" s="1"/>
  <c r="AC899" i="5" s="1"/>
  <c r="AF896" i="3"/>
  <c r="BK896" i="3" s="1"/>
  <c r="CP896" i="3" s="1"/>
  <c r="AD899" i="5" s="1"/>
  <c r="AG896" i="3"/>
  <c r="BL896" i="3" s="1"/>
  <c r="CQ896" i="3" s="1"/>
  <c r="AE899" i="5" s="1"/>
  <c r="AH896" i="3"/>
  <c r="BM896" i="3" s="1"/>
  <c r="CR896" i="3" s="1"/>
  <c r="AF899" i="5" s="1"/>
  <c r="AI896" i="3"/>
  <c r="BN896" i="3" s="1"/>
  <c r="CS896" i="3" s="1"/>
  <c r="AG899" i="5" s="1"/>
  <c r="AJ896" i="3"/>
  <c r="BO896" i="3" s="1"/>
  <c r="CT896" i="3" s="1"/>
  <c r="AH899" i="5" s="1"/>
  <c r="AK896" i="3"/>
  <c r="BP896" i="3" s="1"/>
  <c r="CU896" i="3" s="1"/>
  <c r="AI899" i="5" s="1"/>
  <c r="H897" i="3"/>
  <c r="AM897" i="3" s="1"/>
  <c r="BR897" i="3" s="1"/>
  <c r="F900" i="5" s="1"/>
  <c r="I897" i="3"/>
  <c r="AN897" i="3" s="1"/>
  <c r="BS897" i="3" s="1"/>
  <c r="G900" i="5" s="1"/>
  <c r="J897" i="3"/>
  <c r="AO897" i="3" s="1"/>
  <c r="BT897" i="3" s="1"/>
  <c r="H900" i="5" s="1"/>
  <c r="K897" i="3"/>
  <c r="AP897" i="3" s="1"/>
  <c r="BU897" i="3" s="1"/>
  <c r="I900" i="5" s="1"/>
  <c r="L897" i="3"/>
  <c r="AQ897" i="3" s="1"/>
  <c r="BV897" i="3" s="1"/>
  <c r="J900" i="5" s="1"/>
  <c r="M897" i="3"/>
  <c r="AR897" i="3" s="1"/>
  <c r="BW897" i="3" s="1"/>
  <c r="K900" i="5" s="1"/>
  <c r="N897" i="3"/>
  <c r="AS897" i="3" s="1"/>
  <c r="BX897" i="3" s="1"/>
  <c r="L900" i="5" s="1"/>
  <c r="O897" i="3"/>
  <c r="AT897" i="3" s="1"/>
  <c r="BY897" i="3" s="1"/>
  <c r="M900" i="5" s="1"/>
  <c r="P897" i="3"/>
  <c r="AU897" i="3" s="1"/>
  <c r="BZ897" i="3" s="1"/>
  <c r="N900" i="5" s="1"/>
  <c r="Q897" i="3"/>
  <c r="AV897" i="3" s="1"/>
  <c r="CA897" i="3" s="1"/>
  <c r="O900" i="5" s="1"/>
  <c r="R897" i="3"/>
  <c r="AW897" i="3" s="1"/>
  <c r="CB897" i="3" s="1"/>
  <c r="P900" i="5" s="1"/>
  <c r="S897" i="3"/>
  <c r="AX897" i="3" s="1"/>
  <c r="CC897" i="3" s="1"/>
  <c r="Q900" i="5" s="1"/>
  <c r="T897" i="3"/>
  <c r="AY897" i="3" s="1"/>
  <c r="CD897" i="3" s="1"/>
  <c r="R900" i="5" s="1"/>
  <c r="U897" i="3"/>
  <c r="AZ897" i="3" s="1"/>
  <c r="CE897" i="3" s="1"/>
  <c r="S900" i="5" s="1"/>
  <c r="V897" i="3"/>
  <c r="BA897" i="3" s="1"/>
  <c r="CF897" i="3" s="1"/>
  <c r="T900" i="5" s="1"/>
  <c r="W897" i="3"/>
  <c r="BB897" i="3" s="1"/>
  <c r="CG897" i="3" s="1"/>
  <c r="U900" i="5" s="1"/>
  <c r="X897" i="3"/>
  <c r="BC897" i="3" s="1"/>
  <c r="CH897" i="3" s="1"/>
  <c r="V900" i="5" s="1"/>
  <c r="Y897" i="3"/>
  <c r="BD897" i="3" s="1"/>
  <c r="CI897" i="3" s="1"/>
  <c r="W900" i="5" s="1"/>
  <c r="Z897" i="3"/>
  <c r="BE897" i="3" s="1"/>
  <c r="CJ897" i="3" s="1"/>
  <c r="X900" i="5" s="1"/>
  <c r="AA897" i="3"/>
  <c r="BF897" i="3" s="1"/>
  <c r="CK897" i="3" s="1"/>
  <c r="Y900" i="5" s="1"/>
  <c r="AB897" i="3"/>
  <c r="BG897" i="3" s="1"/>
  <c r="CL897" i="3" s="1"/>
  <c r="Z900" i="5" s="1"/>
  <c r="AC897" i="3"/>
  <c r="BH897" i="3" s="1"/>
  <c r="CM897" i="3" s="1"/>
  <c r="AA900" i="5" s="1"/>
  <c r="AD897" i="3"/>
  <c r="BI897" i="3" s="1"/>
  <c r="CN897" i="3" s="1"/>
  <c r="AB900" i="5" s="1"/>
  <c r="AE897" i="3"/>
  <c r="BJ897" i="3" s="1"/>
  <c r="CO897" i="3" s="1"/>
  <c r="AC900" i="5" s="1"/>
  <c r="AF897" i="3"/>
  <c r="BK897" i="3" s="1"/>
  <c r="CP897" i="3" s="1"/>
  <c r="AD900" i="5" s="1"/>
  <c r="AG897" i="3"/>
  <c r="BL897" i="3" s="1"/>
  <c r="CQ897" i="3" s="1"/>
  <c r="AE900" i="5" s="1"/>
  <c r="AH897" i="3"/>
  <c r="BM897" i="3" s="1"/>
  <c r="CR897" i="3" s="1"/>
  <c r="AF900" i="5" s="1"/>
  <c r="AI897" i="3"/>
  <c r="BN897" i="3" s="1"/>
  <c r="CS897" i="3" s="1"/>
  <c r="AG900" i="5" s="1"/>
  <c r="AJ897" i="3"/>
  <c r="BO897" i="3" s="1"/>
  <c r="CT897" i="3" s="1"/>
  <c r="AH900" i="5" s="1"/>
  <c r="AK897" i="3"/>
  <c r="BP897" i="3" s="1"/>
  <c r="CU897" i="3" s="1"/>
  <c r="AI900" i="5" s="1"/>
  <c r="H898" i="3"/>
  <c r="AM898" i="3" s="1"/>
  <c r="BR898" i="3" s="1"/>
  <c r="F901" i="5" s="1"/>
  <c r="I898" i="3"/>
  <c r="AN898" i="3" s="1"/>
  <c r="BS898" i="3" s="1"/>
  <c r="G901" i="5" s="1"/>
  <c r="J898" i="3"/>
  <c r="AO898" i="3" s="1"/>
  <c r="BT898" i="3" s="1"/>
  <c r="H901" i="5" s="1"/>
  <c r="K898" i="3"/>
  <c r="AP898" i="3" s="1"/>
  <c r="BU898" i="3" s="1"/>
  <c r="I901" i="5" s="1"/>
  <c r="L898" i="3"/>
  <c r="AQ898" i="3" s="1"/>
  <c r="BV898" i="3" s="1"/>
  <c r="J901" i="5" s="1"/>
  <c r="M898" i="3"/>
  <c r="AR898" i="3" s="1"/>
  <c r="BW898" i="3" s="1"/>
  <c r="K901" i="5" s="1"/>
  <c r="N898" i="3"/>
  <c r="AS898" i="3" s="1"/>
  <c r="BX898" i="3" s="1"/>
  <c r="L901" i="5" s="1"/>
  <c r="O898" i="3"/>
  <c r="AT898" i="3" s="1"/>
  <c r="BY898" i="3" s="1"/>
  <c r="M901" i="5" s="1"/>
  <c r="P898" i="3"/>
  <c r="AU898" i="3" s="1"/>
  <c r="BZ898" i="3" s="1"/>
  <c r="N901" i="5" s="1"/>
  <c r="Q898" i="3"/>
  <c r="AV898" i="3" s="1"/>
  <c r="CA898" i="3" s="1"/>
  <c r="O901" i="5" s="1"/>
  <c r="R898" i="3"/>
  <c r="AW898" i="3" s="1"/>
  <c r="CB898" i="3" s="1"/>
  <c r="P901" i="5" s="1"/>
  <c r="S898" i="3"/>
  <c r="AX898" i="3" s="1"/>
  <c r="CC898" i="3" s="1"/>
  <c r="Q901" i="5" s="1"/>
  <c r="T898" i="3"/>
  <c r="AY898" i="3" s="1"/>
  <c r="CD898" i="3" s="1"/>
  <c r="R901" i="5" s="1"/>
  <c r="U898" i="3"/>
  <c r="AZ898" i="3" s="1"/>
  <c r="CE898" i="3" s="1"/>
  <c r="S901" i="5" s="1"/>
  <c r="V898" i="3"/>
  <c r="BA898" i="3" s="1"/>
  <c r="CF898" i="3" s="1"/>
  <c r="T901" i="5" s="1"/>
  <c r="W898" i="3"/>
  <c r="BB898" i="3" s="1"/>
  <c r="CG898" i="3" s="1"/>
  <c r="U901" i="5" s="1"/>
  <c r="X898" i="3"/>
  <c r="BC898" i="3" s="1"/>
  <c r="CH898" i="3" s="1"/>
  <c r="V901" i="5" s="1"/>
  <c r="Y898" i="3"/>
  <c r="BD898" i="3" s="1"/>
  <c r="CI898" i="3" s="1"/>
  <c r="W901" i="5" s="1"/>
  <c r="Z898" i="3"/>
  <c r="BE898" i="3" s="1"/>
  <c r="CJ898" i="3" s="1"/>
  <c r="X901" i="5" s="1"/>
  <c r="AA898" i="3"/>
  <c r="BF898" i="3" s="1"/>
  <c r="CK898" i="3" s="1"/>
  <c r="Y901" i="5" s="1"/>
  <c r="AB898" i="3"/>
  <c r="BG898" i="3" s="1"/>
  <c r="CL898" i="3" s="1"/>
  <c r="Z901" i="5" s="1"/>
  <c r="AC898" i="3"/>
  <c r="BH898" i="3" s="1"/>
  <c r="CM898" i="3" s="1"/>
  <c r="AA901" i="5" s="1"/>
  <c r="AD898" i="3"/>
  <c r="BI898" i="3" s="1"/>
  <c r="CN898" i="3" s="1"/>
  <c r="AB901" i="5" s="1"/>
  <c r="AE898" i="3"/>
  <c r="BJ898" i="3" s="1"/>
  <c r="CO898" i="3" s="1"/>
  <c r="AC901" i="5" s="1"/>
  <c r="AF898" i="3"/>
  <c r="BK898" i="3" s="1"/>
  <c r="CP898" i="3" s="1"/>
  <c r="AD901" i="5" s="1"/>
  <c r="AG898" i="3"/>
  <c r="BL898" i="3" s="1"/>
  <c r="CQ898" i="3" s="1"/>
  <c r="AE901" i="5" s="1"/>
  <c r="AH898" i="3"/>
  <c r="BM898" i="3" s="1"/>
  <c r="CR898" i="3" s="1"/>
  <c r="AF901" i="5" s="1"/>
  <c r="AI898" i="3"/>
  <c r="BN898" i="3" s="1"/>
  <c r="CS898" i="3" s="1"/>
  <c r="AG901" i="5" s="1"/>
  <c r="AJ898" i="3"/>
  <c r="BO898" i="3" s="1"/>
  <c r="CT898" i="3" s="1"/>
  <c r="AH901" i="5" s="1"/>
  <c r="AK898" i="3"/>
  <c r="BP898" i="3" s="1"/>
  <c r="CU898" i="3" s="1"/>
  <c r="AI901" i="5" s="1"/>
  <c r="H899" i="3"/>
  <c r="AM899" i="3" s="1"/>
  <c r="BR899" i="3" s="1"/>
  <c r="F902" i="5" s="1"/>
  <c r="I899" i="3"/>
  <c r="AN899" i="3" s="1"/>
  <c r="BS899" i="3" s="1"/>
  <c r="G902" i="5" s="1"/>
  <c r="J899" i="3"/>
  <c r="AO899" i="3" s="1"/>
  <c r="BT899" i="3" s="1"/>
  <c r="H902" i="5" s="1"/>
  <c r="K899" i="3"/>
  <c r="AP899" i="3" s="1"/>
  <c r="BU899" i="3" s="1"/>
  <c r="I902" i="5" s="1"/>
  <c r="L899" i="3"/>
  <c r="AQ899" i="3" s="1"/>
  <c r="BV899" i="3" s="1"/>
  <c r="J902" i="5" s="1"/>
  <c r="M899" i="3"/>
  <c r="AR899" i="3" s="1"/>
  <c r="BW899" i="3" s="1"/>
  <c r="K902" i="5" s="1"/>
  <c r="N899" i="3"/>
  <c r="AS899" i="3" s="1"/>
  <c r="BX899" i="3" s="1"/>
  <c r="L902" i="5" s="1"/>
  <c r="O899" i="3"/>
  <c r="AT899" i="3" s="1"/>
  <c r="BY899" i="3" s="1"/>
  <c r="M902" i="5" s="1"/>
  <c r="P899" i="3"/>
  <c r="AU899" i="3" s="1"/>
  <c r="BZ899" i="3" s="1"/>
  <c r="N902" i="5" s="1"/>
  <c r="Q899" i="3"/>
  <c r="AV899" i="3" s="1"/>
  <c r="CA899" i="3" s="1"/>
  <c r="O902" i="5" s="1"/>
  <c r="R899" i="3"/>
  <c r="AW899" i="3" s="1"/>
  <c r="CB899" i="3" s="1"/>
  <c r="P902" i="5" s="1"/>
  <c r="S899" i="3"/>
  <c r="AX899" i="3" s="1"/>
  <c r="CC899" i="3" s="1"/>
  <c r="Q902" i="5" s="1"/>
  <c r="T899" i="3"/>
  <c r="AY899" i="3" s="1"/>
  <c r="CD899" i="3" s="1"/>
  <c r="R902" i="5" s="1"/>
  <c r="U899" i="3"/>
  <c r="AZ899" i="3" s="1"/>
  <c r="CE899" i="3" s="1"/>
  <c r="S902" i="5" s="1"/>
  <c r="V899" i="3"/>
  <c r="BA899" i="3" s="1"/>
  <c r="CF899" i="3" s="1"/>
  <c r="T902" i="5" s="1"/>
  <c r="W899" i="3"/>
  <c r="BB899" i="3" s="1"/>
  <c r="CG899" i="3" s="1"/>
  <c r="U902" i="5" s="1"/>
  <c r="X899" i="3"/>
  <c r="BC899" i="3" s="1"/>
  <c r="CH899" i="3" s="1"/>
  <c r="V902" i="5" s="1"/>
  <c r="Y899" i="3"/>
  <c r="BD899" i="3" s="1"/>
  <c r="CI899" i="3" s="1"/>
  <c r="W902" i="5" s="1"/>
  <c r="Z899" i="3"/>
  <c r="BE899" i="3" s="1"/>
  <c r="CJ899" i="3" s="1"/>
  <c r="X902" i="5" s="1"/>
  <c r="AA899" i="3"/>
  <c r="BF899" i="3" s="1"/>
  <c r="CK899" i="3" s="1"/>
  <c r="Y902" i="5" s="1"/>
  <c r="AB899" i="3"/>
  <c r="BG899" i="3" s="1"/>
  <c r="CL899" i="3" s="1"/>
  <c r="Z902" i="5" s="1"/>
  <c r="AC899" i="3"/>
  <c r="BH899" i="3" s="1"/>
  <c r="CM899" i="3" s="1"/>
  <c r="AA902" i="5" s="1"/>
  <c r="AD899" i="3"/>
  <c r="BI899" i="3" s="1"/>
  <c r="CN899" i="3" s="1"/>
  <c r="AB902" i="5" s="1"/>
  <c r="AE899" i="3"/>
  <c r="BJ899" i="3" s="1"/>
  <c r="CO899" i="3" s="1"/>
  <c r="AC902" i="5" s="1"/>
  <c r="AF899" i="3"/>
  <c r="BK899" i="3" s="1"/>
  <c r="CP899" i="3" s="1"/>
  <c r="AD902" i="5" s="1"/>
  <c r="AG899" i="3"/>
  <c r="BL899" i="3" s="1"/>
  <c r="CQ899" i="3" s="1"/>
  <c r="AE902" i="5" s="1"/>
  <c r="AH899" i="3"/>
  <c r="BM899" i="3" s="1"/>
  <c r="CR899" i="3" s="1"/>
  <c r="AF902" i="5" s="1"/>
  <c r="AI899" i="3"/>
  <c r="BN899" i="3" s="1"/>
  <c r="CS899" i="3" s="1"/>
  <c r="AG902" i="5" s="1"/>
  <c r="AJ899" i="3"/>
  <c r="BO899" i="3" s="1"/>
  <c r="CT899" i="3" s="1"/>
  <c r="AH902" i="5" s="1"/>
  <c r="AK899" i="3"/>
  <c r="BP899" i="3" s="1"/>
  <c r="CU899" i="3" s="1"/>
  <c r="AI902" i="5" s="1"/>
  <c r="H900" i="3"/>
  <c r="AM900" i="3" s="1"/>
  <c r="BR900" i="3" s="1"/>
  <c r="F903" i="5" s="1"/>
  <c r="I900" i="3"/>
  <c r="AN900" i="3" s="1"/>
  <c r="BS900" i="3" s="1"/>
  <c r="G903" i="5" s="1"/>
  <c r="J900" i="3"/>
  <c r="AO900" i="3" s="1"/>
  <c r="BT900" i="3" s="1"/>
  <c r="H903" i="5" s="1"/>
  <c r="K900" i="3"/>
  <c r="AP900" i="3" s="1"/>
  <c r="BU900" i="3" s="1"/>
  <c r="I903" i="5" s="1"/>
  <c r="L900" i="3"/>
  <c r="AQ900" i="3" s="1"/>
  <c r="BV900" i="3" s="1"/>
  <c r="J903" i="5" s="1"/>
  <c r="M900" i="3"/>
  <c r="AR900" i="3" s="1"/>
  <c r="BW900" i="3" s="1"/>
  <c r="K903" i="5" s="1"/>
  <c r="N900" i="3"/>
  <c r="AS900" i="3" s="1"/>
  <c r="BX900" i="3" s="1"/>
  <c r="L903" i="5" s="1"/>
  <c r="O900" i="3"/>
  <c r="AT900" i="3" s="1"/>
  <c r="BY900" i="3" s="1"/>
  <c r="M903" i="5" s="1"/>
  <c r="P900" i="3"/>
  <c r="AU900" i="3" s="1"/>
  <c r="BZ900" i="3" s="1"/>
  <c r="N903" i="5" s="1"/>
  <c r="Q900" i="3"/>
  <c r="AV900" i="3" s="1"/>
  <c r="CA900" i="3" s="1"/>
  <c r="O903" i="5" s="1"/>
  <c r="R900" i="3"/>
  <c r="AW900" i="3" s="1"/>
  <c r="CB900" i="3" s="1"/>
  <c r="P903" i="5" s="1"/>
  <c r="S900" i="3"/>
  <c r="AX900" i="3" s="1"/>
  <c r="CC900" i="3" s="1"/>
  <c r="Q903" i="5" s="1"/>
  <c r="T900" i="3"/>
  <c r="AY900" i="3" s="1"/>
  <c r="CD900" i="3" s="1"/>
  <c r="R903" i="5" s="1"/>
  <c r="U900" i="3"/>
  <c r="AZ900" i="3" s="1"/>
  <c r="CE900" i="3" s="1"/>
  <c r="S903" i="5" s="1"/>
  <c r="V900" i="3"/>
  <c r="BA900" i="3" s="1"/>
  <c r="CF900" i="3" s="1"/>
  <c r="T903" i="5" s="1"/>
  <c r="W900" i="3"/>
  <c r="BB900" i="3" s="1"/>
  <c r="CG900" i="3" s="1"/>
  <c r="U903" i="5" s="1"/>
  <c r="X900" i="3"/>
  <c r="BC900" i="3" s="1"/>
  <c r="CH900" i="3" s="1"/>
  <c r="V903" i="5" s="1"/>
  <c r="Y900" i="3"/>
  <c r="BD900" i="3" s="1"/>
  <c r="CI900" i="3" s="1"/>
  <c r="W903" i="5" s="1"/>
  <c r="Z900" i="3"/>
  <c r="BE900" i="3" s="1"/>
  <c r="CJ900" i="3" s="1"/>
  <c r="X903" i="5" s="1"/>
  <c r="AA900" i="3"/>
  <c r="BF900" i="3" s="1"/>
  <c r="CK900" i="3" s="1"/>
  <c r="Y903" i="5" s="1"/>
  <c r="AB900" i="3"/>
  <c r="BG900" i="3" s="1"/>
  <c r="CL900" i="3" s="1"/>
  <c r="Z903" i="5" s="1"/>
  <c r="AC900" i="3"/>
  <c r="BH900" i="3" s="1"/>
  <c r="CM900" i="3" s="1"/>
  <c r="AA903" i="5" s="1"/>
  <c r="AD900" i="3"/>
  <c r="BI900" i="3" s="1"/>
  <c r="CN900" i="3" s="1"/>
  <c r="AB903" i="5" s="1"/>
  <c r="AE900" i="3"/>
  <c r="BJ900" i="3" s="1"/>
  <c r="CO900" i="3" s="1"/>
  <c r="AC903" i="5" s="1"/>
  <c r="AF900" i="3"/>
  <c r="BK900" i="3" s="1"/>
  <c r="CP900" i="3" s="1"/>
  <c r="AD903" i="5" s="1"/>
  <c r="AG900" i="3"/>
  <c r="BL900" i="3" s="1"/>
  <c r="CQ900" i="3" s="1"/>
  <c r="AE903" i="5" s="1"/>
  <c r="AH900" i="3"/>
  <c r="BM900" i="3" s="1"/>
  <c r="CR900" i="3" s="1"/>
  <c r="AF903" i="5" s="1"/>
  <c r="AI900" i="3"/>
  <c r="BN900" i="3" s="1"/>
  <c r="CS900" i="3" s="1"/>
  <c r="AG903" i="5" s="1"/>
  <c r="AJ900" i="3"/>
  <c r="BO900" i="3" s="1"/>
  <c r="CT900" i="3" s="1"/>
  <c r="AH903" i="5" s="1"/>
  <c r="AK900" i="3"/>
  <c r="BP900" i="3" s="1"/>
  <c r="CU900" i="3" s="1"/>
  <c r="AI903" i="5" s="1"/>
  <c r="H901" i="3"/>
  <c r="AM901" i="3" s="1"/>
  <c r="BR901" i="3" s="1"/>
  <c r="F904" i="5" s="1"/>
  <c r="I901" i="3"/>
  <c r="AN901" i="3" s="1"/>
  <c r="BS901" i="3" s="1"/>
  <c r="G904" i="5" s="1"/>
  <c r="J901" i="3"/>
  <c r="AO901" i="3" s="1"/>
  <c r="BT901" i="3" s="1"/>
  <c r="H904" i="5" s="1"/>
  <c r="K901" i="3"/>
  <c r="AP901" i="3" s="1"/>
  <c r="BU901" i="3" s="1"/>
  <c r="I904" i="5" s="1"/>
  <c r="L901" i="3"/>
  <c r="AQ901" i="3" s="1"/>
  <c r="BV901" i="3" s="1"/>
  <c r="J904" i="5" s="1"/>
  <c r="M901" i="3"/>
  <c r="AR901" i="3" s="1"/>
  <c r="BW901" i="3" s="1"/>
  <c r="K904" i="5" s="1"/>
  <c r="N901" i="3"/>
  <c r="AS901" i="3" s="1"/>
  <c r="BX901" i="3" s="1"/>
  <c r="L904" i="5" s="1"/>
  <c r="O901" i="3"/>
  <c r="AT901" i="3" s="1"/>
  <c r="BY901" i="3" s="1"/>
  <c r="M904" i="5" s="1"/>
  <c r="P901" i="3"/>
  <c r="AU901" i="3" s="1"/>
  <c r="BZ901" i="3" s="1"/>
  <c r="N904" i="5" s="1"/>
  <c r="Q901" i="3"/>
  <c r="AV901" i="3" s="1"/>
  <c r="CA901" i="3" s="1"/>
  <c r="O904" i="5" s="1"/>
  <c r="R901" i="3"/>
  <c r="AW901" i="3" s="1"/>
  <c r="CB901" i="3" s="1"/>
  <c r="P904" i="5" s="1"/>
  <c r="S901" i="3"/>
  <c r="AX901" i="3" s="1"/>
  <c r="CC901" i="3" s="1"/>
  <c r="Q904" i="5" s="1"/>
  <c r="T901" i="3"/>
  <c r="AY901" i="3" s="1"/>
  <c r="CD901" i="3" s="1"/>
  <c r="R904" i="5" s="1"/>
  <c r="U901" i="3"/>
  <c r="AZ901" i="3" s="1"/>
  <c r="CE901" i="3" s="1"/>
  <c r="S904" i="5" s="1"/>
  <c r="V901" i="3"/>
  <c r="BA901" i="3" s="1"/>
  <c r="CF901" i="3" s="1"/>
  <c r="T904" i="5" s="1"/>
  <c r="W901" i="3"/>
  <c r="BB901" i="3" s="1"/>
  <c r="CG901" i="3" s="1"/>
  <c r="U904" i="5" s="1"/>
  <c r="X901" i="3"/>
  <c r="BC901" i="3" s="1"/>
  <c r="CH901" i="3" s="1"/>
  <c r="V904" i="5" s="1"/>
  <c r="Y901" i="3"/>
  <c r="BD901" i="3" s="1"/>
  <c r="CI901" i="3" s="1"/>
  <c r="W904" i="5" s="1"/>
  <c r="Z901" i="3"/>
  <c r="BE901" i="3" s="1"/>
  <c r="CJ901" i="3" s="1"/>
  <c r="X904" i="5" s="1"/>
  <c r="AA901" i="3"/>
  <c r="BF901" i="3" s="1"/>
  <c r="CK901" i="3" s="1"/>
  <c r="Y904" i="5" s="1"/>
  <c r="AB901" i="3"/>
  <c r="BG901" i="3" s="1"/>
  <c r="CL901" i="3" s="1"/>
  <c r="Z904" i="5" s="1"/>
  <c r="AC901" i="3"/>
  <c r="BH901" i="3" s="1"/>
  <c r="CM901" i="3" s="1"/>
  <c r="AA904" i="5" s="1"/>
  <c r="AD901" i="3"/>
  <c r="BI901" i="3" s="1"/>
  <c r="CN901" i="3" s="1"/>
  <c r="AB904" i="5" s="1"/>
  <c r="AE901" i="3"/>
  <c r="BJ901" i="3" s="1"/>
  <c r="CO901" i="3" s="1"/>
  <c r="AC904" i="5" s="1"/>
  <c r="AF901" i="3"/>
  <c r="BK901" i="3" s="1"/>
  <c r="CP901" i="3" s="1"/>
  <c r="AD904" i="5" s="1"/>
  <c r="AG901" i="3"/>
  <c r="BL901" i="3" s="1"/>
  <c r="CQ901" i="3" s="1"/>
  <c r="AE904" i="5" s="1"/>
  <c r="AH901" i="3"/>
  <c r="BM901" i="3" s="1"/>
  <c r="CR901" i="3" s="1"/>
  <c r="AF904" i="5" s="1"/>
  <c r="AI901" i="3"/>
  <c r="BN901" i="3" s="1"/>
  <c r="CS901" i="3" s="1"/>
  <c r="AG904" i="5" s="1"/>
  <c r="AJ901" i="3"/>
  <c r="BO901" i="3" s="1"/>
  <c r="CT901" i="3" s="1"/>
  <c r="AH904" i="5" s="1"/>
  <c r="AK901" i="3"/>
  <c r="BP901" i="3" s="1"/>
  <c r="CU901" i="3" s="1"/>
  <c r="AI904" i="5" s="1"/>
  <c r="H902" i="3"/>
  <c r="AM902" i="3" s="1"/>
  <c r="BR902" i="3" s="1"/>
  <c r="F905" i="5" s="1"/>
  <c r="I902" i="3"/>
  <c r="AN902" i="3" s="1"/>
  <c r="BS902" i="3" s="1"/>
  <c r="G905" i="5" s="1"/>
  <c r="J902" i="3"/>
  <c r="AO902" i="3" s="1"/>
  <c r="BT902" i="3" s="1"/>
  <c r="H905" i="5" s="1"/>
  <c r="K902" i="3"/>
  <c r="AP902" i="3" s="1"/>
  <c r="BU902" i="3" s="1"/>
  <c r="I905" i="5" s="1"/>
  <c r="L902" i="3"/>
  <c r="AQ902" i="3" s="1"/>
  <c r="BV902" i="3" s="1"/>
  <c r="J905" i="5" s="1"/>
  <c r="M902" i="3"/>
  <c r="AR902" i="3" s="1"/>
  <c r="BW902" i="3" s="1"/>
  <c r="K905" i="5" s="1"/>
  <c r="N902" i="3"/>
  <c r="AS902" i="3" s="1"/>
  <c r="BX902" i="3" s="1"/>
  <c r="L905" i="5" s="1"/>
  <c r="O902" i="3"/>
  <c r="AT902" i="3" s="1"/>
  <c r="BY902" i="3" s="1"/>
  <c r="M905" i="5" s="1"/>
  <c r="P902" i="3"/>
  <c r="AU902" i="3" s="1"/>
  <c r="BZ902" i="3" s="1"/>
  <c r="N905" i="5" s="1"/>
  <c r="Q902" i="3"/>
  <c r="AV902" i="3" s="1"/>
  <c r="CA902" i="3" s="1"/>
  <c r="O905" i="5" s="1"/>
  <c r="R902" i="3"/>
  <c r="AW902" i="3" s="1"/>
  <c r="CB902" i="3" s="1"/>
  <c r="P905" i="5" s="1"/>
  <c r="S902" i="3"/>
  <c r="AX902" i="3" s="1"/>
  <c r="CC902" i="3" s="1"/>
  <c r="Q905" i="5" s="1"/>
  <c r="T902" i="3"/>
  <c r="AY902" i="3" s="1"/>
  <c r="CD902" i="3" s="1"/>
  <c r="R905" i="5" s="1"/>
  <c r="U902" i="3"/>
  <c r="AZ902" i="3" s="1"/>
  <c r="CE902" i="3" s="1"/>
  <c r="S905" i="5" s="1"/>
  <c r="V902" i="3"/>
  <c r="BA902" i="3" s="1"/>
  <c r="CF902" i="3" s="1"/>
  <c r="T905" i="5" s="1"/>
  <c r="W902" i="3"/>
  <c r="BB902" i="3" s="1"/>
  <c r="CG902" i="3" s="1"/>
  <c r="U905" i="5" s="1"/>
  <c r="X902" i="3"/>
  <c r="BC902" i="3" s="1"/>
  <c r="CH902" i="3" s="1"/>
  <c r="V905" i="5" s="1"/>
  <c r="Y902" i="3"/>
  <c r="BD902" i="3" s="1"/>
  <c r="CI902" i="3" s="1"/>
  <c r="W905" i="5" s="1"/>
  <c r="Z902" i="3"/>
  <c r="BE902" i="3" s="1"/>
  <c r="CJ902" i="3" s="1"/>
  <c r="X905" i="5" s="1"/>
  <c r="AA902" i="3"/>
  <c r="BF902" i="3" s="1"/>
  <c r="CK902" i="3" s="1"/>
  <c r="Y905" i="5" s="1"/>
  <c r="AB902" i="3"/>
  <c r="BG902" i="3" s="1"/>
  <c r="CL902" i="3" s="1"/>
  <c r="Z905" i="5" s="1"/>
  <c r="AC902" i="3"/>
  <c r="BH902" i="3" s="1"/>
  <c r="CM902" i="3" s="1"/>
  <c r="AA905" i="5" s="1"/>
  <c r="AD902" i="3"/>
  <c r="BI902" i="3" s="1"/>
  <c r="CN902" i="3" s="1"/>
  <c r="AB905" i="5" s="1"/>
  <c r="AE902" i="3"/>
  <c r="BJ902" i="3" s="1"/>
  <c r="CO902" i="3" s="1"/>
  <c r="AC905" i="5" s="1"/>
  <c r="AF902" i="3"/>
  <c r="BK902" i="3" s="1"/>
  <c r="CP902" i="3" s="1"/>
  <c r="AD905" i="5" s="1"/>
  <c r="AG902" i="3"/>
  <c r="BL902" i="3" s="1"/>
  <c r="CQ902" i="3" s="1"/>
  <c r="AE905" i="5" s="1"/>
  <c r="AH902" i="3"/>
  <c r="BM902" i="3" s="1"/>
  <c r="CR902" i="3" s="1"/>
  <c r="AF905" i="5" s="1"/>
  <c r="AI902" i="3"/>
  <c r="BN902" i="3" s="1"/>
  <c r="CS902" i="3" s="1"/>
  <c r="AG905" i="5" s="1"/>
  <c r="AJ902" i="3"/>
  <c r="BO902" i="3" s="1"/>
  <c r="CT902" i="3" s="1"/>
  <c r="AH905" i="5" s="1"/>
  <c r="AK902" i="3"/>
  <c r="BP902" i="3" s="1"/>
  <c r="CU902" i="3" s="1"/>
  <c r="AI905" i="5" s="1"/>
  <c r="H903" i="3"/>
  <c r="AM903" i="3" s="1"/>
  <c r="BR903" i="3" s="1"/>
  <c r="F906" i="5" s="1"/>
  <c r="I903" i="3"/>
  <c r="AN903" i="3" s="1"/>
  <c r="BS903" i="3" s="1"/>
  <c r="G906" i="5" s="1"/>
  <c r="J903" i="3"/>
  <c r="AO903" i="3" s="1"/>
  <c r="BT903" i="3" s="1"/>
  <c r="H906" i="5" s="1"/>
  <c r="K903" i="3"/>
  <c r="AP903" i="3" s="1"/>
  <c r="BU903" i="3" s="1"/>
  <c r="I906" i="5" s="1"/>
  <c r="L903" i="3"/>
  <c r="AQ903" i="3" s="1"/>
  <c r="BV903" i="3" s="1"/>
  <c r="J906" i="5" s="1"/>
  <c r="M903" i="3"/>
  <c r="AR903" i="3" s="1"/>
  <c r="BW903" i="3" s="1"/>
  <c r="K906" i="5" s="1"/>
  <c r="N903" i="3"/>
  <c r="AS903" i="3" s="1"/>
  <c r="BX903" i="3" s="1"/>
  <c r="L906" i="5" s="1"/>
  <c r="O903" i="3"/>
  <c r="AT903" i="3" s="1"/>
  <c r="BY903" i="3" s="1"/>
  <c r="M906" i="5" s="1"/>
  <c r="P903" i="3"/>
  <c r="AU903" i="3" s="1"/>
  <c r="BZ903" i="3" s="1"/>
  <c r="N906" i="5" s="1"/>
  <c r="Q903" i="3"/>
  <c r="AV903" i="3" s="1"/>
  <c r="CA903" i="3" s="1"/>
  <c r="O906" i="5" s="1"/>
  <c r="R903" i="3"/>
  <c r="AW903" i="3" s="1"/>
  <c r="CB903" i="3" s="1"/>
  <c r="P906" i="5" s="1"/>
  <c r="S903" i="3"/>
  <c r="AX903" i="3" s="1"/>
  <c r="CC903" i="3" s="1"/>
  <c r="Q906" i="5" s="1"/>
  <c r="T903" i="3"/>
  <c r="AY903" i="3" s="1"/>
  <c r="CD903" i="3" s="1"/>
  <c r="R906" i="5" s="1"/>
  <c r="U903" i="3"/>
  <c r="AZ903" i="3" s="1"/>
  <c r="CE903" i="3" s="1"/>
  <c r="S906" i="5" s="1"/>
  <c r="V903" i="3"/>
  <c r="BA903" i="3" s="1"/>
  <c r="CF903" i="3" s="1"/>
  <c r="T906" i="5" s="1"/>
  <c r="W903" i="3"/>
  <c r="BB903" i="3" s="1"/>
  <c r="CG903" i="3" s="1"/>
  <c r="U906" i="5" s="1"/>
  <c r="X903" i="3"/>
  <c r="BC903" i="3" s="1"/>
  <c r="CH903" i="3" s="1"/>
  <c r="V906" i="5" s="1"/>
  <c r="Y903" i="3"/>
  <c r="BD903" i="3" s="1"/>
  <c r="CI903" i="3" s="1"/>
  <c r="W906" i="5" s="1"/>
  <c r="Z903" i="3"/>
  <c r="BE903" i="3" s="1"/>
  <c r="CJ903" i="3" s="1"/>
  <c r="X906" i="5" s="1"/>
  <c r="AA903" i="3"/>
  <c r="BF903" i="3" s="1"/>
  <c r="CK903" i="3" s="1"/>
  <c r="Y906" i="5" s="1"/>
  <c r="AB903" i="3"/>
  <c r="BG903" i="3" s="1"/>
  <c r="CL903" i="3" s="1"/>
  <c r="Z906" i="5" s="1"/>
  <c r="AC903" i="3"/>
  <c r="BH903" i="3" s="1"/>
  <c r="CM903" i="3" s="1"/>
  <c r="AA906" i="5" s="1"/>
  <c r="AD903" i="3"/>
  <c r="BI903" i="3" s="1"/>
  <c r="CN903" i="3" s="1"/>
  <c r="AB906" i="5" s="1"/>
  <c r="AE903" i="3"/>
  <c r="BJ903" i="3" s="1"/>
  <c r="CO903" i="3" s="1"/>
  <c r="AC906" i="5" s="1"/>
  <c r="AF903" i="3"/>
  <c r="BK903" i="3" s="1"/>
  <c r="CP903" i="3" s="1"/>
  <c r="AD906" i="5" s="1"/>
  <c r="AG903" i="3"/>
  <c r="BL903" i="3" s="1"/>
  <c r="CQ903" i="3" s="1"/>
  <c r="AE906" i="5" s="1"/>
  <c r="AH903" i="3"/>
  <c r="BM903" i="3" s="1"/>
  <c r="CR903" i="3" s="1"/>
  <c r="AF906" i="5" s="1"/>
  <c r="AI903" i="3"/>
  <c r="BN903" i="3" s="1"/>
  <c r="CS903" i="3" s="1"/>
  <c r="AG906" i="5" s="1"/>
  <c r="AJ903" i="3"/>
  <c r="BO903" i="3" s="1"/>
  <c r="CT903" i="3" s="1"/>
  <c r="AH906" i="5" s="1"/>
  <c r="AK903" i="3"/>
  <c r="BP903" i="3" s="1"/>
  <c r="CU903" i="3" s="1"/>
  <c r="AI906" i="5" s="1"/>
  <c r="H904" i="3"/>
  <c r="AM904" i="3" s="1"/>
  <c r="BR904" i="3" s="1"/>
  <c r="F907" i="5" s="1"/>
  <c r="I904" i="3"/>
  <c r="AN904" i="3" s="1"/>
  <c r="BS904" i="3" s="1"/>
  <c r="G907" i="5" s="1"/>
  <c r="J904" i="3"/>
  <c r="AO904" i="3" s="1"/>
  <c r="BT904" i="3" s="1"/>
  <c r="H907" i="5" s="1"/>
  <c r="K904" i="3"/>
  <c r="AP904" i="3" s="1"/>
  <c r="BU904" i="3" s="1"/>
  <c r="I907" i="5" s="1"/>
  <c r="L904" i="3"/>
  <c r="AQ904" i="3" s="1"/>
  <c r="BV904" i="3" s="1"/>
  <c r="J907" i="5" s="1"/>
  <c r="M904" i="3"/>
  <c r="AR904" i="3" s="1"/>
  <c r="BW904" i="3" s="1"/>
  <c r="K907" i="5" s="1"/>
  <c r="N904" i="3"/>
  <c r="AS904" i="3" s="1"/>
  <c r="BX904" i="3" s="1"/>
  <c r="L907" i="5" s="1"/>
  <c r="O904" i="3"/>
  <c r="AT904" i="3" s="1"/>
  <c r="BY904" i="3" s="1"/>
  <c r="M907" i="5" s="1"/>
  <c r="P904" i="3"/>
  <c r="AU904" i="3" s="1"/>
  <c r="BZ904" i="3" s="1"/>
  <c r="N907" i="5" s="1"/>
  <c r="Q904" i="3"/>
  <c r="AV904" i="3" s="1"/>
  <c r="CA904" i="3" s="1"/>
  <c r="O907" i="5" s="1"/>
  <c r="R904" i="3"/>
  <c r="AW904" i="3" s="1"/>
  <c r="CB904" i="3" s="1"/>
  <c r="P907" i="5" s="1"/>
  <c r="S904" i="3"/>
  <c r="AX904" i="3" s="1"/>
  <c r="CC904" i="3" s="1"/>
  <c r="Q907" i="5" s="1"/>
  <c r="T904" i="3"/>
  <c r="AY904" i="3" s="1"/>
  <c r="CD904" i="3" s="1"/>
  <c r="R907" i="5" s="1"/>
  <c r="U904" i="3"/>
  <c r="AZ904" i="3" s="1"/>
  <c r="CE904" i="3" s="1"/>
  <c r="S907" i="5" s="1"/>
  <c r="V904" i="3"/>
  <c r="BA904" i="3" s="1"/>
  <c r="CF904" i="3" s="1"/>
  <c r="T907" i="5" s="1"/>
  <c r="W904" i="3"/>
  <c r="BB904" i="3" s="1"/>
  <c r="CG904" i="3" s="1"/>
  <c r="U907" i="5" s="1"/>
  <c r="X904" i="3"/>
  <c r="BC904" i="3" s="1"/>
  <c r="CH904" i="3" s="1"/>
  <c r="V907" i="5" s="1"/>
  <c r="Y904" i="3"/>
  <c r="BD904" i="3" s="1"/>
  <c r="CI904" i="3" s="1"/>
  <c r="W907" i="5" s="1"/>
  <c r="Z904" i="3"/>
  <c r="BE904" i="3" s="1"/>
  <c r="CJ904" i="3" s="1"/>
  <c r="X907" i="5" s="1"/>
  <c r="AA904" i="3"/>
  <c r="BF904" i="3" s="1"/>
  <c r="CK904" i="3" s="1"/>
  <c r="Y907" i="5" s="1"/>
  <c r="AB904" i="3"/>
  <c r="BG904" i="3" s="1"/>
  <c r="CL904" i="3" s="1"/>
  <c r="Z907" i="5" s="1"/>
  <c r="AC904" i="3"/>
  <c r="BH904" i="3" s="1"/>
  <c r="CM904" i="3" s="1"/>
  <c r="AA907" i="5" s="1"/>
  <c r="AD904" i="3"/>
  <c r="BI904" i="3" s="1"/>
  <c r="CN904" i="3" s="1"/>
  <c r="AB907" i="5" s="1"/>
  <c r="AE904" i="3"/>
  <c r="BJ904" i="3" s="1"/>
  <c r="CO904" i="3" s="1"/>
  <c r="AC907" i="5" s="1"/>
  <c r="AF904" i="3"/>
  <c r="BK904" i="3" s="1"/>
  <c r="CP904" i="3" s="1"/>
  <c r="AD907" i="5" s="1"/>
  <c r="AG904" i="3"/>
  <c r="BL904" i="3" s="1"/>
  <c r="CQ904" i="3" s="1"/>
  <c r="AE907" i="5" s="1"/>
  <c r="AH904" i="3"/>
  <c r="BM904" i="3" s="1"/>
  <c r="CR904" i="3" s="1"/>
  <c r="AF907" i="5" s="1"/>
  <c r="AI904" i="3"/>
  <c r="BN904" i="3" s="1"/>
  <c r="CS904" i="3" s="1"/>
  <c r="AG907" i="5" s="1"/>
  <c r="AJ904" i="3"/>
  <c r="BO904" i="3" s="1"/>
  <c r="CT904" i="3" s="1"/>
  <c r="AH907" i="5" s="1"/>
  <c r="AK904" i="3"/>
  <c r="BP904" i="3" s="1"/>
  <c r="CU904" i="3" s="1"/>
  <c r="AI907" i="5" s="1"/>
  <c r="H905" i="3"/>
  <c r="AM905" i="3" s="1"/>
  <c r="BR905" i="3" s="1"/>
  <c r="F908" i="5" s="1"/>
  <c r="I905" i="3"/>
  <c r="AN905" i="3" s="1"/>
  <c r="BS905" i="3" s="1"/>
  <c r="G908" i="5" s="1"/>
  <c r="J905" i="3"/>
  <c r="AO905" i="3" s="1"/>
  <c r="BT905" i="3" s="1"/>
  <c r="H908" i="5" s="1"/>
  <c r="K905" i="3"/>
  <c r="AP905" i="3" s="1"/>
  <c r="BU905" i="3" s="1"/>
  <c r="I908" i="5" s="1"/>
  <c r="L905" i="3"/>
  <c r="AQ905" i="3" s="1"/>
  <c r="BV905" i="3" s="1"/>
  <c r="J908" i="5" s="1"/>
  <c r="M905" i="3"/>
  <c r="AR905" i="3" s="1"/>
  <c r="BW905" i="3" s="1"/>
  <c r="K908" i="5" s="1"/>
  <c r="N905" i="3"/>
  <c r="AS905" i="3" s="1"/>
  <c r="BX905" i="3" s="1"/>
  <c r="L908" i="5" s="1"/>
  <c r="O905" i="3"/>
  <c r="AT905" i="3" s="1"/>
  <c r="BY905" i="3" s="1"/>
  <c r="M908" i="5" s="1"/>
  <c r="P905" i="3"/>
  <c r="AU905" i="3" s="1"/>
  <c r="BZ905" i="3" s="1"/>
  <c r="N908" i="5" s="1"/>
  <c r="Q905" i="3"/>
  <c r="AV905" i="3" s="1"/>
  <c r="CA905" i="3" s="1"/>
  <c r="O908" i="5" s="1"/>
  <c r="R905" i="3"/>
  <c r="AW905" i="3" s="1"/>
  <c r="CB905" i="3" s="1"/>
  <c r="P908" i="5" s="1"/>
  <c r="S905" i="3"/>
  <c r="AX905" i="3" s="1"/>
  <c r="CC905" i="3" s="1"/>
  <c r="Q908" i="5" s="1"/>
  <c r="T905" i="3"/>
  <c r="AY905" i="3" s="1"/>
  <c r="CD905" i="3" s="1"/>
  <c r="R908" i="5" s="1"/>
  <c r="U905" i="3"/>
  <c r="AZ905" i="3" s="1"/>
  <c r="CE905" i="3" s="1"/>
  <c r="S908" i="5" s="1"/>
  <c r="V905" i="3"/>
  <c r="BA905" i="3" s="1"/>
  <c r="CF905" i="3" s="1"/>
  <c r="T908" i="5" s="1"/>
  <c r="W905" i="3"/>
  <c r="BB905" i="3" s="1"/>
  <c r="CG905" i="3" s="1"/>
  <c r="U908" i="5" s="1"/>
  <c r="X905" i="3"/>
  <c r="BC905" i="3" s="1"/>
  <c r="CH905" i="3" s="1"/>
  <c r="V908" i="5" s="1"/>
  <c r="Y905" i="3"/>
  <c r="BD905" i="3" s="1"/>
  <c r="CI905" i="3" s="1"/>
  <c r="W908" i="5" s="1"/>
  <c r="Z905" i="3"/>
  <c r="BE905" i="3" s="1"/>
  <c r="CJ905" i="3" s="1"/>
  <c r="X908" i="5" s="1"/>
  <c r="AA905" i="3"/>
  <c r="BF905" i="3" s="1"/>
  <c r="CK905" i="3" s="1"/>
  <c r="Y908" i="5" s="1"/>
  <c r="AB905" i="3"/>
  <c r="BG905" i="3" s="1"/>
  <c r="CL905" i="3" s="1"/>
  <c r="Z908" i="5" s="1"/>
  <c r="AC905" i="3"/>
  <c r="BH905" i="3" s="1"/>
  <c r="CM905" i="3" s="1"/>
  <c r="AA908" i="5" s="1"/>
  <c r="AD905" i="3"/>
  <c r="BI905" i="3" s="1"/>
  <c r="CN905" i="3" s="1"/>
  <c r="AB908" i="5" s="1"/>
  <c r="AE905" i="3"/>
  <c r="BJ905" i="3" s="1"/>
  <c r="CO905" i="3" s="1"/>
  <c r="AC908" i="5" s="1"/>
  <c r="AF905" i="3"/>
  <c r="BK905" i="3" s="1"/>
  <c r="CP905" i="3" s="1"/>
  <c r="AD908" i="5" s="1"/>
  <c r="AG905" i="3"/>
  <c r="BL905" i="3" s="1"/>
  <c r="CQ905" i="3" s="1"/>
  <c r="AE908" i="5" s="1"/>
  <c r="AH905" i="3"/>
  <c r="BM905" i="3" s="1"/>
  <c r="CR905" i="3" s="1"/>
  <c r="AF908" i="5" s="1"/>
  <c r="AI905" i="3"/>
  <c r="BN905" i="3" s="1"/>
  <c r="CS905" i="3" s="1"/>
  <c r="AG908" i="5" s="1"/>
  <c r="AJ905" i="3"/>
  <c r="BO905" i="3" s="1"/>
  <c r="CT905" i="3" s="1"/>
  <c r="AH908" i="5" s="1"/>
  <c r="AK905" i="3"/>
  <c r="BP905" i="3" s="1"/>
  <c r="CU905" i="3" s="1"/>
  <c r="AI908" i="5" s="1"/>
  <c r="H906" i="3"/>
  <c r="AM906" i="3" s="1"/>
  <c r="BR906" i="3" s="1"/>
  <c r="F909" i="5" s="1"/>
  <c r="I906" i="3"/>
  <c r="AN906" i="3" s="1"/>
  <c r="BS906" i="3" s="1"/>
  <c r="G909" i="5" s="1"/>
  <c r="J906" i="3"/>
  <c r="AO906" i="3" s="1"/>
  <c r="BT906" i="3" s="1"/>
  <c r="H909" i="5" s="1"/>
  <c r="K906" i="3"/>
  <c r="AP906" i="3" s="1"/>
  <c r="BU906" i="3" s="1"/>
  <c r="I909" i="5" s="1"/>
  <c r="L906" i="3"/>
  <c r="AQ906" i="3" s="1"/>
  <c r="BV906" i="3" s="1"/>
  <c r="J909" i="5" s="1"/>
  <c r="M906" i="3"/>
  <c r="AR906" i="3" s="1"/>
  <c r="BW906" i="3" s="1"/>
  <c r="K909" i="5" s="1"/>
  <c r="N906" i="3"/>
  <c r="AS906" i="3" s="1"/>
  <c r="BX906" i="3" s="1"/>
  <c r="L909" i="5" s="1"/>
  <c r="O906" i="3"/>
  <c r="AT906" i="3" s="1"/>
  <c r="BY906" i="3" s="1"/>
  <c r="M909" i="5" s="1"/>
  <c r="P906" i="3"/>
  <c r="AU906" i="3" s="1"/>
  <c r="BZ906" i="3" s="1"/>
  <c r="N909" i="5" s="1"/>
  <c r="Q906" i="3"/>
  <c r="AV906" i="3" s="1"/>
  <c r="CA906" i="3" s="1"/>
  <c r="O909" i="5" s="1"/>
  <c r="R906" i="3"/>
  <c r="AW906" i="3" s="1"/>
  <c r="CB906" i="3" s="1"/>
  <c r="P909" i="5" s="1"/>
  <c r="S906" i="3"/>
  <c r="AX906" i="3" s="1"/>
  <c r="CC906" i="3" s="1"/>
  <c r="Q909" i="5" s="1"/>
  <c r="T906" i="3"/>
  <c r="AY906" i="3" s="1"/>
  <c r="CD906" i="3" s="1"/>
  <c r="R909" i="5" s="1"/>
  <c r="U906" i="3"/>
  <c r="AZ906" i="3" s="1"/>
  <c r="CE906" i="3" s="1"/>
  <c r="S909" i="5" s="1"/>
  <c r="V906" i="3"/>
  <c r="BA906" i="3" s="1"/>
  <c r="CF906" i="3" s="1"/>
  <c r="T909" i="5" s="1"/>
  <c r="W906" i="3"/>
  <c r="BB906" i="3" s="1"/>
  <c r="CG906" i="3" s="1"/>
  <c r="U909" i="5" s="1"/>
  <c r="X906" i="3"/>
  <c r="BC906" i="3" s="1"/>
  <c r="CH906" i="3" s="1"/>
  <c r="V909" i="5" s="1"/>
  <c r="Y906" i="3"/>
  <c r="BD906" i="3" s="1"/>
  <c r="CI906" i="3" s="1"/>
  <c r="W909" i="5" s="1"/>
  <c r="Z906" i="3"/>
  <c r="BE906" i="3" s="1"/>
  <c r="CJ906" i="3" s="1"/>
  <c r="X909" i="5" s="1"/>
  <c r="AA906" i="3"/>
  <c r="BF906" i="3" s="1"/>
  <c r="CK906" i="3" s="1"/>
  <c r="Y909" i="5" s="1"/>
  <c r="AB906" i="3"/>
  <c r="BG906" i="3" s="1"/>
  <c r="CL906" i="3" s="1"/>
  <c r="Z909" i="5" s="1"/>
  <c r="AC906" i="3"/>
  <c r="BH906" i="3" s="1"/>
  <c r="CM906" i="3" s="1"/>
  <c r="AA909" i="5" s="1"/>
  <c r="AD906" i="3"/>
  <c r="BI906" i="3" s="1"/>
  <c r="CN906" i="3" s="1"/>
  <c r="AB909" i="5" s="1"/>
  <c r="AE906" i="3"/>
  <c r="BJ906" i="3" s="1"/>
  <c r="CO906" i="3" s="1"/>
  <c r="AC909" i="5" s="1"/>
  <c r="AF906" i="3"/>
  <c r="BK906" i="3" s="1"/>
  <c r="CP906" i="3" s="1"/>
  <c r="AD909" i="5" s="1"/>
  <c r="AG906" i="3"/>
  <c r="BL906" i="3" s="1"/>
  <c r="CQ906" i="3" s="1"/>
  <c r="AE909" i="5" s="1"/>
  <c r="AH906" i="3"/>
  <c r="BM906" i="3" s="1"/>
  <c r="CR906" i="3" s="1"/>
  <c r="AF909" i="5" s="1"/>
  <c r="AI906" i="3"/>
  <c r="BN906" i="3" s="1"/>
  <c r="CS906" i="3" s="1"/>
  <c r="AG909" i="5" s="1"/>
  <c r="AJ906" i="3"/>
  <c r="BO906" i="3" s="1"/>
  <c r="CT906" i="3" s="1"/>
  <c r="AH909" i="5" s="1"/>
  <c r="AK906" i="3"/>
  <c r="BP906" i="3" s="1"/>
  <c r="CU906" i="3" s="1"/>
  <c r="AI909" i="5" s="1"/>
  <c r="H907" i="3"/>
  <c r="AM907" i="3" s="1"/>
  <c r="BR907" i="3" s="1"/>
  <c r="F910" i="5" s="1"/>
  <c r="I907" i="3"/>
  <c r="AN907" i="3" s="1"/>
  <c r="BS907" i="3" s="1"/>
  <c r="G910" i="5" s="1"/>
  <c r="J907" i="3"/>
  <c r="AO907" i="3" s="1"/>
  <c r="BT907" i="3" s="1"/>
  <c r="H910" i="5" s="1"/>
  <c r="K907" i="3"/>
  <c r="AP907" i="3" s="1"/>
  <c r="BU907" i="3" s="1"/>
  <c r="I910" i="5" s="1"/>
  <c r="L907" i="3"/>
  <c r="AQ907" i="3" s="1"/>
  <c r="BV907" i="3" s="1"/>
  <c r="J910" i="5" s="1"/>
  <c r="M907" i="3"/>
  <c r="AR907" i="3" s="1"/>
  <c r="BW907" i="3" s="1"/>
  <c r="K910" i="5" s="1"/>
  <c r="N907" i="3"/>
  <c r="AS907" i="3" s="1"/>
  <c r="BX907" i="3" s="1"/>
  <c r="L910" i="5" s="1"/>
  <c r="O907" i="3"/>
  <c r="AT907" i="3" s="1"/>
  <c r="BY907" i="3" s="1"/>
  <c r="M910" i="5" s="1"/>
  <c r="P907" i="3"/>
  <c r="AU907" i="3" s="1"/>
  <c r="BZ907" i="3" s="1"/>
  <c r="N910" i="5" s="1"/>
  <c r="Q907" i="3"/>
  <c r="AV907" i="3" s="1"/>
  <c r="CA907" i="3" s="1"/>
  <c r="O910" i="5" s="1"/>
  <c r="R907" i="3"/>
  <c r="AW907" i="3" s="1"/>
  <c r="CB907" i="3" s="1"/>
  <c r="P910" i="5" s="1"/>
  <c r="S907" i="3"/>
  <c r="AX907" i="3" s="1"/>
  <c r="CC907" i="3" s="1"/>
  <c r="Q910" i="5" s="1"/>
  <c r="T907" i="3"/>
  <c r="AY907" i="3" s="1"/>
  <c r="CD907" i="3" s="1"/>
  <c r="R910" i="5" s="1"/>
  <c r="U907" i="3"/>
  <c r="AZ907" i="3" s="1"/>
  <c r="CE907" i="3" s="1"/>
  <c r="S910" i="5" s="1"/>
  <c r="V907" i="3"/>
  <c r="BA907" i="3" s="1"/>
  <c r="CF907" i="3" s="1"/>
  <c r="T910" i="5" s="1"/>
  <c r="W907" i="3"/>
  <c r="BB907" i="3" s="1"/>
  <c r="CG907" i="3" s="1"/>
  <c r="U910" i="5" s="1"/>
  <c r="X907" i="3"/>
  <c r="BC907" i="3" s="1"/>
  <c r="CH907" i="3" s="1"/>
  <c r="V910" i="5" s="1"/>
  <c r="Y907" i="3"/>
  <c r="BD907" i="3" s="1"/>
  <c r="CI907" i="3" s="1"/>
  <c r="W910" i="5" s="1"/>
  <c r="Z907" i="3"/>
  <c r="BE907" i="3" s="1"/>
  <c r="CJ907" i="3" s="1"/>
  <c r="X910" i="5" s="1"/>
  <c r="AA907" i="3"/>
  <c r="BF907" i="3" s="1"/>
  <c r="CK907" i="3" s="1"/>
  <c r="Y910" i="5" s="1"/>
  <c r="AB907" i="3"/>
  <c r="BG907" i="3" s="1"/>
  <c r="CL907" i="3" s="1"/>
  <c r="Z910" i="5" s="1"/>
  <c r="AC907" i="3"/>
  <c r="BH907" i="3" s="1"/>
  <c r="CM907" i="3" s="1"/>
  <c r="AA910" i="5" s="1"/>
  <c r="AD907" i="3"/>
  <c r="BI907" i="3" s="1"/>
  <c r="CN907" i="3" s="1"/>
  <c r="AB910" i="5" s="1"/>
  <c r="AE907" i="3"/>
  <c r="BJ907" i="3" s="1"/>
  <c r="CO907" i="3" s="1"/>
  <c r="AC910" i="5" s="1"/>
  <c r="AF907" i="3"/>
  <c r="BK907" i="3" s="1"/>
  <c r="CP907" i="3" s="1"/>
  <c r="AD910" i="5" s="1"/>
  <c r="AG907" i="3"/>
  <c r="BL907" i="3" s="1"/>
  <c r="CQ907" i="3" s="1"/>
  <c r="AE910" i="5" s="1"/>
  <c r="AH907" i="3"/>
  <c r="BM907" i="3" s="1"/>
  <c r="CR907" i="3" s="1"/>
  <c r="AF910" i="5" s="1"/>
  <c r="AI907" i="3"/>
  <c r="BN907" i="3" s="1"/>
  <c r="CS907" i="3" s="1"/>
  <c r="AG910" i="5" s="1"/>
  <c r="AJ907" i="3"/>
  <c r="BO907" i="3" s="1"/>
  <c r="CT907" i="3" s="1"/>
  <c r="AH910" i="5" s="1"/>
  <c r="AK907" i="3"/>
  <c r="BP907" i="3" s="1"/>
  <c r="CU907" i="3" s="1"/>
  <c r="AI910" i="5" s="1"/>
  <c r="H908" i="3"/>
  <c r="AM908" i="3" s="1"/>
  <c r="BR908" i="3" s="1"/>
  <c r="F911" i="5" s="1"/>
  <c r="I908" i="3"/>
  <c r="AN908" i="3" s="1"/>
  <c r="BS908" i="3" s="1"/>
  <c r="G911" i="5" s="1"/>
  <c r="J908" i="3"/>
  <c r="AO908" i="3" s="1"/>
  <c r="BT908" i="3" s="1"/>
  <c r="H911" i="5" s="1"/>
  <c r="K908" i="3"/>
  <c r="AP908" i="3" s="1"/>
  <c r="BU908" i="3" s="1"/>
  <c r="I911" i="5" s="1"/>
  <c r="L908" i="3"/>
  <c r="AQ908" i="3" s="1"/>
  <c r="BV908" i="3" s="1"/>
  <c r="J911" i="5" s="1"/>
  <c r="M908" i="3"/>
  <c r="AR908" i="3" s="1"/>
  <c r="BW908" i="3" s="1"/>
  <c r="K911" i="5" s="1"/>
  <c r="N908" i="3"/>
  <c r="AS908" i="3" s="1"/>
  <c r="BX908" i="3" s="1"/>
  <c r="L911" i="5" s="1"/>
  <c r="O908" i="3"/>
  <c r="AT908" i="3" s="1"/>
  <c r="BY908" i="3" s="1"/>
  <c r="M911" i="5" s="1"/>
  <c r="P908" i="3"/>
  <c r="AU908" i="3" s="1"/>
  <c r="BZ908" i="3" s="1"/>
  <c r="N911" i="5" s="1"/>
  <c r="Q908" i="3"/>
  <c r="AV908" i="3" s="1"/>
  <c r="CA908" i="3" s="1"/>
  <c r="O911" i="5" s="1"/>
  <c r="R908" i="3"/>
  <c r="AW908" i="3" s="1"/>
  <c r="CB908" i="3" s="1"/>
  <c r="P911" i="5" s="1"/>
  <c r="S908" i="3"/>
  <c r="AX908" i="3" s="1"/>
  <c r="CC908" i="3" s="1"/>
  <c r="Q911" i="5" s="1"/>
  <c r="T908" i="3"/>
  <c r="AY908" i="3" s="1"/>
  <c r="CD908" i="3" s="1"/>
  <c r="R911" i="5" s="1"/>
  <c r="U908" i="3"/>
  <c r="AZ908" i="3" s="1"/>
  <c r="CE908" i="3" s="1"/>
  <c r="S911" i="5" s="1"/>
  <c r="V908" i="3"/>
  <c r="BA908" i="3" s="1"/>
  <c r="CF908" i="3" s="1"/>
  <c r="T911" i="5" s="1"/>
  <c r="W908" i="3"/>
  <c r="BB908" i="3" s="1"/>
  <c r="CG908" i="3" s="1"/>
  <c r="U911" i="5" s="1"/>
  <c r="X908" i="3"/>
  <c r="BC908" i="3" s="1"/>
  <c r="CH908" i="3" s="1"/>
  <c r="V911" i="5" s="1"/>
  <c r="Y908" i="3"/>
  <c r="BD908" i="3" s="1"/>
  <c r="CI908" i="3" s="1"/>
  <c r="W911" i="5" s="1"/>
  <c r="Z908" i="3"/>
  <c r="BE908" i="3" s="1"/>
  <c r="CJ908" i="3" s="1"/>
  <c r="X911" i="5" s="1"/>
  <c r="AA908" i="3"/>
  <c r="BF908" i="3" s="1"/>
  <c r="CK908" i="3" s="1"/>
  <c r="Y911" i="5" s="1"/>
  <c r="AB908" i="3"/>
  <c r="BG908" i="3" s="1"/>
  <c r="CL908" i="3" s="1"/>
  <c r="Z911" i="5" s="1"/>
  <c r="AC908" i="3"/>
  <c r="BH908" i="3" s="1"/>
  <c r="CM908" i="3" s="1"/>
  <c r="AA911" i="5" s="1"/>
  <c r="AD908" i="3"/>
  <c r="BI908" i="3" s="1"/>
  <c r="CN908" i="3" s="1"/>
  <c r="AB911" i="5" s="1"/>
  <c r="AE908" i="3"/>
  <c r="BJ908" i="3" s="1"/>
  <c r="CO908" i="3" s="1"/>
  <c r="AC911" i="5" s="1"/>
  <c r="AF908" i="3"/>
  <c r="BK908" i="3" s="1"/>
  <c r="CP908" i="3" s="1"/>
  <c r="AD911" i="5" s="1"/>
  <c r="AG908" i="3"/>
  <c r="BL908" i="3" s="1"/>
  <c r="CQ908" i="3" s="1"/>
  <c r="AE911" i="5" s="1"/>
  <c r="AH908" i="3"/>
  <c r="BM908" i="3" s="1"/>
  <c r="CR908" i="3" s="1"/>
  <c r="AF911" i="5" s="1"/>
  <c r="AI908" i="3"/>
  <c r="BN908" i="3" s="1"/>
  <c r="CS908" i="3" s="1"/>
  <c r="AG911" i="5" s="1"/>
  <c r="AJ908" i="3"/>
  <c r="BO908" i="3" s="1"/>
  <c r="CT908" i="3" s="1"/>
  <c r="AH911" i="5" s="1"/>
  <c r="AK908" i="3"/>
  <c r="BP908" i="3" s="1"/>
  <c r="CU908" i="3" s="1"/>
  <c r="AI911" i="5" s="1"/>
  <c r="H909" i="3"/>
  <c r="AM909" i="3" s="1"/>
  <c r="BR909" i="3" s="1"/>
  <c r="F912" i="5" s="1"/>
  <c r="I909" i="3"/>
  <c r="AN909" i="3" s="1"/>
  <c r="BS909" i="3" s="1"/>
  <c r="G912" i="5" s="1"/>
  <c r="J909" i="3"/>
  <c r="AO909" i="3" s="1"/>
  <c r="BT909" i="3" s="1"/>
  <c r="H912" i="5" s="1"/>
  <c r="K909" i="3"/>
  <c r="AP909" i="3" s="1"/>
  <c r="BU909" i="3" s="1"/>
  <c r="I912" i="5" s="1"/>
  <c r="L909" i="3"/>
  <c r="AQ909" i="3" s="1"/>
  <c r="BV909" i="3" s="1"/>
  <c r="J912" i="5" s="1"/>
  <c r="M909" i="3"/>
  <c r="AR909" i="3" s="1"/>
  <c r="BW909" i="3" s="1"/>
  <c r="K912" i="5" s="1"/>
  <c r="N909" i="3"/>
  <c r="AS909" i="3" s="1"/>
  <c r="BX909" i="3" s="1"/>
  <c r="L912" i="5" s="1"/>
  <c r="O909" i="3"/>
  <c r="AT909" i="3" s="1"/>
  <c r="BY909" i="3" s="1"/>
  <c r="M912" i="5" s="1"/>
  <c r="P909" i="3"/>
  <c r="AU909" i="3" s="1"/>
  <c r="BZ909" i="3" s="1"/>
  <c r="N912" i="5" s="1"/>
  <c r="Q909" i="3"/>
  <c r="AV909" i="3" s="1"/>
  <c r="CA909" i="3" s="1"/>
  <c r="O912" i="5" s="1"/>
  <c r="R909" i="3"/>
  <c r="AW909" i="3" s="1"/>
  <c r="CB909" i="3" s="1"/>
  <c r="P912" i="5" s="1"/>
  <c r="S909" i="3"/>
  <c r="AX909" i="3" s="1"/>
  <c r="CC909" i="3" s="1"/>
  <c r="Q912" i="5" s="1"/>
  <c r="T909" i="3"/>
  <c r="AY909" i="3" s="1"/>
  <c r="CD909" i="3" s="1"/>
  <c r="R912" i="5" s="1"/>
  <c r="U909" i="3"/>
  <c r="AZ909" i="3" s="1"/>
  <c r="CE909" i="3" s="1"/>
  <c r="S912" i="5" s="1"/>
  <c r="V909" i="3"/>
  <c r="BA909" i="3" s="1"/>
  <c r="CF909" i="3" s="1"/>
  <c r="T912" i="5" s="1"/>
  <c r="W909" i="3"/>
  <c r="BB909" i="3" s="1"/>
  <c r="CG909" i="3" s="1"/>
  <c r="U912" i="5" s="1"/>
  <c r="X909" i="3"/>
  <c r="BC909" i="3" s="1"/>
  <c r="CH909" i="3" s="1"/>
  <c r="V912" i="5" s="1"/>
  <c r="Y909" i="3"/>
  <c r="BD909" i="3" s="1"/>
  <c r="CI909" i="3" s="1"/>
  <c r="W912" i="5" s="1"/>
  <c r="Z909" i="3"/>
  <c r="BE909" i="3" s="1"/>
  <c r="CJ909" i="3" s="1"/>
  <c r="X912" i="5" s="1"/>
  <c r="AA909" i="3"/>
  <c r="BF909" i="3" s="1"/>
  <c r="CK909" i="3" s="1"/>
  <c r="Y912" i="5" s="1"/>
  <c r="AB909" i="3"/>
  <c r="BG909" i="3" s="1"/>
  <c r="CL909" i="3" s="1"/>
  <c r="Z912" i="5" s="1"/>
  <c r="AC909" i="3"/>
  <c r="BH909" i="3" s="1"/>
  <c r="CM909" i="3" s="1"/>
  <c r="AA912" i="5" s="1"/>
  <c r="AD909" i="3"/>
  <c r="BI909" i="3" s="1"/>
  <c r="CN909" i="3" s="1"/>
  <c r="AB912" i="5" s="1"/>
  <c r="AE909" i="3"/>
  <c r="BJ909" i="3" s="1"/>
  <c r="CO909" i="3" s="1"/>
  <c r="AC912" i="5" s="1"/>
  <c r="AF909" i="3"/>
  <c r="BK909" i="3" s="1"/>
  <c r="CP909" i="3" s="1"/>
  <c r="AD912" i="5" s="1"/>
  <c r="AG909" i="3"/>
  <c r="BL909" i="3" s="1"/>
  <c r="CQ909" i="3" s="1"/>
  <c r="AE912" i="5" s="1"/>
  <c r="AH909" i="3"/>
  <c r="BM909" i="3" s="1"/>
  <c r="CR909" i="3" s="1"/>
  <c r="AF912" i="5" s="1"/>
  <c r="AI909" i="3"/>
  <c r="BN909" i="3" s="1"/>
  <c r="CS909" i="3" s="1"/>
  <c r="AG912" i="5" s="1"/>
  <c r="AJ909" i="3"/>
  <c r="BO909" i="3" s="1"/>
  <c r="CT909" i="3" s="1"/>
  <c r="AH912" i="5" s="1"/>
  <c r="AK909" i="3"/>
  <c r="BP909" i="3" s="1"/>
  <c r="CU909" i="3" s="1"/>
  <c r="AI912" i="5" s="1"/>
  <c r="H910" i="3"/>
  <c r="AM910" i="3" s="1"/>
  <c r="BR910" i="3" s="1"/>
  <c r="F913" i="5" s="1"/>
  <c r="I910" i="3"/>
  <c r="AN910" i="3" s="1"/>
  <c r="BS910" i="3" s="1"/>
  <c r="G913" i="5" s="1"/>
  <c r="J910" i="3"/>
  <c r="AO910" i="3" s="1"/>
  <c r="BT910" i="3" s="1"/>
  <c r="H913" i="5" s="1"/>
  <c r="K910" i="3"/>
  <c r="AP910" i="3" s="1"/>
  <c r="BU910" i="3" s="1"/>
  <c r="I913" i="5" s="1"/>
  <c r="L910" i="3"/>
  <c r="AQ910" i="3" s="1"/>
  <c r="BV910" i="3" s="1"/>
  <c r="J913" i="5" s="1"/>
  <c r="M910" i="3"/>
  <c r="AR910" i="3" s="1"/>
  <c r="BW910" i="3" s="1"/>
  <c r="K913" i="5" s="1"/>
  <c r="N910" i="3"/>
  <c r="AS910" i="3" s="1"/>
  <c r="BX910" i="3" s="1"/>
  <c r="L913" i="5" s="1"/>
  <c r="O910" i="3"/>
  <c r="AT910" i="3" s="1"/>
  <c r="BY910" i="3" s="1"/>
  <c r="M913" i="5" s="1"/>
  <c r="P910" i="3"/>
  <c r="AU910" i="3" s="1"/>
  <c r="BZ910" i="3" s="1"/>
  <c r="N913" i="5" s="1"/>
  <c r="Q910" i="3"/>
  <c r="AV910" i="3" s="1"/>
  <c r="CA910" i="3" s="1"/>
  <c r="O913" i="5" s="1"/>
  <c r="R910" i="3"/>
  <c r="AW910" i="3" s="1"/>
  <c r="CB910" i="3" s="1"/>
  <c r="P913" i="5" s="1"/>
  <c r="S910" i="3"/>
  <c r="AX910" i="3" s="1"/>
  <c r="CC910" i="3" s="1"/>
  <c r="Q913" i="5" s="1"/>
  <c r="T910" i="3"/>
  <c r="AY910" i="3" s="1"/>
  <c r="CD910" i="3" s="1"/>
  <c r="R913" i="5" s="1"/>
  <c r="U910" i="3"/>
  <c r="AZ910" i="3" s="1"/>
  <c r="CE910" i="3" s="1"/>
  <c r="S913" i="5" s="1"/>
  <c r="V910" i="3"/>
  <c r="BA910" i="3" s="1"/>
  <c r="CF910" i="3" s="1"/>
  <c r="T913" i="5" s="1"/>
  <c r="W910" i="3"/>
  <c r="BB910" i="3" s="1"/>
  <c r="CG910" i="3" s="1"/>
  <c r="U913" i="5" s="1"/>
  <c r="X910" i="3"/>
  <c r="BC910" i="3" s="1"/>
  <c r="CH910" i="3" s="1"/>
  <c r="V913" i="5" s="1"/>
  <c r="Y910" i="3"/>
  <c r="BD910" i="3" s="1"/>
  <c r="CI910" i="3" s="1"/>
  <c r="W913" i="5" s="1"/>
  <c r="Z910" i="3"/>
  <c r="BE910" i="3" s="1"/>
  <c r="CJ910" i="3" s="1"/>
  <c r="X913" i="5" s="1"/>
  <c r="AA910" i="3"/>
  <c r="BF910" i="3" s="1"/>
  <c r="CK910" i="3" s="1"/>
  <c r="Y913" i="5" s="1"/>
  <c r="AB910" i="3"/>
  <c r="BG910" i="3" s="1"/>
  <c r="CL910" i="3" s="1"/>
  <c r="Z913" i="5" s="1"/>
  <c r="AC910" i="3"/>
  <c r="BH910" i="3" s="1"/>
  <c r="CM910" i="3" s="1"/>
  <c r="AA913" i="5" s="1"/>
  <c r="AD910" i="3"/>
  <c r="BI910" i="3" s="1"/>
  <c r="CN910" i="3" s="1"/>
  <c r="AB913" i="5" s="1"/>
  <c r="AE910" i="3"/>
  <c r="BJ910" i="3" s="1"/>
  <c r="CO910" i="3" s="1"/>
  <c r="AC913" i="5" s="1"/>
  <c r="AF910" i="3"/>
  <c r="BK910" i="3" s="1"/>
  <c r="CP910" i="3" s="1"/>
  <c r="AD913" i="5" s="1"/>
  <c r="AG910" i="3"/>
  <c r="BL910" i="3" s="1"/>
  <c r="CQ910" i="3" s="1"/>
  <c r="AE913" i="5" s="1"/>
  <c r="AH910" i="3"/>
  <c r="BM910" i="3" s="1"/>
  <c r="CR910" i="3" s="1"/>
  <c r="AF913" i="5" s="1"/>
  <c r="AI910" i="3"/>
  <c r="BN910" i="3" s="1"/>
  <c r="CS910" i="3" s="1"/>
  <c r="AG913" i="5" s="1"/>
  <c r="AJ910" i="3"/>
  <c r="BO910" i="3" s="1"/>
  <c r="CT910" i="3" s="1"/>
  <c r="AH913" i="5" s="1"/>
  <c r="AK910" i="3"/>
  <c r="BP910" i="3" s="1"/>
  <c r="CU910" i="3" s="1"/>
  <c r="AI913" i="5" s="1"/>
  <c r="H911" i="3"/>
  <c r="AM911" i="3" s="1"/>
  <c r="BR911" i="3" s="1"/>
  <c r="F914" i="5" s="1"/>
  <c r="I911" i="3"/>
  <c r="AN911" i="3" s="1"/>
  <c r="BS911" i="3" s="1"/>
  <c r="G914" i="5" s="1"/>
  <c r="J911" i="3"/>
  <c r="AO911" i="3" s="1"/>
  <c r="BT911" i="3" s="1"/>
  <c r="H914" i="5" s="1"/>
  <c r="K911" i="3"/>
  <c r="AP911" i="3" s="1"/>
  <c r="BU911" i="3" s="1"/>
  <c r="I914" i="5" s="1"/>
  <c r="L911" i="3"/>
  <c r="AQ911" i="3" s="1"/>
  <c r="BV911" i="3" s="1"/>
  <c r="J914" i="5" s="1"/>
  <c r="M911" i="3"/>
  <c r="AR911" i="3" s="1"/>
  <c r="BW911" i="3" s="1"/>
  <c r="K914" i="5" s="1"/>
  <c r="N911" i="3"/>
  <c r="AS911" i="3" s="1"/>
  <c r="BX911" i="3" s="1"/>
  <c r="L914" i="5" s="1"/>
  <c r="O911" i="3"/>
  <c r="AT911" i="3" s="1"/>
  <c r="BY911" i="3" s="1"/>
  <c r="M914" i="5" s="1"/>
  <c r="P911" i="3"/>
  <c r="AU911" i="3" s="1"/>
  <c r="BZ911" i="3" s="1"/>
  <c r="N914" i="5" s="1"/>
  <c r="Q911" i="3"/>
  <c r="AV911" i="3" s="1"/>
  <c r="CA911" i="3" s="1"/>
  <c r="O914" i="5" s="1"/>
  <c r="R911" i="3"/>
  <c r="AW911" i="3" s="1"/>
  <c r="CB911" i="3" s="1"/>
  <c r="P914" i="5" s="1"/>
  <c r="S911" i="3"/>
  <c r="AX911" i="3" s="1"/>
  <c r="CC911" i="3" s="1"/>
  <c r="Q914" i="5" s="1"/>
  <c r="T911" i="3"/>
  <c r="AY911" i="3" s="1"/>
  <c r="CD911" i="3" s="1"/>
  <c r="R914" i="5" s="1"/>
  <c r="U911" i="3"/>
  <c r="AZ911" i="3" s="1"/>
  <c r="CE911" i="3" s="1"/>
  <c r="S914" i="5" s="1"/>
  <c r="V911" i="3"/>
  <c r="BA911" i="3" s="1"/>
  <c r="CF911" i="3" s="1"/>
  <c r="T914" i="5" s="1"/>
  <c r="W911" i="3"/>
  <c r="BB911" i="3" s="1"/>
  <c r="CG911" i="3" s="1"/>
  <c r="U914" i="5" s="1"/>
  <c r="X911" i="3"/>
  <c r="BC911" i="3" s="1"/>
  <c r="CH911" i="3" s="1"/>
  <c r="V914" i="5" s="1"/>
  <c r="Y911" i="3"/>
  <c r="BD911" i="3" s="1"/>
  <c r="CI911" i="3" s="1"/>
  <c r="W914" i="5" s="1"/>
  <c r="Z911" i="3"/>
  <c r="BE911" i="3" s="1"/>
  <c r="CJ911" i="3" s="1"/>
  <c r="X914" i="5" s="1"/>
  <c r="AA911" i="3"/>
  <c r="BF911" i="3" s="1"/>
  <c r="CK911" i="3" s="1"/>
  <c r="Y914" i="5" s="1"/>
  <c r="AB911" i="3"/>
  <c r="BG911" i="3" s="1"/>
  <c r="CL911" i="3" s="1"/>
  <c r="Z914" i="5" s="1"/>
  <c r="AC911" i="3"/>
  <c r="BH911" i="3" s="1"/>
  <c r="CM911" i="3" s="1"/>
  <c r="AA914" i="5" s="1"/>
  <c r="AD911" i="3"/>
  <c r="BI911" i="3" s="1"/>
  <c r="CN911" i="3" s="1"/>
  <c r="AB914" i="5" s="1"/>
  <c r="AE911" i="3"/>
  <c r="BJ911" i="3" s="1"/>
  <c r="CO911" i="3" s="1"/>
  <c r="AC914" i="5" s="1"/>
  <c r="AF911" i="3"/>
  <c r="BK911" i="3" s="1"/>
  <c r="CP911" i="3" s="1"/>
  <c r="AD914" i="5" s="1"/>
  <c r="AG911" i="3"/>
  <c r="BL911" i="3" s="1"/>
  <c r="CQ911" i="3" s="1"/>
  <c r="AE914" i="5" s="1"/>
  <c r="AH911" i="3"/>
  <c r="BM911" i="3" s="1"/>
  <c r="CR911" i="3" s="1"/>
  <c r="AF914" i="5" s="1"/>
  <c r="AI911" i="3"/>
  <c r="BN911" i="3" s="1"/>
  <c r="CS911" i="3" s="1"/>
  <c r="AG914" i="5" s="1"/>
  <c r="AJ911" i="3"/>
  <c r="BO911" i="3" s="1"/>
  <c r="CT911" i="3" s="1"/>
  <c r="AH914" i="5" s="1"/>
  <c r="AK911" i="3"/>
  <c r="BP911" i="3" s="1"/>
  <c r="CU911" i="3" s="1"/>
  <c r="AI914" i="5" s="1"/>
  <c r="H912" i="3"/>
  <c r="AM912" i="3" s="1"/>
  <c r="BR912" i="3" s="1"/>
  <c r="F915" i="5" s="1"/>
  <c r="I912" i="3"/>
  <c r="AN912" i="3" s="1"/>
  <c r="BS912" i="3" s="1"/>
  <c r="G915" i="5" s="1"/>
  <c r="J912" i="3"/>
  <c r="AO912" i="3" s="1"/>
  <c r="BT912" i="3" s="1"/>
  <c r="H915" i="5" s="1"/>
  <c r="K912" i="3"/>
  <c r="AP912" i="3" s="1"/>
  <c r="BU912" i="3" s="1"/>
  <c r="I915" i="5" s="1"/>
  <c r="L912" i="3"/>
  <c r="AQ912" i="3" s="1"/>
  <c r="BV912" i="3" s="1"/>
  <c r="J915" i="5" s="1"/>
  <c r="M912" i="3"/>
  <c r="AR912" i="3" s="1"/>
  <c r="BW912" i="3" s="1"/>
  <c r="K915" i="5" s="1"/>
  <c r="N912" i="3"/>
  <c r="AS912" i="3" s="1"/>
  <c r="BX912" i="3" s="1"/>
  <c r="L915" i="5" s="1"/>
  <c r="O912" i="3"/>
  <c r="AT912" i="3" s="1"/>
  <c r="BY912" i="3" s="1"/>
  <c r="M915" i="5" s="1"/>
  <c r="P912" i="3"/>
  <c r="AU912" i="3" s="1"/>
  <c r="BZ912" i="3" s="1"/>
  <c r="N915" i="5" s="1"/>
  <c r="Q912" i="3"/>
  <c r="AV912" i="3" s="1"/>
  <c r="CA912" i="3" s="1"/>
  <c r="O915" i="5" s="1"/>
  <c r="R912" i="3"/>
  <c r="AW912" i="3" s="1"/>
  <c r="CB912" i="3" s="1"/>
  <c r="P915" i="5" s="1"/>
  <c r="S912" i="3"/>
  <c r="AX912" i="3" s="1"/>
  <c r="CC912" i="3" s="1"/>
  <c r="Q915" i="5" s="1"/>
  <c r="T912" i="3"/>
  <c r="AY912" i="3" s="1"/>
  <c r="CD912" i="3" s="1"/>
  <c r="R915" i="5" s="1"/>
  <c r="U912" i="3"/>
  <c r="AZ912" i="3" s="1"/>
  <c r="CE912" i="3" s="1"/>
  <c r="S915" i="5" s="1"/>
  <c r="V912" i="3"/>
  <c r="BA912" i="3" s="1"/>
  <c r="CF912" i="3" s="1"/>
  <c r="T915" i="5" s="1"/>
  <c r="W912" i="3"/>
  <c r="BB912" i="3" s="1"/>
  <c r="CG912" i="3" s="1"/>
  <c r="U915" i="5" s="1"/>
  <c r="X912" i="3"/>
  <c r="BC912" i="3" s="1"/>
  <c r="CH912" i="3" s="1"/>
  <c r="V915" i="5" s="1"/>
  <c r="Y912" i="3"/>
  <c r="BD912" i="3" s="1"/>
  <c r="CI912" i="3" s="1"/>
  <c r="W915" i="5" s="1"/>
  <c r="Z912" i="3"/>
  <c r="BE912" i="3" s="1"/>
  <c r="CJ912" i="3" s="1"/>
  <c r="X915" i="5" s="1"/>
  <c r="AA912" i="3"/>
  <c r="BF912" i="3" s="1"/>
  <c r="CK912" i="3" s="1"/>
  <c r="Y915" i="5" s="1"/>
  <c r="AB912" i="3"/>
  <c r="BG912" i="3" s="1"/>
  <c r="CL912" i="3" s="1"/>
  <c r="Z915" i="5" s="1"/>
  <c r="AC912" i="3"/>
  <c r="BH912" i="3" s="1"/>
  <c r="CM912" i="3" s="1"/>
  <c r="AA915" i="5" s="1"/>
  <c r="AD912" i="3"/>
  <c r="BI912" i="3" s="1"/>
  <c r="CN912" i="3" s="1"/>
  <c r="AB915" i="5" s="1"/>
  <c r="AE912" i="3"/>
  <c r="BJ912" i="3" s="1"/>
  <c r="CO912" i="3" s="1"/>
  <c r="AC915" i="5" s="1"/>
  <c r="AF912" i="3"/>
  <c r="BK912" i="3" s="1"/>
  <c r="CP912" i="3" s="1"/>
  <c r="AD915" i="5" s="1"/>
  <c r="AG912" i="3"/>
  <c r="BL912" i="3" s="1"/>
  <c r="CQ912" i="3" s="1"/>
  <c r="AE915" i="5" s="1"/>
  <c r="AH912" i="3"/>
  <c r="BM912" i="3" s="1"/>
  <c r="CR912" i="3" s="1"/>
  <c r="AF915" i="5" s="1"/>
  <c r="AI912" i="3"/>
  <c r="BN912" i="3" s="1"/>
  <c r="CS912" i="3" s="1"/>
  <c r="AG915" i="5" s="1"/>
  <c r="AJ912" i="3"/>
  <c r="BO912" i="3" s="1"/>
  <c r="CT912" i="3" s="1"/>
  <c r="AH915" i="5" s="1"/>
  <c r="AK912" i="3"/>
  <c r="BP912" i="3" s="1"/>
  <c r="CU912" i="3" s="1"/>
  <c r="AI915" i="5" s="1"/>
  <c r="H913" i="3"/>
  <c r="AM913" i="3" s="1"/>
  <c r="BR913" i="3" s="1"/>
  <c r="F916" i="5" s="1"/>
  <c r="I913" i="3"/>
  <c r="AN913" i="3" s="1"/>
  <c r="BS913" i="3" s="1"/>
  <c r="G916" i="5" s="1"/>
  <c r="J913" i="3"/>
  <c r="AO913" i="3" s="1"/>
  <c r="BT913" i="3" s="1"/>
  <c r="H916" i="5" s="1"/>
  <c r="K913" i="3"/>
  <c r="AP913" i="3" s="1"/>
  <c r="BU913" i="3" s="1"/>
  <c r="I916" i="5" s="1"/>
  <c r="L913" i="3"/>
  <c r="AQ913" i="3" s="1"/>
  <c r="BV913" i="3" s="1"/>
  <c r="J916" i="5" s="1"/>
  <c r="M913" i="3"/>
  <c r="AR913" i="3" s="1"/>
  <c r="BW913" i="3" s="1"/>
  <c r="K916" i="5" s="1"/>
  <c r="N913" i="3"/>
  <c r="AS913" i="3" s="1"/>
  <c r="BX913" i="3" s="1"/>
  <c r="L916" i="5" s="1"/>
  <c r="O913" i="3"/>
  <c r="AT913" i="3" s="1"/>
  <c r="BY913" i="3" s="1"/>
  <c r="M916" i="5" s="1"/>
  <c r="P913" i="3"/>
  <c r="AU913" i="3" s="1"/>
  <c r="BZ913" i="3" s="1"/>
  <c r="N916" i="5" s="1"/>
  <c r="Q913" i="3"/>
  <c r="AV913" i="3" s="1"/>
  <c r="CA913" i="3" s="1"/>
  <c r="O916" i="5" s="1"/>
  <c r="R913" i="3"/>
  <c r="AW913" i="3" s="1"/>
  <c r="CB913" i="3" s="1"/>
  <c r="P916" i="5" s="1"/>
  <c r="S913" i="3"/>
  <c r="AX913" i="3" s="1"/>
  <c r="CC913" i="3" s="1"/>
  <c r="Q916" i="5" s="1"/>
  <c r="T913" i="3"/>
  <c r="AY913" i="3" s="1"/>
  <c r="CD913" i="3" s="1"/>
  <c r="R916" i="5" s="1"/>
  <c r="U913" i="3"/>
  <c r="AZ913" i="3" s="1"/>
  <c r="CE913" i="3" s="1"/>
  <c r="S916" i="5" s="1"/>
  <c r="V913" i="3"/>
  <c r="BA913" i="3" s="1"/>
  <c r="CF913" i="3" s="1"/>
  <c r="T916" i="5" s="1"/>
  <c r="W913" i="3"/>
  <c r="BB913" i="3" s="1"/>
  <c r="CG913" i="3" s="1"/>
  <c r="U916" i="5" s="1"/>
  <c r="X913" i="3"/>
  <c r="BC913" i="3" s="1"/>
  <c r="CH913" i="3" s="1"/>
  <c r="V916" i="5" s="1"/>
  <c r="Y913" i="3"/>
  <c r="BD913" i="3" s="1"/>
  <c r="CI913" i="3" s="1"/>
  <c r="W916" i="5" s="1"/>
  <c r="Z913" i="3"/>
  <c r="BE913" i="3" s="1"/>
  <c r="CJ913" i="3" s="1"/>
  <c r="X916" i="5" s="1"/>
  <c r="AA913" i="3"/>
  <c r="BF913" i="3" s="1"/>
  <c r="CK913" i="3" s="1"/>
  <c r="Y916" i="5" s="1"/>
  <c r="AB913" i="3"/>
  <c r="BG913" i="3" s="1"/>
  <c r="CL913" i="3" s="1"/>
  <c r="Z916" i="5" s="1"/>
  <c r="AC913" i="3"/>
  <c r="BH913" i="3" s="1"/>
  <c r="CM913" i="3" s="1"/>
  <c r="AA916" i="5" s="1"/>
  <c r="AD913" i="3"/>
  <c r="BI913" i="3" s="1"/>
  <c r="CN913" i="3" s="1"/>
  <c r="AB916" i="5" s="1"/>
  <c r="AE913" i="3"/>
  <c r="BJ913" i="3" s="1"/>
  <c r="CO913" i="3" s="1"/>
  <c r="AC916" i="5" s="1"/>
  <c r="AF913" i="3"/>
  <c r="BK913" i="3" s="1"/>
  <c r="CP913" i="3" s="1"/>
  <c r="AD916" i="5" s="1"/>
  <c r="AG913" i="3"/>
  <c r="BL913" i="3" s="1"/>
  <c r="CQ913" i="3" s="1"/>
  <c r="AE916" i="5" s="1"/>
  <c r="AH913" i="3"/>
  <c r="BM913" i="3" s="1"/>
  <c r="CR913" i="3" s="1"/>
  <c r="AF916" i="5" s="1"/>
  <c r="AI913" i="3"/>
  <c r="BN913" i="3" s="1"/>
  <c r="CS913" i="3" s="1"/>
  <c r="AG916" i="5" s="1"/>
  <c r="AJ913" i="3"/>
  <c r="BO913" i="3" s="1"/>
  <c r="CT913" i="3" s="1"/>
  <c r="AH916" i="5" s="1"/>
  <c r="AK913" i="3"/>
  <c r="BP913" i="3" s="1"/>
  <c r="CU913" i="3" s="1"/>
  <c r="AI916" i="5" s="1"/>
  <c r="H914" i="3"/>
  <c r="AM914" i="3" s="1"/>
  <c r="BR914" i="3" s="1"/>
  <c r="F917" i="5" s="1"/>
  <c r="I914" i="3"/>
  <c r="AN914" i="3" s="1"/>
  <c r="BS914" i="3" s="1"/>
  <c r="G917" i="5" s="1"/>
  <c r="J914" i="3"/>
  <c r="AO914" i="3" s="1"/>
  <c r="BT914" i="3" s="1"/>
  <c r="H917" i="5" s="1"/>
  <c r="K914" i="3"/>
  <c r="AP914" i="3" s="1"/>
  <c r="BU914" i="3" s="1"/>
  <c r="I917" i="5" s="1"/>
  <c r="L914" i="3"/>
  <c r="AQ914" i="3" s="1"/>
  <c r="BV914" i="3" s="1"/>
  <c r="J917" i="5" s="1"/>
  <c r="M914" i="3"/>
  <c r="AR914" i="3" s="1"/>
  <c r="BW914" i="3" s="1"/>
  <c r="K917" i="5" s="1"/>
  <c r="N914" i="3"/>
  <c r="AS914" i="3" s="1"/>
  <c r="BX914" i="3" s="1"/>
  <c r="L917" i="5" s="1"/>
  <c r="O914" i="3"/>
  <c r="AT914" i="3" s="1"/>
  <c r="BY914" i="3" s="1"/>
  <c r="M917" i="5" s="1"/>
  <c r="P914" i="3"/>
  <c r="AU914" i="3" s="1"/>
  <c r="BZ914" i="3" s="1"/>
  <c r="N917" i="5" s="1"/>
  <c r="Q914" i="3"/>
  <c r="AV914" i="3" s="1"/>
  <c r="CA914" i="3" s="1"/>
  <c r="O917" i="5" s="1"/>
  <c r="R914" i="3"/>
  <c r="AW914" i="3" s="1"/>
  <c r="CB914" i="3" s="1"/>
  <c r="P917" i="5" s="1"/>
  <c r="S914" i="3"/>
  <c r="AX914" i="3" s="1"/>
  <c r="CC914" i="3" s="1"/>
  <c r="Q917" i="5" s="1"/>
  <c r="T914" i="3"/>
  <c r="AY914" i="3" s="1"/>
  <c r="CD914" i="3" s="1"/>
  <c r="R917" i="5" s="1"/>
  <c r="U914" i="3"/>
  <c r="AZ914" i="3" s="1"/>
  <c r="CE914" i="3" s="1"/>
  <c r="S917" i="5" s="1"/>
  <c r="V914" i="3"/>
  <c r="BA914" i="3" s="1"/>
  <c r="CF914" i="3" s="1"/>
  <c r="T917" i="5" s="1"/>
  <c r="W914" i="3"/>
  <c r="BB914" i="3" s="1"/>
  <c r="CG914" i="3" s="1"/>
  <c r="U917" i="5" s="1"/>
  <c r="X914" i="3"/>
  <c r="BC914" i="3" s="1"/>
  <c r="CH914" i="3" s="1"/>
  <c r="V917" i="5" s="1"/>
  <c r="Y914" i="3"/>
  <c r="BD914" i="3" s="1"/>
  <c r="CI914" i="3" s="1"/>
  <c r="W917" i="5" s="1"/>
  <c r="Z914" i="3"/>
  <c r="BE914" i="3" s="1"/>
  <c r="CJ914" i="3" s="1"/>
  <c r="X917" i="5" s="1"/>
  <c r="AA914" i="3"/>
  <c r="BF914" i="3" s="1"/>
  <c r="CK914" i="3" s="1"/>
  <c r="Y917" i="5" s="1"/>
  <c r="AB914" i="3"/>
  <c r="BG914" i="3" s="1"/>
  <c r="CL914" i="3" s="1"/>
  <c r="Z917" i="5" s="1"/>
  <c r="AC914" i="3"/>
  <c r="BH914" i="3" s="1"/>
  <c r="CM914" i="3" s="1"/>
  <c r="AA917" i="5" s="1"/>
  <c r="AD914" i="3"/>
  <c r="BI914" i="3" s="1"/>
  <c r="CN914" i="3" s="1"/>
  <c r="AB917" i="5" s="1"/>
  <c r="AE914" i="3"/>
  <c r="BJ914" i="3" s="1"/>
  <c r="CO914" i="3" s="1"/>
  <c r="AC917" i="5" s="1"/>
  <c r="AF914" i="3"/>
  <c r="BK914" i="3" s="1"/>
  <c r="CP914" i="3" s="1"/>
  <c r="AD917" i="5" s="1"/>
  <c r="AG914" i="3"/>
  <c r="BL914" i="3" s="1"/>
  <c r="CQ914" i="3" s="1"/>
  <c r="AE917" i="5" s="1"/>
  <c r="AH914" i="3"/>
  <c r="BM914" i="3" s="1"/>
  <c r="CR914" i="3" s="1"/>
  <c r="AF917" i="5" s="1"/>
  <c r="AI914" i="3"/>
  <c r="BN914" i="3" s="1"/>
  <c r="CS914" i="3" s="1"/>
  <c r="AG917" i="5" s="1"/>
  <c r="AJ914" i="3"/>
  <c r="BO914" i="3" s="1"/>
  <c r="CT914" i="3" s="1"/>
  <c r="AH917" i="5" s="1"/>
  <c r="AK914" i="3"/>
  <c r="BP914" i="3" s="1"/>
  <c r="CU914" i="3" s="1"/>
  <c r="AI917" i="5" s="1"/>
  <c r="H915" i="3"/>
  <c r="AM915" i="3" s="1"/>
  <c r="BR915" i="3" s="1"/>
  <c r="F918" i="5" s="1"/>
  <c r="I915" i="3"/>
  <c r="AN915" i="3" s="1"/>
  <c r="BS915" i="3" s="1"/>
  <c r="G918" i="5" s="1"/>
  <c r="J915" i="3"/>
  <c r="AO915" i="3" s="1"/>
  <c r="BT915" i="3" s="1"/>
  <c r="H918" i="5" s="1"/>
  <c r="K915" i="3"/>
  <c r="AP915" i="3" s="1"/>
  <c r="BU915" i="3" s="1"/>
  <c r="I918" i="5" s="1"/>
  <c r="L915" i="3"/>
  <c r="AQ915" i="3" s="1"/>
  <c r="BV915" i="3" s="1"/>
  <c r="J918" i="5" s="1"/>
  <c r="M915" i="3"/>
  <c r="AR915" i="3" s="1"/>
  <c r="BW915" i="3" s="1"/>
  <c r="K918" i="5" s="1"/>
  <c r="N915" i="3"/>
  <c r="AS915" i="3" s="1"/>
  <c r="BX915" i="3" s="1"/>
  <c r="L918" i="5" s="1"/>
  <c r="O915" i="3"/>
  <c r="AT915" i="3" s="1"/>
  <c r="BY915" i="3" s="1"/>
  <c r="M918" i="5" s="1"/>
  <c r="P915" i="3"/>
  <c r="AU915" i="3" s="1"/>
  <c r="BZ915" i="3" s="1"/>
  <c r="N918" i="5" s="1"/>
  <c r="Q915" i="3"/>
  <c r="AV915" i="3" s="1"/>
  <c r="CA915" i="3" s="1"/>
  <c r="O918" i="5" s="1"/>
  <c r="R915" i="3"/>
  <c r="AW915" i="3" s="1"/>
  <c r="CB915" i="3" s="1"/>
  <c r="P918" i="5" s="1"/>
  <c r="S915" i="3"/>
  <c r="AX915" i="3" s="1"/>
  <c r="CC915" i="3" s="1"/>
  <c r="Q918" i="5" s="1"/>
  <c r="T915" i="3"/>
  <c r="AY915" i="3" s="1"/>
  <c r="CD915" i="3" s="1"/>
  <c r="R918" i="5" s="1"/>
  <c r="U915" i="3"/>
  <c r="AZ915" i="3" s="1"/>
  <c r="CE915" i="3" s="1"/>
  <c r="S918" i="5" s="1"/>
  <c r="V915" i="3"/>
  <c r="BA915" i="3" s="1"/>
  <c r="CF915" i="3" s="1"/>
  <c r="T918" i="5" s="1"/>
  <c r="W915" i="3"/>
  <c r="BB915" i="3" s="1"/>
  <c r="CG915" i="3" s="1"/>
  <c r="U918" i="5" s="1"/>
  <c r="X915" i="3"/>
  <c r="BC915" i="3" s="1"/>
  <c r="CH915" i="3" s="1"/>
  <c r="V918" i="5" s="1"/>
  <c r="Y915" i="3"/>
  <c r="BD915" i="3" s="1"/>
  <c r="CI915" i="3" s="1"/>
  <c r="W918" i="5" s="1"/>
  <c r="Z915" i="3"/>
  <c r="BE915" i="3" s="1"/>
  <c r="CJ915" i="3" s="1"/>
  <c r="X918" i="5" s="1"/>
  <c r="AA915" i="3"/>
  <c r="BF915" i="3" s="1"/>
  <c r="CK915" i="3" s="1"/>
  <c r="Y918" i="5" s="1"/>
  <c r="AB915" i="3"/>
  <c r="BG915" i="3" s="1"/>
  <c r="CL915" i="3" s="1"/>
  <c r="Z918" i="5" s="1"/>
  <c r="AC915" i="3"/>
  <c r="BH915" i="3" s="1"/>
  <c r="CM915" i="3" s="1"/>
  <c r="AA918" i="5" s="1"/>
  <c r="AD915" i="3"/>
  <c r="BI915" i="3" s="1"/>
  <c r="CN915" i="3" s="1"/>
  <c r="AB918" i="5" s="1"/>
  <c r="AE915" i="3"/>
  <c r="BJ915" i="3" s="1"/>
  <c r="CO915" i="3" s="1"/>
  <c r="AC918" i="5" s="1"/>
  <c r="AF915" i="3"/>
  <c r="BK915" i="3" s="1"/>
  <c r="CP915" i="3" s="1"/>
  <c r="AD918" i="5" s="1"/>
  <c r="AG915" i="3"/>
  <c r="BL915" i="3" s="1"/>
  <c r="CQ915" i="3" s="1"/>
  <c r="AE918" i="5" s="1"/>
  <c r="AH915" i="3"/>
  <c r="BM915" i="3" s="1"/>
  <c r="CR915" i="3" s="1"/>
  <c r="AF918" i="5" s="1"/>
  <c r="AI915" i="3"/>
  <c r="BN915" i="3" s="1"/>
  <c r="CS915" i="3" s="1"/>
  <c r="AG918" i="5" s="1"/>
  <c r="AJ915" i="3"/>
  <c r="BO915" i="3" s="1"/>
  <c r="CT915" i="3" s="1"/>
  <c r="AH918" i="5" s="1"/>
  <c r="AK915" i="3"/>
  <c r="BP915" i="3" s="1"/>
  <c r="CU915" i="3" s="1"/>
  <c r="AI918" i="5" s="1"/>
  <c r="H916" i="3"/>
  <c r="AM916" i="3" s="1"/>
  <c r="BR916" i="3" s="1"/>
  <c r="F919" i="5" s="1"/>
  <c r="I916" i="3"/>
  <c r="AN916" i="3" s="1"/>
  <c r="BS916" i="3" s="1"/>
  <c r="G919" i="5" s="1"/>
  <c r="J916" i="3"/>
  <c r="AO916" i="3" s="1"/>
  <c r="BT916" i="3" s="1"/>
  <c r="H919" i="5" s="1"/>
  <c r="K916" i="3"/>
  <c r="AP916" i="3" s="1"/>
  <c r="BU916" i="3" s="1"/>
  <c r="I919" i="5" s="1"/>
  <c r="L916" i="3"/>
  <c r="AQ916" i="3" s="1"/>
  <c r="BV916" i="3" s="1"/>
  <c r="J919" i="5" s="1"/>
  <c r="M916" i="3"/>
  <c r="AR916" i="3" s="1"/>
  <c r="BW916" i="3" s="1"/>
  <c r="K919" i="5" s="1"/>
  <c r="N916" i="3"/>
  <c r="AS916" i="3" s="1"/>
  <c r="BX916" i="3" s="1"/>
  <c r="L919" i="5" s="1"/>
  <c r="O916" i="3"/>
  <c r="AT916" i="3" s="1"/>
  <c r="BY916" i="3" s="1"/>
  <c r="M919" i="5" s="1"/>
  <c r="P916" i="3"/>
  <c r="AU916" i="3" s="1"/>
  <c r="BZ916" i="3" s="1"/>
  <c r="N919" i="5" s="1"/>
  <c r="Q916" i="3"/>
  <c r="AV916" i="3" s="1"/>
  <c r="CA916" i="3" s="1"/>
  <c r="O919" i="5" s="1"/>
  <c r="R916" i="3"/>
  <c r="AW916" i="3" s="1"/>
  <c r="CB916" i="3" s="1"/>
  <c r="P919" i="5" s="1"/>
  <c r="S916" i="3"/>
  <c r="AX916" i="3" s="1"/>
  <c r="CC916" i="3" s="1"/>
  <c r="Q919" i="5" s="1"/>
  <c r="T916" i="3"/>
  <c r="AY916" i="3" s="1"/>
  <c r="CD916" i="3" s="1"/>
  <c r="R919" i="5" s="1"/>
  <c r="U916" i="3"/>
  <c r="AZ916" i="3" s="1"/>
  <c r="CE916" i="3" s="1"/>
  <c r="S919" i="5" s="1"/>
  <c r="V916" i="3"/>
  <c r="BA916" i="3" s="1"/>
  <c r="CF916" i="3" s="1"/>
  <c r="T919" i="5" s="1"/>
  <c r="W916" i="3"/>
  <c r="BB916" i="3" s="1"/>
  <c r="CG916" i="3" s="1"/>
  <c r="U919" i="5" s="1"/>
  <c r="X916" i="3"/>
  <c r="BC916" i="3" s="1"/>
  <c r="CH916" i="3" s="1"/>
  <c r="V919" i="5" s="1"/>
  <c r="Y916" i="3"/>
  <c r="BD916" i="3" s="1"/>
  <c r="CI916" i="3" s="1"/>
  <c r="W919" i="5" s="1"/>
  <c r="Z916" i="3"/>
  <c r="BE916" i="3" s="1"/>
  <c r="CJ916" i="3" s="1"/>
  <c r="X919" i="5" s="1"/>
  <c r="AA916" i="3"/>
  <c r="BF916" i="3" s="1"/>
  <c r="CK916" i="3" s="1"/>
  <c r="Y919" i="5" s="1"/>
  <c r="AB916" i="3"/>
  <c r="BG916" i="3" s="1"/>
  <c r="CL916" i="3" s="1"/>
  <c r="Z919" i="5" s="1"/>
  <c r="AC916" i="3"/>
  <c r="BH916" i="3" s="1"/>
  <c r="CM916" i="3" s="1"/>
  <c r="AA919" i="5" s="1"/>
  <c r="AD916" i="3"/>
  <c r="BI916" i="3" s="1"/>
  <c r="CN916" i="3" s="1"/>
  <c r="AB919" i="5" s="1"/>
  <c r="AE916" i="3"/>
  <c r="BJ916" i="3" s="1"/>
  <c r="CO916" i="3" s="1"/>
  <c r="AC919" i="5" s="1"/>
  <c r="AF916" i="3"/>
  <c r="BK916" i="3" s="1"/>
  <c r="CP916" i="3" s="1"/>
  <c r="AD919" i="5" s="1"/>
  <c r="AG916" i="3"/>
  <c r="BL916" i="3" s="1"/>
  <c r="CQ916" i="3" s="1"/>
  <c r="AE919" i="5" s="1"/>
  <c r="AH916" i="3"/>
  <c r="BM916" i="3" s="1"/>
  <c r="CR916" i="3" s="1"/>
  <c r="AF919" i="5" s="1"/>
  <c r="AI916" i="3"/>
  <c r="BN916" i="3" s="1"/>
  <c r="CS916" i="3" s="1"/>
  <c r="AG919" i="5" s="1"/>
  <c r="AJ916" i="3"/>
  <c r="BO916" i="3" s="1"/>
  <c r="CT916" i="3" s="1"/>
  <c r="AH919" i="5" s="1"/>
  <c r="AK916" i="3"/>
  <c r="BP916" i="3" s="1"/>
  <c r="CU916" i="3" s="1"/>
  <c r="AI919" i="5" s="1"/>
  <c r="H917" i="3"/>
  <c r="AM917" i="3" s="1"/>
  <c r="BR917" i="3" s="1"/>
  <c r="F920" i="5" s="1"/>
  <c r="I917" i="3"/>
  <c r="AN917" i="3" s="1"/>
  <c r="BS917" i="3" s="1"/>
  <c r="G920" i="5" s="1"/>
  <c r="J917" i="3"/>
  <c r="AO917" i="3" s="1"/>
  <c r="BT917" i="3" s="1"/>
  <c r="H920" i="5" s="1"/>
  <c r="K917" i="3"/>
  <c r="AP917" i="3" s="1"/>
  <c r="BU917" i="3" s="1"/>
  <c r="I920" i="5" s="1"/>
  <c r="L917" i="3"/>
  <c r="AQ917" i="3" s="1"/>
  <c r="BV917" i="3" s="1"/>
  <c r="J920" i="5" s="1"/>
  <c r="M917" i="3"/>
  <c r="AR917" i="3" s="1"/>
  <c r="BW917" i="3" s="1"/>
  <c r="K920" i="5" s="1"/>
  <c r="N917" i="3"/>
  <c r="AS917" i="3" s="1"/>
  <c r="BX917" i="3" s="1"/>
  <c r="L920" i="5" s="1"/>
  <c r="O917" i="3"/>
  <c r="AT917" i="3" s="1"/>
  <c r="BY917" i="3" s="1"/>
  <c r="M920" i="5" s="1"/>
  <c r="P917" i="3"/>
  <c r="AU917" i="3" s="1"/>
  <c r="BZ917" i="3" s="1"/>
  <c r="N920" i="5" s="1"/>
  <c r="Q917" i="3"/>
  <c r="AV917" i="3" s="1"/>
  <c r="CA917" i="3" s="1"/>
  <c r="O920" i="5" s="1"/>
  <c r="R917" i="3"/>
  <c r="AW917" i="3" s="1"/>
  <c r="CB917" i="3" s="1"/>
  <c r="P920" i="5" s="1"/>
  <c r="S917" i="3"/>
  <c r="AX917" i="3" s="1"/>
  <c r="CC917" i="3" s="1"/>
  <c r="Q920" i="5" s="1"/>
  <c r="T917" i="3"/>
  <c r="AY917" i="3" s="1"/>
  <c r="CD917" i="3" s="1"/>
  <c r="R920" i="5" s="1"/>
  <c r="U917" i="3"/>
  <c r="AZ917" i="3" s="1"/>
  <c r="CE917" i="3" s="1"/>
  <c r="S920" i="5" s="1"/>
  <c r="V917" i="3"/>
  <c r="BA917" i="3" s="1"/>
  <c r="CF917" i="3" s="1"/>
  <c r="T920" i="5" s="1"/>
  <c r="W917" i="3"/>
  <c r="BB917" i="3" s="1"/>
  <c r="CG917" i="3" s="1"/>
  <c r="U920" i="5" s="1"/>
  <c r="X917" i="3"/>
  <c r="BC917" i="3" s="1"/>
  <c r="CH917" i="3" s="1"/>
  <c r="V920" i="5" s="1"/>
  <c r="Y917" i="3"/>
  <c r="BD917" i="3" s="1"/>
  <c r="CI917" i="3" s="1"/>
  <c r="W920" i="5" s="1"/>
  <c r="Z917" i="3"/>
  <c r="BE917" i="3" s="1"/>
  <c r="CJ917" i="3" s="1"/>
  <c r="X920" i="5" s="1"/>
  <c r="AA917" i="3"/>
  <c r="BF917" i="3" s="1"/>
  <c r="CK917" i="3" s="1"/>
  <c r="Y920" i="5" s="1"/>
  <c r="AB917" i="3"/>
  <c r="BG917" i="3" s="1"/>
  <c r="CL917" i="3" s="1"/>
  <c r="Z920" i="5" s="1"/>
  <c r="AC917" i="3"/>
  <c r="BH917" i="3" s="1"/>
  <c r="CM917" i="3" s="1"/>
  <c r="AA920" i="5" s="1"/>
  <c r="AD917" i="3"/>
  <c r="BI917" i="3" s="1"/>
  <c r="CN917" i="3" s="1"/>
  <c r="AB920" i="5" s="1"/>
  <c r="AE917" i="3"/>
  <c r="BJ917" i="3" s="1"/>
  <c r="CO917" i="3" s="1"/>
  <c r="AC920" i="5" s="1"/>
  <c r="AF917" i="3"/>
  <c r="BK917" i="3" s="1"/>
  <c r="CP917" i="3" s="1"/>
  <c r="AD920" i="5" s="1"/>
  <c r="AG917" i="3"/>
  <c r="BL917" i="3" s="1"/>
  <c r="CQ917" i="3" s="1"/>
  <c r="AE920" i="5" s="1"/>
  <c r="AH917" i="3"/>
  <c r="BM917" i="3" s="1"/>
  <c r="CR917" i="3" s="1"/>
  <c r="AF920" i="5" s="1"/>
  <c r="AI917" i="3"/>
  <c r="BN917" i="3" s="1"/>
  <c r="CS917" i="3" s="1"/>
  <c r="AG920" i="5" s="1"/>
  <c r="AJ917" i="3"/>
  <c r="BO917" i="3" s="1"/>
  <c r="CT917" i="3" s="1"/>
  <c r="AH920" i="5" s="1"/>
  <c r="AK917" i="3"/>
  <c r="BP917" i="3" s="1"/>
  <c r="CU917" i="3" s="1"/>
  <c r="AI920" i="5" s="1"/>
  <c r="H918" i="3"/>
  <c r="AM918" i="3" s="1"/>
  <c r="BR918" i="3" s="1"/>
  <c r="F921" i="5" s="1"/>
  <c r="I918" i="3"/>
  <c r="AN918" i="3" s="1"/>
  <c r="BS918" i="3" s="1"/>
  <c r="G921" i="5" s="1"/>
  <c r="J918" i="3"/>
  <c r="AO918" i="3" s="1"/>
  <c r="BT918" i="3" s="1"/>
  <c r="H921" i="5" s="1"/>
  <c r="K918" i="3"/>
  <c r="AP918" i="3" s="1"/>
  <c r="BU918" i="3" s="1"/>
  <c r="I921" i="5" s="1"/>
  <c r="L918" i="3"/>
  <c r="AQ918" i="3" s="1"/>
  <c r="BV918" i="3" s="1"/>
  <c r="J921" i="5" s="1"/>
  <c r="M918" i="3"/>
  <c r="AR918" i="3" s="1"/>
  <c r="BW918" i="3" s="1"/>
  <c r="K921" i="5" s="1"/>
  <c r="N918" i="3"/>
  <c r="AS918" i="3" s="1"/>
  <c r="BX918" i="3" s="1"/>
  <c r="L921" i="5" s="1"/>
  <c r="O918" i="3"/>
  <c r="AT918" i="3" s="1"/>
  <c r="BY918" i="3" s="1"/>
  <c r="M921" i="5" s="1"/>
  <c r="P918" i="3"/>
  <c r="AU918" i="3" s="1"/>
  <c r="BZ918" i="3" s="1"/>
  <c r="N921" i="5" s="1"/>
  <c r="Q918" i="3"/>
  <c r="AV918" i="3" s="1"/>
  <c r="CA918" i="3" s="1"/>
  <c r="O921" i="5" s="1"/>
  <c r="R918" i="3"/>
  <c r="AW918" i="3" s="1"/>
  <c r="CB918" i="3" s="1"/>
  <c r="P921" i="5" s="1"/>
  <c r="S918" i="3"/>
  <c r="AX918" i="3" s="1"/>
  <c r="CC918" i="3" s="1"/>
  <c r="Q921" i="5" s="1"/>
  <c r="T918" i="3"/>
  <c r="AY918" i="3" s="1"/>
  <c r="CD918" i="3" s="1"/>
  <c r="R921" i="5" s="1"/>
  <c r="U918" i="3"/>
  <c r="AZ918" i="3" s="1"/>
  <c r="CE918" i="3" s="1"/>
  <c r="S921" i="5" s="1"/>
  <c r="V918" i="3"/>
  <c r="BA918" i="3" s="1"/>
  <c r="CF918" i="3" s="1"/>
  <c r="T921" i="5" s="1"/>
  <c r="W918" i="3"/>
  <c r="BB918" i="3" s="1"/>
  <c r="CG918" i="3" s="1"/>
  <c r="U921" i="5" s="1"/>
  <c r="X918" i="3"/>
  <c r="BC918" i="3" s="1"/>
  <c r="CH918" i="3" s="1"/>
  <c r="V921" i="5" s="1"/>
  <c r="Y918" i="3"/>
  <c r="BD918" i="3" s="1"/>
  <c r="CI918" i="3" s="1"/>
  <c r="W921" i="5" s="1"/>
  <c r="Z918" i="3"/>
  <c r="BE918" i="3" s="1"/>
  <c r="CJ918" i="3" s="1"/>
  <c r="X921" i="5" s="1"/>
  <c r="AA918" i="3"/>
  <c r="BF918" i="3" s="1"/>
  <c r="CK918" i="3" s="1"/>
  <c r="Y921" i="5" s="1"/>
  <c r="AB918" i="3"/>
  <c r="BG918" i="3" s="1"/>
  <c r="CL918" i="3" s="1"/>
  <c r="Z921" i="5" s="1"/>
  <c r="AC918" i="3"/>
  <c r="BH918" i="3" s="1"/>
  <c r="CM918" i="3" s="1"/>
  <c r="AA921" i="5" s="1"/>
  <c r="AD918" i="3"/>
  <c r="BI918" i="3" s="1"/>
  <c r="CN918" i="3" s="1"/>
  <c r="AB921" i="5" s="1"/>
  <c r="AE918" i="3"/>
  <c r="BJ918" i="3" s="1"/>
  <c r="CO918" i="3" s="1"/>
  <c r="AC921" i="5" s="1"/>
  <c r="AF918" i="3"/>
  <c r="BK918" i="3" s="1"/>
  <c r="CP918" i="3" s="1"/>
  <c r="AD921" i="5" s="1"/>
  <c r="AG918" i="3"/>
  <c r="BL918" i="3" s="1"/>
  <c r="CQ918" i="3" s="1"/>
  <c r="AE921" i="5" s="1"/>
  <c r="AH918" i="3"/>
  <c r="BM918" i="3" s="1"/>
  <c r="CR918" i="3" s="1"/>
  <c r="AF921" i="5" s="1"/>
  <c r="AI918" i="3"/>
  <c r="BN918" i="3" s="1"/>
  <c r="CS918" i="3" s="1"/>
  <c r="AG921" i="5" s="1"/>
  <c r="AJ918" i="3"/>
  <c r="BO918" i="3" s="1"/>
  <c r="CT918" i="3" s="1"/>
  <c r="AH921" i="5" s="1"/>
  <c r="AK918" i="3"/>
  <c r="BP918" i="3" s="1"/>
  <c r="CU918" i="3" s="1"/>
  <c r="AI921" i="5" s="1"/>
  <c r="H919" i="3"/>
  <c r="AM919" i="3" s="1"/>
  <c r="BR919" i="3" s="1"/>
  <c r="F922" i="5" s="1"/>
  <c r="I919" i="3"/>
  <c r="AN919" i="3" s="1"/>
  <c r="BS919" i="3" s="1"/>
  <c r="G922" i="5" s="1"/>
  <c r="J919" i="3"/>
  <c r="AO919" i="3" s="1"/>
  <c r="BT919" i="3" s="1"/>
  <c r="H922" i="5" s="1"/>
  <c r="K919" i="3"/>
  <c r="AP919" i="3" s="1"/>
  <c r="BU919" i="3" s="1"/>
  <c r="I922" i="5" s="1"/>
  <c r="L919" i="3"/>
  <c r="AQ919" i="3" s="1"/>
  <c r="BV919" i="3" s="1"/>
  <c r="J922" i="5" s="1"/>
  <c r="M919" i="3"/>
  <c r="AR919" i="3" s="1"/>
  <c r="BW919" i="3" s="1"/>
  <c r="K922" i="5" s="1"/>
  <c r="N919" i="3"/>
  <c r="AS919" i="3" s="1"/>
  <c r="BX919" i="3" s="1"/>
  <c r="L922" i="5" s="1"/>
  <c r="O919" i="3"/>
  <c r="AT919" i="3" s="1"/>
  <c r="BY919" i="3" s="1"/>
  <c r="M922" i="5" s="1"/>
  <c r="P919" i="3"/>
  <c r="AU919" i="3" s="1"/>
  <c r="BZ919" i="3" s="1"/>
  <c r="N922" i="5" s="1"/>
  <c r="Q919" i="3"/>
  <c r="AV919" i="3" s="1"/>
  <c r="CA919" i="3" s="1"/>
  <c r="O922" i="5" s="1"/>
  <c r="R919" i="3"/>
  <c r="AW919" i="3" s="1"/>
  <c r="CB919" i="3" s="1"/>
  <c r="P922" i="5" s="1"/>
  <c r="S919" i="3"/>
  <c r="AX919" i="3" s="1"/>
  <c r="CC919" i="3" s="1"/>
  <c r="Q922" i="5" s="1"/>
  <c r="T919" i="3"/>
  <c r="AY919" i="3" s="1"/>
  <c r="CD919" i="3" s="1"/>
  <c r="R922" i="5" s="1"/>
  <c r="U919" i="3"/>
  <c r="AZ919" i="3" s="1"/>
  <c r="CE919" i="3" s="1"/>
  <c r="S922" i="5" s="1"/>
  <c r="V919" i="3"/>
  <c r="BA919" i="3" s="1"/>
  <c r="CF919" i="3" s="1"/>
  <c r="T922" i="5" s="1"/>
  <c r="W919" i="3"/>
  <c r="BB919" i="3" s="1"/>
  <c r="CG919" i="3" s="1"/>
  <c r="U922" i="5" s="1"/>
  <c r="X919" i="3"/>
  <c r="BC919" i="3" s="1"/>
  <c r="CH919" i="3" s="1"/>
  <c r="V922" i="5" s="1"/>
  <c r="Y919" i="3"/>
  <c r="BD919" i="3" s="1"/>
  <c r="CI919" i="3" s="1"/>
  <c r="W922" i="5" s="1"/>
  <c r="Z919" i="3"/>
  <c r="BE919" i="3" s="1"/>
  <c r="CJ919" i="3" s="1"/>
  <c r="X922" i="5" s="1"/>
  <c r="AA919" i="3"/>
  <c r="BF919" i="3" s="1"/>
  <c r="CK919" i="3" s="1"/>
  <c r="Y922" i="5" s="1"/>
  <c r="AB919" i="3"/>
  <c r="BG919" i="3" s="1"/>
  <c r="CL919" i="3" s="1"/>
  <c r="Z922" i="5" s="1"/>
  <c r="AC919" i="3"/>
  <c r="BH919" i="3" s="1"/>
  <c r="CM919" i="3" s="1"/>
  <c r="AA922" i="5" s="1"/>
  <c r="AD919" i="3"/>
  <c r="BI919" i="3" s="1"/>
  <c r="CN919" i="3" s="1"/>
  <c r="AB922" i="5" s="1"/>
  <c r="AE919" i="3"/>
  <c r="BJ919" i="3" s="1"/>
  <c r="CO919" i="3" s="1"/>
  <c r="AC922" i="5" s="1"/>
  <c r="AF919" i="3"/>
  <c r="BK919" i="3" s="1"/>
  <c r="CP919" i="3" s="1"/>
  <c r="AD922" i="5" s="1"/>
  <c r="AG919" i="3"/>
  <c r="BL919" i="3" s="1"/>
  <c r="CQ919" i="3" s="1"/>
  <c r="AE922" i="5" s="1"/>
  <c r="AH919" i="3"/>
  <c r="BM919" i="3" s="1"/>
  <c r="CR919" i="3" s="1"/>
  <c r="AF922" i="5" s="1"/>
  <c r="AI919" i="3"/>
  <c r="BN919" i="3" s="1"/>
  <c r="CS919" i="3" s="1"/>
  <c r="AG922" i="5" s="1"/>
  <c r="AJ919" i="3"/>
  <c r="BO919" i="3" s="1"/>
  <c r="CT919" i="3" s="1"/>
  <c r="AH922" i="5" s="1"/>
  <c r="AK919" i="3"/>
  <c r="BP919" i="3" s="1"/>
  <c r="CU919" i="3" s="1"/>
  <c r="AI922" i="5" s="1"/>
  <c r="H920" i="3"/>
  <c r="AM920" i="3" s="1"/>
  <c r="BR920" i="3" s="1"/>
  <c r="F923" i="5" s="1"/>
  <c r="I920" i="3"/>
  <c r="AN920" i="3" s="1"/>
  <c r="BS920" i="3" s="1"/>
  <c r="G923" i="5" s="1"/>
  <c r="J920" i="3"/>
  <c r="AO920" i="3" s="1"/>
  <c r="BT920" i="3" s="1"/>
  <c r="H923" i="5" s="1"/>
  <c r="K920" i="3"/>
  <c r="AP920" i="3" s="1"/>
  <c r="BU920" i="3" s="1"/>
  <c r="I923" i="5" s="1"/>
  <c r="L920" i="3"/>
  <c r="AQ920" i="3" s="1"/>
  <c r="BV920" i="3" s="1"/>
  <c r="J923" i="5" s="1"/>
  <c r="M920" i="3"/>
  <c r="AR920" i="3" s="1"/>
  <c r="BW920" i="3" s="1"/>
  <c r="K923" i="5" s="1"/>
  <c r="N920" i="3"/>
  <c r="AS920" i="3" s="1"/>
  <c r="BX920" i="3" s="1"/>
  <c r="L923" i="5" s="1"/>
  <c r="O920" i="3"/>
  <c r="AT920" i="3" s="1"/>
  <c r="BY920" i="3" s="1"/>
  <c r="M923" i="5" s="1"/>
  <c r="P920" i="3"/>
  <c r="AU920" i="3" s="1"/>
  <c r="BZ920" i="3" s="1"/>
  <c r="N923" i="5" s="1"/>
  <c r="Q920" i="3"/>
  <c r="AV920" i="3" s="1"/>
  <c r="CA920" i="3" s="1"/>
  <c r="O923" i="5" s="1"/>
  <c r="R920" i="3"/>
  <c r="AW920" i="3" s="1"/>
  <c r="CB920" i="3" s="1"/>
  <c r="P923" i="5" s="1"/>
  <c r="S920" i="3"/>
  <c r="AX920" i="3" s="1"/>
  <c r="CC920" i="3" s="1"/>
  <c r="Q923" i="5" s="1"/>
  <c r="T920" i="3"/>
  <c r="AY920" i="3" s="1"/>
  <c r="CD920" i="3" s="1"/>
  <c r="R923" i="5" s="1"/>
  <c r="U920" i="3"/>
  <c r="AZ920" i="3" s="1"/>
  <c r="CE920" i="3" s="1"/>
  <c r="S923" i="5" s="1"/>
  <c r="V920" i="3"/>
  <c r="BA920" i="3" s="1"/>
  <c r="CF920" i="3" s="1"/>
  <c r="T923" i="5" s="1"/>
  <c r="W920" i="3"/>
  <c r="BB920" i="3" s="1"/>
  <c r="CG920" i="3" s="1"/>
  <c r="U923" i="5" s="1"/>
  <c r="X920" i="3"/>
  <c r="BC920" i="3" s="1"/>
  <c r="CH920" i="3" s="1"/>
  <c r="V923" i="5" s="1"/>
  <c r="Y920" i="3"/>
  <c r="BD920" i="3" s="1"/>
  <c r="CI920" i="3" s="1"/>
  <c r="W923" i="5" s="1"/>
  <c r="Z920" i="3"/>
  <c r="BE920" i="3" s="1"/>
  <c r="CJ920" i="3" s="1"/>
  <c r="X923" i="5" s="1"/>
  <c r="AA920" i="3"/>
  <c r="BF920" i="3" s="1"/>
  <c r="CK920" i="3" s="1"/>
  <c r="Y923" i="5" s="1"/>
  <c r="AB920" i="3"/>
  <c r="BG920" i="3" s="1"/>
  <c r="CL920" i="3" s="1"/>
  <c r="Z923" i="5" s="1"/>
  <c r="AC920" i="3"/>
  <c r="BH920" i="3" s="1"/>
  <c r="CM920" i="3" s="1"/>
  <c r="AA923" i="5" s="1"/>
  <c r="AD920" i="3"/>
  <c r="BI920" i="3" s="1"/>
  <c r="CN920" i="3" s="1"/>
  <c r="AB923" i="5" s="1"/>
  <c r="AE920" i="3"/>
  <c r="BJ920" i="3" s="1"/>
  <c r="CO920" i="3" s="1"/>
  <c r="AC923" i="5" s="1"/>
  <c r="AF920" i="3"/>
  <c r="BK920" i="3" s="1"/>
  <c r="CP920" i="3" s="1"/>
  <c r="AD923" i="5" s="1"/>
  <c r="AG920" i="3"/>
  <c r="BL920" i="3" s="1"/>
  <c r="CQ920" i="3" s="1"/>
  <c r="AE923" i="5" s="1"/>
  <c r="AH920" i="3"/>
  <c r="BM920" i="3" s="1"/>
  <c r="CR920" i="3" s="1"/>
  <c r="AF923" i="5" s="1"/>
  <c r="AI920" i="3"/>
  <c r="BN920" i="3" s="1"/>
  <c r="CS920" i="3" s="1"/>
  <c r="AG923" i="5" s="1"/>
  <c r="AJ920" i="3"/>
  <c r="BO920" i="3" s="1"/>
  <c r="CT920" i="3" s="1"/>
  <c r="AH923" i="5" s="1"/>
  <c r="AK920" i="3"/>
  <c r="BP920" i="3" s="1"/>
  <c r="CU920" i="3" s="1"/>
  <c r="AI923" i="5" s="1"/>
  <c r="H921" i="3"/>
  <c r="AM921" i="3" s="1"/>
  <c r="BR921" i="3" s="1"/>
  <c r="F924" i="5" s="1"/>
  <c r="I921" i="3"/>
  <c r="AN921" i="3" s="1"/>
  <c r="BS921" i="3" s="1"/>
  <c r="G924" i="5" s="1"/>
  <c r="J921" i="3"/>
  <c r="AO921" i="3" s="1"/>
  <c r="BT921" i="3" s="1"/>
  <c r="H924" i="5" s="1"/>
  <c r="K921" i="3"/>
  <c r="AP921" i="3" s="1"/>
  <c r="BU921" i="3" s="1"/>
  <c r="I924" i="5" s="1"/>
  <c r="L921" i="3"/>
  <c r="AQ921" i="3" s="1"/>
  <c r="BV921" i="3" s="1"/>
  <c r="J924" i="5" s="1"/>
  <c r="M921" i="3"/>
  <c r="AR921" i="3" s="1"/>
  <c r="BW921" i="3" s="1"/>
  <c r="K924" i="5" s="1"/>
  <c r="N921" i="3"/>
  <c r="AS921" i="3" s="1"/>
  <c r="BX921" i="3" s="1"/>
  <c r="L924" i="5" s="1"/>
  <c r="O921" i="3"/>
  <c r="AT921" i="3" s="1"/>
  <c r="BY921" i="3" s="1"/>
  <c r="M924" i="5" s="1"/>
  <c r="P921" i="3"/>
  <c r="AU921" i="3" s="1"/>
  <c r="BZ921" i="3" s="1"/>
  <c r="N924" i="5" s="1"/>
  <c r="Q921" i="3"/>
  <c r="AV921" i="3" s="1"/>
  <c r="CA921" i="3" s="1"/>
  <c r="O924" i="5" s="1"/>
  <c r="R921" i="3"/>
  <c r="AW921" i="3" s="1"/>
  <c r="CB921" i="3" s="1"/>
  <c r="P924" i="5" s="1"/>
  <c r="S921" i="3"/>
  <c r="AX921" i="3" s="1"/>
  <c r="CC921" i="3" s="1"/>
  <c r="Q924" i="5" s="1"/>
  <c r="T921" i="3"/>
  <c r="AY921" i="3" s="1"/>
  <c r="CD921" i="3" s="1"/>
  <c r="R924" i="5" s="1"/>
  <c r="U921" i="3"/>
  <c r="AZ921" i="3" s="1"/>
  <c r="CE921" i="3" s="1"/>
  <c r="S924" i="5" s="1"/>
  <c r="V921" i="3"/>
  <c r="BA921" i="3" s="1"/>
  <c r="CF921" i="3" s="1"/>
  <c r="T924" i="5" s="1"/>
  <c r="W921" i="3"/>
  <c r="BB921" i="3" s="1"/>
  <c r="CG921" i="3" s="1"/>
  <c r="U924" i="5" s="1"/>
  <c r="X921" i="3"/>
  <c r="BC921" i="3" s="1"/>
  <c r="CH921" i="3" s="1"/>
  <c r="V924" i="5" s="1"/>
  <c r="Y921" i="3"/>
  <c r="BD921" i="3" s="1"/>
  <c r="CI921" i="3" s="1"/>
  <c r="W924" i="5" s="1"/>
  <c r="Z921" i="3"/>
  <c r="BE921" i="3" s="1"/>
  <c r="CJ921" i="3" s="1"/>
  <c r="X924" i="5" s="1"/>
  <c r="AA921" i="3"/>
  <c r="BF921" i="3" s="1"/>
  <c r="CK921" i="3" s="1"/>
  <c r="Y924" i="5" s="1"/>
  <c r="AB921" i="3"/>
  <c r="BG921" i="3" s="1"/>
  <c r="CL921" i="3" s="1"/>
  <c r="Z924" i="5" s="1"/>
  <c r="AC921" i="3"/>
  <c r="BH921" i="3" s="1"/>
  <c r="CM921" i="3" s="1"/>
  <c r="AA924" i="5" s="1"/>
  <c r="AD921" i="3"/>
  <c r="BI921" i="3" s="1"/>
  <c r="CN921" i="3" s="1"/>
  <c r="AB924" i="5" s="1"/>
  <c r="AE921" i="3"/>
  <c r="BJ921" i="3" s="1"/>
  <c r="CO921" i="3" s="1"/>
  <c r="AC924" i="5" s="1"/>
  <c r="AF921" i="3"/>
  <c r="BK921" i="3" s="1"/>
  <c r="CP921" i="3" s="1"/>
  <c r="AD924" i="5" s="1"/>
  <c r="AG921" i="3"/>
  <c r="BL921" i="3" s="1"/>
  <c r="CQ921" i="3" s="1"/>
  <c r="AE924" i="5" s="1"/>
  <c r="AH921" i="3"/>
  <c r="BM921" i="3" s="1"/>
  <c r="CR921" i="3" s="1"/>
  <c r="AF924" i="5" s="1"/>
  <c r="AI921" i="3"/>
  <c r="BN921" i="3" s="1"/>
  <c r="CS921" i="3" s="1"/>
  <c r="AG924" i="5" s="1"/>
  <c r="AJ921" i="3"/>
  <c r="BO921" i="3" s="1"/>
  <c r="CT921" i="3" s="1"/>
  <c r="AH924" i="5" s="1"/>
  <c r="AK921" i="3"/>
  <c r="BP921" i="3" s="1"/>
  <c r="CU921" i="3" s="1"/>
  <c r="AI924" i="5" s="1"/>
  <c r="H922" i="3"/>
  <c r="AM922" i="3" s="1"/>
  <c r="BR922" i="3" s="1"/>
  <c r="F925" i="5" s="1"/>
  <c r="I922" i="3"/>
  <c r="AN922" i="3" s="1"/>
  <c r="BS922" i="3" s="1"/>
  <c r="G925" i="5" s="1"/>
  <c r="J922" i="3"/>
  <c r="AO922" i="3" s="1"/>
  <c r="BT922" i="3" s="1"/>
  <c r="H925" i="5" s="1"/>
  <c r="K922" i="3"/>
  <c r="AP922" i="3" s="1"/>
  <c r="BU922" i="3" s="1"/>
  <c r="I925" i="5" s="1"/>
  <c r="L922" i="3"/>
  <c r="AQ922" i="3" s="1"/>
  <c r="BV922" i="3" s="1"/>
  <c r="J925" i="5" s="1"/>
  <c r="M922" i="3"/>
  <c r="AR922" i="3" s="1"/>
  <c r="BW922" i="3" s="1"/>
  <c r="K925" i="5" s="1"/>
  <c r="N922" i="3"/>
  <c r="AS922" i="3" s="1"/>
  <c r="BX922" i="3" s="1"/>
  <c r="L925" i="5" s="1"/>
  <c r="O922" i="3"/>
  <c r="AT922" i="3" s="1"/>
  <c r="BY922" i="3" s="1"/>
  <c r="M925" i="5" s="1"/>
  <c r="P922" i="3"/>
  <c r="AU922" i="3" s="1"/>
  <c r="BZ922" i="3" s="1"/>
  <c r="N925" i="5" s="1"/>
  <c r="Q922" i="3"/>
  <c r="AV922" i="3" s="1"/>
  <c r="CA922" i="3" s="1"/>
  <c r="O925" i="5" s="1"/>
  <c r="R922" i="3"/>
  <c r="AW922" i="3" s="1"/>
  <c r="CB922" i="3" s="1"/>
  <c r="P925" i="5" s="1"/>
  <c r="S922" i="3"/>
  <c r="AX922" i="3" s="1"/>
  <c r="CC922" i="3" s="1"/>
  <c r="Q925" i="5" s="1"/>
  <c r="T922" i="3"/>
  <c r="AY922" i="3" s="1"/>
  <c r="CD922" i="3" s="1"/>
  <c r="R925" i="5" s="1"/>
  <c r="U922" i="3"/>
  <c r="AZ922" i="3" s="1"/>
  <c r="CE922" i="3" s="1"/>
  <c r="S925" i="5" s="1"/>
  <c r="V922" i="3"/>
  <c r="BA922" i="3" s="1"/>
  <c r="CF922" i="3" s="1"/>
  <c r="T925" i="5" s="1"/>
  <c r="W922" i="3"/>
  <c r="BB922" i="3" s="1"/>
  <c r="CG922" i="3" s="1"/>
  <c r="U925" i="5" s="1"/>
  <c r="X922" i="3"/>
  <c r="BC922" i="3" s="1"/>
  <c r="CH922" i="3" s="1"/>
  <c r="V925" i="5" s="1"/>
  <c r="Y922" i="3"/>
  <c r="BD922" i="3" s="1"/>
  <c r="CI922" i="3" s="1"/>
  <c r="W925" i="5" s="1"/>
  <c r="Z922" i="3"/>
  <c r="BE922" i="3" s="1"/>
  <c r="CJ922" i="3" s="1"/>
  <c r="X925" i="5" s="1"/>
  <c r="AA922" i="3"/>
  <c r="BF922" i="3" s="1"/>
  <c r="CK922" i="3" s="1"/>
  <c r="Y925" i="5" s="1"/>
  <c r="AB922" i="3"/>
  <c r="BG922" i="3" s="1"/>
  <c r="CL922" i="3" s="1"/>
  <c r="Z925" i="5" s="1"/>
  <c r="AC922" i="3"/>
  <c r="BH922" i="3" s="1"/>
  <c r="CM922" i="3" s="1"/>
  <c r="AA925" i="5" s="1"/>
  <c r="AD922" i="3"/>
  <c r="BI922" i="3" s="1"/>
  <c r="CN922" i="3" s="1"/>
  <c r="AB925" i="5" s="1"/>
  <c r="AE922" i="3"/>
  <c r="BJ922" i="3" s="1"/>
  <c r="CO922" i="3" s="1"/>
  <c r="AC925" i="5" s="1"/>
  <c r="AF922" i="3"/>
  <c r="BK922" i="3" s="1"/>
  <c r="CP922" i="3" s="1"/>
  <c r="AD925" i="5" s="1"/>
  <c r="AG922" i="3"/>
  <c r="BL922" i="3" s="1"/>
  <c r="CQ922" i="3" s="1"/>
  <c r="AE925" i="5" s="1"/>
  <c r="AH922" i="3"/>
  <c r="BM922" i="3" s="1"/>
  <c r="CR922" i="3" s="1"/>
  <c r="AF925" i="5" s="1"/>
  <c r="AI922" i="3"/>
  <c r="BN922" i="3" s="1"/>
  <c r="CS922" i="3" s="1"/>
  <c r="AG925" i="5" s="1"/>
  <c r="AJ922" i="3"/>
  <c r="BO922" i="3" s="1"/>
  <c r="CT922" i="3" s="1"/>
  <c r="AH925" i="5" s="1"/>
  <c r="AK922" i="3"/>
  <c r="BP922" i="3" s="1"/>
  <c r="CU922" i="3" s="1"/>
  <c r="AI925" i="5" s="1"/>
  <c r="H923" i="3"/>
  <c r="AM923" i="3" s="1"/>
  <c r="BR923" i="3" s="1"/>
  <c r="F926" i="5" s="1"/>
  <c r="I923" i="3"/>
  <c r="AN923" i="3" s="1"/>
  <c r="BS923" i="3" s="1"/>
  <c r="G926" i="5" s="1"/>
  <c r="J923" i="3"/>
  <c r="AO923" i="3" s="1"/>
  <c r="BT923" i="3" s="1"/>
  <c r="H926" i="5" s="1"/>
  <c r="K923" i="3"/>
  <c r="AP923" i="3" s="1"/>
  <c r="BU923" i="3" s="1"/>
  <c r="I926" i="5" s="1"/>
  <c r="L923" i="3"/>
  <c r="AQ923" i="3" s="1"/>
  <c r="BV923" i="3" s="1"/>
  <c r="J926" i="5" s="1"/>
  <c r="M923" i="3"/>
  <c r="AR923" i="3" s="1"/>
  <c r="BW923" i="3" s="1"/>
  <c r="K926" i="5" s="1"/>
  <c r="N923" i="3"/>
  <c r="AS923" i="3" s="1"/>
  <c r="BX923" i="3" s="1"/>
  <c r="L926" i="5" s="1"/>
  <c r="O923" i="3"/>
  <c r="AT923" i="3" s="1"/>
  <c r="BY923" i="3" s="1"/>
  <c r="M926" i="5" s="1"/>
  <c r="P923" i="3"/>
  <c r="AU923" i="3" s="1"/>
  <c r="BZ923" i="3" s="1"/>
  <c r="N926" i="5" s="1"/>
  <c r="Q923" i="3"/>
  <c r="AV923" i="3" s="1"/>
  <c r="CA923" i="3" s="1"/>
  <c r="O926" i="5" s="1"/>
  <c r="R923" i="3"/>
  <c r="AW923" i="3" s="1"/>
  <c r="CB923" i="3" s="1"/>
  <c r="P926" i="5" s="1"/>
  <c r="S923" i="3"/>
  <c r="AX923" i="3" s="1"/>
  <c r="CC923" i="3" s="1"/>
  <c r="Q926" i="5" s="1"/>
  <c r="T923" i="3"/>
  <c r="AY923" i="3" s="1"/>
  <c r="CD923" i="3" s="1"/>
  <c r="R926" i="5" s="1"/>
  <c r="U923" i="3"/>
  <c r="AZ923" i="3" s="1"/>
  <c r="CE923" i="3" s="1"/>
  <c r="S926" i="5" s="1"/>
  <c r="V923" i="3"/>
  <c r="BA923" i="3" s="1"/>
  <c r="CF923" i="3" s="1"/>
  <c r="T926" i="5" s="1"/>
  <c r="W923" i="3"/>
  <c r="BB923" i="3" s="1"/>
  <c r="CG923" i="3" s="1"/>
  <c r="U926" i="5" s="1"/>
  <c r="X923" i="3"/>
  <c r="BC923" i="3" s="1"/>
  <c r="CH923" i="3" s="1"/>
  <c r="V926" i="5" s="1"/>
  <c r="Y923" i="3"/>
  <c r="BD923" i="3" s="1"/>
  <c r="CI923" i="3" s="1"/>
  <c r="W926" i="5" s="1"/>
  <c r="Z923" i="3"/>
  <c r="BE923" i="3" s="1"/>
  <c r="CJ923" i="3" s="1"/>
  <c r="X926" i="5" s="1"/>
  <c r="AA923" i="3"/>
  <c r="BF923" i="3" s="1"/>
  <c r="CK923" i="3" s="1"/>
  <c r="Y926" i="5" s="1"/>
  <c r="AB923" i="3"/>
  <c r="BG923" i="3" s="1"/>
  <c r="CL923" i="3" s="1"/>
  <c r="Z926" i="5" s="1"/>
  <c r="AC923" i="3"/>
  <c r="BH923" i="3" s="1"/>
  <c r="CM923" i="3" s="1"/>
  <c r="AA926" i="5" s="1"/>
  <c r="AD923" i="3"/>
  <c r="BI923" i="3" s="1"/>
  <c r="CN923" i="3" s="1"/>
  <c r="AB926" i="5" s="1"/>
  <c r="AE923" i="3"/>
  <c r="BJ923" i="3" s="1"/>
  <c r="CO923" i="3" s="1"/>
  <c r="AC926" i="5" s="1"/>
  <c r="AF923" i="3"/>
  <c r="BK923" i="3" s="1"/>
  <c r="CP923" i="3" s="1"/>
  <c r="AD926" i="5" s="1"/>
  <c r="AG923" i="3"/>
  <c r="BL923" i="3" s="1"/>
  <c r="CQ923" i="3" s="1"/>
  <c r="AE926" i="5" s="1"/>
  <c r="AH923" i="3"/>
  <c r="BM923" i="3" s="1"/>
  <c r="CR923" i="3" s="1"/>
  <c r="AF926" i="5" s="1"/>
  <c r="AI923" i="3"/>
  <c r="BN923" i="3" s="1"/>
  <c r="CS923" i="3" s="1"/>
  <c r="AG926" i="5" s="1"/>
  <c r="AJ923" i="3"/>
  <c r="BO923" i="3" s="1"/>
  <c r="CT923" i="3" s="1"/>
  <c r="AH926" i="5" s="1"/>
  <c r="AK923" i="3"/>
  <c r="BP923" i="3" s="1"/>
  <c r="CU923" i="3" s="1"/>
  <c r="AI926" i="5" s="1"/>
  <c r="H924" i="3"/>
  <c r="AM924" i="3" s="1"/>
  <c r="BR924" i="3" s="1"/>
  <c r="F927" i="5" s="1"/>
  <c r="I924" i="3"/>
  <c r="AN924" i="3" s="1"/>
  <c r="BS924" i="3" s="1"/>
  <c r="G927" i="5" s="1"/>
  <c r="J924" i="3"/>
  <c r="AO924" i="3" s="1"/>
  <c r="BT924" i="3" s="1"/>
  <c r="H927" i="5" s="1"/>
  <c r="K924" i="3"/>
  <c r="AP924" i="3" s="1"/>
  <c r="BU924" i="3" s="1"/>
  <c r="I927" i="5" s="1"/>
  <c r="L924" i="3"/>
  <c r="AQ924" i="3" s="1"/>
  <c r="BV924" i="3" s="1"/>
  <c r="J927" i="5" s="1"/>
  <c r="M924" i="3"/>
  <c r="AR924" i="3" s="1"/>
  <c r="BW924" i="3" s="1"/>
  <c r="K927" i="5" s="1"/>
  <c r="N924" i="3"/>
  <c r="AS924" i="3" s="1"/>
  <c r="BX924" i="3" s="1"/>
  <c r="L927" i="5" s="1"/>
  <c r="O924" i="3"/>
  <c r="AT924" i="3" s="1"/>
  <c r="BY924" i="3" s="1"/>
  <c r="M927" i="5" s="1"/>
  <c r="P924" i="3"/>
  <c r="AU924" i="3" s="1"/>
  <c r="BZ924" i="3" s="1"/>
  <c r="N927" i="5" s="1"/>
  <c r="Q924" i="3"/>
  <c r="AV924" i="3" s="1"/>
  <c r="CA924" i="3" s="1"/>
  <c r="O927" i="5" s="1"/>
  <c r="R924" i="3"/>
  <c r="AW924" i="3" s="1"/>
  <c r="CB924" i="3" s="1"/>
  <c r="P927" i="5" s="1"/>
  <c r="S924" i="3"/>
  <c r="AX924" i="3" s="1"/>
  <c r="CC924" i="3" s="1"/>
  <c r="Q927" i="5" s="1"/>
  <c r="T924" i="3"/>
  <c r="AY924" i="3" s="1"/>
  <c r="CD924" i="3" s="1"/>
  <c r="R927" i="5" s="1"/>
  <c r="U924" i="3"/>
  <c r="AZ924" i="3" s="1"/>
  <c r="CE924" i="3" s="1"/>
  <c r="S927" i="5" s="1"/>
  <c r="V924" i="3"/>
  <c r="BA924" i="3" s="1"/>
  <c r="CF924" i="3" s="1"/>
  <c r="T927" i="5" s="1"/>
  <c r="W924" i="3"/>
  <c r="BB924" i="3" s="1"/>
  <c r="CG924" i="3" s="1"/>
  <c r="U927" i="5" s="1"/>
  <c r="X924" i="3"/>
  <c r="BC924" i="3" s="1"/>
  <c r="CH924" i="3" s="1"/>
  <c r="V927" i="5" s="1"/>
  <c r="Y924" i="3"/>
  <c r="BD924" i="3" s="1"/>
  <c r="CI924" i="3" s="1"/>
  <c r="W927" i="5" s="1"/>
  <c r="Z924" i="3"/>
  <c r="BE924" i="3" s="1"/>
  <c r="CJ924" i="3" s="1"/>
  <c r="X927" i="5" s="1"/>
  <c r="AA924" i="3"/>
  <c r="BF924" i="3" s="1"/>
  <c r="CK924" i="3" s="1"/>
  <c r="Y927" i="5" s="1"/>
  <c r="AB924" i="3"/>
  <c r="BG924" i="3" s="1"/>
  <c r="CL924" i="3" s="1"/>
  <c r="Z927" i="5" s="1"/>
  <c r="AC924" i="3"/>
  <c r="BH924" i="3" s="1"/>
  <c r="CM924" i="3" s="1"/>
  <c r="AA927" i="5" s="1"/>
  <c r="AD924" i="3"/>
  <c r="BI924" i="3" s="1"/>
  <c r="CN924" i="3" s="1"/>
  <c r="AB927" i="5" s="1"/>
  <c r="AE924" i="3"/>
  <c r="BJ924" i="3" s="1"/>
  <c r="CO924" i="3" s="1"/>
  <c r="AC927" i="5" s="1"/>
  <c r="AF924" i="3"/>
  <c r="BK924" i="3" s="1"/>
  <c r="CP924" i="3" s="1"/>
  <c r="AD927" i="5" s="1"/>
  <c r="AG924" i="3"/>
  <c r="BL924" i="3" s="1"/>
  <c r="CQ924" i="3" s="1"/>
  <c r="AE927" i="5" s="1"/>
  <c r="AH924" i="3"/>
  <c r="BM924" i="3" s="1"/>
  <c r="CR924" i="3" s="1"/>
  <c r="AF927" i="5" s="1"/>
  <c r="AI924" i="3"/>
  <c r="BN924" i="3" s="1"/>
  <c r="CS924" i="3" s="1"/>
  <c r="AG927" i="5" s="1"/>
  <c r="AJ924" i="3"/>
  <c r="BO924" i="3" s="1"/>
  <c r="CT924" i="3" s="1"/>
  <c r="AH927" i="5" s="1"/>
  <c r="AK924" i="3"/>
  <c r="BP924" i="3" s="1"/>
  <c r="CU924" i="3" s="1"/>
  <c r="AI927" i="5" s="1"/>
  <c r="H925" i="3"/>
  <c r="AM925" i="3" s="1"/>
  <c r="BR925" i="3" s="1"/>
  <c r="F928" i="5" s="1"/>
  <c r="I925" i="3"/>
  <c r="AN925" i="3" s="1"/>
  <c r="BS925" i="3" s="1"/>
  <c r="G928" i="5" s="1"/>
  <c r="J925" i="3"/>
  <c r="AO925" i="3" s="1"/>
  <c r="BT925" i="3" s="1"/>
  <c r="H928" i="5" s="1"/>
  <c r="K925" i="3"/>
  <c r="AP925" i="3" s="1"/>
  <c r="BU925" i="3" s="1"/>
  <c r="I928" i="5" s="1"/>
  <c r="L925" i="3"/>
  <c r="AQ925" i="3" s="1"/>
  <c r="BV925" i="3" s="1"/>
  <c r="J928" i="5" s="1"/>
  <c r="M925" i="3"/>
  <c r="AR925" i="3" s="1"/>
  <c r="BW925" i="3" s="1"/>
  <c r="K928" i="5" s="1"/>
  <c r="N925" i="3"/>
  <c r="AS925" i="3" s="1"/>
  <c r="BX925" i="3" s="1"/>
  <c r="L928" i="5" s="1"/>
  <c r="O925" i="3"/>
  <c r="AT925" i="3" s="1"/>
  <c r="BY925" i="3" s="1"/>
  <c r="M928" i="5" s="1"/>
  <c r="P925" i="3"/>
  <c r="AU925" i="3" s="1"/>
  <c r="BZ925" i="3" s="1"/>
  <c r="N928" i="5" s="1"/>
  <c r="Q925" i="3"/>
  <c r="AV925" i="3" s="1"/>
  <c r="CA925" i="3" s="1"/>
  <c r="O928" i="5" s="1"/>
  <c r="R925" i="3"/>
  <c r="AW925" i="3" s="1"/>
  <c r="CB925" i="3" s="1"/>
  <c r="P928" i="5" s="1"/>
  <c r="S925" i="3"/>
  <c r="AX925" i="3" s="1"/>
  <c r="CC925" i="3" s="1"/>
  <c r="Q928" i="5" s="1"/>
  <c r="T925" i="3"/>
  <c r="AY925" i="3" s="1"/>
  <c r="CD925" i="3" s="1"/>
  <c r="R928" i="5" s="1"/>
  <c r="U925" i="3"/>
  <c r="AZ925" i="3" s="1"/>
  <c r="CE925" i="3" s="1"/>
  <c r="S928" i="5" s="1"/>
  <c r="V925" i="3"/>
  <c r="BA925" i="3" s="1"/>
  <c r="CF925" i="3" s="1"/>
  <c r="T928" i="5" s="1"/>
  <c r="W925" i="3"/>
  <c r="BB925" i="3" s="1"/>
  <c r="CG925" i="3" s="1"/>
  <c r="U928" i="5" s="1"/>
  <c r="X925" i="3"/>
  <c r="BC925" i="3" s="1"/>
  <c r="CH925" i="3" s="1"/>
  <c r="V928" i="5" s="1"/>
  <c r="Y925" i="3"/>
  <c r="BD925" i="3" s="1"/>
  <c r="CI925" i="3" s="1"/>
  <c r="W928" i="5" s="1"/>
  <c r="Z925" i="3"/>
  <c r="BE925" i="3" s="1"/>
  <c r="CJ925" i="3" s="1"/>
  <c r="X928" i="5" s="1"/>
  <c r="AA925" i="3"/>
  <c r="BF925" i="3" s="1"/>
  <c r="CK925" i="3" s="1"/>
  <c r="Y928" i="5" s="1"/>
  <c r="AB925" i="3"/>
  <c r="BG925" i="3" s="1"/>
  <c r="CL925" i="3" s="1"/>
  <c r="Z928" i="5" s="1"/>
  <c r="AC925" i="3"/>
  <c r="BH925" i="3" s="1"/>
  <c r="CM925" i="3" s="1"/>
  <c r="AA928" i="5" s="1"/>
  <c r="AD925" i="3"/>
  <c r="BI925" i="3" s="1"/>
  <c r="CN925" i="3" s="1"/>
  <c r="AB928" i="5" s="1"/>
  <c r="AE925" i="3"/>
  <c r="BJ925" i="3" s="1"/>
  <c r="CO925" i="3" s="1"/>
  <c r="AC928" i="5" s="1"/>
  <c r="AF925" i="3"/>
  <c r="BK925" i="3" s="1"/>
  <c r="CP925" i="3" s="1"/>
  <c r="AD928" i="5" s="1"/>
  <c r="AG925" i="3"/>
  <c r="BL925" i="3" s="1"/>
  <c r="CQ925" i="3" s="1"/>
  <c r="AE928" i="5" s="1"/>
  <c r="AH925" i="3"/>
  <c r="BM925" i="3" s="1"/>
  <c r="CR925" i="3" s="1"/>
  <c r="AF928" i="5" s="1"/>
  <c r="AI925" i="3"/>
  <c r="BN925" i="3" s="1"/>
  <c r="CS925" i="3" s="1"/>
  <c r="AG928" i="5" s="1"/>
  <c r="AJ925" i="3"/>
  <c r="BO925" i="3" s="1"/>
  <c r="CT925" i="3" s="1"/>
  <c r="AH928" i="5" s="1"/>
  <c r="AK925" i="3"/>
  <c r="BP925" i="3" s="1"/>
  <c r="CU925" i="3" s="1"/>
  <c r="AI928" i="5" s="1"/>
  <c r="H926" i="3"/>
  <c r="AM926" i="3" s="1"/>
  <c r="BR926" i="3" s="1"/>
  <c r="F929" i="5" s="1"/>
  <c r="I926" i="3"/>
  <c r="AN926" i="3" s="1"/>
  <c r="BS926" i="3" s="1"/>
  <c r="G929" i="5" s="1"/>
  <c r="J926" i="3"/>
  <c r="AO926" i="3" s="1"/>
  <c r="BT926" i="3" s="1"/>
  <c r="H929" i="5" s="1"/>
  <c r="K926" i="3"/>
  <c r="AP926" i="3" s="1"/>
  <c r="BU926" i="3" s="1"/>
  <c r="I929" i="5" s="1"/>
  <c r="L926" i="3"/>
  <c r="AQ926" i="3" s="1"/>
  <c r="BV926" i="3" s="1"/>
  <c r="J929" i="5" s="1"/>
  <c r="M926" i="3"/>
  <c r="AR926" i="3" s="1"/>
  <c r="BW926" i="3" s="1"/>
  <c r="K929" i="5" s="1"/>
  <c r="N926" i="3"/>
  <c r="AS926" i="3" s="1"/>
  <c r="BX926" i="3" s="1"/>
  <c r="L929" i="5" s="1"/>
  <c r="O926" i="3"/>
  <c r="AT926" i="3" s="1"/>
  <c r="BY926" i="3" s="1"/>
  <c r="M929" i="5" s="1"/>
  <c r="P926" i="3"/>
  <c r="AU926" i="3" s="1"/>
  <c r="BZ926" i="3" s="1"/>
  <c r="N929" i="5" s="1"/>
  <c r="Q926" i="3"/>
  <c r="AV926" i="3" s="1"/>
  <c r="CA926" i="3" s="1"/>
  <c r="O929" i="5" s="1"/>
  <c r="R926" i="3"/>
  <c r="AW926" i="3" s="1"/>
  <c r="CB926" i="3" s="1"/>
  <c r="P929" i="5" s="1"/>
  <c r="S926" i="3"/>
  <c r="AX926" i="3" s="1"/>
  <c r="CC926" i="3" s="1"/>
  <c r="Q929" i="5" s="1"/>
  <c r="T926" i="3"/>
  <c r="AY926" i="3" s="1"/>
  <c r="CD926" i="3" s="1"/>
  <c r="R929" i="5" s="1"/>
  <c r="U926" i="3"/>
  <c r="AZ926" i="3" s="1"/>
  <c r="CE926" i="3" s="1"/>
  <c r="S929" i="5" s="1"/>
  <c r="V926" i="3"/>
  <c r="BA926" i="3" s="1"/>
  <c r="CF926" i="3" s="1"/>
  <c r="T929" i="5" s="1"/>
  <c r="W926" i="3"/>
  <c r="BB926" i="3" s="1"/>
  <c r="CG926" i="3" s="1"/>
  <c r="U929" i="5" s="1"/>
  <c r="X926" i="3"/>
  <c r="BC926" i="3" s="1"/>
  <c r="CH926" i="3" s="1"/>
  <c r="V929" i="5" s="1"/>
  <c r="Y926" i="3"/>
  <c r="BD926" i="3" s="1"/>
  <c r="CI926" i="3" s="1"/>
  <c r="W929" i="5" s="1"/>
  <c r="Z926" i="3"/>
  <c r="BE926" i="3" s="1"/>
  <c r="CJ926" i="3" s="1"/>
  <c r="X929" i="5" s="1"/>
  <c r="AA926" i="3"/>
  <c r="BF926" i="3" s="1"/>
  <c r="CK926" i="3" s="1"/>
  <c r="Y929" i="5" s="1"/>
  <c r="AB926" i="3"/>
  <c r="BG926" i="3" s="1"/>
  <c r="CL926" i="3" s="1"/>
  <c r="Z929" i="5" s="1"/>
  <c r="AC926" i="3"/>
  <c r="BH926" i="3" s="1"/>
  <c r="CM926" i="3" s="1"/>
  <c r="AA929" i="5" s="1"/>
  <c r="AD926" i="3"/>
  <c r="BI926" i="3" s="1"/>
  <c r="CN926" i="3" s="1"/>
  <c r="AB929" i="5" s="1"/>
  <c r="AE926" i="3"/>
  <c r="BJ926" i="3" s="1"/>
  <c r="CO926" i="3" s="1"/>
  <c r="AC929" i="5" s="1"/>
  <c r="AF926" i="3"/>
  <c r="BK926" i="3" s="1"/>
  <c r="CP926" i="3" s="1"/>
  <c r="AD929" i="5" s="1"/>
  <c r="AG926" i="3"/>
  <c r="BL926" i="3" s="1"/>
  <c r="CQ926" i="3" s="1"/>
  <c r="AE929" i="5" s="1"/>
  <c r="AH926" i="3"/>
  <c r="BM926" i="3" s="1"/>
  <c r="CR926" i="3" s="1"/>
  <c r="AF929" i="5" s="1"/>
  <c r="AI926" i="3"/>
  <c r="BN926" i="3" s="1"/>
  <c r="CS926" i="3" s="1"/>
  <c r="AG929" i="5" s="1"/>
  <c r="AJ926" i="3"/>
  <c r="BO926" i="3" s="1"/>
  <c r="CT926" i="3" s="1"/>
  <c r="AH929" i="5" s="1"/>
  <c r="AK926" i="3"/>
  <c r="BP926" i="3" s="1"/>
  <c r="CU926" i="3" s="1"/>
  <c r="AI929" i="5" s="1"/>
  <c r="H927" i="3"/>
  <c r="AM927" i="3" s="1"/>
  <c r="BR927" i="3" s="1"/>
  <c r="F930" i="5" s="1"/>
  <c r="I927" i="3"/>
  <c r="AN927" i="3" s="1"/>
  <c r="BS927" i="3" s="1"/>
  <c r="G930" i="5" s="1"/>
  <c r="J927" i="3"/>
  <c r="AO927" i="3" s="1"/>
  <c r="BT927" i="3" s="1"/>
  <c r="H930" i="5" s="1"/>
  <c r="K927" i="3"/>
  <c r="AP927" i="3" s="1"/>
  <c r="BU927" i="3" s="1"/>
  <c r="I930" i="5" s="1"/>
  <c r="L927" i="3"/>
  <c r="AQ927" i="3" s="1"/>
  <c r="BV927" i="3" s="1"/>
  <c r="J930" i="5" s="1"/>
  <c r="M927" i="3"/>
  <c r="AR927" i="3" s="1"/>
  <c r="BW927" i="3" s="1"/>
  <c r="K930" i="5" s="1"/>
  <c r="N927" i="3"/>
  <c r="AS927" i="3" s="1"/>
  <c r="BX927" i="3" s="1"/>
  <c r="L930" i="5" s="1"/>
  <c r="O927" i="3"/>
  <c r="AT927" i="3" s="1"/>
  <c r="BY927" i="3" s="1"/>
  <c r="M930" i="5" s="1"/>
  <c r="P927" i="3"/>
  <c r="AU927" i="3" s="1"/>
  <c r="BZ927" i="3" s="1"/>
  <c r="N930" i="5" s="1"/>
  <c r="Q927" i="3"/>
  <c r="AV927" i="3" s="1"/>
  <c r="CA927" i="3" s="1"/>
  <c r="O930" i="5" s="1"/>
  <c r="R927" i="3"/>
  <c r="AW927" i="3" s="1"/>
  <c r="CB927" i="3" s="1"/>
  <c r="P930" i="5" s="1"/>
  <c r="S927" i="3"/>
  <c r="AX927" i="3" s="1"/>
  <c r="CC927" i="3" s="1"/>
  <c r="Q930" i="5" s="1"/>
  <c r="T927" i="3"/>
  <c r="AY927" i="3" s="1"/>
  <c r="CD927" i="3" s="1"/>
  <c r="R930" i="5" s="1"/>
  <c r="U927" i="3"/>
  <c r="AZ927" i="3" s="1"/>
  <c r="CE927" i="3" s="1"/>
  <c r="S930" i="5" s="1"/>
  <c r="V927" i="3"/>
  <c r="BA927" i="3" s="1"/>
  <c r="CF927" i="3" s="1"/>
  <c r="T930" i="5" s="1"/>
  <c r="W927" i="3"/>
  <c r="BB927" i="3" s="1"/>
  <c r="CG927" i="3" s="1"/>
  <c r="U930" i="5" s="1"/>
  <c r="X927" i="3"/>
  <c r="BC927" i="3" s="1"/>
  <c r="CH927" i="3" s="1"/>
  <c r="V930" i="5" s="1"/>
  <c r="Y927" i="3"/>
  <c r="BD927" i="3" s="1"/>
  <c r="CI927" i="3" s="1"/>
  <c r="W930" i="5" s="1"/>
  <c r="Z927" i="3"/>
  <c r="BE927" i="3" s="1"/>
  <c r="CJ927" i="3" s="1"/>
  <c r="X930" i="5" s="1"/>
  <c r="AA927" i="3"/>
  <c r="BF927" i="3" s="1"/>
  <c r="CK927" i="3" s="1"/>
  <c r="Y930" i="5" s="1"/>
  <c r="AB927" i="3"/>
  <c r="BG927" i="3" s="1"/>
  <c r="CL927" i="3" s="1"/>
  <c r="Z930" i="5" s="1"/>
  <c r="AC927" i="3"/>
  <c r="BH927" i="3" s="1"/>
  <c r="CM927" i="3" s="1"/>
  <c r="AA930" i="5" s="1"/>
  <c r="AD927" i="3"/>
  <c r="BI927" i="3" s="1"/>
  <c r="CN927" i="3" s="1"/>
  <c r="AB930" i="5" s="1"/>
  <c r="AE927" i="3"/>
  <c r="BJ927" i="3" s="1"/>
  <c r="CO927" i="3" s="1"/>
  <c r="AC930" i="5" s="1"/>
  <c r="AF927" i="3"/>
  <c r="BK927" i="3" s="1"/>
  <c r="CP927" i="3" s="1"/>
  <c r="AD930" i="5" s="1"/>
  <c r="AG927" i="3"/>
  <c r="BL927" i="3" s="1"/>
  <c r="CQ927" i="3" s="1"/>
  <c r="AE930" i="5" s="1"/>
  <c r="AH927" i="3"/>
  <c r="BM927" i="3" s="1"/>
  <c r="CR927" i="3" s="1"/>
  <c r="AF930" i="5" s="1"/>
  <c r="AI927" i="3"/>
  <c r="BN927" i="3" s="1"/>
  <c r="CS927" i="3" s="1"/>
  <c r="AG930" i="5" s="1"/>
  <c r="AJ927" i="3"/>
  <c r="BO927" i="3" s="1"/>
  <c r="CT927" i="3" s="1"/>
  <c r="AH930" i="5" s="1"/>
  <c r="AK927" i="3"/>
  <c r="BP927" i="3" s="1"/>
  <c r="CU927" i="3" s="1"/>
  <c r="AI930" i="5" s="1"/>
  <c r="H928" i="3"/>
  <c r="AM928" i="3" s="1"/>
  <c r="BR928" i="3" s="1"/>
  <c r="F931" i="5" s="1"/>
  <c r="I928" i="3"/>
  <c r="AN928" i="3" s="1"/>
  <c r="BS928" i="3" s="1"/>
  <c r="G931" i="5" s="1"/>
  <c r="J928" i="3"/>
  <c r="AO928" i="3" s="1"/>
  <c r="BT928" i="3" s="1"/>
  <c r="H931" i="5" s="1"/>
  <c r="K928" i="3"/>
  <c r="AP928" i="3" s="1"/>
  <c r="BU928" i="3" s="1"/>
  <c r="I931" i="5" s="1"/>
  <c r="L928" i="3"/>
  <c r="AQ928" i="3" s="1"/>
  <c r="BV928" i="3" s="1"/>
  <c r="J931" i="5" s="1"/>
  <c r="M928" i="3"/>
  <c r="AR928" i="3" s="1"/>
  <c r="BW928" i="3" s="1"/>
  <c r="K931" i="5" s="1"/>
  <c r="N928" i="3"/>
  <c r="AS928" i="3" s="1"/>
  <c r="BX928" i="3" s="1"/>
  <c r="L931" i="5" s="1"/>
  <c r="O928" i="3"/>
  <c r="AT928" i="3" s="1"/>
  <c r="BY928" i="3" s="1"/>
  <c r="M931" i="5" s="1"/>
  <c r="P928" i="3"/>
  <c r="AU928" i="3" s="1"/>
  <c r="BZ928" i="3" s="1"/>
  <c r="N931" i="5" s="1"/>
  <c r="Q928" i="3"/>
  <c r="AV928" i="3" s="1"/>
  <c r="CA928" i="3" s="1"/>
  <c r="O931" i="5" s="1"/>
  <c r="R928" i="3"/>
  <c r="AW928" i="3" s="1"/>
  <c r="CB928" i="3" s="1"/>
  <c r="P931" i="5" s="1"/>
  <c r="S928" i="3"/>
  <c r="AX928" i="3" s="1"/>
  <c r="CC928" i="3" s="1"/>
  <c r="Q931" i="5" s="1"/>
  <c r="T928" i="3"/>
  <c r="AY928" i="3" s="1"/>
  <c r="CD928" i="3" s="1"/>
  <c r="R931" i="5" s="1"/>
  <c r="U928" i="3"/>
  <c r="AZ928" i="3" s="1"/>
  <c r="CE928" i="3" s="1"/>
  <c r="S931" i="5" s="1"/>
  <c r="V928" i="3"/>
  <c r="BA928" i="3" s="1"/>
  <c r="CF928" i="3" s="1"/>
  <c r="T931" i="5" s="1"/>
  <c r="W928" i="3"/>
  <c r="BB928" i="3" s="1"/>
  <c r="CG928" i="3" s="1"/>
  <c r="U931" i="5" s="1"/>
  <c r="X928" i="3"/>
  <c r="BC928" i="3" s="1"/>
  <c r="CH928" i="3" s="1"/>
  <c r="V931" i="5" s="1"/>
  <c r="Y928" i="3"/>
  <c r="BD928" i="3" s="1"/>
  <c r="CI928" i="3" s="1"/>
  <c r="W931" i="5" s="1"/>
  <c r="Z928" i="3"/>
  <c r="BE928" i="3" s="1"/>
  <c r="CJ928" i="3" s="1"/>
  <c r="X931" i="5" s="1"/>
  <c r="AA928" i="3"/>
  <c r="BF928" i="3" s="1"/>
  <c r="CK928" i="3" s="1"/>
  <c r="Y931" i="5" s="1"/>
  <c r="AB928" i="3"/>
  <c r="BG928" i="3" s="1"/>
  <c r="CL928" i="3" s="1"/>
  <c r="Z931" i="5" s="1"/>
  <c r="AC928" i="3"/>
  <c r="BH928" i="3" s="1"/>
  <c r="CM928" i="3" s="1"/>
  <c r="AA931" i="5" s="1"/>
  <c r="AD928" i="3"/>
  <c r="BI928" i="3" s="1"/>
  <c r="CN928" i="3" s="1"/>
  <c r="AB931" i="5" s="1"/>
  <c r="AE928" i="3"/>
  <c r="BJ928" i="3" s="1"/>
  <c r="CO928" i="3" s="1"/>
  <c r="AC931" i="5" s="1"/>
  <c r="AF928" i="3"/>
  <c r="BK928" i="3" s="1"/>
  <c r="CP928" i="3" s="1"/>
  <c r="AD931" i="5" s="1"/>
  <c r="AG928" i="3"/>
  <c r="BL928" i="3" s="1"/>
  <c r="CQ928" i="3" s="1"/>
  <c r="AE931" i="5" s="1"/>
  <c r="AH928" i="3"/>
  <c r="BM928" i="3" s="1"/>
  <c r="CR928" i="3" s="1"/>
  <c r="AF931" i="5" s="1"/>
  <c r="AI928" i="3"/>
  <c r="BN928" i="3" s="1"/>
  <c r="CS928" i="3" s="1"/>
  <c r="AG931" i="5" s="1"/>
  <c r="AJ928" i="3"/>
  <c r="BO928" i="3" s="1"/>
  <c r="CT928" i="3" s="1"/>
  <c r="AH931" i="5" s="1"/>
  <c r="AK928" i="3"/>
  <c r="BP928" i="3" s="1"/>
  <c r="CU928" i="3" s="1"/>
  <c r="AI931" i="5" s="1"/>
  <c r="H929" i="3"/>
  <c r="AM929" i="3" s="1"/>
  <c r="BR929" i="3" s="1"/>
  <c r="F932" i="5" s="1"/>
  <c r="I929" i="3"/>
  <c r="AN929" i="3" s="1"/>
  <c r="BS929" i="3" s="1"/>
  <c r="G932" i="5" s="1"/>
  <c r="J929" i="3"/>
  <c r="AO929" i="3" s="1"/>
  <c r="BT929" i="3" s="1"/>
  <c r="H932" i="5" s="1"/>
  <c r="K929" i="3"/>
  <c r="AP929" i="3" s="1"/>
  <c r="BU929" i="3" s="1"/>
  <c r="I932" i="5" s="1"/>
  <c r="L929" i="3"/>
  <c r="AQ929" i="3" s="1"/>
  <c r="BV929" i="3" s="1"/>
  <c r="J932" i="5" s="1"/>
  <c r="M929" i="3"/>
  <c r="AR929" i="3" s="1"/>
  <c r="BW929" i="3" s="1"/>
  <c r="K932" i="5" s="1"/>
  <c r="N929" i="3"/>
  <c r="AS929" i="3" s="1"/>
  <c r="BX929" i="3" s="1"/>
  <c r="L932" i="5" s="1"/>
  <c r="O929" i="3"/>
  <c r="AT929" i="3" s="1"/>
  <c r="BY929" i="3" s="1"/>
  <c r="M932" i="5" s="1"/>
  <c r="P929" i="3"/>
  <c r="AU929" i="3" s="1"/>
  <c r="BZ929" i="3" s="1"/>
  <c r="N932" i="5" s="1"/>
  <c r="Q929" i="3"/>
  <c r="AV929" i="3" s="1"/>
  <c r="CA929" i="3" s="1"/>
  <c r="O932" i="5" s="1"/>
  <c r="R929" i="3"/>
  <c r="AW929" i="3" s="1"/>
  <c r="CB929" i="3" s="1"/>
  <c r="P932" i="5" s="1"/>
  <c r="S929" i="3"/>
  <c r="AX929" i="3" s="1"/>
  <c r="CC929" i="3" s="1"/>
  <c r="Q932" i="5" s="1"/>
  <c r="T929" i="3"/>
  <c r="AY929" i="3" s="1"/>
  <c r="CD929" i="3" s="1"/>
  <c r="R932" i="5" s="1"/>
  <c r="U929" i="3"/>
  <c r="AZ929" i="3" s="1"/>
  <c r="CE929" i="3" s="1"/>
  <c r="S932" i="5" s="1"/>
  <c r="V929" i="3"/>
  <c r="BA929" i="3" s="1"/>
  <c r="CF929" i="3" s="1"/>
  <c r="T932" i="5" s="1"/>
  <c r="W929" i="3"/>
  <c r="BB929" i="3" s="1"/>
  <c r="CG929" i="3" s="1"/>
  <c r="U932" i="5" s="1"/>
  <c r="X929" i="3"/>
  <c r="BC929" i="3" s="1"/>
  <c r="CH929" i="3" s="1"/>
  <c r="V932" i="5" s="1"/>
  <c r="Y929" i="3"/>
  <c r="BD929" i="3" s="1"/>
  <c r="CI929" i="3" s="1"/>
  <c r="W932" i="5" s="1"/>
  <c r="Z929" i="3"/>
  <c r="BE929" i="3" s="1"/>
  <c r="CJ929" i="3" s="1"/>
  <c r="X932" i="5" s="1"/>
  <c r="AA929" i="3"/>
  <c r="BF929" i="3" s="1"/>
  <c r="CK929" i="3" s="1"/>
  <c r="Y932" i="5" s="1"/>
  <c r="AB929" i="3"/>
  <c r="BG929" i="3" s="1"/>
  <c r="CL929" i="3" s="1"/>
  <c r="Z932" i="5" s="1"/>
  <c r="AC929" i="3"/>
  <c r="BH929" i="3" s="1"/>
  <c r="CM929" i="3" s="1"/>
  <c r="AA932" i="5" s="1"/>
  <c r="AD929" i="3"/>
  <c r="BI929" i="3" s="1"/>
  <c r="CN929" i="3" s="1"/>
  <c r="AB932" i="5" s="1"/>
  <c r="AE929" i="3"/>
  <c r="BJ929" i="3" s="1"/>
  <c r="CO929" i="3" s="1"/>
  <c r="AC932" i="5" s="1"/>
  <c r="AF929" i="3"/>
  <c r="BK929" i="3" s="1"/>
  <c r="CP929" i="3" s="1"/>
  <c r="AD932" i="5" s="1"/>
  <c r="AG929" i="3"/>
  <c r="BL929" i="3" s="1"/>
  <c r="CQ929" i="3" s="1"/>
  <c r="AE932" i="5" s="1"/>
  <c r="AH929" i="3"/>
  <c r="BM929" i="3" s="1"/>
  <c r="CR929" i="3" s="1"/>
  <c r="AF932" i="5" s="1"/>
  <c r="AI929" i="3"/>
  <c r="BN929" i="3" s="1"/>
  <c r="CS929" i="3" s="1"/>
  <c r="AG932" i="5" s="1"/>
  <c r="AJ929" i="3"/>
  <c r="BO929" i="3" s="1"/>
  <c r="CT929" i="3" s="1"/>
  <c r="AH932" i="5" s="1"/>
  <c r="AK929" i="3"/>
  <c r="BP929" i="3" s="1"/>
  <c r="CU929" i="3" s="1"/>
  <c r="AI932" i="5" s="1"/>
  <c r="H930" i="3"/>
  <c r="AM930" i="3" s="1"/>
  <c r="BR930" i="3" s="1"/>
  <c r="F933" i="5" s="1"/>
  <c r="I930" i="3"/>
  <c r="AN930" i="3" s="1"/>
  <c r="BS930" i="3" s="1"/>
  <c r="G933" i="5" s="1"/>
  <c r="J930" i="3"/>
  <c r="AO930" i="3" s="1"/>
  <c r="BT930" i="3" s="1"/>
  <c r="H933" i="5" s="1"/>
  <c r="K930" i="3"/>
  <c r="AP930" i="3" s="1"/>
  <c r="BU930" i="3" s="1"/>
  <c r="I933" i="5" s="1"/>
  <c r="L930" i="3"/>
  <c r="AQ930" i="3" s="1"/>
  <c r="BV930" i="3" s="1"/>
  <c r="J933" i="5" s="1"/>
  <c r="M930" i="3"/>
  <c r="AR930" i="3" s="1"/>
  <c r="BW930" i="3" s="1"/>
  <c r="K933" i="5" s="1"/>
  <c r="N930" i="3"/>
  <c r="AS930" i="3" s="1"/>
  <c r="BX930" i="3" s="1"/>
  <c r="L933" i="5" s="1"/>
  <c r="O930" i="3"/>
  <c r="AT930" i="3" s="1"/>
  <c r="BY930" i="3" s="1"/>
  <c r="M933" i="5" s="1"/>
  <c r="P930" i="3"/>
  <c r="AU930" i="3" s="1"/>
  <c r="BZ930" i="3" s="1"/>
  <c r="N933" i="5" s="1"/>
  <c r="Q930" i="3"/>
  <c r="AV930" i="3" s="1"/>
  <c r="CA930" i="3" s="1"/>
  <c r="O933" i="5" s="1"/>
  <c r="R930" i="3"/>
  <c r="AW930" i="3" s="1"/>
  <c r="CB930" i="3" s="1"/>
  <c r="P933" i="5" s="1"/>
  <c r="S930" i="3"/>
  <c r="AX930" i="3" s="1"/>
  <c r="CC930" i="3" s="1"/>
  <c r="Q933" i="5" s="1"/>
  <c r="T930" i="3"/>
  <c r="AY930" i="3" s="1"/>
  <c r="CD930" i="3" s="1"/>
  <c r="R933" i="5" s="1"/>
  <c r="U930" i="3"/>
  <c r="AZ930" i="3" s="1"/>
  <c r="CE930" i="3" s="1"/>
  <c r="S933" i="5" s="1"/>
  <c r="V930" i="3"/>
  <c r="BA930" i="3" s="1"/>
  <c r="CF930" i="3" s="1"/>
  <c r="T933" i="5" s="1"/>
  <c r="W930" i="3"/>
  <c r="BB930" i="3" s="1"/>
  <c r="CG930" i="3" s="1"/>
  <c r="U933" i="5" s="1"/>
  <c r="X930" i="3"/>
  <c r="BC930" i="3" s="1"/>
  <c r="CH930" i="3" s="1"/>
  <c r="V933" i="5" s="1"/>
  <c r="Y930" i="3"/>
  <c r="BD930" i="3" s="1"/>
  <c r="CI930" i="3" s="1"/>
  <c r="W933" i="5" s="1"/>
  <c r="Z930" i="3"/>
  <c r="BE930" i="3" s="1"/>
  <c r="CJ930" i="3" s="1"/>
  <c r="X933" i="5" s="1"/>
  <c r="AA930" i="3"/>
  <c r="BF930" i="3" s="1"/>
  <c r="CK930" i="3" s="1"/>
  <c r="Y933" i="5" s="1"/>
  <c r="AB930" i="3"/>
  <c r="BG930" i="3" s="1"/>
  <c r="CL930" i="3" s="1"/>
  <c r="Z933" i="5" s="1"/>
  <c r="AC930" i="3"/>
  <c r="BH930" i="3" s="1"/>
  <c r="CM930" i="3" s="1"/>
  <c r="AA933" i="5" s="1"/>
  <c r="AD930" i="3"/>
  <c r="BI930" i="3" s="1"/>
  <c r="CN930" i="3" s="1"/>
  <c r="AB933" i="5" s="1"/>
  <c r="AE930" i="3"/>
  <c r="BJ930" i="3" s="1"/>
  <c r="CO930" i="3" s="1"/>
  <c r="AC933" i="5" s="1"/>
  <c r="AF930" i="3"/>
  <c r="BK930" i="3" s="1"/>
  <c r="CP930" i="3" s="1"/>
  <c r="AD933" i="5" s="1"/>
  <c r="AG930" i="3"/>
  <c r="BL930" i="3" s="1"/>
  <c r="CQ930" i="3" s="1"/>
  <c r="AE933" i="5" s="1"/>
  <c r="AH930" i="3"/>
  <c r="BM930" i="3" s="1"/>
  <c r="CR930" i="3" s="1"/>
  <c r="AF933" i="5" s="1"/>
  <c r="AI930" i="3"/>
  <c r="BN930" i="3" s="1"/>
  <c r="CS930" i="3" s="1"/>
  <c r="AG933" i="5" s="1"/>
  <c r="AJ930" i="3"/>
  <c r="BO930" i="3" s="1"/>
  <c r="CT930" i="3" s="1"/>
  <c r="AH933" i="5" s="1"/>
  <c r="AK930" i="3"/>
  <c r="BP930" i="3" s="1"/>
  <c r="CU930" i="3" s="1"/>
  <c r="AI933" i="5" s="1"/>
  <c r="H931" i="3"/>
  <c r="AM931" i="3" s="1"/>
  <c r="BR931" i="3" s="1"/>
  <c r="F934" i="5" s="1"/>
  <c r="I931" i="3"/>
  <c r="AN931" i="3" s="1"/>
  <c r="BS931" i="3" s="1"/>
  <c r="G934" i="5" s="1"/>
  <c r="J931" i="3"/>
  <c r="AO931" i="3" s="1"/>
  <c r="BT931" i="3" s="1"/>
  <c r="H934" i="5" s="1"/>
  <c r="K931" i="3"/>
  <c r="AP931" i="3" s="1"/>
  <c r="BU931" i="3" s="1"/>
  <c r="I934" i="5" s="1"/>
  <c r="L931" i="3"/>
  <c r="AQ931" i="3" s="1"/>
  <c r="BV931" i="3" s="1"/>
  <c r="J934" i="5" s="1"/>
  <c r="M931" i="3"/>
  <c r="AR931" i="3" s="1"/>
  <c r="BW931" i="3" s="1"/>
  <c r="K934" i="5" s="1"/>
  <c r="N931" i="3"/>
  <c r="AS931" i="3" s="1"/>
  <c r="BX931" i="3" s="1"/>
  <c r="L934" i="5" s="1"/>
  <c r="O931" i="3"/>
  <c r="AT931" i="3" s="1"/>
  <c r="BY931" i="3" s="1"/>
  <c r="M934" i="5" s="1"/>
  <c r="P931" i="3"/>
  <c r="AU931" i="3" s="1"/>
  <c r="BZ931" i="3" s="1"/>
  <c r="N934" i="5" s="1"/>
  <c r="Q931" i="3"/>
  <c r="AV931" i="3" s="1"/>
  <c r="CA931" i="3" s="1"/>
  <c r="O934" i="5" s="1"/>
  <c r="R931" i="3"/>
  <c r="AW931" i="3" s="1"/>
  <c r="CB931" i="3" s="1"/>
  <c r="P934" i="5" s="1"/>
  <c r="S931" i="3"/>
  <c r="AX931" i="3" s="1"/>
  <c r="CC931" i="3" s="1"/>
  <c r="Q934" i="5" s="1"/>
  <c r="T931" i="3"/>
  <c r="AY931" i="3" s="1"/>
  <c r="CD931" i="3" s="1"/>
  <c r="R934" i="5" s="1"/>
  <c r="U931" i="3"/>
  <c r="AZ931" i="3" s="1"/>
  <c r="CE931" i="3" s="1"/>
  <c r="S934" i="5" s="1"/>
  <c r="V931" i="3"/>
  <c r="BA931" i="3" s="1"/>
  <c r="CF931" i="3" s="1"/>
  <c r="T934" i="5" s="1"/>
  <c r="W931" i="3"/>
  <c r="BB931" i="3" s="1"/>
  <c r="CG931" i="3" s="1"/>
  <c r="U934" i="5" s="1"/>
  <c r="X931" i="3"/>
  <c r="BC931" i="3" s="1"/>
  <c r="CH931" i="3" s="1"/>
  <c r="V934" i="5" s="1"/>
  <c r="Y931" i="3"/>
  <c r="BD931" i="3" s="1"/>
  <c r="CI931" i="3" s="1"/>
  <c r="W934" i="5" s="1"/>
  <c r="Z931" i="3"/>
  <c r="BE931" i="3" s="1"/>
  <c r="CJ931" i="3" s="1"/>
  <c r="X934" i="5" s="1"/>
  <c r="AA931" i="3"/>
  <c r="BF931" i="3" s="1"/>
  <c r="CK931" i="3" s="1"/>
  <c r="Y934" i="5" s="1"/>
  <c r="AB931" i="3"/>
  <c r="BG931" i="3" s="1"/>
  <c r="CL931" i="3" s="1"/>
  <c r="Z934" i="5" s="1"/>
  <c r="AC931" i="3"/>
  <c r="BH931" i="3" s="1"/>
  <c r="CM931" i="3" s="1"/>
  <c r="AA934" i="5" s="1"/>
  <c r="AD931" i="3"/>
  <c r="BI931" i="3" s="1"/>
  <c r="CN931" i="3" s="1"/>
  <c r="AB934" i="5" s="1"/>
  <c r="AE931" i="3"/>
  <c r="BJ931" i="3" s="1"/>
  <c r="CO931" i="3" s="1"/>
  <c r="AC934" i="5" s="1"/>
  <c r="AF931" i="3"/>
  <c r="BK931" i="3" s="1"/>
  <c r="CP931" i="3" s="1"/>
  <c r="AD934" i="5" s="1"/>
  <c r="AG931" i="3"/>
  <c r="BL931" i="3" s="1"/>
  <c r="CQ931" i="3" s="1"/>
  <c r="AE934" i="5" s="1"/>
  <c r="AH931" i="3"/>
  <c r="BM931" i="3" s="1"/>
  <c r="CR931" i="3" s="1"/>
  <c r="AF934" i="5" s="1"/>
  <c r="AI931" i="3"/>
  <c r="BN931" i="3" s="1"/>
  <c r="CS931" i="3" s="1"/>
  <c r="AG934" i="5" s="1"/>
  <c r="AJ931" i="3"/>
  <c r="BO931" i="3" s="1"/>
  <c r="CT931" i="3" s="1"/>
  <c r="AH934" i="5" s="1"/>
  <c r="AK931" i="3"/>
  <c r="BP931" i="3" s="1"/>
  <c r="CU931" i="3" s="1"/>
  <c r="AI934" i="5" s="1"/>
  <c r="H932" i="3"/>
  <c r="AM932" i="3" s="1"/>
  <c r="BR932" i="3" s="1"/>
  <c r="F935" i="5" s="1"/>
  <c r="I932" i="3"/>
  <c r="AN932" i="3" s="1"/>
  <c r="BS932" i="3" s="1"/>
  <c r="G935" i="5" s="1"/>
  <c r="J932" i="3"/>
  <c r="AO932" i="3" s="1"/>
  <c r="BT932" i="3" s="1"/>
  <c r="H935" i="5" s="1"/>
  <c r="K932" i="3"/>
  <c r="AP932" i="3" s="1"/>
  <c r="BU932" i="3" s="1"/>
  <c r="I935" i="5" s="1"/>
  <c r="L932" i="3"/>
  <c r="AQ932" i="3" s="1"/>
  <c r="BV932" i="3" s="1"/>
  <c r="J935" i="5" s="1"/>
  <c r="M932" i="3"/>
  <c r="AR932" i="3" s="1"/>
  <c r="BW932" i="3" s="1"/>
  <c r="K935" i="5" s="1"/>
  <c r="N932" i="3"/>
  <c r="AS932" i="3" s="1"/>
  <c r="BX932" i="3" s="1"/>
  <c r="L935" i="5" s="1"/>
  <c r="O932" i="3"/>
  <c r="AT932" i="3" s="1"/>
  <c r="BY932" i="3" s="1"/>
  <c r="M935" i="5" s="1"/>
  <c r="P932" i="3"/>
  <c r="AU932" i="3" s="1"/>
  <c r="BZ932" i="3" s="1"/>
  <c r="N935" i="5" s="1"/>
  <c r="Q932" i="3"/>
  <c r="AV932" i="3" s="1"/>
  <c r="CA932" i="3" s="1"/>
  <c r="O935" i="5" s="1"/>
  <c r="R932" i="3"/>
  <c r="AW932" i="3" s="1"/>
  <c r="CB932" i="3" s="1"/>
  <c r="P935" i="5" s="1"/>
  <c r="S932" i="3"/>
  <c r="AX932" i="3" s="1"/>
  <c r="CC932" i="3" s="1"/>
  <c r="Q935" i="5" s="1"/>
  <c r="T932" i="3"/>
  <c r="AY932" i="3" s="1"/>
  <c r="CD932" i="3" s="1"/>
  <c r="R935" i="5" s="1"/>
  <c r="U932" i="3"/>
  <c r="AZ932" i="3" s="1"/>
  <c r="CE932" i="3" s="1"/>
  <c r="S935" i="5" s="1"/>
  <c r="V932" i="3"/>
  <c r="BA932" i="3" s="1"/>
  <c r="CF932" i="3" s="1"/>
  <c r="T935" i="5" s="1"/>
  <c r="W932" i="3"/>
  <c r="BB932" i="3" s="1"/>
  <c r="CG932" i="3" s="1"/>
  <c r="U935" i="5" s="1"/>
  <c r="X932" i="3"/>
  <c r="BC932" i="3" s="1"/>
  <c r="CH932" i="3" s="1"/>
  <c r="V935" i="5" s="1"/>
  <c r="Y932" i="3"/>
  <c r="BD932" i="3" s="1"/>
  <c r="CI932" i="3" s="1"/>
  <c r="W935" i="5" s="1"/>
  <c r="Z932" i="3"/>
  <c r="BE932" i="3" s="1"/>
  <c r="CJ932" i="3" s="1"/>
  <c r="X935" i="5" s="1"/>
  <c r="AA932" i="3"/>
  <c r="BF932" i="3" s="1"/>
  <c r="CK932" i="3" s="1"/>
  <c r="Y935" i="5" s="1"/>
  <c r="AB932" i="3"/>
  <c r="BG932" i="3" s="1"/>
  <c r="CL932" i="3" s="1"/>
  <c r="Z935" i="5" s="1"/>
  <c r="AC932" i="3"/>
  <c r="BH932" i="3" s="1"/>
  <c r="CM932" i="3" s="1"/>
  <c r="AA935" i="5" s="1"/>
  <c r="AD932" i="3"/>
  <c r="BI932" i="3" s="1"/>
  <c r="CN932" i="3" s="1"/>
  <c r="AB935" i="5" s="1"/>
  <c r="AE932" i="3"/>
  <c r="BJ932" i="3" s="1"/>
  <c r="CO932" i="3" s="1"/>
  <c r="AC935" i="5" s="1"/>
  <c r="AF932" i="3"/>
  <c r="BK932" i="3" s="1"/>
  <c r="CP932" i="3" s="1"/>
  <c r="AD935" i="5" s="1"/>
  <c r="AG932" i="3"/>
  <c r="BL932" i="3" s="1"/>
  <c r="CQ932" i="3" s="1"/>
  <c r="AE935" i="5" s="1"/>
  <c r="AH932" i="3"/>
  <c r="BM932" i="3" s="1"/>
  <c r="CR932" i="3" s="1"/>
  <c r="AF935" i="5" s="1"/>
  <c r="AI932" i="3"/>
  <c r="BN932" i="3" s="1"/>
  <c r="CS932" i="3" s="1"/>
  <c r="AG935" i="5" s="1"/>
  <c r="AJ932" i="3"/>
  <c r="BO932" i="3" s="1"/>
  <c r="CT932" i="3" s="1"/>
  <c r="AH935" i="5" s="1"/>
  <c r="AK932" i="3"/>
  <c r="BP932" i="3" s="1"/>
  <c r="CU932" i="3" s="1"/>
  <c r="AI935" i="5" s="1"/>
  <c r="H933" i="3"/>
  <c r="AM933" i="3" s="1"/>
  <c r="BR933" i="3" s="1"/>
  <c r="F936" i="5" s="1"/>
  <c r="I933" i="3"/>
  <c r="AN933" i="3" s="1"/>
  <c r="BS933" i="3" s="1"/>
  <c r="G936" i="5" s="1"/>
  <c r="J933" i="3"/>
  <c r="AO933" i="3" s="1"/>
  <c r="BT933" i="3" s="1"/>
  <c r="H936" i="5" s="1"/>
  <c r="K933" i="3"/>
  <c r="AP933" i="3" s="1"/>
  <c r="BU933" i="3" s="1"/>
  <c r="I936" i="5" s="1"/>
  <c r="L933" i="3"/>
  <c r="AQ933" i="3" s="1"/>
  <c r="BV933" i="3" s="1"/>
  <c r="J936" i="5" s="1"/>
  <c r="M933" i="3"/>
  <c r="AR933" i="3" s="1"/>
  <c r="BW933" i="3" s="1"/>
  <c r="K936" i="5" s="1"/>
  <c r="N933" i="3"/>
  <c r="AS933" i="3" s="1"/>
  <c r="BX933" i="3" s="1"/>
  <c r="L936" i="5" s="1"/>
  <c r="O933" i="3"/>
  <c r="AT933" i="3" s="1"/>
  <c r="BY933" i="3" s="1"/>
  <c r="M936" i="5" s="1"/>
  <c r="P933" i="3"/>
  <c r="AU933" i="3" s="1"/>
  <c r="BZ933" i="3" s="1"/>
  <c r="N936" i="5" s="1"/>
  <c r="Q933" i="3"/>
  <c r="AV933" i="3" s="1"/>
  <c r="CA933" i="3" s="1"/>
  <c r="O936" i="5" s="1"/>
  <c r="R933" i="3"/>
  <c r="AW933" i="3" s="1"/>
  <c r="CB933" i="3" s="1"/>
  <c r="P936" i="5" s="1"/>
  <c r="S933" i="3"/>
  <c r="AX933" i="3" s="1"/>
  <c r="CC933" i="3" s="1"/>
  <c r="Q936" i="5" s="1"/>
  <c r="T933" i="3"/>
  <c r="AY933" i="3" s="1"/>
  <c r="CD933" i="3" s="1"/>
  <c r="R936" i="5" s="1"/>
  <c r="U933" i="3"/>
  <c r="AZ933" i="3" s="1"/>
  <c r="CE933" i="3" s="1"/>
  <c r="S936" i="5" s="1"/>
  <c r="V933" i="3"/>
  <c r="BA933" i="3" s="1"/>
  <c r="CF933" i="3" s="1"/>
  <c r="T936" i="5" s="1"/>
  <c r="W933" i="3"/>
  <c r="BB933" i="3" s="1"/>
  <c r="CG933" i="3" s="1"/>
  <c r="U936" i="5" s="1"/>
  <c r="X933" i="3"/>
  <c r="BC933" i="3" s="1"/>
  <c r="CH933" i="3" s="1"/>
  <c r="V936" i="5" s="1"/>
  <c r="Y933" i="3"/>
  <c r="BD933" i="3" s="1"/>
  <c r="CI933" i="3" s="1"/>
  <c r="W936" i="5" s="1"/>
  <c r="Z933" i="3"/>
  <c r="BE933" i="3" s="1"/>
  <c r="CJ933" i="3" s="1"/>
  <c r="X936" i="5" s="1"/>
  <c r="AA933" i="3"/>
  <c r="BF933" i="3" s="1"/>
  <c r="CK933" i="3" s="1"/>
  <c r="Y936" i="5" s="1"/>
  <c r="AB933" i="3"/>
  <c r="BG933" i="3" s="1"/>
  <c r="CL933" i="3" s="1"/>
  <c r="Z936" i="5" s="1"/>
  <c r="AC933" i="3"/>
  <c r="BH933" i="3" s="1"/>
  <c r="CM933" i="3" s="1"/>
  <c r="AA936" i="5" s="1"/>
  <c r="AD933" i="3"/>
  <c r="BI933" i="3" s="1"/>
  <c r="CN933" i="3" s="1"/>
  <c r="AB936" i="5" s="1"/>
  <c r="AE933" i="3"/>
  <c r="BJ933" i="3" s="1"/>
  <c r="CO933" i="3" s="1"/>
  <c r="AC936" i="5" s="1"/>
  <c r="AF933" i="3"/>
  <c r="BK933" i="3" s="1"/>
  <c r="CP933" i="3" s="1"/>
  <c r="AD936" i="5" s="1"/>
  <c r="AG933" i="3"/>
  <c r="BL933" i="3" s="1"/>
  <c r="CQ933" i="3" s="1"/>
  <c r="AE936" i="5" s="1"/>
  <c r="AH933" i="3"/>
  <c r="BM933" i="3" s="1"/>
  <c r="CR933" i="3" s="1"/>
  <c r="AF936" i="5" s="1"/>
  <c r="AI933" i="3"/>
  <c r="BN933" i="3" s="1"/>
  <c r="CS933" i="3" s="1"/>
  <c r="AG936" i="5" s="1"/>
  <c r="AJ933" i="3"/>
  <c r="BO933" i="3" s="1"/>
  <c r="CT933" i="3" s="1"/>
  <c r="AH936" i="5" s="1"/>
  <c r="AK933" i="3"/>
  <c r="BP933" i="3" s="1"/>
  <c r="CU933" i="3" s="1"/>
  <c r="AI936" i="5" s="1"/>
  <c r="H934" i="3"/>
  <c r="AM934" i="3" s="1"/>
  <c r="BR934" i="3" s="1"/>
  <c r="F937" i="5" s="1"/>
  <c r="I934" i="3"/>
  <c r="AN934" i="3" s="1"/>
  <c r="BS934" i="3" s="1"/>
  <c r="G937" i="5" s="1"/>
  <c r="J934" i="3"/>
  <c r="AO934" i="3" s="1"/>
  <c r="BT934" i="3" s="1"/>
  <c r="H937" i="5" s="1"/>
  <c r="K934" i="3"/>
  <c r="AP934" i="3" s="1"/>
  <c r="BU934" i="3" s="1"/>
  <c r="I937" i="5" s="1"/>
  <c r="L934" i="3"/>
  <c r="AQ934" i="3" s="1"/>
  <c r="BV934" i="3" s="1"/>
  <c r="J937" i="5" s="1"/>
  <c r="M934" i="3"/>
  <c r="AR934" i="3" s="1"/>
  <c r="BW934" i="3" s="1"/>
  <c r="K937" i="5" s="1"/>
  <c r="N934" i="3"/>
  <c r="AS934" i="3" s="1"/>
  <c r="BX934" i="3" s="1"/>
  <c r="L937" i="5" s="1"/>
  <c r="O934" i="3"/>
  <c r="AT934" i="3" s="1"/>
  <c r="BY934" i="3" s="1"/>
  <c r="M937" i="5" s="1"/>
  <c r="P934" i="3"/>
  <c r="AU934" i="3" s="1"/>
  <c r="BZ934" i="3" s="1"/>
  <c r="N937" i="5" s="1"/>
  <c r="Q934" i="3"/>
  <c r="AV934" i="3" s="1"/>
  <c r="CA934" i="3" s="1"/>
  <c r="O937" i="5" s="1"/>
  <c r="R934" i="3"/>
  <c r="AW934" i="3" s="1"/>
  <c r="CB934" i="3" s="1"/>
  <c r="P937" i="5" s="1"/>
  <c r="S934" i="3"/>
  <c r="AX934" i="3" s="1"/>
  <c r="CC934" i="3" s="1"/>
  <c r="Q937" i="5" s="1"/>
  <c r="T934" i="3"/>
  <c r="AY934" i="3" s="1"/>
  <c r="CD934" i="3" s="1"/>
  <c r="R937" i="5" s="1"/>
  <c r="U934" i="3"/>
  <c r="AZ934" i="3" s="1"/>
  <c r="CE934" i="3" s="1"/>
  <c r="S937" i="5" s="1"/>
  <c r="V934" i="3"/>
  <c r="BA934" i="3" s="1"/>
  <c r="CF934" i="3" s="1"/>
  <c r="T937" i="5" s="1"/>
  <c r="W934" i="3"/>
  <c r="BB934" i="3" s="1"/>
  <c r="CG934" i="3" s="1"/>
  <c r="U937" i="5" s="1"/>
  <c r="X934" i="3"/>
  <c r="BC934" i="3" s="1"/>
  <c r="CH934" i="3" s="1"/>
  <c r="V937" i="5" s="1"/>
  <c r="Y934" i="3"/>
  <c r="BD934" i="3" s="1"/>
  <c r="CI934" i="3" s="1"/>
  <c r="W937" i="5" s="1"/>
  <c r="Z934" i="3"/>
  <c r="BE934" i="3" s="1"/>
  <c r="CJ934" i="3" s="1"/>
  <c r="X937" i="5" s="1"/>
  <c r="AA934" i="3"/>
  <c r="BF934" i="3" s="1"/>
  <c r="CK934" i="3" s="1"/>
  <c r="Y937" i="5" s="1"/>
  <c r="AB934" i="3"/>
  <c r="BG934" i="3" s="1"/>
  <c r="CL934" i="3" s="1"/>
  <c r="Z937" i="5" s="1"/>
  <c r="AC934" i="3"/>
  <c r="BH934" i="3" s="1"/>
  <c r="CM934" i="3" s="1"/>
  <c r="AA937" i="5" s="1"/>
  <c r="AD934" i="3"/>
  <c r="BI934" i="3" s="1"/>
  <c r="CN934" i="3" s="1"/>
  <c r="AB937" i="5" s="1"/>
  <c r="AE934" i="3"/>
  <c r="BJ934" i="3" s="1"/>
  <c r="CO934" i="3" s="1"/>
  <c r="AC937" i="5" s="1"/>
  <c r="AF934" i="3"/>
  <c r="BK934" i="3" s="1"/>
  <c r="CP934" i="3" s="1"/>
  <c r="AD937" i="5" s="1"/>
  <c r="AG934" i="3"/>
  <c r="BL934" i="3" s="1"/>
  <c r="CQ934" i="3" s="1"/>
  <c r="AE937" i="5" s="1"/>
  <c r="AH934" i="3"/>
  <c r="BM934" i="3" s="1"/>
  <c r="CR934" i="3" s="1"/>
  <c r="AF937" i="5" s="1"/>
  <c r="AI934" i="3"/>
  <c r="BN934" i="3" s="1"/>
  <c r="CS934" i="3" s="1"/>
  <c r="AG937" i="5" s="1"/>
  <c r="AJ934" i="3"/>
  <c r="BO934" i="3" s="1"/>
  <c r="CT934" i="3" s="1"/>
  <c r="AH937" i="5" s="1"/>
  <c r="AK934" i="3"/>
  <c r="BP934" i="3" s="1"/>
  <c r="CU934" i="3" s="1"/>
  <c r="AI937" i="5" s="1"/>
  <c r="H935" i="3"/>
  <c r="AM935" i="3" s="1"/>
  <c r="BR935" i="3" s="1"/>
  <c r="F938" i="5" s="1"/>
  <c r="I935" i="3"/>
  <c r="AN935" i="3" s="1"/>
  <c r="BS935" i="3" s="1"/>
  <c r="G938" i="5" s="1"/>
  <c r="J935" i="3"/>
  <c r="AO935" i="3" s="1"/>
  <c r="BT935" i="3" s="1"/>
  <c r="H938" i="5" s="1"/>
  <c r="K935" i="3"/>
  <c r="AP935" i="3" s="1"/>
  <c r="BU935" i="3" s="1"/>
  <c r="I938" i="5" s="1"/>
  <c r="L935" i="3"/>
  <c r="AQ935" i="3" s="1"/>
  <c r="BV935" i="3" s="1"/>
  <c r="J938" i="5" s="1"/>
  <c r="M935" i="3"/>
  <c r="AR935" i="3" s="1"/>
  <c r="BW935" i="3" s="1"/>
  <c r="K938" i="5" s="1"/>
  <c r="N935" i="3"/>
  <c r="AS935" i="3" s="1"/>
  <c r="BX935" i="3" s="1"/>
  <c r="L938" i="5" s="1"/>
  <c r="O935" i="3"/>
  <c r="AT935" i="3" s="1"/>
  <c r="BY935" i="3" s="1"/>
  <c r="M938" i="5" s="1"/>
  <c r="P935" i="3"/>
  <c r="AU935" i="3" s="1"/>
  <c r="BZ935" i="3" s="1"/>
  <c r="N938" i="5" s="1"/>
  <c r="Q935" i="3"/>
  <c r="AV935" i="3" s="1"/>
  <c r="CA935" i="3" s="1"/>
  <c r="O938" i="5" s="1"/>
  <c r="R935" i="3"/>
  <c r="AW935" i="3" s="1"/>
  <c r="CB935" i="3" s="1"/>
  <c r="P938" i="5" s="1"/>
  <c r="S935" i="3"/>
  <c r="AX935" i="3" s="1"/>
  <c r="CC935" i="3" s="1"/>
  <c r="Q938" i="5" s="1"/>
  <c r="T935" i="3"/>
  <c r="AY935" i="3" s="1"/>
  <c r="CD935" i="3" s="1"/>
  <c r="R938" i="5" s="1"/>
  <c r="U935" i="3"/>
  <c r="AZ935" i="3" s="1"/>
  <c r="CE935" i="3" s="1"/>
  <c r="S938" i="5" s="1"/>
  <c r="V935" i="3"/>
  <c r="BA935" i="3" s="1"/>
  <c r="CF935" i="3" s="1"/>
  <c r="T938" i="5" s="1"/>
  <c r="W935" i="3"/>
  <c r="BB935" i="3" s="1"/>
  <c r="CG935" i="3" s="1"/>
  <c r="U938" i="5" s="1"/>
  <c r="X935" i="3"/>
  <c r="BC935" i="3" s="1"/>
  <c r="CH935" i="3" s="1"/>
  <c r="V938" i="5" s="1"/>
  <c r="Y935" i="3"/>
  <c r="BD935" i="3" s="1"/>
  <c r="CI935" i="3" s="1"/>
  <c r="W938" i="5" s="1"/>
  <c r="Z935" i="3"/>
  <c r="BE935" i="3" s="1"/>
  <c r="CJ935" i="3" s="1"/>
  <c r="X938" i="5" s="1"/>
  <c r="AA935" i="3"/>
  <c r="BF935" i="3" s="1"/>
  <c r="CK935" i="3" s="1"/>
  <c r="Y938" i="5" s="1"/>
  <c r="AB935" i="3"/>
  <c r="BG935" i="3" s="1"/>
  <c r="CL935" i="3" s="1"/>
  <c r="Z938" i="5" s="1"/>
  <c r="AC935" i="3"/>
  <c r="BH935" i="3" s="1"/>
  <c r="CM935" i="3" s="1"/>
  <c r="AA938" i="5" s="1"/>
  <c r="AD935" i="3"/>
  <c r="BI935" i="3" s="1"/>
  <c r="CN935" i="3" s="1"/>
  <c r="AB938" i="5" s="1"/>
  <c r="AE935" i="3"/>
  <c r="BJ935" i="3" s="1"/>
  <c r="CO935" i="3" s="1"/>
  <c r="AC938" i="5" s="1"/>
  <c r="AF935" i="3"/>
  <c r="BK935" i="3" s="1"/>
  <c r="CP935" i="3" s="1"/>
  <c r="AD938" i="5" s="1"/>
  <c r="AG935" i="3"/>
  <c r="BL935" i="3" s="1"/>
  <c r="CQ935" i="3" s="1"/>
  <c r="AE938" i="5" s="1"/>
  <c r="AH935" i="3"/>
  <c r="BM935" i="3" s="1"/>
  <c r="CR935" i="3" s="1"/>
  <c r="AF938" i="5" s="1"/>
  <c r="AI935" i="3"/>
  <c r="BN935" i="3" s="1"/>
  <c r="CS935" i="3" s="1"/>
  <c r="AG938" i="5" s="1"/>
  <c r="AJ935" i="3"/>
  <c r="BO935" i="3" s="1"/>
  <c r="CT935" i="3" s="1"/>
  <c r="AH938" i="5" s="1"/>
  <c r="AK935" i="3"/>
  <c r="BP935" i="3" s="1"/>
  <c r="CU935" i="3" s="1"/>
  <c r="AI938" i="5" s="1"/>
  <c r="H936" i="3"/>
  <c r="AM936" i="3" s="1"/>
  <c r="BR936" i="3" s="1"/>
  <c r="F939" i="5" s="1"/>
  <c r="I936" i="3"/>
  <c r="AN936" i="3" s="1"/>
  <c r="BS936" i="3" s="1"/>
  <c r="G939" i="5" s="1"/>
  <c r="J936" i="3"/>
  <c r="AO936" i="3" s="1"/>
  <c r="BT936" i="3" s="1"/>
  <c r="H939" i="5" s="1"/>
  <c r="K936" i="3"/>
  <c r="AP936" i="3" s="1"/>
  <c r="BU936" i="3" s="1"/>
  <c r="I939" i="5" s="1"/>
  <c r="L936" i="3"/>
  <c r="AQ936" i="3" s="1"/>
  <c r="BV936" i="3" s="1"/>
  <c r="J939" i="5" s="1"/>
  <c r="M936" i="3"/>
  <c r="AR936" i="3" s="1"/>
  <c r="BW936" i="3" s="1"/>
  <c r="K939" i="5" s="1"/>
  <c r="N936" i="3"/>
  <c r="AS936" i="3" s="1"/>
  <c r="BX936" i="3" s="1"/>
  <c r="L939" i="5" s="1"/>
  <c r="O936" i="3"/>
  <c r="AT936" i="3" s="1"/>
  <c r="BY936" i="3" s="1"/>
  <c r="M939" i="5" s="1"/>
  <c r="P936" i="3"/>
  <c r="AU936" i="3" s="1"/>
  <c r="BZ936" i="3" s="1"/>
  <c r="N939" i="5" s="1"/>
  <c r="Q936" i="3"/>
  <c r="AV936" i="3" s="1"/>
  <c r="CA936" i="3" s="1"/>
  <c r="O939" i="5" s="1"/>
  <c r="R936" i="3"/>
  <c r="AW936" i="3" s="1"/>
  <c r="CB936" i="3" s="1"/>
  <c r="P939" i="5" s="1"/>
  <c r="S936" i="3"/>
  <c r="AX936" i="3" s="1"/>
  <c r="CC936" i="3" s="1"/>
  <c r="Q939" i="5" s="1"/>
  <c r="T936" i="3"/>
  <c r="AY936" i="3" s="1"/>
  <c r="CD936" i="3" s="1"/>
  <c r="R939" i="5" s="1"/>
  <c r="U936" i="3"/>
  <c r="AZ936" i="3" s="1"/>
  <c r="CE936" i="3" s="1"/>
  <c r="S939" i="5" s="1"/>
  <c r="V936" i="3"/>
  <c r="BA936" i="3" s="1"/>
  <c r="CF936" i="3" s="1"/>
  <c r="T939" i="5" s="1"/>
  <c r="W936" i="3"/>
  <c r="BB936" i="3" s="1"/>
  <c r="CG936" i="3" s="1"/>
  <c r="U939" i="5" s="1"/>
  <c r="X936" i="3"/>
  <c r="BC936" i="3" s="1"/>
  <c r="CH936" i="3" s="1"/>
  <c r="V939" i="5" s="1"/>
  <c r="Y936" i="3"/>
  <c r="BD936" i="3" s="1"/>
  <c r="CI936" i="3" s="1"/>
  <c r="W939" i="5" s="1"/>
  <c r="Z936" i="3"/>
  <c r="BE936" i="3" s="1"/>
  <c r="CJ936" i="3" s="1"/>
  <c r="X939" i="5" s="1"/>
  <c r="AA936" i="3"/>
  <c r="BF936" i="3" s="1"/>
  <c r="CK936" i="3" s="1"/>
  <c r="Y939" i="5" s="1"/>
  <c r="AB936" i="3"/>
  <c r="BG936" i="3" s="1"/>
  <c r="CL936" i="3" s="1"/>
  <c r="Z939" i="5" s="1"/>
  <c r="AC936" i="3"/>
  <c r="BH936" i="3" s="1"/>
  <c r="CM936" i="3" s="1"/>
  <c r="AA939" i="5" s="1"/>
  <c r="AD936" i="3"/>
  <c r="BI936" i="3" s="1"/>
  <c r="CN936" i="3" s="1"/>
  <c r="AB939" i="5" s="1"/>
  <c r="AE936" i="3"/>
  <c r="BJ936" i="3" s="1"/>
  <c r="CO936" i="3" s="1"/>
  <c r="AC939" i="5" s="1"/>
  <c r="AF936" i="3"/>
  <c r="BK936" i="3" s="1"/>
  <c r="CP936" i="3" s="1"/>
  <c r="AD939" i="5" s="1"/>
  <c r="AG936" i="3"/>
  <c r="BL936" i="3" s="1"/>
  <c r="CQ936" i="3" s="1"/>
  <c r="AE939" i="5" s="1"/>
  <c r="AH936" i="3"/>
  <c r="BM936" i="3" s="1"/>
  <c r="CR936" i="3" s="1"/>
  <c r="AF939" i="5" s="1"/>
  <c r="AI936" i="3"/>
  <c r="BN936" i="3" s="1"/>
  <c r="CS936" i="3" s="1"/>
  <c r="AG939" i="5" s="1"/>
  <c r="AJ936" i="3"/>
  <c r="BO936" i="3" s="1"/>
  <c r="CT936" i="3" s="1"/>
  <c r="AH939" i="5" s="1"/>
  <c r="AK936" i="3"/>
  <c r="BP936" i="3" s="1"/>
  <c r="CU936" i="3" s="1"/>
  <c r="AI939" i="5" s="1"/>
  <c r="H937" i="3"/>
  <c r="AM937" i="3" s="1"/>
  <c r="BR937" i="3" s="1"/>
  <c r="F940" i="5" s="1"/>
  <c r="I937" i="3"/>
  <c r="AN937" i="3" s="1"/>
  <c r="BS937" i="3" s="1"/>
  <c r="G940" i="5" s="1"/>
  <c r="J937" i="3"/>
  <c r="AO937" i="3" s="1"/>
  <c r="BT937" i="3" s="1"/>
  <c r="H940" i="5" s="1"/>
  <c r="K937" i="3"/>
  <c r="AP937" i="3" s="1"/>
  <c r="BU937" i="3" s="1"/>
  <c r="I940" i="5" s="1"/>
  <c r="L937" i="3"/>
  <c r="AQ937" i="3" s="1"/>
  <c r="BV937" i="3" s="1"/>
  <c r="J940" i="5" s="1"/>
  <c r="M937" i="3"/>
  <c r="AR937" i="3" s="1"/>
  <c r="BW937" i="3" s="1"/>
  <c r="K940" i="5" s="1"/>
  <c r="N937" i="3"/>
  <c r="AS937" i="3" s="1"/>
  <c r="BX937" i="3" s="1"/>
  <c r="L940" i="5" s="1"/>
  <c r="O937" i="3"/>
  <c r="AT937" i="3" s="1"/>
  <c r="BY937" i="3" s="1"/>
  <c r="M940" i="5" s="1"/>
  <c r="P937" i="3"/>
  <c r="AU937" i="3" s="1"/>
  <c r="BZ937" i="3" s="1"/>
  <c r="N940" i="5" s="1"/>
  <c r="Q937" i="3"/>
  <c r="AV937" i="3" s="1"/>
  <c r="CA937" i="3" s="1"/>
  <c r="O940" i="5" s="1"/>
  <c r="R937" i="3"/>
  <c r="AW937" i="3" s="1"/>
  <c r="CB937" i="3" s="1"/>
  <c r="P940" i="5" s="1"/>
  <c r="S937" i="3"/>
  <c r="AX937" i="3" s="1"/>
  <c r="CC937" i="3" s="1"/>
  <c r="Q940" i="5" s="1"/>
  <c r="T937" i="3"/>
  <c r="AY937" i="3" s="1"/>
  <c r="CD937" i="3" s="1"/>
  <c r="R940" i="5" s="1"/>
  <c r="U937" i="3"/>
  <c r="AZ937" i="3" s="1"/>
  <c r="CE937" i="3" s="1"/>
  <c r="S940" i="5" s="1"/>
  <c r="V937" i="3"/>
  <c r="BA937" i="3" s="1"/>
  <c r="CF937" i="3" s="1"/>
  <c r="T940" i="5" s="1"/>
  <c r="W937" i="3"/>
  <c r="BB937" i="3" s="1"/>
  <c r="CG937" i="3" s="1"/>
  <c r="U940" i="5" s="1"/>
  <c r="X937" i="3"/>
  <c r="BC937" i="3" s="1"/>
  <c r="CH937" i="3" s="1"/>
  <c r="V940" i="5" s="1"/>
  <c r="Y937" i="3"/>
  <c r="BD937" i="3" s="1"/>
  <c r="CI937" i="3" s="1"/>
  <c r="W940" i="5" s="1"/>
  <c r="Z937" i="3"/>
  <c r="BE937" i="3" s="1"/>
  <c r="CJ937" i="3" s="1"/>
  <c r="X940" i="5" s="1"/>
  <c r="AA937" i="3"/>
  <c r="BF937" i="3" s="1"/>
  <c r="CK937" i="3" s="1"/>
  <c r="Y940" i="5" s="1"/>
  <c r="AB937" i="3"/>
  <c r="BG937" i="3" s="1"/>
  <c r="CL937" i="3" s="1"/>
  <c r="Z940" i="5" s="1"/>
  <c r="AC937" i="3"/>
  <c r="BH937" i="3" s="1"/>
  <c r="CM937" i="3" s="1"/>
  <c r="AA940" i="5" s="1"/>
  <c r="AD937" i="3"/>
  <c r="BI937" i="3" s="1"/>
  <c r="CN937" i="3" s="1"/>
  <c r="AB940" i="5" s="1"/>
  <c r="AE937" i="3"/>
  <c r="BJ937" i="3" s="1"/>
  <c r="CO937" i="3" s="1"/>
  <c r="AC940" i="5" s="1"/>
  <c r="AF937" i="3"/>
  <c r="BK937" i="3" s="1"/>
  <c r="CP937" i="3" s="1"/>
  <c r="AD940" i="5" s="1"/>
  <c r="AG937" i="3"/>
  <c r="BL937" i="3" s="1"/>
  <c r="CQ937" i="3" s="1"/>
  <c r="AE940" i="5" s="1"/>
  <c r="AH937" i="3"/>
  <c r="BM937" i="3" s="1"/>
  <c r="CR937" i="3" s="1"/>
  <c r="AF940" i="5" s="1"/>
  <c r="AI937" i="3"/>
  <c r="BN937" i="3" s="1"/>
  <c r="CS937" i="3" s="1"/>
  <c r="AG940" i="5" s="1"/>
  <c r="AJ937" i="3"/>
  <c r="BO937" i="3" s="1"/>
  <c r="CT937" i="3" s="1"/>
  <c r="AH940" i="5" s="1"/>
  <c r="AK937" i="3"/>
  <c r="BP937" i="3" s="1"/>
  <c r="CU937" i="3" s="1"/>
  <c r="AI940" i="5" s="1"/>
  <c r="H938" i="3"/>
  <c r="AM938" i="3" s="1"/>
  <c r="BR938" i="3" s="1"/>
  <c r="F941" i="5" s="1"/>
  <c r="I938" i="3"/>
  <c r="AN938" i="3" s="1"/>
  <c r="BS938" i="3" s="1"/>
  <c r="G941" i="5" s="1"/>
  <c r="J938" i="3"/>
  <c r="AO938" i="3" s="1"/>
  <c r="BT938" i="3" s="1"/>
  <c r="H941" i="5" s="1"/>
  <c r="K938" i="3"/>
  <c r="AP938" i="3" s="1"/>
  <c r="BU938" i="3" s="1"/>
  <c r="I941" i="5" s="1"/>
  <c r="L938" i="3"/>
  <c r="AQ938" i="3" s="1"/>
  <c r="BV938" i="3" s="1"/>
  <c r="J941" i="5" s="1"/>
  <c r="M938" i="3"/>
  <c r="AR938" i="3" s="1"/>
  <c r="BW938" i="3" s="1"/>
  <c r="K941" i="5" s="1"/>
  <c r="N938" i="3"/>
  <c r="AS938" i="3" s="1"/>
  <c r="BX938" i="3" s="1"/>
  <c r="L941" i="5" s="1"/>
  <c r="O938" i="3"/>
  <c r="AT938" i="3" s="1"/>
  <c r="BY938" i="3" s="1"/>
  <c r="M941" i="5" s="1"/>
  <c r="P938" i="3"/>
  <c r="AU938" i="3" s="1"/>
  <c r="BZ938" i="3" s="1"/>
  <c r="N941" i="5" s="1"/>
  <c r="Q938" i="3"/>
  <c r="AV938" i="3" s="1"/>
  <c r="CA938" i="3" s="1"/>
  <c r="O941" i="5" s="1"/>
  <c r="R938" i="3"/>
  <c r="AW938" i="3" s="1"/>
  <c r="CB938" i="3" s="1"/>
  <c r="P941" i="5" s="1"/>
  <c r="S938" i="3"/>
  <c r="AX938" i="3" s="1"/>
  <c r="CC938" i="3" s="1"/>
  <c r="Q941" i="5" s="1"/>
  <c r="T938" i="3"/>
  <c r="AY938" i="3" s="1"/>
  <c r="CD938" i="3" s="1"/>
  <c r="R941" i="5" s="1"/>
  <c r="U938" i="3"/>
  <c r="AZ938" i="3" s="1"/>
  <c r="CE938" i="3" s="1"/>
  <c r="S941" i="5" s="1"/>
  <c r="V938" i="3"/>
  <c r="BA938" i="3" s="1"/>
  <c r="CF938" i="3" s="1"/>
  <c r="T941" i="5" s="1"/>
  <c r="W938" i="3"/>
  <c r="BB938" i="3" s="1"/>
  <c r="CG938" i="3" s="1"/>
  <c r="U941" i="5" s="1"/>
  <c r="X938" i="3"/>
  <c r="BC938" i="3" s="1"/>
  <c r="CH938" i="3" s="1"/>
  <c r="V941" i="5" s="1"/>
  <c r="Y938" i="3"/>
  <c r="BD938" i="3" s="1"/>
  <c r="CI938" i="3" s="1"/>
  <c r="W941" i="5" s="1"/>
  <c r="Z938" i="3"/>
  <c r="BE938" i="3" s="1"/>
  <c r="CJ938" i="3" s="1"/>
  <c r="X941" i="5" s="1"/>
  <c r="AA938" i="3"/>
  <c r="BF938" i="3" s="1"/>
  <c r="CK938" i="3" s="1"/>
  <c r="Y941" i="5" s="1"/>
  <c r="AB938" i="3"/>
  <c r="BG938" i="3" s="1"/>
  <c r="CL938" i="3" s="1"/>
  <c r="Z941" i="5" s="1"/>
  <c r="AC938" i="3"/>
  <c r="BH938" i="3" s="1"/>
  <c r="CM938" i="3" s="1"/>
  <c r="AA941" i="5" s="1"/>
  <c r="AD938" i="3"/>
  <c r="BI938" i="3" s="1"/>
  <c r="CN938" i="3" s="1"/>
  <c r="AB941" i="5" s="1"/>
  <c r="AE938" i="3"/>
  <c r="BJ938" i="3" s="1"/>
  <c r="CO938" i="3" s="1"/>
  <c r="AC941" i="5" s="1"/>
  <c r="AF938" i="3"/>
  <c r="BK938" i="3" s="1"/>
  <c r="CP938" i="3" s="1"/>
  <c r="AD941" i="5" s="1"/>
  <c r="AG938" i="3"/>
  <c r="BL938" i="3" s="1"/>
  <c r="CQ938" i="3" s="1"/>
  <c r="AE941" i="5" s="1"/>
  <c r="AH938" i="3"/>
  <c r="BM938" i="3" s="1"/>
  <c r="CR938" i="3" s="1"/>
  <c r="AF941" i="5" s="1"/>
  <c r="AI938" i="3"/>
  <c r="BN938" i="3" s="1"/>
  <c r="CS938" i="3" s="1"/>
  <c r="AG941" i="5" s="1"/>
  <c r="AJ938" i="3"/>
  <c r="BO938" i="3" s="1"/>
  <c r="CT938" i="3" s="1"/>
  <c r="AH941" i="5" s="1"/>
  <c r="AK938" i="3"/>
  <c r="BP938" i="3" s="1"/>
  <c r="CU938" i="3" s="1"/>
  <c r="AI941" i="5" s="1"/>
  <c r="H939" i="3"/>
  <c r="AM939" i="3" s="1"/>
  <c r="BR939" i="3" s="1"/>
  <c r="F942" i="5" s="1"/>
  <c r="I939" i="3"/>
  <c r="AN939" i="3" s="1"/>
  <c r="BS939" i="3" s="1"/>
  <c r="G942" i="5" s="1"/>
  <c r="J939" i="3"/>
  <c r="AO939" i="3" s="1"/>
  <c r="BT939" i="3" s="1"/>
  <c r="H942" i="5" s="1"/>
  <c r="K939" i="3"/>
  <c r="AP939" i="3" s="1"/>
  <c r="BU939" i="3" s="1"/>
  <c r="I942" i="5" s="1"/>
  <c r="L939" i="3"/>
  <c r="AQ939" i="3" s="1"/>
  <c r="BV939" i="3" s="1"/>
  <c r="J942" i="5" s="1"/>
  <c r="M939" i="3"/>
  <c r="AR939" i="3" s="1"/>
  <c r="BW939" i="3" s="1"/>
  <c r="K942" i="5" s="1"/>
  <c r="N939" i="3"/>
  <c r="AS939" i="3" s="1"/>
  <c r="BX939" i="3" s="1"/>
  <c r="L942" i="5" s="1"/>
  <c r="O939" i="3"/>
  <c r="AT939" i="3" s="1"/>
  <c r="BY939" i="3" s="1"/>
  <c r="M942" i="5" s="1"/>
  <c r="P939" i="3"/>
  <c r="AU939" i="3" s="1"/>
  <c r="BZ939" i="3" s="1"/>
  <c r="N942" i="5" s="1"/>
  <c r="Q939" i="3"/>
  <c r="AV939" i="3" s="1"/>
  <c r="CA939" i="3" s="1"/>
  <c r="O942" i="5" s="1"/>
  <c r="R939" i="3"/>
  <c r="AW939" i="3" s="1"/>
  <c r="CB939" i="3" s="1"/>
  <c r="P942" i="5" s="1"/>
  <c r="S939" i="3"/>
  <c r="AX939" i="3" s="1"/>
  <c r="CC939" i="3" s="1"/>
  <c r="Q942" i="5" s="1"/>
  <c r="T939" i="3"/>
  <c r="AY939" i="3" s="1"/>
  <c r="CD939" i="3" s="1"/>
  <c r="R942" i="5" s="1"/>
  <c r="U939" i="3"/>
  <c r="AZ939" i="3" s="1"/>
  <c r="CE939" i="3" s="1"/>
  <c r="S942" i="5" s="1"/>
  <c r="V939" i="3"/>
  <c r="BA939" i="3" s="1"/>
  <c r="CF939" i="3" s="1"/>
  <c r="T942" i="5" s="1"/>
  <c r="W939" i="3"/>
  <c r="BB939" i="3" s="1"/>
  <c r="CG939" i="3" s="1"/>
  <c r="U942" i="5" s="1"/>
  <c r="X939" i="3"/>
  <c r="BC939" i="3" s="1"/>
  <c r="CH939" i="3" s="1"/>
  <c r="V942" i="5" s="1"/>
  <c r="Y939" i="3"/>
  <c r="BD939" i="3" s="1"/>
  <c r="CI939" i="3" s="1"/>
  <c r="W942" i="5" s="1"/>
  <c r="Z939" i="3"/>
  <c r="BE939" i="3" s="1"/>
  <c r="CJ939" i="3" s="1"/>
  <c r="X942" i="5" s="1"/>
  <c r="AA939" i="3"/>
  <c r="BF939" i="3" s="1"/>
  <c r="CK939" i="3" s="1"/>
  <c r="Y942" i="5" s="1"/>
  <c r="AB939" i="3"/>
  <c r="BG939" i="3" s="1"/>
  <c r="CL939" i="3" s="1"/>
  <c r="Z942" i="5" s="1"/>
  <c r="AC939" i="3"/>
  <c r="BH939" i="3" s="1"/>
  <c r="CM939" i="3" s="1"/>
  <c r="AA942" i="5" s="1"/>
  <c r="AD939" i="3"/>
  <c r="BI939" i="3" s="1"/>
  <c r="CN939" i="3" s="1"/>
  <c r="AB942" i="5" s="1"/>
  <c r="AE939" i="3"/>
  <c r="BJ939" i="3" s="1"/>
  <c r="CO939" i="3" s="1"/>
  <c r="AC942" i="5" s="1"/>
  <c r="AF939" i="3"/>
  <c r="BK939" i="3" s="1"/>
  <c r="CP939" i="3" s="1"/>
  <c r="AD942" i="5" s="1"/>
  <c r="AG939" i="3"/>
  <c r="BL939" i="3" s="1"/>
  <c r="CQ939" i="3" s="1"/>
  <c r="AE942" i="5" s="1"/>
  <c r="AH939" i="3"/>
  <c r="BM939" i="3" s="1"/>
  <c r="CR939" i="3" s="1"/>
  <c r="AF942" i="5" s="1"/>
  <c r="AI939" i="3"/>
  <c r="BN939" i="3" s="1"/>
  <c r="CS939" i="3" s="1"/>
  <c r="AG942" i="5" s="1"/>
  <c r="AJ939" i="3"/>
  <c r="BO939" i="3" s="1"/>
  <c r="CT939" i="3" s="1"/>
  <c r="AH942" i="5" s="1"/>
  <c r="AK939" i="3"/>
  <c r="BP939" i="3" s="1"/>
  <c r="CU939" i="3" s="1"/>
  <c r="AI942" i="5" s="1"/>
  <c r="H940" i="3"/>
  <c r="AM940" i="3" s="1"/>
  <c r="BR940" i="3" s="1"/>
  <c r="F943" i="5" s="1"/>
  <c r="I940" i="3"/>
  <c r="AN940" i="3" s="1"/>
  <c r="BS940" i="3" s="1"/>
  <c r="G943" i="5" s="1"/>
  <c r="J940" i="3"/>
  <c r="AO940" i="3" s="1"/>
  <c r="BT940" i="3" s="1"/>
  <c r="H943" i="5" s="1"/>
  <c r="K940" i="3"/>
  <c r="AP940" i="3" s="1"/>
  <c r="BU940" i="3" s="1"/>
  <c r="I943" i="5" s="1"/>
  <c r="L940" i="3"/>
  <c r="AQ940" i="3" s="1"/>
  <c r="BV940" i="3" s="1"/>
  <c r="J943" i="5" s="1"/>
  <c r="M940" i="3"/>
  <c r="AR940" i="3" s="1"/>
  <c r="BW940" i="3" s="1"/>
  <c r="K943" i="5" s="1"/>
  <c r="N940" i="3"/>
  <c r="AS940" i="3" s="1"/>
  <c r="BX940" i="3" s="1"/>
  <c r="L943" i="5" s="1"/>
  <c r="O940" i="3"/>
  <c r="AT940" i="3" s="1"/>
  <c r="BY940" i="3" s="1"/>
  <c r="M943" i="5" s="1"/>
  <c r="P940" i="3"/>
  <c r="AU940" i="3" s="1"/>
  <c r="BZ940" i="3" s="1"/>
  <c r="N943" i="5" s="1"/>
  <c r="Q940" i="3"/>
  <c r="AV940" i="3" s="1"/>
  <c r="CA940" i="3" s="1"/>
  <c r="O943" i="5" s="1"/>
  <c r="R940" i="3"/>
  <c r="AW940" i="3" s="1"/>
  <c r="CB940" i="3" s="1"/>
  <c r="P943" i="5" s="1"/>
  <c r="S940" i="3"/>
  <c r="AX940" i="3" s="1"/>
  <c r="CC940" i="3" s="1"/>
  <c r="Q943" i="5" s="1"/>
  <c r="T940" i="3"/>
  <c r="AY940" i="3" s="1"/>
  <c r="CD940" i="3" s="1"/>
  <c r="R943" i="5" s="1"/>
  <c r="U940" i="3"/>
  <c r="AZ940" i="3" s="1"/>
  <c r="CE940" i="3" s="1"/>
  <c r="S943" i="5" s="1"/>
  <c r="V940" i="3"/>
  <c r="BA940" i="3" s="1"/>
  <c r="CF940" i="3" s="1"/>
  <c r="T943" i="5" s="1"/>
  <c r="W940" i="3"/>
  <c r="BB940" i="3" s="1"/>
  <c r="CG940" i="3" s="1"/>
  <c r="U943" i="5" s="1"/>
  <c r="X940" i="3"/>
  <c r="BC940" i="3" s="1"/>
  <c r="CH940" i="3" s="1"/>
  <c r="V943" i="5" s="1"/>
  <c r="Y940" i="3"/>
  <c r="BD940" i="3" s="1"/>
  <c r="CI940" i="3" s="1"/>
  <c r="W943" i="5" s="1"/>
  <c r="Z940" i="3"/>
  <c r="BE940" i="3" s="1"/>
  <c r="CJ940" i="3" s="1"/>
  <c r="X943" i="5" s="1"/>
  <c r="AA940" i="3"/>
  <c r="BF940" i="3" s="1"/>
  <c r="CK940" i="3" s="1"/>
  <c r="Y943" i="5" s="1"/>
  <c r="AB940" i="3"/>
  <c r="BG940" i="3" s="1"/>
  <c r="CL940" i="3" s="1"/>
  <c r="Z943" i="5" s="1"/>
  <c r="AC940" i="3"/>
  <c r="BH940" i="3" s="1"/>
  <c r="CM940" i="3" s="1"/>
  <c r="AA943" i="5" s="1"/>
  <c r="AD940" i="3"/>
  <c r="BI940" i="3" s="1"/>
  <c r="CN940" i="3" s="1"/>
  <c r="AB943" i="5" s="1"/>
  <c r="AE940" i="3"/>
  <c r="BJ940" i="3" s="1"/>
  <c r="CO940" i="3" s="1"/>
  <c r="AC943" i="5" s="1"/>
  <c r="AF940" i="3"/>
  <c r="BK940" i="3" s="1"/>
  <c r="CP940" i="3" s="1"/>
  <c r="AD943" i="5" s="1"/>
  <c r="AG940" i="3"/>
  <c r="BL940" i="3" s="1"/>
  <c r="CQ940" i="3" s="1"/>
  <c r="AE943" i="5" s="1"/>
  <c r="AH940" i="3"/>
  <c r="BM940" i="3" s="1"/>
  <c r="CR940" i="3" s="1"/>
  <c r="AF943" i="5" s="1"/>
  <c r="AI940" i="3"/>
  <c r="BN940" i="3" s="1"/>
  <c r="CS940" i="3" s="1"/>
  <c r="AG943" i="5" s="1"/>
  <c r="AJ940" i="3"/>
  <c r="BO940" i="3" s="1"/>
  <c r="CT940" i="3" s="1"/>
  <c r="AH943" i="5" s="1"/>
  <c r="AK940" i="3"/>
  <c r="BP940" i="3" s="1"/>
  <c r="CU940" i="3" s="1"/>
  <c r="AI943" i="5" s="1"/>
  <c r="H941" i="3"/>
  <c r="AM941" i="3" s="1"/>
  <c r="BR941" i="3" s="1"/>
  <c r="F944" i="5" s="1"/>
  <c r="I941" i="3"/>
  <c r="AN941" i="3" s="1"/>
  <c r="BS941" i="3" s="1"/>
  <c r="G944" i="5" s="1"/>
  <c r="J941" i="3"/>
  <c r="AO941" i="3" s="1"/>
  <c r="BT941" i="3" s="1"/>
  <c r="H944" i="5" s="1"/>
  <c r="K941" i="3"/>
  <c r="AP941" i="3" s="1"/>
  <c r="BU941" i="3" s="1"/>
  <c r="I944" i="5" s="1"/>
  <c r="L941" i="3"/>
  <c r="AQ941" i="3" s="1"/>
  <c r="BV941" i="3" s="1"/>
  <c r="J944" i="5" s="1"/>
  <c r="M941" i="3"/>
  <c r="AR941" i="3" s="1"/>
  <c r="BW941" i="3" s="1"/>
  <c r="K944" i="5" s="1"/>
  <c r="N941" i="3"/>
  <c r="AS941" i="3" s="1"/>
  <c r="BX941" i="3" s="1"/>
  <c r="L944" i="5" s="1"/>
  <c r="O941" i="3"/>
  <c r="AT941" i="3" s="1"/>
  <c r="BY941" i="3" s="1"/>
  <c r="M944" i="5" s="1"/>
  <c r="P941" i="3"/>
  <c r="AU941" i="3" s="1"/>
  <c r="BZ941" i="3" s="1"/>
  <c r="N944" i="5" s="1"/>
  <c r="Q941" i="3"/>
  <c r="AV941" i="3" s="1"/>
  <c r="CA941" i="3" s="1"/>
  <c r="O944" i="5" s="1"/>
  <c r="R941" i="3"/>
  <c r="AW941" i="3" s="1"/>
  <c r="CB941" i="3" s="1"/>
  <c r="P944" i="5" s="1"/>
  <c r="S941" i="3"/>
  <c r="AX941" i="3" s="1"/>
  <c r="CC941" i="3" s="1"/>
  <c r="Q944" i="5" s="1"/>
  <c r="T941" i="3"/>
  <c r="AY941" i="3" s="1"/>
  <c r="CD941" i="3" s="1"/>
  <c r="R944" i="5" s="1"/>
  <c r="U941" i="3"/>
  <c r="AZ941" i="3" s="1"/>
  <c r="CE941" i="3" s="1"/>
  <c r="S944" i="5" s="1"/>
  <c r="V941" i="3"/>
  <c r="BA941" i="3" s="1"/>
  <c r="CF941" i="3" s="1"/>
  <c r="T944" i="5" s="1"/>
  <c r="W941" i="3"/>
  <c r="BB941" i="3" s="1"/>
  <c r="CG941" i="3" s="1"/>
  <c r="U944" i="5" s="1"/>
  <c r="X941" i="3"/>
  <c r="BC941" i="3" s="1"/>
  <c r="CH941" i="3" s="1"/>
  <c r="V944" i="5" s="1"/>
  <c r="Y941" i="3"/>
  <c r="BD941" i="3" s="1"/>
  <c r="CI941" i="3" s="1"/>
  <c r="W944" i="5" s="1"/>
  <c r="Z941" i="3"/>
  <c r="BE941" i="3" s="1"/>
  <c r="CJ941" i="3" s="1"/>
  <c r="X944" i="5" s="1"/>
  <c r="AA941" i="3"/>
  <c r="BF941" i="3" s="1"/>
  <c r="CK941" i="3" s="1"/>
  <c r="Y944" i="5" s="1"/>
  <c r="AB941" i="3"/>
  <c r="BG941" i="3" s="1"/>
  <c r="CL941" i="3" s="1"/>
  <c r="Z944" i="5" s="1"/>
  <c r="AC941" i="3"/>
  <c r="BH941" i="3" s="1"/>
  <c r="CM941" i="3" s="1"/>
  <c r="AA944" i="5" s="1"/>
  <c r="AD941" i="3"/>
  <c r="BI941" i="3" s="1"/>
  <c r="CN941" i="3" s="1"/>
  <c r="AB944" i="5" s="1"/>
  <c r="AE941" i="3"/>
  <c r="BJ941" i="3" s="1"/>
  <c r="CO941" i="3" s="1"/>
  <c r="AC944" i="5" s="1"/>
  <c r="AF941" i="3"/>
  <c r="BK941" i="3" s="1"/>
  <c r="CP941" i="3" s="1"/>
  <c r="AD944" i="5" s="1"/>
  <c r="AG941" i="3"/>
  <c r="BL941" i="3" s="1"/>
  <c r="CQ941" i="3" s="1"/>
  <c r="AE944" i="5" s="1"/>
  <c r="AH941" i="3"/>
  <c r="BM941" i="3" s="1"/>
  <c r="CR941" i="3" s="1"/>
  <c r="AF944" i="5" s="1"/>
  <c r="AI941" i="3"/>
  <c r="BN941" i="3" s="1"/>
  <c r="CS941" i="3" s="1"/>
  <c r="AG944" i="5" s="1"/>
  <c r="AJ941" i="3"/>
  <c r="BO941" i="3" s="1"/>
  <c r="CT941" i="3" s="1"/>
  <c r="AH944" i="5" s="1"/>
  <c r="AK941" i="3"/>
  <c r="BP941" i="3" s="1"/>
  <c r="CU941" i="3" s="1"/>
  <c r="AI944" i="5" s="1"/>
  <c r="H942" i="3"/>
  <c r="AM942" i="3" s="1"/>
  <c r="BR942" i="3" s="1"/>
  <c r="F945" i="5" s="1"/>
  <c r="I942" i="3"/>
  <c r="AN942" i="3" s="1"/>
  <c r="BS942" i="3" s="1"/>
  <c r="G945" i="5" s="1"/>
  <c r="J942" i="3"/>
  <c r="AO942" i="3" s="1"/>
  <c r="BT942" i="3" s="1"/>
  <c r="H945" i="5" s="1"/>
  <c r="K942" i="3"/>
  <c r="AP942" i="3" s="1"/>
  <c r="BU942" i="3" s="1"/>
  <c r="I945" i="5" s="1"/>
  <c r="L942" i="3"/>
  <c r="AQ942" i="3" s="1"/>
  <c r="BV942" i="3" s="1"/>
  <c r="J945" i="5" s="1"/>
  <c r="M942" i="3"/>
  <c r="AR942" i="3" s="1"/>
  <c r="BW942" i="3" s="1"/>
  <c r="K945" i="5" s="1"/>
  <c r="N942" i="3"/>
  <c r="AS942" i="3" s="1"/>
  <c r="BX942" i="3" s="1"/>
  <c r="L945" i="5" s="1"/>
  <c r="O942" i="3"/>
  <c r="AT942" i="3" s="1"/>
  <c r="BY942" i="3" s="1"/>
  <c r="M945" i="5" s="1"/>
  <c r="P942" i="3"/>
  <c r="AU942" i="3" s="1"/>
  <c r="BZ942" i="3" s="1"/>
  <c r="N945" i="5" s="1"/>
  <c r="Q942" i="3"/>
  <c r="AV942" i="3" s="1"/>
  <c r="CA942" i="3" s="1"/>
  <c r="O945" i="5" s="1"/>
  <c r="R942" i="3"/>
  <c r="AW942" i="3" s="1"/>
  <c r="CB942" i="3" s="1"/>
  <c r="P945" i="5" s="1"/>
  <c r="S942" i="3"/>
  <c r="AX942" i="3" s="1"/>
  <c r="CC942" i="3" s="1"/>
  <c r="Q945" i="5" s="1"/>
  <c r="T942" i="3"/>
  <c r="AY942" i="3" s="1"/>
  <c r="CD942" i="3" s="1"/>
  <c r="R945" i="5" s="1"/>
  <c r="U942" i="3"/>
  <c r="AZ942" i="3" s="1"/>
  <c r="CE942" i="3" s="1"/>
  <c r="S945" i="5" s="1"/>
  <c r="V942" i="3"/>
  <c r="BA942" i="3" s="1"/>
  <c r="CF942" i="3" s="1"/>
  <c r="T945" i="5" s="1"/>
  <c r="W942" i="3"/>
  <c r="BB942" i="3" s="1"/>
  <c r="CG942" i="3" s="1"/>
  <c r="U945" i="5" s="1"/>
  <c r="X942" i="3"/>
  <c r="BC942" i="3" s="1"/>
  <c r="CH942" i="3" s="1"/>
  <c r="V945" i="5" s="1"/>
  <c r="Y942" i="3"/>
  <c r="BD942" i="3" s="1"/>
  <c r="CI942" i="3" s="1"/>
  <c r="W945" i="5" s="1"/>
  <c r="Z942" i="3"/>
  <c r="BE942" i="3" s="1"/>
  <c r="CJ942" i="3" s="1"/>
  <c r="X945" i="5" s="1"/>
  <c r="AA942" i="3"/>
  <c r="BF942" i="3" s="1"/>
  <c r="CK942" i="3" s="1"/>
  <c r="Y945" i="5" s="1"/>
  <c r="AB942" i="3"/>
  <c r="BG942" i="3" s="1"/>
  <c r="CL942" i="3" s="1"/>
  <c r="Z945" i="5" s="1"/>
  <c r="AC942" i="3"/>
  <c r="BH942" i="3" s="1"/>
  <c r="CM942" i="3" s="1"/>
  <c r="AA945" i="5" s="1"/>
  <c r="AD942" i="3"/>
  <c r="BI942" i="3" s="1"/>
  <c r="CN942" i="3" s="1"/>
  <c r="AB945" i="5" s="1"/>
  <c r="AE942" i="3"/>
  <c r="BJ942" i="3" s="1"/>
  <c r="CO942" i="3" s="1"/>
  <c r="AC945" i="5" s="1"/>
  <c r="AF942" i="3"/>
  <c r="BK942" i="3" s="1"/>
  <c r="CP942" i="3" s="1"/>
  <c r="AD945" i="5" s="1"/>
  <c r="AG942" i="3"/>
  <c r="BL942" i="3" s="1"/>
  <c r="CQ942" i="3" s="1"/>
  <c r="AE945" i="5" s="1"/>
  <c r="AH942" i="3"/>
  <c r="BM942" i="3" s="1"/>
  <c r="CR942" i="3" s="1"/>
  <c r="AF945" i="5" s="1"/>
  <c r="AI942" i="3"/>
  <c r="BN942" i="3" s="1"/>
  <c r="CS942" i="3" s="1"/>
  <c r="AG945" i="5" s="1"/>
  <c r="AJ942" i="3"/>
  <c r="BO942" i="3" s="1"/>
  <c r="CT942" i="3" s="1"/>
  <c r="AH945" i="5" s="1"/>
  <c r="AK942" i="3"/>
  <c r="BP942" i="3" s="1"/>
  <c r="CU942" i="3" s="1"/>
  <c r="AI945" i="5" s="1"/>
  <c r="H943" i="3"/>
  <c r="AM943" i="3" s="1"/>
  <c r="BR943" i="3" s="1"/>
  <c r="F946" i="5" s="1"/>
  <c r="I943" i="3"/>
  <c r="AN943" i="3" s="1"/>
  <c r="BS943" i="3" s="1"/>
  <c r="G946" i="5" s="1"/>
  <c r="J943" i="3"/>
  <c r="AO943" i="3" s="1"/>
  <c r="BT943" i="3" s="1"/>
  <c r="H946" i="5" s="1"/>
  <c r="K943" i="3"/>
  <c r="AP943" i="3" s="1"/>
  <c r="BU943" i="3" s="1"/>
  <c r="I946" i="5" s="1"/>
  <c r="L943" i="3"/>
  <c r="AQ943" i="3" s="1"/>
  <c r="BV943" i="3" s="1"/>
  <c r="J946" i="5" s="1"/>
  <c r="M943" i="3"/>
  <c r="AR943" i="3" s="1"/>
  <c r="BW943" i="3" s="1"/>
  <c r="K946" i="5" s="1"/>
  <c r="N943" i="3"/>
  <c r="AS943" i="3" s="1"/>
  <c r="BX943" i="3" s="1"/>
  <c r="L946" i="5" s="1"/>
  <c r="O943" i="3"/>
  <c r="AT943" i="3" s="1"/>
  <c r="BY943" i="3" s="1"/>
  <c r="M946" i="5" s="1"/>
  <c r="P943" i="3"/>
  <c r="AU943" i="3" s="1"/>
  <c r="BZ943" i="3" s="1"/>
  <c r="N946" i="5" s="1"/>
  <c r="Q943" i="3"/>
  <c r="AV943" i="3" s="1"/>
  <c r="CA943" i="3" s="1"/>
  <c r="O946" i="5" s="1"/>
  <c r="R943" i="3"/>
  <c r="AW943" i="3" s="1"/>
  <c r="CB943" i="3" s="1"/>
  <c r="P946" i="5" s="1"/>
  <c r="S943" i="3"/>
  <c r="AX943" i="3" s="1"/>
  <c r="CC943" i="3" s="1"/>
  <c r="Q946" i="5" s="1"/>
  <c r="T943" i="3"/>
  <c r="AY943" i="3" s="1"/>
  <c r="CD943" i="3" s="1"/>
  <c r="R946" i="5" s="1"/>
  <c r="U943" i="3"/>
  <c r="AZ943" i="3" s="1"/>
  <c r="CE943" i="3" s="1"/>
  <c r="S946" i="5" s="1"/>
  <c r="V943" i="3"/>
  <c r="BA943" i="3" s="1"/>
  <c r="CF943" i="3" s="1"/>
  <c r="T946" i="5" s="1"/>
  <c r="W943" i="3"/>
  <c r="BB943" i="3" s="1"/>
  <c r="CG943" i="3" s="1"/>
  <c r="U946" i="5" s="1"/>
  <c r="X943" i="3"/>
  <c r="BC943" i="3" s="1"/>
  <c r="CH943" i="3" s="1"/>
  <c r="V946" i="5" s="1"/>
  <c r="Y943" i="3"/>
  <c r="BD943" i="3" s="1"/>
  <c r="CI943" i="3" s="1"/>
  <c r="W946" i="5" s="1"/>
  <c r="Z943" i="3"/>
  <c r="BE943" i="3" s="1"/>
  <c r="CJ943" i="3" s="1"/>
  <c r="X946" i="5" s="1"/>
  <c r="AA943" i="3"/>
  <c r="BF943" i="3" s="1"/>
  <c r="CK943" i="3" s="1"/>
  <c r="Y946" i="5" s="1"/>
  <c r="AB943" i="3"/>
  <c r="BG943" i="3" s="1"/>
  <c r="CL943" i="3" s="1"/>
  <c r="Z946" i="5" s="1"/>
  <c r="AC943" i="3"/>
  <c r="BH943" i="3" s="1"/>
  <c r="CM943" i="3" s="1"/>
  <c r="AA946" i="5" s="1"/>
  <c r="AD943" i="3"/>
  <c r="BI943" i="3" s="1"/>
  <c r="CN943" i="3" s="1"/>
  <c r="AB946" i="5" s="1"/>
  <c r="AE943" i="3"/>
  <c r="BJ943" i="3" s="1"/>
  <c r="CO943" i="3" s="1"/>
  <c r="AC946" i="5" s="1"/>
  <c r="AF943" i="3"/>
  <c r="BK943" i="3" s="1"/>
  <c r="CP943" i="3" s="1"/>
  <c r="AD946" i="5" s="1"/>
  <c r="AG943" i="3"/>
  <c r="BL943" i="3" s="1"/>
  <c r="CQ943" i="3" s="1"/>
  <c r="AE946" i="5" s="1"/>
  <c r="AH943" i="3"/>
  <c r="BM943" i="3" s="1"/>
  <c r="CR943" i="3" s="1"/>
  <c r="AF946" i="5" s="1"/>
  <c r="AI943" i="3"/>
  <c r="BN943" i="3" s="1"/>
  <c r="CS943" i="3" s="1"/>
  <c r="AG946" i="5" s="1"/>
  <c r="AJ943" i="3"/>
  <c r="BO943" i="3" s="1"/>
  <c r="CT943" i="3" s="1"/>
  <c r="AH946" i="5" s="1"/>
  <c r="AK943" i="3"/>
  <c r="BP943" i="3" s="1"/>
  <c r="CU943" i="3" s="1"/>
  <c r="AI946" i="5" s="1"/>
  <c r="H944" i="3"/>
  <c r="AM944" i="3" s="1"/>
  <c r="BR944" i="3" s="1"/>
  <c r="F947" i="5" s="1"/>
  <c r="I944" i="3"/>
  <c r="AN944" i="3" s="1"/>
  <c r="BS944" i="3" s="1"/>
  <c r="G947" i="5" s="1"/>
  <c r="J944" i="3"/>
  <c r="AO944" i="3" s="1"/>
  <c r="BT944" i="3" s="1"/>
  <c r="H947" i="5" s="1"/>
  <c r="K944" i="3"/>
  <c r="AP944" i="3" s="1"/>
  <c r="BU944" i="3" s="1"/>
  <c r="I947" i="5" s="1"/>
  <c r="L944" i="3"/>
  <c r="AQ944" i="3" s="1"/>
  <c r="BV944" i="3" s="1"/>
  <c r="J947" i="5" s="1"/>
  <c r="M944" i="3"/>
  <c r="AR944" i="3" s="1"/>
  <c r="BW944" i="3" s="1"/>
  <c r="K947" i="5" s="1"/>
  <c r="N944" i="3"/>
  <c r="AS944" i="3" s="1"/>
  <c r="BX944" i="3" s="1"/>
  <c r="L947" i="5" s="1"/>
  <c r="O944" i="3"/>
  <c r="AT944" i="3" s="1"/>
  <c r="BY944" i="3" s="1"/>
  <c r="M947" i="5" s="1"/>
  <c r="P944" i="3"/>
  <c r="AU944" i="3" s="1"/>
  <c r="BZ944" i="3" s="1"/>
  <c r="N947" i="5" s="1"/>
  <c r="Q944" i="3"/>
  <c r="AV944" i="3" s="1"/>
  <c r="CA944" i="3" s="1"/>
  <c r="O947" i="5" s="1"/>
  <c r="R944" i="3"/>
  <c r="AW944" i="3" s="1"/>
  <c r="CB944" i="3" s="1"/>
  <c r="P947" i="5" s="1"/>
  <c r="S944" i="3"/>
  <c r="AX944" i="3" s="1"/>
  <c r="CC944" i="3" s="1"/>
  <c r="Q947" i="5" s="1"/>
  <c r="T944" i="3"/>
  <c r="AY944" i="3" s="1"/>
  <c r="CD944" i="3" s="1"/>
  <c r="R947" i="5" s="1"/>
  <c r="U944" i="3"/>
  <c r="AZ944" i="3" s="1"/>
  <c r="CE944" i="3" s="1"/>
  <c r="S947" i="5" s="1"/>
  <c r="V944" i="3"/>
  <c r="BA944" i="3" s="1"/>
  <c r="CF944" i="3" s="1"/>
  <c r="T947" i="5" s="1"/>
  <c r="W944" i="3"/>
  <c r="BB944" i="3" s="1"/>
  <c r="CG944" i="3" s="1"/>
  <c r="U947" i="5" s="1"/>
  <c r="X944" i="3"/>
  <c r="BC944" i="3" s="1"/>
  <c r="CH944" i="3" s="1"/>
  <c r="V947" i="5" s="1"/>
  <c r="Y944" i="3"/>
  <c r="BD944" i="3" s="1"/>
  <c r="CI944" i="3" s="1"/>
  <c r="W947" i="5" s="1"/>
  <c r="Z944" i="3"/>
  <c r="BE944" i="3" s="1"/>
  <c r="CJ944" i="3" s="1"/>
  <c r="X947" i="5" s="1"/>
  <c r="AA944" i="3"/>
  <c r="BF944" i="3" s="1"/>
  <c r="CK944" i="3" s="1"/>
  <c r="Y947" i="5" s="1"/>
  <c r="AB944" i="3"/>
  <c r="BG944" i="3" s="1"/>
  <c r="CL944" i="3" s="1"/>
  <c r="Z947" i="5" s="1"/>
  <c r="AC944" i="3"/>
  <c r="BH944" i="3" s="1"/>
  <c r="CM944" i="3" s="1"/>
  <c r="AA947" i="5" s="1"/>
  <c r="AD944" i="3"/>
  <c r="BI944" i="3" s="1"/>
  <c r="CN944" i="3" s="1"/>
  <c r="AB947" i="5" s="1"/>
  <c r="AE944" i="3"/>
  <c r="BJ944" i="3" s="1"/>
  <c r="CO944" i="3" s="1"/>
  <c r="AC947" i="5" s="1"/>
  <c r="AF944" i="3"/>
  <c r="BK944" i="3" s="1"/>
  <c r="CP944" i="3" s="1"/>
  <c r="AD947" i="5" s="1"/>
  <c r="AG944" i="3"/>
  <c r="BL944" i="3" s="1"/>
  <c r="CQ944" i="3" s="1"/>
  <c r="AE947" i="5" s="1"/>
  <c r="AH944" i="3"/>
  <c r="BM944" i="3" s="1"/>
  <c r="CR944" i="3" s="1"/>
  <c r="AF947" i="5" s="1"/>
  <c r="AI944" i="3"/>
  <c r="BN944" i="3" s="1"/>
  <c r="CS944" i="3" s="1"/>
  <c r="AG947" i="5" s="1"/>
  <c r="AJ944" i="3"/>
  <c r="BO944" i="3" s="1"/>
  <c r="CT944" i="3" s="1"/>
  <c r="AH947" i="5" s="1"/>
  <c r="AK944" i="3"/>
  <c r="BP944" i="3" s="1"/>
  <c r="CU944" i="3" s="1"/>
  <c r="AI947" i="5" s="1"/>
  <c r="H945" i="3"/>
  <c r="AM945" i="3" s="1"/>
  <c r="BR945" i="3" s="1"/>
  <c r="F948" i="5" s="1"/>
  <c r="I945" i="3"/>
  <c r="AN945" i="3" s="1"/>
  <c r="BS945" i="3" s="1"/>
  <c r="G948" i="5" s="1"/>
  <c r="J945" i="3"/>
  <c r="AO945" i="3" s="1"/>
  <c r="BT945" i="3" s="1"/>
  <c r="H948" i="5" s="1"/>
  <c r="K945" i="3"/>
  <c r="AP945" i="3" s="1"/>
  <c r="BU945" i="3" s="1"/>
  <c r="I948" i="5" s="1"/>
  <c r="L945" i="3"/>
  <c r="AQ945" i="3" s="1"/>
  <c r="BV945" i="3" s="1"/>
  <c r="J948" i="5" s="1"/>
  <c r="M945" i="3"/>
  <c r="AR945" i="3" s="1"/>
  <c r="BW945" i="3" s="1"/>
  <c r="K948" i="5" s="1"/>
  <c r="N945" i="3"/>
  <c r="AS945" i="3" s="1"/>
  <c r="BX945" i="3" s="1"/>
  <c r="L948" i="5" s="1"/>
  <c r="O945" i="3"/>
  <c r="AT945" i="3" s="1"/>
  <c r="BY945" i="3" s="1"/>
  <c r="M948" i="5" s="1"/>
  <c r="P945" i="3"/>
  <c r="AU945" i="3" s="1"/>
  <c r="BZ945" i="3" s="1"/>
  <c r="N948" i="5" s="1"/>
  <c r="Q945" i="3"/>
  <c r="AV945" i="3" s="1"/>
  <c r="CA945" i="3" s="1"/>
  <c r="O948" i="5" s="1"/>
  <c r="R945" i="3"/>
  <c r="AW945" i="3" s="1"/>
  <c r="CB945" i="3" s="1"/>
  <c r="P948" i="5" s="1"/>
  <c r="S945" i="3"/>
  <c r="AX945" i="3" s="1"/>
  <c r="CC945" i="3" s="1"/>
  <c r="Q948" i="5" s="1"/>
  <c r="T945" i="3"/>
  <c r="AY945" i="3" s="1"/>
  <c r="CD945" i="3" s="1"/>
  <c r="R948" i="5" s="1"/>
  <c r="U945" i="3"/>
  <c r="AZ945" i="3" s="1"/>
  <c r="CE945" i="3" s="1"/>
  <c r="S948" i="5" s="1"/>
  <c r="V945" i="3"/>
  <c r="BA945" i="3" s="1"/>
  <c r="CF945" i="3" s="1"/>
  <c r="T948" i="5" s="1"/>
  <c r="W945" i="3"/>
  <c r="BB945" i="3" s="1"/>
  <c r="CG945" i="3" s="1"/>
  <c r="U948" i="5" s="1"/>
  <c r="X945" i="3"/>
  <c r="BC945" i="3" s="1"/>
  <c r="CH945" i="3" s="1"/>
  <c r="V948" i="5" s="1"/>
  <c r="Y945" i="3"/>
  <c r="BD945" i="3" s="1"/>
  <c r="CI945" i="3" s="1"/>
  <c r="W948" i="5" s="1"/>
  <c r="Z945" i="3"/>
  <c r="BE945" i="3" s="1"/>
  <c r="CJ945" i="3" s="1"/>
  <c r="X948" i="5" s="1"/>
  <c r="AA945" i="3"/>
  <c r="BF945" i="3" s="1"/>
  <c r="CK945" i="3" s="1"/>
  <c r="Y948" i="5" s="1"/>
  <c r="AB945" i="3"/>
  <c r="BG945" i="3" s="1"/>
  <c r="CL945" i="3" s="1"/>
  <c r="Z948" i="5" s="1"/>
  <c r="AC945" i="3"/>
  <c r="BH945" i="3" s="1"/>
  <c r="CM945" i="3" s="1"/>
  <c r="AA948" i="5" s="1"/>
  <c r="AD945" i="3"/>
  <c r="BI945" i="3" s="1"/>
  <c r="CN945" i="3" s="1"/>
  <c r="AB948" i="5" s="1"/>
  <c r="AE945" i="3"/>
  <c r="BJ945" i="3" s="1"/>
  <c r="CO945" i="3" s="1"/>
  <c r="AC948" i="5" s="1"/>
  <c r="AF945" i="3"/>
  <c r="BK945" i="3" s="1"/>
  <c r="CP945" i="3" s="1"/>
  <c r="AD948" i="5" s="1"/>
  <c r="AG945" i="3"/>
  <c r="BL945" i="3" s="1"/>
  <c r="CQ945" i="3" s="1"/>
  <c r="AE948" i="5" s="1"/>
  <c r="AH945" i="3"/>
  <c r="BM945" i="3" s="1"/>
  <c r="CR945" i="3" s="1"/>
  <c r="AF948" i="5" s="1"/>
  <c r="AI945" i="3"/>
  <c r="BN945" i="3" s="1"/>
  <c r="CS945" i="3" s="1"/>
  <c r="AG948" i="5" s="1"/>
  <c r="AJ945" i="3"/>
  <c r="BO945" i="3" s="1"/>
  <c r="CT945" i="3" s="1"/>
  <c r="AH948" i="5" s="1"/>
  <c r="AK945" i="3"/>
  <c r="BP945" i="3" s="1"/>
  <c r="CU945" i="3" s="1"/>
  <c r="AI948" i="5" s="1"/>
  <c r="H946" i="3"/>
  <c r="AM946" i="3" s="1"/>
  <c r="BR946" i="3" s="1"/>
  <c r="F949" i="5" s="1"/>
  <c r="I946" i="3"/>
  <c r="AN946" i="3" s="1"/>
  <c r="BS946" i="3" s="1"/>
  <c r="G949" i="5" s="1"/>
  <c r="J946" i="3"/>
  <c r="AO946" i="3" s="1"/>
  <c r="BT946" i="3" s="1"/>
  <c r="H949" i="5" s="1"/>
  <c r="K946" i="3"/>
  <c r="AP946" i="3" s="1"/>
  <c r="BU946" i="3" s="1"/>
  <c r="I949" i="5" s="1"/>
  <c r="L946" i="3"/>
  <c r="AQ946" i="3" s="1"/>
  <c r="BV946" i="3" s="1"/>
  <c r="J949" i="5" s="1"/>
  <c r="M946" i="3"/>
  <c r="AR946" i="3" s="1"/>
  <c r="BW946" i="3" s="1"/>
  <c r="K949" i="5" s="1"/>
  <c r="N946" i="3"/>
  <c r="AS946" i="3" s="1"/>
  <c r="BX946" i="3" s="1"/>
  <c r="L949" i="5" s="1"/>
  <c r="O946" i="3"/>
  <c r="AT946" i="3" s="1"/>
  <c r="BY946" i="3" s="1"/>
  <c r="M949" i="5" s="1"/>
  <c r="P946" i="3"/>
  <c r="AU946" i="3" s="1"/>
  <c r="BZ946" i="3" s="1"/>
  <c r="N949" i="5" s="1"/>
  <c r="Q946" i="3"/>
  <c r="AV946" i="3" s="1"/>
  <c r="CA946" i="3" s="1"/>
  <c r="O949" i="5" s="1"/>
  <c r="R946" i="3"/>
  <c r="AW946" i="3" s="1"/>
  <c r="CB946" i="3" s="1"/>
  <c r="P949" i="5" s="1"/>
  <c r="S946" i="3"/>
  <c r="AX946" i="3" s="1"/>
  <c r="CC946" i="3" s="1"/>
  <c r="Q949" i="5" s="1"/>
  <c r="T946" i="3"/>
  <c r="AY946" i="3" s="1"/>
  <c r="CD946" i="3" s="1"/>
  <c r="R949" i="5" s="1"/>
  <c r="U946" i="3"/>
  <c r="AZ946" i="3" s="1"/>
  <c r="CE946" i="3" s="1"/>
  <c r="S949" i="5" s="1"/>
  <c r="V946" i="3"/>
  <c r="BA946" i="3" s="1"/>
  <c r="CF946" i="3" s="1"/>
  <c r="T949" i="5" s="1"/>
  <c r="W946" i="3"/>
  <c r="BB946" i="3" s="1"/>
  <c r="CG946" i="3" s="1"/>
  <c r="U949" i="5" s="1"/>
  <c r="X946" i="3"/>
  <c r="BC946" i="3" s="1"/>
  <c r="CH946" i="3" s="1"/>
  <c r="V949" i="5" s="1"/>
  <c r="Y946" i="3"/>
  <c r="BD946" i="3" s="1"/>
  <c r="CI946" i="3" s="1"/>
  <c r="W949" i="5" s="1"/>
  <c r="Z946" i="3"/>
  <c r="BE946" i="3" s="1"/>
  <c r="CJ946" i="3" s="1"/>
  <c r="X949" i="5" s="1"/>
  <c r="AA946" i="3"/>
  <c r="BF946" i="3" s="1"/>
  <c r="CK946" i="3" s="1"/>
  <c r="Y949" i="5" s="1"/>
  <c r="AB946" i="3"/>
  <c r="BG946" i="3" s="1"/>
  <c r="CL946" i="3" s="1"/>
  <c r="Z949" i="5" s="1"/>
  <c r="AC946" i="3"/>
  <c r="BH946" i="3" s="1"/>
  <c r="CM946" i="3" s="1"/>
  <c r="AA949" i="5" s="1"/>
  <c r="AD946" i="3"/>
  <c r="BI946" i="3" s="1"/>
  <c r="CN946" i="3" s="1"/>
  <c r="AB949" i="5" s="1"/>
  <c r="AE946" i="3"/>
  <c r="BJ946" i="3" s="1"/>
  <c r="CO946" i="3" s="1"/>
  <c r="AC949" i="5" s="1"/>
  <c r="AF946" i="3"/>
  <c r="BK946" i="3" s="1"/>
  <c r="CP946" i="3" s="1"/>
  <c r="AD949" i="5" s="1"/>
  <c r="AG946" i="3"/>
  <c r="BL946" i="3" s="1"/>
  <c r="CQ946" i="3" s="1"/>
  <c r="AE949" i="5" s="1"/>
  <c r="AH946" i="3"/>
  <c r="BM946" i="3" s="1"/>
  <c r="CR946" i="3" s="1"/>
  <c r="AF949" i="5" s="1"/>
  <c r="AI946" i="3"/>
  <c r="BN946" i="3" s="1"/>
  <c r="CS946" i="3" s="1"/>
  <c r="AG949" i="5" s="1"/>
  <c r="AJ946" i="3"/>
  <c r="BO946" i="3" s="1"/>
  <c r="CT946" i="3" s="1"/>
  <c r="AH949" i="5" s="1"/>
  <c r="AK946" i="3"/>
  <c r="BP946" i="3" s="1"/>
  <c r="CU946" i="3" s="1"/>
  <c r="AI949" i="5" s="1"/>
  <c r="H947" i="3"/>
  <c r="AM947" i="3" s="1"/>
  <c r="BR947" i="3" s="1"/>
  <c r="F950" i="5" s="1"/>
  <c r="I947" i="3"/>
  <c r="AN947" i="3" s="1"/>
  <c r="BS947" i="3" s="1"/>
  <c r="G950" i="5" s="1"/>
  <c r="J947" i="3"/>
  <c r="AO947" i="3" s="1"/>
  <c r="BT947" i="3" s="1"/>
  <c r="H950" i="5" s="1"/>
  <c r="K947" i="3"/>
  <c r="AP947" i="3" s="1"/>
  <c r="BU947" i="3" s="1"/>
  <c r="I950" i="5" s="1"/>
  <c r="L947" i="3"/>
  <c r="AQ947" i="3" s="1"/>
  <c r="BV947" i="3" s="1"/>
  <c r="J950" i="5" s="1"/>
  <c r="M947" i="3"/>
  <c r="AR947" i="3" s="1"/>
  <c r="BW947" i="3" s="1"/>
  <c r="K950" i="5" s="1"/>
  <c r="N947" i="3"/>
  <c r="AS947" i="3" s="1"/>
  <c r="BX947" i="3" s="1"/>
  <c r="L950" i="5" s="1"/>
  <c r="O947" i="3"/>
  <c r="AT947" i="3" s="1"/>
  <c r="BY947" i="3" s="1"/>
  <c r="M950" i="5" s="1"/>
  <c r="P947" i="3"/>
  <c r="AU947" i="3" s="1"/>
  <c r="BZ947" i="3" s="1"/>
  <c r="N950" i="5" s="1"/>
  <c r="Q947" i="3"/>
  <c r="AV947" i="3" s="1"/>
  <c r="CA947" i="3" s="1"/>
  <c r="O950" i="5" s="1"/>
  <c r="R947" i="3"/>
  <c r="AW947" i="3" s="1"/>
  <c r="CB947" i="3" s="1"/>
  <c r="P950" i="5" s="1"/>
  <c r="S947" i="3"/>
  <c r="AX947" i="3" s="1"/>
  <c r="CC947" i="3" s="1"/>
  <c r="Q950" i="5" s="1"/>
  <c r="T947" i="3"/>
  <c r="AY947" i="3" s="1"/>
  <c r="CD947" i="3" s="1"/>
  <c r="R950" i="5" s="1"/>
  <c r="U947" i="3"/>
  <c r="AZ947" i="3" s="1"/>
  <c r="CE947" i="3" s="1"/>
  <c r="S950" i="5" s="1"/>
  <c r="V947" i="3"/>
  <c r="BA947" i="3" s="1"/>
  <c r="CF947" i="3" s="1"/>
  <c r="T950" i="5" s="1"/>
  <c r="W947" i="3"/>
  <c r="BB947" i="3" s="1"/>
  <c r="CG947" i="3" s="1"/>
  <c r="U950" i="5" s="1"/>
  <c r="X947" i="3"/>
  <c r="BC947" i="3" s="1"/>
  <c r="CH947" i="3" s="1"/>
  <c r="V950" i="5" s="1"/>
  <c r="Y947" i="3"/>
  <c r="BD947" i="3" s="1"/>
  <c r="CI947" i="3" s="1"/>
  <c r="W950" i="5" s="1"/>
  <c r="Z947" i="3"/>
  <c r="BE947" i="3" s="1"/>
  <c r="CJ947" i="3" s="1"/>
  <c r="X950" i="5" s="1"/>
  <c r="AA947" i="3"/>
  <c r="BF947" i="3" s="1"/>
  <c r="CK947" i="3" s="1"/>
  <c r="Y950" i="5" s="1"/>
  <c r="AB947" i="3"/>
  <c r="BG947" i="3" s="1"/>
  <c r="CL947" i="3" s="1"/>
  <c r="Z950" i="5" s="1"/>
  <c r="AC947" i="3"/>
  <c r="BH947" i="3" s="1"/>
  <c r="CM947" i="3" s="1"/>
  <c r="AA950" i="5" s="1"/>
  <c r="AD947" i="3"/>
  <c r="BI947" i="3" s="1"/>
  <c r="CN947" i="3" s="1"/>
  <c r="AB950" i="5" s="1"/>
  <c r="AE947" i="3"/>
  <c r="BJ947" i="3" s="1"/>
  <c r="CO947" i="3" s="1"/>
  <c r="AC950" i="5" s="1"/>
  <c r="AF947" i="3"/>
  <c r="BK947" i="3" s="1"/>
  <c r="CP947" i="3" s="1"/>
  <c r="AD950" i="5" s="1"/>
  <c r="AG947" i="3"/>
  <c r="BL947" i="3" s="1"/>
  <c r="CQ947" i="3" s="1"/>
  <c r="AE950" i="5" s="1"/>
  <c r="AH947" i="3"/>
  <c r="BM947" i="3" s="1"/>
  <c r="CR947" i="3" s="1"/>
  <c r="AF950" i="5" s="1"/>
  <c r="AI947" i="3"/>
  <c r="BN947" i="3" s="1"/>
  <c r="CS947" i="3" s="1"/>
  <c r="AG950" i="5" s="1"/>
  <c r="AJ947" i="3"/>
  <c r="BO947" i="3" s="1"/>
  <c r="CT947" i="3" s="1"/>
  <c r="AH950" i="5" s="1"/>
  <c r="AK947" i="3"/>
  <c r="BP947" i="3" s="1"/>
  <c r="CU947" i="3" s="1"/>
  <c r="AI950" i="5" s="1"/>
  <c r="H948" i="3"/>
  <c r="AM948" i="3" s="1"/>
  <c r="BR948" i="3" s="1"/>
  <c r="F951" i="5" s="1"/>
  <c r="I948" i="3"/>
  <c r="AN948" i="3" s="1"/>
  <c r="BS948" i="3" s="1"/>
  <c r="G951" i="5" s="1"/>
  <c r="J948" i="3"/>
  <c r="AO948" i="3" s="1"/>
  <c r="BT948" i="3" s="1"/>
  <c r="H951" i="5" s="1"/>
  <c r="K948" i="3"/>
  <c r="AP948" i="3" s="1"/>
  <c r="BU948" i="3" s="1"/>
  <c r="I951" i="5" s="1"/>
  <c r="L948" i="3"/>
  <c r="AQ948" i="3" s="1"/>
  <c r="BV948" i="3" s="1"/>
  <c r="J951" i="5" s="1"/>
  <c r="M948" i="3"/>
  <c r="AR948" i="3" s="1"/>
  <c r="BW948" i="3" s="1"/>
  <c r="K951" i="5" s="1"/>
  <c r="N948" i="3"/>
  <c r="AS948" i="3" s="1"/>
  <c r="BX948" i="3" s="1"/>
  <c r="L951" i="5" s="1"/>
  <c r="O948" i="3"/>
  <c r="AT948" i="3" s="1"/>
  <c r="BY948" i="3" s="1"/>
  <c r="M951" i="5" s="1"/>
  <c r="P948" i="3"/>
  <c r="AU948" i="3" s="1"/>
  <c r="BZ948" i="3" s="1"/>
  <c r="N951" i="5" s="1"/>
  <c r="Q948" i="3"/>
  <c r="AV948" i="3" s="1"/>
  <c r="CA948" i="3" s="1"/>
  <c r="O951" i="5" s="1"/>
  <c r="R948" i="3"/>
  <c r="AW948" i="3" s="1"/>
  <c r="CB948" i="3" s="1"/>
  <c r="P951" i="5" s="1"/>
  <c r="S948" i="3"/>
  <c r="AX948" i="3" s="1"/>
  <c r="CC948" i="3" s="1"/>
  <c r="Q951" i="5" s="1"/>
  <c r="T948" i="3"/>
  <c r="AY948" i="3" s="1"/>
  <c r="CD948" i="3" s="1"/>
  <c r="R951" i="5" s="1"/>
  <c r="U948" i="3"/>
  <c r="AZ948" i="3" s="1"/>
  <c r="CE948" i="3" s="1"/>
  <c r="S951" i="5" s="1"/>
  <c r="V948" i="3"/>
  <c r="BA948" i="3" s="1"/>
  <c r="CF948" i="3" s="1"/>
  <c r="T951" i="5" s="1"/>
  <c r="W948" i="3"/>
  <c r="BB948" i="3" s="1"/>
  <c r="CG948" i="3" s="1"/>
  <c r="U951" i="5" s="1"/>
  <c r="X948" i="3"/>
  <c r="BC948" i="3" s="1"/>
  <c r="CH948" i="3" s="1"/>
  <c r="V951" i="5" s="1"/>
  <c r="Y948" i="3"/>
  <c r="BD948" i="3" s="1"/>
  <c r="CI948" i="3" s="1"/>
  <c r="W951" i="5" s="1"/>
  <c r="Z948" i="3"/>
  <c r="BE948" i="3" s="1"/>
  <c r="CJ948" i="3" s="1"/>
  <c r="X951" i="5" s="1"/>
  <c r="AA948" i="3"/>
  <c r="BF948" i="3" s="1"/>
  <c r="CK948" i="3" s="1"/>
  <c r="Y951" i="5" s="1"/>
  <c r="AB948" i="3"/>
  <c r="BG948" i="3" s="1"/>
  <c r="CL948" i="3" s="1"/>
  <c r="Z951" i="5" s="1"/>
  <c r="AC948" i="3"/>
  <c r="BH948" i="3" s="1"/>
  <c r="CM948" i="3" s="1"/>
  <c r="AA951" i="5" s="1"/>
  <c r="AD948" i="3"/>
  <c r="BI948" i="3" s="1"/>
  <c r="CN948" i="3" s="1"/>
  <c r="AB951" i="5" s="1"/>
  <c r="AE948" i="3"/>
  <c r="BJ948" i="3" s="1"/>
  <c r="CO948" i="3" s="1"/>
  <c r="AC951" i="5" s="1"/>
  <c r="AF948" i="3"/>
  <c r="BK948" i="3" s="1"/>
  <c r="CP948" i="3" s="1"/>
  <c r="AD951" i="5" s="1"/>
  <c r="AG948" i="3"/>
  <c r="BL948" i="3" s="1"/>
  <c r="CQ948" i="3" s="1"/>
  <c r="AE951" i="5" s="1"/>
  <c r="AH948" i="3"/>
  <c r="BM948" i="3" s="1"/>
  <c r="CR948" i="3" s="1"/>
  <c r="AF951" i="5" s="1"/>
  <c r="AI948" i="3"/>
  <c r="BN948" i="3" s="1"/>
  <c r="CS948" i="3" s="1"/>
  <c r="AG951" i="5" s="1"/>
  <c r="AJ948" i="3"/>
  <c r="BO948" i="3" s="1"/>
  <c r="CT948" i="3" s="1"/>
  <c r="AH951" i="5" s="1"/>
  <c r="AK948" i="3"/>
  <c r="BP948" i="3" s="1"/>
  <c r="CU948" i="3" s="1"/>
  <c r="AI951" i="5" s="1"/>
  <c r="H949" i="3"/>
  <c r="AM949" i="3" s="1"/>
  <c r="BR949" i="3" s="1"/>
  <c r="F952" i="5" s="1"/>
  <c r="I949" i="3"/>
  <c r="AN949" i="3" s="1"/>
  <c r="BS949" i="3" s="1"/>
  <c r="G952" i="5" s="1"/>
  <c r="J949" i="3"/>
  <c r="AO949" i="3" s="1"/>
  <c r="BT949" i="3" s="1"/>
  <c r="H952" i="5" s="1"/>
  <c r="K949" i="3"/>
  <c r="AP949" i="3" s="1"/>
  <c r="BU949" i="3" s="1"/>
  <c r="I952" i="5" s="1"/>
  <c r="L949" i="3"/>
  <c r="AQ949" i="3" s="1"/>
  <c r="BV949" i="3" s="1"/>
  <c r="J952" i="5" s="1"/>
  <c r="M949" i="3"/>
  <c r="AR949" i="3" s="1"/>
  <c r="BW949" i="3" s="1"/>
  <c r="K952" i="5" s="1"/>
  <c r="N949" i="3"/>
  <c r="AS949" i="3" s="1"/>
  <c r="BX949" i="3" s="1"/>
  <c r="L952" i="5" s="1"/>
  <c r="O949" i="3"/>
  <c r="AT949" i="3" s="1"/>
  <c r="BY949" i="3" s="1"/>
  <c r="M952" i="5" s="1"/>
  <c r="P949" i="3"/>
  <c r="AU949" i="3" s="1"/>
  <c r="BZ949" i="3" s="1"/>
  <c r="N952" i="5" s="1"/>
  <c r="Q949" i="3"/>
  <c r="AV949" i="3" s="1"/>
  <c r="CA949" i="3" s="1"/>
  <c r="O952" i="5" s="1"/>
  <c r="R949" i="3"/>
  <c r="AW949" i="3" s="1"/>
  <c r="CB949" i="3" s="1"/>
  <c r="P952" i="5" s="1"/>
  <c r="S949" i="3"/>
  <c r="AX949" i="3" s="1"/>
  <c r="CC949" i="3" s="1"/>
  <c r="Q952" i="5" s="1"/>
  <c r="T949" i="3"/>
  <c r="AY949" i="3" s="1"/>
  <c r="CD949" i="3" s="1"/>
  <c r="R952" i="5" s="1"/>
  <c r="U949" i="3"/>
  <c r="AZ949" i="3" s="1"/>
  <c r="CE949" i="3" s="1"/>
  <c r="S952" i="5" s="1"/>
  <c r="V949" i="3"/>
  <c r="BA949" i="3" s="1"/>
  <c r="CF949" i="3" s="1"/>
  <c r="T952" i="5" s="1"/>
  <c r="W949" i="3"/>
  <c r="BB949" i="3" s="1"/>
  <c r="CG949" i="3" s="1"/>
  <c r="U952" i="5" s="1"/>
  <c r="X949" i="3"/>
  <c r="BC949" i="3" s="1"/>
  <c r="CH949" i="3" s="1"/>
  <c r="V952" i="5" s="1"/>
  <c r="Y949" i="3"/>
  <c r="BD949" i="3" s="1"/>
  <c r="CI949" i="3" s="1"/>
  <c r="W952" i="5" s="1"/>
  <c r="Z949" i="3"/>
  <c r="BE949" i="3" s="1"/>
  <c r="CJ949" i="3" s="1"/>
  <c r="X952" i="5" s="1"/>
  <c r="AA949" i="3"/>
  <c r="BF949" i="3" s="1"/>
  <c r="CK949" i="3" s="1"/>
  <c r="Y952" i="5" s="1"/>
  <c r="AB949" i="3"/>
  <c r="BG949" i="3" s="1"/>
  <c r="CL949" i="3" s="1"/>
  <c r="Z952" i="5" s="1"/>
  <c r="AC949" i="3"/>
  <c r="BH949" i="3" s="1"/>
  <c r="CM949" i="3" s="1"/>
  <c r="AA952" i="5" s="1"/>
  <c r="AD949" i="3"/>
  <c r="BI949" i="3" s="1"/>
  <c r="CN949" i="3" s="1"/>
  <c r="AB952" i="5" s="1"/>
  <c r="AE949" i="3"/>
  <c r="BJ949" i="3" s="1"/>
  <c r="CO949" i="3" s="1"/>
  <c r="AC952" i="5" s="1"/>
  <c r="AF949" i="3"/>
  <c r="BK949" i="3" s="1"/>
  <c r="CP949" i="3" s="1"/>
  <c r="AD952" i="5" s="1"/>
  <c r="AG949" i="3"/>
  <c r="BL949" i="3" s="1"/>
  <c r="CQ949" i="3" s="1"/>
  <c r="AE952" i="5" s="1"/>
  <c r="AH949" i="3"/>
  <c r="BM949" i="3" s="1"/>
  <c r="CR949" i="3" s="1"/>
  <c r="AF952" i="5" s="1"/>
  <c r="AI949" i="3"/>
  <c r="BN949" i="3" s="1"/>
  <c r="CS949" i="3" s="1"/>
  <c r="AG952" i="5" s="1"/>
  <c r="AJ949" i="3"/>
  <c r="BO949" i="3" s="1"/>
  <c r="CT949" i="3" s="1"/>
  <c r="AH952" i="5" s="1"/>
  <c r="AK949" i="3"/>
  <c r="BP949" i="3" s="1"/>
  <c r="CU949" i="3" s="1"/>
  <c r="AI952" i="5" s="1"/>
  <c r="H950" i="3"/>
  <c r="AM950" i="3" s="1"/>
  <c r="BR950" i="3" s="1"/>
  <c r="F953" i="5" s="1"/>
  <c r="I950" i="3"/>
  <c r="AN950" i="3" s="1"/>
  <c r="BS950" i="3" s="1"/>
  <c r="G953" i="5" s="1"/>
  <c r="J950" i="3"/>
  <c r="AO950" i="3" s="1"/>
  <c r="BT950" i="3" s="1"/>
  <c r="H953" i="5" s="1"/>
  <c r="K950" i="3"/>
  <c r="AP950" i="3" s="1"/>
  <c r="BU950" i="3" s="1"/>
  <c r="I953" i="5" s="1"/>
  <c r="L950" i="3"/>
  <c r="AQ950" i="3" s="1"/>
  <c r="BV950" i="3" s="1"/>
  <c r="J953" i="5" s="1"/>
  <c r="M950" i="3"/>
  <c r="AR950" i="3" s="1"/>
  <c r="BW950" i="3" s="1"/>
  <c r="K953" i="5" s="1"/>
  <c r="N950" i="3"/>
  <c r="AS950" i="3" s="1"/>
  <c r="BX950" i="3" s="1"/>
  <c r="L953" i="5" s="1"/>
  <c r="O950" i="3"/>
  <c r="AT950" i="3" s="1"/>
  <c r="BY950" i="3" s="1"/>
  <c r="M953" i="5" s="1"/>
  <c r="P950" i="3"/>
  <c r="AU950" i="3" s="1"/>
  <c r="BZ950" i="3" s="1"/>
  <c r="N953" i="5" s="1"/>
  <c r="Q950" i="3"/>
  <c r="AV950" i="3" s="1"/>
  <c r="CA950" i="3" s="1"/>
  <c r="O953" i="5" s="1"/>
  <c r="R950" i="3"/>
  <c r="AW950" i="3" s="1"/>
  <c r="CB950" i="3" s="1"/>
  <c r="P953" i="5" s="1"/>
  <c r="S950" i="3"/>
  <c r="AX950" i="3" s="1"/>
  <c r="CC950" i="3" s="1"/>
  <c r="Q953" i="5" s="1"/>
  <c r="T950" i="3"/>
  <c r="AY950" i="3" s="1"/>
  <c r="CD950" i="3" s="1"/>
  <c r="R953" i="5" s="1"/>
  <c r="U950" i="3"/>
  <c r="AZ950" i="3" s="1"/>
  <c r="CE950" i="3" s="1"/>
  <c r="S953" i="5" s="1"/>
  <c r="V950" i="3"/>
  <c r="BA950" i="3" s="1"/>
  <c r="CF950" i="3" s="1"/>
  <c r="T953" i="5" s="1"/>
  <c r="W950" i="3"/>
  <c r="BB950" i="3" s="1"/>
  <c r="CG950" i="3" s="1"/>
  <c r="U953" i="5" s="1"/>
  <c r="X950" i="3"/>
  <c r="BC950" i="3" s="1"/>
  <c r="CH950" i="3" s="1"/>
  <c r="V953" i="5" s="1"/>
  <c r="Y950" i="3"/>
  <c r="BD950" i="3" s="1"/>
  <c r="CI950" i="3" s="1"/>
  <c r="W953" i="5" s="1"/>
  <c r="Z950" i="3"/>
  <c r="BE950" i="3" s="1"/>
  <c r="CJ950" i="3" s="1"/>
  <c r="X953" i="5" s="1"/>
  <c r="AA950" i="3"/>
  <c r="BF950" i="3" s="1"/>
  <c r="CK950" i="3" s="1"/>
  <c r="Y953" i="5" s="1"/>
  <c r="AB950" i="3"/>
  <c r="BG950" i="3" s="1"/>
  <c r="CL950" i="3" s="1"/>
  <c r="Z953" i="5" s="1"/>
  <c r="AC950" i="3"/>
  <c r="BH950" i="3" s="1"/>
  <c r="CM950" i="3" s="1"/>
  <c r="AA953" i="5" s="1"/>
  <c r="AD950" i="3"/>
  <c r="BI950" i="3" s="1"/>
  <c r="CN950" i="3" s="1"/>
  <c r="AB953" i="5" s="1"/>
  <c r="AE950" i="3"/>
  <c r="BJ950" i="3" s="1"/>
  <c r="CO950" i="3" s="1"/>
  <c r="AC953" i="5" s="1"/>
  <c r="AF950" i="3"/>
  <c r="BK950" i="3" s="1"/>
  <c r="CP950" i="3" s="1"/>
  <c r="AD953" i="5" s="1"/>
  <c r="AG950" i="3"/>
  <c r="BL950" i="3" s="1"/>
  <c r="CQ950" i="3" s="1"/>
  <c r="AE953" i="5" s="1"/>
  <c r="AH950" i="3"/>
  <c r="BM950" i="3" s="1"/>
  <c r="CR950" i="3" s="1"/>
  <c r="AF953" i="5" s="1"/>
  <c r="AI950" i="3"/>
  <c r="BN950" i="3" s="1"/>
  <c r="CS950" i="3" s="1"/>
  <c r="AG953" i="5" s="1"/>
  <c r="AJ950" i="3"/>
  <c r="BO950" i="3" s="1"/>
  <c r="CT950" i="3" s="1"/>
  <c r="AH953" i="5" s="1"/>
  <c r="AK950" i="3"/>
  <c r="BP950" i="3" s="1"/>
  <c r="CU950" i="3" s="1"/>
  <c r="AI953" i="5" s="1"/>
  <c r="H951" i="3"/>
  <c r="AM951" i="3" s="1"/>
  <c r="BR951" i="3" s="1"/>
  <c r="F954" i="5" s="1"/>
  <c r="I951" i="3"/>
  <c r="AN951" i="3" s="1"/>
  <c r="BS951" i="3" s="1"/>
  <c r="G954" i="5" s="1"/>
  <c r="J951" i="3"/>
  <c r="AO951" i="3" s="1"/>
  <c r="BT951" i="3" s="1"/>
  <c r="H954" i="5" s="1"/>
  <c r="K951" i="3"/>
  <c r="AP951" i="3" s="1"/>
  <c r="BU951" i="3" s="1"/>
  <c r="I954" i="5" s="1"/>
  <c r="L951" i="3"/>
  <c r="AQ951" i="3" s="1"/>
  <c r="BV951" i="3" s="1"/>
  <c r="J954" i="5" s="1"/>
  <c r="M951" i="3"/>
  <c r="AR951" i="3" s="1"/>
  <c r="BW951" i="3" s="1"/>
  <c r="K954" i="5" s="1"/>
  <c r="N951" i="3"/>
  <c r="AS951" i="3" s="1"/>
  <c r="BX951" i="3" s="1"/>
  <c r="L954" i="5" s="1"/>
  <c r="O951" i="3"/>
  <c r="AT951" i="3" s="1"/>
  <c r="BY951" i="3" s="1"/>
  <c r="M954" i="5" s="1"/>
  <c r="P951" i="3"/>
  <c r="AU951" i="3" s="1"/>
  <c r="BZ951" i="3" s="1"/>
  <c r="N954" i="5" s="1"/>
  <c r="Q951" i="3"/>
  <c r="AV951" i="3" s="1"/>
  <c r="CA951" i="3" s="1"/>
  <c r="O954" i="5" s="1"/>
  <c r="R951" i="3"/>
  <c r="AW951" i="3" s="1"/>
  <c r="CB951" i="3" s="1"/>
  <c r="P954" i="5" s="1"/>
  <c r="S951" i="3"/>
  <c r="AX951" i="3" s="1"/>
  <c r="CC951" i="3" s="1"/>
  <c r="Q954" i="5" s="1"/>
  <c r="T951" i="3"/>
  <c r="AY951" i="3" s="1"/>
  <c r="CD951" i="3" s="1"/>
  <c r="R954" i="5" s="1"/>
  <c r="U951" i="3"/>
  <c r="AZ951" i="3" s="1"/>
  <c r="CE951" i="3" s="1"/>
  <c r="S954" i="5" s="1"/>
  <c r="V951" i="3"/>
  <c r="BA951" i="3" s="1"/>
  <c r="CF951" i="3" s="1"/>
  <c r="T954" i="5" s="1"/>
  <c r="W951" i="3"/>
  <c r="BB951" i="3" s="1"/>
  <c r="CG951" i="3" s="1"/>
  <c r="U954" i="5" s="1"/>
  <c r="X951" i="3"/>
  <c r="BC951" i="3" s="1"/>
  <c r="CH951" i="3" s="1"/>
  <c r="V954" i="5" s="1"/>
  <c r="Y951" i="3"/>
  <c r="BD951" i="3" s="1"/>
  <c r="CI951" i="3" s="1"/>
  <c r="W954" i="5" s="1"/>
  <c r="Z951" i="3"/>
  <c r="BE951" i="3" s="1"/>
  <c r="CJ951" i="3" s="1"/>
  <c r="X954" i="5" s="1"/>
  <c r="AA951" i="3"/>
  <c r="BF951" i="3" s="1"/>
  <c r="CK951" i="3" s="1"/>
  <c r="Y954" i="5" s="1"/>
  <c r="AB951" i="3"/>
  <c r="BG951" i="3" s="1"/>
  <c r="CL951" i="3" s="1"/>
  <c r="Z954" i="5" s="1"/>
  <c r="AC951" i="3"/>
  <c r="BH951" i="3" s="1"/>
  <c r="CM951" i="3" s="1"/>
  <c r="AA954" i="5" s="1"/>
  <c r="AD951" i="3"/>
  <c r="BI951" i="3" s="1"/>
  <c r="CN951" i="3" s="1"/>
  <c r="AB954" i="5" s="1"/>
  <c r="AE951" i="3"/>
  <c r="BJ951" i="3" s="1"/>
  <c r="CO951" i="3" s="1"/>
  <c r="AC954" i="5" s="1"/>
  <c r="AF951" i="3"/>
  <c r="BK951" i="3" s="1"/>
  <c r="CP951" i="3" s="1"/>
  <c r="AD954" i="5" s="1"/>
  <c r="AG951" i="3"/>
  <c r="BL951" i="3" s="1"/>
  <c r="CQ951" i="3" s="1"/>
  <c r="AE954" i="5" s="1"/>
  <c r="AH951" i="3"/>
  <c r="BM951" i="3" s="1"/>
  <c r="CR951" i="3" s="1"/>
  <c r="AF954" i="5" s="1"/>
  <c r="AI951" i="3"/>
  <c r="BN951" i="3" s="1"/>
  <c r="CS951" i="3" s="1"/>
  <c r="AG954" i="5" s="1"/>
  <c r="AJ951" i="3"/>
  <c r="BO951" i="3" s="1"/>
  <c r="CT951" i="3" s="1"/>
  <c r="AH954" i="5" s="1"/>
  <c r="AK951" i="3"/>
  <c r="BP951" i="3" s="1"/>
  <c r="CU951" i="3" s="1"/>
  <c r="AI954" i="5" s="1"/>
  <c r="H952" i="3"/>
  <c r="AM952" i="3" s="1"/>
  <c r="BR952" i="3" s="1"/>
  <c r="F955" i="5" s="1"/>
  <c r="I952" i="3"/>
  <c r="AN952" i="3" s="1"/>
  <c r="BS952" i="3" s="1"/>
  <c r="G955" i="5" s="1"/>
  <c r="J952" i="3"/>
  <c r="AO952" i="3" s="1"/>
  <c r="BT952" i="3" s="1"/>
  <c r="H955" i="5" s="1"/>
  <c r="K952" i="3"/>
  <c r="AP952" i="3" s="1"/>
  <c r="BU952" i="3" s="1"/>
  <c r="I955" i="5" s="1"/>
  <c r="L952" i="3"/>
  <c r="AQ952" i="3" s="1"/>
  <c r="BV952" i="3" s="1"/>
  <c r="J955" i="5" s="1"/>
  <c r="M952" i="3"/>
  <c r="AR952" i="3" s="1"/>
  <c r="BW952" i="3" s="1"/>
  <c r="K955" i="5" s="1"/>
  <c r="N952" i="3"/>
  <c r="AS952" i="3" s="1"/>
  <c r="BX952" i="3" s="1"/>
  <c r="L955" i="5" s="1"/>
  <c r="O952" i="3"/>
  <c r="AT952" i="3" s="1"/>
  <c r="BY952" i="3" s="1"/>
  <c r="M955" i="5" s="1"/>
  <c r="P952" i="3"/>
  <c r="AU952" i="3" s="1"/>
  <c r="BZ952" i="3" s="1"/>
  <c r="N955" i="5" s="1"/>
  <c r="Q952" i="3"/>
  <c r="AV952" i="3" s="1"/>
  <c r="CA952" i="3" s="1"/>
  <c r="O955" i="5" s="1"/>
  <c r="R952" i="3"/>
  <c r="AW952" i="3" s="1"/>
  <c r="CB952" i="3" s="1"/>
  <c r="P955" i="5" s="1"/>
  <c r="S952" i="3"/>
  <c r="AX952" i="3" s="1"/>
  <c r="CC952" i="3" s="1"/>
  <c r="Q955" i="5" s="1"/>
  <c r="T952" i="3"/>
  <c r="AY952" i="3" s="1"/>
  <c r="CD952" i="3" s="1"/>
  <c r="R955" i="5" s="1"/>
  <c r="U952" i="3"/>
  <c r="AZ952" i="3" s="1"/>
  <c r="CE952" i="3" s="1"/>
  <c r="S955" i="5" s="1"/>
  <c r="V952" i="3"/>
  <c r="BA952" i="3" s="1"/>
  <c r="CF952" i="3" s="1"/>
  <c r="T955" i="5" s="1"/>
  <c r="W952" i="3"/>
  <c r="BB952" i="3" s="1"/>
  <c r="CG952" i="3" s="1"/>
  <c r="U955" i="5" s="1"/>
  <c r="X952" i="3"/>
  <c r="BC952" i="3" s="1"/>
  <c r="CH952" i="3" s="1"/>
  <c r="V955" i="5" s="1"/>
  <c r="Y952" i="3"/>
  <c r="BD952" i="3" s="1"/>
  <c r="CI952" i="3" s="1"/>
  <c r="W955" i="5" s="1"/>
  <c r="Z952" i="3"/>
  <c r="BE952" i="3" s="1"/>
  <c r="CJ952" i="3" s="1"/>
  <c r="X955" i="5" s="1"/>
  <c r="AA952" i="3"/>
  <c r="BF952" i="3" s="1"/>
  <c r="CK952" i="3" s="1"/>
  <c r="Y955" i="5" s="1"/>
  <c r="AB952" i="3"/>
  <c r="BG952" i="3" s="1"/>
  <c r="CL952" i="3" s="1"/>
  <c r="Z955" i="5" s="1"/>
  <c r="AC952" i="3"/>
  <c r="BH952" i="3" s="1"/>
  <c r="CM952" i="3" s="1"/>
  <c r="AA955" i="5" s="1"/>
  <c r="AD952" i="3"/>
  <c r="BI952" i="3" s="1"/>
  <c r="CN952" i="3" s="1"/>
  <c r="AB955" i="5" s="1"/>
  <c r="AE952" i="3"/>
  <c r="BJ952" i="3" s="1"/>
  <c r="CO952" i="3" s="1"/>
  <c r="AC955" i="5" s="1"/>
  <c r="AF952" i="3"/>
  <c r="BK952" i="3" s="1"/>
  <c r="CP952" i="3" s="1"/>
  <c r="AD955" i="5" s="1"/>
  <c r="AG952" i="3"/>
  <c r="BL952" i="3" s="1"/>
  <c r="CQ952" i="3" s="1"/>
  <c r="AE955" i="5" s="1"/>
  <c r="AH952" i="3"/>
  <c r="BM952" i="3" s="1"/>
  <c r="CR952" i="3" s="1"/>
  <c r="AF955" i="5" s="1"/>
  <c r="AI952" i="3"/>
  <c r="BN952" i="3" s="1"/>
  <c r="CS952" i="3" s="1"/>
  <c r="AG955" i="5" s="1"/>
  <c r="AJ952" i="3"/>
  <c r="BO952" i="3" s="1"/>
  <c r="CT952" i="3" s="1"/>
  <c r="AH955" i="5" s="1"/>
  <c r="AK952" i="3"/>
  <c r="BP952" i="3" s="1"/>
  <c r="CU952" i="3" s="1"/>
  <c r="AI955" i="5" s="1"/>
  <c r="H953" i="3"/>
  <c r="AM953" i="3" s="1"/>
  <c r="BR953" i="3" s="1"/>
  <c r="F956" i="5" s="1"/>
  <c r="I953" i="3"/>
  <c r="AN953" i="3" s="1"/>
  <c r="BS953" i="3" s="1"/>
  <c r="G956" i="5" s="1"/>
  <c r="J953" i="3"/>
  <c r="AO953" i="3" s="1"/>
  <c r="BT953" i="3" s="1"/>
  <c r="H956" i="5" s="1"/>
  <c r="K953" i="3"/>
  <c r="AP953" i="3" s="1"/>
  <c r="BU953" i="3" s="1"/>
  <c r="I956" i="5" s="1"/>
  <c r="L953" i="3"/>
  <c r="AQ953" i="3" s="1"/>
  <c r="BV953" i="3" s="1"/>
  <c r="J956" i="5" s="1"/>
  <c r="M953" i="3"/>
  <c r="AR953" i="3" s="1"/>
  <c r="BW953" i="3" s="1"/>
  <c r="K956" i="5" s="1"/>
  <c r="N953" i="3"/>
  <c r="AS953" i="3" s="1"/>
  <c r="BX953" i="3" s="1"/>
  <c r="L956" i="5" s="1"/>
  <c r="O953" i="3"/>
  <c r="AT953" i="3" s="1"/>
  <c r="BY953" i="3" s="1"/>
  <c r="M956" i="5" s="1"/>
  <c r="P953" i="3"/>
  <c r="AU953" i="3" s="1"/>
  <c r="BZ953" i="3" s="1"/>
  <c r="N956" i="5" s="1"/>
  <c r="Q953" i="3"/>
  <c r="AV953" i="3" s="1"/>
  <c r="CA953" i="3" s="1"/>
  <c r="O956" i="5" s="1"/>
  <c r="R953" i="3"/>
  <c r="AW953" i="3" s="1"/>
  <c r="CB953" i="3" s="1"/>
  <c r="P956" i="5" s="1"/>
  <c r="S953" i="3"/>
  <c r="AX953" i="3" s="1"/>
  <c r="CC953" i="3" s="1"/>
  <c r="Q956" i="5" s="1"/>
  <c r="T953" i="3"/>
  <c r="AY953" i="3" s="1"/>
  <c r="CD953" i="3" s="1"/>
  <c r="R956" i="5" s="1"/>
  <c r="U953" i="3"/>
  <c r="AZ953" i="3" s="1"/>
  <c r="CE953" i="3" s="1"/>
  <c r="S956" i="5" s="1"/>
  <c r="V953" i="3"/>
  <c r="BA953" i="3" s="1"/>
  <c r="CF953" i="3" s="1"/>
  <c r="T956" i="5" s="1"/>
  <c r="W953" i="3"/>
  <c r="BB953" i="3" s="1"/>
  <c r="CG953" i="3" s="1"/>
  <c r="U956" i="5" s="1"/>
  <c r="X953" i="3"/>
  <c r="BC953" i="3" s="1"/>
  <c r="CH953" i="3" s="1"/>
  <c r="V956" i="5" s="1"/>
  <c r="Y953" i="3"/>
  <c r="BD953" i="3" s="1"/>
  <c r="CI953" i="3" s="1"/>
  <c r="W956" i="5" s="1"/>
  <c r="Z953" i="3"/>
  <c r="BE953" i="3" s="1"/>
  <c r="CJ953" i="3" s="1"/>
  <c r="X956" i="5" s="1"/>
  <c r="AA953" i="3"/>
  <c r="BF953" i="3" s="1"/>
  <c r="CK953" i="3" s="1"/>
  <c r="Y956" i="5" s="1"/>
  <c r="AB953" i="3"/>
  <c r="BG953" i="3" s="1"/>
  <c r="CL953" i="3" s="1"/>
  <c r="Z956" i="5" s="1"/>
  <c r="AC953" i="3"/>
  <c r="BH953" i="3" s="1"/>
  <c r="CM953" i="3" s="1"/>
  <c r="AA956" i="5" s="1"/>
  <c r="AD953" i="3"/>
  <c r="BI953" i="3" s="1"/>
  <c r="CN953" i="3" s="1"/>
  <c r="AB956" i="5" s="1"/>
  <c r="AE953" i="3"/>
  <c r="BJ953" i="3" s="1"/>
  <c r="CO953" i="3" s="1"/>
  <c r="AC956" i="5" s="1"/>
  <c r="AF953" i="3"/>
  <c r="BK953" i="3" s="1"/>
  <c r="CP953" i="3" s="1"/>
  <c r="AD956" i="5" s="1"/>
  <c r="AG953" i="3"/>
  <c r="BL953" i="3" s="1"/>
  <c r="CQ953" i="3" s="1"/>
  <c r="AE956" i="5" s="1"/>
  <c r="AH953" i="3"/>
  <c r="BM953" i="3" s="1"/>
  <c r="CR953" i="3" s="1"/>
  <c r="AF956" i="5" s="1"/>
  <c r="AI953" i="3"/>
  <c r="BN953" i="3" s="1"/>
  <c r="CS953" i="3" s="1"/>
  <c r="AG956" i="5" s="1"/>
  <c r="AJ953" i="3"/>
  <c r="BO953" i="3" s="1"/>
  <c r="CT953" i="3" s="1"/>
  <c r="AH956" i="5" s="1"/>
  <c r="AK953" i="3"/>
  <c r="BP953" i="3" s="1"/>
  <c r="CU953" i="3" s="1"/>
  <c r="AI956" i="5" s="1"/>
  <c r="H954" i="3"/>
  <c r="AM954" i="3" s="1"/>
  <c r="BR954" i="3" s="1"/>
  <c r="F957" i="5" s="1"/>
  <c r="I954" i="3"/>
  <c r="AN954" i="3" s="1"/>
  <c r="BS954" i="3" s="1"/>
  <c r="G957" i="5" s="1"/>
  <c r="J954" i="3"/>
  <c r="AO954" i="3" s="1"/>
  <c r="BT954" i="3" s="1"/>
  <c r="H957" i="5" s="1"/>
  <c r="K954" i="3"/>
  <c r="AP954" i="3" s="1"/>
  <c r="BU954" i="3" s="1"/>
  <c r="I957" i="5" s="1"/>
  <c r="L954" i="3"/>
  <c r="AQ954" i="3" s="1"/>
  <c r="BV954" i="3" s="1"/>
  <c r="J957" i="5" s="1"/>
  <c r="M954" i="3"/>
  <c r="AR954" i="3" s="1"/>
  <c r="BW954" i="3" s="1"/>
  <c r="K957" i="5" s="1"/>
  <c r="N954" i="3"/>
  <c r="AS954" i="3" s="1"/>
  <c r="BX954" i="3" s="1"/>
  <c r="L957" i="5" s="1"/>
  <c r="O954" i="3"/>
  <c r="AT954" i="3" s="1"/>
  <c r="BY954" i="3" s="1"/>
  <c r="M957" i="5" s="1"/>
  <c r="P954" i="3"/>
  <c r="AU954" i="3" s="1"/>
  <c r="BZ954" i="3" s="1"/>
  <c r="N957" i="5" s="1"/>
  <c r="Q954" i="3"/>
  <c r="AV954" i="3" s="1"/>
  <c r="CA954" i="3" s="1"/>
  <c r="O957" i="5" s="1"/>
  <c r="R954" i="3"/>
  <c r="AW954" i="3" s="1"/>
  <c r="CB954" i="3" s="1"/>
  <c r="P957" i="5" s="1"/>
  <c r="S954" i="3"/>
  <c r="AX954" i="3" s="1"/>
  <c r="CC954" i="3" s="1"/>
  <c r="Q957" i="5" s="1"/>
  <c r="T954" i="3"/>
  <c r="AY954" i="3" s="1"/>
  <c r="CD954" i="3" s="1"/>
  <c r="R957" i="5" s="1"/>
  <c r="U954" i="3"/>
  <c r="AZ954" i="3" s="1"/>
  <c r="CE954" i="3" s="1"/>
  <c r="S957" i="5" s="1"/>
  <c r="V954" i="3"/>
  <c r="BA954" i="3" s="1"/>
  <c r="CF954" i="3" s="1"/>
  <c r="T957" i="5" s="1"/>
  <c r="W954" i="3"/>
  <c r="BB954" i="3" s="1"/>
  <c r="CG954" i="3" s="1"/>
  <c r="U957" i="5" s="1"/>
  <c r="X954" i="3"/>
  <c r="BC954" i="3" s="1"/>
  <c r="CH954" i="3" s="1"/>
  <c r="V957" i="5" s="1"/>
  <c r="Y954" i="3"/>
  <c r="BD954" i="3" s="1"/>
  <c r="CI954" i="3" s="1"/>
  <c r="W957" i="5" s="1"/>
  <c r="Z954" i="3"/>
  <c r="BE954" i="3" s="1"/>
  <c r="CJ954" i="3" s="1"/>
  <c r="X957" i="5" s="1"/>
  <c r="AA954" i="3"/>
  <c r="BF954" i="3" s="1"/>
  <c r="CK954" i="3" s="1"/>
  <c r="Y957" i="5" s="1"/>
  <c r="AB954" i="3"/>
  <c r="BG954" i="3" s="1"/>
  <c r="CL954" i="3" s="1"/>
  <c r="Z957" i="5" s="1"/>
  <c r="AC954" i="3"/>
  <c r="BH954" i="3" s="1"/>
  <c r="CM954" i="3" s="1"/>
  <c r="AA957" i="5" s="1"/>
  <c r="AD954" i="3"/>
  <c r="BI954" i="3" s="1"/>
  <c r="CN954" i="3" s="1"/>
  <c r="AB957" i="5" s="1"/>
  <c r="AE954" i="3"/>
  <c r="BJ954" i="3" s="1"/>
  <c r="CO954" i="3" s="1"/>
  <c r="AC957" i="5" s="1"/>
  <c r="AF954" i="3"/>
  <c r="BK954" i="3" s="1"/>
  <c r="CP954" i="3" s="1"/>
  <c r="AD957" i="5" s="1"/>
  <c r="AG954" i="3"/>
  <c r="BL954" i="3" s="1"/>
  <c r="CQ954" i="3" s="1"/>
  <c r="AE957" i="5" s="1"/>
  <c r="AH954" i="3"/>
  <c r="BM954" i="3" s="1"/>
  <c r="CR954" i="3" s="1"/>
  <c r="AF957" i="5" s="1"/>
  <c r="AI954" i="3"/>
  <c r="BN954" i="3" s="1"/>
  <c r="CS954" i="3" s="1"/>
  <c r="AG957" i="5" s="1"/>
  <c r="AJ954" i="3"/>
  <c r="BO954" i="3" s="1"/>
  <c r="CT954" i="3" s="1"/>
  <c r="AH957" i="5" s="1"/>
  <c r="AK954" i="3"/>
  <c r="BP954" i="3" s="1"/>
  <c r="CU954" i="3" s="1"/>
  <c r="AI957" i="5" s="1"/>
  <c r="H955" i="3"/>
  <c r="AM955" i="3" s="1"/>
  <c r="BR955" i="3" s="1"/>
  <c r="F958" i="5" s="1"/>
  <c r="I955" i="3"/>
  <c r="AN955" i="3" s="1"/>
  <c r="BS955" i="3" s="1"/>
  <c r="G958" i="5" s="1"/>
  <c r="J955" i="3"/>
  <c r="AO955" i="3" s="1"/>
  <c r="BT955" i="3" s="1"/>
  <c r="H958" i="5" s="1"/>
  <c r="K955" i="3"/>
  <c r="AP955" i="3" s="1"/>
  <c r="BU955" i="3" s="1"/>
  <c r="I958" i="5" s="1"/>
  <c r="L955" i="3"/>
  <c r="AQ955" i="3" s="1"/>
  <c r="BV955" i="3" s="1"/>
  <c r="J958" i="5" s="1"/>
  <c r="M955" i="3"/>
  <c r="AR955" i="3" s="1"/>
  <c r="BW955" i="3" s="1"/>
  <c r="K958" i="5" s="1"/>
  <c r="N955" i="3"/>
  <c r="AS955" i="3" s="1"/>
  <c r="BX955" i="3" s="1"/>
  <c r="L958" i="5" s="1"/>
  <c r="O955" i="3"/>
  <c r="AT955" i="3" s="1"/>
  <c r="BY955" i="3" s="1"/>
  <c r="M958" i="5" s="1"/>
  <c r="P955" i="3"/>
  <c r="AU955" i="3" s="1"/>
  <c r="BZ955" i="3" s="1"/>
  <c r="N958" i="5" s="1"/>
  <c r="Q955" i="3"/>
  <c r="AV955" i="3" s="1"/>
  <c r="CA955" i="3" s="1"/>
  <c r="O958" i="5" s="1"/>
  <c r="R955" i="3"/>
  <c r="AW955" i="3" s="1"/>
  <c r="CB955" i="3" s="1"/>
  <c r="P958" i="5" s="1"/>
  <c r="S955" i="3"/>
  <c r="AX955" i="3" s="1"/>
  <c r="CC955" i="3" s="1"/>
  <c r="Q958" i="5" s="1"/>
  <c r="T955" i="3"/>
  <c r="AY955" i="3" s="1"/>
  <c r="CD955" i="3" s="1"/>
  <c r="R958" i="5" s="1"/>
  <c r="U955" i="3"/>
  <c r="AZ955" i="3" s="1"/>
  <c r="CE955" i="3" s="1"/>
  <c r="S958" i="5" s="1"/>
  <c r="V955" i="3"/>
  <c r="BA955" i="3" s="1"/>
  <c r="CF955" i="3" s="1"/>
  <c r="T958" i="5" s="1"/>
  <c r="W955" i="3"/>
  <c r="BB955" i="3" s="1"/>
  <c r="CG955" i="3" s="1"/>
  <c r="U958" i="5" s="1"/>
  <c r="X955" i="3"/>
  <c r="BC955" i="3" s="1"/>
  <c r="CH955" i="3" s="1"/>
  <c r="V958" i="5" s="1"/>
  <c r="Y955" i="3"/>
  <c r="BD955" i="3" s="1"/>
  <c r="CI955" i="3" s="1"/>
  <c r="W958" i="5" s="1"/>
  <c r="Z955" i="3"/>
  <c r="BE955" i="3" s="1"/>
  <c r="CJ955" i="3" s="1"/>
  <c r="X958" i="5" s="1"/>
  <c r="AA955" i="3"/>
  <c r="BF955" i="3" s="1"/>
  <c r="CK955" i="3" s="1"/>
  <c r="Y958" i="5" s="1"/>
  <c r="AB955" i="3"/>
  <c r="BG955" i="3" s="1"/>
  <c r="CL955" i="3" s="1"/>
  <c r="Z958" i="5" s="1"/>
  <c r="AC955" i="3"/>
  <c r="BH955" i="3" s="1"/>
  <c r="CM955" i="3" s="1"/>
  <c r="AA958" i="5" s="1"/>
  <c r="AD955" i="3"/>
  <c r="BI955" i="3" s="1"/>
  <c r="CN955" i="3" s="1"/>
  <c r="AB958" i="5" s="1"/>
  <c r="AE955" i="3"/>
  <c r="BJ955" i="3" s="1"/>
  <c r="CO955" i="3" s="1"/>
  <c r="AC958" i="5" s="1"/>
  <c r="AF955" i="3"/>
  <c r="BK955" i="3" s="1"/>
  <c r="CP955" i="3" s="1"/>
  <c r="AD958" i="5" s="1"/>
  <c r="AG955" i="3"/>
  <c r="BL955" i="3" s="1"/>
  <c r="CQ955" i="3" s="1"/>
  <c r="AE958" i="5" s="1"/>
  <c r="AH955" i="3"/>
  <c r="BM955" i="3" s="1"/>
  <c r="CR955" i="3" s="1"/>
  <c r="AF958" i="5" s="1"/>
  <c r="AI955" i="3"/>
  <c r="BN955" i="3" s="1"/>
  <c r="CS955" i="3" s="1"/>
  <c r="AG958" i="5" s="1"/>
  <c r="AJ955" i="3"/>
  <c r="BO955" i="3" s="1"/>
  <c r="CT955" i="3" s="1"/>
  <c r="AH958" i="5" s="1"/>
  <c r="AK955" i="3"/>
  <c r="BP955" i="3" s="1"/>
  <c r="CU955" i="3" s="1"/>
  <c r="AI958" i="5" s="1"/>
  <c r="H956" i="3"/>
  <c r="AM956" i="3" s="1"/>
  <c r="BR956" i="3" s="1"/>
  <c r="F959" i="5" s="1"/>
  <c r="I956" i="3"/>
  <c r="AN956" i="3" s="1"/>
  <c r="BS956" i="3" s="1"/>
  <c r="G959" i="5" s="1"/>
  <c r="J956" i="3"/>
  <c r="AO956" i="3" s="1"/>
  <c r="BT956" i="3" s="1"/>
  <c r="H959" i="5" s="1"/>
  <c r="K956" i="3"/>
  <c r="AP956" i="3" s="1"/>
  <c r="BU956" i="3" s="1"/>
  <c r="I959" i="5" s="1"/>
  <c r="L956" i="3"/>
  <c r="AQ956" i="3" s="1"/>
  <c r="BV956" i="3" s="1"/>
  <c r="J959" i="5" s="1"/>
  <c r="M956" i="3"/>
  <c r="AR956" i="3" s="1"/>
  <c r="BW956" i="3" s="1"/>
  <c r="K959" i="5" s="1"/>
  <c r="N956" i="3"/>
  <c r="AS956" i="3" s="1"/>
  <c r="BX956" i="3" s="1"/>
  <c r="L959" i="5" s="1"/>
  <c r="O956" i="3"/>
  <c r="AT956" i="3" s="1"/>
  <c r="BY956" i="3" s="1"/>
  <c r="M959" i="5" s="1"/>
  <c r="P956" i="3"/>
  <c r="AU956" i="3" s="1"/>
  <c r="BZ956" i="3" s="1"/>
  <c r="N959" i="5" s="1"/>
  <c r="Q956" i="3"/>
  <c r="AV956" i="3" s="1"/>
  <c r="CA956" i="3" s="1"/>
  <c r="O959" i="5" s="1"/>
  <c r="R956" i="3"/>
  <c r="AW956" i="3" s="1"/>
  <c r="CB956" i="3" s="1"/>
  <c r="P959" i="5" s="1"/>
  <c r="S956" i="3"/>
  <c r="AX956" i="3" s="1"/>
  <c r="CC956" i="3" s="1"/>
  <c r="Q959" i="5" s="1"/>
  <c r="T956" i="3"/>
  <c r="AY956" i="3" s="1"/>
  <c r="CD956" i="3" s="1"/>
  <c r="R959" i="5" s="1"/>
  <c r="U956" i="3"/>
  <c r="AZ956" i="3" s="1"/>
  <c r="CE956" i="3" s="1"/>
  <c r="S959" i="5" s="1"/>
  <c r="V956" i="3"/>
  <c r="BA956" i="3" s="1"/>
  <c r="CF956" i="3" s="1"/>
  <c r="T959" i="5" s="1"/>
  <c r="W956" i="3"/>
  <c r="BB956" i="3" s="1"/>
  <c r="CG956" i="3" s="1"/>
  <c r="U959" i="5" s="1"/>
  <c r="X956" i="3"/>
  <c r="BC956" i="3" s="1"/>
  <c r="CH956" i="3" s="1"/>
  <c r="V959" i="5" s="1"/>
  <c r="Y956" i="3"/>
  <c r="BD956" i="3" s="1"/>
  <c r="CI956" i="3" s="1"/>
  <c r="W959" i="5" s="1"/>
  <c r="Z956" i="3"/>
  <c r="BE956" i="3" s="1"/>
  <c r="CJ956" i="3" s="1"/>
  <c r="X959" i="5" s="1"/>
  <c r="AA956" i="3"/>
  <c r="BF956" i="3" s="1"/>
  <c r="CK956" i="3" s="1"/>
  <c r="Y959" i="5" s="1"/>
  <c r="AB956" i="3"/>
  <c r="BG956" i="3" s="1"/>
  <c r="CL956" i="3" s="1"/>
  <c r="Z959" i="5" s="1"/>
  <c r="AC956" i="3"/>
  <c r="BH956" i="3" s="1"/>
  <c r="CM956" i="3" s="1"/>
  <c r="AA959" i="5" s="1"/>
  <c r="AD956" i="3"/>
  <c r="BI956" i="3" s="1"/>
  <c r="CN956" i="3" s="1"/>
  <c r="AB959" i="5" s="1"/>
  <c r="AE956" i="3"/>
  <c r="BJ956" i="3" s="1"/>
  <c r="CO956" i="3" s="1"/>
  <c r="AC959" i="5" s="1"/>
  <c r="AF956" i="3"/>
  <c r="BK956" i="3" s="1"/>
  <c r="CP956" i="3" s="1"/>
  <c r="AD959" i="5" s="1"/>
  <c r="AG956" i="3"/>
  <c r="BL956" i="3" s="1"/>
  <c r="CQ956" i="3" s="1"/>
  <c r="AE959" i="5" s="1"/>
  <c r="AH956" i="3"/>
  <c r="BM956" i="3" s="1"/>
  <c r="CR956" i="3" s="1"/>
  <c r="AF959" i="5" s="1"/>
  <c r="AI956" i="3"/>
  <c r="BN956" i="3" s="1"/>
  <c r="CS956" i="3" s="1"/>
  <c r="AG959" i="5" s="1"/>
  <c r="AJ956" i="3"/>
  <c r="BO956" i="3" s="1"/>
  <c r="CT956" i="3" s="1"/>
  <c r="AH959" i="5" s="1"/>
  <c r="AK956" i="3"/>
  <c r="BP956" i="3" s="1"/>
  <c r="CU956" i="3" s="1"/>
  <c r="AI959" i="5" s="1"/>
  <c r="H957" i="3"/>
  <c r="AM957" i="3" s="1"/>
  <c r="BR957" i="3" s="1"/>
  <c r="F960" i="5" s="1"/>
  <c r="I957" i="3"/>
  <c r="AN957" i="3" s="1"/>
  <c r="BS957" i="3" s="1"/>
  <c r="G960" i="5" s="1"/>
  <c r="J957" i="3"/>
  <c r="AO957" i="3" s="1"/>
  <c r="BT957" i="3" s="1"/>
  <c r="H960" i="5" s="1"/>
  <c r="K957" i="3"/>
  <c r="AP957" i="3" s="1"/>
  <c r="BU957" i="3" s="1"/>
  <c r="I960" i="5" s="1"/>
  <c r="L957" i="3"/>
  <c r="AQ957" i="3" s="1"/>
  <c r="BV957" i="3" s="1"/>
  <c r="J960" i="5" s="1"/>
  <c r="M957" i="3"/>
  <c r="AR957" i="3" s="1"/>
  <c r="BW957" i="3" s="1"/>
  <c r="K960" i="5" s="1"/>
  <c r="N957" i="3"/>
  <c r="AS957" i="3" s="1"/>
  <c r="BX957" i="3" s="1"/>
  <c r="L960" i="5" s="1"/>
  <c r="O957" i="3"/>
  <c r="AT957" i="3" s="1"/>
  <c r="BY957" i="3" s="1"/>
  <c r="M960" i="5" s="1"/>
  <c r="P957" i="3"/>
  <c r="AU957" i="3" s="1"/>
  <c r="BZ957" i="3" s="1"/>
  <c r="N960" i="5" s="1"/>
  <c r="Q957" i="3"/>
  <c r="AV957" i="3" s="1"/>
  <c r="CA957" i="3" s="1"/>
  <c r="O960" i="5" s="1"/>
  <c r="R957" i="3"/>
  <c r="AW957" i="3" s="1"/>
  <c r="CB957" i="3" s="1"/>
  <c r="P960" i="5" s="1"/>
  <c r="S957" i="3"/>
  <c r="AX957" i="3" s="1"/>
  <c r="CC957" i="3" s="1"/>
  <c r="Q960" i="5" s="1"/>
  <c r="T957" i="3"/>
  <c r="AY957" i="3" s="1"/>
  <c r="CD957" i="3" s="1"/>
  <c r="R960" i="5" s="1"/>
  <c r="U957" i="3"/>
  <c r="AZ957" i="3" s="1"/>
  <c r="CE957" i="3" s="1"/>
  <c r="S960" i="5" s="1"/>
  <c r="V957" i="3"/>
  <c r="BA957" i="3" s="1"/>
  <c r="CF957" i="3" s="1"/>
  <c r="T960" i="5" s="1"/>
  <c r="W957" i="3"/>
  <c r="BB957" i="3" s="1"/>
  <c r="CG957" i="3" s="1"/>
  <c r="U960" i="5" s="1"/>
  <c r="X957" i="3"/>
  <c r="BC957" i="3" s="1"/>
  <c r="CH957" i="3" s="1"/>
  <c r="V960" i="5" s="1"/>
  <c r="Y957" i="3"/>
  <c r="BD957" i="3" s="1"/>
  <c r="CI957" i="3" s="1"/>
  <c r="W960" i="5" s="1"/>
  <c r="Z957" i="3"/>
  <c r="BE957" i="3" s="1"/>
  <c r="CJ957" i="3" s="1"/>
  <c r="X960" i="5" s="1"/>
  <c r="AA957" i="3"/>
  <c r="BF957" i="3" s="1"/>
  <c r="CK957" i="3" s="1"/>
  <c r="Y960" i="5" s="1"/>
  <c r="AB957" i="3"/>
  <c r="BG957" i="3" s="1"/>
  <c r="CL957" i="3" s="1"/>
  <c r="Z960" i="5" s="1"/>
  <c r="AC957" i="3"/>
  <c r="BH957" i="3" s="1"/>
  <c r="CM957" i="3" s="1"/>
  <c r="AA960" i="5" s="1"/>
  <c r="AD957" i="3"/>
  <c r="BI957" i="3" s="1"/>
  <c r="CN957" i="3" s="1"/>
  <c r="AB960" i="5" s="1"/>
  <c r="AE957" i="3"/>
  <c r="BJ957" i="3" s="1"/>
  <c r="CO957" i="3" s="1"/>
  <c r="AC960" i="5" s="1"/>
  <c r="AF957" i="3"/>
  <c r="BK957" i="3" s="1"/>
  <c r="CP957" i="3" s="1"/>
  <c r="AD960" i="5" s="1"/>
  <c r="AG957" i="3"/>
  <c r="BL957" i="3" s="1"/>
  <c r="CQ957" i="3" s="1"/>
  <c r="AE960" i="5" s="1"/>
  <c r="AH957" i="3"/>
  <c r="BM957" i="3" s="1"/>
  <c r="CR957" i="3" s="1"/>
  <c r="AF960" i="5" s="1"/>
  <c r="AI957" i="3"/>
  <c r="BN957" i="3" s="1"/>
  <c r="CS957" i="3" s="1"/>
  <c r="AG960" i="5" s="1"/>
  <c r="AJ957" i="3"/>
  <c r="BO957" i="3" s="1"/>
  <c r="CT957" i="3" s="1"/>
  <c r="AH960" i="5" s="1"/>
  <c r="AK957" i="3"/>
  <c r="BP957" i="3" s="1"/>
  <c r="CU957" i="3" s="1"/>
  <c r="AI960" i="5" s="1"/>
  <c r="H958" i="3"/>
  <c r="AM958" i="3" s="1"/>
  <c r="BR958" i="3" s="1"/>
  <c r="F961" i="5" s="1"/>
  <c r="I958" i="3"/>
  <c r="AN958" i="3" s="1"/>
  <c r="BS958" i="3" s="1"/>
  <c r="G961" i="5" s="1"/>
  <c r="J958" i="3"/>
  <c r="AO958" i="3" s="1"/>
  <c r="BT958" i="3" s="1"/>
  <c r="H961" i="5" s="1"/>
  <c r="K958" i="3"/>
  <c r="AP958" i="3" s="1"/>
  <c r="BU958" i="3" s="1"/>
  <c r="I961" i="5" s="1"/>
  <c r="L958" i="3"/>
  <c r="AQ958" i="3" s="1"/>
  <c r="BV958" i="3" s="1"/>
  <c r="J961" i="5" s="1"/>
  <c r="M958" i="3"/>
  <c r="AR958" i="3" s="1"/>
  <c r="BW958" i="3" s="1"/>
  <c r="K961" i="5" s="1"/>
  <c r="N958" i="3"/>
  <c r="AS958" i="3" s="1"/>
  <c r="BX958" i="3" s="1"/>
  <c r="L961" i="5" s="1"/>
  <c r="O958" i="3"/>
  <c r="AT958" i="3" s="1"/>
  <c r="BY958" i="3" s="1"/>
  <c r="M961" i="5" s="1"/>
  <c r="P958" i="3"/>
  <c r="AU958" i="3" s="1"/>
  <c r="BZ958" i="3" s="1"/>
  <c r="N961" i="5" s="1"/>
  <c r="Q958" i="3"/>
  <c r="AV958" i="3" s="1"/>
  <c r="CA958" i="3" s="1"/>
  <c r="O961" i="5" s="1"/>
  <c r="R958" i="3"/>
  <c r="AW958" i="3" s="1"/>
  <c r="CB958" i="3" s="1"/>
  <c r="P961" i="5" s="1"/>
  <c r="S958" i="3"/>
  <c r="AX958" i="3" s="1"/>
  <c r="CC958" i="3" s="1"/>
  <c r="Q961" i="5" s="1"/>
  <c r="T958" i="3"/>
  <c r="AY958" i="3" s="1"/>
  <c r="CD958" i="3" s="1"/>
  <c r="R961" i="5" s="1"/>
  <c r="U958" i="3"/>
  <c r="AZ958" i="3" s="1"/>
  <c r="CE958" i="3" s="1"/>
  <c r="S961" i="5" s="1"/>
  <c r="V958" i="3"/>
  <c r="BA958" i="3" s="1"/>
  <c r="CF958" i="3" s="1"/>
  <c r="T961" i="5" s="1"/>
  <c r="W958" i="3"/>
  <c r="BB958" i="3" s="1"/>
  <c r="CG958" i="3" s="1"/>
  <c r="U961" i="5" s="1"/>
  <c r="X958" i="3"/>
  <c r="BC958" i="3" s="1"/>
  <c r="CH958" i="3" s="1"/>
  <c r="V961" i="5" s="1"/>
  <c r="Y958" i="3"/>
  <c r="BD958" i="3" s="1"/>
  <c r="CI958" i="3" s="1"/>
  <c r="W961" i="5" s="1"/>
  <c r="Z958" i="3"/>
  <c r="BE958" i="3" s="1"/>
  <c r="CJ958" i="3" s="1"/>
  <c r="X961" i="5" s="1"/>
  <c r="AA958" i="3"/>
  <c r="BF958" i="3" s="1"/>
  <c r="CK958" i="3" s="1"/>
  <c r="Y961" i="5" s="1"/>
  <c r="AB958" i="3"/>
  <c r="BG958" i="3" s="1"/>
  <c r="CL958" i="3" s="1"/>
  <c r="Z961" i="5" s="1"/>
  <c r="AC958" i="3"/>
  <c r="BH958" i="3" s="1"/>
  <c r="CM958" i="3" s="1"/>
  <c r="AA961" i="5" s="1"/>
  <c r="AD958" i="3"/>
  <c r="BI958" i="3" s="1"/>
  <c r="CN958" i="3" s="1"/>
  <c r="AB961" i="5" s="1"/>
  <c r="AE958" i="3"/>
  <c r="BJ958" i="3" s="1"/>
  <c r="CO958" i="3" s="1"/>
  <c r="AC961" i="5" s="1"/>
  <c r="AF958" i="3"/>
  <c r="BK958" i="3" s="1"/>
  <c r="CP958" i="3" s="1"/>
  <c r="AD961" i="5" s="1"/>
  <c r="AG958" i="3"/>
  <c r="BL958" i="3" s="1"/>
  <c r="CQ958" i="3" s="1"/>
  <c r="AE961" i="5" s="1"/>
  <c r="AH958" i="3"/>
  <c r="BM958" i="3" s="1"/>
  <c r="CR958" i="3" s="1"/>
  <c r="AF961" i="5" s="1"/>
  <c r="AI958" i="3"/>
  <c r="BN958" i="3" s="1"/>
  <c r="CS958" i="3" s="1"/>
  <c r="AG961" i="5" s="1"/>
  <c r="AJ958" i="3"/>
  <c r="BO958" i="3" s="1"/>
  <c r="CT958" i="3" s="1"/>
  <c r="AH961" i="5" s="1"/>
  <c r="AK958" i="3"/>
  <c r="BP958" i="3" s="1"/>
  <c r="CU958" i="3" s="1"/>
  <c r="AI961" i="5" s="1"/>
  <c r="H959" i="3"/>
  <c r="AM959" i="3" s="1"/>
  <c r="BR959" i="3" s="1"/>
  <c r="F962" i="5" s="1"/>
  <c r="I959" i="3"/>
  <c r="AN959" i="3" s="1"/>
  <c r="BS959" i="3" s="1"/>
  <c r="G962" i="5" s="1"/>
  <c r="J959" i="3"/>
  <c r="AO959" i="3" s="1"/>
  <c r="BT959" i="3" s="1"/>
  <c r="H962" i="5" s="1"/>
  <c r="K959" i="3"/>
  <c r="AP959" i="3" s="1"/>
  <c r="BU959" i="3" s="1"/>
  <c r="I962" i="5" s="1"/>
  <c r="L959" i="3"/>
  <c r="AQ959" i="3" s="1"/>
  <c r="BV959" i="3" s="1"/>
  <c r="J962" i="5" s="1"/>
  <c r="M959" i="3"/>
  <c r="AR959" i="3" s="1"/>
  <c r="BW959" i="3" s="1"/>
  <c r="K962" i="5" s="1"/>
  <c r="N959" i="3"/>
  <c r="AS959" i="3" s="1"/>
  <c r="BX959" i="3" s="1"/>
  <c r="L962" i="5" s="1"/>
  <c r="O959" i="3"/>
  <c r="AT959" i="3" s="1"/>
  <c r="BY959" i="3" s="1"/>
  <c r="M962" i="5" s="1"/>
  <c r="P959" i="3"/>
  <c r="AU959" i="3" s="1"/>
  <c r="BZ959" i="3" s="1"/>
  <c r="N962" i="5" s="1"/>
  <c r="Q959" i="3"/>
  <c r="AV959" i="3" s="1"/>
  <c r="CA959" i="3" s="1"/>
  <c r="O962" i="5" s="1"/>
  <c r="R959" i="3"/>
  <c r="AW959" i="3" s="1"/>
  <c r="CB959" i="3" s="1"/>
  <c r="P962" i="5" s="1"/>
  <c r="S959" i="3"/>
  <c r="AX959" i="3" s="1"/>
  <c r="CC959" i="3" s="1"/>
  <c r="Q962" i="5" s="1"/>
  <c r="T959" i="3"/>
  <c r="AY959" i="3" s="1"/>
  <c r="CD959" i="3" s="1"/>
  <c r="R962" i="5" s="1"/>
  <c r="U959" i="3"/>
  <c r="AZ959" i="3" s="1"/>
  <c r="CE959" i="3" s="1"/>
  <c r="S962" i="5" s="1"/>
  <c r="V959" i="3"/>
  <c r="BA959" i="3" s="1"/>
  <c r="CF959" i="3" s="1"/>
  <c r="T962" i="5" s="1"/>
  <c r="W959" i="3"/>
  <c r="BB959" i="3" s="1"/>
  <c r="CG959" i="3" s="1"/>
  <c r="U962" i="5" s="1"/>
  <c r="X959" i="3"/>
  <c r="BC959" i="3" s="1"/>
  <c r="CH959" i="3" s="1"/>
  <c r="V962" i="5" s="1"/>
  <c r="Y959" i="3"/>
  <c r="BD959" i="3" s="1"/>
  <c r="CI959" i="3" s="1"/>
  <c r="W962" i="5" s="1"/>
  <c r="Z959" i="3"/>
  <c r="BE959" i="3" s="1"/>
  <c r="CJ959" i="3" s="1"/>
  <c r="X962" i="5" s="1"/>
  <c r="AA959" i="3"/>
  <c r="BF959" i="3" s="1"/>
  <c r="CK959" i="3" s="1"/>
  <c r="Y962" i="5" s="1"/>
  <c r="AB959" i="3"/>
  <c r="BG959" i="3" s="1"/>
  <c r="CL959" i="3" s="1"/>
  <c r="Z962" i="5" s="1"/>
  <c r="AC959" i="3"/>
  <c r="BH959" i="3" s="1"/>
  <c r="CM959" i="3" s="1"/>
  <c r="AA962" i="5" s="1"/>
  <c r="AD959" i="3"/>
  <c r="BI959" i="3" s="1"/>
  <c r="CN959" i="3" s="1"/>
  <c r="AB962" i="5" s="1"/>
  <c r="AE959" i="3"/>
  <c r="BJ959" i="3" s="1"/>
  <c r="CO959" i="3" s="1"/>
  <c r="AC962" i="5" s="1"/>
  <c r="AF959" i="3"/>
  <c r="BK959" i="3" s="1"/>
  <c r="CP959" i="3" s="1"/>
  <c r="AD962" i="5" s="1"/>
  <c r="AG959" i="3"/>
  <c r="BL959" i="3" s="1"/>
  <c r="CQ959" i="3" s="1"/>
  <c r="AE962" i="5" s="1"/>
  <c r="AH959" i="3"/>
  <c r="BM959" i="3" s="1"/>
  <c r="CR959" i="3" s="1"/>
  <c r="AF962" i="5" s="1"/>
  <c r="AI959" i="3"/>
  <c r="BN959" i="3" s="1"/>
  <c r="CS959" i="3" s="1"/>
  <c r="AG962" i="5" s="1"/>
  <c r="AJ959" i="3"/>
  <c r="BO959" i="3" s="1"/>
  <c r="CT959" i="3" s="1"/>
  <c r="AH962" i="5" s="1"/>
  <c r="AK959" i="3"/>
  <c r="BP959" i="3" s="1"/>
  <c r="CU959" i="3" s="1"/>
  <c r="AI962" i="5" s="1"/>
  <c r="H960" i="3"/>
  <c r="AM960" i="3" s="1"/>
  <c r="BR960" i="3" s="1"/>
  <c r="F963" i="5" s="1"/>
  <c r="I960" i="3"/>
  <c r="AN960" i="3" s="1"/>
  <c r="BS960" i="3" s="1"/>
  <c r="G963" i="5" s="1"/>
  <c r="J960" i="3"/>
  <c r="AO960" i="3" s="1"/>
  <c r="BT960" i="3" s="1"/>
  <c r="H963" i="5" s="1"/>
  <c r="K960" i="3"/>
  <c r="AP960" i="3" s="1"/>
  <c r="BU960" i="3" s="1"/>
  <c r="I963" i="5" s="1"/>
  <c r="L960" i="3"/>
  <c r="AQ960" i="3" s="1"/>
  <c r="BV960" i="3" s="1"/>
  <c r="J963" i="5" s="1"/>
  <c r="M960" i="3"/>
  <c r="AR960" i="3" s="1"/>
  <c r="BW960" i="3" s="1"/>
  <c r="K963" i="5" s="1"/>
  <c r="N960" i="3"/>
  <c r="AS960" i="3" s="1"/>
  <c r="BX960" i="3" s="1"/>
  <c r="L963" i="5" s="1"/>
  <c r="O960" i="3"/>
  <c r="AT960" i="3" s="1"/>
  <c r="BY960" i="3" s="1"/>
  <c r="M963" i="5" s="1"/>
  <c r="P960" i="3"/>
  <c r="AU960" i="3" s="1"/>
  <c r="BZ960" i="3" s="1"/>
  <c r="N963" i="5" s="1"/>
  <c r="Q960" i="3"/>
  <c r="AV960" i="3" s="1"/>
  <c r="CA960" i="3" s="1"/>
  <c r="O963" i="5" s="1"/>
  <c r="R960" i="3"/>
  <c r="AW960" i="3" s="1"/>
  <c r="CB960" i="3" s="1"/>
  <c r="P963" i="5" s="1"/>
  <c r="S960" i="3"/>
  <c r="AX960" i="3" s="1"/>
  <c r="CC960" i="3" s="1"/>
  <c r="Q963" i="5" s="1"/>
  <c r="T960" i="3"/>
  <c r="AY960" i="3" s="1"/>
  <c r="CD960" i="3" s="1"/>
  <c r="R963" i="5" s="1"/>
  <c r="U960" i="3"/>
  <c r="AZ960" i="3" s="1"/>
  <c r="CE960" i="3" s="1"/>
  <c r="S963" i="5" s="1"/>
  <c r="V960" i="3"/>
  <c r="BA960" i="3" s="1"/>
  <c r="CF960" i="3" s="1"/>
  <c r="T963" i="5" s="1"/>
  <c r="W960" i="3"/>
  <c r="BB960" i="3" s="1"/>
  <c r="CG960" i="3" s="1"/>
  <c r="U963" i="5" s="1"/>
  <c r="X960" i="3"/>
  <c r="BC960" i="3" s="1"/>
  <c r="CH960" i="3" s="1"/>
  <c r="V963" i="5" s="1"/>
  <c r="Y960" i="3"/>
  <c r="BD960" i="3" s="1"/>
  <c r="CI960" i="3" s="1"/>
  <c r="W963" i="5" s="1"/>
  <c r="Z960" i="3"/>
  <c r="BE960" i="3" s="1"/>
  <c r="CJ960" i="3" s="1"/>
  <c r="X963" i="5" s="1"/>
  <c r="AA960" i="3"/>
  <c r="BF960" i="3" s="1"/>
  <c r="CK960" i="3" s="1"/>
  <c r="Y963" i="5" s="1"/>
  <c r="AB960" i="3"/>
  <c r="BG960" i="3" s="1"/>
  <c r="CL960" i="3" s="1"/>
  <c r="Z963" i="5" s="1"/>
  <c r="AC960" i="3"/>
  <c r="BH960" i="3" s="1"/>
  <c r="CM960" i="3" s="1"/>
  <c r="AA963" i="5" s="1"/>
  <c r="AD960" i="3"/>
  <c r="BI960" i="3" s="1"/>
  <c r="CN960" i="3" s="1"/>
  <c r="AB963" i="5" s="1"/>
  <c r="AE960" i="3"/>
  <c r="BJ960" i="3" s="1"/>
  <c r="CO960" i="3" s="1"/>
  <c r="AC963" i="5" s="1"/>
  <c r="AF960" i="3"/>
  <c r="BK960" i="3" s="1"/>
  <c r="CP960" i="3" s="1"/>
  <c r="AD963" i="5" s="1"/>
  <c r="AG960" i="3"/>
  <c r="BL960" i="3" s="1"/>
  <c r="CQ960" i="3" s="1"/>
  <c r="AE963" i="5" s="1"/>
  <c r="AH960" i="3"/>
  <c r="BM960" i="3" s="1"/>
  <c r="CR960" i="3" s="1"/>
  <c r="AF963" i="5" s="1"/>
  <c r="AI960" i="3"/>
  <c r="BN960" i="3" s="1"/>
  <c r="CS960" i="3" s="1"/>
  <c r="AG963" i="5" s="1"/>
  <c r="AJ960" i="3"/>
  <c r="BO960" i="3" s="1"/>
  <c r="CT960" i="3" s="1"/>
  <c r="AH963" i="5" s="1"/>
  <c r="AK960" i="3"/>
  <c r="BP960" i="3" s="1"/>
  <c r="CU960" i="3" s="1"/>
  <c r="AI963" i="5" s="1"/>
  <c r="H961" i="3"/>
  <c r="AM961" i="3" s="1"/>
  <c r="BR961" i="3" s="1"/>
  <c r="F964" i="5" s="1"/>
  <c r="I961" i="3"/>
  <c r="AN961" i="3" s="1"/>
  <c r="BS961" i="3" s="1"/>
  <c r="G964" i="5" s="1"/>
  <c r="J961" i="3"/>
  <c r="AO961" i="3" s="1"/>
  <c r="BT961" i="3" s="1"/>
  <c r="H964" i="5" s="1"/>
  <c r="K961" i="3"/>
  <c r="AP961" i="3" s="1"/>
  <c r="BU961" i="3" s="1"/>
  <c r="I964" i="5" s="1"/>
  <c r="L961" i="3"/>
  <c r="AQ961" i="3" s="1"/>
  <c r="BV961" i="3" s="1"/>
  <c r="J964" i="5" s="1"/>
  <c r="M961" i="3"/>
  <c r="AR961" i="3" s="1"/>
  <c r="BW961" i="3" s="1"/>
  <c r="K964" i="5" s="1"/>
  <c r="N961" i="3"/>
  <c r="AS961" i="3" s="1"/>
  <c r="BX961" i="3" s="1"/>
  <c r="L964" i="5" s="1"/>
  <c r="O961" i="3"/>
  <c r="AT961" i="3" s="1"/>
  <c r="BY961" i="3" s="1"/>
  <c r="M964" i="5" s="1"/>
  <c r="P961" i="3"/>
  <c r="AU961" i="3" s="1"/>
  <c r="BZ961" i="3" s="1"/>
  <c r="N964" i="5" s="1"/>
  <c r="Q961" i="3"/>
  <c r="AV961" i="3" s="1"/>
  <c r="CA961" i="3" s="1"/>
  <c r="O964" i="5" s="1"/>
  <c r="R961" i="3"/>
  <c r="AW961" i="3" s="1"/>
  <c r="CB961" i="3" s="1"/>
  <c r="P964" i="5" s="1"/>
  <c r="S961" i="3"/>
  <c r="AX961" i="3" s="1"/>
  <c r="CC961" i="3" s="1"/>
  <c r="Q964" i="5" s="1"/>
  <c r="T961" i="3"/>
  <c r="AY961" i="3" s="1"/>
  <c r="CD961" i="3" s="1"/>
  <c r="R964" i="5" s="1"/>
  <c r="U961" i="3"/>
  <c r="AZ961" i="3" s="1"/>
  <c r="CE961" i="3" s="1"/>
  <c r="S964" i="5" s="1"/>
  <c r="V961" i="3"/>
  <c r="BA961" i="3" s="1"/>
  <c r="CF961" i="3" s="1"/>
  <c r="T964" i="5" s="1"/>
  <c r="W961" i="3"/>
  <c r="BB961" i="3" s="1"/>
  <c r="CG961" i="3" s="1"/>
  <c r="U964" i="5" s="1"/>
  <c r="X961" i="3"/>
  <c r="BC961" i="3" s="1"/>
  <c r="CH961" i="3" s="1"/>
  <c r="V964" i="5" s="1"/>
  <c r="Y961" i="3"/>
  <c r="BD961" i="3" s="1"/>
  <c r="CI961" i="3" s="1"/>
  <c r="W964" i="5" s="1"/>
  <c r="Z961" i="3"/>
  <c r="BE961" i="3" s="1"/>
  <c r="CJ961" i="3" s="1"/>
  <c r="X964" i="5" s="1"/>
  <c r="AA961" i="3"/>
  <c r="BF961" i="3" s="1"/>
  <c r="CK961" i="3" s="1"/>
  <c r="Y964" i="5" s="1"/>
  <c r="AB961" i="3"/>
  <c r="BG961" i="3" s="1"/>
  <c r="CL961" i="3" s="1"/>
  <c r="Z964" i="5" s="1"/>
  <c r="AC961" i="3"/>
  <c r="BH961" i="3" s="1"/>
  <c r="CM961" i="3" s="1"/>
  <c r="AA964" i="5" s="1"/>
  <c r="AD961" i="3"/>
  <c r="BI961" i="3" s="1"/>
  <c r="CN961" i="3" s="1"/>
  <c r="AB964" i="5" s="1"/>
  <c r="AE961" i="3"/>
  <c r="BJ961" i="3" s="1"/>
  <c r="CO961" i="3" s="1"/>
  <c r="AC964" i="5" s="1"/>
  <c r="AF961" i="3"/>
  <c r="BK961" i="3" s="1"/>
  <c r="CP961" i="3" s="1"/>
  <c r="AD964" i="5" s="1"/>
  <c r="AG961" i="3"/>
  <c r="BL961" i="3" s="1"/>
  <c r="CQ961" i="3" s="1"/>
  <c r="AE964" i="5" s="1"/>
  <c r="AH961" i="3"/>
  <c r="BM961" i="3" s="1"/>
  <c r="CR961" i="3" s="1"/>
  <c r="AF964" i="5" s="1"/>
  <c r="AI961" i="3"/>
  <c r="BN961" i="3" s="1"/>
  <c r="CS961" i="3" s="1"/>
  <c r="AG964" i="5" s="1"/>
  <c r="AJ961" i="3"/>
  <c r="BO961" i="3" s="1"/>
  <c r="CT961" i="3" s="1"/>
  <c r="AH964" i="5" s="1"/>
  <c r="AK961" i="3"/>
  <c r="BP961" i="3" s="1"/>
  <c r="CU961" i="3" s="1"/>
  <c r="AI964" i="5" s="1"/>
  <c r="H962" i="3"/>
  <c r="AM962" i="3" s="1"/>
  <c r="BR962" i="3" s="1"/>
  <c r="F965" i="5" s="1"/>
  <c r="I962" i="3"/>
  <c r="AN962" i="3" s="1"/>
  <c r="BS962" i="3" s="1"/>
  <c r="G965" i="5" s="1"/>
  <c r="J962" i="3"/>
  <c r="AO962" i="3" s="1"/>
  <c r="BT962" i="3" s="1"/>
  <c r="H965" i="5" s="1"/>
  <c r="K962" i="3"/>
  <c r="AP962" i="3" s="1"/>
  <c r="BU962" i="3" s="1"/>
  <c r="I965" i="5" s="1"/>
  <c r="L962" i="3"/>
  <c r="AQ962" i="3" s="1"/>
  <c r="BV962" i="3" s="1"/>
  <c r="J965" i="5" s="1"/>
  <c r="M962" i="3"/>
  <c r="AR962" i="3" s="1"/>
  <c r="BW962" i="3" s="1"/>
  <c r="K965" i="5" s="1"/>
  <c r="N962" i="3"/>
  <c r="AS962" i="3" s="1"/>
  <c r="BX962" i="3" s="1"/>
  <c r="L965" i="5" s="1"/>
  <c r="O962" i="3"/>
  <c r="AT962" i="3" s="1"/>
  <c r="BY962" i="3" s="1"/>
  <c r="M965" i="5" s="1"/>
  <c r="P962" i="3"/>
  <c r="AU962" i="3" s="1"/>
  <c r="BZ962" i="3" s="1"/>
  <c r="N965" i="5" s="1"/>
  <c r="Q962" i="3"/>
  <c r="AV962" i="3" s="1"/>
  <c r="CA962" i="3" s="1"/>
  <c r="O965" i="5" s="1"/>
  <c r="R962" i="3"/>
  <c r="AW962" i="3" s="1"/>
  <c r="CB962" i="3" s="1"/>
  <c r="P965" i="5" s="1"/>
  <c r="S962" i="3"/>
  <c r="AX962" i="3" s="1"/>
  <c r="CC962" i="3" s="1"/>
  <c r="Q965" i="5" s="1"/>
  <c r="T962" i="3"/>
  <c r="AY962" i="3" s="1"/>
  <c r="CD962" i="3" s="1"/>
  <c r="R965" i="5" s="1"/>
  <c r="U962" i="3"/>
  <c r="AZ962" i="3" s="1"/>
  <c r="CE962" i="3" s="1"/>
  <c r="S965" i="5" s="1"/>
  <c r="V962" i="3"/>
  <c r="BA962" i="3" s="1"/>
  <c r="CF962" i="3" s="1"/>
  <c r="T965" i="5" s="1"/>
  <c r="W962" i="3"/>
  <c r="BB962" i="3" s="1"/>
  <c r="CG962" i="3" s="1"/>
  <c r="U965" i="5" s="1"/>
  <c r="X962" i="3"/>
  <c r="BC962" i="3" s="1"/>
  <c r="CH962" i="3" s="1"/>
  <c r="V965" i="5" s="1"/>
  <c r="Y962" i="3"/>
  <c r="BD962" i="3" s="1"/>
  <c r="CI962" i="3" s="1"/>
  <c r="W965" i="5" s="1"/>
  <c r="Z962" i="3"/>
  <c r="BE962" i="3" s="1"/>
  <c r="CJ962" i="3" s="1"/>
  <c r="X965" i="5" s="1"/>
  <c r="AA962" i="3"/>
  <c r="BF962" i="3" s="1"/>
  <c r="CK962" i="3" s="1"/>
  <c r="Y965" i="5" s="1"/>
  <c r="AB962" i="3"/>
  <c r="BG962" i="3" s="1"/>
  <c r="CL962" i="3" s="1"/>
  <c r="Z965" i="5" s="1"/>
  <c r="AC962" i="3"/>
  <c r="BH962" i="3" s="1"/>
  <c r="CM962" i="3" s="1"/>
  <c r="AA965" i="5" s="1"/>
  <c r="AD962" i="3"/>
  <c r="BI962" i="3" s="1"/>
  <c r="CN962" i="3" s="1"/>
  <c r="AB965" i="5" s="1"/>
  <c r="AE962" i="3"/>
  <c r="BJ962" i="3" s="1"/>
  <c r="CO962" i="3" s="1"/>
  <c r="AC965" i="5" s="1"/>
  <c r="AF962" i="3"/>
  <c r="BK962" i="3" s="1"/>
  <c r="CP962" i="3" s="1"/>
  <c r="AD965" i="5" s="1"/>
  <c r="AG962" i="3"/>
  <c r="BL962" i="3" s="1"/>
  <c r="CQ962" i="3" s="1"/>
  <c r="AE965" i="5" s="1"/>
  <c r="AH962" i="3"/>
  <c r="BM962" i="3" s="1"/>
  <c r="CR962" i="3" s="1"/>
  <c r="AF965" i="5" s="1"/>
  <c r="AI962" i="3"/>
  <c r="BN962" i="3" s="1"/>
  <c r="CS962" i="3" s="1"/>
  <c r="AG965" i="5" s="1"/>
  <c r="AJ962" i="3"/>
  <c r="BO962" i="3" s="1"/>
  <c r="CT962" i="3" s="1"/>
  <c r="AH965" i="5" s="1"/>
  <c r="AK962" i="3"/>
  <c r="BP962" i="3" s="1"/>
  <c r="CU962" i="3" s="1"/>
  <c r="AI965" i="5" s="1"/>
  <c r="H963" i="3"/>
  <c r="AM963" i="3" s="1"/>
  <c r="BR963" i="3" s="1"/>
  <c r="F966" i="5" s="1"/>
  <c r="I963" i="3"/>
  <c r="AN963" i="3" s="1"/>
  <c r="BS963" i="3" s="1"/>
  <c r="G966" i="5" s="1"/>
  <c r="J963" i="3"/>
  <c r="AO963" i="3" s="1"/>
  <c r="BT963" i="3" s="1"/>
  <c r="H966" i="5" s="1"/>
  <c r="K963" i="3"/>
  <c r="AP963" i="3" s="1"/>
  <c r="BU963" i="3" s="1"/>
  <c r="I966" i="5" s="1"/>
  <c r="L963" i="3"/>
  <c r="AQ963" i="3" s="1"/>
  <c r="BV963" i="3" s="1"/>
  <c r="J966" i="5" s="1"/>
  <c r="M963" i="3"/>
  <c r="AR963" i="3" s="1"/>
  <c r="BW963" i="3" s="1"/>
  <c r="K966" i="5" s="1"/>
  <c r="N963" i="3"/>
  <c r="AS963" i="3" s="1"/>
  <c r="BX963" i="3" s="1"/>
  <c r="L966" i="5" s="1"/>
  <c r="O963" i="3"/>
  <c r="AT963" i="3" s="1"/>
  <c r="BY963" i="3" s="1"/>
  <c r="M966" i="5" s="1"/>
  <c r="P963" i="3"/>
  <c r="AU963" i="3" s="1"/>
  <c r="BZ963" i="3" s="1"/>
  <c r="N966" i="5" s="1"/>
  <c r="Q963" i="3"/>
  <c r="AV963" i="3" s="1"/>
  <c r="CA963" i="3" s="1"/>
  <c r="O966" i="5" s="1"/>
  <c r="R963" i="3"/>
  <c r="AW963" i="3" s="1"/>
  <c r="CB963" i="3" s="1"/>
  <c r="P966" i="5" s="1"/>
  <c r="S963" i="3"/>
  <c r="AX963" i="3" s="1"/>
  <c r="CC963" i="3" s="1"/>
  <c r="Q966" i="5" s="1"/>
  <c r="T963" i="3"/>
  <c r="AY963" i="3" s="1"/>
  <c r="CD963" i="3" s="1"/>
  <c r="R966" i="5" s="1"/>
  <c r="U963" i="3"/>
  <c r="AZ963" i="3" s="1"/>
  <c r="CE963" i="3" s="1"/>
  <c r="S966" i="5" s="1"/>
  <c r="V963" i="3"/>
  <c r="BA963" i="3" s="1"/>
  <c r="CF963" i="3" s="1"/>
  <c r="T966" i="5" s="1"/>
  <c r="W963" i="3"/>
  <c r="BB963" i="3" s="1"/>
  <c r="CG963" i="3" s="1"/>
  <c r="U966" i="5" s="1"/>
  <c r="X963" i="3"/>
  <c r="BC963" i="3" s="1"/>
  <c r="CH963" i="3" s="1"/>
  <c r="V966" i="5" s="1"/>
  <c r="Y963" i="3"/>
  <c r="BD963" i="3" s="1"/>
  <c r="CI963" i="3" s="1"/>
  <c r="W966" i="5" s="1"/>
  <c r="Z963" i="3"/>
  <c r="BE963" i="3" s="1"/>
  <c r="CJ963" i="3" s="1"/>
  <c r="X966" i="5" s="1"/>
  <c r="AA963" i="3"/>
  <c r="BF963" i="3" s="1"/>
  <c r="CK963" i="3" s="1"/>
  <c r="Y966" i="5" s="1"/>
  <c r="AB963" i="3"/>
  <c r="BG963" i="3" s="1"/>
  <c r="CL963" i="3" s="1"/>
  <c r="Z966" i="5" s="1"/>
  <c r="AC963" i="3"/>
  <c r="BH963" i="3" s="1"/>
  <c r="CM963" i="3" s="1"/>
  <c r="AA966" i="5" s="1"/>
  <c r="AD963" i="3"/>
  <c r="BI963" i="3" s="1"/>
  <c r="CN963" i="3" s="1"/>
  <c r="AB966" i="5" s="1"/>
  <c r="AE963" i="3"/>
  <c r="BJ963" i="3" s="1"/>
  <c r="CO963" i="3" s="1"/>
  <c r="AC966" i="5" s="1"/>
  <c r="AF963" i="3"/>
  <c r="BK963" i="3" s="1"/>
  <c r="CP963" i="3" s="1"/>
  <c r="AD966" i="5" s="1"/>
  <c r="AG963" i="3"/>
  <c r="BL963" i="3" s="1"/>
  <c r="CQ963" i="3" s="1"/>
  <c r="AE966" i="5" s="1"/>
  <c r="AH963" i="3"/>
  <c r="BM963" i="3" s="1"/>
  <c r="CR963" i="3" s="1"/>
  <c r="AF966" i="5" s="1"/>
  <c r="AI963" i="3"/>
  <c r="BN963" i="3" s="1"/>
  <c r="CS963" i="3" s="1"/>
  <c r="AG966" i="5" s="1"/>
  <c r="AJ963" i="3"/>
  <c r="BO963" i="3" s="1"/>
  <c r="CT963" i="3" s="1"/>
  <c r="AH966" i="5" s="1"/>
  <c r="AK963" i="3"/>
  <c r="BP963" i="3" s="1"/>
  <c r="CU963" i="3" s="1"/>
  <c r="AI966" i="5" s="1"/>
  <c r="H964" i="3"/>
  <c r="AM964" i="3" s="1"/>
  <c r="BR964" i="3" s="1"/>
  <c r="F967" i="5" s="1"/>
  <c r="I964" i="3"/>
  <c r="AN964" i="3" s="1"/>
  <c r="BS964" i="3" s="1"/>
  <c r="G967" i="5" s="1"/>
  <c r="J964" i="3"/>
  <c r="AO964" i="3" s="1"/>
  <c r="BT964" i="3" s="1"/>
  <c r="H967" i="5" s="1"/>
  <c r="K964" i="3"/>
  <c r="AP964" i="3" s="1"/>
  <c r="BU964" i="3" s="1"/>
  <c r="I967" i="5" s="1"/>
  <c r="L964" i="3"/>
  <c r="AQ964" i="3" s="1"/>
  <c r="BV964" i="3" s="1"/>
  <c r="J967" i="5" s="1"/>
  <c r="M964" i="3"/>
  <c r="AR964" i="3" s="1"/>
  <c r="BW964" i="3" s="1"/>
  <c r="K967" i="5" s="1"/>
  <c r="N964" i="3"/>
  <c r="AS964" i="3" s="1"/>
  <c r="BX964" i="3" s="1"/>
  <c r="L967" i="5" s="1"/>
  <c r="O964" i="3"/>
  <c r="AT964" i="3" s="1"/>
  <c r="BY964" i="3" s="1"/>
  <c r="M967" i="5" s="1"/>
  <c r="P964" i="3"/>
  <c r="AU964" i="3" s="1"/>
  <c r="BZ964" i="3" s="1"/>
  <c r="N967" i="5" s="1"/>
  <c r="Q964" i="3"/>
  <c r="AV964" i="3" s="1"/>
  <c r="CA964" i="3" s="1"/>
  <c r="O967" i="5" s="1"/>
  <c r="R964" i="3"/>
  <c r="AW964" i="3" s="1"/>
  <c r="CB964" i="3" s="1"/>
  <c r="P967" i="5" s="1"/>
  <c r="S964" i="3"/>
  <c r="AX964" i="3" s="1"/>
  <c r="CC964" i="3" s="1"/>
  <c r="Q967" i="5" s="1"/>
  <c r="T964" i="3"/>
  <c r="AY964" i="3" s="1"/>
  <c r="CD964" i="3" s="1"/>
  <c r="R967" i="5" s="1"/>
  <c r="U964" i="3"/>
  <c r="AZ964" i="3" s="1"/>
  <c r="CE964" i="3" s="1"/>
  <c r="S967" i="5" s="1"/>
  <c r="V964" i="3"/>
  <c r="BA964" i="3" s="1"/>
  <c r="CF964" i="3" s="1"/>
  <c r="T967" i="5" s="1"/>
  <c r="W964" i="3"/>
  <c r="BB964" i="3" s="1"/>
  <c r="CG964" i="3" s="1"/>
  <c r="U967" i="5" s="1"/>
  <c r="X964" i="3"/>
  <c r="BC964" i="3" s="1"/>
  <c r="CH964" i="3" s="1"/>
  <c r="V967" i="5" s="1"/>
  <c r="Y964" i="3"/>
  <c r="BD964" i="3" s="1"/>
  <c r="CI964" i="3" s="1"/>
  <c r="W967" i="5" s="1"/>
  <c r="Z964" i="3"/>
  <c r="BE964" i="3" s="1"/>
  <c r="CJ964" i="3" s="1"/>
  <c r="X967" i="5" s="1"/>
  <c r="AA964" i="3"/>
  <c r="BF964" i="3" s="1"/>
  <c r="CK964" i="3" s="1"/>
  <c r="Y967" i="5" s="1"/>
  <c r="AB964" i="3"/>
  <c r="BG964" i="3" s="1"/>
  <c r="CL964" i="3" s="1"/>
  <c r="Z967" i="5" s="1"/>
  <c r="AC964" i="3"/>
  <c r="BH964" i="3" s="1"/>
  <c r="CM964" i="3" s="1"/>
  <c r="AA967" i="5" s="1"/>
  <c r="AD964" i="3"/>
  <c r="BI964" i="3" s="1"/>
  <c r="CN964" i="3" s="1"/>
  <c r="AB967" i="5" s="1"/>
  <c r="AE964" i="3"/>
  <c r="BJ964" i="3" s="1"/>
  <c r="CO964" i="3" s="1"/>
  <c r="AC967" i="5" s="1"/>
  <c r="AF964" i="3"/>
  <c r="BK964" i="3" s="1"/>
  <c r="CP964" i="3" s="1"/>
  <c r="AD967" i="5" s="1"/>
  <c r="AG964" i="3"/>
  <c r="BL964" i="3" s="1"/>
  <c r="CQ964" i="3" s="1"/>
  <c r="AE967" i="5" s="1"/>
  <c r="AH964" i="3"/>
  <c r="BM964" i="3" s="1"/>
  <c r="CR964" i="3" s="1"/>
  <c r="AF967" i="5" s="1"/>
  <c r="AI964" i="3"/>
  <c r="BN964" i="3" s="1"/>
  <c r="CS964" i="3" s="1"/>
  <c r="AG967" i="5" s="1"/>
  <c r="AJ964" i="3"/>
  <c r="BO964" i="3" s="1"/>
  <c r="CT964" i="3" s="1"/>
  <c r="AH967" i="5" s="1"/>
  <c r="AK964" i="3"/>
  <c r="BP964" i="3" s="1"/>
  <c r="CU964" i="3" s="1"/>
  <c r="AI967" i="5" s="1"/>
  <c r="H965" i="3"/>
  <c r="AM965" i="3" s="1"/>
  <c r="BR965" i="3" s="1"/>
  <c r="F968" i="5" s="1"/>
  <c r="I965" i="3"/>
  <c r="AN965" i="3" s="1"/>
  <c r="BS965" i="3" s="1"/>
  <c r="G968" i="5" s="1"/>
  <c r="J965" i="3"/>
  <c r="AO965" i="3" s="1"/>
  <c r="BT965" i="3" s="1"/>
  <c r="H968" i="5" s="1"/>
  <c r="K965" i="3"/>
  <c r="AP965" i="3" s="1"/>
  <c r="BU965" i="3" s="1"/>
  <c r="I968" i="5" s="1"/>
  <c r="L965" i="3"/>
  <c r="AQ965" i="3" s="1"/>
  <c r="BV965" i="3" s="1"/>
  <c r="J968" i="5" s="1"/>
  <c r="M965" i="3"/>
  <c r="AR965" i="3" s="1"/>
  <c r="BW965" i="3" s="1"/>
  <c r="K968" i="5" s="1"/>
  <c r="N965" i="3"/>
  <c r="AS965" i="3" s="1"/>
  <c r="BX965" i="3" s="1"/>
  <c r="L968" i="5" s="1"/>
  <c r="O965" i="3"/>
  <c r="AT965" i="3" s="1"/>
  <c r="BY965" i="3" s="1"/>
  <c r="M968" i="5" s="1"/>
  <c r="P965" i="3"/>
  <c r="AU965" i="3" s="1"/>
  <c r="BZ965" i="3" s="1"/>
  <c r="N968" i="5" s="1"/>
  <c r="Q965" i="3"/>
  <c r="AV965" i="3" s="1"/>
  <c r="CA965" i="3" s="1"/>
  <c r="O968" i="5" s="1"/>
  <c r="R965" i="3"/>
  <c r="AW965" i="3" s="1"/>
  <c r="CB965" i="3" s="1"/>
  <c r="P968" i="5" s="1"/>
  <c r="S965" i="3"/>
  <c r="AX965" i="3" s="1"/>
  <c r="CC965" i="3" s="1"/>
  <c r="Q968" i="5" s="1"/>
  <c r="T965" i="3"/>
  <c r="AY965" i="3" s="1"/>
  <c r="CD965" i="3" s="1"/>
  <c r="R968" i="5" s="1"/>
  <c r="U965" i="3"/>
  <c r="AZ965" i="3" s="1"/>
  <c r="CE965" i="3" s="1"/>
  <c r="S968" i="5" s="1"/>
  <c r="V965" i="3"/>
  <c r="BA965" i="3" s="1"/>
  <c r="CF965" i="3" s="1"/>
  <c r="T968" i="5" s="1"/>
  <c r="W965" i="3"/>
  <c r="BB965" i="3" s="1"/>
  <c r="CG965" i="3" s="1"/>
  <c r="U968" i="5" s="1"/>
  <c r="X965" i="3"/>
  <c r="BC965" i="3" s="1"/>
  <c r="CH965" i="3" s="1"/>
  <c r="V968" i="5" s="1"/>
  <c r="Y965" i="3"/>
  <c r="BD965" i="3" s="1"/>
  <c r="CI965" i="3" s="1"/>
  <c r="W968" i="5" s="1"/>
  <c r="Z965" i="3"/>
  <c r="BE965" i="3" s="1"/>
  <c r="CJ965" i="3" s="1"/>
  <c r="X968" i="5" s="1"/>
  <c r="AA965" i="3"/>
  <c r="BF965" i="3" s="1"/>
  <c r="CK965" i="3" s="1"/>
  <c r="Y968" i="5" s="1"/>
  <c r="AB965" i="3"/>
  <c r="BG965" i="3" s="1"/>
  <c r="CL965" i="3" s="1"/>
  <c r="Z968" i="5" s="1"/>
  <c r="AC965" i="3"/>
  <c r="BH965" i="3" s="1"/>
  <c r="CM965" i="3" s="1"/>
  <c r="AA968" i="5" s="1"/>
  <c r="AD965" i="3"/>
  <c r="BI965" i="3" s="1"/>
  <c r="CN965" i="3" s="1"/>
  <c r="AB968" i="5" s="1"/>
  <c r="AE965" i="3"/>
  <c r="BJ965" i="3" s="1"/>
  <c r="CO965" i="3" s="1"/>
  <c r="AC968" i="5" s="1"/>
  <c r="AF965" i="3"/>
  <c r="BK965" i="3" s="1"/>
  <c r="CP965" i="3" s="1"/>
  <c r="AD968" i="5" s="1"/>
  <c r="AG965" i="3"/>
  <c r="BL965" i="3" s="1"/>
  <c r="CQ965" i="3" s="1"/>
  <c r="AE968" i="5" s="1"/>
  <c r="AH965" i="3"/>
  <c r="BM965" i="3" s="1"/>
  <c r="CR965" i="3" s="1"/>
  <c r="AF968" i="5" s="1"/>
  <c r="AI965" i="3"/>
  <c r="BN965" i="3" s="1"/>
  <c r="CS965" i="3" s="1"/>
  <c r="AG968" i="5" s="1"/>
  <c r="AJ965" i="3"/>
  <c r="BO965" i="3" s="1"/>
  <c r="CT965" i="3" s="1"/>
  <c r="AH968" i="5" s="1"/>
  <c r="AK965" i="3"/>
  <c r="BP965" i="3" s="1"/>
  <c r="CU965" i="3" s="1"/>
  <c r="AI968" i="5" s="1"/>
  <c r="H966" i="3"/>
  <c r="AM966" i="3" s="1"/>
  <c r="BR966" i="3" s="1"/>
  <c r="F969" i="5" s="1"/>
  <c r="I966" i="3"/>
  <c r="AN966" i="3" s="1"/>
  <c r="BS966" i="3" s="1"/>
  <c r="G969" i="5" s="1"/>
  <c r="J966" i="3"/>
  <c r="AO966" i="3" s="1"/>
  <c r="BT966" i="3" s="1"/>
  <c r="H969" i="5" s="1"/>
  <c r="K966" i="3"/>
  <c r="AP966" i="3" s="1"/>
  <c r="BU966" i="3" s="1"/>
  <c r="I969" i="5" s="1"/>
  <c r="L966" i="3"/>
  <c r="AQ966" i="3" s="1"/>
  <c r="BV966" i="3" s="1"/>
  <c r="J969" i="5" s="1"/>
  <c r="M966" i="3"/>
  <c r="AR966" i="3" s="1"/>
  <c r="BW966" i="3" s="1"/>
  <c r="K969" i="5" s="1"/>
  <c r="N966" i="3"/>
  <c r="AS966" i="3" s="1"/>
  <c r="BX966" i="3" s="1"/>
  <c r="L969" i="5" s="1"/>
  <c r="O966" i="3"/>
  <c r="AT966" i="3" s="1"/>
  <c r="BY966" i="3" s="1"/>
  <c r="M969" i="5" s="1"/>
  <c r="P966" i="3"/>
  <c r="AU966" i="3" s="1"/>
  <c r="BZ966" i="3" s="1"/>
  <c r="N969" i="5" s="1"/>
  <c r="Q966" i="3"/>
  <c r="AV966" i="3" s="1"/>
  <c r="CA966" i="3" s="1"/>
  <c r="O969" i="5" s="1"/>
  <c r="R966" i="3"/>
  <c r="AW966" i="3" s="1"/>
  <c r="CB966" i="3" s="1"/>
  <c r="P969" i="5" s="1"/>
  <c r="S966" i="3"/>
  <c r="AX966" i="3" s="1"/>
  <c r="CC966" i="3" s="1"/>
  <c r="Q969" i="5" s="1"/>
  <c r="T966" i="3"/>
  <c r="AY966" i="3" s="1"/>
  <c r="CD966" i="3" s="1"/>
  <c r="R969" i="5" s="1"/>
  <c r="U966" i="3"/>
  <c r="AZ966" i="3" s="1"/>
  <c r="CE966" i="3" s="1"/>
  <c r="S969" i="5" s="1"/>
  <c r="V966" i="3"/>
  <c r="BA966" i="3" s="1"/>
  <c r="CF966" i="3" s="1"/>
  <c r="T969" i="5" s="1"/>
  <c r="W966" i="3"/>
  <c r="BB966" i="3" s="1"/>
  <c r="CG966" i="3" s="1"/>
  <c r="U969" i="5" s="1"/>
  <c r="X966" i="3"/>
  <c r="BC966" i="3" s="1"/>
  <c r="CH966" i="3" s="1"/>
  <c r="V969" i="5" s="1"/>
  <c r="Y966" i="3"/>
  <c r="BD966" i="3" s="1"/>
  <c r="CI966" i="3" s="1"/>
  <c r="W969" i="5" s="1"/>
  <c r="Z966" i="3"/>
  <c r="BE966" i="3" s="1"/>
  <c r="CJ966" i="3" s="1"/>
  <c r="X969" i="5" s="1"/>
  <c r="AA966" i="3"/>
  <c r="BF966" i="3" s="1"/>
  <c r="CK966" i="3" s="1"/>
  <c r="Y969" i="5" s="1"/>
  <c r="AB966" i="3"/>
  <c r="BG966" i="3" s="1"/>
  <c r="CL966" i="3" s="1"/>
  <c r="Z969" i="5" s="1"/>
  <c r="AC966" i="3"/>
  <c r="BH966" i="3" s="1"/>
  <c r="CM966" i="3" s="1"/>
  <c r="AA969" i="5" s="1"/>
  <c r="AD966" i="3"/>
  <c r="BI966" i="3" s="1"/>
  <c r="CN966" i="3" s="1"/>
  <c r="AB969" i="5" s="1"/>
  <c r="AE966" i="3"/>
  <c r="BJ966" i="3" s="1"/>
  <c r="CO966" i="3" s="1"/>
  <c r="AC969" i="5" s="1"/>
  <c r="AF966" i="3"/>
  <c r="BK966" i="3" s="1"/>
  <c r="CP966" i="3" s="1"/>
  <c r="AD969" i="5" s="1"/>
  <c r="AG966" i="3"/>
  <c r="BL966" i="3" s="1"/>
  <c r="CQ966" i="3" s="1"/>
  <c r="AE969" i="5" s="1"/>
  <c r="AH966" i="3"/>
  <c r="BM966" i="3" s="1"/>
  <c r="CR966" i="3" s="1"/>
  <c r="AF969" i="5" s="1"/>
  <c r="AI966" i="3"/>
  <c r="BN966" i="3" s="1"/>
  <c r="CS966" i="3" s="1"/>
  <c r="AG969" i="5" s="1"/>
  <c r="AJ966" i="3"/>
  <c r="BO966" i="3" s="1"/>
  <c r="CT966" i="3" s="1"/>
  <c r="AH969" i="5" s="1"/>
  <c r="AK966" i="3"/>
  <c r="BP966" i="3" s="1"/>
  <c r="CU966" i="3" s="1"/>
  <c r="AI969" i="5" s="1"/>
  <c r="H967" i="3"/>
  <c r="AM967" i="3" s="1"/>
  <c r="BR967" i="3" s="1"/>
  <c r="F970" i="5" s="1"/>
  <c r="I967" i="3"/>
  <c r="AN967" i="3" s="1"/>
  <c r="BS967" i="3" s="1"/>
  <c r="G970" i="5" s="1"/>
  <c r="J967" i="3"/>
  <c r="AO967" i="3" s="1"/>
  <c r="BT967" i="3" s="1"/>
  <c r="H970" i="5" s="1"/>
  <c r="K967" i="3"/>
  <c r="AP967" i="3" s="1"/>
  <c r="BU967" i="3" s="1"/>
  <c r="I970" i="5" s="1"/>
  <c r="L967" i="3"/>
  <c r="AQ967" i="3" s="1"/>
  <c r="BV967" i="3" s="1"/>
  <c r="J970" i="5" s="1"/>
  <c r="M967" i="3"/>
  <c r="AR967" i="3" s="1"/>
  <c r="BW967" i="3" s="1"/>
  <c r="K970" i="5" s="1"/>
  <c r="N967" i="3"/>
  <c r="AS967" i="3" s="1"/>
  <c r="BX967" i="3" s="1"/>
  <c r="L970" i="5" s="1"/>
  <c r="O967" i="3"/>
  <c r="AT967" i="3" s="1"/>
  <c r="BY967" i="3" s="1"/>
  <c r="M970" i="5" s="1"/>
  <c r="P967" i="3"/>
  <c r="AU967" i="3" s="1"/>
  <c r="BZ967" i="3" s="1"/>
  <c r="N970" i="5" s="1"/>
  <c r="Q967" i="3"/>
  <c r="AV967" i="3" s="1"/>
  <c r="CA967" i="3" s="1"/>
  <c r="O970" i="5" s="1"/>
  <c r="R967" i="3"/>
  <c r="AW967" i="3" s="1"/>
  <c r="CB967" i="3" s="1"/>
  <c r="P970" i="5" s="1"/>
  <c r="S967" i="3"/>
  <c r="AX967" i="3" s="1"/>
  <c r="CC967" i="3" s="1"/>
  <c r="Q970" i="5" s="1"/>
  <c r="T967" i="3"/>
  <c r="AY967" i="3" s="1"/>
  <c r="CD967" i="3" s="1"/>
  <c r="R970" i="5" s="1"/>
  <c r="U967" i="3"/>
  <c r="AZ967" i="3" s="1"/>
  <c r="CE967" i="3" s="1"/>
  <c r="S970" i="5" s="1"/>
  <c r="V967" i="3"/>
  <c r="BA967" i="3" s="1"/>
  <c r="CF967" i="3" s="1"/>
  <c r="T970" i="5" s="1"/>
  <c r="W967" i="3"/>
  <c r="BB967" i="3" s="1"/>
  <c r="CG967" i="3" s="1"/>
  <c r="U970" i="5" s="1"/>
  <c r="X967" i="3"/>
  <c r="BC967" i="3" s="1"/>
  <c r="CH967" i="3" s="1"/>
  <c r="V970" i="5" s="1"/>
  <c r="Y967" i="3"/>
  <c r="BD967" i="3" s="1"/>
  <c r="CI967" i="3" s="1"/>
  <c r="W970" i="5" s="1"/>
  <c r="Z967" i="3"/>
  <c r="BE967" i="3" s="1"/>
  <c r="CJ967" i="3" s="1"/>
  <c r="X970" i="5" s="1"/>
  <c r="AA967" i="3"/>
  <c r="BF967" i="3" s="1"/>
  <c r="CK967" i="3" s="1"/>
  <c r="Y970" i="5" s="1"/>
  <c r="AB967" i="3"/>
  <c r="BG967" i="3" s="1"/>
  <c r="CL967" i="3" s="1"/>
  <c r="Z970" i="5" s="1"/>
  <c r="AC967" i="3"/>
  <c r="BH967" i="3" s="1"/>
  <c r="CM967" i="3" s="1"/>
  <c r="AA970" i="5" s="1"/>
  <c r="AD967" i="3"/>
  <c r="BI967" i="3" s="1"/>
  <c r="CN967" i="3" s="1"/>
  <c r="AB970" i="5" s="1"/>
  <c r="AE967" i="3"/>
  <c r="BJ967" i="3" s="1"/>
  <c r="CO967" i="3" s="1"/>
  <c r="AC970" i="5" s="1"/>
  <c r="AF967" i="3"/>
  <c r="BK967" i="3" s="1"/>
  <c r="CP967" i="3" s="1"/>
  <c r="AD970" i="5" s="1"/>
  <c r="AG967" i="3"/>
  <c r="BL967" i="3" s="1"/>
  <c r="CQ967" i="3" s="1"/>
  <c r="AE970" i="5" s="1"/>
  <c r="AH967" i="3"/>
  <c r="BM967" i="3" s="1"/>
  <c r="CR967" i="3" s="1"/>
  <c r="AF970" i="5" s="1"/>
  <c r="AI967" i="3"/>
  <c r="BN967" i="3" s="1"/>
  <c r="CS967" i="3" s="1"/>
  <c r="AG970" i="5" s="1"/>
  <c r="AJ967" i="3"/>
  <c r="BO967" i="3" s="1"/>
  <c r="CT967" i="3" s="1"/>
  <c r="AH970" i="5" s="1"/>
  <c r="AK967" i="3"/>
  <c r="BP967" i="3" s="1"/>
  <c r="CU967" i="3" s="1"/>
  <c r="AI970" i="5" s="1"/>
  <c r="H968" i="3"/>
  <c r="AM968" i="3" s="1"/>
  <c r="BR968" i="3" s="1"/>
  <c r="F971" i="5" s="1"/>
  <c r="I968" i="3"/>
  <c r="AN968" i="3" s="1"/>
  <c r="BS968" i="3" s="1"/>
  <c r="G971" i="5" s="1"/>
  <c r="J968" i="3"/>
  <c r="AO968" i="3" s="1"/>
  <c r="BT968" i="3" s="1"/>
  <c r="H971" i="5" s="1"/>
  <c r="K968" i="3"/>
  <c r="AP968" i="3" s="1"/>
  <c r="BU968" i="3" s="1"/>
  <c r="I971" i="5" s="1"/>
  <c r="L968" i="3"/>
  <c r="AQ968" i="3" s="1"/>
  <c r="BV968" i="3" s="1"/>
  <c r="J971" i="5" s="1"/>
  <c r="M968" i="3"/>
  <c r="AR968" i="3" s="1"/>
  <c r="BW968" i="3" s="1"/>
  <c r="K971" i="5" s="1"/>
  <c r="N968" i="3"/>
  <c r="AS968" i="3" s="1"/>
  <c r="BX968" i="3" s="1"/>
  <c r="L971" i="5" s="1"/>
  <c r="O968" i="3"/>
  <c r="AT968" i="3" s="1"/>
  <c r="BY968" i="3" s="1"/>
  <c r="M971" i="5" s="1"/>
  <c r="P968" i="3"/>
  <c r="AU968" i="3" s="1"/>
  <c r="BZ968" i="3" s="1"/>
  <c r="N971" i="5" s="1"/>
  <c r="Q968" i="3"/>
  <c r="AV968" i="3" s="1"/>
  <c r="CA968" i="3" s="1"/>
  <c r="O971" i="5" s="1"/>
  <c r="R968" i="3"/>
  <c r="AW968" i="3" s="1"/>
  <c r="CB968" i="3" s="1"/>
  <c r="P971" i="5" s="1"/>
  <c r="S968" i="3"/>
  <c r="AX968" i="3" s="1"/>
  <c r="CC968" i="3" s="1"/>
  <c r="Q971" i="5" s="1"/>
  <c r="T968" i="3"/>
  <c r="AY968" i="3" s="1"/>
  <c r="CD968" i="3" s="1"/>
  <c r="R971" i="5" s="1"/>
  <c r="U968" i="3"/>
  <c r="AZ968" i="3" s="1"/>
  <c r="CE968" i="3" s="1"/>
  <c r="S971" i="5" s="1"/>
  <c r="V968" i="3"/>
  <c r="BA968" i="3" s="1"/>
  <c r="CF968" i="3" s="1"/>
  <c r="T971" i="5" s="1"/>
  <c r="W968" i="3"/>
  <c r="BB968" i="3" s="1"/>
  <c r="CG968" i="3" s="1"/>
  <c r="U971" i="5" s="1"/>
  <c r="X968" i="3"/>
  <c r="BC968" i="3" s="1"/>
  <c r="CH968" i="3" s="1"/>
  <c r="V971" i="5" s="1"/>
  <c r="Y968" i="3"/>
  <c r="BD968" i="3" s="1"/>
  <c r="CI968" i="3" s="1"/>
  <c r="W971" i="5" s="1"/>
  <c r="Z968" i="3"/>
  <c r="BE968" i="3" s="1"/>
  <c r="CJ968" i="3" s="1"/>
  <c r="X971" i="5" s="1"/>
  <c r="AA968" i="3"/>
  <c r="BF968" i="3" s="1"/>
  <c r="CK968" i="3" s="1"/>
  <c r="Y971" i="5" s="1"/>
  <c r="AB968" i="3"/>
  <c r="BG968" i="3" s="1"/>
  <c r="CL968" i="3" s="1"/>
  <c r="Z971" i="5" s="1"/>
  <c r="AC968" i="3"/>
  <c r="BH968" i="3" s="1"/>
  <c r="CM968" i="3" s="1"/>
  <c r="AA971" i="5" s="1"/>
  <c r="AD968" i="3"/>
  <c r="BI968" i="3" s="1"/>
  <c r="CN968" i="3" s="1"/>
  <c r="AB971" i="5" s="1"/>
  <c r="AE968" i="3"/>
  <c r="BJ968" i="3" s="1"/>
  <c r="CO968" i="3" s="1"/>
  <c r="AC971" i="5" s="1"/>
  <c r="AF968" i="3"/>
  <c r="BK968" i="3" s="1"/>
  <c r="CP968" i="3" s="1"/>
  <c r="AD971" i="5" s="1"/>
  <c r="AG968" i="3"/>
  <c r="BL968" i="3" s="1"/>
  <c r="CQ968" i="3" s="1"/>
  <c r="AE971" i="5" s="1"/>
  <c r="AH968" i="3"/>
  <c r="BM968" i="3" s="1"/>
  <c r="CR968" i="3" s="1"/>
  <c r="AF971" i="5" s="1"/>
  <c r="AI968" i="3"/>
  <c r="BN968" i="3" s="1"/>
  <c r="CS968" i="3" s="1"/>
  <c r="AG971" i="5" s="1"/>
  <c r="AJ968" i="3"/>
  <c r="BO968" i="3" s="1"/>
  <c r="CT968" i="3" s="1"/>
  <c r="AH971" i="5" s="1"/>
  <c r="AK968" i="3"/>
  <c r="BP968" i="3" s="1"/>
  <c r="CU968" i="3" s="1"/>
  <c r="AI971" i="5" s="1"/>
  <c r="H969" i="3"/>
  <c r="AM969" i="3" s="1"/>
  <c r="BR969" i="3" s="1"/>
  <c r="F972" i="5" s="1"/>
  <c r="I969" i="3"/>
  <c r="AN969" i="3" s="1"/>
  <c r="BS969" i="3" s="1"/>
  <c r="G972" i="5" s="1"/>
  <c r="J969" i="3"/>
  <c r="AO969" i="3" s="1"/>
  <c r="BT969" i="3" s="1"/>
  <c r="H972" i="5" s="1"/>
  <c r="K969" i="3"/>
  <c r="AP969" i="3" s="1"/>
  <c r="BU969" i="3" s="1"/>
  <c r="I972" i="5" s="1"/>
  <c r="L969" i="3"/>
  <c r="AQ969" i="3" s="1"/>
  <c r="BV969" i="3" s="1"/>
  <c r="J972" i="5" s="1"/>
  <c r="M969" i="3"/>
  <c r="AR969" i="3" s="1"/>
  <c r="BW969" i="3" s="1"/>
  <c r="K972" i="5" s="1"/>
  <c r="N969" i="3"/>
  <c r="AS969" i="3" s="1"/>
  <c r="BX969" i="3" s="1"/>
  <c r="L972" i="5" s="1"/>
  <c r="O969" i="3"/>
  <c r="AT969" i="3" s="1"/>
  <c r="BY969" i="3" s="1"/>
  <c r="M972" i="5" s="1"/>
  <c r="P969" i="3"/>
  <c r="AU969" i="3" s="1"/>
  <c r="BZ969" i="3" s="1"/>
  <c r="N972" i="5" s="1"/>
  <c r="Q969" i="3"/>
  <c r="AV969" i="3" s="1"/>
  <c r="CA969" i="3" s="1"/>
  <c r="O972" i="5" s="1"/>
  <c r="R969" i="3"/>
  <c r="AW969" i="3" s="1"/>
  <c r="CB969" i="3" s="1"/>
  <c r="P972" i="5" s="1"/>
  <c r="S969" i="3"/>
  <c r="AX969" i="3" s="1"/>
  <c r="CC969" i="3" s="1"/>
  <c r="Q972" i="5" s="1"/>
  <c r="T969" i="3"/>
  <c r="AY969" i="3" s="1"/>
  <c r="CD969" i="3" s="1"/>
  <c r="R972" i="5" s="1"/>
  <c r="U969" i="3"/>
  <c r="AZ969" i="3" s="1"/>
  <c r="CE969" i="3" s="1"/>
  <c r="S972" i="5" s="1"/>
  <c r="V969" i="3"/>
  <c r="BA969" i="3" s="1"/>
  <c r="CF969" i="3" s="1"/>
  <c r="T972" i="5" s="1"/>
  <c r="W969" i="3"/>
  <c r="BB969" i="3" s="1"/>
  <c r="CG969" i="3" s="1"/>
  <c r="U972" i="5" s="1"/>
  <c r="X969" i="3"/>
  <c r="BC969" i="3" s="1"/>
  <c r="CH969" i="3" s="1"/>
  <c r="V972" i="5" s="1"/>
  <c r="Y969" i="3"/>
  <c r="BD969" i="3" s="1"/>
  <c r="CI969" i="3" s="1"/>
  <c r="W972" i="5" s="1"/>
  <c r="Z969" i="3"/>
  <c r="BE969" i="3" s="1"/>
  <c r="CJ969" i="3" s="1"/>
  <c r="X972" i="5" s="1"/>
  <c r="AA969" i="3"/>
  <c r="BF969" i="3" s="1"/>
  <c r="CK969" i="3" s="1"/>
  <c r="Y972" i="5" s="1"/>
  <c r="AB969" i="3"/>
  <c r="BG969" i="3" s="1"/>
  <c r="CL969" i="3" s="1"/>
  <c r="Z972" i="5" s="1"/>
  <c r="AC969" i="3"/>
  <c r="BH969" i="3" s="1"/>
  <c r="CM969" i="3" s="1"/>
  <c r="AA972" i="5" s="1"/>
  <c r="AD969" i="3"/>
  <c r="BI969" i="3" s="1"/>
  <c r="CN969" i="3" s="1"/>
  <c r="AB972" i="5" s="1"/>
  <c r="AE969" i="3"/>
  <c r="BJ969" i="3" s="1"/>
  <c r="CO969" i="3" s="1"/>
  <c r="AC972" i="5" s="1"/>
  <c r="AF969" i="3"/>
  <c r="BK969" i="3" s="1"/>
  <c r="CP969" i="3" s="1"/>
  <c r="AD972" i="5" s="1"/>
  <c r="AG969" i="3"/>
  <c r="BL969" i="3" s="1"/>
  <c r="CQ969" i="3" s="1"/>
  <c r="AE972" i="5" s="1"/>
  <c r="AH969" i="3"/>
  <c r="BM969" i="3" s="1"/>
  <c r="CR969" i="3" s="1"/>
  <c r="AF972" i="5" s="1"/>
  <c r="AI969" i="3"/>
  <c r="BN969" i="3" s="1"/>
  <c r="CS969" i="3" s="1"/>
  <c r="AG972" i="5" s="1"/>
  <c r="AJ969" i="3"/>
  <c r="BO969" i="3" s="1"/>
  <c r="CT969" i="3" s="1"/>
  <c r="AH972" i="5" s="1"/>
  <c r="AK969" i="3"/>
  <c r="BP969" i="3" s="1"/>
  <c r="CU969" i="3" s="1"/>
  <c r="AI972" i="5" s="1"/>
  <c r="H970" i="3"/>
  <c r="AM970" i="3" s="1"/>
  <c r="BR970" i="3" s="1"/>
  <c r="F973" i="5" s="1"/>
  <c r="I970" i="3"/>
  <c r="AN970" i="3" s="1"/>
  <c r="BS970" i="3" s="1"/>
  <c r="G973" i="5" s="1"/>
  <c r="J970" i="3"/>
  <c r="AO970" i="3" s="1"/>
  <c r="BT970" i="3" s="1"/>
  <c r="H973" i="5" s="1"/>
  <c r="K970" i="3"/>
  <c r="AP970" i="3" s="1"/>
  <c r="BU970" i="3" s="1"/>
  <c r="I973" i="5" s="1"/>
  <c r="L970" i="3"/>
  <c r="AQ970" i="3" s="1"/>
  <c r="BV970" i="3" s="1"/>
  <c r="J973" i="5" s="1"/>
  <c r="M970" i="3"/>
  <c r="AR970" i="3" s="1"/>
  <c r="BW970" i="3" s="1"/>
  <c r="K973" i="5" s="1"/>
  <c r="N970" i="3"/>
  <c r="AS970" i="3" s="1"/>
  <c r="BX970" i="3" s="1"/>
  <c r="L973" i="5" s="1"/>
  <c r="O970" i="3"/>
  <c r="AT970" i="3" s="1"/>
  <c r="BY970" i="3" s="1"/>
  <c r="M973" i="5" s="1"/>
  <c r="P970" i="3"/>
  <c r="AU970" i="3" s="1"/>
  <c r="BZ970" i="3" s="1"/>
  <c r="N973" i="5" s="1"/>
  <c r="Q970" i="3"/>
  <c r="AV970" i="3" s="1"/>
  <c r="CA970" i="3" s="1"/>
  <c r="O973" i="5" s="1"/>
  <c r="R970" i="3"/>
  <c r="AW970" i="3" s="1"/>
  <c r="CB970" i="3" s="1"/>
  <c r="P973" i="5" s="1"/>
  <c r="S970" i="3"/>
  <c r="AX970" i="3" s="1"/>
  <c r="CC970" i="3" s="1"/>
  <c r="Q973" i="5" s="1"/>
  <c r="T970" i="3"/>
  <c r="AY970" i="3" s="1"/>
  <c r="CD970" i="3" s="1"/>
  <c r="R973" i="5" s="1"/>
  <c r="U970" i="3"/>
  <c r="AZ970" i="3" s="1"/>
  <c r="CE970" i="3" s="1"/>
  <c r="S973" i="5" s="1"/>
  <c r="V970" i="3"/>
  <c r="BA970" i="3" s="1"/>
  <c r="CF970" i="3" s="1"/>
  <c r="T973" i="5" s="1"/>
  <c r="W970" i="3"/>
  <c r="BB970" i="3" s="1"/>
  <c r="CG970" i="3" s="1"/>
  <c r="U973" i="5" s="1"/>
  <c r="X970" i="3"/>
  <c r="BC970" i="3" s="1"/>
  <c r="CH970" i="3" s="1"/>
  <c r="V973" i="5" s="1"/>
  <c r="Y970" i="3"/>
  <c r="BD970" i="3" s="1"/>
  <c r="CI970" i="3" s="1"/>
  <c r="W973" i="5" s="1"/>
  <c r="Z970" i="3"/>
  <c r="BE970" i="3" s="1"/>
  <c r="CJ970" i="3" s="1"/>
  <c r="X973" i="5" s="1"/>
  <c r="AA970" i="3"/>
  <c r="BF970" i="3" s="1"/>
  <c r="CK970" i="3" s="1"/>
  <c r="Y973" i="5" s="1"/>
  <c r="AB970" i="3"/>
  <c r="BG970" i="3" s="1"/>
  <c r="CL970" i="3" s="1"/>
  <c r="Z973" i="5" s="1"/>
  <c r="AC970" i="3"/>
  <c r="BH970" i="3" s="1"/>
  <c r="CM970" i="3" s="1"/>
  <c r="AA973" i="5" s="1"/>
  <c r="AD970" i="3"/>
  <c r="BI970" i="3" s="1"/>
  <c r="CN970" i="3" s="1"/>
  <c r="AB973" i="5" s="1"/>
  <c r="AE970" i="3"/>
  <c r="BJ970" i="3" s="1"/>
  <c r="CO970" i="3" s="1"/>
  <c r="AC973" i="5" s="1"/>
  <c r="AF970" i="3"/>
  <c r="BK970" i="3" s="1"/>
  <c r="CP970" i="3" s="1"/>
  <c r="AD973" i="5" s="1"/>
  <c r="AG970" i="3"/>
  <c r="BL970" i="3" s="1"/>
  <c r="CQ970" i="3" s="1"/>
  <c r="AE973" i="5" s="1"/>
  <c r="AH970" i="3"/>
  <c r="BM970" i="3" s="1"/>
  <c r="CR970" i="3" s="1"/>
  <c r="AF973" i="5" s="1"/>
  <c r="AI970" i="3"/>
  <c r="BN970" i="3" s="1"/>
  <c r="CS970" i="3" s="1"/>
  <c r="AG973" i="5" s="1"/>
  <c r="AJ970" i="3"/>
  <c r="BO970" i="3" s="1"/>
  <c r="CT970" i="3" s="1"/>
  <c r="AH973" i="5" s="1"/>
  <c r="AK970" i="3"/>
  <c r="BP970" i="3" s="1"/>
  <c r="CU970" i="3" s="1"/>
  <c r="AI973" i="5" s="1"/>
  <c r="H971" i="3"/>
  <c r="AM971" i="3" s="1"/>
  <c r="BR971" i="3" s="1"/>
  <c r="F974" i="5" s="1"/>
  <c r="I971" i="3"/>
  <c r="AN971" i="3" s="1"/>
  <c r="BS971" i="3" s="1"/>
  <c r="G974" i="5" s="1"/>
  <c r="J971" i="3"/>
  <c r="AO971" i="3" s="1"/>
  <c r="BT971" i="3" s="1"/>
  <c r="H974" i="5" s="1"/>
  <c r="K971" i="3"/>
  <c r="AP971" i="3" s="1"/>
  <c r="BU971" i="3" s="1"/>
  <c r="I974" i="5" s="1"/>
  <c r="L971" i="3"/>
  <c r="AQ971" i="3" s="1"/>
  <c r="BV971" i="3" s="1"/>
  <c r="J974" i="5" s="1"/>
  <c r="M971" i="3"/>
  <c r="AR971" i="3" s="1"/>
  <c r="BW971" i="3" s="1"/>
  <c r="K974" i="5" s="1"/>
  <c r="N971" i="3"/>
  <c r="AS971" i="3" s="1"/>
  <c r="BX971" i="3" s="1"/>
  <c r="L974" i="5" s="1"/>
  <c r="O971" i="3"/>
  <c r="AT971" i="3" s="1"/>
  <c r="BY971" i="3" s="1"/>
  <c r="M974" i="5" s="1"/>
  <c r="P971" i="3"/>
  <c r="AU971" i="3" s="1"/>
  <c r="BZ971" i="3" s="1"/>
  <c r="N974" i="5" s="1"/>
  <c r="Q971" i="3"/>
  <c r="AV971" i="3" s="1"/>
  <c r="CA971" i="3" s="1"/>
  <c r="O974" i="5" s="1"/>
  <c r="R971" i="3"/>
  <c r="AW971" i="3" s="1"/>
  <c r="CB971" i="3" s="1"/>
  <c r="P974" i="5" s="1"/>
  <c r="S971" i="3"/>
  <c r="AX971" i="3" s="1"/>
  <c r="CC971" i="3" s="1"/>
  <c r="Q974" i="5" s="1"/>
  <c r="T971" i="3"/>
  <c r="AY971" i="3" s="1"/>
  <c r="CD971" i="3" s="1"/>
  <c r="R974" i="5" s="1"/>
  <c r="U971" i="3"/>
  <c r="AZ971" i="3" s="1"/>
  <c r="CE971" i="3" s="1"/>
  <c r="S974" i="5" s="1"/>
  <c r="V971" i="3"/>
  <c r="BA971" i="3" s="1"/>
  <c r="CF971" i="3" s="1"/>
  <c r="T974" i="5" s="1"/>
  <c r="W971" i="3"/>
  <c r="BB971" i="3" s="1"/>
  <c r="CG971" i="3" s="1"/>
  <c r="U974" i="5" s="1"/>
  <c r="X971" i="3"/>
  <c r="BC971" i="3" s="1"/>
  <c r="CH971" i="3" s="1"/>
  <c r="V974" i="5" s="1"/>
  <c r="Y971" i="3"/>
  <c r="BD971" i="3" s="1"/>
  <c r="CI971" i="3" s="1"/>
  <c r="W974" i="5" s="1"/>
  <c r="Z971" i="3"/>
  <c r="BE971" i="3" s="1"/>
  <c r="CJ971" i="3" s="1"/>
  <c r="X974" i="5" s="1"/>
  <c r="AA971" i="3"/>
  <c r="BF971" i="3" s="1"/>
  <c r="CK971" i="3" s="1"/>
  <c r="Y974" i="5" s="1"/>
  <c r="AB971" i="3"/>
  <c r="BG971" i="3" s="1"/>
  <c r="CL971" i="3" s="1"/>
  <c r="Z974" i="5" s="1"/>
  <c r="AC971" i="3"/>
  <c r="BH971" i="3" s="1"/>
  <c r="CM971" i="3" s="1"/>
  <c r="AA974" i="5" s="1"/>
  <c r="AD971" i="3"/>
  <c r="BI971" i="3" s="1"/>
  <c r="CN971" i="3" s="1"/>
  <c r="AB974" i="5" s="1"/>
  <c r="AE971" i="3"/>
  <c r="BJ971" i="3" s="1"/>
  <c r="CO971" i="3" s="1"/>
  <c r="AC974" i="5" s="1"/>
  <c r="AF971" i="3"/>
  <c r="BK971" i="3" s="1"/>
  <c r="CP971" i="3" s="1"/>
  <c r="AD974" i="5" s="1"/>
  <c r="AG971" i="3"/>
  <c r="BL971" i="3" s="1"/>
  <c r="CQ971" i="3" s="1"/>
  <c r="AE974" i="5" s="1"/>
  <c r="AH971" i="3"/>
  <c r="BM971" i="3" s="1"/>
  <c r="CR971" i="3" s="1"/>
  <c r="AF974" i="5" s="1"/>
  <c r="AI971" i="3"/>
  <c r="BN971" i="3" s="1"/>
  <c r="CS971" i="3" s="1"/>
  <c r="AG974" i="5" s="1"/>
  <c r="AJ971" i="3"/>
  <c r="BO971" i="3" s="1"/>
  <c r="CT971" i="3" s="1"/>
  <c r="AH974" i="5" s="1"/>
  <c r="AK971" i="3"/>
  <c r="BP971" i="3" s="1"/>
  <c r="CU971" i="3" s="1"/>
  <c r="AI974" i="5" s="1"/>
  <c r="H972" i="3"/>
  <c r="AM972" i="3" s="1"/>
  <c r="BR972" i="3" s="1"/>
  <c r="F975" i="5" s="1"/>
  <c r="I972" i="3"/>
  <c r="AN972" i="3" s="1"/>
  <c r="BS972" i="3" s="1"/>
  <c r="G975" i="5" s="1"/>
  <c r="J972" i="3"/>
  <c r="AO972" i="3" s="1"/>
  <c r="BT972" i="3" s="1"/>
  <c r="H975" i="5" s="1"/>
  <c r="K972" i="3"/>
  <c r="AP972" i="3" s="1"/>
  <c r="BU972" i="3" s="1"/>
  <c r="I975" i="5" s="1"/>
  <c r="L972" i="3"/>
  <c r="AQ972" i="3" s="1"/>
  <c r="BV972" i="3" s="1"/>
  <c r="J975" i="5" s="1"/>
  <c r="M972" i="3"/>
  <c r="AR972" i="3" s="1"/>
  <c r="BW972" i="3" s="1"/>
  <c r="K975" i="5" s="1"/>
  <c r="N972" i="3"/>
  <c r="AS972" i="3" s="1"/>
  <c r="BX972" i="3" s="1"/>
  <c r="L975" i="5" s="1"/>
  <c r="O972" i="3"/>
  <c r="AT972" i="3" s="1"/>
  <c r="BY972" i="3" s="1"/>
  <c r="M975" i="5" s="1"/>
  <c r="P972" i="3"/>
  <c r="AU972" i="3" s="1"/>
  <c r="BZ972" i="3" s="1"/>
  <c r="N975" i="5" s="1"/>
  <c r="Q972" i="3"/>
  <c r="AV972" i="3" s="1"/>
  <c r="CA972" i="3" s="1"/>
  <c r="O975" i="5" s="1"/>
  <c r="R972" i="3"/>
  <c r="AW972" i="3" s="1"/>
  <c r="CB972" i="3" s="1"/>
  <c r="P975" i="5" s="1"/>
  <c r="S972" i="3"/>
  <c r="AX972" i="3" s="1"/>
  <c r="CC972" i="3" s="1"/>
  <c r="Q975" i="5" s="1"/>
  <c r="T972" i="3"/>
  <c r="AY972" i="3" s="1"/>
  <c r="CD972" i="3" s="1"/>
  <c r="R975" i="5" s="1"/>
  <c r="U972" i="3"/>
  <c r="AZ972" i="3" s="1"/>
  <c r="CE972" i="3" s="1"/>
  <c r="S975" i="5" s="1"/>
  <c r="V972" i="3"/>
  <c r="BA972" i="3" s="1"/>
  <c r="CF972" i="3" s="1"/>
  <c r="T975" i="5" s="1"/>
  <c r="W972" i="3"/>
  <c r="BB972" i="3" s="1"/>
  <c r="CG972" i="3" s="1"/>
  <c r="U975" i="5" s="1"/>
  <c r="X972" i="3"/>
  <c r="BC972" i="3" s="1"/>
  <c r="CH972" i="3" s="1"/>
  <c r="V975" i="5" s="1"/>
  <c r="Y972" i="3"/>
  <c r="BD972" i="3" s="1"/>
  <c r="CI972" i="3" s="1"/>
  <c r="W975" i="5" s="1"/>
  <c r="Z972" i="3"/>
  <c r="BE972" i="3" s="1"/>
  <c r="CJ972" i="3" s="1"/>
  <c r="X975" i="5" s="1"/>
  <c r="AA972" i="3"/>
  <c r="BF972" i="3" s="1"/>
  <c r="CK972" i="3" s="1"/>
  <c r="Y975" i="5" s="1"/>
  <c r="AB972" i="3"/>
  <c r="BG972" i="3" s="1"/>
  <c r="CL972" i="3" s="1"/>
  <c r="Z975" i="5" s="1"/>
  <c r="AC972" i="3"/>
  <c r="BH972" i="3" s="1"/>
  <c r="CM972" i="3" s="1"/>
  <c r="AA975" i="5" s="1"/>
  <c r="AD972" i="3"/>
  <c r="BI972" i="3" s="1"/>
  <c r="CN972" i="3" s="1"/>
  <c r="AB975" i="5" s="1"/>
  <c r="AE972" i="3"/>
  <c r="BJ972" i="3" s="1"/>
  <c r="CO972" i="3" s="1"/>
  <c r="AC975" i="5" s="1"/>
  <c r="AF972" i="3"/>
  <c r="BK972" i="3" s="1"/>
  <c r="CP972" i="3" s="1"/>
  <c r="AD975" i="5" s="1"/>
  <c r="AG972" i="3"/>
  <c r="BL972" i="3" s="1"/>
  <c r="CQ972" i="3" s="1"/>
  <c r="AE975" i="5" s="1"/>
  <c r="AH972" i="3"/>
  <c r="BM972" i="3" s="1"/>
  <c r="CR972" i="3" s="1"/>
  <c r="AF975" i="5" s="1"/>
  <c r="AI972" i="3"/>
  <c r="BN972" i="3" s="1"/>
  <c r="CS972" i="3" s="1"/>
  <c r="AG975" i="5" s="1"/>
  <c r="AJ972" i="3"/>
  <c r="BO972" i="3" s="1"/>
  <c r="CT972" i="3" s="1"/>
  <c r="AH975" i="5" s="1"/>
  <c r="AK972" i="3"/>
  <c r="BP972" i="3" s="1"/>
  <c r="CU972" i="3" s="1"/>
  <c r="AI975" i="5" s="1"/>
  <c r="H973" i="3"/>
  <c r="AM973" i="3" s="1"/>
  <c r="BR973" i="3" s="1"/>
  <c r="F976" i="5" s="1"/>
  <c r="I973" i="3"/>
  <c r="AN973" i="3" s="1"/>
  <c r="BS973" i="3" s="1"/>
  <c r="G976" i="5" s="1"/>
  <c r="J973" i="3"/>
  <c r="AO973" i="3" s="1"/>
  <c r="BT973" i="3" s="1"/>
  <c r="H976" i="5" s="1"/>
  <c r="K973" i="3"/>
  <c r="AP973" i="3" s="1"/>
  <c r="BU973" i="3" s="1"/>
  <c r="I976" i="5" s="1"/>
  <c r="L973" i="3"/>
  <c r="AQ973" i="3" s="1"/>
  <c r="BV973" i="3" s="1"/>
  <c r="J976" i="5" s="1"/>
  <c r="M973" i="3"/>
  <c r="AR973" i="3" s="1"/>
  <c r="BW973" i="3" s="1"/>
  <c r="K976" i="5" s="1"/>
  <c r="N973" i="3"/>
  <c r="AS973" i="3" s="1"/>
  <c r="BX973" i="3" s="1"/>
  <c r="L976" i="5" s="1"/>
  <c r="O973" i="3"/>
  <c r="AT973" i="3" s="1"/>
  <c r="BY973" i="3" s="1"/>
  <c r="M976" i="5" s="1"/>
  <c r="P973" i="3"/>
  <c r="AU973" i="3" s="1"/>
  <c r="BZ973" i="3" s="1"/>
  <c r="N976" i="5" s="1"/>
  <c r="Q973" i="3"/>
  <c r="AV973" i="3" s="1"/>
  <c r="CA973" i="3" s="1"/>
  <c r="O976" i="5" s="1"/>
  <c r="R973" i="3"/>
  <c r="AW973" i="3" s="1"/>
  <c r="CB973" i="3" s="1"/>
  <c r="P976" i="5" s="1"/>
  <c r="S973" i="3"/>
  <c r="AX973" i="3" s="1"/>
  <c r="CC973" i="3" s="1"/>
  <c r="Q976" i="5" s="1"/>
  <c r="T973" i="3"/>
  <c r="AY973" i="3" s="1"/>
  <c r="CD973" i="3" s="1"/>
  <c r="R976" i="5" s="1"/>
  <c r="U973" i="3"/>
  <c r="AZ973" i="3" s="1"/>
  <c r="CE973" i="3" s="1"/>
  <c r="S976" i="5" s="1"/>
  <c r="V973" i="3"/>
  <c r="BA973" i="3" s="1"/>
  <c r="CF973" i="3" s="1"/>
  <c r="T976" i="5" s="1"/>
  <c r="W973" i="3"/>
  <c r="BB973" i="3" s="1"/>
  <c r="CG973" i="3" s="1"/>
  <c r="U976" i="5" s="1"/>
  <c r="X973" i="3"/>
  <c r="BC973" i="3" s="1"/>
  <c r="CH973" i="3" s="1"/>
  <c r="V976" i="5" s="1"/>
  <c r="Y973" i="3"/>
  <c r="BD973" i="3" s="1"/>
  <c r="CI973" i="3" s="1"/>
  <c r="W976" i="5" s="1"/>
  <c r="Z973" i="3"/>
  <c r="BE973" i="3" s="1"/>
  <c r="CJ973" i="3" s="1"/>
  <c r="X976" i="5" s="1"/>
  <c r="AA973" i="3"/>
  <c r="BF973" i="3" s="1"/>
  <c r="CK973" i="3" s="1"/>
  <c r="Y976" i="5" s="1"/>
  <c r="AB973" i="3"/>
  <c r="BG973" i="3" s="1"/>
  <c r="CL973" i="3" s="1"/>
  <c r="Z976" i="5" s="1"/>
  <c r="AC973" i="3"/>
  <c r="BH973" i="3" s="1"/>
  <c r="CM973" i="3" s="1"/>
  <c r="AA976" i="5" s="1"/>
  <c r="AD973" i="3"/>
  <c r="BI973" i="3" s="1"/>
  <c r="CN973" i="3" s="1"/>
  <c r="AB976" i="5" s="1"/>
  <c r="AE973" i="3"/>
  <c r="BJ973" i="3" s="1"/>
  <c r="CO973" i="3" s="1"/>
  <c r="AC976" i="5" s="1"/>
  <c r="AF973" i="3"/>
  <c r="BK973" i="3" s="1"/>
  <c r="CP973" i="3" s="1"/>
  <c r="AD976" i="5" s="1"/>
  <c r="AG973" i="3"/>
  <c r="BL973" i="3" s="1"/>
  <c r="CQ973" i="3" s="1"/>
  <c r="AE976" i="5" s="1"/>
  <c r="AH973" i="3"/>
  <c r="BM973" i="3" s="1"/>
  <c r="CR973" i="3" s="1"/>
  <c r="AF976" i="5" s="1"/>
  <c r="AI973" i="3"/>
  <c r="BN973" i="3" s="1"/>
  <c r="CS973" i="3" s="1"/>
  <c r="AG976" i="5" s="1"/>
  <c r="AJ973" i="3"/>
  <c r="BO973" i="3" s="1"/>
  <c r="CT973" i="3" s="1"/>
  <c r="AH976" i="5" s="1"/>
  <c r="AK973" i="3"/>
  <c r="BP973" i="3" s="1"/>
  <c r="CU973" i="3" s="1"/>
  <c r="AI976" i="5" s="1"/>
  <c r="H974" i="3"/>
  <c r="AM974" i="3" s="1"/>
  <c r="BR974" i="3" s="1"/>
  <c r="F977" i="5" s="1"/>
  <c r="I974" i="3"/>
  <c r="AN974" i="3" s="1"/>
  <c r="BS974" i="3" s="1"/>
  <c r="G977" i="5" s="1"/>
  <c r="J974" i="3"/>
  <c r="AO974" i="3" s="1"/>
  <c r="BT974" i="3" s="1"/>
  <c r="H977" i="5" s="1"/>
  <c r="K974" i="3"/>
  <c r="AP974" i="3" s="1"/>
  <c r="BU974" i="3" s="1"/>
  <c r="I977" i="5" s="1"/>
  <c r="L974" i="3"/>
  <c r="AQ974" i="3" s="1"/>
  <c r="BV974" i="3" s="1"/>
  <c r="J977" i="5" s="1"/>
  <c r="M974" i="3"/>
  <c r="AR974" i="3" s="1"/>
  <c r="BW974" i="3" s="1"/>
  <c r="K977" i="5" s="1"/>
  <c r="N974" i="3"/>
  <c r="AS974" i="3" s="1"/>
  <c r="BX974" i="3" s="1"/>
  <c r="L977" i="5" s="1"/>
  <c r="O974" i="3"/>
  <c r="AT974" i="3" s="1"/>
  <c r="BY974" i="3" s="1"/>
  <c r="M977" i="5" s="1"/>
  <c r="P974" i="3"/>
  <c r="AU974" i="3" s="1"/>
  <c r="BZ974" i="3" s="1"/>
  <c r="N977" i="5" s="1"/>
  <c r="Q974" i="3"/>
  <c r="AV974" i="3" s="1"/>
  <c r="CA974" i="3" s="1"/>
  <c r="O977" i="5" s="1"/>
  <c r="R974" i="3"/>
  <c r="AW974" i="3" s="1"/>
  <c r="CB974" i="3" s="1"/>
  <c r="P977" i="5" s="1"/>
  <c r="S974" i="3"/>
  <c r="AX974" i="3" s="1"/>
  <c r="CC974" i="3" s="1"/>
  <c r="Q977" i="5" s="1"/>
  <c r="T974" i="3"/>
  <c r="AY974" i="3" s="1"/>
  <c r="CD974" i="3" s="1"/>
  <c r="R977" i="5" s="1"/>
  <c r="U974" i="3"/>
  <c r="AZ974" i="3" s="1"/>
  <c r="CE974" i="3" s="1"/>
  <c r="S977" i="5" s="1"/>
  <c r="V974" i="3"/>
  <c r="BA974" i="3" s="1"/>
  <c r="CF974" i="3" s="1"/>
  <c r="T977" i="5" s="1"/>
  <c r="W974" i="3"/>
  <c r="BB974" i="3" s="1"/>
  <c r="CG974" i="3" s="1"/>
  <c r="U977" i="5" s="1"/>
  <c r="X974" i="3"/>
  <c r="BC974" i="3" s="1"/>
  <c r="CH974" i="3" s="1"/>
  <c r="V977" i="5" s="1"/>
  <c r="Y974" i="3"/>
  <c r="BD974" i="3" s="1"/>
  <c r="CI974" i="3" s="1"/>
  <c r="W977" i="5" s="1"/>
  <c r="Z974" i="3"/>
  <c r="BE974" i="3" s="1"/>
  <c r="CJ974" i="3" s="1"/>
  <c r="X977" i="5" s="1"/>
  <c r="AA974" i="3"/>
  <c r="BF974" i="3" s="1"/>
  <c r="CK974" i="3" s="1"/>
  <c r="Y977" i="5" s="1"/>
  <c r="AB974" i="3"/>
  <c r="BG974" i="3" s="1"/>
  <c r="CL974" i="3" s="1"/>
  <c r="Z977" i="5" s="1"/>
  <c r="AC974" i="3"/>
  <c r="BH974" i="3" s="1"/>
  <c r="CM974" i="3" s="1"/>
  <c r="AA977" i="5" s="1"/>
  <c r="AD974" i="3"/>
  <c r="BI974" i="3" s="1"/>
  <c r="CN974" i="3" s="1"/>
  <c r="AB977" i="5" s="1"/>
  <c r="AE974" i="3"/>
  <c r="BJ974" i="3" s="1"/>
  <c r="CO974" i="3" s="1"/>
  <c r="AC977" i="5" s="1"/>
  <c r="AF974" i="3"/>
  <c r="BK974" i="3" s="1"/>
  <c r="CP974" i="3" s="1"/>
  <c r="AD977" i="5" s="1"/>
  <c r="AG974" i="3"/>
  <c r="BL974" i="3" s="1"/>
  <c r="CQ974" i="3" s="1"/>
  <c r="AE977" i="5" s="1"/>
  <c r="AH974" i="3"/>
  <c r="BM974" i="3" s="1"/>
  <c r="CR974" i="3" s="1"/>
  <c r="AF977" i="5" s="1"/>
  <c r="AI974" i="3"/>
  <c r="BN974" i="3" s="1"/>
  <c r="CS974" i="3" s="1"/>
  <c r="AG977" i="5" s="1"/>
  <c r="AJ974" i="3"/>
  <c r="BO974" i="3" s="1"/>
  <c r="CT974" i="3" s="1"/>
  <c r="AH977" i="5" s="1"/>
  <c r="AK974" i="3"/>
  <c r="BP974" i="3" s="1"/>
  <c r="CU974" i="3" s="1"/>
  <c r="AI977" i="5" s="1"/>
  <c r="H975" i="3"/>
  <c r="AM975" i="3" s="1"/>
  <c r="BR975" i="3" s="1"/>
  <c r="F978" i="5" s="1"/>
  <c r="I975" i="3"/>
  <c r="AN975" i="3" s="1"/>
  <c r="BS975" i="3" s="1"/>
  <c r="G978" i="5" s="1"/>
  <c r="J975" i="3"/>
  <c r="AO975" i="3" s="1"/>
  <c r="BT975" i="3" s="1"/>
  <c r="H978" i="5" s="1"/>
  <c r="K975" i="3"/>
  <c r="AP975" i="3" s="1"/>
  <c r="BU975" i="3" s="1"/>
  <c r="I978" i="5" s="1"/>
  <c r="L975" i="3"/>
  <c r="AQ975" i="3" s="1"/>
  <c r="BV975" i="3" s="1"/>
  <c r="J978" i="5" s="1"/>
  <c r="M975" i="3"/>
  <c r="AR975" i="3" s="1"/>
  <c r="BW975" i="3" s="1"/>
  <c r="K978" i="5" s="1"/>
  <c r="N975" i="3"/>
  <c r="AS975" i="3" s="1"/>
  <c r="BX975" i="3" s="1"/>
  <c r="L978" i="5" s="1"/>
  <c r="O975" i="3"/>
  <c r="AT975" i="3" s="1"/>
  <c r="BY975" i="3" s="1"/>
  <c r="M978" i="5" s="1"/>
  <c r="P975" i="3"/>
  <c r="AU975" i="3" s="1"/>
  <c r="BZ975" i="3" s="1"/>
  <c r="N978" i="5" s="1"/>
  <c r="Q975" i="3"/>
  <c r="AV975" i="3" s="1"/>
  <c r="CA975" i="3" s="1"/>
  <c r="O978" i="5" s="1"/>
  <c r="R975" i="3"/>
  <c r="AW975" i="3" s="1"/>
  <c r="CB975" i="3" s="1"/>
  <c r="P978" i="5" s="1"/>
  <c r="S975" i="3"/>
  <c r="AX975" i="3" s="1"/>
  <c r="CC975" i="3" s="1"/>
  <c r="Q978" i="5" s="1"/>
  <c r="T975" i="3"/>
  <c r="AY975" i="3" s="1"/>
  <c r="CD975" i="3" s="1"/>
  <c r="R978" i="5" s="1"/>
  <c r="U975" i="3"/>
  <c r="AZ975" i="3" s="1"/>
  <c r="CE975" i="3" s="1"/>
  <c r="S978" i="5" s="1"/>
  <c r="V975" i="3"/>
  <c r="BA975" i="3" s="1"/>
  <c r="CF975" i="3" s="1"/>
  <c r="T978" i="5" s="1"/>
  <c r="W975" i="3"/>
  <c r="BB975" i="3" s="1"/>
  <c r="CG975" i="3" s="1"/>
  <c r="U978" i="5" s="1"/>
  <c r="X975" i="3"/>
  <c r="BC975" i="3" s="1"/>
  <c r="CH975" i="3" s="1"/>
  <c r="V978" i="5" s="1"/>
  <c r="Y975" i="3"/>
  <c r="BD975" i="3" s="1"/>
  <c r="CI975" i="3" s="1"/>
  <c r="W978" i="5" s="1"/>
  <c r="Z975" i="3"/>
  <c r="BE975" i="3" s="1"/>
  <c r="CJ975" i="3" s="1"/>
  <c r="X978" i="5" s="1"/>
  <c r="AA975" i="3"/>
  <c r="BF975" i="3" s="1"/>
  <c r="CK975" i="3" s="1"/>
  <c r="Y978" i="5" s="1"/>
  <c r="AB975" i="3"/>
  <c r="BG975" i="3" s="1"/>
  <c r="CL975" i="3" s="1"/>
  <c r="Z978" i="5" s="1"/>
  <c r="AC975" i="3"/>
  <c r="BH975" i="3" s="1"/>
  <c r="CM975" i="3" s="1"/>
  <c r="AA978" i="5" s="1"/>
  <c r="AD975" i="3"/>
  <c r="BI975" i="3" s="1"/>
  <c r="CN975" i="3" s="1"/>
  <c r="AB978" i="5" s="1"/>
  <c r="AE975" i="3"/>
  <c r="BJ975" i="3" s="1"/>
  <c r="CO975" i="3" s="1"/>
  <c r="AC978" i="5" s="1"/>
  <c r="AF975" i="3"/>
  <c r="BK975" i="3" s="1"/>
  <c r="CP975" i="3" s="1"/>
  <c r="AD978" i="5" s="1"/>
  <c r="AG975" i="3"/>
  <c r="BL975" i="3" s="1"/>
  <c r="CQ975" i="3" s="1"/>
  <c r="AE978" i="5" s="1"/>
  <c r="AH975" i="3"/>
  <c r="BM975" i="3" s="1"/>
  <c r="CR975" i="3" s="1"/>
  <c r="AF978" i="5" s="1"/>
  <c r="AI975" i="3"/>
  <c r="BN975" i="3" s="1"/>
  <c r="CS975" i="3" s="1"/>
  <c r="AG978" i="5" s="1"/>
  <c r="AJ975" i="3"/>
  <c r="BO975" i="3" s="1"/>
  <c r="CT975" i="3" s="1"/>
  <c r="AH978" i="5" s="1"/>
  <c r="AK975" i="3"/>
  <c r="BP975" i="3" s="1"/>
  <c r="CU975" i="3" s="1"/>
  <c r="AI978" i="5" s="1"/>
  <c r="H976" i="3"/>
  <c r="AM976" i="3" s="1"/>
  <c r="BR976" i="3" s="1"/>
  <c r="F979" i="5" s="1"/>
  <c r="I976" i="3"/>
  <c r="AN976" i="3" s="1"/>
  <c r="BS976" i="3" s="1"/>
  <c r="G979" i="5" s="1"/>
  <c r="J976" i="3"/>
  <c r="AO976" i="3" s="1"/>
  <c r="BT976" i="3" s="1"/>
  <c r="H979" i="5" s="1"/>
  <c r="K976" i="3"/>
  <c r="AP976" i="3" s="1"/>
  <c r="BU976" i="3" s="1"/>
  <c r="I979" i="5" s="1"/>
  <c r="L976" i="3"/>
  <c r="AQ976" i="3" s="1"/>
  <c r="BV976" i="3" s="1"/>
  <c r="J979" i="5" s="1"/>
  <c r="M976" i="3"/>
  <c r="AR976" i="3" s="1"/>
  <c r="BW976" i="3" s="1"/>
  <c r="K979" i="5" s="1"/>
  <c r="N976" i="3"/>
  <c r="AS976" i="3" s="1"/>
  <c r="BX976" i="3" s="1"/>
  <c r="L979" i="5" s="1"/>
  <c r="O976" i="3"/>
  <c r="AT976" i="3" s="1"/>
  <c r="BY976" i="3" s="1"/>
  <c r="M979" i="5" s="1"/>
  <c r="P976" i="3"/>
  <c r="AU976" i="3" s="1"/>
  <c r="BZ976" i="3" s="1"/>
  <c r="N979" i="5" s="1"/>
  <c r="Q976" i="3"/>
  <c r="AV976" i="3" s="1"/>
  <c r="CA976" i="3" s="1"/>
  <c r="O979" i="5" s="1"/>
  <c r="R976" i="3"/>
  <c r="AW976" i="3" s="1"/>
  <c r="CB976" i="3" s="1"/>
  <c r="P979" i="5" s="1"/>
  <c r="S976" i="3"/>
  <c r="AX976" i="3" s="1"/>
  <c r="CC976" i="3" s="1"/>
  <c r="Q979" i="5" s="1"/>
  <c r="T976" i="3"/>
  <c r="AY976" i="3" s="1"/>
  <c r="CD976" i="3" s="1"/>
  <c r="R979" i="5" s="1"/>
  <c r="U976" i="3"/>
  <c r="AZ976" i="3" s="1"/>
  <c r="CE976" i="3" s="1"/>
  <c r="S979" i="5" s="1"/>
  <c r="V976" i="3"/>
  <c r="BA976" i="3" s="1"/>
  <c r="CF976" i="3" s="1"/>
  <c r="T979" i="5" s="1"/>
  <c r="W976" i="3"/>
  <c r="BB976" i="3" s="1"/>
  <c r="CG976" i="3" s="1"/>
  <c r="U979" i="5" s="1"/>
  <c r="X976" i="3"/>
  <c r="BC976" i="3" s="1"/>
  <c r="CH976" i="3" s="1"/>
  <c r="V979" i="5" s="1"/>
  <c r="Y976" i="3"/>
  <c r="BD976" i="3" s="1"/>
  <c r="CI976" i="3" s="1"/>
  <c r="W979" i="5" s="1"/>
  <c r="Z976" i="3"/>
  <c r="BE976" i="3" s="1"/>
  <c r="CJ976" i="3" s="1"/>
  <c r="X979" i="5" s="1"/>
  <c r="AA976" i="3"/>
  <c r="BF976" i="3" s="1"/>
  <c r="CK976" i="3" s="1"/>
  <c r="Y979" i="5" s="1"/>
  <c r="AB976" i="3"/>
  <c r="BG976" i="3" s="1"/>
  <c r="CL976" i="3" s="1"/>
  <c r="Z979" i="5" s="1"/>
  <c r="AC976" i="3"/>
  <c r="BH976" i="3" s="1"/>
  <c r="CM976" i="3" s="1"/>
  <c r="AA979" i="5" s="1"/>
  <c r="AD976" i="3"/>
  <c r="BI976" i="3" s="1"/>
  <c r="CN976" i="3" s="1"/>
  <c r="AB979" i="5" s="1"/>
  <c r="AE976" i="3"/>
  <c r="BJ976" i="3" s="1"/>
  <c r="CO976" i="3" s="1"/>
  <c r="AC979" i="5" s="1"/>
  <c r="AF976" i="3"/>
  <c r="BK976" i="3" s="1"/>
  <c r="CP976" i="3" s="1"/>
  <c r="AD979" i="5" s="1"/>
  <c r="AG976" i="3"/>
  <c r="BL976" i="3" s="1"/>
  <c r="CQ976" i="3" s="1"/>
  <c r="AE979" i="5" s="1"/>
  <c r="AH976" i="3"/>
  <c r="BM976" i="3" s="1"/>
  <c r="CR976" i="3" s="1"/>
  <c r="AF979" i="5" s="1"/>
  <c r="AI976" i="3"/>
  <c r="BN976" i="3" s="1"/>
  <c r="CS976" i="3" s="1"/>
  <c r="AG979" i="5" s="1"/>
  <c r="AJ976" i="3"/>
  <c r="BO976" i="3" s="1"/>
  <c r="CT976" i="3" s="1"/>
  <c r="AH979" i="5" s="1"/>
  <c r="AK976" i="3"/>
  <c r="BP976" i="3" s="1"/>
  <c r="CU976" i="3" s="1"/>
  <c r="AI979" i="5" s="1"/>
  <c r="H977" i="3"/>
  <c r="AM977" i="3" s="1"/>
  <c r="BR977" i="3" s="1"/>
  <c r="F980" i="5" s="1"/>
  <c r="I977" i="3"/>
  <c r="AN977" i="3" s="1"/>
  <c r="BS977" i="3" s="1"/>
  <c r="G980" i="5" s="1"/>
  <c r="J977" i="3"/>
  <c r="AO977" i="3" s="1"/>
  <c r="BT977" i="3" s="1"/>
  <c r="H980" i="5" s="1"/>
  <c r="K977" i="3"/>
  <c r="AP977" i="3" s="1"/>
  <c r="BU977" i="3" s="1"/>
  <c r="I980" i="5" s="1"/>
  <c r="L977" i="3"/>
  <c r="AQ977" i="3" s="1"/>
  <c r="BV977" i="3" s="1"/>
  <c r="J980" i="5" s="1"/>
  <c r="M977" i="3"/>
  <c r="AR977" i="3" s="1"/>
  <c r="BW977" i="3" s="1"/>
  <c r="K980" i="5" s="1"/>
  <c r="N977" i="3"/>
  <c r="AS977" i="3" s="1"/>
  <c r="BX977" i="3" s="1"/>
  <c r="L980" i="5" s="1"/>
  <c r="O977" i="3"/>
  <c r="AT977" i="3" s="1"/>
  <c r="BY977" i="3" s="1"/>
  <c r="M980" i="5" s="1"/>
  <c r="P977" i="3"/>
  <c r="AU977" i="3" s="1"/>
  <c r="BZ977" i="3" s="1"/>
  <c r="N980" i="5" s="1"/>
  <c r="Q977" i="3"/>
  <c r="AV977" i="3" s="1"/>
  <c r="CA977" i="3" s="1"/>
  <c r="O980" i="5" s="1"/>
  <c r="R977" i="3"/>
  <c r="AW977" i="3" s="1"/>
  <c r="CB977" i="3" s="1"/>
  <c r="P980" i="5" s="1"/>
  <c r="S977" i="3"/>
  <c r="AX977" i="3" s="1"/>
  <c r="CC977" i="3" s="1"/>
  <c r="Q980" i="5" s="1"/>
  <c r="T977" i="3"/>
  <c r="AY977" i="3" s="1"/>
  <c r="CD977" i="3" s="1"/>
  <c r="R980" i="5" s="1"/>
  <c r="U977" i="3"/>
  <c r="AZ977" i="3" s="1"/>
  <c r="CE977" i="3" s="1"/>
  <c r="S980" i="5" s="1"/>
  <c r="V977" i="3"/>
  <c r="BA977" i="3" s="1"/>
  <c r="CF977" i="3" s="1"/>
  <c r="T980" i="5" s="1"/>
  <c r="W977" i="3"/>
  <c r="BB977" i="3" s="1"/>
  <c r="CG977" i="3" s="1"/>
  <c r="U980" i="5" s="1"/>
  <c r="X977" i="3"/>
  <c r="BC977" i="3" s="1"/>
  <c r="CH977" i="3" s="1"/>
  <c r="V980" i="5" s="1"/>
  <c r="Y977" i="3"/>
  <c r="BD977" i="3" s="1"/>
  <c r="CI977" i="3" s="1"/>
  <c r="W980" i="5" s="1"/>
  <c r="Z977" i="3"/>
  <c r="BE977" i="3" s="1"/>
  <c r="CJ977" i="3" s="1"/>
  <c r="X980" i="5" s="1"/>
  <c r="AA977" i="3"/>
  <c r="BF977" i="3" s="1"/>
  <c r="CK977" i="3" s="1"/>
  <c r="Y980" i="5" s="1"/>
  <c r="AB977" i="3"/>
  <c r="BG977" i="3" s="1"/>
  <c r="CL977" i="3" s="1"/>
  <c r="Z980" i="5" s="1"/>
  <c r="AC977" i="3"/>
  <c r="BH977" i="3" s="1"/>
  <c r="CM977" i="3" s="1"/>
  <c r="AA980" i="5" s="1"/>
  <c r="AD977" i="3"/>
  <c r="BI977" i="3" s="1"/>
  <c r="CN977" i="3" s="1"/>
  <c r="AB980" i="5" s="1"/>
  <c r="AE977" i="3"/>
  <c r="BJ977" i="3" s="1"/>
  <c r="CO977" i="3" s="1"/>
  <c r="AC980" i="5" s="1"/>
  <c r="AF977" i="3"/>
  <c r="BK977" i="3" s="1"/>
  <c r="CP977" i="3" s="1"/>
  <c r="AD980" i="5" s="1"/>
  <c r="AG977" i="3"/>
  <c r="BL977" i="3" s="1"/>
  <c r="CQ977" i="3" s="1"/>
  <c r="AE980" i="5" s="1"/>
  <c r="AH977" i="3"/>
  <c r="BM977" i="3" s="1"/>
  <c r="CR977" i="3" s="1"/>
  <c r="AF980" i="5" s="1"/>
  <c r="AI977" i="3"/>
  <c r="BN977" i="3" s="1"/>
  <c r="CS977" i="3" s="1"/>
  <c r="AG980" i="5" s="1"/>
  <c r="AJ977" i="3"/>
  <c r="BO977" i="3" s="1"/>
  <c r="CT977" i="3" s="1"/>
  <c r="AH980" i="5" s="1"/>
  <c r="AK977" i="3"/>
  <c r="BP977" i="3" s="1"/>
  <c r="CU977" i="3" s="1"/>
  <c r="AI980" i="5" s="1"/>
  <c r="H978" i="3"/>
  <c r="AM978" i="3" s="1"/>
  <c r="BR978" i="3" s="1"/>
  <c r="F981" i="5" s="1"/>
  <c r="I978" i="3"/>
  <c r="AN978" i="3" s="1"/>
  <c r="BS978" i="3" s="1"/>
  <c r="G981" i="5" s="1"/>
  <c r="J978" i="3"/>
  <c r="AO978" i="3" s="1"/>
  <c r="BT978" i="3" s="1"/>
  <c r="H981" i="5" s="1"/>
  <c r="K978" i="3"/>
  <c r="AP978" i="3" s="1"/>
  <c r="BU978" i="3" s="1"/>
  <c r="I981" i="5" s="1"/>
  <c r="L978" i="3"/>
  <c r="AQ978" i="3" s="1"/>
  <c r="BV978" i="3" s="1"/>
  <c r="J981" i="5" s="1"/>
  <c r="M978" i="3"/>
  <c r="AR978" i="3" s="1"/>
  <c r="BW978" i="3" s="1"/>
  <c r="K981" i="5" s="1"/>
  <c r="N978" i="3"/>
  <c r="AS978" i="3" s="1"/>
  <c r="BX978" i="3" s="1"/>
  <c r="L981" i="5" s="1"/>
  <c r="O978" i="3"/>
  <c r="AT978" i="3" s="1"/>
  <c r="BY978" i="3" s="1"/>
  <c r="M981" i="5" s="1"/>
  <c r="P978" i="3"/>
  <c r="AU978" i="3" s="1"/>
  <c r="BZ978" i="3" s="1"/>
  <c r="N981" i="5" s="1"/>
  <c r="Q978" i="3"/>
  <c r="AV978" i="3" s="1"/>
  <c r="CA978" i="3" s="1"/>
  <c r="O981" i="5" s="1"/>
  <c r="R978" i="3"/>
  <c r="AW978" i="3" s="1"/>
  <c r="CB978" i="3" s="1"/>
  <c r="P981" i="5" s="1"/>
  <c r="S978" i="3"/>
  <c r="AX978" i="3" s="1"/>
  <c r="CC978" i="3" s="1"/>
  <c r="Q981" i="5" s="1"/>
  <c r="T978" i="3"/>
  <c r="AY978" i="3" s="1"/>
  <c r="CD978" i="3" s="1"/>
  <c r="R981" i="5" s="1"/>
  <c r="U978" i="3"/>
  <c r="AZ978" i="3" s="1"/>
  <c r="CE978" i="3" s="1"/>
  <c r="S981" i="5" s="1"/>
  <c r="V978" i="3"/>
  <c r="BA978" i="3" s="1"/>
  <c r="CF978" i="3" s="1"/>
  <c r="T981" i="5" s="1"/>
  <c r="W978" i="3"/>
  <c r="BB978" i="3" s="1"/>
  <c r="CG978" i="3" s="1"/>
  <c r="U981" i="5" s="1"/>
  <c r="X978" i="3"/>
  <c r="BC978" i="3" s="1"/>
  <c r="CH978" i="3" s="1"/>
  <c r="V981" i="5" s="1"/>
  <c r="Y978" i="3"/>
  <c r="BD978" i="3" s="1"/>
  <c r="CI978" i="3" s="1"/>
  <c r="W981" i="5" s="1"/>
  <c r="Z978" i="3"/>
  <c r="BE978" i="3" s="1"/>
  <c r="CJ978" i="3" s="1"/>
  <c r="X981" i="5" s="1"/>
  <c r="AA978" i="3"/>
  <c r="BF978" i="3" s="1"/>
  <c r="CK978" i="3" s="1"/>
  <c r="Y981" i="5" s="1"/>
  <c r="AB978" i="3"/>
  <c r="BG978" i="3" s="1"/>
  <c r="CL978" i="3" s="1"/>
  <c r="Z981" i="5" s="1"/>
  <c r="AC978" i="3"/>
  <c r="BH978" i="3" s="1"/>
  <c r="CM978" i="3" s="1"/>
  <c r="AA981" i="5" s="1"/>
  <c r="AD978" i="3"/>
  <c r="BI978" i="3" s="1"/>
  <c r="CN978" i="3" s="1"/>
  <c r="AB981" i="5" s="1"/>
  <c r="AE978" i="3"/>
  <c r="BJ978" i="3" s="1"/>
  <c r="CO978" i="3" s="1"/>
  <c r="AC981" i="5" s="1"/>
  <c r="AF978" i="3"/>
  <c r="BK978" i="3" s="1"/>
  <c r="CP978" i="3" s="1"/>
  <c r="AD981" i="5" s="1"/>
  <c r="AG978" i="3"/>
  <c r="BL978" i="3" s="1"/>
  <c r="CQ978" i="3" s="1"/>
  <c r="AE981" i="5" s="1"/>
  <c r="AH978" i="3"/>
  <c r="BM978" i="3" s="1"/>
  <c r="CR978" i="3" s="1"/>
  <c r="AF981" i="5" s="1"/>
  <c r="AI978" i="3"/>
  <c r="BN978" i="3" s="1"/>
  <c r="CS978" i="3" s="1"/>
  <c r="AG981" i="5" s="1"/>
  <c r="AJ978" i="3"/>
  <c r="BO978" i="3" s="1"/>
  <c r="CT978" i="3" s="1"/>
  <c r="AH981" i="5" s="1"/>
  <c r="AK978" i="3"/>
  <c r="BP978" i="3" s="1"/>
  <c r="CU978" i="3" s="1"/>
  <c r="AI981" i="5" s="1"/>
  <c r="H979" i="3"/>
  <c r="AM979" i="3" s="1"/>
  <c r="BR979" i="3" s="1"/>
  <c r="F982" i="5" s="1"/>
  <c r="I979" i="3"/>
  <c r="AN979" i="3" s="1"/>
  <c r="BS979" i="3" s="1"/>
  <c r="G982" i="5" s="1"/>
  <c r="J979" i="3"/>
  <c r="AO979" i="3" s="1"/>
  <c r="BT979" i="3" s="1"/>
  <c r="H982" i="5" s="1"/>
  <c r="K979" i="3"/>
  <c r="AP979" i="3" s="1"/>
  <c r="BU979" i="3" s="1"/>
  <c r="I982" i="5" s="1"/>
  <c r="L979" i="3"/>
  <c r="AQ979" i="3" s="1"/>
  <c r="BV979" i="3" s="1"/>
  <c r="J982" i="5" s="1"/>
  <c r="M979" i="3"/>
  <c r="AR979" i="3" s="1"/>
  <c r="BW979" i="3" s="1"/>
  <c r="K982" i="5" s="1"/>
  <c r="N979" i="3"/>
  <c r="AS979" i="3" s="1"/>
  <c r="BX979" i="3" s="1"/>
  <c r="L982" i="5" s="1"/>
  <c r="O979" i="3"/>
  <c r="AT979" i="3" s="1"/>
  <c r="BY979" i="3" s="1"/>
  <c r="M982" i="5" s="1"/>
  <c r="P979" i="3"/>
  <c r="AU979" i="3" s="1"/>
  <c r="BZ979" i="3" s="1"/>
  <c r="N982" i="5" s="1"/>
  <c r="Q979" i="3"/>
  <c r="AV979" i="3" s="1"/>
  <c r="CA979" i="3" s="1"/>
  <c r="O982" i="5" s="1"/>
  <c r="R979" i="3"/>
  <c r="AW979" i="3" s="1"/>
  <c r="CB979" i="3" s="1"/>
  <c r="P982" i="5" s="1"/>
  <c r="S979" i="3"/>
  <c r="AX979" i="3" s="1"/>
  <c r="CC979" i="3" s="1"/>
  <c r="Q982" i="5" s="1"/>
  <c r="T979" i="3"/>
  <c r="AY979" i="3" s="1"/>
  <c r="CD979" i="3" s="1"/>
  <c r="R982" i="5" s="1"/>
  <c r="U979" i="3"/>
  <c r="AZ979" i="3" s="1"/>
  <c r="CE979" i="3" s="1"/>
  <c r="S982" i="5" s="1"/>
  <c r="V979" i="3"/>
  <c r="BA979" i="3" s="1"/>
  <c r="CF979" i="3" s="1"/>
  <c r="T982" i="5" s="1"/>
  <c r="W979" i="3"/>
  <c r="BB979" i="3" s="1"/>
  <c r="CG979" i="3" s="1"/>
  <c r="U982" i="5" s="1"/>
  <c r="X979" i="3"/>
  <c r="BC979" i="3" s="1"/>
  <c r="CH979" i="3" s="1"/>
  <c r="V982" i="5" s="1"/>
  <c r="Y979" i="3"/>
  <c r="BD979" i="3" s="1"/>
  <c r="CI979" i="3" s="1"/>
  <c r="W982" i="5" s="1"/>
  <c r="Z979" i="3"/>
  <c r="BE979" i="3" s="1"/>
  <c r="CJ979" i="3" s="1"/>
  <c r="X982" i="5" s="1"/>
  <c r="AA979" i="3"/>
  <c r="BF979" i="3" s="1"/>
  <c r="CK979" i="3" s="1"/>
  <c r="Y982" i="5" s="1"/>
  <c r="AB979" i="3"/>
  <c r="BG979" i="3" s="1"/>
  <c r="CL979" i="3" s="1"/>
  <c r="Z982" i="5" s="1"/>
  <c r="AC979" i="3"/>
  <c r="BH979" i="3" s="1"/>
  <c r="CM979" i="3" s="1"/>
  <c r="AA982" i="5" s="1"/>
  <c r="AD979" i="3"/>
  <c r="BI979" i="3" s="1"/>
  <c r="CN979" i="3" s="1"/>
  <c r="AB982" i="5" s="1"/>
  <c r="AE979" i="3"/>
  <c r="BJ979" i="3" s="1"/>
  <c r="CO979" i="3" s="1"/>
  <c r="AC982" i="5" s="1"/>
  <c r="AF979" i="3"/>
  <c r="BK979" i="3" s="1"/>
  <c r="CP979" i="3" s="1"/>
  <c r="AD982" i="5" s="1"/>
  <c r="AG979" i="3"/>
  <c r="BL979" i="3" s="1"/>
  <c r="CQ979" i="3" s="1"/>
  <c r="AE982" i="5" s="1"/>
  <c r="AH979" i="3"/>
  <c r="BM979" i="3" s="1"/>
  <c r="CR979" i="3" s="1"/>
  <c r="AF982" i="5" s="1"/>
  <c r="AI979" i="3"/>
  <c r="BN979" i="3" s="1"/>
  <c r="CS979" i="3" s="1"/>
  <c r="AG982" i="5" s="1"/>
  <c r="AJ979" i="3"/>
  <c r="BO979" i="3" s="1"/>
  <c r="CT979" i="3" s="1"/>
  <c r="AH982" i="5" s="1"/>
  <c r="AK979" i="3"/>
  <c r="BP979" i="3" s="1"/>
  <c r="CU979" i="3" s="1"/>
  <c r="AI982" i="5" s="1"/>
  <c r="H980" i="3"/>
  <c r="AM980" i="3" s="1"/>
  <c r="BR980" i="3" s="1"/>
  <c r="F983" i="5" s="1"/>
  <c r="I980" i="3"/>
  <c r="AN980" i="3" s="1"/>
  <c r="BS980" i="3" s="1"/>
  <c r="G983" i="5" s="1"/>
  <c r="J980" i="3"/>
  <c r="AO980" i="3" s="1"/>
  <c r="BT980" i="3" s="1"/>
  <c r="H983" i="5" s="1"/>
  <c r="K980" i="3"/>
  <c r="AP980" i="3" s="1"/>
  <c r="BU980" i="3" s="1"/>
  <c r="I983" i="5" s="1"/>
  <c r="L980" i="3"/>
  <c r="AQ980" i="3" s="1"/>
  <c r="BV980" i="3" s="1"/>
  <c r="J983" i="5" s="1"/>
  <c r="M980" i="3"/>
  <c r="AR980" i="3" s="1"/>
  <c r="BW980" i="3" s="1"/>
  <c r="K983" i="5" s="1"/>
  <c r="N980" i="3"/>
  <c r="AS980" i="3" s="1"/>
  <c r="BX980" i="3" s="1"/>
  <c r="L983" i="5" s="1"/>
  <c r="O980" i="3"/>
  <c r="AT980" i="3" s="1"/>
  <c r="BY980" i="3" s="1"/>
  <c r="M983" i="5" s="1"/>
  <c r="P980" i="3"/>
  <c r="AU980" i="3" s="1"/>
  <c r="BZ980" i="3" s="1"/>
  <c r="N983" i="5" s="1"/>
  <c r="Q980" i="3"/>
  <c r="AV980" i="3" s="1"/>
  <c r="CA980" i="3" s="1"/>
  <c r="O983" i="5" s="1"/>
  <c r="R980" i="3"/>
  <c r="AW980" i="3" s="1"/>
  <c r="CB980" i="3" s="1"/>
  <c r="P983" i="5" s="1"/>
  <c r="S980" i="3"/>
  <c r="AX980" i="3" s="1"/>
  <c r="CC980" i="3" s="1"/>
  <c r="Q983" i="5" s="1"/>
  <c r="T980" i="3"/>
  <c r="AY980" i="3" s="1"/>
  <c r="CD980" i="3" s="1"/>
  <c r="R983" i="5" s="1"/>
  <c r="U980" i="3"/>
  <c r="AZ980" i="3" s="1"/>
  <c r="CE980" i="3" s="1"/>
  <c r="S983" i="5" s="1"/>
  <c r="V980" i="3"/>
  <c r="BA980" i="3" s="1"/>
  <c r="CF980" i="3" s="1"/>
  <c r="T983" i="5" s="1"/>
  <c r="W980" i="3"/>
  <c r="BB980" i="3" s="1"/>
  <c r="CG980" i="3" s="1"/>
  <c r="U983" i="5" s="1"/>
  <c r="X980" i="3"/>
  <c r="BC980" i="3" s="1"/>
  <c r="CH980" i="3" s="1"/>
  <c r="V983" i="5" s="1"/>
  <c r="Y980" i="3"/>
  <c r="BD980" i="3" s="1"/>
  <c r="CI980" i="3" s="1"/>
  <c r="W983" i="5" s="1"/>
  <c r="Z980" i="3"/>
  <c r="BE980" i="3" s="1"/>
  <c r="CJ980" i="3" s="1"/>
  <c r="X983" i="5" s="1"/>
  <c r="AA980" i="3"/>
  <c r="BF980" i="3" s="1"/>
  <c r="CK980" i="3" s="1"/>
  <c r="Y983" i="5" s="1"/>
  <c r="AB980" i="3"/>
  <c r="BG980" i="3" s="1"/>
  <c r="CL980" i="3" s="1"/>
  <c r="Z983" i="5" s="1"/>
  <c r="AC980" i="3"/>
  <c r="BH980" i="3" s="1"/>
  <c r="CM980" i="3" s="1"/>
  <c r="AA983" i="5" s="1"/>
  <c r="AD980" i="3"/>
  <c r="BI980" i="3" s="1"/>
  <c r="CN980" i="3" s="1"/>
  <c r="AB983" i="5" s="1"/>
  <c r="AE980" i="3"/>
  <c r="BJ980" i="3" s="1"/>
  <c r="CO980" i="3" s="1"/>
  <c r="AC983" i="5" s="1"/>
  <c r="AF980" i="3"/>
  <c r="BK980" i="3" s="1"/>
  <c r="CP980" i="3" s="1"/>
  <c r="AD983" i="5" s="1"/>
  <c r="AG980" i="3"/>
  <c r="BL980" i="3" s="1"/>
  <c r="CQ980" i="3" s="1"/>
  <c r="AE983" i="5" s="1"/>
  <c r="AH980" i="3"/>
  <c r="BM980" i="3" s="1"/>
  <c r="CR980" i="3" s="1"/>
  <c r="AF983" i="5" s="1"/>
  <c r="AI980" i="3"/>
  <c r="BN980" i="3" s="1"/>
  <c r="CS980" i="3" s="1"/>
  <c r="AG983" i="5" s="1"/>
  <c r="AJ980" i="3"/>
  <c r="BO980" i="3" s="1"/>
  <c r="CT980" i="3" s="1"/>
  <c r="AH983" i="5" s="1"/>
  <c r="AK980" i="3"/>
  <c r="BP980" i="3" s="1"/>
  <c r="CU980" i="3" s="1"/>
  <c r="AI983" i="5" s="1"/>
  <c r="H981" i="3"/>
  <c r="AM981" i="3" s="1"/>
  <c r="BR981" i="3" s="1"/>
  <c r="F984" i="5" s="1"/>
  <c r="I981" i="3"/>
  <c r="AN981" i="3" s="1"/>
  <c r="BS981" i="3" s="1"/>
  <c r="G984" i="5" s="1"/>
  <c r="J981" i="3"/>
  <c r="AO981" i="3" s="1"/>
  <c r="BT981" i="3" s="1"/>
  <c r="H984" i="5" s="1"/>
  <c r="K981" i="3"/>
  <c r="AP981" i="3" s="1"/>
  <c r="BU981" i="3" s="1"/>
  <c r="I984" i="5" s="1"/>
  <c r="L981" i="3"/>
  <c r="AQ981" i="3" s="1"/>
  <c r="BV981" i="3" s="1"/>
  <c r="J984" i="5" s="1"/>
  <c r="M981" i="3"/>
  <c r="AR981" i="3" s="1"/>
  <c r="BW981" i="3" s="1"/>
  <c r="K984" i="5" s="1"/>
  <c r="N981" i="3"/>
  <c r="AS981" i="3" s="1"/>
  <c r="BX981" i="3" s="1"/>
  <c r="L984" i="5" s="1"/>
  <c r="O981" i="3"/>
  <c r="AT981" i="3" s="1"/>
  <c r="BY981" i="3" s="1"/>
  <c r="M984" i="5" s="1"/>
  <c r="P981" i="3"/>
  <c r="AU981" i="3" s="1"/>
  <c r="BZ981" i="3" s="1"/>
  <c r="N984" i="5" s="1"/>
  <c r="Q981" i="3"/>
  <c r="AV981" i="3" s="1"/>
  <c r="CA981" i="3" s="1"/>
  <c r="O984" i="5" s="1"/>
  <c r="R981" i="3"/>
  <c r="AW981" i="3" s="1"/>
  <c r="CB981" i="3" s="1"/>
  <c r="P984" i="5" s="1"/>
  <c r="S981" i="3"/>
  <c r="AX981" i="3" s="1"/>
  <c r="CC981" i="3" s="1"/>
  <c r="Q984" i="5" s="1"/>
  <c r="T981" i="3"/>
  <c r="AY981" i="3" s="1"/>
  <c r="CD981" i="3" s="1"/>
  <c r="R984" i="5" s="1"/>
  <c r="U981" i="3"/>
  <c r="AZ981" i="3" s="1"/>
  <c r="CE981" i="3" s="1"/>
  <c r="S984" i="5" s="1"/>
  <c r="V981" i="3"/>
  <c r="BA981" i="3" s="1"/>
  <c r="CF981" i="3" s="1"/>
  <c r="T984" i="5" s="1"/>
  <c r="W981" i="3"/>
  <c r="BB981" i="3" s="1"/>
  <c r="CG981" i="3" s="1"/>
  <c r="U984" i="5" s="1"/>
  <c r="X981" i="3"/>
  <c r="BC981" i="3" s="1"/>
  <c r="CH981" i="3" s="1"/>
  <c r="V984" i="5" s="1"/>
  <c r="Y981" i="3"/>
  <c r="BD981" i="3" s="1"/>
  <c r="CI981" i="3" s="1"/>
  <c r="W984" i="5" s="1"/>
  <c r="Z981" i="3"/>
  <c r="BE981" i="3" s="1"/>
  <c r="CJ981" i="3" s="1"/>
  <c r="X984" i="5" s="1"/>
  <c r="AA981" i="3"/>
  <c r="BF981" i="3" s="1"/>
  <c r="CK981" i="3" s="1"/>
  <c r="Y984" i="5" s="1"/>
  <c r="AB981" i="3"/>
  <c r="BG981" i="3" s="1"/>
  <c r="CL981" i="3" s="1"/>
  <c r="Z984" i="5" s="1"/>
  <c r="AC981" i="3"/>
  <c r="BH981" i="3" s="1"/>
  <c r="CM981" i="3" s="1"/>
  <c r="AA984" i="5" s="1"/>
  <c r="AD981" i="3"/>
  <c r="BI981" i="3" s="1"/>
  <c r="CN981" i="3" s="1"/>
  <c r="AB984" i="5" s="1"/>
  <c r="AE981" i="3"/>
  <c r="BJ981" i="3" s="1"/>
  <c r="CO981" i="3" s="1"/>
  <c r="AC984" i="5" s="1"/>
  <c r="AF981" i="3"/>
  <c r="BK981" i="3" s="1"/>
  <c r="CP981" i="3" s="1"/>
  <c r="AD984" i="5" s="1"/>
  <c r="AG981" i="3"/>
  <c r="BL981" i="3" s="1"/>
  <c r="CQ981" i="3" s="1"/>
  <c r="AE984" i="5" s="1"/>
  <c r="AH981" i="3"/>
  <c r="BM981" i="3" s="1"/>
  <c r="CR981" i="3" s="1"/>
  <c r="AF984" i="5" s="1"/>
  <c r="AI981" i="3"/>
  <c r="BN981" i="3" s="1"/>
  <c r="CS981" i="3" s="1"/>
  <c r="AG984" i="5" s="1"/>
  <c r="AJ981" i="3"/>
  <c r="BO981" i="3" s="1"/>
  <c r="CT981" i="3" s="1"/>
  <c r="AH984" i="5" s="1"/>
  <c r="AK981" i="3"/>
  <c r="BP981" i="3" s="1"/>
  <c r="CU981" i="3" s="1"/>
  <c r="AI984" i="5" s="1"/>
  <c r="H982" i="3"/>
  <c r="AM982" i="3" s="1"/>
  <c r="BR982" i="3" s="1"/>
  <c r="F985" i="5" s="1"/>
  <c r="I982" i="3"/>
  <c r="AN982" i="3" s="1"/>
  <c r="BS982" i="3" s="1"/>
  <c r="G985" i="5" s="1"/>
  <c r="J982" i="3"/>
  <c r="AO982" i="3" s="1"/>
  <c r="BT982" i="3" s="1"/>
  <c r="H985" i="5" s="1"/>
  <c r="K982" i="3"/>
  <c r="AP982" i="3" s="1"/>
  <c r="BU982" i="3" s="1"/>
  <c r="I985" i="5" s="1"/>
  <c r="L982" i="3"/>
  <c r="AQ982" i="3" s="1"/>
  <c r="BV982" i="3" s="1"/>
  <c r="J985" i="5" s="1"/>
  <c r="M982" i="3"/>
  <c r="AR982" i="3" s="1"/>
  <c r="BW982" i="3" s="1"/>
  <c r="K985" i="5" s="1"/>
  <c r="N982" i="3"/>
  <c r="AS982" i="3" s="1"/>
  <c r="BX982" i="3" s="1"/>
  <c r="L985" i="5" s="1"/>
  <c r="O982" i="3"/>
  <c r="AT982" i="3" s="1"/>
  <c r="BY982" i="3" s="1"/>
  <c r="M985" i="5" s="1"/>
  <c r="P982" i="3"/>
  <c r="AU982" i="3" s="1"/>
  <c r="BZ982" i="3" s="1"/>
  <c r="N985" i="5" s="1"/>
  <c r="Q982" i="3"/>
  <c r="AV982" i="3" s="1"/>
  <c r="CA982" i="3" s="1"/>
  <c r="O985" i="5" s="1"/>
  <c r="R982" i="3"/>
  <c r="AW982" i="3" s="1"/>
  <c r="CB982" i="3" s="1"/>
  <c r="P985" i="5" s="1"/>
  <c r="S982" i="3"/>
  <c r="AX982" i="3" s="1"/>
  <c r="CC982" i="3" s="1"/>
  <c r="Q985" i="5" s="1"/>
  <c r="T982" i="3"/>
  <c r="AY982" i="3" s="1"/>
  <c r="CD982" i="3" s="1"/>
  <c r="R985" i="5" s="1"/>
  <c r="U982" i="3"/>
  <c r="AZ982" i="3" s="1"/>
  <c r="CE982" i="3" s="1"/>
  <c r="S985" i="5" s="1"/>
  <c r="V982" i="3"/>
  <c r="BA982" i="3" s="1"/>
  <c r="CF982" i="3" s="1"/>
  <c r="T985" i="5" s="1"/>
  <c r="W982" i="3"/>
  <c r="BB982" i="3" s="1"/>
  <c r="CG982" i="3" s="1"/>
  <c r="U985" i="5" s="1"/>
  <c r="X982" i="3"/>
  <c r="BC982" i="3" s="1"/>
  <c r="CH982" i="3" s="1"/>
  <c r="V985" i="5" s="1"/>
  <c r="Y982" i="3"/>
  <c r="BD982" i="3" s="1"/>
  <c r="CI982" i="3" s="1"/>
  <c r="W985" i="5" s="1"/>
  <c r="Z982" i="3"/>
  <c r="BE982" i="3" s="1"/>
  <c r="CJ982" i="3" s="1"/>
  <c r="X985" i="5" s="1"/>
  <c r="AA982" i="3"/>
  <c r="BF982" i="3" s="1"/>
  <c r="CK982" i="3" s="1"/>
  <c r="Y985" i="5" s="1"/>
  <c r="AB982" i="3"/>
  <c r="BG982" i="3" s="1"/>
  <c r="CL982" i="3" s="1"/>
  <c r="Z985" i="5" s="1"/>
  <c r="AC982" i="3"/>
  <c r="BH982" i="3" s="1"/>
  <c r="CM982" i="3" s="1"/>
  <c r="AA985" i="5" s="1"/>
  <c r="AD982" i="3"/>
  <c r="BI982" i="3" s="1"/>
  <c r="CN982" i="3" s="1"/>
  <c r="AB985" i="5" s="1"/>
  <c r="AE982" i="3"/>
  <c r="BJ982" i="3" s="1"/>
  <c r="CO982" i="3" s="1"/>
  <c r="AC985" i="5" s="1"/>
  <c r="AF982" i="3"/>
  <c r="BK982" i="3" s="1"/>
  <c r="CP982" i="3" s="1"/>
  <c r="AD985" i="5" s="1"/>
  <c r="AG982" i="3"/>
  <c r="BL982" i="3" s="1"/>
  <c r="CQ982" i="3" s="1"/>
  <c r="AE985" i="5" s="1"/>
  <c r="AH982" i="3"/>
  <c r="BM982" i="3" s="1"/>
  <c r="CR982" i="3" s="1"/>
  <c r="AF985" i="5" s="1"/>
  <c r="AI982" i="3"/>
  <c r="BN982" i="3" s="1"/>
  <c r="CS982" i="3" s="1"/>
  <c r="AG985" i="5" s="1"/>
  <c r="AJ982" i="3"/>
  <c r="BO982" i="3" s="1"/>
  <c r="CT982" i="3" s="1"/>
  <c r="AH985" i="5" s="1"/>
  <c r="AK982" i="3"/>
  <c r="BP982" i="3" s="1"/>
  <c r="CU982" i="3" s="1"/>
  <c r="AI985" i="5" s="1"/>
  <c r="H983" i="3"/>
  <c r="AM983" i="3" s="1"/>
  <c r="BR983" i="3" s="1"/>
  <c r="F986" i="5" s="1"/>
  <c r="I983" i="3"/>
  <c r="AN983" i="3" s="1"/>
  <c r="BS983" i="3" s="1"/>
  <c r="G986" i="5" s="1"/>
  <c r="J983" i="3"/>
  <c r="AO983" i="3" s="1"/>
  <c r="BT983" i="3" s="1"/>
  <c r="H986" i="5" s="1"/>
  <c r="K983" i="3"/>
  <c r="AP983" i="3" s="1"/>
  <c r="BU983" i="3" s="1"/>
  <c r="I986" i="5" s="1"/>
  <c r="L983" i="3"/>
  <c r="AQ983" i="3" s="1"/>
  <c r="BV983" i="3" s="1"/>
  <c r="J986" i="5" s="1"/>
  <c r="M983" i="3"/>
  <c r="AR983" i="3" s="1"/>
  <c r="BW983" i="3" s="1"/>
  <c r="K986" i="5" s="1"/>
  <c r="N983" i="3"/>
  <c r="AS983" i="3" s="1"/>
  <c r="BX983" i="3" s="1"/>
  <c r="L986" i="5" s="1"/>
  <c r="O983" i="3"/>
  <c r="AT983" i="3" s="1"/>
  <c r="BY983" i="3" s="1"/>
  <c r="M986" i="5" s="1"/>
  <c r="P983" i="3"/>
  <c r="AU983" i="3" s="1"/>
  <c r="BZ983" i="3" s="1"/>
  <c r="N986" i="5" s="1"/>
  <c r="Q983" i="3"/>
  <c r="AV983" i="3" s="1"/>
  <c r="CA983" i="3" s="1"/>
  <c r="O986" i="5" s="1"/>
  <c r="R983" i="3"/>
  <c r="AW983" i="3" s="1"/>
  <c r="CB983" i="3" s="1"/>
  <c r="P986" i="5" s="1"/>
  <c r="S983" i="3"/>
  <c r="AX983" i="3" s="1"/>
  <c r="CC983" i="3" s="1"/>
  <c r="Q986" i="5" s="1"/>
  <c r="T983" i="3"/>
  <c r="AY983" i="3" s="1"/>
  <c r="CD983" i="3" s="1"/>
  <c r="R986" i="5" s="1"/>
  <c r="U983" i="3"/>
  <c r="AZ983" i="3" s="1"/>
  <c r="CE983" i="3" s="1"/>
  <c r="S986" i="5" s="1"/>
  <c r="V983" i="3"/>
  <c r="BA983" i="3" s="1"/>
  <c r="CF983" i="3" s="1"/>
  <c r="T986" i="5" s="1"/>
  <c r="W983" i="3"/>
  <c r="BB983" i="3" s="1"/>
  <c r="CG983" i="3" s="1"/>
  <c r="U986" i="5" s="1"/>
  <c r="X983" i="3"/>
  <c r="BC983" i="3" s="1"/>
  <c r="CH983" i="3" s="1"/>
  <c r="V986" i="5" s="1"/>
  <c r="Y983" i="3"/>
  <c r="BD983" i="3" s="1"/>
  <c r="CI983" i="3" s="1"/>
  <c r="W986" i="5" s="1"/>
  <c r="Z983" i="3"/>
  <c r="BE983" i="3" s="1"/>
  <c r="CJ983" i="3" s="1"/>
  <c r="X986" i="5" s="1"/>
  <c r="AA983" i="3"/>
  <c r="BF983" i="3" s="1"/>
  <c r="CK983" i="3" s="1"/>
  <c r="Y986" i="5" s="1"/>
  <c r="AB983" i="3"/>
  <c r="BG983" i="3" s="1"/>
  <c r="CL983" i="3" s="1"/>
  <c r="Z986" i="5" s="1"/>
  <c r="AC983" i="3"/>
  <c r="BH983" i="3" s="1"/>
  <c r="CM983" i="3" s="1"/>
  <c r="AA986" i="5" s="1"/>
  <c r="AD983" i="3"/>
  <c r="BI983" i="3" s="1"/>
  <c r="CN983" i="3" s="1"/>
  <c r="AB986" i="5" s="1"/>
  <c r="AE983" i="3"/>
  <c r="BJ983" i="3" s="1"/>
  <c r="CO983" i="3" s="1"/>
  <c r="AC986" i="5" s="1"/>
  <c r="AF983" i="3"/>
  <c r="BK983" i="3" s="1"/>
  <c r="CP983" i="3" s="1"/>
  <c r="AD986" i="5" s="1"/>
  <c r="AG983" i="3"/>
  <c r="BL983" i="3" s="1"/>
  <c r="CQ983" i="3" s="1"/>
  <c r="AE986" i="5" s="1"/>
  <c r="AH983" i="3"/>
  <c r="BM983" i="3" s="1"/>
  <c r="CR983" i="3" s="1"/>
  <c r="AF986" i="5" s="1"/>
  <c r="AI983" i="3"/>
  <c r="BN983" i="3" s="1"/>
  <c r="CS983" i="3" s="1"/>
  <c r="AG986" i="5" s="1"/>
  <c r="AJ983" i="3"/>
  <c r="BO983" i="3" s="1"/>
  <c r="CT983" i="3" s="1"/>
  <c r="AH986" i="5" s="1"/>
  <c r="AK983" i="3"/>
  <c r="BP983" i="3" s="1"/>
  <c r="CU983" i="3" s="1"/>
  <c r="AI986" i="5" s="1"/>
  <c r="H984" i="3"/>
  <c r="AM984" i="3" s="1"/>
  <c r="BR984" i="3" s="1"/>
  <c r="F987" i="5" s="1"/>
  <c r="I984" i="3"/>
  <c r="AN984" i="3" s="1"/>
  <c r="BS984" i="3" s="1"/>
  <c r="G987" i="5" s="1"/>
  <c r="J984" i="3"/>
  <c r="AO984" i="3" s="1"/>
  <c r="BT984" i="3" s="1"/>
  <c r="H987" i="5" s="1"/>
  <c r="K984" i="3"/>
  <c r="AP984" i="3" s="1"/>
  <c r="BU984" i="3" s="1"/>
  <c r="I987" i="5" s="1"/>
  <c r="L984" i="3"/>
  <c r="AQ984" i="3" s="1"/>
  <c r="BV984" i="3" s="1"/>
  <c r="J987" i="5" s="1"/>
  <c r="M984" i="3"/>
  <c r="AR984" i="3" s="1"/>
  <c r="BW984" i="3" s="1"/>
  <c r="K987" i="5" s="1"/>
  <c r="N984" i="3"/>
  <c r="AS984" i="3" s="1"/>
  <c r="BX984" i="3" s="1"/>
  <c r="L987" i="5" s="1"/>
  <c r="O984" i="3"/>
  <c r="AT984" i="3" s="1"/>
  <c r="BY984" i="3" s="1"/>
  <c r="M987" i="5" s="1"/>
  <c r="P984" i="3"/>
  <c r="AU984" i="3" s="1"/>
  <c r="BZ984" i="3" s="1"/>
  <c r="N987" i="5" s="1"/>
  <c r="Q984" i="3"/>
  <c r="AV984" i="3" s="1"/>
  <c r="CA984" i="3" s="1"/>
  <c r="O987" i="5" s="1"/>
  <c r="R984" i="3"/>
  <c r="AW984" i="3" s="1"/>
  <c r="CB984" i="3" s="1"/>
  <c r="P987" i="5" s="1"/>
  <c r="S984" i="3"/>
  <c r="AX984" i="3" s="1"/>
  <c r="CC984" i="3" s="1"/>
  <c r="Q987" i="5" s="1"/>
  <c r="T984" i="3"/>
  <c r="AY984" i="3" s="1"/>
  <c r="CD984" i="3" s="1"/>
  <c r="R987" i="5" s="1"/>
  <c r="U984" i="3"/>
  <c r="AZ984" i="3" s="1"/>
  <c r="CE984" i="3" s="1"/>
  <c r="S987" i="5" s="1"/>
  <c r="V984" i="3"/>
  <c r="BA984" i="3" s="1"/>
  <c r="CF984" i="3" s="1"/>
  <c r="T987" i="5" s="1"/>
  <c r="W984" i="3"/>
  <c r="BB984" i="3" s="1"/>
  <c r="CG984" i="3" s="1"/>
  <c r="U987" i="5" s="1"/>
  <c r="X984" i="3"/>
  <c r="BC984" i="3" s="1"/>
  <c r="CH984" i="3" s="1"/>
  <c r="V987" i="5" s="1"/>
  <c r="Y984" i="3"/>
  <c r="BD984" i="3" s="1"/>
  <c r="CI984" i="3" s="1"/>
  <c r="W987" i="5" s="1"/>
  <c r="Z984" i="3"/>
  <c r="BE984" i="3" s="1"/>
  <c r="CJ984" i="3" s="1"/>
  <c r="X987" i="5" s="1"/>
  <c r="AA984" i="3"/>
  <c r="BF984" i="3" s="1"/>
  <c r="CK984" i="3" s="1"/>
  <c r="Y987" i="5" s="1"/>
  <c r="AB984" i="3"/>
  <c r="BG984" i="3" s="1"/>
  <c r="CL984" i="3" s="1"/>
  <c r="Z987" i="5" s="1"/>
  <c r="AC984" i="3"/>
  <c r="BH984" i="3" s="1"/>
  <c r="CM984" i="3" s="1"/>
  <c r="AA987" i="5" s="1"/>
  <c r="AD984" i="3"/>
  <c r="BI984" i="3" s="1"/>
  <c r="CN984" i="3" s="1"/>
  <c r="AB987" i="5" s="1"/>
  <c r="AE984" i="3"/>
  <c r="BJ984" i="3" s="1"/>
  <c r="CO984" i="3" s="1"/>
  <c r="AC987" i="5" s="1"/>
  <c r="AF984" i="3"/>
  <c r="BK984" i="3" s="1"/>
  <c r="CP984" i="3" s="1"/>
  <c r="AD987" i="5" s="1"/>
  <c r="AG984" i="3"/>
  <c r="BL984" i="3" s="1"/>
  <c r="CQ984" i="3" s="1"/>
  <c r="AE987" i="5" s="1"/>
  <c r="AH984" i="3"/>
  <c r="BM984" i="3" s="1"/>
  <c r="CR984" i="3" s="1"/>
  <c r="AF987" i="5" s="1"/>
  <c r="AI984" i="3"/>
  <c r="BN984" i="3" s="1"/>
  <c r="CS984" i="3" s="1"/>
  <c r="AG987" i="5" s="1"/>
  <c r="AJ984" i="3"/>
  <c r="BO984" i="3" s="1"/>
  <c r="CT984" i="3" s="1"/>
  <c r="AH987" i="5" s="1"/>
  <c r="AK984" i="3"/>
  <c r="BP984" i="3" s="1"/>
  <c r="CU984" i="3" s="1"/>
  <c r="AI987" i="5" s="1"/>
  <c r="H985" i="3"/>
  <c r="AM985" i="3" s="1"/>
  <c r="BR985" i="3" s="1"/>
  <c r="F988" i="5" s="1"/>
  <c r="I985" i="3"/>
  <c r="AN985" i="3" s="1"/>
  <c r="BS985" i="3" s="1"/>
  <c r="G988" i="5" s="1"/>
  <c r="J985" i="3"/>
  <c r="AO985" i="3" s="1"/>
  <c r="BT985" i="3" s="1"/>
  <c r="H988" i="5" s="1"/>
  <c r="K985" i="3"/>
  <c r="AP985" i="3" s="1"/>
  <c r="BU985" i="3" s="1"/>
  <c r="I988" i="5" s="1"/>
  <c r="L985" i="3"/>
  <c r="AQ985" i="3" s="1"/>
  <c r="BV985" i="3" s="1"/>
  <c r="J988" i="5" s="1"/>
  <c r="M985" i="3"/>
  <c r="AR985" i="3" s="1"/>
  <c r="BW985" i="3" s="1"/>
  <c r="K988" i="5" s="1"/>
  <c r="N985" i="3"/>
  <c r="AS985" i="3" s="1"/>
  <c r="BX985" i="3" s="1"/>
  <c r="L988" i="5" s="1"/>
  <c r="O985" i="3"/>
  <c r="AT985" i="3" s="1"/>
  <c r="BY985" i="3" s="1"/>
  <c r="M988" i="5" s="1"/>
  <c r="P985" i="3"/>
  <c r="AU985" i="3" s="1"/>
  <c r="BZ985" i="3" s="1"/>
  <c r="N988" i="5" s="1"/>
  <c r="Q985" i="3"/>
  <c r="AV985" i="3" s="1"/>
  <c r="CA985" i="3" s="1"/>
  <c r="O988" i="5" s="1"/>
  <c r="R985" i="3"/>
  <c r="AW985" i="3" s="1"/>
  <c r="CB985" i="3" s="1"/>
  <c r="P988" i="5" s="1"/>
  <c r="S985" i="3"/>
  <c r="AX985" i="3" s="1"/>
  <c r="CC985" i="3" s="1"/>
  <c r="Q988" i="5" s="1"/>
  <c r="T985" i="3"/>
  <c r="AY985" i="3" s="1"/>
  <c r="CD985" i="3" s="1"/>
  <c r="R988" i="5" s="1"/>
  <c r="U985" i="3"/>
  <c r="AZ985" i="3" s="1"/>
  <c r="CE985" i="3" s="1"/>
  <c r="S988" i="5" s="1"/>
  <c r="V985" i="3"/>
  <c r="BA985" i="3" s="1"/>
  <c r="CF985" i="3" s="1"/>
  <c r="T988" i="5" s="1"/>
  <c r="W985" i="3"/>
  <c r="BB985" i="3" s="1"/>
  <c r="CG985" i="3" s="1"/>
  <c r="U988" i="5" s="1"/>
  <c r="X985" i="3"/>
  <c r="BC985" i="3" s="1"/>
  <c r="CH985" i="3" s="1"/>
  <c r="V988" i="5" s="1"/>
  <c r="Y985" i="3"/>
  <c r="BD985" i="3" s="1"/>
  <c r="CI985" i="3" s="1"/>
  <c r="W988" i="5" s="1"/>
  <c r="Z985" i="3"/>
  <c r="BE985" i="3" s="1"/>
  <c r="CJ985" i="3" s="1"/>
  <c r="X988" i="5" s="1"/>
  <c r="AA985" i="3"/>
  <c r="BF985" i="3" s="1"/>
  <c r="CK985" i="3" s="1"/>
  <c r="Y988" i="5" s="1"/>
  <c r="AB985" i="3"/>
  <c r="BG985" i="3" s="1"/>
  <c r="CL985" i="3" s="1"/>
  <c r="Z988" i="5" s="1"/>
  <c r="AC985" i="3"/>
  <c r="BH985" i="3" s="1"/>
  <c r="CM985" i="3" s="1"/>
  <c r="AA988" i="5" s="1"/>
  <c r="AD985" i="3"/>
  <c r="BI985" i="3" s="1"/>
  <c r="CN985" i="3" s="1"/>
  <c r="AB988" i="5" s="1"/>
  <c r="AE985" i="3"/>
  <c r="BJ985" i="3" s="1"/>
  <c r="CO985" i="3" s="1"/>
  <c r="AC988" i="5" s="1"/>
  <c r="AF985" i="3"/>
  <c r="BK985" i="3" s="1"/>
  <c r="CP985" i="3" s="1"/>
  <c r="AD988" i="5" s="1"/>
  <c r="AG985" i="3"/>
  <c r="BL985" i="3" s="1"/>
  <c r="CQ985" i="3" s="1"/>
  <c r="AE988" i="5" s="1"/>
  <c r="AH985" i="3"/>
  <c r="BM985" i="3" s="1"/>
  <c r="CR985" i="3" s="1"/>
  <c r="AF988" i="5" s="1"/>
  <c r="AI985" i="3"/>
  <c r="BN985" i="3" s="1"/>
  <c r="CS985" i="3" s="1"/>
  <c r="AG988" i="5" s="1"/>
  <c r="AJ985" i="3"/>
  <c r="BO985" i="3" s="1"/>
  <c r="CT985" i="3" s="1"/>
  <c r="AH988" i="5" s="1"/>
  <c r="AK985" i="3"/>
  <c r="BP985" i="3" s="1"/>
  <c r="CU985" i="3" s="1"/>
  <c r="AI988" i="5" s="1"/>
  <c r="H986" i="3"/>
  <c r="AM986" i="3" s="1"/>
  <c r="BR986" i="3" s="1"/>
  <c r="F989" i="5" s="1"/>
  <c r="I986" i="3"/>
  <c r="AN986" i="3" s="1"/>
  <c r="BS986" i="3" s="1"/>
  <c r="G989" i="5" s="1"/>
  <c r="J986" i="3"/>
  <c r="AO986" i="3" s="1"/>
  <c r="BT986" i="3" s="1"/>
  <c r="H989" i="5" s="1"/>
  <c r="K986" i="3"/>
  <c r="AP986" i="3" s="1"/>
  <c r="BU986" i="3" s="1"/>
  <c r="I989" i="5" s="1"/>
  <c r="L986" i="3"/>
  <c r="AQ986" i="3" s="1"/>
  <c r="BV986" i="3" s="1"/>
  <c r="J989" i="5" s="1"/>
  <c r="M986" i="3"/>
  <c r="AR986" i="3" s="1"/>
  <c r="BW986" i="3" s="1"/>
  <c r="K989" i="5" s="1"/>
  <c r="N986" i="3"/>
  <c r="AS986" i="3" s="1"/>
  <c r="BX986" i="3" s="1"/>
  <c r="L989" i="5" s="1"/>
  <c r="O986" i="3"/>
  <c r="AT986" i="3" s="1"/>
  <c r="BY986" i="3" s="1"/>
  <c r="M989" i="5" s="1"/>
  <c r="P986" i="3"/>
  <c r="AU986" i="3" s="1"/>
  <c r="BZ986" i="3" s="1"/>
  <c r="N989" i="5" s="1"/>
  <c r="Q986" i="3"/>
  <c r="AV986" i="3" s="1"/>
  <c r="CA986" i="3" s="1"/>
  <c r="O989" i="5" s="1"/>
  <c r="R986" i="3"/>
  <c r="AW986" i="3" s="1"/>
  <c r="CB986" i="3" s="1"/>
  <c r="P989" i="5" s="1"/>
  <c r="S986" i="3"/>
  <c r="AX986" i="3" s="1"/>
  <c r="CC986" i="3" s="1"/>
  <c r="Q989" i="5" s="1"/>
  <c r="T986" i="3"/>
  <c r="AY986" i="3" s="1"/>
  <c r="CD986" i="3" s="1"/>
  <c r="R989" i="5" s="1"/>
  <c r="U986" i="3"/>
  <c r="AZ986" i="3" s="1"/>
  <c r="CE986" i="3" s="1"/>
  <c r="S989" i="5" s="1"/>
  <c r="V986" i="3"/>
  <c r="BA986" i="3" s="1"/>
  <c r="CF986" i="3" s="1"/>
  <c r="T989" i="5" s="1"/>
  <c r="W986" i="3"/>
  <c r="BB986" i="3" s="1"/>
  <c r="CG986" i="3" s="1"/>
  <c r="U989" i="5" s="1"/>
  <c r="X986" i="3"/>
  <c r="BC986" i="3" s="1"/>
  <c r="CH986" i="3" s="1"/>
  <c r="V989" i="5" s="1"/>
  <c r="Y986" i="3"/>
  <c r="BD986" i="3" s="1"/>
  <c r="CI986" i="3" s="1"/>
  <c r="W989" i="5" s="1"/>
  <c r="Z986" i="3"/>
  <c r="BE986" i="3" s="1"/>
  <c r="CJ986" i="3" s="1"/>
  <c r="X989" i="5" s="1"/>
  <c r="AA986" i="3"/>
  <c r="BF986" i="3" s="1"/>
  <c r="CK986" i="3" s="1"/>
  <c r="Y989" i="5" s="1"/>
  <c r="AB986" i="3"/>
  <c r="BG986" i="3" s="1"/>
  <c r="CL986" i="3" s="1"/>
  <c r="Z989" i="5" s="1"/>
  <c r="AC986" i="3"/>
  <c r="BH986" i="3" s="1"/>
  <c r="CM986" i="3" s="1"/>
  <c r="AA989" i="5" s="1"/>
  <c r="AD986" i="3"/>
  <c r="BI986" i="3" s="1"/>
  <c r="CN986" i="3" s="1"/>
  <c r="AB989" i="5" s="1"/>
  <c r="AE986" i="3"/>
  <c r="BJ986" i="3" s="1"/>
  <c r="CO986" i="3" s="1"/>
  <c r="AC989" i="5" s="1"/>
  <c r="AF986" i="3"/>
  <c r="BK986" i="3" s="1"/>
  <c r="CP986" i="3" s="1"/>
  <c r="AD989" i="5" s="1"/>
  <c r="AG986" i="3"/>
  <c r="BL986" i="3" s="1"/>
  <c r="CQ986" i="3" s="1"/>
  <c r="AE989" i="5" s="1"/>
  <c r="AH986" i="3"/>
  <c r="BM986" i="3" s="1"/>
  <c r="CR986" i="3" s="1"/>
  <c r="AF989" i="5" s="1"/>
  <c r="AI986" i="3"/>
  <c r="BN986" i="3" s="1"/>
  <c r="CS986" i="3" s="1"/>
  <c r="AG989" i="5" s="1"/>
  <c r="AJ986" i="3"/>
  <c r="BO986" i="3" s="1"/>
  <c r="CT986" i="3" s="1"/>
  <c r="AH989" i="5" s="1"/>
  <c r="AK986" i="3"/>
  <c r="BP986" i="3" s="1"/>
  <c r="CU986" i="3" s="1"/>
  <c r="AI989" i="5" s="1"/>
  <c r="H987" i="3"/>
  <c r="AM987" i="3" s="1"/>
  <c r="BR987" i="3" s="1"/>
  <c r="F990" i="5" s="1"/>
  <c r="I987" i="3"/>
  <c r="AN987" i="3" s="1"/>
  <c r="BS987" i="3" s="1"/>
  <c r="G990" i="5" s="1"/>
  <c r="J987" i="3"/>
  <c r="AO987" i="3" s="1"/>
  <c r="BT987" i="3" s="1"/>
  <c r="H990" i="5" s="1"/>
  <c r="K987" i="3"/>
  <c r="AP987" i="3" s="1"/>
  <c r="BU987" i="3" s="1"/>
  <c r="I990" i="5" s="1"/>
  <c r="L987" i="3"/>
  <c r="AQ987" i="3" s="1"/>
  <c r="BV987" i="3" s="1"/>
  <c r="J990" i="5" s="1"/>
  <c r="M987" i="3"/>
  <c r="AR987" i="3" s="1"/>
  <c r="BW987" i="3" s="1"/>
  <c r="K990" i="5" s="1"/>
  <c r="N987" i="3"/>
  <c r="AS987" i="3" s="1"/>
  <c r="BX987" i="3" s="1"/>
  <c r="L990" i="5" s="1"/>
  <c r="O987" i="3"/>
  <c r="AT987" i="3" s="1"/>
  <c r="BY987" i="3" s="1"/>
  <c r="M990" i="5" s="1"/>
  <c r="P987" i="3"/>
  <c r="AU987" i="3" s="1"/>
  <c r="BZ987" i="3" s="1"/>
  <c r="N990" i="5" s="1"/>
  <c r="Q987" i="3"/>
  <c r="AV987" i="3" s="1"/>
  <c r="CA987" i="3" s="1"/>
  <c r="O990" i="5" s="1"/>
  <c r="R987" i="3"/>
  <c r="AW987" i="3" s="1"/>
  <c r="CB987" i="3" s="1"/>
  <c r="P990" i="5" s="1"/>
  <c r="S987" i="3"/>
  <c r="AX987" i="3" s="1"/>
  <c r="CC987" i="3" s="1"/>
  <c r="Q990" i="5" s="1"/>
  <c r="T987" i="3"/>
  <c r="AY987" i="3" s="1"/>
  <c r="CD987" i="3" s="1"/>
  <c r="R990" i="5" s="1"/>
  <c r="U987" i="3"/>
  <c r="AZ987" i="3" s="1"/>
  <c r="CE987" i="3" s="1"/>
  <c r="S990" i="5" s="1"/>
  <c r="V987" i="3"/>
  <c r="BA987" i="3" s="1"/>
  <c r="CF987" i="3" s="1"/>
  <c r="T990" i="5" s="1"/>
  <c r="W987" i="3"/>
  <c r="BB987" i="3" s="1"/>
  <c r="CG987" i="3" s="1"/>
  <c r="U990" i="5" s="1"/>
  <c r="X987" i="3"/>
  <c r="BC987" i="3" s="1"/>
  <c r="CH987" i="3" s="1"/>
  <c r="V990" i="5" s="1"/>
  <c r="Y987" i="3"/>
  <c r="BD987" i="3" s="1"/>
  <c r="CI987" i="3" s="1"/>
  <c r="W990" i="5" s="1"/>
  <c r="Z987" i="3"/>
  <c r="BE987" i="3" s="1"/>
  <c r="CJ987" i="3" s="1"/>
  <c r="X990" i="5" s="1"/>
  <c r="AA987" i="3"/>
  <c r="BF987" i="3" s="1"/>
  <c r="CK987" i="3" s="1"/>
  <c r="Y990" i="5" s="1"/>
  <c r="AB987" i="3"/>
  <c r="BG987" i="3" s="1"/>
  <c r="CL987" i="3" s="1"/>
  <c r="Z990" i="5" s="1"/>
  <c r="AC987" i="3"/>
  <c r="BH987" i="3" s="1"/>
  <c r="CM987" i="3" s="1"/>
  <c r="AA990" i="5" s="1"/>
  <c r="AD987" i="3"/>
  <c r="BI987" i="3" s="1"/>
  <c r="CN987" i="3" s="1"/>
  <c r="AB990" i="5" s="1"/>
  <c r="AE987" i="3"/>
  <c r="BJ987" i="3" s="1"/>
  <c r="CO987" i="3" s="1"/>
  <c r="AC990" i="5" s="1"/>
  <c r="AF987" i="3"/>
  <c r="BK987" i="3" s="1"/>
  <c r="CP987" i="3" s="1"/>
  <c r="AD990" i="5" s="1"/>
  <c r="AG987" i="3"/>
  <c r="BL987" i="3" s="1"/>
  <c r="CQ987" i="3" s="1"/>
  <c r="AE990" i="5" s="1"/>
  <c r="AH987" i="3"/>
  <c r="BM987" i="3" s="1"/>
  <c r="CR987" i="3" s="1"/>
  <c r="AF990" i="5" s="1"/>
  <c r="AI987" i="3"/>
  <c r="BN987" i="3" s="1"/>
  <c r="CS987" i="3" s="1"/>
  <c r="AG990" i="5" s="1"/>
  <c r="AJ987" i="3"/>
  <c r="BO987" i="3" s="1"/>
  <c r="CT987" i="3" s="1"/>
  <c r="AH990" i="5" s="1"/>
  <c r="AK987" i="3"/>
  <c r="BP987" i="3" s="1"/>
  <c r="CU987" i="3" s="1"/>
  <c r="AI990" i="5" s="1"/>
  <c r="H988" i="3"/>
  <c r="AM988" i="3" s="1"/>
  <c r="BR988" i="3" s="1"/>
  <c r="F991" i="5" s="1"/>
  <c r="I988" i="3"/>
  <c r="AN988" i="3" s="1"/>
  <c r="BS988" i="3" s="1"/>
  <c r="G991" i="5" s="1"/>
  <c r="J988" i="3"/>
  <c r="AO988" i="3" s="1"/>
  <c r="BT988" i="3" s="1"/>
  <c r="H991" i="5" s="1"/>
  <c r="K988" i="3"/>
  <c r="AP988" i="3" s="1"/>
  <c r="BU988" i="3" s="1"/>
  <c r="I991" i="5" s="1"/>
  <c r="L988" i="3"/>
  <c r="AQ988" i="3" s="1"/>
  <c r="BV988" i="3" s="1"/>
  <c r="J991" i="5" s="1"/>
  <c r="M988" i="3"/>
  <c r="AR988" i="3" s="1"/>
  <c r="BW988" i="3" s="1"/>
  <c r="K991" i="5" s="1"/>
  <c r="N988" i="3"/>
  <c r="AS988" i="3" s="1"/>
  <c r="BX988" i="3" s="1"/>
  <c r="L991" i="5" s="1"/>
  <c r="O988" i="3"/>
  <c r="AT988" i="3" s="1"/>
  <c r="BY988" i="3" s="1"/>
  <c r="M991" i="5" s="1"/>
  <c r="P988" i="3"/>
  <c r="AU988" i="3" s="1"/>
  <c r="BZ988" i="3" s="1"/>
  <c r="N991" i="5" s="1"/>
  <c r="Q988" i="3"/>
  <c r="AV988" i="3" s="1"/>
  <c r="CA988" i="3" s="1"/>
  <c r="O991" i="5" s="1"/>
  <c r="R988" i="3"/>
  <c r="AW988" i="3" s="1"/>
  <c r="CB988" i="3" s="1"/>
  <c r="P991" i="5" s="1"/>
  <c r="S988" i="3"/>
  <c r="AX988" i="3" s="1"/>
  <c r="CC988" i="3" s="1"/>
  <c r="Q991" i="5" s="1"/>
  <c r="T988" i="3"/>
  <c r="AY988" i="3" s="1"/>
  <c r="CD988" i="3" s="1"/>
  <c r="R991" i="5" s="1"/>
  <c r="U988" i="3"/>
  <c r="AZ988" i="3" s="1"/>
  <c r="CE988" i="3" s="1"/>
  <c r="S991" i="5" s="1"/>
  <c r="V988" i="3"/>
  <c r="BA988" i="3" s="1"/>
  <c r="CF988" i="3" s="1"/>
  <c r="T991" i="5" s="1"/>
  <c r="W988" i="3"/>
  <c r="BB988" i="3" s="1"/>
  <c r="CG988" i="3" s="1"/>
  <c r="U991" i="5" s="1"/>
  <c r="X988" i="3"/>
  <c r="BC988" i="3" s="1"/>
  <c r="CH988" i="3" s="1"/>
  <c r="V991" i="5" s="1"/>
  <c r="Y988" i="3"/>
  <c r="BD988" i="3" s="1"/>
  <c r="CI988" i="3" s="1"/>
  <c r="W991" i="5" s="1"/>
  <c r="Z988" i="3"/>
  <c r="BE988" i="3" s="1"/>
  <c r="CJ988" i="3" s="1"/>
  <c r="X991" i="5" s="1"/>
  <c r="AA988" i="3"/>
  <c r="BF988" i="3" s="1"/>
  <c r="CK988" i="3" s="1"/>
  <c r="Y991" i="5" s="1"/>
  <c r="AB988" i="3"/>
  <c r="BG988" i="3" s="1"/>
  <c r="CL988" i="3" s="1"/>
  <c r="Z991" i="5" s="1"/>
  <c r="AC988" i="3"/>
  <c r="BH988" i="3" s="1"/>
  <c r="CM988" i="3" s="1"/>
  <c r="AA991" i="5" s="1"/>
  <c r="AD988" i="3"/>
  <c r="BI988" i="3" s="1"/>
  <c r="CN988" i="3" s="1"/>
  <c r="AB991" i="5" s="1"/>
  <c r="AE988" i="3"/>
  <c r="BJ988" i="3" s="1"/>
  <c r="CO988" i="3" s="1"/>
  <c r="AC991" i="5" s="1"/>
  <c r="AF988" i="3"/>
  <c r="BK988" i="3" s="1"/>
  <c r="CP988" i="3" s="1"/>
  <c r="AD991" i="5" s="1"/>
  <c r="AG988" i="3"/>
  <c r="BL988" i="3" s="1"/>
  <c r="CQ988" i="3" s="1"/>
  <c r="AE991" i="5" s="1"/>
  <c r="AH988" i="3"/>
  <c r="BM988" i="3" s="1"/>
  <c r="CR988" i="3" s="1"/>
  <c r="AF991" i="5" s="1"/>
  <c r="AI988" i="3"/>
  <c r="BN988" i="3" s="1"/>
  <c r="CS988" i="3" s="1"/>
  <c r="AG991" i="5" s="1"/>
  <c r="AJ988" i="3"/>
  <c r="BO988" i="3" s="1"/>
  <c r="CT988" i="3" s="1"/>
  <c r="AH991" i="5" s="1"/>
  <c r="AK988" i="3"/>
  <c r="BP988" i="3" s="1"/>
  <c r="CU988" i="3" s="1"/>
  <c r="AI991" i="5" s="1"/>
  <c r="H989" i="3"/>
  <c r="AM989" i="3" s="1"/>
  <c r="BR989" i="3" s="1"/>
  <c r="F992" i="5" s="1"/>
  <c r="I989" i="3"/>
  <c r="AN989" i="3" s="1"/>
  <c r="BS989" i="3" s="1"/>
  <c r="G992" i="5" s="1"/>
  <c r="J989" i="3"/>
  <c r="AO989" i="3" s="1"/>
  <c r="BT989" i="3" s="1"/>
  <c r="H992" i="5" s="1"/>
  <c r="K989" i="3"/>
  <c r="AP989" i="3" s="1"/>
  <c r="BU989" i="3" s="1"/>
  <c r="I992" i="5" s="1"/>
  <c r="L989" i="3"/>
  <c r="AQ989" i="3" s="1"/>
  <c r="BV989" i="3" s="1"/>
  <c r="J992" i="5" s="1"/>
  <c r="M989" i="3"/>
  <c r="AR989" i="3" s="1"/>
  <c r="BW989" i="3" s="1"/>
  <c r="K992" i="5" s="1"/>
  <c r="N989" i="3"/>
  <c r="AS989" i="3" s="1"/>
  <c r="BX989" i="3" s="1"/>
  <c r="L992" i="5" s="1"/>
  <c r="O989" i="3"/>
  <c r="AT989" i="3" s="1"/>
  <c r="BY989" i="3" s="1"/>
  <c r="M992" i="5" s="1"/>
  <c r="P989" i="3"/>
  <c r="AU989" i="3" s="1"/>
  <c r="BZ989" i="3" s="1"/>
  <c r="N992" i="5" s="1"/>
  <c r="Q989" i="3"/>
  <c r="AV989" i="3" s="1"/>
  <c r="CA989" i="3" s="1"/>
  <c r="O992" i="5" s="1"/>
  <c r="R989" i="3"/>
  <c r="AW989" i="3" s="1"/>
  <c r="CB989" i="3" s="1"/>
  <c r="P992" i="5" s="1"/>
  <c r="S989" i="3"/>
  <c r="AX989" i="3" s="1"/>
  <c r="CC989" i="3" s="1"/>
  <c r="Q992" i="5" s="1"/>
  <c r="T989" i="3"/>
  <c r="AY989" i="3" s="1"/>
  <c r="CD989" i="3" s="1"/>
  <c r="R992" i="5" s="1"/>
  <c r="U989" i="3"/>
  <c r="AZ989" i="3" s="1"/>
  <c r="CE989" i="3" s="1"/>
  <c r="S992" i="5" s="1"/>
  <c r="V989" i="3"/>
  <c r="BA989" i="3" s="1"/>
  <c r="CF989" i="3" s="1"/>
  <c r="T992" i="5" s="1"/>
  <c r="W989" i="3"/>
  <c r="BB989" i="3" s="1"/>
  <c r="CG989" i="3" s="1"/>
  <c r="U992" i="5" s="1"/>
  <c r="X989" i="3"/>
  <c r="BC989" i="3" s="1"/>
  <c r="CH989" i="3" s="1"/>
  <c r="V992" i="5" s="1"/>
  <c r="Y989" i="3"/>
  <c r="BD989" i="3" s="1"/>
  <c r="CI989" i="3" s="1"/>
  <c r="W992" i="5" s="1"/>
  <c r="Z989" i="3"/>
  <c r="BE989" i="3" s="1"/>
  <c r="CJ989" i="3" s="1"/>
  <c r="X992" i="5" s="1"/>
  <c r="AA989" i="3"/>
  <c r="BF989" i="3" s="1"/>
  <c r="CK989" i="3" s="1"/>
  <c r="Y992" i="5" s="1"/>
  <c r="AB989" i="3"/>
  <c r="BG989" i="3" s="1"/>
  <c r="CL989" i="3" s="1"/>
  <c r="Z992" i="5" s="1"/>
  <c r="AC989" i="3"/>
  <c r="BH989" i="3" s="1"/>
  <c r="CM989" i="3" s="1"/>
  <c r="AA992" i="5" s="1"/>
  <c r="AD989" i="3"/>
  <c r="BI989" i="3" s="1"/>
  <c r="CN989" i="3" s="1"/>
  <c r="AB992" i="5" s="1"/>
  <c r="AE989" i="3"/>
  <c r="BJ989" i="3" s="1"/>
  <c r="CO989" i="3" s="1"/>
  <c r="AC992" i="5" s="1"/>
  <c r="AF989" i="3"/>
  <c r="BK989" i="3" s="1"/>
  <c r="CP989" i="3" s="1"/>
  <c r="AD992" i="5" s="1"/>
  <c r="AG989" i="3"/>
  <c r="BL989" i="3" s="1"/>
  <c r="CQ989" i="3" s="1"/>
  <c r="AE992" i="5" s="1"/>
  <c r="AH989" i="3"/>
  <c r="BM989" i="3" s="1"/>
  <c r="CR989" i="3" s="1"/>
  <c r="AF992" i="5" s="1"/>
  <c r="AI989" i="3"/>
  <c r="BN989" i="3" s="1"/>
  <c r="CS989" i="3" s="1"/>
  <c r="AG992" i="5" s="1"/>
  <c r="AJ989" i="3"/>
  <c r="BO989" i="3" s="1"/>
  <c r="CT989" i="3" s="1"/>
  <c r="AH992" i="5" s="1"/>
  <c r="AK989" i="3"/>
  <c r="BP989" i="3" s="1"/>
  <c r="CU989" i="3" s="1"/>
  <c r="AI992" i="5" s="1"/>
  <c r="H990" i="3"/>
  <c r="AM990" i="3" s="1"/>
  <c r="BR990" i="3" s="1"/>
  <c r="F993" i="5" s="1"/>
  <c r="I990" i="3"/>
  <c r="AN990" i="3" s="1"/>
  <c r="BS990" i="3" s="1"/>
  <c r="G993" i="5" s="1"/>
  <c r="J990" i="3"/>
  <c r="AO990" i="3" s="1"/>
  <c r="BT990" i="3" s="1"/>
  <c r="H993" i="5" s="1"/>
  <c r="K990" i="3"/>
  <c r="AP990" i="3" s="1"/>
  <c r="BU990" i="3" s="1"/>
  <c r="I993" i="5" s="1"/>
  <c r="L990" i="3"/>
  <c r="AQ990" i="3" s="1"/>
  <c r="BV990" i="3" s="1"/>
  <c r="J993" i="5" s="1"/>
  <c r="M990" i="3"/>
  <c r="AR990" i="3" s="1"/>
  <c r="BW990" i="3" s="1"/>
  <c r="K993" i="5" s="1"/>
  <c r="N990" i="3"/>
  <c r="AS990" i="3" s="1"/>
  <c r="BX990" i="3" s="1"/>
  <c r="L993" i="5" s="1"/>
  <c r="O990" i="3"/>
  <c r="AT990" i="3" s="1"/>
  <c r="BY990" i="3" s="1"/>
  <c r="M993" i="5" s="1"/>
  <c r="P990" i="3"/>
  <c r="AU990" i="3" s="1"/>
  <c r="BZ990" i="3" s="1"/>
  <c r="N993" i="5" s="1"/>
  <c r="Q990" i="3"/>
  <c r="AV990" i="3" s="1"/>
  <c r="CA990" i="3" s="1"/>
  <c r="O993" i="5" s="1"/>
  <c r="R990" i="3"/>
  <c r="AW990" i="3" s="1"/>
  <c r="CB990" i="3" s="1"/>
  <c r="P993" i="5" s="1"/>
  <c r="S990" i="3"/>
  <c r="AX990" i="3" s="1"/>
  <c r="CC990" i="3" s="1"/>
  <c r="Q993" i="5" s="1"/>
  <c r="T990" i="3"/>
  <c r="AY990" i="3" s="1"/>
  <c r="CD990" i="3" s="1"/>
  <c r="R993" i="5" s="1"/>
  <c r="U990" i="3"/>
  <c r="AZ990" i="3" s="1"/>
  <c r="CE990" i="3" s="1"/>
  <c r="S993" i="5" s="1"/>
  <c r="V990" i="3"/>
  <c r="BA990" i="3" s="1"/>
  <c r="CF990" i="3" s="1"/>
  <c r="T993" i="5" s="1"/>
  <c r="W990" i="3"/>
  <c r="BB990" i="3" s="1"/>
  <c r="CG990" i="3" s="1"/>
  <c r="U993" i="5" s="1"/>
  <c r="X990" i="3"/>
  <c r="BC990" i="3" s="1"/>
  <c r="CH990" i="3" s="1"/>
  <c r="V993" i="5" s="1"/>
  <c r="Y990" i="3"/>
  <c r="BD990" i="3" s="1"/>
  <c r="CI990" i="3" s="1"/>
  <c r="W993" i="5" s="1"/>
  <c r="Z990" i="3"/>
  <c r="BE990" i="3" s="1"/>
  <c r="CJ990" i="3" s="1"/>
  <c r="X993" i="5" s="1"/>
  <c r="AA990" i="3"/>
  <c r="BF990" i="3" s="1"/>
  <c r="CK990" i="3" s="1"/>
  <c r="Y993" i="5" s="1"/>
  <c r="AB990" i="3"/>
  <c r="BG990" i="3" s="1"/>
  <c r="CL990" i="3" s="1"/>
  <c r="Z993" i="5" s="1"/>
  <c r="AC990" i="3"/>
  <c r="BH990" i="3" s="1"/>
  <c r="CM990" i="3" s="1"/>
  <c r="AA993" i="5" s="1"/>
  <c r="AD990" i="3"/>
  <c r="BI990" i="3" s="1"/>
  <c r="CN990" i="3" s="1"/>
  <c r="AB993" i="5" s="1"/>
  <c r="AE990" i="3"/>
  <c r="BJ990" i="3" s="1"/>
  <c r="CO990" i="3" s="1"/>
  <c r="AC993" i="5" s="1"/>
  <c r="AF990" i="3"/>
  <c r="BK990" i="3" s="1"/>
  <c r="CP990" i="3" s="1"/>
  <c r="AD993" i="5" s="1"/>
  <c r="AG990" i="3"/>
  <c r="BL990" i="3" s="1"/>
  <c r="CQ990" i="3" s="1"/>
  <c r="AE993" i="5" s="1"/>
  <c r="AH990" i="3"/>
  <c r="BM990" i="3" s="1"/>
  <c r="CR990" i="3" s="1"/>
  <c r="AF993" i="5" s="1"/>
  <c r="AI990" i="3"/>
  <c r="BN990" i="3" s="1"/>
  <c r="CS990" i="3" s="1"/>
  <c r="AG993" i="5" s="1"/>
  <c r="AJ990" i="3"/>
  <c r="BO990" i="3" s="1"/>
  <c r="CT990" i="3" s="1"/>
  <c r="AH993" i="5" s="1"/>
  <c r="AK990" i="3"/>
  <c r="BP990" i="3" s="1"/>
  <c r="CU990" i="3" s="1"/>
  <c r="AI993" i="5" s="1"/>
  <c r="H991" i="3"/>
  <c r="AM991" i="3" s="1"/>
  <c r="BR991" i="3" s="1"/>
  <c r="F994" i="5" s="1"/>
  <c r="I991" i="3"/>
  <c r="AN991" i="3" s="1"/>
  <c r="BS991" i="3" s="1"/>
  <c r="G994" i="5" s="1"/>
  <c r="J991" i="3"/>
  <c r="AO991" i="3" s="1"/>
  <c r="BT991" i="3" s="1"/>
  <c r="H994" i="5" s="1"/>
  <c r="K991" i="3"/>
  <c r="AP991" i="3" s="1"/>
  <c r="BU991" i="3" s="1"/>
  <c r="I994" i="5" s="1"/>
  <c r="L991" i="3"/>
  <c r="AQ991" i="3" s="1"/>
  <c r="BV991" i="3" s="1"/>
  <c r="J994" i="5" s="1"/>
  <c r="M991" i="3"/>
  <c r="AR991" i="3" s="1"/>
  <c r="BW991" i="3" s="1"/>
  <c r="K994" i="5" s="1"/>
  <c r="N991" i="3"/>
  <c r="AS991" i="3" s="1"/>
  <c r="BX991" i="3" s="1"/>
  <c r="L994" i="5" s="1"/>
  <c r="O991" i="3"/>
  <c r="AT991" i="3" s="1"/>
  <c r="BY991" i="3" s="1"/>
  <c r="M994" i="5" s="1"/>
  <c r="P991" i="3"/>
  <c r="AU991" i="3" s="1"/>
  <c r="BZ991" i="3" s="1"/>
  <c r="N994" i="5" s="1"/>
  <c r="Q991" i="3"/>
  <c r="AV991" i="3" s="1"/>
  <c r="CA991" i="3" s="1"/>
  <c r="O994" i="5" s="1"/>
  <c r="R991" i="3"/>
  <c r="AW991" i="3" s="1"/>
  <c r="CB991" i="3" s="1"/>
  <c r="P994" i="5" s="1"/>
  <c r="S991" i="3"/>
  <c r="AX991" i="3" s="1"/>
  <c r="CC991" i="3" s="1"/>
  <c r="Q994" i="5" s="1"/>
  <c r="T991" i="3"/>
  <c r="AY991" i="3" s="1"/>
  <c r="CD991" i="3" s="1"/>
  <c r="R994" i="5" s="1"/>
  <c r="U991" i="3"/>
  <c r="AZ991" i="3" s="1"/>
  <c r="CE991" i="3" s="1"/>
  <c r="S994" i="5" s="1"/>
  <c r="V991" i="3"/>
  <c r="BA991" i="3" s="1"/>
  <c r="CF991" i="3" s="1"/>
  <c r="T994" i="5" s="1"/>
  <c r="W991" i="3"/>
  <c r="BB991" i="3" s="1"/>
  <c r="CG991" i="3" s="1"/>
  <c r="U994" i="5" s="1"/>
  <c r="X991" i="3"/>
  <c r="BC991" i="3" s="1"/>
  <c r="CH991" i="3" s="1"/>
  <c r="V994" i="5" s="1"/>
  <c r="Y991" i="3"/>
  <c r="BD991" i="3" s="1"/>
  <c r="CI991" i="3" s="1"/>
  <c r="W994" i="5" s="1"/>
  <c r="Z991" i="3"/>
  <c r="BE991" i="3" s="1"/>
  <c r="CJ991" i="3" s="1"/>
  <c r="X994" i="5" s="1"/>
  <c r="AA991" i="3"/>
  <c r="BF991" i="3" s="1"/>
  <c r="CK991" i="3" s="1"/>
  <c r="Y994" i="5" s="1"/>
  <c r="AB991" i="3"/>
  <c r="BG991" i="3" s="1"/>
  <c r="CL991" i="3" s="1"/>
  <c r="Z994" i="5" s="1"/>
  <c r="AC991" i="3"/>
  <c r="BH991" i="3" s="1"/>
  <c r="CM991" i="3" s="1"/>
  <c r="AA994" i="5" s="1"/>
  <c r="AD991" i="3"/>
  <c r="BI991" i="3" s="1"/>
  <c r="CN991" i="3" s="1"/>
  <c r="AB994" i="5" s="1"/>
  <c r="AE991" i="3"/>
  <c r="BJ991" i="3" s="1"/>
  <c r="CO991" i="3" s="1"/>
  <c r="AC994" i="5" s="1"/>
  <c r="AF991" i="3"/>
  <c r="BK991" i="3" s="1"/>
  <c r="CP991" i="3" s="1"/>
  <c r="AD994" i="5" s="1"/>
  <c r="AG991" i="3"/>
  <c r="BL991" i="3" s="1"/>
  <c r="CQ991" i="3" s="1"/>
  <c r="AE994" i="5" s="1"/>
  <c r="AH991" i="3"/>
  <c r="BM991" i="3" s="1"/>
  <c r="CR991" i="3" s="1"/>
  <c r="AF994" i="5" s="1"/>
  <c r="AI991" i="3"/>
  <c r="BN991" i="3" s="1"/>
  <c r="CS991" i="3" s="1"/>
  <c r="AG994" i="5" s="1"/>
  <c r="AJ991" i="3"/>
  <c r="BO991" i="3" s="1"/>
  <c r="CT991" i="3" s="1"/>
  <c r="AH994" i="5" s="1"/>
  <c r="AK991" i="3"/>
  <c r="BP991" i="3" s="1"/>
  <c r="CU991" i="3" s="1"/>
  <c r="AI994" i="5" s="1"/>
  <c r="H992" i="3"/>
  <c r="AM992" i="3" s="1"/>
  <c r="BR992" i="3" s="1"/>
  <c r="F995" i="5" s="1"/>
  <c r="I992" i="3"/>
  <c r="AN992" i="3" s="1"/>
  <c r="BS992" i="3" s="1"/>
  <c r="G995" i="5" s="1"/>
  <c r="J992" i="3"/>
  <c r="AO992" i="3" s="1"/>
  <c r="BT992" i="3" s="1"/>
  <c r="H995" i="5" s="1"/>
  <c r="K992" i="3"/>
  <c r="AP992" i="3" s="1"/>
  <c r="BU992" i="3" s="1"/>
  <c r="I995" i="5" s="1"/>
  <c r="L992" i="3"/>
  <c r="AQ992" i="3" s="1"/>
  <c r="BV992" i="3" s="1"/>
  <c r="J995" i="5" s="1"/>
  <c r="M992" i="3"/>
  <c r="AR992" i="3" s="1"/>
  <c r="BW992" i="3" s="1"/>
  <c r="K995" i="5" s="1"/>
  <c r="N992" i="3"/>
  <c r="AS992" i="3" s="1"/>
  <c r="BX992" i="3" s="1"/>
  <c r="L995" i="5" s="1"/>
  <c r="O992" i="3"/>
  <c r="AT992" i="3" s="1"/>
  <c r="BY992" i="3" s="1"/>
  <c r="M995" i="5" s="1"/>
  <c r="P992" i="3"/>
  <c r="AU992" i="3" s="1"/>
  <c r="BZ992" i="3" s="1"/>
  <c r="N995" i="5" s="1"/>
  <c r="Q992" i="3"/>
  <c r="AV992" i="3" s="1"/>
  <c r="CA992" i="3" s="1"/>
  <c r="O995" i="5" s="1"/>
  <c r="R992" i="3"/>
  <c r="AW992" i="3" s="1"/>
  <c r="CB992" i="3" s="1"/>
  <c r="P995" i="5" s="1"/>
  <c r="S992" i="3"/>
  <c r="AX992" i="3" s="1"/>
  <c r="CC992" i="3" s="1"/>
  <c r="Q995" i="5" s="1"/>
  <c r="T992" i="3"/>
  <c r="AY992" i="3" s="1"/>
  <c r="CD992" i="3" s="1"/>
  <c r="R995" i="5" s="1"/>
  <c r="U992" i="3"/>
  <c r="AZ992" i="3" s="1"/>
  <c r="CE992" i="3" s="1"/>
  <c r="S995" i="5" s="1"/>
  <c r="V992" i="3"/>
  <c r="BA992" i="3" s="1"/>
  <c r="CF992" i="3" s="1"/>
  <c r="T995" i="5" s="1"/>
  <c r="W992" i="3"/>
  <c r="BB992" i="3" s="1"/>
  <c r="CG992" i="3" s="1"/>
  <c r="U995" i="5" s="1"/>
  <c r="X992" i="3"/>
  <c r="BC992" i="3" s="1"/>
  <c r="CH992" i="3" s="1"/>
  <c r="V995" i="5" s="1"/>
  <c r="Y992" i="3"/>
  <c r="BD992" i="3" s="1"/>
  <c r="CI992" i="3" s="1"/>
  <c r="W995" i="5" s="1"/>
  <c r="Z992" i="3"/>
  <c r="BE992" i="3" s="1"/>
  <c r="CJ992" i="3" s="1"/>
  <c r="X995" i="5" s="1"/>
  <c r="AA992" i="3"/>
  <c r="BF992" i="3" s="1"/>
  <c r="CK992" i="3" s="1"/>
  <c r="Y995" i="5" s="1"/>
  <c r="AB992" i="3"/>
  <c r="BG992" i="3" s="1"/>
  <c r="CL992" i="3" s="1"/>
  <c r="Z995" i="5" s="1"/>
  <c r="AC992" i="3"/>
  <c r="BH992" i="3" s="1"/>
  <c r="CM992" i="3" s="1"/>
  <c r="AA995" i="5" s="1"/>
  <c r="AD992" i="3"/>
  <c r="BI992" i="3" s="1"/>
  <c r="CN992" i="3" s="1"/>
  <c r="AB995" i="5" s="1"/>
  <c r="AE992" i="3"/>
  <c r="BJ992" i="3" s="1"/>
  <c r="CO992" i="3" s="1"/>
  <c r="AC995" i="5" s="1"/>
  <c r="AF992" i="3"/>
  <c r="BK992" i="3" s="1"/>
  <c r="CP992" i="3" s="1"/>
  <c r="AD995" i="5" s="1"/>
  <c r="AG992" i="3"/>
  <c r="BL992" i="3" s="1"/>
  <c r="CQ992" i="3" s="1"/>
  <c r="AE995" i="5" s="1"/>
  <c r="AH992" i="3"/>
  <c r="BM992" i="3" s="1"/>
  <c r="CR992" i="3" s="1"/>
  <c r="AF995" i="5" s="1"/>
  <c r="AI992" i="3"/>
  <c r="BN992" i="3" s="1"/>
  <c r="CS992" i="3" s="1"/>
  <c r="AG995" i="5" s="1"/>
  <c r="AJ992" i="3"/>
  <c r="BO992" i="3" s="1"/>
  <c r="CT992" i="3" s="1"/>
  <c r="AH995" i="5" s="1"/>
  <c r="AK992" i="3"/>
  <c r="BP992" i="3" s="1"/>
  <c r="CU992" i="3" s="1"/>
  <c r="AI995" i="5" s="1"/>
  <c r="H993" i="3"/>
  <c r="AM993" i="3" s="1"/>
  <c r="BR993" i="3" s="1"/>
  <c r="F996" i="5" s="1"/>
  <c r="I993" i="3"/>
  <c r="AN993" i="3" s="1"/>
  <c r="BS993" i="3" s="1"/>
  <c r="G996" i="5" s="1"/>
  <c r="J993" i="3"/>
  <c r="AO993" i="3" s="1"/>
  <c r="BT993" i="3" s="1"/>
  <c r="H996" i="5" s="1"/>
  <c r="K993" i="3"/>
  <c r="AP993" i="3" s="1"/>
  <c r="BU993" i="3" s="1"/>
  <c r="I996" i="5" s="1"/>
  <c r="L993" i="3"/>
  <c r="AQ993" i="3" s="1"/>
  <c r="BV993" i="3" s="1"/>
  <c r="J996" i="5" s="1"/>
  <c r="M993" i="3"/>
  <c r="AR993" i="3" s="1"/>
  <c r="BW993" i="3" s="1"/>
  <c r="K996" i="5" s="1"/>
  <c r="N993" i="3"/>
  <c r="AS993" i="3" s="1"/>
  <c r="BX993" i="3" s="1"/>
  <c r="L996" i="5" s="1"/>
  <c r="O993" i="3"/>
  <c r="AT993" i="3" s="1"/>
  <c r="BY993" i="3" s="1"/>
  <c r="M996" i="5" s="1"/>
  <c r="P993" i="3"/>
  <c r="AU993" i="3" s="1"/>
  <c r="BZ993" i="3" s="1"/>
  <c r="N996" i="5" s="1"/>
  <c r="Q993" i="3"/>
  <c r="AV993" i="3" s="1"/>
  <c r="CA993" i="3" s="1"/>
  <c r="O996" i="5" s="1"/>
  <c r="R993" i="3"/>
  <c r="AW993" i="3" s="1"/>
  <c r="CB993" i="3" s="1"/>
  <c r="P996" i="5" s="1"/>
  <c r="S993" i="3"/>
  <c r="AX993" i="3" s="1"/>
  <c r="CC993" i="3" s="1"/>
  <c r="Q996" i="5" s="1"/>
  <c r="T993" i="3"/>
  <c r="AY993" i="3" s="1"/>
  <c r="CD993" i="3" s="1"/>
  <c r="R996" i="5" s="1"/>
  <c r="U993" i="3"/>
  <c r="AZ993" i="3" s="1"/>
  <c r="CE993" i="3" s="1"/>
  <c r="S996" i="5" s="1"/>
  <c r="V993" i="3"/>
  <c r="BA993" i="3" s="1"/>
  <c r="CF993" i="3" s="1"/>
  <c r="T996" i="5" s="1"/>
  <c r="W993" i="3"/>
  <c r="BB993" i="3" s="1"/>
  <c r="CG993" i="3" s="1"/>
  <c r="U996" i="5" s="1"/>
  <c r="X993" i="3"/>
  <c r="BC993" i="3" s="1"/>
  <c r="CH993" i="3" s="1"/>
  <c r="V996" i="5" s="1"/>
  <c r="Y993" i="3"/>
  <c r="BD993" i="3" s="1"/>
  <c r="CI993" i="3" s="1"/>
  <c r="W996" i="5" s="1"/>
  <c r="Z993" i="3"/>
  <c r="BE993" i="3" s="1"/>
  <c r="CJ993" i="3" s="1"/>
  <c r="X996" i="5" s="1"/>
  <c r="AA993" i="3"/>
  <c r="BF993" i="3" s="1"/>
  <c r="CK993" i="3" s="1"/>
  <c r="Y996" i="5" s="1"/>
  <c r="AB993" i="3"/>
  <c r="BG993" i="3" s="1"/>
  <c r="CL993" i="3" s="1"/>
  <c r="Z996" i="5" s="1"/>
  <c r="AC993" i="3"/>
  <c r="BH993" i="3" s="1"/>
  <c r="CM993" i="3" s="1"/>
  <c r="AA996" i="5" s="1"/>
  <c r="AD993" i="3"/>
  <c r="BI993" i="3" s="1"/>
  <c r="CN993" i="3" s="1"/>
  <c r="AB996" i="5" s="1"/>
  <c r="AE993" i="3"/>
  <c r="BJ993" i="3" s="1"/>
  <c r="CO993" i="3" s="1"/>
  <c r="AC996" i="5" s="1"/>
  <c r="AF993" i="3"/>
  <c r="BK993" i="3" s="1"/>
  <c r="CP993" i="3" s="1"/>
  <c r="AD996" i="5" s="1"/>
  <c r="AG993" i="3"/>
  <c r="BL993" i="3" s="1"/>
  <c r="CQ993" i="3" s="1"/>
  <c r="AE996" i="5" s="1"/>
  <c r="AH993" i="3"/>
  <c r="BM993" i="3" s="1"/>
  <c r="CR993" i="3" s="1"/>
  <c r="AF996" i="5" s="1"/>
  <c r="AI993" i="3"/>
  <c r="BN993" i="3" s="1"/>
  <c r="CS993" i="3" s="1"/>
  <c r="AG996" i="5" s="1"/>
  <c r="AJ993" i="3"/>
  <c r="BO993" i="3" s="1"/>
  <c r="CT993" i="3" s="1"/>
  <c r="AH996" i="5" s="1"/>
  <c r="AK993" i="3"/>
  <c r="BP993" i="3" s="1"/>
  <c r="CU993" i="3" s="1"/>
  <c r="AI996" i="5" s="1"/>
  <c r="H994" i="3"/>
  <c r="AM994" i="3" s="1"/>
  <c r="BR994" i="3" s="1"/>
  <c r="F997" i="5" s="1"/>
  <c r="I994" i="3"/>
  <c r="AN994" i="3" s="1"/>
  <c r="BS994" i="3" s="1"/>
  <c r="G997" i="5" s="1"/>
  <c r="J994" i="3"/>
  <c r="AO994" i="3" s="1"/>
  <c r="BT994" i="3" s="1"/>
  <c r="H997" i="5" s="1"/>
  <c r="K994" i="3"/>
  <c r="AP994" i="3" s="1"/>
  <c r="BU994" i="3" s="1"/>
  <c r="I997" i="5" s="1"/>
  <c r="L994" i="3"/>
  <c r="AQ994" i="3" s="1"/>
  <c r="BV994" i="3" s="1"/>
  <c r="J997" i="5" s="1"/>
  <c r="M994" i="3"/>
  <c r="AR994" i="3" s="1"/>
  <c r="BW994" i="3" s="1"/>
  <c r="K997" i="5" s="1"/>
  <c r="N994" i="3"/>
  <c r="AS994" i="3" s="1"/>
  <c r="BX994" i="3" s="1"/>
  <c r="L997" i="5" s="1"/>
  <c r="O994" i="3"/>
  <c r="AT994" i="3" s="1"/>
  <c r="BY994" i="3" s="1"/>
  <c r="M997" i="5" s="1"/>
  <c r="P994" i="3"/>
  <c r="AU994" i="3" s="1"/>
  <c r="BZ994" i="3" s="1"/>
  <c r="N997" i="5" s="1"/>
  <c r="Q994" i="3"/>
  <c r="AV994" i="3" s="1"/>
  <c r="CA994" i="3" s="1"/>
  <c r="O997" i="5" s="1"/>
  <c r="R994" i="3"/>
  <c r="AW994" i="3" s="1"/>
  <c r="CB994" i="3" s="1"/>
  <c r="P997" i="5" s="1"/>
  <c r="S994" i="3"/>
  <c r="AX994" i="3" s="1"/>
  <c r="CC994" i="3" s="1"/>
  <c r="Q997" i="5" s="1"/>
  <c r="T994" i="3"/>
  <c r="AY994" i="3" s="1"/>
  <c r="CD994" i="3" s="1"/>
  <c r="R997" i="5" s="1"/>
  <c r="U994" i="3"/>
  <c r="AZ994" i="3" s="1"/>
  <c r="CE994" i="3" s="1"/>
  <c r="S997" i="5" s="1"/>
  <c r="V994" i="3"/>
  <c r="BA994" i="3" s="1"/>
  <c r="CF994" i="3" s="1"/>
  <c r="T997" i="5" s="1"/>
  <c r="W994" i="3"/>
  <c r="BB994" i="3" s="1"/>
  <c r="CG994" i="3" s="1"/>
  <c r="U997" i="5" s="1"/>
  <c r="X994" i="3"/>
  <c r="BC994" i="3" s="1"/>
  <c r="CH994" i="3" s="1"/>
  <c r="V997" i="5" s="1"/>
  <c r="Y994" i="3"/>
  <c r="BD994" i="3" s="1"/>
  <c r="CI994" i="3" s="1"/>
  <c r="W997" i="5" s="1"/>
  <c r="Z994" i="3"/>
  <c r="BE994" i="3" s="1"/>
  <c r="CJ994" i="3" s="1"/>
  <c r="X997" i="5" s="1"/>
  <c r="AA994" i="3"/>
  <c r="BF994" i="3" s="1"/>
  <c r="CK994" i="3" s="1"/>
  <c r="Y997" i="5" s="1"/>
  <c r="AB994" i="3"/>
  <c r="BG994" i="3" s="1"/>
  <c r="CL994" i="3" s="1"/>
  <c r="Z997" i="5" s="1"/>
  <c r="AC994" i="3"/>
  <c r="BH994" i="3" s="1"/>
  <c r="CM994" i="3" s="1"/>
  <c r="AA997" i="5" s="1"/>
  <c r="AD994" i="3"/>
  <c r="BI994" i="3" s="1"/>
  <c r="CN994" i="3" s="1"/>
  <c r="AB997" i="5" s="1"/>
  <c r="AE994" i="3"/>
  <c r="BJ994" i="3" s="1"/>
  <c r="CO994" i="3" s="1"/>
  <c r="AC997" i="5" s="1"/>
  <c r="AF994" i="3"/>
  <c r="BK994" i="3" s="1"/>
  <c r="CP994" i="3" s="1"/>
  <c r="AD997" i="5" s="1"/>
  <c r="AG994" i="3"/>
  <c r="BL994" i="3" s="1"/>
  <c r="CQ994" i="3" s="1"/>
  <c r="AE997" i="5" s="1"/>
  <c r="AH994" i="3"/>
  <c r="BM994" i="3" s="1"/>
  <c r="CR994" i="3" s="1"/>
  <c r="AF997" i="5" s="1"/>
  <c r="AI994" i="3"/>
  <c r="BN994" i="3" s="1"/>
  <c r="CS994" i="3" s="1"/>
  <c r="AG997" i="5" s="1"/>
  <c r="AJ994" i="3"/>
  <c r="BO994" i="3" s="1"/>
  <c r="CT994" i="3" s="1"/>
  <c r="AH997" i="5" s="1"/>
  <c r="AK994" i="3"/>
  <c r="BP994" i="3" s="1"/>
  <c r="CU994" i="3" s="1"/>
  <c r="AI997" i="5" s="1"/>
  <c r="H995" i="3"/>
  <c r="AM995" i="3" s="1"/>
  <c r="BR995" i="3" s="1"/>
  <c r="F998" i="5" s="1"/>
  <c r="I995" i="3"/>
  <c r="AN995" i="3" s="1"/>
  <c r="BS995" i="3" s="1"/>
  <c r="G998" i="5" s="1"/>
  <c r="J995" i="3"/>
  <c r="AO995" i="3" s="1"/>
  <c r="BT995" i="3" s="1"/>
  <c r="H998" i="5" s="1"/>
  <c r="K995" i="3"/>
  <c r="AP995" i="3" s="1"/>
  <c r="BU995" i="3" s="1"/>
  <c r="I998" i="5" s="1"/>
  <c r="L995" i="3"/>
  <c r="AQ995" i="3" s="1"/>
  <c r="BV995" i="3" s="1"/>
  <c r="J998" i="5" s="1"/>
  <c r="M995" i="3"/>
  <c r="AR995" i="3" s="1"/>
  <c r="BW995" i="3" s="1"/>
  <c r="K998" i="5" s="1"/>
  <c r="N995" i="3"/>
  <c r="AS995" i="3" s="1"/>
  <c r="BX995" i="3" s="1"/>
  <c r="L998" i="5" s="1"/>
  <c r="O995" i="3"/>
  <c r="AT995" i="3" s="1"/>
  <c r="BY995" i="3" s="1"/>
  <c r="M998" i="5" s="1"/>
  <c r="P995" i="3"/>
  <c r="AU995" i="3" s="1"/>
  <c r="BZ995" i="3" s="1"/>
  <c r="N998" i="5" s="1"/>
  <c r="Q995" i="3"/>
  <c r="AV995" i="3" s="1"/>
  <c r="CA995" i="3" s="1"/>
  <c r="O998" i="5" s="1"/>
  <c r="R995" i="3"/>
  <c r="AW995" i="3" s="1"/>
  <c r="CB995" i="3" s="1"/>
  <c r="P998" i="5" s="1"/>
  <c r="S995" i="3"/>
  <c r="AX995" i="3" s="1"/>
  <c r="CC995" i="3" s="1"/>
  <c r="Q998" i="5" s="1"/>
  <c r="T995" i="3"/>
  <c r="AY995" i="3" s="1"/>
  <c r="CD995" i="3" s="1"/>
  <c r="R998" i="5" s="1"/>
  <c r="U995" i="3"/>
  <c r="AZ995" i="3" s="1"/>
  <c r="CE995" i="3" s="1"/>
  <c r="S998" i="5" s="1"/>
  <c r="V995" i="3"/>
  <c r="BA995" i="3" s="1"/>
  <c r="CF995" i="3" s="1"/>
  <c r="T998" i="5" s="1"/>
  <c r="W995" i="3"/>
  <c r="BB995" i="3" s="1"/>
  <c r="CG995" i="3" s="1"/>
  <c r="U998" i="5" s="1"/>
  <c r="X995" i="3"/>
  <c r="BC995" i="3" s="1"/>
  <c r="CH995" i="3" s="1"/>
  <c r="V998" i="5" s="1"/>
  <c r="Y995" i="3"/>
  <c r="BD995" i="3" s="1"/>
  <c r="CI995" i="3" s="1"/>
  <c r="W998" i="5" s="1"/>
  <c r="Z995" i="3"/>
  <c r="BE995" i="3" s="1"/>
  <c r="CJ995" i="3" s="1"/>
  <c r="X998" i="5" s="1"/>
  <c r="AA995" i="3"/>
  <c r="BF995" i="3" s="1"/>
  <c r="CK995" i="3" s="1"/>
  <c r="Y998" i="5" s="1"/>
  <c r="AB995" i="3"/>
  <c r="BG995" i="3" s="1"/>
  <c r="CL995" i="3" s="1"/>
  <c r="Z998" i="5" s="1"/>
  <c r="AC995" i="3"/>
  <c r="BH995" i="3" s="1"/>
  <c r="CM995" i="3" s="1"/>
  <c r="AA998" i="5" s="1"/>
  <c r="AD995" i="3"/>
  <c r="BI995" i="3" s="1"/>
  <c r="CN995" i="3" s="1"/>
  <c r="AB998" i="5" s="1"/>
  <c r="AE995" i="3"/>
  <c r="BJ995" i="3" s="1"/>
  <c r="CO995" i="3" s="1"/>
  <c r="AC998" i="5" s="1"/>
  <c r="AF995" i="3"/>
  <c r="BK995" i="3" s="1"/>
  <c r="CP995" i="3" s="1"/>
  <c r="AD998" i="5" s="1"/>
  <c r="AG995" i="3"/>
  <c r="BL995" i="3" s="1"/>
  <c r="CQ995" i="3" s="1"/>
  <c r="AE998" i="5" s="1"/>
  <c r="AH995" i="3"/>
  <c r="BM995" i="3" s="1"/>
  <c r="CR995" i="3" s="1"/>
  <c r="AF998" i="5" s="1"/>
  <c r="AI995" i="3"/>
  <c r="BN995" i="3" s="1"/>
  <c r="CS995" i="3" s="1"/>
  <c r="AG998" i="5" s="1"/>
  <c r="AJ995" i="3"/>
  <c r="BO995" i="3" s="1"/>
  <c r="CT995" i="3" s="1"/>
  <c r="AH998" i="5" s="1"/>
  <c r="AK995" i="3"/>
  <c r="BP995" i="3" s="1"/>
  <c r="CU995" i="3" s="1"/>
  <c r="AI998" i="5" s="1"/>
  <c r="H996" i="3"/>
  <c r="AM996" i="3" s="1"/>
  <c r="BR996" i="3" s="1"/>
  <c r="F999" i="5" s="1"/>
  <c r="I996" i="3"/>
  <c r="AN996" i="3" s="1"/>
  <c r="BS996" i="3" s="1"/>
  <c r="G999" i="5" s="1"/>
  <c r="J996" i="3"/>
  <c r="AO996" i="3" s="1"/>
  <c r="BT996" i="3" s="1"/>
  <c r="H999" i="5" s="1"/>
  <c r="K996" i="3"/>
  <c r="AP996" i="3" s="1"/>
  <c r="BU996" i="3" s="1"/>
  <c r="I999" i="5" s="1"/>
  <c r="L996" i="3"/>
  <c r="AQ996" i="3" s="1"/>
  <c r="BV996" i="3" s="1"/>
  <c r="J999" i="5" s="1"/>
  <c r="M996" i="3"/>
  <c r="AR996" i="3" s="1"/>
  <c r="BW996" i="3" s="1"/>
  <c r="K999" i="5" s="1"/>
  <c r="N996" i="3"/>
  <c r="AS996" i="3" s="1"/>
  <c r="BX996" i="3" s="1"/>
  <c r="L999" i="5" s="1"/>
  <c r="O996" i="3"/>
  <c r="AT996" i="3" s="1"/>
  <c r="BY996" i="3" s="1"/>
  <c r="M999" i="5" s="1"/>
  <c r="P996" i="3"/>
  <c r="AU996" i="3" s="1"/>
  <c r="BZ996" i="3" s="1"/>
  <c r="N999" i="5" s="1"/>
  <c r="Q996" i="3"/>
  <c r="AV996" i="3" s="1"/>
  <c r="CA996" i="3" s="1"/>
  <c r="O999" i="5" s="1"/>
  <c r="R996" i="3"/>
  <c r="AW996" i="3" s="1"/>
  <c r="CB996" i="3" s="1"/>
  <c r="P999" i="5" s="1"/>
  <c r="S996" i="3"/>
  <c r="AX996" i="3" s="1"/>
  <c r="CC996" i="3" s="1"/>
  <c r="Q999" i="5" s="1"/>
  <c r="T996" i="3"/>
  <c r="AY996" i="3" s="1"/>
  <c r="CD996" i="3" s="1"/>
  <c r="R999" i="5" s="1"/>
  <c r="U996" i="3"/>
  <c r="AZ996" i="3" s="1"/>
  <c r="CE996" i="3" s="1"/>
  <c r="S999" i="5" s="1"/>
  <c r="V996" i="3"/>
  <c r="BA996" i="3" s="1"/>
  <c r="CF996" i="3" s="1"/>
  <c r="T999" i="5" s="1"/>
  <c r="W996" i="3"/>
  <c r="BB996" i="3" s="1"/>
  <c r="CG996" i="3" s="1"/>
  <c r="U999" i="5" s="1"/>
  <c r="X996" i="3"/>
  <c r="BC996" i="3" s="1"/>
  <c r="CH996" i="3" s="1"/>
  <c r="V999" i="5" s="1"/>
  <c r="Y996" i="3"/>
  <c r="BD996" i="3" s="1"/>
  <c r="CI996" i="3" s="1"/>
  <c r="W999" i="5" s="1"/>
  <c r="Z996" i="3"/>
  <c r="BE996" i="3" s="1"/>
  <c r="CJ996" i="3" s="1"/>
  <c r="X999" i="5" s="1"/>
  <c r="AA996" i="3"/>
  <c r="BF996" i="3" s="1"/>
  <c r="CK996" i="3" s="1"/>
  <c r="Y999" i="5" s="1"/>
  <c r="AB996" i="3"/>
  <c r="BG996" i="3" s="1"/>
  <c r="CL996" i="3" s="1"/>
  <c r="Z999" i="5" s="1"/>
  <c r="AC996" i="3"/>
  <c r="BH996" i="3" s="1"/>
  <c r="CM996" i="3" s="1"/>
  <c r="AA999" i="5" s="1"/>
  <c r="AD996" i="3"/>
  <c r="BI996" i="3" s="1"/>
  <c r="CN996" i="3" s="1"/>
  <c r="AB999" i="5" s="1"/>
  <c r="AE996" i="3"/>
  <c r="BJ996" i="3" s="1"/>
  <c r="CO996" i="3" s="1"/>
  <c r="AC999" i="5" s="1"/>
  <c r="AF996" i="3"/>
  <c r="BK996" i="3" s="1"/>
  <c r="CP996" i="3" s="1"/>
  <c r="AD999" i="5" s="1"/>
  <c r="AG996" i="3"/>
  <c r="BL996" i="3" s="1"/>
  <c r="CQ996" i="3" s="1"/>
  <c r="AE999" i="5" s="1"/>
  <c r="AH996" i="3"/>
  <c r="BM996" i="3" s="1"/>
  <c r="CR996" i="3" s="1"/>
  <c r="AF999" i="5" s="1"/>
  <c r="AI996" i="3"/>
  <c r="BN996" i="3" s="1"/>
  <c r="CS996" i="3" s="1"/>
  <c r="AG999" i="5" s="1"/>
  <c r="AJ996" i="3"/>
  <c r="BO996" i="3" s="1"/>
  <c r="CT996" i="3" s="1"/>
  <c r="AH999" i="5" s="1"/>
  <c r="AK996" i="3"/>
  <c r="BP996" i="3" s="1"/>
  <c r="CU996" i="3" s="1"/>
  <c r="AI999" i="5" s="1"/>
  <c r="H997" i="3"/>
  <c r="AM997" i="3" s="1"/>
  <c r="BR997" i="3" s="1"/>
  <c r="F1000" i="5" s="1"/>
  <c r="I997" i="3"/>
  <c r="AN997" i="3" s="1"/>
  <c r="BS997" i="3" s="1"/>
  <c r="G1000" i="5" s="1"/>
  <c r="J997" i="3"/>
  <c r="AO997" i="3" s="1"/>
  <c r="BT997" i="3" s="1"/>
  <c r="H1000" i="5" s="1"/>
  <c r="K997" i="3"/>
  <c r="AP997" i="3" s="1"/>
  <c r="BU997" i="3" s="1"/>
  <c r="I1000" i="5" s="1"/>
  <c r="L997" i="3"/>
  <c r="AQ997" i="3" s="1"/>
  <c r="BV997" i="3" s="1"/>
  <c r="J1000" i="5" s="1"/>
  <c r="M997" i="3"/>
  <c r="AR997" i="3" s="1"/>
  <c r="BW997" i="3" s="1"/>
  <c r="K1000" i="5" s="1"/>
  <c r="N997" i="3"/>
  <c r="AS997" i="3" s="1"/>
  <c r="BX997" i="3" s="1"/>
  <c r="L1000" i="5" s="1"/>
  <c r="O997" i="3"/>
  <c r="AT997" i="3" s="1"/>
  <c r="BY997" i="3" s="1"/>
  <c r="M1000" i="5" s="1"/>
  <c r="P997" i="3"/>
  <c r="AU997" i="3" s="1"/>
  <c r="BZ997" i="3" s="1"/>
  <c r="N1000" i="5" s="1"/>
  <c r="Q997" i="3"/>
  <c r="AV997" i="3" s="1"/>
  <c r="CA997" i="3" s="1"/>
  <c r="O1000" i="5" s="1"/>
  <c r="R997" i="3"/>
  <c r="AW997" i="3" s="1"/>
  <c r="CB997" i="3" s="1"/>
  <c r="P1000" i="5" s="1"/>
  <c r="S997" i="3"/>
  <c r="AX997" i="3" s="1"/>
  <c r="CC997" i="3" s="1"/>
  <c r="Q1000" i="5" s="1"/>
  <c r="T997" i="3"/>
  <c r="AY997" i="3" s="1"/>
  <c r="CD997" i="3" s="1"/>
  <c r="R1000" i="5" s="1"/>
  <c r="U997" i="3"/>
  <c r="AZ997" i="3" s="1"/>
  <c r="CE997" i="3" s="1"/>
  <c r="S1000" i="5" s="1"/>
  <c r="V997" i="3"/>
  <c r="BA997" i="3" s="1"/>
  <c r="CF997" i="3" s="1"/>
  <c r="T1000" i="5" s="1"/>
  <c r="W997" i="3"/>
  <c r="BB997" i="3" s="1"/>
  <c r="CG997" i="3" s="1"/>
  <c r="U1000" i="5" s="1"/>
  <c r="X997" i="3"/>
  <c r="BC997" i="3" s="1"/>
  <c r="CH997" i="3" s="1"/>
  <c r="V1000" i="5" s="1"/>
  <c r="Y997" i="3"/>
  <c r="BD997" i="3" s="1"/>
  <c r="CI997" i="3" s="1"/>
  <c r="W1000" i="5" s="1"/>
  <c r="Z997" i="3"/>
  <c r="BE997" i="3" s="1"/>
  <c r="CJ997" i="3" s="1"/>
  <c r="X1000" i="5" s="1"/>
  <c r="AA997" i="3"/>
  <c r="BF997" i="3" s="1"/>
  <c r="CK997" i="3" s="1"/>
  <c r="Y1000" i="5" s="1"/>
  <c r="AB997" i="3"/>
  <c r="BG997" i="3" s="1"/>
  <c r="CL997" i="3" s="1"/>
  <c r="Z1000" i="5" s="1"/>
  <c r="AC997" i="3"/>
  <c r="BH997" i="3" s="1"/>
  <c r="CM997" i="3" s="1"/>
  <c r="AA1000" i="5" s="1"/>
  <c r="AD997" i="3"/>
  <c r="BI997" i="3" s="1"/>
  <c r="CN997" i="3" s="1"/>
  <c r="AB1000" i="5" s="1"/>
  <c r="AE997" i="3"/>
  <c r="BJ997" i="3" s="1"/>
  <c r="CO997" i="3" s="1"/>
  <c r="AC1000" i="5" s="1"/>
  <c r="AF997" i="3"/>
  <c r="BK997" i="3" s="1"/>
  <c r="CP997" i="3" s="1"/>
  <c r="AD1000" i="5" s="1"/>
  <c r="AG997" i="3"/>
  <c r="BL997" i="3" s="1"/>
  <c r="CQ997" i="3" s="1"/>
  <c r="AE1000" i="5" s="1"/>
  <c r="AH997" i="3"/>
  <c r="BM997" i="3" s="1"/>
  <c r="CR997" i="3" s="1"/>
  <c r="AF1000" i="5" s="1"/>
  <c r="AI997" i="3"/>
  <c r="BN997" i="3" s="1"/>
  <c r="CS997" i="3" s="1"/>
  <c r="AG1000" i="5" s="1"/>
  <c r="AJ997" i="3"/>
  <c r="BO997" i="3" s="1"/>
  <c r="CT997" i="3" s="1"/>
  <c r="AH1000" i="5" s="1"/>
  <c r="AK997" i="3"/>
  <c r="BP997" i="3" s="1"/>
  <c r="CU997" i="3" s="1"/>
  <c r="AI1000" i="5" s="1"/>
  <c r="H998" i="3"/>
  <c r="AM998" i="3" s="1"/>
  <c r="BR998" i="3" s="1"/>
  <c r="F1001" i="5" s="1"/>
  <c r="I998" i="3"/>
  <c r="AN998" i="3" s="1"/>
  <c r="BS998" i="3" s="1"/>
  <c r="G1001" i="5" s="1"/>
  <c r="J998" i="3"/>
  <c r="AO998" i="3" s="1"/>
  <c r="BT998" i="3" s="1"/>
  <c r="H1001" i="5" s="1"/>
  <c r="K998" i="3"/>
  <c r="AP998" i="3" s="1"/>
  <c r="BU998" i="3" s="1"/>
  <c r="I1001" i="5" s="1"/>
  <c r="L998" i="3"/>
  <c r="AQ998" i="3" s="1"/>
  <c r="BV998" i="3" s="1"/>
  <c r="J1001" i="5" s="1"/>
  <c r="M998" i="3"/>
  <c r="AR998" i="3" s="1"/>
  <c r="BW998" i="3" s="1"/>
  <c r="K1001" i="5" s="1"/>
  <c r="N998" i="3"/>
  <c r="AS998" i="3" s="1"/>
  <c r="BX998" i="3" s="1"/>
  <c r="L1001" i="5" s="1"/>
  <c r="O998" i="3"/>
  <c r="AT998" i="3" s="1"/>
  <c r="BY998" i="3" s="1"/>
  <c r="M1001" i="5" s="1"/>
  <c r="P998" i="3"/>
  <c r="AU998" i="3" s="1"/>
  <c r="BZ998" i="3" s="1"/>
  <c r="N1001" i="5" s="1"/>
  <c r="Q998" i="3"/>
  <c r="AV998" i="3" s="1"/>
  <c r="CA998" i="3" s="1"/>
  <c r="O1001" i="5" s="1"/>
  <c r="R998" i="3"/>
  <c r="AW998" i="3" s="1"/>
  <c r="CB998" i="3" s="1"/>
  <c r="P1001" i="5" s="1"/>
  <c r="S998" i="3"/>
  <c r="AX998" i="3" s="1"/>
  <c r="CC998" i="3" s="1"/>
  <c r="Q1001" i="5" s="1"/>
  <c r="T998" i="3"/>
  <c r="AY998" i="3" s="1"/>
  <c r="CD998" i="3" s="1"/>
  <c r="R1001" i="5" s="1"/>
  <c r="U998" i="3"/>
  <c r="AZ998" i="3" s="1"/>
  <c r="CE998" i="3" s="1"/>
  <c r="S1001" i="5" s="1"/>
  <c r="V998" i="3"/>
  <c r="BA998" i="3" s="1"/>
  <c r="CF998" i="3" s="1"/>
  <c r="T1001" i="5" s="1"/>
  <c r="W998" i="3"/>
  <c r="BB998" i="3" s="1"/>
  <c r="CG998" i="3" s="1"/>
  <c r="U1001" i="5" s="1"/>
  <c r="X998" i="3"/>
  <c r="BC998" i="3" s="1"/>
  <c r="CH998" i="3" s="1"/>
  <c r="V1001" i="5" s="1"/>
  <c r="Y998" i="3"/>
  <c r="BD998" i="3" s="1"/>
  <c r="CI998" i="3" s="1"/>
  <c r="W1001" i="5" s="1"/>
  <c r="Z998" i="3"/>
  <c r="BE998" i="3" s="1"/>
  <c r="CJ998" i="3" s="1"/>
  <c r="X1001" i="5" s="1"/>
  <c r="AA998" i="3"/>
  <c r="BF998" i="3" s="1"/>
  <c r="CK998" i="3" s="1"/>
  <c r="Y1001" i="5" s="1"/>
  <c r="AB998" i="3"/>
  <c r="BG998" i="3" s="1"/>
  <c r="CL998" i="3" s="1"/>
  <c r="Z1001" i="5" s="1"/>
  <c r="AC998" i="3"/>
  <c r="BH998" i="3" s="1"/>
  <c r="CM998" i="3" s="1"/>
  <c r="AA1001" i="5" s="1"/>
  <c r="AD998" i="3"/>
  <c r="BI998" i="3" s="1"/>
  <c r="CN998" i="3" s="1"/>
  <c r="AB1001" i="5" s="1"/>
  <c r="AE998" i="3"/>
  <c r="BJ998" i="3" s="1"/>
  <c r="CO998" i="3" s="1"/>
  <c r="AC1001" i="5" s="1"/>
  <c r="AF998" i="3"/>
  <c r="BK998" i="3" s="1"/>
  <c r="CP998" i="3" s="1"/>
  <c r="AD1001" i="5" s="1"/>
  <c r="AG998" i="3"/>
  <c r="BL998" i="3" s="1"/>
  <c r="CQ998" i="3" s="1"/>
  <c r="AE1001" i="5" s="1"/>
  <c r="AH998" i="3"/>
  <c r="BM998" i="3" s="1"/>
  <c r="CR998" i="3" s="1"/>
  <c r="AF1001" i="5" s="1"/>
  <c r="AI998" i="3"/>
  <c r="BN998" i="3" s="1"/>
  <c r="CS998" i="3" s="1"/>
  <c r="AG1001" i="5" s="1"/>
  <c r="AJ998" i="3"/>
  <c r="BO998" i="3" s="1"/>
  <c r="CT998" i="3" s="1"/>
  <c r="AH1001" i="5" s="1"/>
  <c r="AK998" i="3"/>
  <c r="BP998" i="3" s="1"/>
  <c r="CU998" i="3" s="1"/>
  <c r="AI1001" i="5" s="1"/>
  <c r="H999" i="3"/>
  <c r="AM999" i="3" s="1"/>
  <c r="BR999" i="3" s="1"/>
  <c r="F1002" i="5" s="1"/>
  <c r="I999" i="3"/>
  <c r="AN999" i="3" s="1"/>
  <c r="BS999" i="3" s="1"/>
  <c r="G1002" i="5" s="1"/>
  <c r="J999" i="3"/>
  <c r="AO999" i="3" s="1"/>
  <c r="BT999" i="3" s="1"/>
  <c r="H1002" i="5" s="1"/>
  <c r="K999" i="3"/>
  <c r="AP999" i="3" s="1"/>
  <c r="BU999" i="3" s="1"/>
  <c r="I1002" i="5" s="1"/>
  <c r="L999" i="3"/>
  <c r="AQ999" i="3" s="1"/>
  <c r="BV999" i="3" s="1"/>
  <c r="J1002" i="5" s="1"/>
  <c r="M999" i="3"/>
  <c r="AR999" i="3" s="1"/>
  <c r="BW999" i="3" s="1"/>
  <c r="K1002" i="5" s="1"/>
  <c r="N999" i="3"/>
  <c r="AS999" i="3" s="1"/>
  <c r="BX999" i="3" s="1"/>
  <c r="L1002" i="5" s="1"/>
  <c r="O999" i="3"/>
  <c r="AT999" i="3" s="1"/>
  <c r="BY999" i="3" s="1"/>
  <c r="M1002" i="5" s="1"/>
  <c r="P999" i="3"/>
  <c r="AU999" i="3" s="1"/>
  <c r="BZ999" i="3" s="1"/>
  <c r="N1002" i="5" s="1"/>
  <c r="Q999" i="3"/>
  <c r="AV999" i="3" s="1"/>
  <c r="CA999" i="3" s="1"/>
  <c r="O1002" i="5" s="1"/>
  <c r="R999" i="3"/>
  <c r="AW999" i="3" s="1"/>
  <c r="CB999" i="3" s="1"/>
  <c r="P1002" i="5" s="1"/>
  <c r="S999" i="3"/>
  <c r="AX999" i="3" s="1"/>
  <c r="CC999" i="3" s="1"/>
  <c r="Q1002" i="5" s="1"/>
  <c r="T999" i="3"/>
  <c r="AY999" i="3" s="1"/>
  <c r="CD999" i="3" s="1"/>
  <c r="R1002" i="5" s="1"/>
  <c r="U999" i="3"/>
  <c r="AZ999" i="3" s="1"/>
  <c r="CE999" i="3" s="1"/>
  <c r="S1002" i="5" s="1"/>
  <c r="V999" i="3"/>
  <c r="BA999" i="3" s="1"/>
  <c r="CF999" i="3" s="1"/>
  <c r="T1002" i="5" s="1"/>
  <c r="W999" i="3"/>
  <c r="BB999" i="3" s="1"/>
  <c r="CG999" i="3" s="1"/>
  <c r="U1002" i="5" s="1"/>
  <c r="X999" i="3"/>
  <c r="BC999" i="3" s="1"/>
  <c r="CH999" i="3" s="1"/>
  <c r="V1002" i="5" s="1"/>
  <c r="Y999" i="3"/>
  <c r="BD999" i="3" s="1"/>
  <c r="CI999" i="3" s="1"/>
  <c r="W1002" i="5" s="1"/>
  <c r="Z999" i="3"/>
  <c r="BE999" i="3" s="1"/>
  <c r="CJ999" i="3" s="1"/>
  <c r="X1002" i="5" s="1"/>
  <c r="AA999" i="3"/>
  <c r="BF999" i="3" s="1"/>
  <c r="CK999" i="3" s="1"/>
  <c r="Y1002" i="5" s="1"/>
  <c r="AB999" i="3"/>
  <c r="BG999" i="3" s="1"/>
  <c r="CL999" i="3" s="1"/>
  <c r="Z1002" i="5" s="1"/>
  <c r="AC999" i="3"/>
  <c r="BH999" i="3" s="1"/>
  <c r="CM999" i="3" s="1"/>
  <c r="AA1002" i="5" s="1"/>
  <c r="AD999" i="3"/>
  <c r="BI999" i="3" s="1"/>
  <c r="CN999" i="3" s="1"/>
  <c r="AB1002" i="5" s="1"/>
  <c r="AE999" i="3"/>
  <c r="BJ999" i="3" s="1"/>
  <c r="CO999" i="3" s="1"/>
  <c r="AC1002" i="5" s="1"/>
  <c r="AF999" i="3"/>
  <c r="BK999" i="3" s="1"/>
  <c r="CP999" i="3" s="1"/>
  <c r="AD1002" i="5" s="1"/>
  <c r="AG999" i="3"/>
  <c r="BL999" i="3" s="1"/>
  <c r="CQ999" i="3" s="1"/>
  <c r="AE1002" i="5" s="1"/>
  <c r="AH999" i="3"/>
  <c r="BM999" i="3" s="1"/>
  <c r="CR999" i="3" s="1"/>
  <c r="AF1002" i="5" s="1"/>
  <c r="AI999" i="3"/>
  <c r="BN999" i="3" s="1"/>
  <c r="CS999" i="3" s="1"/>
  <c r="AG1002" i="5" s="1"/>
  <c r="AJ999" i="3"/>
  <c r="BO999" i="3" s="1"/>
  <c r="CT999" i="3" s="1"/>
  <c r="AH1002" i="5" s="1"/>
  <c r="AK999" i="3"/>
  <c r="BP999" i="3" s="1"/>
  <c r="CU999" i="3" s="1"/>
  <c r="AI1002" i="5" s="1"/>
  <c r="H1000" i="3"/>
  <c r="AM1000" i="3" s="1"/>
  <c r="BR1000" i="3" s="1"/>
  <c r="F1003" i="5" s="1"/>
  <c r="I1000" i="3"/>
  <c r="AN1000" i="3" s="1"/>
  <c r="BS1000" i="3" s="1"/>
  <c r="G1003" i="5" s="1"/>
  <c r="J1000" i="3"/>
  <c r="AO1000" i="3" s="1"/>
  <c r="BT1000" i="3" s="1"/>
  <c r="H1003" i="5" s="1"/>
  <c r="K1000" i="3"/>
  <c r="AP1000" i="3" s="1"/>
  <c r="BU1000" i="3" s="1"/>
  <c r="I1003" i="5" s="1"/>
  <c r="L1000" i="3"/>
  <c r="AQ1000" i="3" s="1"/>
  <c r="BV1000" i="3" s="1"/>
  <c r="J1003" i="5" s="1"/>
  <c r="M1000" i="3"/>
  <c r="AR1000" i="3" s="1"/>
  <c r="BW1000" i="3" s="1"/>
  <c r="K1003" i="5" s="1"/>
  <c r="N1000" i="3"/>
  <c r="AS1000" i="3" s="1"/>
  <c r="BX1000" i="3" s="1"/>
  <c r="L1003" i="5" s="1"/>
  <c r="O1000" i="3"/>
  <c r="AT1000" i="3" s="1"/>
  <c r="BY1000" i="3" s="1"/>
  <c r="M1003" i="5" s="1"/>
  <c r="P1000" i="3"/>
  <c r="AU1000" i="3" s="1"/>
  <c r="BZ1000" i="3" s="1"/>
  <c r="N1003" i="5" s="1"/>
  <c r="Q1000" i="3"/>
  <c r="AV1000" i="3" s="1"/>
  <c r="CA1000" i="3" s="1"/>
  <c r="O1003" i="5" s="1"/>
  <c r="R1000" i="3"/>
  <c r="AW1000" i="3" s="1"/>
  <c r="CB1000" i="3" s="1"/>
  <c r="P1003" i="5" s="1"/>
  <c r="S1000" i="3"/>
  <c r="AX1000" i="3" s="1"/>
  <c r="CC1000" i="3" s="1"/>
  <c r="Q1003" i="5" s="1"/>
  <c r="T1000" i="3"/>
  <c r="AY1000" i="3" s="1"/>
  <c r="CD1000" i="3" s="1"/>
  <c r="R1003" i="5" s="1"/>
  <c r="U1000" i="3"/>
  <c r="AZ1000" i="3" s="1"/>
  <c r="CE1000" i="3" s="1"/>
  <c r="S1003" i="5" s="1"/>
  <c r="V1000" i="3"/>
  <c r="BA1000" i="3" s="1"/>
  <c r="CF1000" i="3" s="1"/>
  <c r="T1003" i="5" s="1"/>
  <c r="W1000" i="3"/>
  <c r="BB1000" i="3" s="1"/>
  <c r="CG1000" i="3" s="1"/>
  <c r="U1003" i="5" s="1"/>
  <c r="X1000" i="3"/>
  <c r="BC1000" i="3" s="1"/>
  <c r="CH1000" i="3" s="1"/>
  <c r="V1003" i="5" s="1"/>
  <c r="Y1000" i="3"/>
  <c r="BD1000" i="3" s="1"/>
  <c r="CI1000" i="3" s="1"/>
  <c r="W1003" i="5" s="1"/>
  <c r="Z1000" i="3"/>
  <c r="BE1000" i="3" s="1"/>
  <c r="CJ1000" i="3" s="1"/>
  <c r="X1003" i="5" s="1"/>
  <c r="AA1000" i="3"/>
  <c r="BF1000" i="3" s="1"/>
  <c r="CK1000" i="3" s="1"/>
  <c r="Y1003" i="5" s="1"/>
  <c r="AB1000" i="3"/>
  <c r="BG1000" i="3" s="1"/>
  <c r="CL1000" i="3" s="1"/>
  <c r="Z1003" i="5" s="1"/>
  <c r="AC1000" i="3"/>
  <c r="BH1000" i="3" s="1"/>
  <c r="CM1000" i="3" s="1"/>
  <c r="AA1003" i="5" s="1"/>
  <c r="AD1000" i="3"/>
  <c r="BI1000" i="3" s="1"/>
  <c r="CN1000" i="3" s="1"/>
  <c r="AB1003" i="5" s="1"/>
  <c r="AE1000" i="3"/>
  <c r="BJ1000" i="3" s="1"/>
  <c r="CO1000" i="3" s="1"/>
  <c r="AC1003" i="5" s="1"/>
  <c r="AF1000" i="3"/>
  <c r="BK1000" i="3" s="1"/>
  <c r="CP1000" i="3" s="1"/>
  <c r="AD1003" i="5" s="1"/>
  <c r="AG1000" i="3"/>
  <c r="BL1000" i="3" s="1"/>
  <c r="CQ1000" i="3" s="1"/>
  <c r="AE1003" i="5" s="1"/>
  <c r="AH1000" i="3"/>
  <c r="BM1000" i="3" s="1"/>
  <c r="CR1000" i="3" s="1"/>
  <c r="AF1003" i="5" s="1"/>
  <c r="AI1000" i="3"/>
  <c r="BN1000" i="3" s="1"/>
  <c r="CS1000" i="3" s="1"/>
  <c r="AG1003" i="5" s="1"/>
  <c r="AJ1000" i="3"/>
  <c r="BO1000" i="3" s="1"/>
  <c r="CT1000" i="3" s="1"/>
  <c r="AH1003" i="5" s="1"/>
  <c r="AK1000" i="3"/>
  <c r="BP1000" i="3" s="1"/>
  <c r="CU1000" i="3" s="1"/>
  <c r="AI1003" i="5" s="1"/>
  <c r="H1001" i="3"/>
  <c r="AM1001" i="3" s="1"/>
  <c r="BR1001" i="3" s="1"/>
  <c r="F1004" i="5" s="1"/>
  <c r="I1001" i="3"/>
  <c r="AN1001" i="3" s="1"/>
  <c r="BS1001" i="3" s="1"/>
  <c r="G1004" i="5" s="1"/>
  <c r="J1001" i="3"/>
  <c r="AO1001" i="3" s="1"/>
  <c r="BT1001" i="3" s="1"/>
  <c r="H1004" i="5" s="1"/>
  <c r="K1001" i="3"/>
  <c r="AP1001" i="3" s="1"/>
  <c r="BU1001" i="3" s="1"/>
  <c r="I1004" i="5" s="1"/>
  <c r="L1001" i="3"/>
  <c r="AQ1001" i="3" s="1"/>
  <c r="BV1001" i="3" s="1"/>
  <c r="J1004" i="5" s="1"/>
  <c r="M1001" i="3"/>
  <c r="AR1001" i="3" s="1"/>
  <c r="BW1001" i="3" s="1"/>
  <c r="K1004" i="5" s="1"/>
  <c r="N1001" i="3"/>
  <c r="AS1001" i="3" s="1"/>
  <c r="BX1001" i="3" s="1"/>
  <c r="L1004" i="5" s="1"/>
  <c r="O1001" i="3"/>
  <c r="AT1001" i="3" s="1"/>
  <c r="BY1001" i="3" s="1"/>
  <c r="M1004" i="5" s="1"/>
  <c r="P1001" i="3"/>
  <c r="AU1001" i="3" s="1"/>
  <c r="BZ1001" i="3" s="1"/>
  <c r="N1004" i="5" s="1"/>
  <c r="Q1001" i="3"/>
  <c r="AV1001" i="3" s="1"/>
  <c r="CA1001" i="3" s="1"/>
  <c r="O1004" i="5" s="1"/>
  <c r="R1001" i="3"/>
  <c r="AW1001" i="3" s="1"/>
  <c r="CB1001" i="3" s="1"/>
  <c r="P1004" i="5" s="1"/>
  <c r="S1001" i="3"/>
  <c r="AX1001" i="3" s="1"/>
  <c r="CC1001" i="3" s="1"/>
  <c r="Q1004" i="5" s="1"/>
  <c r="T1001" i="3"/>
  <c r="AY1001" i="3" s="1"/>
  <c r="CD1001" i="3" s="1"/>
  <c r="R1004" i="5" s="1"/>
  <c r="U1001" i="3"/>
  <c r="AZ1001" i="3" s="1"/>
  <c r="CE1001" i="3" s="1"/>
  <c r="S1004" i="5" s="1"/>
  <c r="V1001" i="3"/>
  <c r="BA1001" i="3" s="1"/>
  <c r="CF1001" i="3" s="1"/>
  <c r="T1004" i="5" s="1"/>
  <c r="W1001" i="3"/>
  <c r="BB1001" i="3" s="1"/>
  <c r="CG1001" i="3" s="1"/>
  <c r="U1004" i="5" s="1"/>
  <c r="X1001" i="3"/>
  <c r="BC1001" i="3" s="1"/>
  <c r="CH1001" i="3" s="1"/>
  <c r="V1004" i="5" s="1"/>
  <c r="Y1001" i="3"/>
  <c r="BD1001" i="3" s="1"/>
  <c r="CI1001" i="3" s="1"/>
  <c r="W1004" i="5" s="1"/>
  <c r="Z1001" i="3"/>
  <c r="BE1001" i="3" s="1"/>
  <c r="CJ1001" i="3" s="1"/>
  <c r="X1004" i="5" s="1"/>
  <c r="AA1001" i="3"/>
  <c r="BF1001" i="3" s="1"/>
  <c r="CK1001" i="3" s="1"/>
  <c r="Y1004" i="5" s="1"/>
  <c r="AB1001" i="3"/>
  <c r="BG1001" i="3" s="1"/>
  <c r="CL1001" i="3" s="1"/>
  <c r="Z1004" i="5" s="1"/>
  <c r="AC1001" i="3"/>
  <c r="BH1001" i="3" s="1"/>
  <c r="CM1001" i="3" s="1"/>
  <c r="AA1004" i="5" s="1"/>
  <c r="AD1001" i="3"/>
  <c r="BI1001" i="3" s="1"/>
  <c r="CN1001" i="3" s="1"/>
  <c r="AB1004" i="5" s="1"/>
  <c r="AE1001" i="3"/>
  <c r="BJ1001" i="3" s="1"/>
  <c r="CO1001" i="3" s="1"/>
  <c r="AC1004" i="5" s="1"/>
  <c r="AF1001" i="3"/>
  <c r="BK1001" i="3" s="1"/>
  <c r="CP1001" i="3" s="1"/>
  <c r="AD1004" i="5" s="1"/>
  <c r="AG1001" i="3"/>
  <c r="BL1001" i="3" s="1"/>
  <c r="CQ1001" i="3" s="1"/>
  <c r="AE1004" i="5" s="1"/>
  <c r="AH1001" i="3"/>
  <c r="BM1001" i="3" s="1"/>
  <c r="CR1001" i="3" s="1"/>
  <c r="AF1004" i="5" s="1"/>
  <c r="AI1001" i="3"/>
  <c r="BN1001" i="3" s="1"/>
  <c r="CS1001" i="3" s="1"/>
  <c r="AG1004" i="5" s="1"/>
  <c r="AJ1001" i="3"/>
  <c r="BO1001" i="3" s="1"/>
  <c r="CT1001" i="3" s="1"/>
  <c r="AH1004" i="5" s="1"/>
  <c r="AK1001" i="3"/>
  <c r="BP1001" i="3" s="1"/>
  <c r="CU1001" i="3" s="1"/>
  <c r="AI1004" i="5" s="1"/>
  <c r="H1002" i="3"/>
  <c r="AM1002" i="3" s="1"/>
  <c r="BR1002" i="3" s="1"/>
  <c r="F1005" i="5" s="1"/>
  <c r="I1002" i="3"/>
  <c r="AN1002" i="3" s="1"/>
  <c r="BS1002" i="3" s="1"/>
  <c r="G1005" i="5" s="1"/>
  <c r="J1002" i="3"/>
  <c r="AO1002" i="3" s="1"/>
  <c r="BT1002" i="3" s="1"/>
  <c r="H1005" i="5" s="1"/>
  <c r="K1002" i="3"/>
  <c r="AP1002" i="3" s="1"/>
  <c r="BU1002" i="3" s="1"/>
  <c r="I1005" i="5" s="1"/>
  <c r="L1002" i="3"/>
  <c r="AQ1002" i="3" s="1"/>
  <c r="BV1002" i="3" s="1"/>
  <c r="J1005" i="5" s="1"/>
  <c r="M1002" i="3"/>
  <c r="AR1002" i="3" s="1"/>
  <c r="BW1002" i="3" s="1"/>
  <c r="K1005" i="5" s="1"/>
  <c r="N1002" i="3"/>
  <c r="AS1002" i="3" s="1"/>
  <c r="BX1002" i="3" s="1"/>
  <c r="L1005" i="5" s="1"/>
  <c r="O1002" i="3"/>
  <c r="AT1002" i="3" s="1"/>
  <c r="BY1002" i="3" s="1"/>
  <c r="M1005" i="5" s="1"/>
  <c r="P1002" i="3"/>
  <c r="AU1002" i="3" s="1"/>
  <c r="BZ1002" i="3" s="1"/>
  <c r="N1005" i="5" s="1"/>
  <c r="Q1002" i="3"/>
  <c r="AV1002" i="3" s="1"/>
  <c r="CA1002" i="3" s="1"/>
  <c r="O1005" i="5" s="1"/>
  <c r="R1002" i="3"/>
  <c r="AW1002" i="3" s="1"/>
  <c r="CB1002" i="3" s="1"/>
  <c r="P1005" i="5" s="1"/>
  <c r="S1002" i="3"/>
  <c r="AX1002" i="3" s="1"/>
  <c r="CC1002" i="3" s="1"/>
  <c r="Q1005" i="5" s="1"/>
  <c r="T1002" i="3"/>
  <c r="AY1002" i="3" s="1"/>
  <c r="CD1002" i="3" s="1"/>
  <c r="R1005" i="5" s="1"/>
  <c r="U1002" i="3"/>
  <c r="AZ1002" i="3" s="1"/>
  <c r="CE1002" i="3" s="1"/>
  <c r="S1005" i="5" s="1"/>
  <c r="V1002" i="3"/>
  <c r="BA1002" i="3" s="1"/>
  <c r="CF1002" i="3" s="1"/>
  <c r="T1005" i="5" s="1"/>
  <c r="W1002" i="3"/>
  <c r="BB1002" i="3" s="1"/>
  <c r="CG1002" i="3" s="1"/>
  <c r="U1005" i="5" s="1"/>
  <c r="X1002" i="3"/>
  <c r="BC1002" i="3" s="1"/>
  <c r="CH1002" i="3" s="1"/>
  <c r="V1005" i="5" s="1"/>
  <c r="Y1002" i="3"/>
  <c r="BD1002" i="3" s="1"/>
  <c r="CI1002" i="3" s="1"/>
  <c r="W1005" i="5" s="1"/>
  <c r="Z1002" i="3"/>
  <c r="BE1002" i="3" s="1"/>
  <c r="CJ1002" i="3" s="1"/>
  <c r="X1005" i="5" s="1"/>
  <c r="AA1002" i="3"/>
  <c r="BF1002" i="3" s="1"/>
  <c r="CK1002" i="3" s="1"/>
  <c r="Y1005" i="5" s="1"/>
  <c r="AB1002" i="3"/>
  <c r="BG1002" i="3" s="1"/>
  <c r="CL1002" i="3" s="1"/>
  <c r="Z1005" i="5" s="1"/>
  <c r="AC1002" i="3"/>
  <c r="BH1002" i="3" s="1"/>
  <c r="CM1002" i="3" s="1"/>
  <c r="AA1005" i="5" s="1"/>
  <c r="AD1002" i="3"/>
  <c r="BI1002" i="3" s="1"/>
  <c r="CN1002" i="3" s="1"/>
  <c r="AB1005" i="5" s="1"/>
  <c r="AE1002" i="3"/>
  <c r="BJ1002" i="3" s="1"/>
  <c r="CO1002" i="3" s="1"/>
  <c r="AC1005" i="5" s="1"/>
  <c r="AF1002" i="3"/>
  <c r="BK1002" i="3" s="1"/>
  <c r="CP1002" i="3" s="1"/>
  <c r="AD1005" i="5" s="1"/>
  <c r="AG1002" i="3"/>
  <c r="BL1002" i="3" s="1"/>
  <c r="CQ1002" i="3" s="1"/>
  <c r="AE1005" i="5" s="1"/>
  <c r="AH1002" i="3"/>
  <c r="BM1002" i="3" s="1"/>
  <c r="CR1002" i="3" s="1"/>
  <c r="AF1005" i="5" s="1"/>
  <c r="AI1002" i="3"/>
  <c r="BN1002" i="3" s="1"/>
  <c r="CS1002" i="3" s="1"/>
  <c r="AG1005" i="5" s="1"/>
  <c r="AJ1002" i="3"/>
  <c r="BO1002" i="3" s="1"/>
  <c r="CT1002" i="3" s="1"/>
  <c r="AH1005" i="5" s="1"/>
  <c r="AK1002" i="3"/>
  <c r="BP1002" i="3" s="1"/>
  <c r="CU1002" i="3" s="1"/>
  <c r="AI1005" i="5" s="1"/>
  <c r="H1003" i="3"/>
  <c r="AM1003" i="3" s="1"/>
  <c r="BR1003" i="3" s="1"/>
  <c r="F1006" i="5" s="1"/>
  <c r="I1003" i="3"/>
  <c r="AN1003" i="3" s="1"/>
  <c r="BS1003" i="3" s="1"/>
  <c r="G1006" i="5" s="1"/>
  <c r="J1003" i="3"/>
  <c r="AO1003" i="3" s="1"/>
  <c r="BT1003" i="3" s="1"/>
  <c r="H1006" i="5" s="1"/>
  <c r="K1003" i="3"/>
  <c r="AP1003" i="3" s="1"/>
  <c r="BU1003" i="3" s="1"/>
  <c r="I1006" i="5" s="1"/>
  <c r="L1003" i="3"/>
  <c r="AQ1003" i="3" s="1"/>
  <c r="BV1003" i="3" s="1"/>
  <c r="J1006" i="5" s="1"/>
  <c r="M1003" i="3"/>
  <c r="AR1003" i="3" s="1"/>
  <c r="BW1003" i="3" s="1"/>
  <c r="K1006" i="5" s="1"/>
  <c r="N1003" i="3"/>
  <c r="AS1003" i="3" s="1"/>
  <c r="BX1003" i="3" s="1"/>
  <c r="L1006" i="5" s="1"/>
  <c r="O1003" i="3"/>
  <c r="AT1003" i="3" s="1"/>
  <c r="BY1003" i="3" s="1"/>
  <c r="M1006" i="5" s="1"/>
  <c r="P1003" i="3"/>
  <c r="AU1003" i="3" s="1"/>
  <c r="BZ1003" i="3" s="1"/>
  <c r="N1006" i="5" s="1"/>
  <c r="Q1003" i="3"/>
  <c r="AV1003" i="3" s="1"/>
  <c r="CA1003" i="3" s="1"/>
  <c r="O1006" i="5" s="1"/>
  <c r="R1003" i="3"/>
  <c r="AW1003" i="3" s="1"/>
  <c r="CB1003" i="3" s="1"/>
  <c r="P1006" i="5" s="1"/>
  <c r="S1003" i="3"/>
  <c r="AX1003" i="3" s="1"/>
  <c r="CC1003" i="3" s="1"/>
  <c r="Q1006" i="5" s="1"/>
  <c r="T1003" i="3"/>
  <c r="AY1003" i="3" s="1"/>
  <c r="CD1003" i="3" s="1"/>
  <c r="R1006" i="5" s="1"/>
  <c r="U1003" i="3"/>
  <c r="AZ1003" i="3" s="1"/>
  <c r="CE1003" i="3" s="1"/>
  <c r="S1006" i="5" s="1"/>
  <c r="V1003" i="3"/>
  <c r="BA1003" i="3" s="1"/>
  <c r="CF1003" i="3" s="1"/>
  <c r="T1006" i="5" s="1"/>
  <c r="W1003" i="3"/>
  <c r="BB1003" i="3" s="1"/>
  <c r="CG1003" i="3" s="1"/>
  <c r="U1006" i="5" s="1"/>
  <c r="X1003" i="3"/>
  <c r="BC1003" i="3" s="1"/>
  <c r="CH1003" i="3" s="1"/>
  <c r="V1006" i="5" s="1"/>
  <c r="Y1003" i="3"/>
  <c r="BD1003" i="3" s="1"/>
  <c r="CI1003" i="3" s="1"/>
  <c r="W1006" i="5" s="1"/>
  <c r="Z1003" i="3"/>
  <c r="BE1003" i="3" s="1"/>
  <c r="CJ1003" i="3" s="1"/>
  <c r="X1006" i="5" s="1"/>
  <c r="AA1003" i="3"/>
  <c r="BF1003" i="3" s="1"/>
  <c r="CK1003" i="3" s="1"/>
  <c r="Y1006" i="5" s="1"/>
  <c r="AB1003" i="3"/>
  <c r="BG1003" i="3" s="1"/>
  <c r="CL1003" i="3" s="1"/>
  <c r="Z1006" i="5" s="1"/>
  <c r="AC1003" i="3"/>
  <c r="BH1003" i="3" s="1"/>
  <c r="CM1003" i="3" s="1"/>
  <c r="AA1006" i="5" s="1"/>
  <c r="AD1003" i="3"/>
  <c r="BI1003" i="3" s="1"/>
  <c r="CN1003" i="3" s="1"/>
  <c r="AB1006" i="5" s="1"/>
  <c r="AE1003" i="3"/>
  <c r="BJ1003" i="3" s="1"/>
  <c r="CO1003" i="3" s="1"/>
  <c r="AC1006" i="5" s="1"/>
  <c r="AF1003" i="3"/>
  <c r="BK1003" i="3" s="1"/>
  <c r="CP1003" i="3" s="1"/>
  <c r="AD1006" i="5" s="1"/>
  <c r="AG1003" i="3"/>
  <c r="BL1003" i="3" s="1"/>
  <c r="CQ1003" i="3" s="1"/>
  <c r="AE1006" i="5" s="1"/>
  <c r="AH1003" i="3"/>
  <c r="BM1003" i="3" s="1"/>
  <c r="CR1003" i="3" s="1"/>
  <c r="AF1006" i="5" s="1"/>
  <c r="AI1003" i="3"/>
  <c r="BN1003" i="3" s="1"/>
  <c r="CS1003" i="3" s="1"/>
  <c r="AG1006" i="5" s="1"/>
  <c r="AJ1003" i="3"/>
  <c r="BO1003" i="3" s="1"/>
  <c r="CT1003" i="3" s="1"/>
  <c r="AH1006" i="5" s="1"/>
  <c r="AK1003" i="3"/>
  <c r="BP1003" i="3" s="1"/>
  <c r="CU1003" i="3" s="1"/>
  <c r="AI1006" i="5" s="1"/>
  <c r="H1004" i="3"/>
  <c r="AM1004" i="3" s="1"/>
  <c r="BR1004" i="3" s="1"/>
  <c r="F1007" i="5" s="1"/>
  <c r="I1004" i="3"/>
  <c r="AN1004" i="3" s="1"/>
  <c r="BS1004" i="3" s="1"/>
  <c r="G1007" i="5" s="1"/>
  <c r="J1004" i="3"/>
  <c r="AO1004" i="3" s="1"/>
  <c r="BT1004" i="3" s="1"/>
  <c r="H1007" i="5" s="1"/>
  <c r="K1004" i="3"/>
  <c r="AP1004" i="3" s="1"/>
  <c r="BU1004" i="3" s="1"/>
  <c r="I1007" i="5" s="1"/>
  <c r="L1004" i="3"/>
  <c r="AQ1004" i="3" s="1"/>
  <c r="BV1004" i="3" s="1"/>
  <c r="J1007" i="5" s="1"/>
  <c r="M1004" i="3"/>
  <c r="AR1004" i="3" s="1"/>
  <c r="BW1004" i="3" s="1"/>
  <c r="K1007" i="5" s="1"/>
  <c r="N1004" i="3"/>
  <c r="AS1004" i="3" s="1"/>
  <c r="BX1004" i="3" s="1"/>
  <c r="L1007" i="5" s="1"/>
  <c r="O1004" i="3"/>
  <c r="AT1004" i="3" s="1"/>
  <c r="BY1004" i="3" s="1"/>
  <c r="M1007" i="5" s="1"/>
  <c r="P1004" i="3"/>
  <c r="AU1004" i="3" s="1"/>
  <c r="BZ1004" i="3" s="1"/>
  <c r="N1007" i="5" s="1"/>
  <c r="Q1004" i="3"/>
  <c r="AV1004" i="3" s="1"/>
  <c r="CA1004" i="3" s="1"/>
  <c r="O1007" i="5" s="1"/>
  <c r="R1004" i="3"/>
  <c r="AW1004" i="3" s="1"/>
  <c r="CB1004" i="3" s="1"/>
  <c r="P1007" i="5" s="1"/>
  <c r="S1004" i="3"/>
  <c r="AX1004" i="3" s="1"/>
  <c r="CC1004" i="3" s="1"/>
  <c r="Q1007" i="5" s="1"/>
  <c r="T1004" i="3"/>
  <c r="AY1004" i="3" s="1"/>
  <c r="CD1004" i="3" s="1"/>
  <c r="R1007" i="5" s="1"/>
  <c r="U1004" i="3"/>
  <c r="AZ1004" i="3" s="1"/>
  <c r="CE1004" i="3" s="1"/>
  <c r="S1007" i="5" s="1"/>
  <c r="V1004" i="3"/>
  <c r="BA1004" i="3" s="1"/>
  <c r="CF1004" i="3" s="1"/>
  <c r="T1007" i="5" s="1"/>
  <c r="W1004" i="3"/>
  <c r="BB1004" i="3" s="1"/>
  <c r="CG1004" i="3" s="1"/>
  <c r="U1007" i="5" s="1"/>
  <c r="X1004" i="3"/>
  <c r="BC1004" i="3" s="1"/>
  <c r="CH1004" i="3" s="1"/>
  <c r="V1007" i="5" s="1"/>
  <c r="Y1004" i="3"/>
  <c r="BD1004" i="3" s="1"/>
  <c r="CI1004" i="3" s="1"/>
  <c r="W1007" i="5" s="1"/>
  <c r="Z1004" i="3"/>
  <c r="BE1004" i="3" s="1"/>
  <c r="CJ1004" i="3" s="1"/>
  <c r="X1007" i="5" s="1"/>
  <c r="AA1004" i="3"/>
  <c r="BF1004" i="3" s="1"/>
  <c r="CK1004" i="3" s="1"/>
  <c r="Y1007" i="5" s="1"/>
  <c r="AB1004" i="3"/>
  <c r="BG1004" i="3" s="1"/>
  <c r="CL1004" i="3" s="1"/>
  <c r="Z1007" i="5" s="1"/>
  <c r="AC1004" i="3"/>
  <c r="BH1004" i="3" s="1"/>
  <c r="CM1004" i="3" s="1"/>
  <c r="AA1007" i="5" s="1"/>
  <c r="AD1004" i="3"/>
  <c r="BI1004" i="3" s="1"/>
  <c r="CN1004" i="3" s="1"/>
  <c r="AB1007" i="5" s="1"/>
  <c r="AE1004" i="3"/>
  <c r="BJ1004" i="3" s="1"/>
  <c r="CO1004" i="3" s="1"/>
  <c r="AC1007" i="5" s="1"/>
  <c r="AF1004" i="3"/>
  <c r="BK1004" i="3" s="1"/>
  <c r="CP1004" i="3" s="1"/>
  <c r="AD1007" i="5" s="1"/>
  <c r="AG1004" i="3"/>
  <c r="BL1004" i="3" s="1"/>
  <c r="CQ1004" i="3" s="1"/>
  <c r="AE1007" i="5" s="1"/>
  <c r="AH1004" i="3"/>
  <c r="BM1004" i="3" s="1"/>
  <c r="CR1004" i="3" s="1"/>
  <c r="AF1007" i="5" s="1"/>
  <c r="AI1004" i="3"/>
  <c r="BN1004" i="3" s="1"/>
  <c r="CS1004" i="3" s="1"/>
  <c r="AG1007" i="5" s="1"/>
  <c r="AJ1004" i="3"/>
  <c r="BO1004" i="3" s="1"/>
  <c r="CT1004" i="3" s="1"/>
  <c r="AH1007" i="5" s="1"/>
  <c r="AK1004" i="3"/>
  <c r="BP1004" i="3" s="1"/>
  <c r="CU1004" i="3" s="1"/>
  <c r="AI1007" i="5" s="1"/>
  <c r="H1005" i="3"/>
  <c r="AM1005" i="3" s="1"/>
  <c r="BR1005" i="3" s="1"/>
  <c r="F1008" i="5" s="1"/>
  <c r="I1005" i="3"/>
  <c r="AN1005" i="3" s="1"/>
  <c r="BS1005" i="3" s="1"/>
  <c r="G1008" i="5" s="1"/>
  <c r="J1005" i="3"/>
  <c r="AO1005" i="3" s="1"/>
  <c r="BT1005" i="3" s="1"/>
  <c r="H1008" i="5" s="1"/>
  <c r="K1005" i="3"/>
  <c r="AP1005" i="3" s="1"/>
  <c r="BU1005" i="3" s="1"/>
  <c r="I1008" i="5" s="1"/>
  <c r="L1005" i="3"/>
  <c r="AQ1005" i="3" s="1"/>
  <c r="BV1005" i="3" s="1"/>
  <c r="J1008" i="5" s="1"/>
  <c r="M1005" i="3"/>
  <c r="AR1005" i="3" s="1"/>
  <c r="BW1005" i="3" s="1"/>
  <c r="K1008" i="5" s="1"/>
  <c r="N1005" i="3"/>
  <c r="AS1005" i="3" s="1"/>
  <c r="BX1005" i="3" s="1"/>
  <c r="L1008" i="5" s="1"/>
  <c r="O1005" i="3"/>
  <c r="AT1005" i="3" s="1"/>
  <c r="BY1005" i="3" s="1"/>
  <c r="M1008" i="5" s="1"/>
  <c r="P1005" i="3"/>
  <c r="AU1005" i="3" s="1"/>
  <c r="BZ1005" i="3" s="1"/>
  <c r="N1008" i="5" s="1"/>
  <c r="Q1005" i="3"/>
  <c r="AV1005" i="3" s="1"/>
  <c r="CA1005" i="3" s="1"/>
  <c r="O1008" i="5" s="1"/>
  <c r="R1005" i="3"/>
  <c r="AW1005" i="3" s="1"/>
  <c r="CB1005" i="3" s="1"/>
  <c r="P1008" i="5" s="1"/>
  <c r="S1005" i="3"/>
  <c r="AX1005" i="3" s="1"/>
  <c r="CC1005" i="3" s="1"/>
  <c r="Q1008" i="5" s="1"/>
  <c r="T1005" i="3"/>
  <c r="AY1005" i="3" s="1"/>
  <c r="CD1005" i="3" s="1"/>
  <c r="R1008" i="5" s="1"/>
  <c r="U1005" i="3"/>
  <c r="AZ1005" i="3" s="1"/>
  <c r="CE1005" i="3" s="1"/>
  <c r="S1008" i="5" s="1"/>
  <c r="V1005" i="3"/>
  <c r="BA1005" i="3" s="1"/>
  <c r="CF1005" i="3" s="1"/>
  <c r="T1008" i="5" s="1"/>
  <c r="W1005" i="3"/>
  <c r="BB1005" i="3" s="1"/>
  <c r="CG1005" i="3" s="1"/>
  <c r="U1008" i="5" s="1"/>
  <c r="X1005" i="3"/>
  <c r="BC1005" i="3" s="1"/>
  <c r="CH1005" i="3" s="1"/>
  <c r="V1008" i="5" s="1"/>
  <c r="Y1005" i="3"/>
  <c r="BD1005" i="3" s="1"/>
  <c r="CI1005" i="3" s="1"/>
  <c r="W1008" i="5" s="1"/>
  <c r="Z1005" i="3"/>
  <c r="BE1005" i="3" s="1"/>
  <c r="CJ1005" i="3" s="1"/>
  <c r="X1008" i="5" s="1"/>
  <c r="AA1005" i="3"/>
  <c r="BF1005" i="3" s="1"/>
  <c r="CK1005" i="3" s="1"/>
  <c r="Y1008" i="5" s="1"/>
  <c r="AB1005" i="3"/>
  <c r="BG1005" i="3" s="1"/>
  <c r="CL1005" i="3" s="1"/>
  <c r="Z1008" i="5" s="1"/>
  <c r="AC1005" i="3"/>
  <c r="BH1005" i="3" s="1"/>
  <c r="CM1005" i="3" s="1"/>
  <c r="AA1008" i="5" s="1"/>
  <c r="AD1005" i="3"/>
  <c r="BI1005" i="3" s="1"/>
  <c r="CN1005" i="3" s="1"/>
  <c r="AB1008" i="5" s="1"/>
  <c r="AE1005" i="3"/>
  <c r="BJ1005" i="3" s="1"/>
  <c r="CO1005" i="3" s="1"/>
  <c r="AC1008" i="5" s="1"/>
  <c r="AF1005" i="3"/>
  <c r="BK1005" i="3" s="1"/>
  <c r="CP1005" i="3" s="1"/>
  <c r="AD1008" i="5" s="1"/>
  <c r="AG1005" i="3"/>
  <c r="BL1005" i="3" s="1"/>
  <c r="CQ1005" i="3" s="1"/>
  <c r="AE1008" i="5" s="1"/>
  <c r="AH1005" i="3"/>
  <c r="BM1005" i="3" s="1"/>
  <c r="CR1005" i="3" s="1"/>
  <c r="AF1008" i="5" s="1"/>
  <c r="AI1005" i="3"/>
  <c r="BN1005" i="3" s="1"/>
  <c r="CS1005" i="3" s="1"/>
  <c r="AG1008" i="5" s="1"/>
  <c r="AJ1005" i="3"/>
  <c r="BO1005" i="3" s="1"/>
  <c r="CT1005" i="3" s="1"/>
  <c r="AH1008" i="5" s="1"/>
  <c r="AK1005" i="3"/>
  <c r="BP1005" i="3" s="1"/>
  <c r="CU1005" i="3" s="1"/>
  <c r="AI1008" i="5" s="1"/>
  <c r="H1006" i="3"/>
  <c r="AM1006" i="3" s="1"/>
  <c r="BR1006" i="3" s="1"/>
  <c r="F1009" i="5" s="1"/>
  <c r="I1006" i="3"/>
  <c r="AN1006" i="3" s="1"/>
  <c r="BS1006" i="3" s="1"/>
  <c r="G1009" i="5" s="1"/>
  <c r="J1006" i="3"/>
  <c r="AO1006" i="3" s="1"/>
  <c r="BT1006" i="3" s="1"/>
  <c r="H1009" i="5" s="1"/>
  <c r="K1006" i="3"/>
  <c r="AP1006" i="3" s="1"/>
  <c r="BU1006" i="3" s="1"/>
  <c r="I1009" i="5" s="1"/>
  <c r="L1006" i="3"/>
  <c r="AQ1006" i="3" s="1"/>
  <c r="BV1006" i="3" s="1"/>
  <c r="J1009" i="5" s="1"/>
  <c r="M1006" i="3"/>
  <c r="AR1006" i="3" s="1"/>
  <c r="BW1006" i="3" s="1"/>
  <c r="K1009" i="5" s="1"/>
  <c r="N1006" i="3"/>
  <c r="AS1006" i="3" s="1"/>
  <c r="BX1006" i="3" s="1"/>
  <c r="L1009" i="5" s="1"/>
  <c r="O1006" i="3"/>
  <c r="AT1006" i="3" s="1"/>
  <c r="BY1006" i="3" s="1"/>
  <c r="M1009" i="5" s="1"/>
  <c r="P1006" i="3"/>
  <c r="AU1006" i="3" s="1"/>
  <c r="BZ1006" i="3" s="1"/>
  <c r="N1009" i="5" s="1"/>
  <c r="Q1006" i="3"/>
  <c r="AV1006" i="3" s="1"/>
  <c r="CA1006" i="3" s="1"/>
  <c r="O1009" i="5" s="1"/>
  <c r="R1006" i="3"/>
  <c r="AW1006" i="3" s="1"/>
  <c r="CB1006" i="3" s="1"/>
  <c r="P1009" i="5" s="1"/>
  <c r="S1006" i="3"/>
  <c r="AX1006" i="3" s="1"/>
  <c r="CC1006" i="3" s="1"/>
  <c r="Q1009" i="5" s="1"/>
  <c r="T1006" i="3"/>
  <c r="AY1006" i="3" s="1"/>
  <c r="CD1006" i="3" s="1"/>
  <c r="R1009" i="5" s="1"/>
  <c r="U1006" i="3"/>
  <c r="AZ1006" i="3" s="1"/>
  <c r="CE1006" i="3" s="1"/>
  <c r="S1009" i="5" s="1"/>
  <c r="V1006" i="3"/>
  <c r="BA1006" i="3" s="1"/>
  <c r="CF1006" i="3" s="1"/>
  <c r="T1009" i="5" s="1"/>
  <c r="W1006" i="3"/>
  <c r="BB1006" i="3" s="1"/>
  <c r="CG1006" i="3" s="1"/>
  <c r="U1009" i="5" s="1"/>
  <c r="X1006" i="3"/>
  <c r="BC1006" i="3" s="1"/>
  <c r="CH1006" i="3" s="1"/>
  <c r="V1009" i="5" s="1"/>
  <c r="Y1006" i="3"/>
  <c r="BD1006" i="3" s="1"/>
  <c r="CI1006" i="3" s="1"/>
  <c r="W1009" i="5" s="1"/>
  <c r="Z1006" i="3"/>
  <c r="BE1006" i="3" s="1"/>
  <c r="CJ1006" i="3" s="1"/>
  <c r="X1009" i="5" s="1"/>
  <c r="AA1006" i="3"/>
  <c r="BF1006" i="3" s="1"/>
  <c r="CK1006" i="3" s="1"/>
  <c r="Y1009" i="5" s="1"/>
  <c r="AB1006" i="3"/>
  <c r="BG1006" i="3" s="1"/>
  <c r="CL1006" i="3" s="1"/>
  <c r="Z1009" i="5" s="1"/>
  <c r="AC1006" i="3"/>
  <c r="BH1006" i="3" s="1"/>
  <c r="CM1006" i="3" s="1"/>
  <c r="AA1009" i="5" s="1"/>
  <c r="AD1006" i="3"/>
  <c r="BI1006" i="3" s="1"/>
  <c r="CN1006" i="3" s="1"/>
  <c r="AB1009" i="5" s="1"/>
  <c r="AE1006" i="3"/>
  <c r="BJ1006" i="3" s="1"/>
  <c r="CO1006" i="3" s="1"/>
  <c r="AC1009" i="5" s="1"/>
  <c r="AF1006" i="3"/>
  <c r="BK1006" i="3" s="1"/>
  <c r="CP1006" i="3" s="1"/>
  <c r="AD1009" i="5" s="1"/>
  <c r="AG1006" i="3"/>
  <c r="BL1006" i="3" s="1"/>
  <c r="CQ1006" i="3" s="1"/>
  <c r="AE1009" i="5" s="1"/>
  <c r="AH1006" i="3"/>
  <c r="BM1006" i="3" s="1"/>
  <c r="CR1006" i="3" s="1"/>
  <c r="AF1009" i="5" s="1"/>
  <c r="AI1006" i="3"/>
  <c r="BN1006" i="3" s="1"/>
  <c r="CS1006" i="3" s="1"/>
  <c r="AG1009" i="5" s="1"/>
  <c r="AJ1006" i="3"/>
  <c r="BO1006" i="3" s="1"/>
  <c r="CT1006" i="3" s="1"/>
  <c r="AH1009" i="5" s="1"/>
  <c r="AK1006" i="3"/>
  <c r="BP1006" i="3" s="1"/>
  <c r="CU1006" i="3" s="1"/>
  <c r="AI1009" i="5" s="1"/>
  <c r="H1007" i="3"/>
  <c r="AM1007" i="3" s="1"/>
  <c r="BR1007" i="3" s="1"/>
  <c r="F1010" i="5" s="1"/>
  <c r="I1007" i="3"/>
  <c r="AN1007" i="3" s="1"/>
  <c r="BS1007" i="3" s="1"/>
  <c r="G1010" i="5" s="1"/>
  <c r="J1007" i="3"/>
  <c r="AO1007" i="3" s="1"/>
  <c r="BT1007" i="3" s="1"/>
  <c r="H1010" i="5" s="1"/>
  <c r="K1007" i="3"/>
  <c r="AP1007" i="3" s="1"/>
  <c r="BU1007" i="3" s="1"/>
  <c r="I1010" i="5" s="1"/>
  <c r="L1007" i="3"/>
  <c r="AQ1007" i="3" s="1"/>
  <c r="BV1007" i="3" s="1"/>
  <c r="J1010" i="5" s="1"/>
  <c r="M1007" i="3"/>
  <c r="AR1007" i="3" s="1"/>
  <c r="BW1007" i="3" s="1"/>
  <c r="K1010" i="5" s="1"/>
  <c r="N1007" i="3"/>
  <c r="AS1007" i="3" s="1"/>
  <c r="BX1007" i="3" s="1"/>
  <c r="L1010" i="5" s="1"/>
  <c r="O1007" i="3"/>
  <c r="AT1007" i="3" s="1"/>
  <c r="BY1007" i="3" s="1"/>
  <c r="M1010" i="5" s="1"/>
  <c r="P1007" i="3"/>
  <c r="AU1007" i="3" s="1"/>
  <c r="BZ1007" i="3" s="1"/>
  <c r="N1010" i="5" s="1"/>
  <c r="Q1007" i="3"/>
  <c r="AV1007" i="3" s="1"/>
  <c r="CA1007" i="3" s="1"/>
  <c r="O1010" i="5" s="1"/>
  <c r="R1007" i="3"/>
  <c r="AW1007" i="3" s="1"/>
  <c r="CB1007" i="3" s="1"/>
  <c r="P1010" i="5" s="1"/>
  <c r="S1007" i="3"/>
  <c r="AX1007" i="3" s="1"/>
  <c r="CC1007" i="3" s="1"/>
  <c r="Q1010" i="5" s="1"/>
  <c r="T1007" i="3"/>
  <c r="AY1007" i="3" s="1"/>
  <c r="CD1007" i="3" s="1"/>
  <c r="R1010" i="5" s="1"/>
  <c r="U1007" i="3"/>
  <c r="AZ1007" i="3" s="1"/>
  <c r="CE1007" i="3" s="1"/>
  <c r="S1010" i="5" s="1"/>
  <c r="V1007" i="3"/>
  <c r="BA1007" i="3" s="1"/>
  <c r="CF1007" i="3" s="1"/>
  <c r="T1010" i="5" s="1"/>
  <c r="W1007" i="3"/>
  <c r="BB1007" i="3" s="1"/>
  <c r="CG1007" i="3" s="1"/>
  <c r="U1010" i="5" s="1"/>
  <c r="X1007" i="3"/>
  <c r="BC1007" i="3" s="1"/>
  <c r="CH1007" i="3" s="1"/>
  <c r="V1010" i="5" s="1"/>
  <c r="Y1007" i="3"/>
  <c r="BD1007" i="3" s="1"/>
  <c r="CI1007" i="3" s="1"/>
  <c r="W1010" i="5" s="1"/>
  <c r="Z1007" i="3"/>
  <c r="BE1007" i="3" s="1"/>
  <c r="CJ1007" i="3" s="1"/>
  <c r="X1010" i="5" s="1"/>
  <c r="AA1007" i="3"/>
  <c r="BF1007" i="3" s="1"/>
  <c r="CK1007" i="3" s="1"/>
  <c r="Y1010" i="5" s="1"/>
  <c r="AB1007" i="3"/>
  <c r="BG1007" i="3" s="1"/>
  <c r="CL1007" i="3" s="1"/>
  <c r="Z1010" i="5" s="1"/>
  <c r="AC1007" i="3"/>
  <c r="BH1007" i="3" s="1"/>
  <c r="CM1007" i="3" s="1"/>
  <c r="AA1010" i="5" s="1"/>
  <c r="AD1007" i="3"/>
  <c r="BI1007" i="3" s="1"/>
  <c r="CN1007" i="3" s="1"/>
  <c r="AB1010" i="5" s="1"/>
  <c r="AE1007" i="3"/>
  <c r="BJ1007" i="3" s="1"/>
  <c r="CO1007" i="3" s="1"/>
  <c r="AC1010" i="5" s="1"/>
  <c r="AF1007" i="3"/>
  <c r="BK1007" i="3" s="1"/>
  <c r="CP1007" i="3" s="1"/>
  <c r="AD1010" i="5" s="1"/>
  <c r="AG1007" i="3"/>
  <c r="BL1007" i="3" s="1"/>
  <c r="CQ1007" i="3" s="1"/>
  <c r="AE1010" i="5" s="1"/>
  <c r="AH1007" i="3"/>
  <c r="BM1007" i="3" s="1"/>
  <c r="CR1007" i="3" s="1"/>
  <c r="AF1010" i="5" s="1"/>
  <c r="AI1007" i="3"/>
  <c r="BN1007" i="3" s="1"/>
  <c r="CS1007" i="3" s="1"/>
  <c r="AG1010" i="5" s="1"/>
  <c r="AJ1007" i="3"/>
  <c r="BO1007" i="3" s="1"/>
  <c r="CT1007" i="3" s="1"/>
  <c r="AH1010" i="5" s="1"/>
  <c r="AK1007" i="3"/>
  <c r="BP1007" i="3" s="1"/>
  <c r="CU1007" i="3" s="1"/>
  <c r="AI1010" i="5" s="1"/>
  <c r="H1008" i="3"/>
  <c r="AM1008" i="3" s="1"/>
  <c r="BR1008" i="3" s="1"/>
  <c r="F1011" i="5" s="1"/>
  <c r="I1008" i="3"/>
  <c r="AN1008" i="3" s="1"/>
  <c r="BS1008" i="3" s="1"/>
  <c r="G1011" i="5" s="1"/>
  <c r="J1008" i="3"/>
  <c r="AO1008" i="3" s="1"/>
  <c r="BT1008" i="3" s="1"/>
  <c r="H1011" i="5" s="1"/>
  <c r="K1008" i="3"/>
  <c r="AP1008" i="3" s="1"/>
  <c r="BU1008" i="3" s="1"/>
  <c r="I1011" i="5" s="1"/>
  <c r="L1008" i="3"/>
  <c r="AQ1008" i="3" s="1"/>
  <c r="BV1008" i="3" s="1"/>
  <c r="J1011" i="5" s="1"/>
  <c r="M1008" i="3"/>
  <c r="AR1008" i="3" s="1"/>
  <c r="BW1008" i="3" s="1"/>
  <c r="K1011" i="5" s="1"/>
  <c r="N1008" i="3"/>
  <c r="AS1008" i="3" s="1"/>
  <c r="BX1008" i="3" s="1"/>
  <c r="L1011" i="5" s="1"/>
  <c r="O1008" i="3"/>
  <c r="AT1008" i="3" s="1"/>
  <c r="BY1008" i="3" s="1"/>
  <c r="M1011" i="5" s="1"/>
  <c r="P1008" i="3"/>
  <c r="AU1008" i="3" s="1"/>
  <c r="BZ1008" i="3" s="1"/>
  <c r="N1011" i="5" s="1"/>
  <c r="Q1008" i="3"/>
  <c r="AV1008" i="3" s="1"/>
  <c r="CA1008" i="3" s="1"/>
  <c r="O1011" i="5" s="1"/>
  <c r="R1008" i="3"/>
  <c r="AW1008" i="3" s="1"/>
  <c r="CB1008" i="3" s="1"/>
  <c r="P1011" i="5" s="1"/>
  <c r="S1008" i="3"/>
  <c r="AX1008" i="3" s="1"/>
  <c r="CC1008" i="3" s="1"/>
  <c r="Q1011" i="5" s="1"/>
  <c r="T1008" i="3"/>
  <c r="AY1008" i="3" s="1"/>
  <c r="CD1008" i="3" s="1"/>
  <c r="R1011" i="5" s="1"/>
  <c r="U1008" i="3"/>
  <c r="AZ1008" i="3" s="1"/>
  <c r="CE1008" i="3" s="1"/>
  <c r="S1011" i="5" s="1"/>
  <c r="V1008" i="3"/>
  <c r="BA1008" i="3" s="1"/>
  <c r="CF1008" i="3" s="1"/>
  <c r="T1011" i="5" s="1"/>
  <c r="W1008" i="3"/>
  <c r="BB1008" i="3" s="1"/>
  <c r="CG1008" i="3" s="1"/>
  <c r="U1011" i="5" s="1"/>
  <c r="X1008" i="3"/>
  <c r="BC1008" i="3" s="1"/>
  <c r="CH1008" i="3" s="1"/>
  <c r="V1011" i="5" s="1"/>
  <c r="Y1008" i="3"/>
  <c r="BD1008" i="3" s="1"/>
  <c r="CI1008" i="3" s="1"/>
  <c r="W1011" i="5" s="1"/>
  <c r="Z1008" i="3"/>
  <c r="BE1008" i="3" s="1"/>
  <c r="CJ1008" i="3" s="1"/>
  <c r="X1011" i="5" s="1"/>
  <c r="AA1008" i="3"/>
  <c r="BF1008" i="3" s="1"/>
  <c r="CK1008" i="3" s="1"/>
  <c r="Y1011" i="5" s="1"/>
  <c r="AB1008" i="3"/>
  <c r="BG1008" i="3" s="1"/>
  <c r="CL1008" i="3" s="1"/>
  <c r="Z1011" i="5" s="1"/>
  <c r="AC1008" i="3"/>
  <c r="BH1008" i="3" s="1"/>
  <c r="CM1008" i="3" s="1"/>
  <c r="AA1011" i="5" s="1"/>
  <c r="AD1008" i="3"/>
  <c r="BI1008" i="3" s="1"/>
  <c r="CN1008" i="3" s="1"/>
  <c r="AB1011" i="5" s="1"/>
  <c r="AE1008" i="3"/>
  <c r="BJ1008" i="3" s="1"/>
  <c r="CO1008" i="3" s="1"/>
  <c r="AC1011" i="5" s="1"/>
  <c r="AF1008" i="3"/>
  <c r="BK1008" i="3" s="1"/>
  <c r="CP1008" i="3" s="1"/>
  <c r="AD1011" i="5" s="1"/>
  <c r="AG1008" i="3"/>
  <c r="BL1008" i="3" s="1"/>
  <c r="CQ1008" i="3" s="1"/>
  <c r="AE1011" i="5" s="1"/>
  <c r="AH1008" i="3"/>
  <c r="BM1008" i="3" s="1"/>
  <c r="CR1008" i="3" s="1"/>
  <c r="AF1011" i="5" s="1"/>
  <c r="AI1008" i="3"/>
  <c r="BN1008" i="3" s="1"/>
  <c r="CS1008" i="3" s="1"/>
  <c r="AG1011" i="5" s="1"/>
  <c r="AJ1008" i="3"/>
  <c r="BO1008" i="3" s="1"/>
  <c r="CT1008" i="3" s="1"/>
  <c r="AH1011" i="5" s="1"/>
  <c r="AK1008" i="3"/>
  <c r="BP1008" i="3" s="1"/>
  <c r="CU1008" i="3" s="1"/>
  <c r="AI1011" i="5" s="1"/>
  <c r="H1009" i="3"/>
  <c r="AM1009" i="3" s="1"/>
  <c r="BR1009" i="3" s="1"/>
  <c r="F1012" i="5" s="1"/>
  <c r="I1009" i="3"/>
  <c r="AN1009" i="3" s="1"/>
  <c r="BS1009" i="3" s="1"/>
  <c r="G1012" i="5" s="1"/>
  <c r="J1009" i="3"/>
  <c r="AO1009" i="3" s="1"/>
  <c r="BT1009" i="3" s="1"/>
  <c r="H1012" i="5" s="1"/>
  <c r="K1009" i="3"/>
  <c r="AP1009" i="3" s="1"/>
  <c r="BU1009" i="3" s="1"/>
  <c r="I1012" i="5" s="1"/>
  <c r="L1009" i="3"/>
  <c r="AQ1009" i="3" s="1"/>
  <c r="BV1009" i="3" s="1"/>
  <c r="J1012" i="5" s="1"/>
  <c r="M1009" i="3"/>
  <c r="AR1009" i="3" s="1"/>
  <c r="BW1009" i="3" s="1"/>
  <c r="K1012" i="5" s="1"/>
  <c r="N1009" i="3"/>
  <c r="AS1009" i="3" s="1"/>
  <c r="BX1009" i="3" s="1"/>
  <c r="L1012" i="5" s="1"/>
  <c r="O1009" i="3"/>
  <c r="AT1009" i="3" s="1"/>
  <c r="BY1009" i="3" s="1"/>
  <c r="M1012" i="5" s="1"/>
  <c r="P1009" i="3"/>
  <c r="AU1009" i="3" s="1"/>
  <c r="BZ1009" i="3" s="1"/>
  <c r="N1012" i="5" s="1"/>
  <c r="Q1009" i="3"/>
  <c r="AV1009" i="3" s="1"/>
  <c r="CA1009" i="3" s="1"/>
  <c r="O1012" i="5" s="1"/>
  <c r="R1009" i="3"/>
  <c r="AW1009" i="3" s="1"/>
  <c r="CB1009" i="3" s="1"/>
  <c r="P1012" i="5" s="1"/>
  <c r="S1009" i="3"/>
  <c r="AX1009" i="3" s="1"/>
  <c r="CC1009" i="3" s="1"/>
  <c r="Q1012" i="5" s="1"/>
  <c r="T1009" i="3"/>
  <c r="AY1009" i="3" s="1"/>
  <c r="CD1009" i="3" s="1"/>
  <c r="R1012" i="5" s="1"/>
  <c r="U1009" i="3"/>
  <c r="AZ1009" i="3" s="1"/>
  <c r="CE1009" i="3" s="1"/>
  <c r="S1012" i="5" s="1"/>
  <c r="V1009" i="3"/>
  <c r="BA1009" i="3" s="1"/>
  <c r="CF1009" i="3" s="1"/>
  <c r="T1012" i="5" s="1"/>
  <c r="W1009" i="3"/>
  <c r="BB1009" i="3" s="1"/>
  <c r="CG1009" i="3" s="1"/>
  <c r="U1012" i="5" s="1"/>
  <c r="X1009" i="3"/>
  <c r="BC1009" i="3" s="1"/>
  <c r="CH1009" i="3" s="1"/>
  <c r="V1012" i="5" s="1"/>
  <c r="Y1009" i="3"/>
  <c r="BD1009" i="3" s="1"/>
  <c r="CI1009" i="3" s="1"/>
  <c r="W1012" i="5" s="1"/>
  <c r="Z1009" i="3"/>
  <c r="BE1009" i="3" s="1"/>
  <c r="CJ1009" i="3" s="1"/>
  <c r="X1012" i="5" s="1"/>
  <c r="AA1009" i="3"/>
  <c r="BF1009" i="3" s="1"/>
  <c r="CK1009" i="3" s="1"/>
  <c r="Y1012" i="5" s="1"/>
  <c r="AB1009" i="3"/>
  <c r="BG1009" i="3" s="1"/>
  <c r="CL1009" i="3" s="1"/>
  <c r="Z1012" i="5" s="1"/>
  <c r="AC1009" i="3"/>
  <c r="BH1009" i="3" s="1"/>
  <c r="CM1009" i="3" s="1"/>
  <c r="AA1012" i="5" s="1"/>
  <c r="AD1009" i="3"/>
  <c r="BI1009" i="3" s="1"/>
  <c r="CN1009" i="3" s="1"/>
  <c r="AB1012" i="5" s="1"/>
  <c r="AE1009" i="3"/>
  <c r="BJ1009" i="3" s="1"/>
  <c r="CO1009" i="3" s="1"/>
  <c r="AC1012" i="5" s="1"/>
  <c r="AF1009" i="3"/>
  <c r="BK1009" i="3" s="1"/>
  <c r="CP1009" i="3" s="1"/>
  <c r="AD1012" i="5" s="1"/>
  <c r="AG1009" i="3"/>
  <c r="BL1009" i="3" s="1"/>
  <c r="CQ1009" i="3" s="1"/>
  <c r="AE1012" i="5" s="1"/>
  <c r="AH1009" i="3"/>
  <c r="BM1009" i="3" s="1"/>
  <c r="CR1009" i="3" s="1"/>
  <c r="AF1012" i="5" s="1"/>
  <c r="AI1009" i="3"/>
  <c r="BN1009" i="3" s="1"/>
  <c r="CS1009" i="3" s="1"/>
  <c r="AG1012" i="5" s="1"/>
  <c r="AJ1009" i="3"/>
  <c r="BO1009" i="3" s="1"/>
  <c r="CT1009" i="3" s="1"/>
  <c r="AH1012" i="5" s="1"/>
  <c r="AK1009" i="3"/>
  <c r="BP1009" i="3" s="1"/>
  <c r="CU1009" i="3" s="1"/>
  <c r="AI1012" i="5" s="1"/>
  <c r="H1010" i="3"/>
  <c r="AM1010" i="3" s="1"/>
  <c r="BR1010" i="3" s="1"/>
  <c r="F1013" i="5" s="1"/>
  <c r="I1010" i="3"/>
  <c r="AN1010" i="3" s="1"/>
  <c r="BS1010" i="3" s="1"/>
  <c r="G1013" i="5" s="1"/>
  <c r="J1010" i="3"/>
  <c r="AO1010" i="3" s="1"/>
  <c r="BT1010" i="3" s="1"/>
  <c r="H1013" i="5" s="1"/>
  <c r="K1010" i="3"/>
  <c r="AP1010" i="3" s="1"/>
  <c r="BU1010" i="3" s="1"/>
  <c r="I1013" i="5" s="1"/>
  <c r="L1010" i="3"/>
  <c r="AQ1010" i="3" s="1"/>
  <c r="BV1010" i="3" s="1"/>
  <c r="J1013" i="5" s="1"/>
  <c r="M1010" i="3"/>
  <c r="AR1010" i="3" s="1"/>
  <c r="BW1010" i="3" s="1"/>
  <c r="K1013" i="5" s="1"/>
  <c r="N1010" i="3"/>
  <c r="AS1010" i="3" s="1"/>
  <c r="BX1010" i="3" s="1"/>
  <c r="L1013" i="5" s="1"/>
  <c r="O1010" i="3"/>
  <c r="AT1010" i="3" s="1"/>
  <c r="BY1010" i="3" s="1"/>
  <c r="M1013" i="5" s="1"/>
  <c r="P1010" i="3"/>
  <c r="AU1010" i="3" s="1"/>
  <c r="BZ1010" i="3" s="1"/>
  <c r="N1013" i="5" s="1"/>
  <c r="Q1010" i="3"/>
  <c r="AV1010" i="3" s="1"/>
  <c r="CA1010" i="3" s="1"/>
  <c r="O1013" i="5" s="1"/>
  <c r="R1010" i="3"/>
  <c r="AW1010" i="3" s="1"/>
  <c r="CB1010" i="3" s="1"/>
  <c r="P1013" i="5" s="1"/>
  <c r="S1010" i="3"/>
  <c r="AX1010" i="3" s="1"/>
  <c r="CC1010" i="3" s="1"/>
  <c r="Q1013" i="5" s="1"/>
  <c r="T1010" i="3"/>
  <c r="AY1010" i="3" s="1"/>
  <c r="CD1010" i="3" s="1"/>
  <c r="R1013" i="5" s="1"/>
  <c r="U1010" i="3"/>
  <c r="AZ1010" i="3" s="1"/>
  <c r="CE1010" i="3" s="1"/>
  <c r="S1013" i="5" s="1"/>
  <c r="V1010" i="3"/>
  <c r="BA1010" i="3" s="1"/>
  <c r="CF1010" i="3" s="1"/>
  <c r="T1013" i="5" s="1"/>
  <c r="W1010" i="3"/>
  <c r="BB1010" i="3" s="1"/>
  <c r="CG1010" i="3" s="1"/>
  <c r="U1013" i="5" s="1"/>
  <c r="X1010" i="3"/>
  <c r="BC1010" i="3" s="1"/>
  <c r="CH1010" i="3" s="1"/>
  <c r="V1013" i="5" s="1"/>
  <c r="Y1010" i="3"/>
  <c r="BD1010" i="3" s="1"/>
  <c r="CI1010" i="3" s="1"/>
  <c r="W1013" i="5" s="1"/>
  <c r="Z1010" i="3"/>
  <c r="BE1010" i="3" s="1"/>
  <c r="CJ1010" i="3" s="1"/>
  <c r="X1013" i="5" s="1"/>
  <c r="AA1010" i="3"/>
  <c r="BF1010" i="3" s="1"/>
  <c r="CK1010" i="3" s="1"/>
  <c r="Y1013" i="5" s="1"/>
  <c r="AB1010" i="3"/>
  <c r="BG1010" i="3" s="1"/>
  <c r="CL1010" i="3" s="1"/>
  <c r="Z1013" i="5" s="1"/>
  <c r="AC1010" i="3"/>
  <c r="BH1010" i="3" s="1"/>
  <c r="CM1010" i="3" s="1"/>
  <c r="AA1013" i="5" s="1"/>
  <c r="AD1010" i="3"/>
  <c r="BI1010" i="3" s="1"/>
  <c r="CN1010" i="3" s="1"/>
  <c r="AB1013" i="5" s="1"/>
  <c r="AE1010" i="3"/>
  <c r="BJ1010" i="3" s="1"/>
  <c r="CO1010" i="3" s="1"/>
  <c r="AC1013" i="5" s="1"/>
  <c r="AF1010" i="3"/>
  <c r="BK1010" i="3" s="1"/>
  <c r="CP1010" i="3" s="1"/>
  <c r="AD1013" i="5" s="1"/>
  <c r="AG1010" i="3"/>
  <c r="BL1010" i="3" s="1"/>
  <c r="CQ1010" i="3" s="1"/>
  <c r="AE1013" i="5" s="1"/>
  <c r="AH1010" i="3"/>
  <c r="BM1010" i="3" s="1"/>
  <c r="CR1010" i="3" s="1"/>
  <c r="AF1013" i="5" s="1"/>
  <c r="AI1010" i="3"/>
  <c r="BN1010" i="3" s="1"/>
  <c r="CS1010" i="3" s="1"/>
  <c r="AG1013" i="5" s="1"/>
  <c r="AJ1010" i="3"/>
  <c r="BO1010" i="3" s="1"/>
  <c r="CT1010" i="3" s="1"/>
  <c r="AH1013" i="5" s="1"/>
  <c r="AK1010" i="3"/>
  <c r="BP1010" i="3" s="1"/>
  <c r="CU1010" i="3" s="1"/>
  <c r="AI1013" i="5" s="1"/>
  <c r="H1011" i="3"/>
  <c r="AM1011" i="3" s="1"/>
  <c r="BR1011" i="3" s="1"/>
  <c r="F1014" i="5" s="1"/>
  <c r="I1011" i="3"/>
  <c r="AN1011" i="3" s="1"/>
  <c r="BS1011" i="3" s="1"/>
  <c r="G1014" i="5" s="1"/>
  <c r="J1011" i="3"/>
  <c r="AO1011" i="3" s="1"/>
  <c r="BT1011" i="3" s="1"/>
  <c r="H1014" i="5" s="1"/>
  <c r="K1011" i="3"/>
  <c r="AP1011" i="3" s="1"/>
  <c r="BU1011" i="3" s="1"/>
  <c r="I1014" i="5" s="1"/>
  <c r="L1011" i="3"/>
  <c r="AQ1011" i="3" s="1"/>
  <c r="BV1011" i="3" s="1"/>
  <c r="J1014" i="5" s="1"/>
  <c r="M1011" i="3"/>
  <c r="AR1011" i="3" s="1"/>
  <c r="BW1011" i="3" s="1"/>
  <c r="K1014" i="5" s="1"/>
  <c r="N1011" i="3"/>
  <c r="AS1011" i="3" s="1"/>
  <c r="BX1011" i="3" s="1"/>
  <c r="L1014" i="5" s="1"/>
  <c r="O1011" i="3"/>
  <c r="AT1011" i="3" s="1"/>
  <c r="BY1011" i="3" s="1"/>
  <c r="M1014" i="5" s="1"/>
  <c r="P1011" i="3"/>
  <c r="AU1011" i="3" s="1"/>
  <c r="BZ1011" i="3" s="1"/>
  <c r="N1014" i="5" s="1"/>
  <c r="Q1011" i="3"/>
  <c r="AV1011" i="3" s="1"/>
  <c r="CA1011" i="3" s="1"/>
  <c r="O1014" i="5" s="1"/>
  <c r="R1011" i="3"/>
  <c r="AW1011" i="3" s="1"/>
  <c r="CB1011" i="3" s="1"/>
  <c r="P1014" i="5" s="1"/>
  <c r="S1011" i="3"/>
  <c r="AX1011" i="3" s="1"/>
  <c r="CC1011" i="3" s="1"/>
  <c r="Q1014" i="5" s="1"/>
  <c r="T1011" i="3"/>
  <c r="AY1011" i="3" s="1"/>
  <c r="CD1011" i="3" s="1"/>
  <c r="R1014" i="5" s="1"/>
  <c r="U1011" i="3"/>
  <c r="AZ1011" i="3" s="1"/>
  <c r="CE1011" i="3" s="1"/>
  <c r="S1014" i="5" s="1"/>
  <c r="V1011" i="3"/>
  <c r="BA1011" i="3" s="1"/>
  <c r="CF1011" i="3" s="1"/>
  <c r="T1014" i="5" s="1"/>
  <c r="W1011" i="3"/>
  <c r="BB1011" i="3" s="1"/>
  <c r="CG1011" i="3" s="1"/>
  <c r="U1014" i="5" s="1"/>
  <c r="X1011" i="3"/>
  <c r="BC1011" i="3" s="1"/>
  <c r="CH1011" i="3" s="1"/>
  <c r="V1014" i="5" s="1"/>
  <c r="Y1011" i="3"/>
  <c r="BD1011" i="3" s="1"/>
  <c r="CI1011" i="3" s="1"/>
  <c r="W1014" i="5" s="1"/>
  <c r="Z1011" i="3"/>
  <c r="BE1011" i="3" s="1"/>
  <c r="CJ1011" i="3" s="1"/>
  <c r="X1014" i="5" s="1"/>
  <c r="AA1011" i="3"/>
  <c r="BF1011" i="3" s="1"/>
  <c r="CK1011" i="3" s="1"/>
  <c r="Y1014" i="5" s="1"/>
  <c r="AB1011" i="3"/>
  <c r="BG1011" i="3" s="1"/>
  <c r="CL1011" i="3" s="1"/>
  <c r="Z1014" i="5" s="1"/>
  <c r="AC1011" i="3"/>
  <c r="BH1011" i="3" s="1"/>
  <c r="CM1011" i="3" s="1"/>
  <c r="AA1014" i="5" s="1"/>
  <c r="AD1011" i="3"/>
  <c r="BI1011" i="3" s="1"/>
  <c r="CN1011" i="3" s="1"/>
  <c r="AB1014" i="5" s="1"/>
  <c r="AE1011" i="3"/>
  <c r="BJ1011" i="3" s="1"/>
  <c r="CO1011" i="3" s="1"/>
  <c r="AC1014" i="5" s="1"/>
  <c r="AF1011" i="3"/>
  <c r="BK1011" i="3" s="1"/>
  <c r="CP1011" i="3" s="1"/>
  <c r="AD1014" i="5" s="1"/>
  <c r="AG1011" i="3"/>
  <c r="BL1011" i="3" s="1"/>
  <c r="CQ1011" i="3" s="1"/>
  <c r="AE1014" i="5" s="1"/>
  <c r="AH1011" i="3"/>
  <c r="BM1011" i="3" s="1"/>
  <c r="CR1011" i="3" s="1"/>
  <c r="AF1014" i="5" s="1"/>
  <c r="AI1011" i="3"/>
  <c r="BN1011" i="3" s="1"/>
  <c r="CS1011" i="3" s="1"/>
  <c r="AG1014" i="5" s="1"/>
  <c r="AJ1011" i="3"/>
  <c r="BO1011" i="3" s="1"/>
  <c r="CT1011" i="3" s="1"/>
  <c r="AH1014" i="5" s="1"/>
  <c r="AK1011" i="3"/>
  <c r="BP1011" i="3" s="1"/>
  <c r="CU1011" i="3" s="1"/>
  <c r="AI1014" i="5" s="1"/>
  <c r="H1012" i="3"/>
  <c r="AM1012" i="3" s="1"/>
  <c r="BR1012" i="3" s="1"/>
  <c r="F1015" i="5" s="1"/>
  <c r="I1012" i="3"/>
  <c r="AN1012" i="3" s="1"/>
  <c r="BS1012" i="3" s="1"/>
  <c r="G1015" i="5" s="1"/>
  <c r="J1012" i="3"/>
  <c r="AO1012" i="3" s="1"/>
  <c r="BT1012" i="3" s="1"/>
  <c r="H1015" i="5" s="1"/>
  <c r="K1012" i="3"/>
  <c r="AP1012" i="3" s="1"/>
  <c r="BU1012" i="3" s="1"/>
  <c r="I1015" i="5" s="1"/>
  <c r="L1012" i="3"/>
  <c r="AQ1012" i="3" s="1"/>
  <c r="BV1012" i="3" s="1"/>
  <c r="J1015" i="5" s="1"/>
  <c r="M1012" i="3"/>
  <c r="AR1012" i="3" s="1"/>
  <c r="BW1012" i="3" s="1"/>
  <c r="K1015" i="5" s="1"/>
  <c r="N1012" i="3"/>
  <c r="AS1012" i="3" s="1"/>
  <c r="BX1012" i="3" s="1"/>
  <c r="L1015" i="5" s="1"/>
  <c r="O1012" i="3"/>
  <c r="AT1012" i="3" s="1"/>
  <c r="BY1012" i="3" s="1"/>
  <c r="M1015" i="5" s="1"/>
  <c r="P1012" i="3"/>
  <c r="AU1012" i="3" s="1"/>
  <c r="BZ1012" i="3" s="1"/>
  <c r="N1015" i="5" s="1"/>
  <c r="Q1012" i="3"/>
  <c r="AV1012" i="3" s="1"/>
  <c r="CA1012" i="3" s="1"/>
  <c r="O1015" i="5" s="1"/>
  <c r="R1012" i="3"/>
  <c r="AW1012" i="3" s="1"/>
  <c r="CB1012" i="3" s="1"/>
  <c r="P1015" i="5" s="1"/>
  <c r="S1012" i="3"/>
  <c r="AX1012" i="3" s="1"/>
  <c r="CC1012" i="3" s="1"/>
  <c r="Q1015" i="5" s="1"/>
  <c r="T1012" i="3"/>
  <c r="AY1012" i="3" s="1"/>
  <c r="CD1012" i="3" s="1"/>
  <c r="R1015" i="5" s="1"/>
  <c r="U1012" i="3"/>
  <c r="AZ1012" i="3" s="1"/>
  <c r="CE1012" i="3" s="1"/>
  <c r="S1015" i="5" s="1"/>
  <c r="V1012" i="3"/>
  <c r="BA1012" i="3" s="1"/>
  <c r="CF1012" i="3" s="1"/>
  <c r="T1015" i="5" s="1"/>
  <c r="W1012" i="3"/>
  <c r="BB1012" i="3" s="1"/>
  <c r="CG1012" i="3" s="1"/>
  <c r="U1015" i="5" s="1"/>
  <c r="X1012" i="3"/>
  <c r="BC1012" i="3" s="1"/>
  <c r="CH1012" i="3" s="1"/>
  <c r="V1015" i="5" s="1"/>
  <c r="Y1012" i="3"/>
  <c r="BD1012" i="3" s="1"/>
  <c r="CI1012" i="3" s="1"/>
  <c r="W1015" i="5" s="1"/>
  <c r="Z1012" i="3"/>
  <c r="BE1012" i="3" s="1"/>
  <c r="CJ1012" i="3" s="1"/>
  <c r="X1015" i="5" s="1"/>
  <c r="AA1012" i="3"/>
  <c r="BF1012" i="3" s="1"/>
  <c r="CK1012" i="3" s="1"/>
  <c r="Y1015" i="5" s="1"/>
  <c r="AB1012" i="3"/>
  <c r="BG1012" i="3" s="1"/>
  <c r="CL1012" i="3" s="1"/>
  <c r="Z1015" i="5" s="1"/>
  <c r="AC1012" i="3"/>
  <c r="BH1012" i="3" s="1"/>
  <c r="CM1012" i="3" s="1"/>
  <c r="AA1015" i="5" s="1"/>
  <c r="AD1012" i="3"/>
  <c r="BI1012" i="3" s="1"/>
  <c r="CN1012" i="3" s="1"/>
  <c r="AB1015" i="5" s="1"/>
  <c r="AE1012" i="3"/>
  <c r="BJ1012" i="3" s="1"/>
  <c r="CO1012" i="3" s="1"/>
  <c r="AC1015" i="5" s="1"/>
  <c r="AF1012" i="3"/>
  <c r="BK1012" i="3" s="1"/>
  <c r="CP1012" i="3" s="1"/>
  <c r="AD1015" i="5" s="1"/>
  <c r="AG1012" i="3"/>
  <c r="BL1012" i="3" s="1"/>
  <c r="CQ1012" i="3" s="1"/>
  <c r="AE1015" i="5" s="1"/>
  <c r="AH1012" i="3"/>
  <c r="BM1012" i="3" s="1"/>
  <c r="CR1012" i="3" s="1"/>
  <c r="AF1015" i="5" s="1"/>
  <c r="AI1012" i="3"/>
  <c r="BN1012" i="3" s="1"/>
  <c r="CS1012" i="3" s="1"/>
  <c r="AG1015" i="5" s="1"/>
  <c r="AJ1012" i="3"/>
  <c r="BO1012" i="3" s="1"/>
  <c r="CT1012" i="3" s="1"/>
  <c r="AH1015" i="5" s="1"/>
  <c r="AK1012" i="3"/>
  <c r="BP1012" i="3" s="1"/>
  <c r="CU1012" i="3" s="1"/>
  <c r="AI1015" i="5" s="1"/>
  <c r="H1013" i="3"/>
  <c r="AM1013" i="3" s="1"/>
  <c r="BR1013" i="3" s="1"/>
  <c r="F1016" i="5" s="1"/>
  <c r="I1013" i="3"/>
  <c r="AN1013" i="3" s="1"/>
  <c r="BS1013" i="3" s="1"/>
  <c r="G1016" i="5" s="1"/>
  <c r="J1013" i="3"/>
  <c r="AO1013" i="3" s="1"/>
  <c r="BT1013" i="3" s="1"/>
  <c r="H1016" i="5" s="1"/>
  <c r="K1013" i="3"/>
  <c r="AP1013" i="3" s="1"/>
  <c r="BU1013" i="3" s="1"/>
  <c r="I1016" i="5" s="1"/>
  <c r="L1013" i="3"/>
  <c r="AQ1013" i="3" s="1"/>
  <c r="BV1013" i="3" s="1"/>
  <c r="J1016" i="5" s="1"/>
  <c r="M1013" i="3"/>
  <c r="AR1013" i="3" s="1"/>
  <c r="BW1013" i="3" s="1"/>
  <c r="K1016" i="5" s="1"/>
  <c r="N1013" i="3"/>
  <c r="AS1013" i="3" s="1"/>
  <c r="BX1013" i="3" s="1"/>
  <c r="L1016" i="5" s="1"/>
  <c r="O1013" i="3"/>
  <c r="AT1013" i="3" s="1"/>
  <c r="BY1013" i="3" s="1"/>
  <c r="M1016" i="5" s="1"/>
  <c r="P1013" i="3"/>
  <c r="AU1013" i="3" s="1"/>
  <c r="BZ1013" i="3" s="1"/>
  <c r="N1016" i="5" s="1"/>
  <c r="Q1013" i="3"/>
  <c r="AV1013" i="3" s="1"/>
  <c r="CA1013" i="3" s="1"/>
  <c r="O1016" i="5" s="1"/>
  <c r="R1013" i="3"/>
  <c r="AW1013" i="3" s="1"/>
  <c r="CB1013" i="3" s="1"/>
  <c r="P1016" i="5" s="1"/>
  <c r="S1013" i="3"/>
  <c r="AX1013" i="3" s="1"/>
  <c r="CC1013" i="3" s="1"/>
  <c r="Q1016" i="5" s="1"/>
  <c r="T1013" i="3"/>
  <c r="AY1013" i="3" s="1"/>
  <c r="CD1013" i="3" s="1"/>
  <c r="R1016" i="5" s="1"/>
  <c r="U1013" i="3"/>
  <c r="AZ1013" i="3" s="1"/>
  <c r="CE1013" i="3" s="1"/>
  <c r="S1016" i="5" s="1"/>
  <c r="V1013" i="3"/>
  <c r="BA1013" i="3" s="1"/>
  <c r="CF1013" i="3" s="1"/>
  <c r="T1016" i="5" s="1"/>
  <c r="W1013" i="3"/>
  <c r="BB1013" i="3" s="1"/>
  <c r="CG1013" i="3" s="1"/>
  <c r="U1016" i="5" s="1"/>
  <c r="X1013" i="3"/>
  <c r="BC1013" i="3" s="1"/>
  <c r="CH1013" i="3" s="1"/>
  <c r="V1016" i="5" s="1"/>
  <c r="Y1013" i="3"/>
  <c r="BD1013" i="3" s="1"/>
  <c r="CI1013" i="3" s="1"/>
  <c r="W1016" i="5" s="1"/>
  <c r="Z1013" i="3"/>
  <c r="BE1013" i="3" s="1"/>
  <c r="CJ1013" i="3" s="1"/>
  <c r="X1016" i="5" s="1"/>
  <c r="AA1013" i="3"/>
  <c r="BF1013" i="3" s="1"/>
  <c r="CK1013" i="3" s="1"/>
  <c r="Y1016" i="5" s="1"/>
  <c r="AB1013" i="3"/>
  <c r="BG1013" i="3" s="1"/>
  <c r="CL1013" i="3" s="1"/>
  <c r="Z1016" i="5" s="1"/>
  <c r="AC1013" i="3"/>
  <c r="BH1013" i="3" s="1"/>
  <c r="CM1013" i="3" s="1"/>
  <c r="AA1016" i="5" s="1"/>
  <c r="AD1013" i="3"/>
  <c r="BI1013" i="3" s="1"/>
  <c r="CN1013" i="3" s="1"/>
  <c r="AB1016" i="5" s="1"/>
  <c r="AE1013" i="3"/>
  <c r="BJ1013" i="3" s="1"/>
  <c r="CO1013" i="3" s="1"/>
  <c r="AC1016" i="5" s="1"/>
  <c r="AF1013" i="3"/>
  <c r="BK1013" i="3" s="1"/>
  <c r="CP1013" i="3" s="1"/>
  <c r="AD1016" i="5" s="1"/>
  <c r="AG1013" i="3"/>
  <c r="BL1013" i="3" s="1"/>
  <c r="CQ1013" i="3" s="1"/>
  <c r="AE1016" i="5" s="1"/>
  <c r="AH1013" i="3"/>
  <c r="BM1013" i="3" s="1"/>
  <c r="CR1013" i="3" s="1"/>
  <c r="AF1016" i="5" s="1"/>
  <c r="AI1013" i="3"/>
  <c r="BN1013" i="3" s="1"/>
  <c r="CS1013" i="3" s="1"/>
  <c r="AG1016" i="5" s="1"/>
  <c r="AJ1013" i="3"/>
  <c r="BO1013" i="3" s="1"/>
  <c r="CT1013" i="3" s="1"/>
  <c r="AH1016" i="5" s="1"/>
  <c r="AK1013" i="3"/>
  <c r="BP1013" i="3" s="1"/>
  <c r="CU1013" i="3" s="1"/>
  <c r="AI1016" i="5" s="1"/>
  <c r="H1014" i="3"/>
  <c r="AM1014" i="3" s="1"/>
  <c r="BR1014" i="3" s="1"/>
  <c r="F1017" i="5" s="1"/>
  <c r="I1014" i="3"/>
  <c r="AN1014" i="3" s="1"/>
  <c r="BS1014" i="3" s="1"/>
  <c r="G1017" i="5" s="1"/>
  <c r="J1014" i="3"/>
  <c r="AO1014" i="3" s="1"/>
  <c r="BT1014" i="3" s="1"/>
  <c r="H1017" i="5" s="1"/>
  <c r="K1014" i="3"/>
  <c r="AP1014" i="3" s="1"/>
  <c r="BU1014" i="3" s="1"/>
  <c r="I1017" i="5" s="1"/>
  <c r="L1014" i="3"/>
  <c r="AQ1014" i="3" s="1"/>
  <c r="BV1014" i="3" s="1"/>
  <c r="J1017" i="5" s="1"/>
  <c r="M1014" i="3"/>
  <c r="AR1014" i="3" s="1"/>
  <c r="BW1014" i="3" s="1"/>
  <c r="K1017" i="5" s="1"/>
  <c r="N1014" i="3"/>
  <c r="AS1014" i="3" s="1"/>
  <c r="BX1014" i="3" s="1"/>
  <c r="L1017" i="5" s="1"/>
  <c r="O1014" i="3"/>
  <c r="AT1014" i="3" s="1"/>
  <c r="BY1014" i="3" s="1"/>
  <c r="M1017" i="5" s="1"/>
  <c r="P1014" i="3"/>
  <c r="AU1014" i="3" s="1"/>
  <c r="BZ1014" i="3" s="1"/>
  <c r="N1017" i="5" s="1"/>
  <c r="Q1014" i="3"/>
  <c r="AV1014" i="3" s="1"/>
  <c r="CA1014" i="3" s="1"/>
  <c r="O1017" i="5" s="1"/>
  <c r="R1014" i="3"/>
  <c r="AW1014" i="3" s="1"/>
  <c r="CB1014" i="3" s="1"/>
  <c r="P1017" i="5" s="1"/>
  <c r="S1014" i="3"/>
  <c r="AX1014" i="3" s="1"/>
  <c r="CC1014" i="3" s="1"/>
  <c r="Q1017" i="5" s="1"/>
  <c r="T1014" i="3"/>
  <c r="AY1014" i="3" s="1"/>
  <c r="CD1014" i="3" s="1"/>
  <c r="R1017" i="5" s="1"/>
  <c r="U1014" i="3"/>
  <c r="AZ1014" i="3" s="1"/>
  <c r="CE1014" i="3" s="1"/>
  <c r="S1017" i="5" s="1"/>
  <c r="V1014" i="3"/>
  <c r="BA1014" i="3" s="1"/>
  <c r="CF1014" i="3" s="1"/>
  <c r="T1017" i="5" s="1"/>
  <c r="W1014" i="3"/>
  <c r="BB1014" i="3" s="1"/>
  <c r="CG1014" i="3" s="1"/>
  <c r="U1017" i="5" s="1"/>
  <c r="X1014" i="3"/>
  <c r="BC1014" i="3" s="1"/>
  <c r="CH1014" i="3" s="1"/>
  <c r="V1017" i="5" s="1"/>
  <c r="Y1014" i="3"/>
  <c r="BD1014" i="3" s="1"/>
  <c r="CI1014" i="3" s="1"/>
  <c r="W1017" i="5" s="1"/>
  <c r="Z1014" i="3"/>
  <c r="BE1014" i="3" s="1"/>
  <c r="CJ1014" i="3" s="1"/>
  <c r="X1017" i="5" s="1"/>
  <c r="AA1014" i="3"/>
  <c r="BF1014" i="3" s="1"/>
  <c r="CK1014" i="3" s="1"/>
  <c r="Y1017" i="5" s="1"/>
  <c r="AB1014" i="3"/>
  <c r="BG1014" i="3" s="1"/>
  <c r="CL1014" i="3" s="1"/>
  <c r="Z1017" i="5" s="1"/>
  <c r="AC1014" i="3"/>
  <c r="BH1014" i="3" s="1"/>
  <c r="CM1014" i="3" s="1"/>
  <c r="AA1017" i="5" s="1"/>
  <c r="AD1014" i="3"/>
  <c r="BI1014" i="3" s="1"/>
  <c r="CN1014" i="3" s="1"/>
  <c r="AB1017" i="5" s="1"/>
  <c r="AE1014" i="3"/>
  <c r="BJ1014" i="3" s="1"/>
  <c r="CO1014" i="3" s="1"/>
  <c r="AC1017" i="5" s="1"/>
  <c r="AF1014" i="3"/>
  <c r="BK1014" i="3" s="1"/>
  <c r="CP1014" i="3" s="1"/>
  <c r="AD1017" i="5" s="1"/>
  <c r="AG1014" i="3"/>
  <c r="BL1014" i="3" s="1"/>
  <c r="CQ1014" i="3" s="1"/>
  <c r="AE1017" i="5" s="1"/>
  <c r="AH1014" i="3"/>
  <c r="BM1014" i="3" s="1"/>
  <c r="CR1014" i="3" s="1"/>
  <c r="AF1017" i="5" s="1"/>
  <c r="AI1014" i="3"/>
  <c r="BN1014" i="3" s="1"/>
  <c r="CS1014" i="3" s="1"/>
  <c r="AG1017" i="5" s="1"/>
  <c r="AJ1014" i="3"/>
  <c r="BO1014" i="3" s="1"/>
  <c r="CT1014" i="3" s="1"/>
  <c r="AH1017" i="5" s="1"/>
  <c r="AK1014" i="3"/>
  <c r="BP1014" i="3" s="1"/>
  <c r="CU1014" i="3" s="1"/>
  <c r="AI1017" i="5" s="1"/>
  <c r="H1015" i="3"/>
  <c r="AM1015" i="3" s="1"/>
  <c r="BR1015" i="3" s="1"/>
  <c r="F1018" i="5" s="1"/>
  <c r="I1015" i="3"/>
  <c r="AN1015" i="3" s="1"/>
  <c r="BS1015" i="3" s="1"/>
  <c r="G1018" i="5" s="1"/>
  <c r="J1015" i="3"/>
  <c r="AO1015" i="3" s="1"/>
  <c r="BT1015" i="3" s="1"/>
  <c r="H1018" i="5" s="1"/>
  <c r="K1015" i="3"/>
  <c r="AP1015" i="3" s="1"/>
  <c r="BU1015" i="3" s="1"/>
  <c r="I1018" i="5" s="1"/>
  <c r="L1015" i="3"/>
  <c r="AQ1015" i="3" s="1"/>
  <c r="BV1015" i="3" s="1"/>
  <c r="J1018" i="5" s="1"/>
  <c r="M1015" i="3"/>
  <c r="AR1015" i="3" s="1"/>
  <c r="BW1015" i="3" s="1"/>
  <c r="K1018" i="5" s="1"/>
  <c r="N1015" i="3"/>
  <c r="AS1015" i="3" s="1"/>
  <c r="BX1015" i="3" s="1"/>
  <c r="L1018" i="5" s="1"/>
  <c r="O1015" i="3"/>
  <c r="AT1015" i="3" s="1"/>
  <c r="BY1015" i="3" s="1"/>
  <c r="M1018" i="5" s="1"/>
  <c r="P1015" i="3"/>
  <c r="AU1015" i="3" s="1"/>
  <c r="BZ1015" i="3" s="1"/>
  <c r="N1018" i="5" s="1"/>
  <c r="Q1015" i="3"/>
  <c r="AV1015" i="3" s="1"/>
  <c r="CA1015" i="3" s="1"/>
  <c r="O1018" i="5" s="1"/>
  <c r="R1015" i="3"/>
  <c r="AW1015" i="3" s="1"/>
  <c r="CB1015" i="3" s="1"/>
  <c r="P1018" i="5" s="1"/>
  <c r="S1015" i="3"/>
  <c r="AX1015" i="3" s="1"/>
  <c r="CC1015" i="3" s="1"/>
  <c r="Q1018" i="5" s="1"/>
  <c r="T1015" i="3"/>
  <c r="AY1015" i="3" s="1"/>
  <c r="CD1015" i="3" s="1"/>
  <c r="R1018" i="5" s="1"/>
  <c r="U1015" i="3"/>
  <c r="AZ1015" i="3" s="1"/>
  <c r="CE1015" i="3" s="1"/>
  <c r="S1018" i="5" s="1"/>
  <c r="V1015" i="3"/>
  <c r="BA1015" i="3" s="1"/>
  <c r="CF1015" i="3" s="1"/>
  <c r="T1018" i="5" s="1"/>
  <c r="W1015" i="3"/>
  <c r="BB1015" i="3" s="1"/>
  <c r="CG1015" i="3" s="1"/>
  <c r="U1018" i="5" s="1"/>
  <c r="X1015" i="3"/>
  <c r="BC1015" i="3" s="1"/>
  <c r="CH1015" i="3" s="1"/>
  <c r="V1018" i="5" s="1"/>
  <c r="Y1015" i="3"/>
  <c r="BD1015" i="3" s="1"/>
  <c r="CI1015" i="3" s="1"/>
  <c r="W1018" i="5" s="1"/>
  <c r="Z1015" i="3"/>
  <c r="BE1015" i="3" s="1"/>
  <c r="CJ1015" i="3" s="1"/>
  <c r="X1018" i="5" s="1"/>
  <c r="AA1015" i="3"/>
  <c r="BF1015" i="3" s="1"/>
  <c r="CK1015" i="3" s="1"/>
  <c r="Y1018" i="5" s="1"/>
  <c r="AB1015" i="3"/>
  <c r="BG1015" i="3" s="1"/>
  <c r="CL1015" i="3" s="1"/>
  <c r="Z1018" i="5" s="1"/>
  <c r="AC1015" i="3"/>
  <c r="BH1015" i="3" s="1"/>
  <c r="CM1015" i="3" s="1"/>
  <c r="AA1018" i="5" s="1"/>
  <c r="AD1015" i="3"/>
  <c r="BI1015" i="3" s="1"/>
  <c r="CN1015" i="3" s="1"/>
  <c r="AB1018" i="5" s="1"/>
  <c r="AE1015" i="3"/>
  <c r="BJ1015" i="3" s="1"/>
  <c r="CO1015" i="3" s="1"/>
  <c r="AC1018" i="5" s="1"/>
  <c r="AF1015" i="3"/>
  <c r="BK1015" i="3" s="1"/>
  <c r="CP1015" i="3" s="1"/>
  <c r="AD1018" i="5" s="1"/>
  <c r="AG1015" i="3"/>
  <c r="BL1015" i="3" s="1"/>
  <c r="CQ1015" i="3" s="1"/>
  <c r="AE1018" i="5" s="1"/>
  <c r="AH1015" i="3"/>
  <c r="BM1015" i="3" s="1"/>
  <c r="CR1015" i="3" s="1"/>
  <c r="AF1018" i="5" s="1"/>
  <c r="AI1015" i="3"/>
  <c r="BN1015" i="3" s="1"/>
  <c r="CS1015" i="3" s="1"/>
  <c r="AG1018" i="5" s="1"/>
  <c r="AJ1015" i="3"/>
  <c r="BO1015" i="3" s="1"/>
  <c r="CT1015" i="3" s="1"/>
  <c r="AH1018" i="5" s="1"/>
  <c r="AK1015" i="3"/>
  <c r="BP1015" i="3" s="1"/>
  <c r="CU1015" i="3" s="1"/>
  <c r="AI1018" i="5" s="1"/>
  <c r="H1016" i="3"/>
  <c r="AM1016" i="3" s="1"/>
  <c r="BR1016" i="3" s="1"/>
  <c r="F1019" i="5" s="1"/>
  <c r="I1016" i="3"/>
  <c r="AN1016" i="3" s="1"/>
  <c r="BS1016" i="3" s="1"/>
  <c r="G1019" i="5" s="1"/>
  <c r="J1016" i="3"/>
  <c r="AO1016" i="3" s="1"/>
  <c r="BT1016" i="3" s="1"/>
  <c r="H1019" i="5" s="1"/>
  <c r="K1016" i="3"/>
  <c r="AP1016" i="3" s="1"/>
  <c r="BU1016" i="3" s="1"/>
  <c r="I1019" i="5" s="1"/>
  <c r="L1016" i="3"/>
  <c r="AQ1016" i="3" s="1"/>
  <c r="BV1016" i="3" s="1"/>
  <c r="J1019" i="5" s="1"/>
  <c r="M1016" i="3"/>
  <c r="AR1016" i="3" s="1"/>
  <c r="BW1016" i="3" s="1"/>
  <c r="K1019" i="5" s="1"/>
  <c r="N1016" i="3"/>
  <c r="AS1016" i="3" s="1"/>
  <c r="BX1016" i="3" s="1"/>
  <c r="L1019" i="5" s="1"/>
  <c r="O1016" i="3"/>
  <c r="AT1016" i="3" s="1"/>
  <c r="BY1016" i="3" s="1"/>
  <c r="M1019" i="5" s="1"/>
  <c r="P1016" i="3"/>
  <c r="AU1016" i="3" s="1"/>
  <c r="BZ1016" i="3" s="1"/>
  <c r="N1019" i="5" s="1"/>
  <c r="Q1016" i="3"/>
  <c r="AV1016" i="3" s="1"/>
  <c r="CA1016" i="3" s="1"/>
  <c r="O1019" i="5" s="1"/>
  <c r="R1016" i="3"/>
  <c r="AW1016" i="3" s="1"/>
  <c r="CB1016" i="3" s="1"/>
  <c r="P1019" i="5" s="1"/>
  <c r="S1016" i="3"/>
  <c r="AX1016" i="3" s="1"/>
  <c r="CC1016" i="3" s="1"/>
  <c r="Q1019" i="5" s="1"/>
  <c r="T1016" i="3"/>
  <c r="AY1016" i="3" s="1"/>
  <c r="CD1016" i="3" s="1"/>
  <c r="R1019" i="5" s="1"/>
  <c r="U1016" i="3"/>
  <c r="AZ1016" i="3" s="1"/>
  <c r="CE1016" i="3" s="1"/>
  <c r="S1019" i="5" s="1"/>
  <c r="V1016" i="3"/>
  <c r="BA1016" i="3" s="1"/>
  <c r="CF1016" i="3" s="1"/>
  <c r="T1019" i="5" s="1"/>
  <c r="W1016" i="3"/>
  <c r="BB1016" i="3" s="1"/>
  <c r="CG1016" i="3" s="1"/>
  <c r="U1019" i="5" s="1"/>
  <c r="X1016" i="3"/>
  <c r="BC1016" i="3" s="1"/>
  <c r="CH1016" i="3" s="1"/>
  <c r="V1019" i="5" s="1"/>
  <c r="Y1016" i="3"/>
  <c r="BD1016" i="3" s="1"/>
  <c r="CI1016" i="3" s="1"/>
  <c r="W1019" i="5" s="1"/>
  <c r="Z1016" i="3"/>
  <c r="BE1016" i="3" s="1"/>
  <c r="CJ1016" i="3" s="1"/>
  <c r="X1019" i="5" s="1"/>
  <c r="AA1016" i="3"/>
  <c r="BF1016" i="3" s="1"/>
  <c r="CK1016" i="3" s="1"/>
  <c r="Y1019" i="5" s="1"/>
  <c r="AB1016" i="3"/>
  <c r="BG1016" i="3" s="1"/>
  <c r="CL1016" i="3" s="1"/>
  <c r="Z1019" i="5" s="1"/>
  <c r="AC1016" i="3"/>
  <c r="BH1016" i="3" s="1"/>
  <c r="CM1016" i="3" s="1"/>
  <c r="AA1019" i="5" s="1"/>
  <c r="AD1016" i="3"/>
  <c r="BI1016" i="3" s="1"/>
  <c r="CN1016" i="3" s="1"/>
  <c r="AB1019" i="5" s="1"/>
  <c r="AE1016" i="3"/>
  <c r="BJ1016" i="3" s="1"/>
  <c r="CO1016" i="3" s="1"/>
  <c r="AC1019" i="5" s="1"/>
  <c r="AF1016" i="3"/>
  <c r="BK1016" i="3" s="1"/>
  <c r="CP1016" i="3" s="1"/>
  <c r="AD1019" i="5" s="1"/>
  <c r="AG1016" i="3"/>
  <c r="BL1016" i="3" s="1"/>
  <c r="CQ1016" i="3" s="1"/>
  <c r="AE1019" i="5" s="1"/>
  <c r="AH1016" i="3"/>
  <c r="BM1016" i="3" s="1"/>
  <c r="CR1016" i="3" s="1"/>
  <c r="AF1019" i="5" s="1"/>
  <c r="AI1016" i="3"/>
  <c r="BN1016" i="3" s="1"/>
  <c r="CS1016" i="3" s="1"/>
  <c r="AG1019" i="5" s="1"/>
  <c r="AJ1016" i="3"/>
  <c r="BO1016" i="3" s="1"/>
  <c r="CT1016" i="3" s="1"/>
  <c r="AH1019" i="5" s="1"/>
  <c r="AK1016" i="3"/>
  <c r="BP1016" i="3" s="1"/>
  <c r="CU1016" i="3" s="1"/>
  <c r="AI1019" i="5" s="1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BJ17" i="3" s="1"/>
  <c r="AF17" i="3"/>
  <c r="AG17" i="3"/>
  <c r="AH17" i="3"/>
  <c r="AI17" i="3"/>
  <c r="AJ17" i="3"/>
  <c r="AK17" i="3"/>
  <c r="H17" i="3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BD17" i="3" l="1"/>
  <c r="CI17" i="3" s="1"/>
  <c r="W20" i="5" s="1"/>
  <c r="BK17" i="3"/>
  <c r="CP17" i="3" s="1"/>
  <c r="AD20" i="5" s="1"/>
  <c r="BC17" i="3"/>
  <c r="CH17" i="3" s="1"/>
  <c r="V20" i="5" s="1"/>
  <c r="AU17" i="3"/>
  <c r="BZ17" i="3" s="1"/>
  <c r="N20" i="5" s="1"/>
  <c r="CO17" i="3"/>
  <c r="AC20" i="5" s="1"/>
  <c r="BB17" i="3"/>
  <c r="CG17" i="3" s="1"/>
  <c r="U20" i="5" s="1"/>
  <c r="AT17" i="3"/>
  <c r="BY17" i="3" s="1"/>
  <c r="M20" i="5" s="1"/>
  <c r="AM17" i="3"/>
  <c r="BR17" i="3" s="1"/>
  <c r="F20" i="5" s="1"/>
  <c r="BI17" i="3"/>
  <c r="CN17" i="3" s="1"/>
  <c r="AB20" i="5" s="1"/>
  <c r="BA17" i="3"/>
  <c r="CF17" i="3" s="1"/>
  <c r="T20" i="5" s="1"/>
  <c r="AS17" i="3"/>
  <c r="BX17" i="3" s="1"/>
  <c r="L20" i="5" s="1"/>
  <c r="AV17" i="3"/>
  <c r="CA17" i="3" s="1"/>
  <c r="O20" i="5" s="1"/>
  <c r="BP17" i="3"/>
  <c r="CU17" i="3" s="1"/>
  <c r="AI20" i="5" s="1"/>
  <c r="AR17" i="3"/>
  <c r="BW17" i="3" s="1"/>
  <c r="K20" i="5" s="1"/>
  <c r="BH17" i="3"/>
  <c r="CM17" i="3" s="1"/>
  <c r="AA20" i="5" s="1"/>
  <c r="BO17" i="3"/>
  <c r="CT17" i="3" s="1"/>
  <c r="AH20" i="5" s="1"/>
  <c r="BG17" i="3"/>
  <c r="CL17" i="3" s="1"/>
  <c r="Z20" i="5" s="1"/>
  <c r="AY17" i="3"/>
  <c r="AQ17" i="3"/>
  <c r="BV17" i="3" s="1"/>
  <c r="J20" i="5" s="1"/>
  <c r="BL17" i="3"/>
  <c r="CQ17" i="3" s="1"/>
  <c r="AE20" i="5" s="1"/>
  <c r="AN17" i="3"/>
  <c r="BS17" i="3" s="1"/>
  <c r="G20" i="5" s="1"/>
  <c r="AZ17" i="3"/>
  <c r="CE17" i="3" s="1"/>
  <c r="S20" i="5" s="1"/>
  <c r="BN17" i="3"/>
  <c r="CS17" i="3" s="1"/>
  <c r="AG20" i="5" s="1"/>
  <c r="BF17" i="3"/>
  <c r="CK17" i="3" s="1"/>
  <c r="Y20" i="5" s="1"/>
  <c r="AX17" i="3"/>
  <c r="CC17" i="3" s="1"/>
  <c r="Q20" i="5" s="1"/>
  <c r="AP17" i="3"/>
  <c r="BU17" i="3" s="1"/>
  <c r="I20" i="5" s="1"/>
  <c r="BM17" i="3"/>
  <c r="CR17" i="3" s="1"/>
  <c r="AF20" i="5" s="1"/>
  <c r="BE17" i="3"/>
  <c r="CJ17" i="3" s="1"/>
  <c r="X20" i="5" s="1"/>
  <c r="AW17" i="3"/>
  <c r="CB17" i="3" s="1"/>
  <c r="P20" i="5" s="1"/>
  <c r="AO17" i="3"/>
  <c r="BT17" i="3" s="1"/>
  <c r="H20" i="5" s="1"/>
  <c r="CW757" i="3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29" i="3"/>
  <c r="AK32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30" i="3"/>
  <c r="AK33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7" i="3"/>
  <c r="AK30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8" i="3"/>
  <c r="AK31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A28" i="5"/>
  <c r="CP7" i="3"/>
  <c r="BZ7" i="3"/>
  <c r="AB28" i="5"/>
  <c r="CQ7" i="3"/>
  <c r="CA7" i="3"/>
  <c r="BS7" i="3"/>
  <c r="CR6" i="3"/>
  <c r="CB6" i="3"/>
  <c r="CW23" i="3"/>
  <c r="AK26" i="5" s="1"/>
  <c r="AJ26" i="5"/>
  <c r="AJ29" i="5"/>
  <c r="CW26" i="3"/>
  <c r="AK29" i="5" s="1"/>
  <c r="AJ27" i="5"/>
  <c r="CW24" i="3"/>
  <c r="AK27" i="5" s="1"/>
  <c r="CJ6" i="3"/>
  <c r="CI7" i="3"/>
  <c r="CH7" i="3"/>
  <c r="CG9" i="3"/>
  <c r="CD17" i="3"/>
  <c r="R20" i="5" s="1"/>
  <c r="CD8" i="3"/>
  <c r="CF13" i="3"/>
  <c r="Q24" i="4" s="1"/>
  <c r="BX13" i="3"/>
  <c r="I24" i="4" s="1"/>
  <c r="BW13" i="3"/>
  <c r="H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AD28" i="5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AE28" i="5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AF28" i="5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AG28" i="5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AH28" i="5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E13" i="3" l="1"/>
  <c r="P24" i="4" s="1"/>
  <c r="CV17" i="3"/>
  <c r="CW17" i="3" s="1"/>
  <c r="AK20" i="5" s="1"/>
  <c r="CW22" i="3"/>
  <c r="AK25" i="5" s="1"/>
  <c r="CW20" i="3"/>
  <c r="AK23" i="5" s="1"/>
  <c r="CW19" i="3"/>
  <c r="AK22" i="5" s="1"/>
  <c r="CT13" i="3"/>
  <c r="AE24" i="4" s="1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BY13" i="3"/>
  <c r="J24" i="4" s="1"/>
  <c r="M28" i="5"/>
  <c r="CS13" i="3"/>
  <c r="AD24" i="4" s="1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CW18" i="3"/>
  <c r="AK21" i="5" s="1"/>
  <c r="AJ21" i="5"/>
  <c r="CV25" i="3"/>
  <c r="BR25" i="3"/>
  <c r="AJ20" i="5" l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/>
  <c r="C24" i="4" s="1"/>
  <c r="CW21" i="3" l="1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l="1"/>
  <c r="AF25" i="4"/>
  <c r="AD25" i="4"/>
  <c r="AC25" i="4"/>
  <c r="AE25" i="4"/>
  <c r="AA25" i="4"/>
  <c r="AB25" i="4"/>
  <c r="E11" i="4"/>
  <c r="E14" i="4"/>
  <c r="F25" i="4"/>
  <c r="J25" i="4"/>
  <c r="Z25" i="4"/>
  <c r="W25" i="4"/>
  <c r="L25" i="4"/>
  <c r="Q25" i="4"/>
  <c r="M25" i="4"/>
  <c r="X25" i="4"/>
  <c r="E25" i="4"/>
  <c r="T25" i="4"/>
  <c r="R25" i="4"/>
  <c r="Y25" i="4"/>
  <c r="G25" i="4"/>
  <c r="H25" i="4"/>
  <c r="K25" i="4"/>
  <c r="P25" i="4"/>
  <c r="O25" i="4"/>
  <c r="I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<sst xmlns="http://schemas.openxmlformats.org/spreadsheetml/2006/main" count="43992" uniqueCount="6009">
  <si>
    <t>N° PREGUNTA</t>
  </si>
  <si>
    <t>RPTA</t>
  </si>
  <si>
    <t>PUNTOS</t>
  </si>
  <si>
    <t>ITEM</t>
  </si>
  <si>
    <t>A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</si>
  <si>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</si>
  <si>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</si>
  <si>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</si>
  <si>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</si>
  <si>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</si>
  <si>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</si>
  <si>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</si>
  <si>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</si>
  <si>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</si>
  <si>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</si>
  <si>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</si>
  <si>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</si>
  <si>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</si>
  <si>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</si>
  <si>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</si>
  <si>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</si>
  <si>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</si>
  <si>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</si>
  <si>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</si>
  <si>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B</t>
  </si>
  <si>
    <t>C</t>
  </si>
  <si>
    <t>D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</si>
  <si>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</si>
  <si>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</si>
  <si>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</si>
  <si>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</si>
  <si>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</si>
  <si>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</si>
  <si>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</si>
  <si>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</si>
  <si>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</si>
  <si>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</si>
  <si>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</si>
  <si>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</si>
  <si>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</si>
  <si>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</si>
  <si>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</si>
  <si>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</si>
  <si>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</si>
  <si>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</si>
  <si>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</si>
  <si>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</si>
  <si>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</si>
  <si>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</si>
  <si>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</si>
  <si>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</si>
  <si>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</si>
  <si>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</si>
  <si>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</si>
  <si>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</si>
  <si>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</si>
  <si>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</si>
  <si>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</si>
  <si>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</si>
  <si>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</si>
  <si>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</si>
  <si>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</si>
  <si>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</si>
  <si>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</si>
  <si>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</si>
  <si>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</si>
  <si>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</si>
  <si>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</si>
  <si>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</si>
  <si>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</si>
  <si>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</si>
  <si>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</si>
  <si>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</si>
  <si>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</si>
  <si>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</si>
  <si>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</si>
  <si>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</si>
  <si>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</si>
  <si>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</si>
  <si>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</si>
  <si>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</si>
  <si>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</si>
  <si>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</si>
  <si>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</si>
  <si>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</si>
  <si>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</si>
  <si>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</si>
  <si>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</si>
  <si>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</si>
  <si>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</si>
  <si>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</si>
  <si>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</si>
  <si>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</si>
  <si>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</si>
  <si>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</si>
  <si>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</si>
  <si>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</si>
  <si>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</si>
  <si>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</si>
  <si>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</si>
  <si>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</si>
  <si>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</si>
  <si>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</si>
  <si>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</si>
  <si>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</si>
  <si>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</si>
  <si>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</si>
  <si>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</si>
  <si>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</si>
  <si>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</si>
  <si>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</si>
  <si>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</si>
  <si>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</si>
  <si>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</si>
  <si>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</si>
  <si>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</si>
  <si>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</si>
  <si>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</si>
  <si>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</si>
  <si>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</si>
  <si>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</si>
  <si>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</si>
  <si>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</si>
  <si>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</si>
  <si>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</si>
  <si>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</si>
  <si>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</si>
  <si>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</si>
  <si>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</si>
  <si>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</si>
  <si>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</si>
  <si>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</si>
  <si>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</si>
  <si>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</si>
  <si>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</si>
  <si>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</si>
  <si>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</si>
  <si>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</si>
  <si>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</si>
  <si>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</si>
  <si>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</si>
  <si>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</si>
  <si>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</si>
  <si>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</si>
  <si>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</si>
  <si>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</si>
  <si>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</si>
  <si>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</si>
  <si>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</si>
  <si>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</si>
  <si>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</si>
  <si>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</si>
  <si>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</si>
  <si>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</si>
  <si>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</si>
  <si>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</si>
  <si>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</si>
  <si>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</si>
  <si>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</si>
  <si>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</si>
  <si>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</si>
  <si>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</si>
  <si>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</si>
  <si>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</si>
  <si>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</si>
  <si>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</si>
  <si>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</si>
  <si>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</si>
  <si>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</si>
  <si>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</si>
  <si>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</si>
  <si>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</si>
  <si>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</si>
  <si>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</si>
  <si>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</si>
  <si>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</si>
  <si>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</si>
  <si>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</si>
  <si>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</si>
  <si>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</si>
  <si>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</si>
  <si>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</si>
  <si>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</si>
  <si>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</si>
  <si>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</si>
  <si>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</si>
  <si>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</si>
  <si>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</si>
  <si>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</si>
  <si>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</si>
  <si>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</si>
  <si>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</si>
  <si>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</si>
  <si>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</si>
  <si>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</si>
  <si>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</si>
  <si>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</si>
  <si>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</si>
  <si>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</si>
  <si>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</si>
  <si>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</si>
  <si>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</si>
  <si>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</si>
  <si>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</si>
  <si>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</si>
  <si>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</si>
  <si>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</si>
  <si>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</si>
  <si>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</si>
  <si>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</si>
  <si>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</si>
  <si>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</si>
  <si>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</si>
  <si>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</si>
  <si>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</si>
  <si>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</si>
  <si>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</si>
  <si>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</si>
  <si>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</si>
  <si>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</si>
  <si>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</si>
  <si>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</si>
  <si>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</si>
  <si>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</si>
  <si>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</si>
  <si>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</si>
  <si>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</si>
  <si>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</si>
  <si>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</si>
  <si>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</si>
  <si>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</si>
  <si>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</si>
  <si>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</si>
  <si>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</si>
  <si>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</si>
  <si>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</si>
  <si>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</si>
  <si>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</si>
  <si>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</si>
  <si>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</si>
  <si>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</si>
  <si>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</si>
  <si>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</si>
  <si>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</si>
  <si>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</si>
  <si>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</si>
  <si>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</si>
  <si>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</si>
  <si>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</si>
  <si>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</si>
  <si>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</si>
  <si>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</si>
  <si>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</si>
  <si>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</si>
  <si>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</si>
  <si>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</si>
  <si>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</si>
  <si>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</si>
  <si>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</si>
  <si>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</si>
  <si>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</si>
  <si>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</si>
  <si>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</si>
  <si>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</si>
  <si>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</si>
  <si>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</si>
  <si>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</si>
  <si>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</si>
  <si>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</si>
  <si>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</si>
  <si>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</si>
  <si>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</si>
  <si>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</si>
  <si>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</si>
  <si>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</si>
  <si>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</si>
  <si>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</si>
  <si>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</si>
  <si>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</si>
  <si>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</si>
  <si>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</si>
  <si>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</si>
  <si>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</si>
  <si>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</si>
  <si>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</si>
  <si>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</si>
  <si>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</si>
  <si>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</si>
  <si>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</si>
  <si>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</si>
  <si>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</si>
  <si>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</si>
  <si>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</si>
  <si>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</si>
  <si>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</si>
  <si>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</si>
  <si>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</si>
  <si>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</si>
  <si>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</si>
  <si>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</si>
  <si>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</si>
  <si>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</si>
  <si>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</si>
  <si>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</si>
  <si>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</si>
  <si>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</si>
  <si>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</si>
  <si>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</si>
  <si>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</si>
  <si>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</si>
  <si>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</si>
  <si>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</si>
  <si>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</si>
  <si>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</si>
  <si>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</si>
  <si>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</si>
  <si>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</si>
  <si>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</si>
  <si>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</si>
  <si>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</si>
  <si>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</si>
  <si>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</si>
  <si>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</si>
  <si>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</si>
  <si>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</si>
  <si>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</si>
  <si>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</si>
  <si>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</si>
  <si>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</si>
  <si>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</si>
  <si>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</si>
  <si>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</si>
  <si>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</si>
  <si>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</si>
  <si>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</si>
  <si>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</si>
  <si>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</si>
  <si>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</si>
  <si>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</si>
  <si>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</si>
  <si>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</si>
  <si>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</si>
  <si>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</si>
  <si>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</si>
  <si>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</si>
  <si>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</si>
  <si>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</si>
  <si>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</si>
  <si>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</si>
  <si>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</si>
  <si>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</si>
  <si>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</si>
  <si>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</si>
  <si>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</si>
  <si>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</si>
  <si>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</si>
  <si>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</si>
  <si>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</si>
  <si>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</si>
  <si>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</si>
  <si>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</si>
  <si>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</si>
  <si>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</si>
  <si>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</si>
  <si>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</si>
  <si>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</si>
  <si>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</si>
  <si>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</si>
  <si>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</si>
  <si>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</si>
  <si>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</si>
  <si>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</si>
  <si>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</si>
  <si>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</si>
  <si>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</si>
  <si>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</si>
  <si>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</si>
  <si>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</si>
  <si>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</si>
  <si>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</si>
  <si>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</si>
  <si>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</si>
  <si>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</si>
  <si>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</si>
  <si>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</si>
  <si>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</si>
  <si>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</si>
  <si>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</si>
  <si>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</si>
  <si>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</si>
  <si>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</si>
  <si>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</si>
  <si>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</si>
  <si>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</si>
  <si>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</si>
  <si>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</si>
  <si>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</si>
  <si>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</si>
  <si>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</si>
  <si>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</si>
  <si>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</si>
  <si>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</si>
  <si>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</si>
  <si>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</si>
  <si>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</si>
  <si>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</si>
  <si>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</si>
  <si>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</si>
  <si>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</si>
  <si>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</si>
  <si>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</si>
  <si>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</si>
  <si>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</si>
  <si>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</si>
  <si>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</si>
  <si>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</si>
  <si>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</si>
  <si>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</si>
  <si>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</si>
  <si>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</si>
  <si>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</si>
  <si>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</si>
  <si>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</si>
  <si>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</si>
  <si>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</si>
  <si>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</si>
  <si>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</si>
  <si>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</si>
  <si>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</si>
  <si>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</si>
  <si>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</si>
  <si>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</si>
  <si>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</si>
  <si>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</si>
  <si>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</si>
  <si>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</si>
  <si>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</si>
  <si>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</si>
  <si>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</si>
  <si>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</si>
  <si>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</si>
  <si>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</si>
  <si>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</si>
  <si>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</si>
  <si>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</si>
  <si>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</si>
  <si>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</si>
  <si>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</si>
  <si>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</si>
  <si>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</si>
  <si>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</si>
  <si>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</si>
  <si>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</si>
  <si>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</si>
  <si>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</si>
  <si>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</si>
  <si>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</si>
  <si>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</si>
  <si>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</si>
  <si>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</si>
  <si>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</si>
  <si>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</si>
  <si>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</si>
  <si>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</si>
  <si>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</si>
  <si>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</si>
  <si>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</si>
  <si>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</si>
  <si>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</si>
  <si>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</si>
  <si>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</si>
  <si>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</si>
  <si>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</si>
  <si>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</si>
  <si>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</si>
  <si>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</si>
  <si>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</si>
  <si>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</si>
  <si>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</si>
  <si>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</si>
  <si>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</si>
  <si>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</si>
  <si>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</si>
  <si>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</si>
  <si>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</si>
  <si>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</si>
  <si>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</si>
  <si>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</si>
  <si>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</si>
  <si>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</si>
  <si>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</si>
  <si>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</si>
  <si>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</si>
  <si>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</si>
  <si>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</si>
  <si>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</si>
  <si>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</si>
  <si>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</si>
  <si>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</si>
  <si>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</si>
  <si>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</si>
  <si>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</si>
  <si>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</si>
  <si>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</si>
  <si>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</si>
  <si>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</si>
  <si>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</si>
  <si>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</si>
  <si>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</si>
  <si>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</si>
  <si>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</si>
  <si>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</si>
  <si>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</si>
  <si>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</si>
  <si>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</si>
  <si>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</si>
  <si>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</si>
  <si>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</si>
  <si>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</si>
  <si>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</si>
  <si>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</si>
  <si>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</si>
  <si>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</si>
  <si>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</si>
  <si>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</si>
  <si>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</si>
  <si>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</si>
  <si>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</si>
  <si>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</si>
  <si>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</si>
  <si>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</si>
  <si>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</si>
  <si>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</si>
  <si>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</si>
  <si>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</si>
  <si>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</si>
  <si>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</si>
  <si>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</si>
  <si>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</si>
  <si>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</si>
  <si>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</si>
  <si>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</si>
  <si>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</si>
  <si>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</si>
  <si>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</si>
  <si>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</si>
  <si>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</si>
  <si>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</si>
  <si>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</si>
  <si>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</si>
  <si>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</si>
  <si>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</si>
  <si>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</si>
  <si>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</si>
  <si>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</si>
  <si>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</si>
  <si>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</si>
  <si>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</si>
  <si>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</si>
  <si>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</si>
  <si>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</si>
  <si>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</si>
  <si>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</si>
  <si>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</si>
  <si>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</si>
  <si>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</si>
  <si>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</si>
  <si>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</si>
  <si>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</si>
  <si>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</si>
  <si>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</si>
  <si>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</si>
  <si>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</si>
  <si>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</si>
  <si>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</si>
  <si>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</si>
  <si>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</si>
  <si>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</si>
  <si>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</si>
  <si>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</si>
  <si>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</si>
  <si>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</si>
  <si>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</si>
  <si>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</si>
  <si>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</si>
  <si>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</si>
  <si>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</si>
  <si>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</si>
  <si>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</si>
  <si>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</si>
  <si>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</si>
  <si>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</si>
  <si>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</si>
  <si>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</si>
  <si>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</si>
  <si>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</si>
  <si>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</si>
  <si>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</si>
  <si>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</si>
  <si>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</si>
  <si>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</si>
  <si>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</si>
  <si>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</si>
  <si>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</si>
  <si>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</si>
  <si>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</si>
  <si>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</si>
  <si>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</si>
  <si>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</si>
  <si>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</si>
  <si>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</si>
  <si>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</si>
  <si>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</si>
  <si>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</si>
  <si>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</si>
  <si>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</si>
  <si>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</si>
  <si>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</si>
  <si>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</si>
  <si>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</si>
  <si>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</si>
  <si>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</si>
  <si>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</si>
  <si>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</si>
  <si>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</si>
  <si>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</si>
  <si>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</si>
  <si>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</si>
  <si>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</si>
  <si>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</si>
  <si>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</si>
  <si>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</si>
  <si>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</si>
  <si>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</si>
  <si>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</si>
  <si>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</si>
  <si>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</si>
  <si>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</si>
  <si>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</si>
  <si>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</si>
  <si>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</si>
  <si>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</si>
  <si>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</si>
  <si>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</si>
  <si>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</si>
  <si>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</si>
  <si>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</si>
  <si>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</si>
  <si>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</si>
  <si>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</si>
  <si>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</si>
  <si>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</si>
  <si>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</si>
  <si>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</si>
  <si>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</si>
  <si>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</si>
  <si>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</si>
  <si>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</si>
  <si>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</si>
  <si>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</si>
  <si>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</si>
  <si>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</si>
  <si>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</si>
  <si>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</si>
  <si>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</si>
  <si>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</si>
  <si>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</si>
  <si>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</si>
  <si>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</si>
  <si>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</si>
  <si>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</si>
  <si>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</si>
  <si>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</si>
  <si>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</si>
  <si>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</si>
  <si>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</si>
  <si>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</si>
  <si>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</si>
  <si>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</si>
  <si>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</si>
  <si>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</si>
  <si>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</si>
  <si>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</si>
  <si>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</si>
  <si>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</si>
  <si>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</si>
  <si>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</si>
  <si>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</si>
  <si>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</si>
  <si>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</si>
  <si>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</si>
  <si>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</si>
  <si>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</si>
  <si>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</si>
  <si>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</si>
  <si>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</si>
  <si>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</si>
  <si>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</si>
  <si>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</si>
  <si>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</si>
  <si>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</si>
  <si>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</si>
  <si>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</si>
  <si>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</si>
  <si>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</si>
  <si>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</si>
  <si>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</si>
  <si>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</si>
  <si>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</si>
  <si>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</si>
  <si>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</si>
  <si>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</si>
  <si>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</si>
  <si>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</si>
  <si>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</si>
  <si>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</si>
  <si>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</si>
  <si>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</si>
  <si>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</si>
  <si>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</si>
  <si>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</si>
  <si>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</si>
  <si>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</si>
  <si>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</si>
  <si>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</si>
  <si>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</si>
  <si>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</si>
  <si>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</si>
  <si>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</si>
  <si>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</si>
  <si>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</si>
  <si>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</si>
  <si>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</si>
  <si>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</si>
  <si>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</si>
  <si>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</si>
  <si>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</si>
  <si>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</si>
  <si>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</si>
  <si>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</si>
  <si>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</si>
  <si>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</si>
  <si>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</si>
  <si>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</si>
  <si>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</si>
  <si>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</si>
  <si>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</si>
  <si>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</si>
  <si>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</si>
  <si>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</si>
  <si>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</si>
  <si>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</si>
  <si>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</si>
  <si>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</si>
  <si>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</si>
  <si>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</si>
  <si>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</si>
  <si>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</si>
  <si>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</si>
  <si>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</si>
  <si>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</si>
  <si>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</si>
  <si>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</si>
  <si>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</si>
  <si>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</si>
  <si>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</si>
  <si>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</si>
  <si>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</si>
  <si>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</si>
  <si>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</si>
  <si>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</si>
  <si>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</si>
  <si>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</si>
  <si>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</si>
  <si>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</si>
  <si>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</si>
  <si>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</si>
  <si>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</si>
  <si>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</si>
  <si>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</si>
  <si>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</si>
  <si>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</si>
  <si>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</si>
  <si>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</si>
  <si>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</si>
  <si>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</si>
  <si>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</si>
  <si>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</si>
  <si>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</si>
  <si>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</si>
  <si>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</si>
  <si>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</si>
  <si>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</si>
  <si>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</si>
  <si>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</si>
  <si>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</si>
  <si>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</si>
  <si>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</si>
  <si>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</si>
  <si>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</si>
  <si>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</si>
  <si>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</si>
  <si>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</si>
  <si>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</si>
  <si>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</si>
  <si>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</si>
  <si>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</si>
  <si>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</si>
  <si>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</si>
  <si>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</si>
  <si>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</si>
  <si>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</si>
  <si>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</si>
  <si>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</si>
  <si>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</si>
  <si>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</si>
  <si>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</si>
  <si>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</si>
  <si>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</si>
  <si>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</si>
  <si>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</si>
  <si>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</si>
  <si>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</si>
  <si>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</si>
  <si>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</si>
  <si>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</si>
  <si>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</si>
  <si>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</si>
  <si>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</si>
  <si>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</si>
  <si>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</si>
  <si>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</si>
  <si>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</si>
  <si>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</si>
  <si>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</si>
  <si>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</si>
  <si>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</si>
  <si>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</si>
  <si>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</si>
  <si>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</si>
  <si>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</si>
  <si>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</si>
  <si>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</si>
  <si>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</si>
  <si>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</si>
  <si>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</si>
  <si>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</si>
  <si>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</si>
  <si>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</si>
  <si>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</si>
  <si>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</si>
  <si>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</si>
  <si>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</si>
  <si>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</si>
  <si>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</si>
  <si>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</si>
  <si>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</si>
  <si>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</si>
  <si>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</si>
  <si>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</si>
  <si>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</si>
  <si>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</si>
  <si>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</si>
  <si>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</si>
  <si>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</si>
  <si>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</si>
  <si>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</si>
  <si>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</si>
  <si>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</si>
  <si>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</si>
  <si>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</si>
  <si>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</si>
  <si>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</si>
  <si>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</si>
  <si>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</si>
  <si>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</si>
  <si>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</si>
  <si>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</si>
  <si>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</si>
  <si>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</si>
  <si>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</si>
  <si>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</si>
  <si>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</si>
  <si>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</si>
  <si>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</si>
  <si>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</si>
  <si>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</si>
  <si>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</si>
  <si>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</si>
  <si>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</si>
  <si>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</si>
  <si>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</si>
  <si>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</si>
  <si>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</si>
  <si>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</si>
  <si>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</si>
  <si>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</si>
  <si>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</si>
  <si>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</si>
  <si>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</si>
  <si>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</si>
  <si>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</si>
  <si>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</si>
  <si>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</si>
  <si>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</si>
  <si>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</si>
  <si>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</si>
  <si>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</si>
  <si>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</si>
  <si>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</si>
  <si>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</si>
  <si>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</si>
  <si>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</si>
  <si>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</si>
  <si>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</si>
  <si>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</si>
  <si>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</si>
  <si>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</si>
  <si>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</si>
  <si>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</si>
  <si>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</si>
  <si>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</si>
  <si>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</si>
  <si>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</si>
  <si>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</si>
  <si>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</si>
  <si>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</si>
  <si>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</si>
  <si>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</si>
  <si>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</si>
  <si>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</si>
  <si>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</si>
  <si>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</si>
  <si>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</si>
  <si>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</si>
  <si>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</si>
  <si>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</si>
  <si>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</si>
  <si>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</si>
  <si>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</si>
  <si>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</si>
  <si>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</si>
  <si>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</si>
  <si>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</si>
  <si>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</si>
  <si>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</si>
  <si>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</si>
  <si>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</si>
  <si>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</si>
  <si>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</si>
  <si>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</si>
  <si>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</si>
  <si>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</si>
  <si>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</si>
  <si>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</si>
  <si>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</si>
  <si>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</si>
  <si>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</si>
  <si>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</si>
  <si>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</si>
  <si>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</si>
  <si>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</si>
  <si>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</si>
  <si>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</si>
  <si>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</si>
  <si>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</si>
  <si>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</si>
  <si>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</si>
  <si>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</si>
  <si>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</si>
  <si>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</si>
  <si>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</si>
  <si>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</si>
  <si>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</si>
  <si>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</si>
  <si>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</si>
  <si>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</si>
  <si>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</si>
  <si>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</si>
  <si>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</si>
  <si>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</si>
  <si>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</si>
  <si>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</si>
  <si>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</si>
  <si>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</si>
  <si>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</si>
  <si>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</si>
  <si>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</si>
  <si>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</si>
  <si>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</si>
  <si>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</si>
  <si>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</si>
  <si>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</si>
  <si>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</si>
  <si>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</si>
  <si>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</si>
  <si>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</si>
  <si>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</si>
  <si>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</si>
  <si>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</si>
  <si>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</si>
  <si>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</si>
  <si>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</si>
  <si>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</si>
  <si>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</si>
  <si>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</si>
  <si>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</si>
  <si>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</si>
  <si>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</si>
  <si>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</si>
  <si>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</si>
  <si>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</si>
  <si>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</si>
  <si>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</si>
  <si>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</si>
  <si>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</si>
  <si>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</si>
  <si>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</si>
  <si>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</si>
  <si>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</si>
  <si>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</si>
  <si>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</si>
  <si>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</si>
  <si>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</si>
  <si>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</si>
  <si>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</si>
  <si>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</si>
  <si>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</si>
  <si>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</si>
  <si>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</si>
  <si>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</si>
  <si>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</si>
  <si>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</si>
  <si>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</si>
  <si>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</si>
  <si>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</si>
  <si>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</si>
  <si>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</si>
  <si>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</si>
  <si>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</si>
  <si>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</si>
  <si>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</si>
  <si>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</si>
  <si>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</si>
  <si>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</si>
  <si>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</si>
  <si>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</si>
  <si>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</si>
  <si>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</si>
  <si>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</si>
  <si>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</si>
  <si>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</si>
  <si>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</si>
  <si>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</si>
  <si>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</si>
  <si>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</si>
  <si>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</si>
  <si>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</si>
  <si>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</si>
  <si>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</si>
  <si>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</si>
  <si>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</si>
  <si>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</si>
  <si>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</si>
  <si>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</si>
  <si>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</si>
  <si>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</si>
  <si>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</si>
  <si>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</si>
  <si>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</si>
  <si>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</si>
  <si>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</si>
  <si>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</si>
  <si>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</si>
  <si>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</si>
  <si>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</si>
  <si>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</si>
  <si>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</si>
  <si>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</si>
  <si>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</si>
  <si>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</si>
  <si>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</si>
  <si>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</si>
  <si>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</si>
  <si>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</si>
  <si>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</si>
  <si>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</si>
  <si>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</si>
  <si>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</si>
  <si>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</si>
  <si>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</si>
  <si>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</si>
  <si>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</si>
  <si>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</si>
  <si>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</si>
  <si>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</si>
  <si>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</si>
  <si>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</si>
  <si>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</si>
  <si>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</si>
  <si>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</si>
  <si>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</si>
  <si>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</si>
  <si>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</si>
  <si>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</si>
  <si>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</si>
  <si>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</si>
  <si>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</si>
  <si>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</si>
  <si>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</si>
  <si>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</si>
  <si>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</si>
  <si>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</si>
  <si>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</si>
  <si>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</si>
  <si>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</si>
  <si>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</si>
  <si>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</si>
  <si>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</si>
  <si>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</si>
  <si>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</si>
  <si>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</si>
  <si>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</si>
  <si>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</si>
  <si>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</si>
  <si>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</si>
  <si>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</si>
  <si>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</si>
  <si>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</si>
  <si>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</si>
  <si>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</si>
  <si>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</si>
  <si>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</si>
  <si>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</si>
  <si>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</si>
  <si>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</si>
  <si>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</si>
  <si>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</si>
  <si>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</si>
  <si>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</si>
  <si>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</si>
  <si>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</si>
  <si>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</si>
  <si>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</si>
  <si>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</si>
  <si>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</si>
  <si>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</si>
  <si>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</si>
  <si>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</si>
  <si>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</si>
  <si>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</si>
  <si>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</si>
  <si>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</si>
  <si>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</si>
  <si>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</si>
  <si>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</si>
  <si>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</si>
  <si>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</si>
  <si>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</si>
  <si>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</si>
  <si>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</si>
  <si>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</si>
  <si>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</si>
  <si>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</si>
  <si>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</si>
  <si>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</si>
  <si>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</si>
  <si>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</si>
  <si>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</si>
  <si>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</si>
  <si>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</si>
  <si>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</si>
  <si>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</si>
  <si>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</si>
  <si>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</si>
  <si>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</si>
  <si>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</si>
  <si>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</si>
  <si>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</si>
  <si>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</si>
  <si>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</si>
  <si>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</si>
  <si>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</si>
  <si>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</si>
  <si>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</si>
  <si>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</si>
  <si>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</si>
  <si>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</si>
  <si>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</si>
  <si>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</si>
  <si>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</si>
  <si>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</si>
  <si>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</si>
  <si>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</si>
  <si>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</si>
  <si>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</si>
  <si>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</si>
  <si>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</si>
  <si>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</si>
  <si>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</si>
  <si>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</si>
  <si>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</si>
  <si>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</si>
  <si>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</si>
  <si>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</si>
  <si>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</si>
  <si>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</si>
  <si>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</si>
  <si>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</si>
  <si>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</si>
  <si>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</si>
  <si>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</si>
  <si>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</si>
  <si>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</si>
  <si>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</si>
  <si>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</si>
  <si>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</si>
  <si>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</si>
  <si>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</si>
  <si>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</si>
  <si>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</si>
  <si>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</si>
  <si>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</si>
  <si>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</si>
  <si>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</si>
  <si>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</si>
  <si>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</si>
  <si>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</si>
  <si>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</si>
  <si>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</si>
  <si>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</si>
  <si>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</si>
  <si>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</si>
  <si>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</si>
  <si>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</si>
  <si>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</si>
  <si>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</si>
  <si>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</si>
  <si>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</si>
  <si>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</si>
  <si>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</si>
  <si>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</si>
  <si>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</si>
  <si>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</si>
  <si>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</si>
  <si>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</si>
  <si>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</si>
  <si>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</si>
  <si>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</si>
  <si>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</si>
  <si>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</si>
  <si>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</si>
  <si>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</si>
  <si>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</si>
  <si>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</si>
  <si>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</si>
  <si>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</si>
  <si>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</si>
  <si>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</si>
  <si>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</si>
  <si>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</si>
  <si>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</si>
  <si>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</si>
  <si>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</si>
  <si>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</si>
  <si>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</si>
  <si>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</si>
  <si>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</si>
  <si>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</si>
  <si>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</si>
  <si>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</si>
  <si>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</si>
  <si>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</si>
  <si>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</si>
  <si>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</si>
  <si>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</si>
  <si>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</si>
  <si>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</si>
  <si>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</si>
  <si>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</si>
  <si>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</si>
  <si>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</si>
  <si>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</si>
  <si>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</si>
  <si>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</si>
  <si>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</si>
  <si>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</si>
  <si>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</si>
  <si>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</si>
  <si>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</si>
  <si>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</si>
  <si>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</si>
  <si>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</si>
  <si>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</si>
  <si>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</si>
  <si>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</si>
  <si>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</si>
  <si>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</si>
  <si>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</si>
  <si>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</si>
  <si>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</si>
  <si>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</si>
  <si>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</si>
  <si>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</si>
  <si>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</si>
  <si>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</si>
  <si>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</si>
  <si>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</si>
  <si>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</si>
  <si>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</si>
  <si>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</si>
  <si>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</si>
  <si>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</si>
  <si>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</si>
  <si>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</si>
  <si>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</si>
  <si>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</si>
  <si>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</si>
  <si>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</si>
  <si>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</si>
  <si>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</si>
  <si>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</si>
  <si>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</si>
  <si>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</si>
  <si>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</si>
  <si>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</si>
  <si>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</si>
  <si>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</si>
  <si>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</si>
  <si>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</si>
  <si>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</si>
  <si>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</si>
  <si>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</si>
  <si>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</si>
  <si>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</si>
  <si>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</si>
  <si>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</si>
  <si>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</si>
  <si>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</si>
  <si>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</si>
  <si>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</si>
  <si>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</si>
  <si>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</si>
  <si>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</si>
  <si>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</si>
  <si>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</si>
  <si>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</si>
  <si>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</si>
  <si>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</si>
  <si>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</si>
  <si>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</si>
  <si>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</si>
  <si>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</si>
  <si>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</si>
  <si>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</si>
  <si>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</si>
  <si>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</si>
  <si>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</si>
  <si>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</si>
  <si>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</si>
  <si>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</si>
  <si>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</si>
  <si>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</si>
  <si>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</si>
  <si>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</si>
  <si>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</si>
  <si>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</si>
  <si>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</si>
  <si>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</si>
  <si>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</si>
  <si>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</si>
  <si>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</si>
  <si>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</si>
  <si>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</si>
  <si>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</si>
  <si>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</si>
  <si>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</si>
  <si>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</si>
  <si>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</si>
  <si>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</si>
  <si>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</si>
  <si>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</si>
  <si>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</si>
  <si>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</si>
  <si>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</si>
  <si>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</si>
  <si>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</si>
  <si>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</si>
  <si>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</si>
  <si>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</si>
  <si>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</si>
  <si>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</si>
  <si>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</si>
  <si>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</si>
  <si>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</si>
  <si>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</si>
  <si>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</si>
  <si>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</si>
  <si>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</si>
  <si>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</si>
  <si>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</si>
  <si>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</si>
  <si>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</si>
  <si>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</si>
  <si>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</si>
  <si>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</si>
  <si>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</si>
  <si>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</si>
  <si>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</si>
  <si>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</si>
  <si>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</si>
  <si>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</si>
  <si>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</si>
  <si>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</si>
  <si>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</si>
  <si>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</si>
  <si>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</si>
  <si>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</si>
  <si>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</si>
  <si>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</si>
  <si>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</si>
  <si>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</si>
  <si>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</si>
  <si>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</si>
  <si>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</si>
  <si>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</si>
  <si>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</si>
  <si>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</si>
  <si>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</si>
  <si>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</si>
  <si>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</si>
  <si>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</si>
  <si>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</si>
  <si>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</si>
  <si>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</si>
  <si>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</si>
  <si>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</si>
  <si>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</si>
  <si>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</si>
  <si>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</si>
  <si>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</si>
  <si>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</si>
  <si>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</si>
  <si>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</si>
  <si>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</si>
  <si>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</si>
  <si>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</si>
  <si>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</si>
  <si>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</si>
  <si>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</si>
  <si>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</si>
  <si>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</si>
  <si>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</si>
  <si>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</si>
  <si>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</si>
  <si>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</si>
  <si>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</si>
  <si>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</si>
  <si>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</si>
  <si>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</si>
  <si>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</si>
  <si>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</si>
  <si>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</si>
  <si>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</si>
  <si>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</si>
  <si>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</si>
  <si>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</si>
  <si>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</si>
  <si>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</si>
  <si>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</si>
  <si>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</si>
  <si>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</si>
  <si>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</si>
  <si>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</si>
  <si>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</si>
  <si>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</si>
  <si>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</si>
  <si>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</si>
  <si>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</si>
  <si>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</si>
  <si>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</si>
  <si>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</si>
  <si>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</si>
  <si>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</si>
  <si>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</si>
  <si>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</si>
  <si>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</si>
  <si>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</si>
  <si>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</si>
  <si>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</si>
  <si>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</si>
  <si>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</si>
  <si>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</si>
  <si>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</si>
  <si>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</si>
  <si>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</si>
  <si>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</si>
  <si>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</si>
  <si>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</si>
  <si>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</si>
  <si>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</si>
  <si>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</si>
  <si>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</si>
  <si>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</si>
  <si>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</si>
  <si>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</si>
  <si>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</si>
  <si>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</si>
  <si>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</si>
  <si>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</si>
  <si>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</si>
  <si>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</si>
  <si>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</si>
  <si>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</si>
  <si>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</si>
  <si>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</si>
  <si>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</si>
  <si>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</si>
  <si>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</si>
  <si>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</si>
  <si>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</si>
  <si>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</si>
  <si>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</si>
  <si>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</si>
  <si>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</si>
  <si>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</si>
  <si>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</si>
  <si>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</si>
  <si>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</si>
  <si>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</si>
  <si>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</si>
  <si>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</si>
  <si>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</si>
  <si>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</si>
  <si>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</si>
  <si>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</si>
  <si>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</si>
  <si>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</si>
  <si>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</si>
  <si>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</si>
  <si>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</si>
  <si>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</si>
  <si>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</si>
  <si>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</si>
  <si>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</si>
  <si>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</si>
  <si>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</si>
  <si>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</si>
  <si>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</si>
  <si>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</si>
  <si>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</si>
  <si>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</si>
  <si>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</si>
  <si>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</si>
  <si>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</si>
  <si>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</si>
  <si>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</si>
  <si>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</si>
  <si>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</si>
  <si>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</si>
  <si>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</si>
  <si>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</si>
  <si>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</si>
  <si>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</si>
  <si>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</si>
  <si>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</si>
  <si>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</si>
  <si>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</si>
  <si>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</si>
  <si>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</si>
  <si>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</si>
  <si>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</si>
  <si>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</si>
  <si>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</si>
  <si>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</si>
  <si>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</si>
  <si>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</si>
  <si>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</si>
  <si>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</si>
  <si>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</si>
  <si>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</si>
  <si>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</si>
  <si>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</si>
  <si>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</si>
  <si>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</si>
  <si>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</si>
  <si>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</si>
  <si>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</si>
  <si>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</si>
  <si>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</si>
  <si>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</si>
  <si>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</si>
  <si>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</si>
  <si>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</si>
  <si>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</si>
  <si>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</si>
  <si>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</si>
  <si>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</si>
  <si>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</si>
  <si>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</si>
  <si>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</si>
  <si>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</si>
  <si>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</si>
  <si>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</si>
  <si>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</si>
  <si>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</si>
  <si>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</si>
  <si>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</si>
  <si>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</si>
  <si>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</si>
  <si>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</si>
  <si>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</si>
  <si>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</si>
  <si>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</si>
  <si>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</si>
  <si>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</si>
  <si>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</si>
  <si>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</si>
  <si>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</si>
  <si>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</si>
  <si>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</si>
  <si>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</si>
  <si>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</si>
  <si>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</si>
  <si>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</si>
  <si>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</si>
  <si>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</si>
  <si>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</si>
  <si>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</si>
  <si>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</si>
  <si>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</si>
  <si>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</si>
  <si>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</si>
  <si>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</si>
  <si>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</si>
  <si>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</si>
  <si>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</si>
  <si>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</si>
  <si>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</si>
  <si>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</si>
  <si>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</si>
  <si>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</si>
  <si>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</si>
  <si>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</si>
  <si>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</si>
  <si>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</si>
  <si>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</si>
  <si>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</si>
  <si>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</si>
  <si>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</si>
  <si>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</si>
  <si>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</si>
  <si>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</si>
  <si>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</si>
  <si>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</si>
  <si>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</si>
  <si>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</si>
  <si>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</si>
  <si>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</si>
  <si>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</si>
  <si>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</si>
  <si>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</si>
  <si>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</si>
  <si>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</si>
  <si>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</si>
  <si>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</si>
  <si>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</si>
  <si>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</si>
  <si>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</si>
  <si>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</si>
  <si>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</si>
  <si>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</si>
  <si>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</si>
  <si>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</si>
  <si>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</si>
  <si>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</si>
  <si>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</si>
  <si>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</si>
  <si>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</si>
  <si>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</si>
  <si>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</si>
  <si>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</si>
  <si>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</si>
  <si>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</si>
  <si>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</si>
  <si>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</si>
  <si>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</si>
  <si>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</si>
  <si>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</si>
  <si>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</si>
  <si>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</si>
  <si>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</si>
  <si>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</si>
  <si>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</si>
  <si>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</si>
  <si>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</si>
  <si>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</si>
  <si>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</si>
  <si>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</si>
  <si>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</si>
  <si>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</si>
  <si>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</si>
  <si>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</si>
  <si>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</si>
  <si>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</si>
  <si>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</si>
  <si>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</si>
  <si>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</si>
  <si>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</si>
  <si>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</si>
  <si>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</si>
  <si>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</si>
  <si>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</si>
  <si>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</si>
  <si>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</si>
  <si>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</si>
  <si>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</si>
  <si>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</si>
  <si>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</si>
  <si>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</si>
  <si>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</si>
  <si>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</si>
  <si>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</si>
  <si>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</si>
  <si>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</si>
  <si>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</si>
  <si>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</si>
  <si>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</si>
  <si>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</si>
  <si>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</si>
  <si>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</si>
  <si>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</si>
  <si>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</si>
  <si>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</si>
  <si>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</si>
  <si>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</si>
  <si>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</si>
  <si>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</si>
  <si>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</si>
  <si>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</si>
  <si>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</si>
  <si>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</si>
  <si>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</si>
  <si>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</si>
  <si>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</si>
  <si>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</si>
  <si>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</si>
  <si>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</si>
  <si>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</si>
  <si>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</si>
  <si>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</si>
  <si>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</si>
  <si>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</si>
  <si>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</si>
  <si>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</si>
  <si>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</si>
  <si>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</si>
  <si>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</si>
  <si>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</si>
  <si>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</si>
  <si>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</si>
  <si>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</si>
  <si>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</si>
  <si>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</si>
  <si>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</si>
  <si>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</si>
  <si>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</si>
  <si>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</si>
  <si>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</si>
  <si>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</si>
  <si>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</si>
  <si>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</si>
  <si>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</si>
  <si>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</si>
  <si>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</si>
  <si>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</si>
  <si>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</si>
  <si>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</si>
  <si>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</si>
  <si>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</si>
  <si>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</si>
  <si>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</si>
  <si>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</si>
  <si>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</si>
  <si>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</si>
  <si>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</si>
  <si>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</si>
  <si>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</si>
  <si>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</si>
  <si>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</si>
  <si>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</si>
  <si>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</si>
  <si>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</si>
  <si>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</si>
  <si>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</si>
  <si>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</si>
  <si>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</si>
  <si>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</si>
  <si>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</si>
  <si>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</si>
  <si>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</si>
  <si>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</si>
  <si>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</si>
  <si>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</si>
  <si>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</si>
  <si>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</si>
  <si>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</si>
  <si>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</si>
  <si>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</si>
  <si>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</si>
  <si>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</si>
  <si>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</si>
  <si>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</si>
  <si>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</si>
  <si>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</si>
  <si>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</si>
  <si>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</si>
  <si>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</si>
  <si>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</si>
  <si>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</si>
  <si>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</si>
  <si>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</si>
  <si>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</si>
  <si>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</si>
  <si>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</si>
  <si>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</si>
  <si>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</si>
  <si>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</si>
  <si>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</si>
  <si>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</si>
  <si>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</si>
  <si>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</si>
  <si>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</si>
  <si>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</si>
  <si>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</si>
  <si>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</si>
  <si>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</si>
  <si>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</si>
  <si>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</si>
  <si>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</si>
  <si>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</si>
  <si>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</si>
  <si>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</si>
  <si>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</si>
  <si>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</si>
  <si>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</si>
  <si>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</si>
  <si>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</si>
  <si>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</si>
  <si>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</si>
  <si>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</si>
  <si>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</si>
  <si>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</si>
  <si>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</si>
  <si>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</si>
  <si>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</si>
  <si>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</si>
  <si>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</si>
  <si>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</si>
  <si>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</si>
  <si>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</si>
  <si>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</si>
  <si>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</si>
  <si>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</si>
  <si>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</si>
  <si>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</si>
  <si>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</si>
  <si>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</si>
  <si>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</si>
  <si>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</si>
  <si>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</si>
  <si>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</si>
  <si>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</si>
  <si>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</si>
  <si>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</si>
  <si>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</si>
  <si>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</si>
  <si>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</si>
  <si>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</si>
  <si>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</si>
  <si>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</si>
  <si>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</si>
  <si>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</si>
  <si>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</si>
  <si>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</si>
  <si>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</si>
  <si>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</si>
  <si>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</si>
  <si>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</si>
  <si>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</si>
  <si>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</si>
  <si>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</si>
  <si>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</si>
  <si>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</si>
  <si>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</si>
  <si>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</si>
  <si>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</si>
  <si>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</si>
  <si>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</si>
  <si>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</si>
  <si>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</si>
  <si>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</si>
  <si>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</si>
  <si>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</si>
  <si>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</si>
  <si>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</si>
  <si>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</si>
  <si>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</si>
  <si>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</si>
  <si>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</si>
  <si>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</si>
  <si>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</si>
  <si>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</si>
  <si>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</si>
  <si>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</si>
  <si>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</si>
  <si>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</si>
  <si>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</si>
  <si>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</si>
  <si>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</si>
  <si>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</si>
  <si>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</si>
  <si>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</si>
  <si>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</si>
  <si>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</si>
  <si>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</si>
  <si>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</si>
  <si>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</si>
  <si>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</si>
  <si>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</si>
  <si>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</si>
  <si>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</si>
  <si>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</si>
  <si>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</si>
  <si>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</si>
  <si>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</si>
  <si>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</si>
  <si>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</si>
  <si>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</si>
  <si>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</si>
  <si>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</si>
  <si>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</si>
  <si>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</si>
  <si>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</si>
  <si>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</si>
  <si>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</si>
  <si>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</si>
  <si>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</si>
  <si>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</si>
  <si>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</si>
  <si>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</si>
  <si>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</si>
  <si>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</si>
  <si>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</si>
  <si>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</si>
  <si>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</si>
  <si>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</si>
  <si>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</si>
  <si>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</si>
  <si>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</si>
  <si>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</si>
  <si>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</si>
  <si>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</si>
  <si>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</si>
  <si>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</si>
  <si>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</si>
  <si>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</si>
  <si>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</si>
  <si>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</si>
  <si>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</si>
  <si>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</si>
  <si>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</si>
  <si>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</si>
  <si>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</si>
  <si>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</si>
  <si>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</si>
  <si>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</si>
  <si>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</si>
  <si>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</si>
  <si>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</si>
  <si>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</si>
  <si>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</si>
  <si>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</si>
  <si>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</si>
  <si>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</si>
  <si>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</si>
  <si>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</si>
  <si>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</si>
  <si>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</si>
  <si>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</si>
  <si>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</si>
  <si>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</si>
  <si>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</si>
  <si>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</si>
  <si>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</si>
  <si>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</si>
  <si>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</si>
  <si>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</si>
  <si>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</si>
  <si>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</si>
  <si>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</si>
  <si>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</si>
  <si>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</si>
  <si>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</si>
  <si>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</si>
  <si>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</si>
  <si>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</si>
  <si>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</si>
  <si>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</si>
  <si>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</si>
  <si>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</si>
  <si>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</si>
  <si>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</si>
  <si>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</si>
  <si>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</si>
  <si>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</si>
  <si>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</si>
  <si>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</si>
  <si>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</si>
  <si>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</si>
  <si>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</si>
  <si>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</si>
  <si>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</si>
  <si>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</si>
  <si>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</si>
  <si>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</si>
  <si>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</si>
  <si>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</si>
  <si>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</si>
  <si>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</si>
  <si>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</si>
  <si>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</si>
  <si>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</si>
  <si>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</si>
  <si>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</si>
  <si>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</si>
  <si>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</si>
  <si>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</si>
  <si>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</si>
  <si>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</si>
  <si>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</si>
  <si>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</si>
  <si>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</si>
  <si>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</si>
  <si>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</si>
  <si>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</si>
  <si>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</si>
  <si>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</si>
  <si>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</si>
  <si>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</si>
  <si>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</si>
  <si>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</si>
  <si>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</si>
  <si>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</si>
  <si>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</si>
  <si>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</si>
  <si>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</si>
  <si>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</si>
  <si>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</si>
  <si>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</si>
  <si>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</si>
  <si>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</si>
  <si>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</si>
  <si>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</si>
  <si>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</si>
  <si>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</si>
  <si>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</si>
  <si>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</si>
  <si>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</si>
  <si>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</si>
  <si>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</si>
  <si>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</si>
  <si>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</si>
  <si>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</si>
  <si>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</si>
  <si>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</si>
  <si>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</si>
  <si>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</si>
  <si>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</si>
  <si>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</si>
  <si>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</si>
  <si>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</si>
  <si>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</si>
  <si>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</si>
  <si>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</si>
  <si>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</si>
  <si>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</si>
  <si>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</si>
  <si>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</si>
  <si>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</si>
  <si>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</si>
  <si>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</si>
  <si>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</si>
  <si>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</si>
  <si>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</si>
  <si>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</si>
  <si>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</si>
  <si>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</si>
  <si>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</si>
  <si>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</si>
  <si>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</si>
  <si>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</si>
  <si>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</si>
  <si>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</si>
  <si>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</si>
  <si>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</si>
  <si>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</si>
  <si>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</si>
  <si>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</si>
  <si>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</si>
  <si>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</si>
  <si>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</si>
  <si>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</si>
  <si>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</si>
  <si>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</si>
  <si>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</si>
  <si>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</si>
  <si>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</si>
  <si>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</si>
  <si>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</si>
  <si>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</si>
  <si>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</si>
  <si>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</si>
  <si>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</si>
  <si>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</si>
  <si>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</si>
  <si>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</si>
  <si>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</si>
  <si>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</si>
  <si>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</si>
  <si>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</si>
  <si>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</si>
  <si>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</si>
  <si>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</si>
  <si>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</si>
  <si>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</si>
  <si>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</si>
  <si>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</si>
  <si>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</si>
  <si>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</si>
  <si>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</si>
  <si>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</si>
  <si>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</si>
  <si>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</si>
  <si>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</si>
  <si>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</si>
  <si>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</si>
  <si>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</si>
  <si>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</si>
  <si>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</si>
  <si>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</si>
  <si>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</si>
  <si>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</si>
  <si>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</si>
  <si>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</si>
  <si>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</si>
  <si>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</si>
  <si>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</si>
  <si>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</si>
  <si>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</si>
  <si>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</si>
  <si>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</si>
  <si>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</si>
  <si>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</si>
  <si>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</si>
  <si>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</si>
  <si>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</si>
  <si>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</si>
  <si>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</si>
  <si>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</si>
  <si>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</si>
  <si>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</si>
  <si>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</si>
  <si>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</si>
  <si>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</si>
  <si>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</si>
  <si>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</si>
  <si>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</si>
  <si>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</si>
  <si>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</si>
  <si>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</si>
  <si>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</si>
  <si>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</si>
  <si>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</si>
  <si>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</si>
  <si>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</si>
  <si>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</si>
  <si>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</si>
  <si>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</si>
  <si>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</si>
  <si>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</si>
  <si>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</si>
  <si>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</si>
  <si>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</si>
  <si>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</si>
  <si>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</si>
  <si>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</si>
  <si>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</si>
  <si>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</si>
  <si>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</si>
  <si>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</si>
  <si>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</si>
  <si>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</si>
  <si>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</si>
  <si>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</si>
  <si>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</si>
  <si>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</si>
  <si>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</si>
  <si>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</si>
  <si>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</si>
  <si>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</si>
  <si>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</si>
  <si>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</si>
  <si>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</si>
  <si>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</si>
  <si>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</si>
  <si>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</si>
  <si>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</si>
  <si>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</si>
  <si>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</si>
  <si>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</si>
  <si>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</si>
  <si>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</si>
  <si>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</si>
  <si>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</si>
  <si>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</si>
  <si>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</si>
  <si>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</si>
  <si>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</si>
  <si>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</si>
  <si>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</si>
  <si>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</si>
  <si>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</si>
  <si>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</si>
  <si>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</si>
  <si>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</si>
  <si>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</si>
  <si>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</si>
  <si>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</si>
  <si>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</si>
  <si>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</si>
  <si>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</si>
  <si>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</si>
  <si>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</si>
  <si>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</si>
  <si>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</si>
  <si>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</si>
  <si>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</si>
  <si>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</si>
  <si>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</si>
  <si>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</si>
  <si>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</si>
  <si>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</si>
  <si>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</si>
  <si>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</si>
  <si>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</si>
  <si>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</si>
  <si>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</si>
  <si>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</si>
  <si>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</si>
  <si>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</si>
  <si>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</si>
  <si>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</si>
  <si>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</si>
  <si>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</si>
  <si>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</si>
  <si>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</si>
  <si>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</si>
  <si>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</si>
  <si>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</si>
  <si>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</si>
  <si>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</si>
  <si>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</si>
  <si>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</si>
  <si>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</si>
  <si>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</si>
  <si>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</si>
  <si>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</si>
  <si>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</si>
  <si>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</si>
  <si>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</si>
  <si>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</si>
  <si>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</si>
  <si>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</si>
  <si>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</si>
  <si>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</si>
  <si>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</si>
  <si>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</si>
  <si>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</si>
  <si>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</si>
  <si>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</si>
  <si>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</si>
  <si>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</si>
  <si>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</si>
  <si>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</si>
  <si>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</si>
  <si>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</si>
  <si>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</si>
  <si>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</si>
  <si>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</si>
  <si>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</si>
  <si>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</si>
  <si>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</si>
  <si>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</si>
  <si>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</si>
  <si>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</si>
  <si>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</si>
  <si>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</si>
  <si>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</si>
  <si>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</si>
  <si>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</si>
  <si>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</si>
  <si>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</si>
  <si>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</si>
  <si>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</si>
  <si>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</si>
  <si>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</si>
  <si>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</si>
  <si>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</si>
  <si>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</si>
  <si>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</si>
  <si>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</si>
  <si>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</si>
  <si>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</si>
  <si>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</si>
  <si>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</si>
  <si>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</si>
  <si>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</si>
  <si>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</si>
  <si>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</si>
  <si>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</si>
  <si>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</si>
  <si>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</si>
  <si>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</si>
  <si>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</si>
  <si>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</si>
  <si>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</si>
  <si>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</si>
  <si>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</si>
  <si>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</si>
  <si>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</si>
  <si>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</si>
  <si>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</si>
  <si>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</si>
  <si>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</si>
  <si>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</si>
  <si>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</si>
  <si>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</si>
  <si>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</si>
  <si>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</si>
  <si>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</si>
  <si>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</si>
  <si>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</si>
  <si>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</si>
  <si>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</si>
  <si>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</si>
  <si>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</si>
  <si>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</si>
  <si>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</si>
  <si>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</si>
  <si>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</si>
  <si>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</si>
  <si>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</si>
  <si>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</si>
  <si>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</si>
  <si>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</si>
  <si>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</si>
  <si>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</si>
  <si>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</si>
  <si>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</si>
  <si>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</si>
  <si>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</si>
  <si>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</si>
  <si>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</si>
  <si>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</si>
  <si>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</si>
  <si>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</si>
  <si>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</si>
  <si>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</si>
  <si>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</si>
  <si>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</si>
  <si>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</si>
  <si>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</si>
  <si>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</si>
  <si>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</si>
  <si>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</si>
  <si>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</si>
  <si>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</si>
  <si>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</si>
  <si>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</si>
  <si>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</si>
  <si>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</si>
  <si>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</si>
  <si>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</si>
  <si>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</si>
  <si>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</si>
  <si>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</si>
  <si>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</si>
  <si>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</si>
  <si>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</si>
  <si>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</si>
  <si>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</si>
  <si>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</si>
  <si>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</si>
  <si>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</si>
  <si>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</si>
  <si>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</si>
  <si>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</si>
  <si>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</si>
  <si>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</si>
  <si>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</si>
  <si>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</si>
  <si>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</si>
  <si>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</si>
  <si>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</si>
  <si>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</si>
  <si>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</si>
  <si>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</si>
  <si>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</si>
  <si>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</si>
  <si>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</si>
  <si>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</si>
  <si>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</si>
  <si>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</si>
  <si>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</si>
  <si>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</si>
  <si>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</si>
  <si>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</si>
  <si>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</si>
  <si>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</si>
  <si>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</si>
  <si>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</si>
  <si>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</si>
  <si>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</si>
  <si>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</si>
  <si>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</si>
  <si>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</si>
  <si>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</si>
  <si>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</si>
  <si>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</si>
  <si>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</si>
  <si>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</si>
  <si>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</si>
  <si>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</si>
  <si>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</si>
  <si>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</si>
  <si>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</si>
  <si>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</si>
  <si>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</si>
  <si>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</si>
  <si>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</si>
  <si>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</si>
  <si>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</si>
  <si>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</si>
  <si>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</si>
  <si>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</si>
  <si>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</si>
  <si>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</si>
  <si>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</si>
  <si>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</si>
  <si>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</si>
  <si>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</si>
  <si>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</si>
  <si>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</si>
  <si>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</si>
  <si>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</si>
  <si>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</si>
  <si>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</si>
  <si>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</si>
  <si>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</si>
  <si>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</si>
  <si>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</si>
  <si>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</si>
  <si>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</si>
  <si>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</si>
  <si>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</si>
  <si>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</si>
  <si>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</si>
  <si>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</si>
  <si>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</si>
  <si>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</si>
  <si>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</si>
  <si>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</si>
  <si>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</si>
  <si>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</si>
  <si>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</si>
  <si>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</si>
  <si>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</si>
  <si>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</si>
  <si>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</si>
  <si>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</si>
  <si>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</si>
  <si>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</si>
  <si>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</si>
  <si>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</si>
  <si>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</si>
  <si>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</si>
  <si>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</si>
  <si>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</si>
  <si>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</si>
  <si>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</si>
  <si>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</si>
  <si>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</si>
  <si>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</si>
  <si>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</si>
  <si>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</si>
  <si>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</si>
  <si>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</si>
  <si>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</si>
  <si>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</si>
  <si>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</si>
  <si>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</si>
  <si>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</si>
  <si>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</si>
  <si>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</si>
  <si>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</si>
  <si>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</si>
  <si>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</si>
  <si>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</si>
  <si>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</si>
  <si>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</si>
  <si>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</si>
  <si>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</si>
  <si>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</si>
  <si>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</si>
  <si>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</si>
  <si>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</si>
  <si>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</si>
  <si>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</si>
  <si>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</si>
  <si>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</si>
  <si>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</si>
  <si>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</si>
  <si>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</si>
  <si>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</si>
  <si>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</si>
  <si>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</si>
  <si>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</si>
  <si>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</si>
  <si>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</si>
  <si>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</si>
  <si>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</si>
  <si>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</si>
  <si>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</si>
  <si>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</si>
  <si>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</si>
  <si>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</si>
  <si>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</si>
  <si>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</si>
  <si>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</si>
  <si>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</si>
  <si>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</si>
  <si>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</si>
  <si>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</si>
  <si>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</si>
  <si>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</si>
  <si>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</si>
  <si>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</si>
  <si>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</si>
  <si>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</si>
  <si>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</si>
  <si>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</si>
  <si>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</si>
  <si>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</si>
  <si>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</si>
  <si>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</si>
  <si>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</si>
  <si>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</si>
  <si>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</si>
  <si>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</si>
  <si>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</si>
  <si>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</si>
  <si>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</si>
  <si>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</si>
  <si>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</si>
  <si>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</si>
  <si>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</si>
  <si>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</si>
  <si>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</si>
  <si>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</si>
  <si>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</si>
  <si>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</si>
  <si>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</si>
  <si>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</si>
  <si>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</si>
  <si>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</si>
  <si>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</si>
  <si>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</si>
  <si>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</si>
  <si>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</si>
  <si>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</si>
  <si>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</si>
  <si>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</si>
  <si>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</si>
  <si>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</si>
  <si>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</si>
  <si>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</si>
  <si>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</si>
  <si>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</si>
  <si>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</si>
  <si>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</si>
  <si>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</si>
  <si>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</si>
  <si>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</si>
  <si>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</si>
  <si>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</si>
  <si>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</si>
  <si>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</si>
  <si>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</si>
  <si>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</si>
  <si>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</si>
  <si>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</si>
  <si>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</si>
  <si>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</si>
  <si>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</si>
  <si>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</si>
  <si>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</si>
  <si>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</si>
  <si>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</si>
  <si>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</si>
  <si>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</si>
  <si>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</si>
  <si>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</si>
  <si>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</si>
  <si>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</si>
  <si>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</si>
  <si>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</si>
  <si>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</si>
  <si>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</si>
  <si>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</si>
  <si>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</si>
  <si>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</si>
  <si>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</si>
  <si>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</si>
  <si>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</si>
  <si>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</si>
  <si>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</si>
  <si>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</si>
  <si>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</si>
  <si>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</si>
  <si>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</si>
  <si>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</si>
  <si>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</si>
  <si>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</si>
  <si>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</si>
  <si>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</si>
  <si>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</si>
  <si>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</si>
  <si>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</si>
  <si>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</si>
  <si>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</si>
  <si>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</si>
  <si>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</si>
  <si>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</si>
  <si>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</si>
  <si>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</si>
  <si>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</si>
  <si>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</si>
  <si>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</si>
  <si>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</si>
  <si>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</si>
  <si>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</si>
  <si>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</si>
  <si>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</si>
  <si>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</si>
  <si>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</si>
  <si>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</si>
  <si>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</si>
  <si>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</si>
  <si>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</si>
  <si>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</si>
  <si>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</si>
  <si>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</si>
  <si>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</si>
  <si>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</si>
  <si>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</si>
  <si>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</si>
  <si>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</si>
  <si>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</si>
  <si>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</si>
  <si>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</si>
  <si>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</si>
  <si>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</si>
  <si>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</si>
  <si>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</si>
  <si>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</si>
  <si>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</si>
  <si>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</si>
  <si>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</si>
  <si>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</si>
  <si>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</si>
  <si>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</si>
  <si>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</si>
  <si>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</si>
  <si>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</si>
  <si>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</si>
  <si>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</si>
  <si>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</si>
  <si>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</si>
  <si>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</si>
  <si>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</si>
  <si>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</si>
  <si>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</si>
  <si>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</si>
  <si>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</si>
  <si>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</si>
  <si>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</si>
  <si>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</si>
  <si>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</si>
  <si>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</si>
  <si>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</si>
  <si>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</si>
  <si>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</si>
  <si>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</si>
  <si>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</si>
  <si>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</si>
  <si>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</si>
  <si>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</si>
  <si>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</si>
  <si>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</si>
  <si>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</si>
  <si>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</si>
  <si>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</si>
  <si>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</si>
  <si>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</si>
  <si>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</si>
  <si>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</si>
  <si>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</si>
  <si>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</si>
  <si>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</si>
  <si>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</si>
  <si>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</si>
  <si>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</si>
  <si>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</si>
  <si>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</si>
  <si>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</si>
  <si>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</si>
  <si>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</si>
  <si>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</si>
  <si>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</si>
  <si>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</si>
  <si>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</si>
  <si>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</si>
  <si>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</si>
  <si>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</si>
  <si>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</si>
  <si>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</si>
  <si>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</si>
  <si>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</si>
  <si>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</si>
  <si>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</si>
  <si>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</si>
  <si>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</si>
  <si>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</si>
  <si>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</si>
  <si>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</si>
  <si>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</si>
  <si>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</si>
  <si>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</si>
  <si>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</si>
  <si>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</si>
  <si>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</si>
  <si>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</si>
  <si>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</si>
  <si>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</si>
  <si>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</si>
  <si>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</si>
  <si>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</si>
  <si>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</si>
  <si>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</si>
  <si>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</si>
  <si>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</si>
  <si>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</si>
  <si>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</si>
  <si>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</si>
  <si>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</si>
  <si>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</si>
  <si>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</si>
  <si>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</si>
  <si>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</si>
  <si>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</si>
  <si>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</si>
  <si>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</si>
  <si>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</si>
  <si>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</si>
  <si>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</si>
  <si>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</si>
  <si>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</si>
  <si>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</si>
  <si>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</si>
  <si>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</si>
  <si>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</si>
  <si>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</si>
  <si>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</si>
  <si>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</si>
  <si>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</si>
  <si>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</si>
  <si>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</si>
  <si>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</si>
  <si>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</si>
  <si>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</si>
  <si>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</si>
  <si>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</si>
  <si>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</si>
  <si>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</si>
  <si>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</si>
  <si>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</si>
  <si>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</si>
  <si>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</si>
  <si>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</si>
  <si>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</si>
  <si>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</si>
  <si>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</si>
  <si>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</si>
  <si>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</si>
  <si>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</si>
  <si>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</si>
  <si>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</si>
  <si>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</si>
  <si>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</si>
  <si>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</si>
  <si>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</si>
  <si>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</si>
  <si>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</si>
  <si>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</si>
  <si>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</si>
  <si>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</si>
  <si>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</si>
  <si>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</si>
  <si>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</si>
  <si>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</si>
  <si>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</si>
  <si>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</si>
  <si>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</si>
  <si>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</si>
  <si>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</si>
  <si>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</si>
  <si>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</si>
  <si>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</si>
  <si>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</si>
  <si>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</si>
  <si>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</si>
  <si>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</si>
  <si>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</si>
  <si>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</si>
  <si>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</si>
  <si>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</si>
  <si>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</si>
  <si>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</si>
  <si>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</si>
  <si>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</si>
  <si>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</si>
  <si>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</si>
  <si>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</si>
  <si>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</si>
  <si>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</si>
  <si>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</si>
  <si>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</si>
  <si>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</si>
  <si>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</si>
  <si>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</si>
  <si>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</si>
  <si>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</si>
  <si>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</si>
  <si>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</si>
  <si>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</si>
  <si>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</si>
  <si>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</si>
  <si>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</si>
  <si>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</si>
  <si>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</si>
  <si>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</si>
  <si>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</si>
  <si>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</si>
  <si>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</si>
  <si>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</si>
  <si>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</si>
  <si>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</si>
  <si>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</si>
  <si>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</si>
  <si>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</si>
  <si>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</si>
  <si>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</si>
  <si>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</si>
  <si>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</si>
  <si>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</si>
  <si>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</si>
  <si>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</si>
  <si>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</si>
  <si>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</si>
  <si>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</si>
  <si>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</si>
  <si>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</si>
  <si>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</si>
  <si>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</si>
  <si>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</si>
  <si>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</si>
  <si>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</si>
  <si>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</si>
  <si>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</si>
  <si>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</si>
  <si>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</si>
  <si>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</si>
  <si>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</si>
  <si>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</si>
  <si>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</si>
  <si>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</si>
  <si>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</si>
  <si>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</si>
  <si>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</si>
  <si>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</si>
  <si>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</si>
  <si>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</si>
  <si>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</si>
  <si>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</si>
  <si>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</si>
  <si>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</si>
  <si>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</si>
  <si>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</si>
  <si>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</si>
  <si>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</si>
  <si>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</si>
  <si>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</si>
  <si>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</si>
  <si>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</si>
  <si>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</si>
  <si>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</si>
  <si>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</si>
  <si>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</si>
  <si>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</si>
  <si>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</si>
  <si>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</si>
  <si>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</si>
  <si>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</si>
  <si>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</si>
  <si>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</si>
  <si>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</si>
  <si>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</si>
  <si>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</si>
  <si>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</si>
  <si>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</si>
  <si>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</si>
  <si>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</si>
  <si>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</si>
  <si>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</si>
  <si>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</si>
  <si>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</si>
  <si>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</si>
  <si>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</si>
  <si>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</si>
  <si>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</si>
  <si>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</si>
  <si>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</si>
  <si>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</si>
  <si>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</si>
  <si>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</si>
  <si>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</si>
  <si>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</si>
  <si>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</si>
  <si>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</si>
  <si>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</si>
  <si>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</si>
  <si>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</si>
  <si>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</si>
  <si>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</si>
  <si>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</si>
  <si>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</si>
  <si>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</si>
  <si>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</si>
  <si>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</si>
  <si>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</si>
  <si>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</si>
  <si>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</si>
  <si>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</si>
  <si>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</si>
  <si>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</si>
  <si>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</si>
  <si>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</si>
  <si>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</si>
  <si>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</si>
  <si>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</si>
  <si>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</si>
  <si>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</si>
  <si>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</si>
  <si>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</si>
  <si>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</si>
  <si>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</si>
  <si>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</si>
  <si>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</si>
  <si>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</si>
  <si>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</si>
  <si>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</si>
  <si>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</si>
  <si>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</si>
  <si>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</si>
  <si>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</si>
  <si>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</si>
  <si>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</si>
  <si>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</si>
  <si>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</si>
  <si>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</si>
  <si>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</si>
  <si>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</si>
  <si>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</si>
  <si>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</si>
  <si>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</si>
  <si>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</si>
  <si>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</si>
  <si>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</si>
  <si>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</si>
  <si>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</si>
  <si>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</si>
  <si>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</si>
  <si>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</si>
  <si>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</si>
  <si>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</si>
  <si>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</si>
  <si>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</si>
  <si>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</si>
  <si>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</si>
  <si>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</si>
  <si>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</si>
  <si>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</si>
  <si>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</si>
  <si>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</si>
  <si>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</si>
  <si>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</si>
  <si>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</si>
  <si>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</si>
  <si>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</si>
  <si>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</si>
  <si>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</si>
  <si>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</si>
  <si>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</si>
  <si>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</si>
  <si>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</si>
  <si>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</si>
  <si>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</si>
  <si>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</si>
  <si>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</si>
  <si>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</si>
  <si>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</si>
  <si>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</si>
  <si>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</si>
  <si>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</si>
  <si>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</si>
  <si>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</si>
  <si>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</si>
  <si>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</si>
  <si>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</si>
  <si>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</si>
  <si>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</si>
  <si>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</si>
  <si>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</si>
  <si>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</si>
  <si>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</si>
  <si>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</si>
  <si>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</si>
  <si>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</si>
  <si>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</si>
  <si>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</si>
  <si>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</si>
  <si>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</si>
  <si>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</si>
  <si>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</si>
  <si>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</si>
  <si>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</si>
  <si>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</si>
  <si>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</si>
  <si>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</si>
  <si>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</si>
  <si>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</si>
  <si>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</si>
  <si>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</si>
  <si>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</si>
  <si>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</si>
  <si>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</si>
  <si>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</si>
  <si>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</si>
  <si>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</si>
  <si>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</si>
  <si>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</si>
  <si>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</si>
  <si>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</si>
  <si>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</si>
  <si>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</si>
  <si>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</si>
  <si>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</si>
  <si>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</si>
  <si>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</si>
  <si>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</si>
  <si>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</si>
  <si>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</si>
  <si>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</si>
  <si>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</si>
  <si>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</si>
  <si>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</si>
  <si>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</si>
  <si>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</si>
  <si>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</si>
  <si>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</si>
  <si>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</si>
  <si>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</si>
  <si>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</si>
  <si>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</si>
  <si>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</si>
  <si>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</si>
  <si>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</si>
  <si>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</si>
  <si>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</si>
  <si>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</si>
  <si>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</si>
  <si>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</si>
  <si>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</si>
  <si>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</si>
  <si>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</si>
  <si>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</si>
  <si>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</si>
  <si>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</si>
  <si>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</si>
  <si>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</si>
  <si>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</si>
  <si>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</si>
  <si>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</si>
  <si>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</si>
  <si>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</si>
  <si>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</si>
  <si>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</si>
  <si>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</si>
  <si>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</si>
  <si>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</si>
  <si>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</si>
  <si>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</si>
  <si>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</si>
  <si>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</si>
  <si>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</si>
  <si>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</si>
  <si>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</si>
  <si>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</si>
  <si>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</si>
  <si>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</si>
  <si>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</si>
  <si>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</si>
  <si>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</si>
  <si>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</si>
  <si>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</si>
  <si>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</si>
  <si>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</si>
  <si>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</si>
  <si>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</si>
  <si>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</si>
  <si>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</si>
  <si>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</si>
  <si>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</si>
  <si>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</si>
  <si>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</si>
  <si>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</si>
  <si>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</si>
  <si>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</si>
  <si>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</si>
  <si>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</si>
  <si>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</si>
  <si>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</si>
  <si>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</si>
  <si>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</si>
  <si>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</si>
  <si>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</si>
  <si>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</si>
  <si>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</si>
  <si>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</si>
  <si>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</si>
  <si>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</si>
  <si>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</si>
  <si>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</si>
  <si>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</si>
  <si>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</si>
  <si>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</si>
  <si>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</si>
  <si>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</si>
  <si>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</si>
  <si>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</si>
  <si>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</si>
  <si>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</si>
  <si>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</si>
  <si>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</si>
  <si>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</si>
  <si>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</si>
  <si>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</si>
  <si>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</si>
  <si>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</si>
  <si>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</si>
  <si>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</si>
  <si>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</si>
  <si>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</si>
  <si>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</si>
  <si>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</si>
  <si>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</si>
  <si>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</si>
  <si>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</si>
  <si>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</si>
  <si>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</si>
  <si>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</si>
  <si>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</si>
  <si>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</si>
  <si>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</si>
  <si>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</si>
  <si>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</si>
  <si>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</si>
  <si>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</si>
  <si>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</si>
  <si>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</si>
  <si>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</si>
  <si>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</si>
  <si>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</si>
  <si>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</si>
  <si>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</si>
  <si>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</si>
  <si>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</si>
  <si>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</si>
  <si>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</si>
  <si>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</si>
  <si>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</si>
  <si>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</si>
  <si>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</si>
  <si>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</si>
  <si>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</si>
  <si>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</si>
  <si>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</si>
  <si>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</si>
  <si>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</si>
  <si>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</si>
  <si>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</si>
  <si>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</si>
  <si>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</si>
  <si>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</si>
  <si>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</si>
  <si>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</si>
  <si>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</si>
  <si>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</si>
  <si>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</si>
  <si>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</si>
  <si>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</si>
  <si>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</si>
  <si>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</si>
  <si>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</si>
  <si>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</si>
  <si>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</si>
  <si>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</si>
  <si>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</si>
  <si>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</si>
  <si>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</si>
  <si>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</si>
  <si>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</si>
  <si>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</si>
  <si>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</si>
  <si>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</si>
  <si>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</si>
  <si>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</si>
  <si>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</si>
  <si>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</si>
  <si>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</si>
  <si>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</si>
  <si>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</si>
  <si>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</si>
  <si>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</si>
  <si>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</si>
  <si>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</si>
  <si>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</si>
  <si>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</si>
  <si>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</si>
  <si>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</si>
  <si>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</si>
  <si>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</si>
  <si>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</si>
  <si>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</si>
  <si>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</si>
  <si>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</si>
  <si>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</si>
  <si>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</si>
  <si>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</si>
  <si>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</si>
  <si>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</si>
  <si>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</si>
  <si>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</si>
  <si>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</si>
  <si>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</si>
  <si>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</si>
  <si>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</si>
  <si>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</si>
  <si>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</si>
  <si>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</si>
  <si>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</si>
  <si>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</si>
  <si>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</si>
  <si>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</si>
  <si>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</si>
  <si>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</si>
  <si>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</si>
  <si>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</si>
  <si>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</si>
  <si>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</si>
  <si>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</si>
  <si>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</si>
  <si>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</si>
  <si>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</si>
  <si>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</si>
  <si>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</si>
  <si>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</si>
  <si>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</si>
  <si>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</si>
  <si>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</si>
  <si>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</si>
  <si>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</si>
  <si>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</si>
  <si>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</si>
  <si>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</si>
  <si>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</si>
  <si>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</si>
  <si>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</si>
  <si>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</si>
  <si>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</si>
  <si>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</si>
  <si>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</si>
  <si>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</si>
  <si>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</si>
  <si>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</si>
  <si>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</si>
  <si>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</si>
  <si>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</si>
  <si>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</si>
  <si>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</si>
  <si>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</si>
  <si>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</si>
  <si>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</si>
  <si>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</si>
  <si>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</si>
  <si>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</si>
  <si>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</si>
  <si>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</si>
  <si>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</si>
  <si>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</si>
  <si>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</si>
  <si>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</si>
  <si>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</si>
  <si>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</si>
  <si>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</si>
  <si>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</si>
  <si>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</si>
  <si>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</si>
  <si>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</si>
  <si>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</si>
  <si>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</si>
  <si>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</si>
  <si>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</si>
  <si>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</si>
  <si>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</si>
  <si>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</si>
  <si>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</si>
  <si>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</si>
  <si>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</si>
  <si>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</si>
  <si>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</si>
  <si>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</si>
  <si>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</si>
  <si>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</si>
  <si>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</si>
  <si>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</si>
  <si>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</si>
  <si>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</si>
  <si>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</si>
  <si>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</si>
  <si>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</si>
  <si>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</si>
  <si>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</si>
  <si>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</si>
  <si>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</si>
  <si>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</si>
  <si>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</si>
  <si>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</si>
  <si>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</si>
  <si>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</si>
  <si>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</si>
  <si>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</si>
  <si>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</si>
  <si>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</si>
  <si>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</si>
  <si>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</si>
  <si>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</si>
  <si>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</si>
  <si>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</si>
  <si>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</si>
  <si>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</si>
  <si>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</si>
  <si>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</si>
  <si>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</si>
  <si>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</si>
  <si>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</si>
  <si>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</si>
  <si>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</si>
  <si>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</si>
  <si>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</si>
  <si>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</si>
  <si>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</si>
  <si>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</si>
  <si>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</si>
  <si>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</si>
  <si>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</si>
  <si>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</si>
  <si>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</si>
  <si>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</si>
  <si>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</si>
  <si>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</si>
  <si>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</si>
  <si>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</si>
  <si>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</si>
  <si>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</si>
  <si>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</si>
  <si>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</si>
  <si>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</si>
  <si>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</si>
  <si>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</si>
  <si>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</si>
  <si>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</si>
  <si>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</si>
  <si>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</si>
  <si>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</si>
  <si>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</si>
  <si>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</si>
  <si>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</si>
  <si>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</si>
  <si>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</si>
  <si>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</si>
  <si>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</si>
  <si>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</si>
  <si>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</si>
  <si>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</si>
  <si>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</si>
  <si>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</si>
  <si>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</si>
  <si>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</si>
  <si>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</si>
  <si>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</si>
  <si>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</si>
  <si>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</si>
  <si>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</si>
  <si>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</si>
  <si>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</si>
  <si>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</si>
  <si>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</si>
  <si>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</si>
  <si>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</si>
  <si>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</si>
  <si>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</si>
  <si>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</si>
  <si>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</si>
  <si>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</si>
  <si>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</si>
  <si>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</si>
  <si>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</si>
  <si>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</si>
  <si>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</si>
  <si>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</si>
  <si>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</si>
  <si>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</si>
  <si>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</si>
  <si>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</si>
  <si>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</si>
  <si>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</si>
  <si>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</si>
  <si>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</si>
  <si>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</si>
  <si>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</si>
  <si>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</si>
  <si>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</si>
  <si>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</si>
  <si>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</si>
  <si>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</si>
  <si>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</si>
  <si>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</si>
  <si>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</si>
  <si>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</si>
  <si>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</si>
  <si>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</si>
  <si>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</si>
  <si>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</si>
  <si>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</si>
  <si>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</si>
  <si>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</si>
  <si>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</si>
  <si>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</si>
  <si>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</si>
  <si>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</si>
  <si>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</si>
  <si>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</si>
  <si>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</si>
  <si>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</si>
  <si>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</si>
  <si>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</si>
  <si>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</si>
  <si>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</si>
  <si>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</si>
  <si>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</si>
  <si>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</si>
  <si>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</si>
  <si>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</si>
  <si>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</si>
  <si>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</si>
  <si>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</si>
  <si>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</si>
  <si>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</si>
  <si>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</si>
  <si>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</si>
  <si>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</si>
  <si>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</si>
  <si>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</si>
  <si>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</si>
  <si>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</si>
  <si>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</si>
  <si>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</si>
  <si>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</si>
  <si>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</si>
  <si>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</si>
  <si>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</si>
  <si>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</si>
  <si>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</si>
  <si>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</si>
  <si>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</si>
  <si>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</si>
  <si>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</si>
  <si>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</si>
  <si>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</si>
  <si>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</si>
  <si>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</si>
  <si>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</si>
  <si>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</si>
  <si>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</si>
  <si>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</si>
  <si>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</si>
  <si>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</si>
  <si>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</si>
  <si>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</si>
  <si>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</si>
  <si>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</si>
  <si>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</si>
  <si>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</si>
  <si>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</si>
  <si>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</si>
  <si>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</si>
  <si>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</si>
  <si>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</si>
  <si>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</si>
  <si>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</si>
  <si>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</si>
  <si>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</si>
  <si>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</si>
  <si>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</si>
  <si>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</si>
  <si>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</si>
  <si>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</si>
  <si>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</si>
  <si>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</si>
  <si>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</si>
  <si>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</si>
  <si>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</si>
  <si>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</si>
  <si>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</si>
  <si>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</si>
  <si>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</si>
  <si>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</si>
  <si>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</si>
  <si>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</si>
  <si>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</si>
  <si>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</si>
  <si>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</si>
  <si>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</si>
  <si>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</si>
  <si>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</si>
  <si>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</si>
  <si>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</si>
  <si>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</si>
  <si>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</si>
  <si>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</si>
  <si>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</si>
  <si>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</si>
  <si>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</si>
  <si>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</si>
  <si>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</si>
  <si>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</si>
  <si>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</si>
  <si>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</si>
  <si>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</si>
  <si>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</si>
  <si>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</si>
  <si>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</si>
  <si>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</si>
  <si>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</si>
  <si>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</si>
  <si>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</si>
  <si>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</si>
  <si>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</si>
  <si>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</si>
  <si>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</si>
  <si>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</si>
  <si>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</si>
  <si>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</si>
  <si>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</si>
  <si>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</si>
  <si>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</si>
  <si>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</si>
  <si>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</si>
  <si>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</si>
  <si>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</si>
  <si>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</si>
  <si>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</si>
  <si>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</si>
  <si>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</si>
  <si>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</si>
  <si>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</si>
  <si>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</si>
  <si>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</si>
  <si>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</si>
  <si>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</si>
  <si>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</si>
  <si>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</si>
  <si>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</si>
  <si>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</si>
  <si>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</si>
  <si>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</si>
  <si>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</si>
  <si>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</si>
  <si>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</si>
  <si>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</si>
  <si>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</si>
  <si>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</si>
  <si>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</si>
  <si>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</si>
  <si>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</si>
  <si>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</si>
  <si>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</si>
  <si>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</si>
  <si>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</si>
  <si>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</si>
  <si>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</si>
  <si>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</si>
  <si>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</si>
  <si>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</si>
  <si>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</si>
  <si>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</si>
  <si>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</si>
  <si>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</si>
  <si>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</si>
  <si>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</si>
  <si>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</si>
  <si>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</si>
  <si>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</si>
  <si>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</si>
  <si>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</si>
  <si>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</si>
  <si>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</si>
  <si>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</si>
  <si>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</si>
  <si>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</si>
  <si>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</si>
  <si>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</si>
  <si>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</si>
  <si>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</si>
  <si>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</si>
  <si>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</si>
  <si>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</si>
  <si>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</si>
  <si>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</si>
  <si>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</si>
  <si>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</si>
  <si>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</si>
  <si>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</si>
  <si>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</si>
  <si>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</si>
  <si>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</si>
  <si>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</si>
  <si>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</si>
  <si>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</si>
  <si>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</si>
  <si>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</si>
  <si>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</si>
  <si>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</si>
  <si>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</si>
  <si>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</si>
  <si>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</si>
  <si>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</si>
  <si>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</si>
  <si>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</si>
  <si>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</si>
  <si>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</si>
  <si>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</si>
  <si>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</si>
  <si>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</si>
  <si>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</si>
  <si>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</si>
  <si>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</si>
  <si>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</si>
  <si>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</si>
  <si>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</si>
  <si>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</si>
  <si>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</si>
  <si>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</si>
  <si>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</si>
  <si>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</si>
  <si>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</si>
  <si>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</si>
  <si>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</si>
  <si>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</si>
  <si>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</si>
  <si>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</si>
  <si>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</si>
  <si>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</si>
  <si>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</si>
  <si>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</si>
  <si>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</si>
  <si>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</si>
  <si>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</si>
  <si>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</si>
  <si>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</si>
  <si>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</si>
  <si>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</si>
  <si>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</si>
  <si>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</si>
  <si>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</si>
  <si>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</si>
  <si>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</si>
  <si>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</si>
  <si>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</si>
  <si>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</si>
  <si>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</si>
  <si>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</si>
  <si>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</si>
  <si>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</si>
  <si>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</si>
  <si>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</si>
  <si>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</si>
  <si>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</si>
  <si>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</si>
  <si>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</si>
  <si>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</si>
  <si>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</si>
  <si>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</si>
  <si>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</si>
  <si>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</si>
  <si>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</si>
  <si>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</si>
  <si>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</si>
  <si>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</si>
  <si>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</si>
  <si>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</si>
  <si>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</si>
  <si>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</si>
  <si>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</si>
  <si>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</si>
  <si>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</si>
  <si>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</si>
  <si>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</si>
  <si>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</si>
  <si>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</si>
  <si>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</si>
  <si>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</si>
  <si>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</si>
  <si>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</si>
  <si>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</si>
  <si>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</si>
  <si>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</si>
  <si>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</si>
  <si>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</si>
  <si>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</si>
  <si>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</si>
  <si>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</si>
  <si>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</si>
  <si>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</si>
  <si>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</si>
  <si>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</si>
  <si>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</si>
  <si>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</si>
  <si>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</si>
  <si>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</si>
  <si>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</si>
  <si>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</si>
  <si>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</si>
  <si>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</si>
  <si>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</si>
  <si>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</si>
  <si>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</si>
  <si>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</si>
  <si>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</si>
  <si>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</si>
  <si>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</si>
  <si>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</si>
  <si>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</si>
  <si>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</si>
  <si>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</si>
  <si>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</si>
  <si>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</si>
  <si>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</si>
  <si>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</si>
  <si>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</si>
  <si>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</si>
  <si>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</si>
  <si>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</si>
  <si>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</si>
  <si>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</si>
  <si>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</si>
  <si>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</si>
  <si>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</si>
  <si>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</si>
  <si>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</si>
  <si>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</si>
  <si>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</si>
  <si>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</si>
  <si>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</si>
  <si>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</si>
  <si>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</si>
  <si>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</si>
  <si>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</si>
  <si>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</si>
  <si>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</si>
  <si>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</si>
  <si>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</si>
  <si>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</si>
  <si>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</si>
  <si>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</si>
  <si>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</si>
  <si>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</si>
  <si>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</si>
  <si>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</si>
  <si>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</si>
  <si>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</si>
  <si>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</si>
  <si>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</si>
  <si>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</si>
  <si>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</si>
  <si>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</si>
  <si>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</si>
  <si>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</si>
  <si>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</si>
  <si>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</si>
  <si>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</si>
  <si>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</si>
  <si>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</si>
  <si>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</si>
  <si>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</si>
  <si>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</si>
  <si>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</si>
  <si>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</si>
  <si>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</si>
  <si>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</si>
  <si>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</si>
  <si>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</si>
  <si>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</si>
  <si>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</si>
  <si>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</si>
  <si>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</si>
  <si>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</si>
  <si>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</si>
  <si>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</si>
  <si>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</si>
  <si>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</si>
  <si>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</si>
  <si>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</si>
  <si>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</si>
  <si>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</si>
  <si>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</si>
  <si>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</si>
  <si>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</si>
  <si>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</si>
  <si>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</si>
  <si>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</si>
  <si>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</si>
  <si>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</si>
  <si>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</si>
  <si>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</si>
  <si>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</si>
  <si>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</si>
  <si>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</si>
  <si>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</si>
  <si>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</si>
  <si>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</si>
  <si>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</si>
  <si>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</si>
  <si>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</si>
  <si>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</si>
  <si>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</si>
  <si>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</si>
  <si>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</si>
  <si>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</si>
  <si>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</si>
  <si>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</si>
  <si>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</si>
  <si>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</si>
  <si>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</si>
  <si>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</si>
  <si>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</si>
  <si>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</si>
  <si>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</si>
  <si>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</si>
  <si>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</si>
  <si>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</si>
  <si>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</si>
  <si>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</si>
  <si>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</si>
  <si>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</si>
  <si>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</si>
  <si>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</si>
  <si>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</si>
  <si>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</si>
  <si>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</si>
  <si>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</si>
  <si>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</si>
  <si>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</si>
  <si>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</si>
  <si>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</si>
  <si>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</si>
  <si>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</si>
  <si>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</si>
  <si>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</si>
  <si>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</si>
  <si>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</si>
  <si>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</si>
  <si>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</si>
  <si>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</si>
  <si>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</si>
  <si>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</si>
  <si>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</si>
  <si>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</si>
  <si>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</si>
  <si>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</si>
  <si>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</si>
  <si>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</si>
  <si>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</si>
  <si>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</si>
  <si>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</si>
  <si>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</si>
  <si>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</si>
  <si>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</si>
  <si>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</si>
  <si>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</si>
  <si>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</si>
  <si>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</si>
  <si>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</si>
  <si>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</si>
  <si>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</si>
  <si>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</si>
  <si>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</si>
  <si>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</si>
  <si>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</si>
  <si>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</si>
  <si>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</si>
  <si>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</si>
  <si>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</si>
  <si>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</si>
  <si>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</si>
  <si>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</si>
  <si>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</si>
  <si>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</si>
  <si>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</si>
  <si>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</si>
  <si>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</si>
  <si>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</si>
  <si>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</si>
  <si>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</si>
  <si>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</si>
  <si>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</si>
  <si>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</si>
  <si>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</si>
  <si>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</si>
  <si>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</si>
  <si>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</si>
  <si>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</si>
  <si>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</si>
  <si>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</si>
  <si>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</si>
  <si>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</si>
  <si>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</si>
  <si>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</si>
  <si>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</si>
  <si>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</si>
  <si>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</si>
  <si>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</si>
  <si>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</si>
  <si>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</si>
  <si>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</si>
  <si>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</si>
  <si>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</si>
  <si>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</si>
  <si>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</si>
  <si>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</si>
  <si>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</si>
  <si>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</si>
  <si>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</si>
  <si>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</si>
  <si>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</si>
  <si>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</si>
  <si>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</si>
  <si>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</si>
  <si>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</si>
  <si>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</si>
  <si>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</si>
  <si>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</si>
  <si>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</si>
  <si>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</si>
  <si>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</si>
  <si>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</si>
  <si>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</si>
  <si>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</si>
  <si>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</si>
  <si>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</si>
  <si>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</si>
  <si>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</si>
  <si>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</si>
  <si>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</si>
  <si>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</si>
  <si>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</si>
  <si>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</si>
  <si>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</si>
  <si>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</si>
  <si>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</si>
  <si>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</si>
  <si>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</si>
  <si>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</si>
  <si>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</si>
  <si>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</si>
  <si>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</si>
  <si>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</si>
  <si>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</si>
  <si>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</si>
  <si>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</si>
  <si>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</si>
  <si>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</si>
  <si>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</si>
  <si>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</si>
  <si>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</si>
  <si>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</si>
  <si>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</si>
  <si>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</si>
  <si>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</si>
  <si>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</si>
  <si>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</si>
  <si>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</si>
  <si>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</si>
  <si>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</si>
  <si>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</si>
  <si>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</si>
  <si>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</si>
  <si>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</si>
  <si>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</si>
  <si>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</si>
  <si>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</si>
  <si>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</si>
  <si>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</si>
  <si>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</si>
  <si>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</si>
  <si>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</si>
  <si>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</si>
  <si>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</si>
  <si>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</si>
  <si>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</si>
  <si>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</si>
  <si>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</si>
  <si>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</si>
  <si>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</si>
  <si>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</si>
  <si>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</si>
  <si>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</si>
  <si>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</si>
  <si>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</si>
  <si>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</si>
  <si>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</si>
  <si>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</si>
  <si>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</si>
  <si>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</si>
  <si>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</si>
  <si>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</si>
  <si>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</si>
  <si>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</si>
  <si>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</si>
  <si>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</si>
  <si>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</si>
  <si>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</si>
  <si>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</si>
  <si>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</si>
  <si>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</si>
  <si>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</si>
  <si>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</si>
  <si>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</si>
  <si>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</si>
  <si>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</si>
  <si>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</si>
  <si>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</si>
  <si>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</si>
  <si>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</si>
  <si>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</si>
  <si>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</si>
  <si>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</si>
  <si>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</si>
  <si>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</si>
  <si>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</si>
  <si>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</si>
  <si>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</si>
  <si>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</si>
  <si>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</si>
  <si>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</si>
  <si>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</si>
  <si>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</si>
  <si>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</si>
  <si>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</si>
  <si>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</si>
  <si>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</si>
  <si>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</si>
  <si>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</si>
  <si>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</si>
  <si>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</si>
  <si>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</si>
  <si>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</si>
  <si>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</si>
  <si>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</si>
  <si>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</si>
  <si>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</si>
  <si>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</si>
  <si>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</si>
  <si>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</si>
  <si>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</si>
  <si>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</si>
  <si>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</si>
  <si>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</si>
  <si>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</si>
  <si>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</si>
  <si>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</si>
  <si>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</si>
  <si>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</si>
  <si>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</si>
  <si>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</si>
  <si>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</si>
  <si>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</si>
  <si>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</si>
  <si>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</si>
  <si>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</si>
  <si>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</si>
  <si>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</si>
  <si>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</si>
  <si>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</si>
  <si>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</si>
  <si>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</si>
  <si>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</si>
  <si>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</si>
  <si>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</si>
  <si>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</si>
  <si>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</si>
  <si>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</si>
  <si>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</si>
  <si>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</si>
  <si>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</si>
  <si>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</si>
  <si>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</si>
  <si>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</si>
  <si>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</si>
  <si>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</si>
  <si>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</si>
  <si>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</si>
  <si>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</si>
  <si>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</si>
  <si>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</si>
  <si>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</si>
  <si>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</si>
  <si>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</si>
  <si>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</si>
  <si>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</si>
  <si>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</si>
  <si>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</si>
  <si>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</si>
  <si>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</si>
  <si>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</si>
  <si>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</si>
  <si>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</si>
  <si>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</si>
  <si>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</si>
  <si>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</si>
  <si>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</si>
  <si>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</si>
  <si>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</si>
  <si>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</si>
  <si>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</si>
  <si>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</si>
  <si>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</si>
  <si>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</si>
  <si>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</si>
  <si>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</si>
  <si>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</si>
  <si>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</si>
  <si>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</si>
  <si>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</si>
  <si>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</si>
  <si>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</si>
  <si>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</si>
  <si>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</si>
  <si>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</si>
  <si>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</si>
  <si>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</si>
  <si>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</si>
  <si>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</si>
  <si>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</si>
  <si>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</si>
  <si>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</si>
  <si>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</si>
  <si>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</si>
  <si>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</si>
  <si>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</si>
  <si>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</si>
  <si>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</si>
  <si>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</si>
  <si>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</si>
  <si>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</si>
  <si>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</si>
  <si>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</si>
  <si>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</si>
  <si>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</si>
  <si>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</si>
  <si>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</si>
  <si>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</si>
  <si>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</si>
  <si>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</si>
  <si>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</si>
  <si>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</si>
  <si>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</si>
  <si>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</si>
  <si>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</si>
  <si>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</si>
  <si>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</si>
  <si>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</si>
  <si>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</si>
  <si>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</si>
  <si>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</si>
  <si>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</si>
  <si>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</si>
  <si>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</si>
  <si>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</si>
  <si>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</si>
  <si>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</si>
  <si>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</si>
  <si>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</si>
  <si>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</si>
  <si>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</si>
  <si>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</si>
  <si>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</si>
  <si>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</si>
  <si>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</si>
  <si>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</si>
  <si>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</si>
  <si>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</si>
  <si>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</si>
  <si>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</si>
  <si>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</si>
  <si>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</si>
  <si>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</si>
  <si>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</si>
  <si>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</si>
  <si>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</si>
  <si>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</si>
  <si>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</si>
  <si>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</si>
  <si>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</si>
  <si>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</si>
  <si>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</si>
  <si>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</si>
  <si>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</si>
  <si>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</si>
  <si>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</si>
  <si>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</si>
  <si>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</si>
  <si>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</si>
  <si>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</si>
  <si>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</si>
  <si>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</si>
  <si>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</si>
  <si>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</si>
  <si>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</si>
  <si>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</si>
  <si>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</si>
  <si>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</si>
  <si>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</si>
  <si>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</si>
  <si>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</si>
  <si>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</si>
  <si>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</si>
  <si>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</si>
  <si>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</si>
  <si>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</si>
  <si>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</si>
  <si>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</si>
  <si>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</si>
  <si>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</si>
  <si>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</si>
  <si>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</si>
  <si>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</si>
  <si>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</si>
  <si>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</si>
  <si>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</si>
  <si>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</si>
  <si>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</si>
  <si>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</si>
  <si>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</si>
  <si>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</si>
  <si>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</si>
  <si>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</si>
  <si>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</si>
  <si>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</si>
  <si>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</si>
  <si>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</si>
  <si>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</si>
  <si>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</si>
  <si>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</si>
  <si>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</si>
  <si>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</si>
  <si>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</si>
  <si>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</si>
  <si>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</si>
  <si>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</si>
  <si>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</si>
  <si>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</si>
  <si>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</si>
  <si>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</si>
  <si>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</si>
  <si>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</si>
  <si>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</si>
  <si>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</si>
  <si>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</si>
  <si>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</si>
  <si>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</si>
  <si>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</si>
  <si>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</si>
  <si>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</si>
  <si>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</si>
  <si>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</si>
  <si>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</si>
  <si>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</si>
  <si>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</si>
  <si>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</si>
  <si>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</si>
  <si>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</si>
  <si>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</si>
  <si>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</si>
  <si>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</si>
  <si>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</si>
  <si>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</si>
  <si>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</si>
  <si>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</si>
  <si>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</si>
  <si>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</si>
  <si>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</si>
  <si>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</si>
  <si>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</si>
  <si>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</si>
  <si>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</si>
  <si>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</si>
  <si>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</si>
  <si>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</si>
  <si>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</si>
  <si>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</si>
  <si>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</si>
  <si>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</si>
  <si>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</si>
  <si>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</si>
  <si>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</si>
  <si>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</si>
  <si>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</si>
  <si>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</si>
  <si>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</si>
  <si>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</si>
  <si>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</si>
  <si>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</si>
  <si>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</si>
  <si>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</si>
  <si>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</si>
  <si>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</si>
  <si>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</si>
  <si>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</si>
  <si>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</si>
  <si>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</si>
  <si>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</si>
  <si>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</si>
  <si>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</si>
  <si>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</si>
  <si>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</si>
  <si>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</si>
  <si>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</si>
  <si>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</si>
  <si>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</si>
  <si>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</si>
  <si>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</si>
  <si>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</si>
  <si>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</si>
  <si>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</si>
  <si>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</si>
  <si>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</si>
  <si>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</si>
  <si>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</si>
  <si>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</si>
  <si>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</si>
  <si>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</si>
  <si>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</si>
  <si>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</si>
  <si>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</si>
  <si>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</si>
  <si>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</si>
  <si>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</si>
  <si>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</si>
  <si>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</si>
  <si>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</si>
  <si>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</si>
  <si>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</si>
  <si>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</si>
  <si>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</si>
  <si>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</si>
  <si>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</si>
  <si>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</si>
  <si>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</si>
  <si>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</si>
  <si>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</si>
  <si>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</si>
  <si>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</si>
  <si>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</si>
  <si>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</si>
  <si>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</si>
  <si>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</si>
  <si>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</si>
  <si>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</si>
  <si>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</si>
  <si>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</si>
  <si>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</si>
  <si>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</si>
  <si>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</si>
  <si>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</si>
  <si>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</si>
  <si>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</si>
  <si>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</si>
  <si>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</si>
  <si>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</si>
  <si>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</si>
  <si>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</si>
  <si>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</si>
  <si>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</si>
  <si>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</si>
  <si>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</si>
  <si>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</si>
  <si>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</si>
  <si>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</si>
  <si>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</si>
  <si>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</si>
  <si>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</si>
  <si>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</si>
  <si>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</si>
  <si>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</si>
  <si>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</si>
  <si>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</si>
  <si>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</si>
  <si>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</si>
  <si>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</si>
  <si>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</si>
  <si>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</si>
  <si>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</si>
  <si>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</si>
  <si>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</si>
  <si>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</si>
  <si>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</si>
  <si>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</si>
  <si>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</si>
  <si>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</si>
  <si>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</si>
  <si>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</si>
  <si>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</si>
  <si>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</si>
  <si>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</si>
  <si>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</si>
  <si>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</si>
  <si>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</si>
  <si>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</si>
  <si>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</si>
  <si>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</si>
  <si>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</si>
  <si>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</si>
  <si>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</si>
  <si>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</si>
  <si>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</si>
  <si>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</si>
  <si>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</si>
  <si>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</si>
  <si>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</si>
  <si>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</si>
  <si>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</si>
  <si>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</si>
  <si>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</si>
  <si>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</si>
  <si>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</si>
  <si>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</si>
  <si>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</si>
  <si>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</si>
  <si>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</si>
  <si>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</si>
  <si>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</si>
  <si>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</si>
  <si>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</si>
  <si>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</si>
  <si>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</si>
  <si>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</si>
  <si>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</si>
  <si>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</si>
  <si>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</si>
  <si>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</si>
  <si>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</si>
  <si>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</si>
  <si>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</si>
  <si>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</si>
  <si>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</si>
  <si>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</si>
  <si>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</si>
  <si>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</si>
  <si>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</si>
  <si>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</si>
  <si>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</si>
  <si>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</si>
  <si>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</si>
  <si>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</si>
  <si>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</si>
  <si>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</si>
  <si>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</si>
  <si>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</si>
  <si>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</si>
  <si>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</si>
  <si>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</si>
  <si>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</si>
  <si>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</si>
  <si>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</si>
  <si>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</si>
  <si>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</si>
  <si>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</si>
  <si>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</si>
  <si>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</si>
  <si>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</si>
  <si>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</si>
  <si>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</si>
  <si>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</si>
  <si>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</si>
  <si>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</si>
  <si>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</si>
  <si>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</si>
  <si>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</si>
  <si>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</si>
  <si>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</si>
  <si>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</si>
  <si>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</si>
  <si>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</si>
  <si>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</si>
  <si>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</si>
  <si>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</si>
  <si>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</si>
  <si>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</si>
  <si>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</si>
  <si>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</si>
  <si>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</si>
  <si>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</si>
  <si>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</si>
  <si>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</si>
  <si>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</si>
  <si>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</si>
  <si>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</si>
  <si>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</si>
  <si>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</si>
  <si>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</si>
  <si>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</si>
  <si>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</si>
  <si>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</si>
  <si>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</si>
  <si>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</si>
  <si>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</si>
  <si>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</si>
  <si>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</si>
  <si>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</si>
  <si>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</si>
  <si>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</si>
  <si>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</si>
  <si>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</si>
  <si>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</si>
  <si>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</si>
  <si>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</si>
  <si>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</si>
  <si>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</si>
  <si>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</si>
  <si>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</si>
  <si>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</si>
  <si>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</si>
  <si>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</si>
  <si>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</si>
  <si>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</si>
  <si>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</si>
  <si>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</si>
  <si>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</si>
  <si>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</si>
  <si>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</si>
  <si>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</si>
  <si>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</si>
  <si>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</si>
  <si>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</si>
  <si>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</si>
  <si>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</si>
  <si>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</si>
  <si>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</si>
  <si>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</si>
  <si>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</si>
  <si>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</si>
  <si>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</si>
  <si>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</si>
  <si>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</si>
  <si>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</si>
  <si>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</si>
  <si>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</si>
  <si>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</si>
  <si>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</si>
  <si>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</si>
  <si>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</si>
  <si>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</si>
  <si>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</si>
  <si>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</si>
  <si>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</si>
  <si>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</si>
  <si>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</si>
  <si>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</si>
  <si>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</si>
  <si>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</si>
  <si>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</si>
  <si>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</si>
  <si>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</si>
  <si>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</si>
  <si>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</si>
  <si>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</si>
  <si>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</si>
  <si>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</si>
  <si>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</si>
  <si>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</si>
  <si>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</si>
  <si>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</si>
  <si>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</si>
  <si>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</si>
  <si>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</si>
  <si>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</si>
  <si>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</si>
  <si>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</si>
  <si>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</si>
  <si>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</si>
  <si>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</si>
  <si>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</si>
  <si>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</si>
  <si>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</si>
  <si>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</si>
  <si>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</si>
  <si>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</si>
  <si>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</si>
  <si>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</si>
  <si>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</si>
  <si>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</si>
  <si>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</si>
  <si>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</si>
  <si>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</si>
  <si>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</si>
  <si>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</si>
  <si>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</si>
  <si>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</si>
  <si>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</si>
  <si>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</si>
  <si>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</si>
  <si>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</si>
  <si>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</si>
  <si>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</si>
  <si>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</si>
  <si>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</si>
  <si>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</si>
  <si>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</si>
  <si>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</si>
  <si>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</si>
  <si>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</si>
  <si>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</si>
  <si>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</si>
  <si>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</si>
  <si>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</si>
  <si>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</si>
  <si>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</si>
  <si>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</si>
  <si>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</si>
  <si>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</si>
  <si>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</si>
  <si>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</si>
  <si>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</si>
  <si>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</si>
  <si>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</si>
  <si>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</si>
  <si>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</si>
  <si>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</si>
  <si>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</si>
  <si>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</si>
  <si>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</si>
  <si>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</si>
  <si>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</si>
  <si>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</si>
  <si>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</si>
  <si>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</si>
  <si>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</si>
  <si>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</si>
  <si>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</si>
  <si>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</si>
  <si>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</si>
  <si>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</si>
  <si>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</si>
  <si>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</si>
  <si>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</si>
  <si>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</si>
  <si>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</si>
  <si>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</si>
  <si>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</si>
  <si>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</si>
  <si>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</si>
  <si>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</si>
  <si>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</si>
  <si>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</si>
  <si>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</si>
  <si>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</si>
  <si>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</si>
  <si>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</si>
  <si>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</si>
  <si>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</si>
  <si>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</si>
  <si>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</si>
  <si>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</si>
  <si>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</si>
  <si>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</si>
  <si>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</si>
  <si>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</si>
  <si>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</si>
  <si>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</si>
  <si>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</si>
  <si>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</si>
  <si>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</si>
  <si>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</si>
  <si>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</si>
  <si>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</si>
  <si>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</si>
  <si>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</si>
  <si>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</si>
  <si>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</si>
  <si>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</si>
  <si>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</si>
  <si>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</si>
  <si>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</si>
  <si>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</si>
  <si>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</si>
  <si>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</si>
  <si>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</si>
  <si>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</si>
  <si>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</si>
  <si>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</si>
  <si>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</si>
  <si>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</si>
  <si>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</si>
  <si>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</si>
  <si>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</si>
  <si>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</si>
  <si>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</si>
  <si>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</si>
  <si>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</si>
  <si>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</si>
  <si>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</si>
  <si>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</si>
  <si>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</si>
  <si>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</si>
  <si>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</si>
  <si>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</si>
  <si>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</si>
  <si>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</si>
  <si>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</si>
  <si>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</si>
  <si>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</si>
  <si>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</si>
  <si>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</si>
  <si>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</si>
  <si>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</si>
  <si>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</si>
  <si>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</si>
  <si>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</si>
  <si>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</si>
  <si>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</si>
  <si>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</si>
  <si>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</si>
  <si>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</si>
  <si>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</si>
  <si>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</si>
  <si>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</si>
  <si>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</si>
  <si>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</si>
  <si>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</si>
  <si>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</si>
  <si>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</si>
  <si>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</si>
  <si>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</si>
  <si>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</si>
  <si>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</si>
  <si>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</si>
  <si>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</si>
  <si>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</si>
  <si>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</si>
  <si>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</si>
  <si>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</si>
  <si>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</si>
  <si>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</si>
  <si>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</si>
  <si>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</si>
  <si>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</si>
  <si>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</si>
  <si>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</si>
  <si>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</si>
  <si>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</si>
  <si>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</si>
  <si>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</si>
  <si>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</si>
  <si>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</si>
  <si>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</si>
  <si>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</si>
  <si>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</si>
  <si>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</si>
  <si>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</si>
  <si>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</si>
  <si>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</si>
  <si>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</si>
  <si>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</si>
  <si>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</si>
  <si>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</si>
  <si>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</si>
  <si>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</si>
  <si>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</si>
  <si>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</si>
  <si>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</si>
  <si>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</si>
  <si>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</si>
  <si>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</si>
  <si>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</si>
  <si>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</si>
  <si>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</si>
  <si>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</si>
  <si>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</si>
  <si>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</si>
  <si>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</si>
  <si>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</si>
  <si>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</si>
  <si>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</si>
  <si>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</si>
  <si>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</si>
  <si>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</si>
  <si>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</si>
  <si>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</si>
  <si>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</si>
  <si>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</si>
  <si>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</si>
  <si>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</si>
  <si>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</si>
  <si>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</si>
  <si>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</si>
  <si>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</si>
  <si>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</si>
  <si>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</si>
  <si>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</si>
  <si>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</si>
  <si>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</si>
  <si>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</si>
  <si>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</si>
  <si>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</si>
  <si>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</si>
  <si>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</si>
  <si>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</si>
  <si>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</si>
  <si>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</si>
  <si>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</si>
  <si>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</si>
  <si>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</si>
  <si>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</si>
  <si>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</si>
  <si>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</si>
  <si>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</si>
  <si>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</si>
  <si>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</si>
  <si>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</si>
  <si>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</si>
  <si>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</si>
  <si>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</si>
  <si>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</si>
  <si>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</si>
  <si>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</si>
  <si>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</si>
  <si>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</si>
  <si>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</si>
  <si>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</si>
  <si>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</si>
  <si>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</si>
  <si>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</si>
  <si>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</si>
  <si>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</si>
  <si>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</si>
  <si>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</si>
  <si>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</si>
  <si>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</si>
  <si>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</si>
  <si>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</si>
  <si>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</si>
  <si>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</si>
  <si>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</si>
  <si>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</si>
  <si>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</si>
  <si>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</si>
  <si>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</si>
  <si>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</si>
  <si>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</si>
  <si>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</si>
  <si>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</si>
  <si>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</si>
  <si>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</si>
  <si>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</si>
  <si>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</si>
  <si>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</si>
  <si>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</si>
  <si>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</si>
  <si>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</si>
  <si>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</si>
  <si>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</si>
  <si>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</si>
  <si>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</si>
  <si>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</si>
  <si>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</si>
  <si>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</si>
  <si>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</si>
  <si>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</si>
  <si>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</si>
  <si>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</si>
  <si>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</si>
  <si>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</si>
  <si>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</si>
  <si>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</si>
  <si>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</si>
  <si>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</si>
  <si>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</si>
  <si>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</si>
  <si>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</si>
  <si>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</si>
  <si>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</si>
  <si>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</si>
  <si>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</si>
  <si>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</si>
  <si>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</si>
  <si>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</si>
  <si>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</si>
  <si>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</si>
  <si>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</si>
  <si>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</si>
  <si>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</si>
  <si>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</si>
  <si>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</si>
  <si>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</si>
  <si>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</si>
  <si>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</si>
  <si>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</si>
  <si>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</si>
  <si>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</si>
  <si>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</si>
  <si>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</si>
  <si>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</si>
  <si>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</si>
  <si>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</si>
  <si>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</si>
  <si>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</si>
  <si>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</si>
  <si>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</si>
  <si>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</si>
  <si>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</si>
  <si>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</si>
  <si>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</si>
  <si>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</si>
  <si>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</si>
  <si>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</si>
  <si>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</si>
  <si>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</si>
  <si>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</si>
  <si>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</si>
  <si>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</si>
  <si>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</si>
  <si>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</si>
  <si>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</si>
  <si>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</si>
  <si>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</si>
  <si>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</si>
  <si>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</si>
  <si>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</si>
  <si>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</si>
  <si>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</si>
  <si>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</si>
  <si>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</si>
  <si>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</si>
  <si>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</si>
  <si>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</si>
  <si>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</si>
  <si>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</si>
  <si>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</si>
  <si>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</si>
  <si>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</si>
  <si>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</si>
  <si>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</si>
  <si>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</si>
  <si>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</si>
  <si>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</si>
  <si>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</si>
  <si>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</si>
  <si>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</si>
  <si>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</si>
  <si>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</si>
  <si>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</si>
  <si>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</si>
  <si>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</si>
  <si>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</si>
  <si>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</si>
  <si>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</si>
  <si>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</si>
  <si>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</si>
  <si>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</si>
  <si>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</si>
  <si>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</si>
  <si>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</si>
  <si>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</si>
  <si>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</si>
  <si>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</si>
  <si>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</si>
  <si>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</si>
  <si>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</si>
  <si>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</si>
  <si>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</si>
  <si>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</si>
  <si>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</si>
  <si>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</si>
  <si>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</si>
  <si>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</si>
  <si>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</si>
  <si>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</si>
  <si>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</si>
  <si>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</si>
  <si>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</si>
  <si>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</si>
  <si>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</si>
  <si>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</si>
  <si>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</si>
  <si>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</si>
  <si>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</si>
  <si>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</si>
  <si>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</si>
  <si>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</si>
  <si>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</si>
  <si>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</si>
  <si>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</si>
  <si>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</si>
  <si>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</si>
  <si>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</si>
  <si>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</si>
  <si>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</si>
  <si>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</si>
  <si>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</si>
  <si>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</si>
  <si>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</si>
  <si>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</si>
  <si>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</si>
  <si>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</si>
  <si>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</si>
  <si>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</si>
  <si>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</si>
  <si>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</si>
  <si>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</si>
  <si>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</si>
  <si>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</si>
  <si>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</si>
  <si>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</si>
  <si>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</si>
  <si>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</si>
  <si>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</si>
  <si>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</si>
  <si>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</si>
  <si>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</si>
  <si>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</si>
  <si>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</si>
  <si>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</si>
  <si>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</si>
  <si>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</si>
  <si>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</si>
  <si>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</si>
  <si>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</si>
  <si>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</si>
  <si>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</si>
  <si>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</si>
  <si>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</si>
  <si>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</si>
  <si>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</si>
  <si>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</si>
  <si>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</si>
  <si>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</si>
  <si>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</si>
  <si>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</si>
  <si>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</si>
  <si>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</si>
  <si>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</si>
  <si>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</si>
  <si>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</si>
  <si>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</si>
  <si>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</si>
  <si>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</si>
  <si>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</si>
  <si>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</si>
  <si>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</si>
  <si>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</si>
  <si>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</si>
  <si>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</si>
  <si>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</si>
  <si>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</si>
  <si>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</si>
  <si>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</si>
  <si>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</si>
  <si>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</si>
  <si>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</si>
  <si>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</si>
  <si>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</si>
  <si>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</si>
  <si>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</si>
  <si>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</si>
  <si>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</si>
  <si>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</si>
  <si>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</si>
  <si>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</si>
  <si>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</si>
  <si>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</si>
  <si>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</si>
  <si>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</si>
  <si>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</si>
  <si>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</si>
  <si>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</si>
  <si>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</si>
  <si>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</si>
  <si>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</si>
  <si>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</si>
  <si>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</si>
  <si>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</si>
  <si>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</si>
  <si>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</si>
  <si>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</si>
  <si>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</si>
  <si>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</si>
  <si>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</si>
  <si>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</si>
  <si>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</si>
  <si>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</si>
  <si>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</si>
  <si>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</si>
  <si>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</si>
  <si>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</si>
  <si>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</si>
  <si>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</si>
  <si>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</si>
  <si>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</si>
  <si>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</si>
  <si>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</si>
  <si>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</si>
  <si>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</si>
  <si>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</si>
  <si>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</si>
  <si>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</si>
  <si>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</si>
  <si>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</si>
  <si>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</si>
  <si>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</si>
  <si>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</si>
  <si>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</si>
  <si>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</si>
  <si>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</si>
  <si>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</si>
  <si>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</si>
  <si>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</si>
  <si>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</si>
  <si>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</si>
  <si>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</si>
  <si>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</si>
  <si>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</si>
  <si>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</si>
  <si>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</si>
  <si>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</si>
  <si>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</si>
  <si>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</si>
  <si>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</si>
  <si>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</si>
  <si>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</si>
  <si>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</si>
  <si>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</si>
  <si>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</si>
  <si>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</si>
  <si>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</si>
  <si>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</si>
  <si>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</si>
  <si>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</si>
  <si>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</si>
  <si>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</si>
  <si>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</si>
  <si>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</si>
  <si>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</si>
  <si>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</si>
  <si>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</si>
  <si>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</si>
  <si>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</si>
  <si>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</si>
  <si>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</si>
  <si>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</si>
  <si>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</si>
  <si>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</si>
  <si>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</si>
  <si>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</si>
  <si>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</si>
  <si>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</si>
  <si>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</si>
  <si>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</si>
  <si>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</si>
  <si>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</si>
  <si>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</si>
  <si>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</si>
  <si>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</si>
  <si>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</si>
  <si>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</si>
  <si>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</si>
  <si>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</si>
  <si>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</si>
  <si>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</si>
  <si>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</si>
  <si>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</si>
  <si>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</si>
  <si>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</si>
  <si>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</si>
  <si>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</si>
  <si>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</si>
  <si>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</si>
  <si>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</si>
  <si>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</si>
  <si>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</si>
  <si>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</si>
  <si>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</si>
  <si>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</si>
  <si>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</si>
  <si>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</si>
  <si>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</si>
  <si>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</si>
  <si>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</si>
  <si>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</si>
  <si>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</si>
  <si>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</si>
  <si>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</si>
  <si>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</si>
  <si>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</si>
  <si>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</si>
  <si>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</si>
  <si>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</si>
  <si>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</si>
  <si>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</si>
  <si>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</si>
  <si>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</si>
  <si>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</si>
  <si>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</si>
  <si>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</si>
  <si>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</si>
  <si>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</si>
  <si>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</si>
  <si>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</si>
  <si>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</si>
  <si>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</si>
  <si>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</si>
  <si>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</si>
  <si>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</si>
  <si>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</si>
  <si>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</si>
  <si>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</si>
  <si>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</si>
  <si>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</si>
  <si>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</si>
  <si>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</si>
  <si>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</si>
  <si>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</si>
  <si>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</si>
  <si>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</si>
  <si>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</si>
  <si>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</si>
  <si>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</si>
  <si>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</si>
  <si>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</si>
  <si>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</si>
  <si>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</si>
  <si>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</si>
  <si>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</si>
  <si>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</si>
  <si>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</si>
  <si>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</si>
  <si>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</si>
  <si>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</si>
  <si>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</si>
  <si>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</si>
  <si>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</si>
  <si>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</si>
  <si>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</si>
  <si>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</si>
  <si>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</si>
  <si>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</si>
  <si>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</si>
  <si>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</si>
  <si>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</si>
  <si>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</si>
  <si>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</si>
  <si>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</si>
  <si>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</si>
  <si>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</si>
  <si>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</si>
  <si>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</si>
  <si>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</si>
  <si>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</si>
  <si>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</si>
  <si>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</si>
  <si>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</si>
  <si>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</si>
  <si>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</si>
  <si>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</si>
  <si>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</si>
  <si>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</si>
  <si>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</si>
  <si>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</si>
  <si>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</si>
  <si>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</si>
  <si>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</si>
  <si>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</si>
  <si>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</si>
  <si>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</si>
  <si>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</si>
  <si>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</si>
  <si>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</si>
  <si>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</si>
  <si>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</si>
  <si>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</si>
  <si>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</si>
  <si>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</si>
  <si>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</si>
  <si>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</si>
  <si>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</si>
  <si>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</si>
  <si>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</si>
  <si>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</si>
  <si>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</si>
  <si>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</si>
  <si>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</si>
  <si>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</si>
  <si>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</si>
  <si>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</si>
  <si>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</si>
  <si>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</si>
  <si>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</si>
  <si>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</si>
  <si>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</si>
  <si>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</si>
  <si>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</si>
  <si>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</si>
  <si>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</si>
  <si>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</si>
  <si>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</si>
  <si>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</si>
  <si>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</si>
  <si>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</si>
  <si>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</si>
  <si>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</si>
  <si>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</si>
  <si>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</si>
  <si>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</si>
  <si>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</si>
  <si>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</si>
  <si>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</si>
  <si>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</si>
  <si>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</si>
  <si>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</si>
  <si>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</si>
  <si>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</si>
  <si>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</si>
  <si>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</si>
  <si>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</si>
  <si>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</si>
  <si>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</si>
  <si>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</si>
  <si>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</si>
  <si>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</si>
  <si>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</si>
  <si>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</si>
  <si>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</si>
  <si>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</si>
  <si>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</si>
  <si>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</si>
  <si>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</si>
  <si>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</si>
  <si>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</si>
  <si>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</si>
  <si>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</si>
  <si>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</si>
  <si>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</si>
  <si>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</si>
  <si>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</si>
  <si>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</si>
  <si>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</si>
  <si>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</si>
  <si>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</si>
  <si>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</si>
  <si>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</si>
  <si>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</si>
  <si>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</si>
  <si>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</si>
  <si>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</si>
  <si>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</si>
  <si>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</si>
  <si>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</si>
  <si>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</si>
  <si>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</si>
  <si>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</si>
  <si>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</si>
  <si>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</si>
  <si>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</si>
  <si>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</si>
  <si>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</si>
  <si>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</si>
  <si>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</si>
  <si>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</si>
  <si>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</si>
  <si>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</si>
  <si>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</si>
  <si>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</si>
  <si>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</si>
  <si>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</si>
  <si>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</si>
  <si>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</si>
  <si>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</si>
  <si>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</si>
  <si>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</si>
  <si>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</si>
  <si>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</si>
  <si>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</si>
  <si>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</si>
  <si>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</si>
  <si>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</si>
  <si>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</si>
  <si>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</si>
  <si>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</si>
  <si>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</si>
  <si>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</si>
  <si>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</si>
  <si>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</si>
  <si>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</si>
  <si>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</si>
  <si>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</si>
  <si>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</si>
  <si>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</si>
  <si>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</si>
  <si>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</si>
  <si>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</si>
  <si>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</si>
  <si>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</si>
  <si>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</si>
  <si>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</si>
  <si>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</si>
  <si>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</si>
  <si>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</si>
  <si>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</si>
  <si>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</si>
  <si>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</si>
  <si>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</si>
  <si>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</si>
  <si>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</si>
  <si>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</si>
  <si>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</si>
  <si>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</si>
  <si>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</si>
  <si>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</si>
  <si>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</si>
  <si>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</si>
  <si>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</si>
  <si>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</si>
  <si>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</si>
  <si>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</si>
  <si>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</si>
  <si>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</si>
  <si>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</si>
  <si>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</si>
  <si>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</si>
  <si>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</si>
  <si>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</si>
  <si>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</si>
  <si>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</si>
  <si>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</si>
  <si>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</si>
  <si>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</si>
  <si>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</si>
  <si>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</si>
  <si>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</si>
  <si>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</si>
  <si>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</si>
  <si>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</si>
  <si>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</si>
  <si>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</si>
  <si>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</si>
  <si>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</si>
  <si>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</si>
  <si>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</si>
  <si>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</si>
  <si>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</si>
  <si>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</si>
  <si>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</si>
  <si>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</si>
  <si>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</si>
  <si>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</si>
  <si>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</si>
  <si>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</si>
  <si>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</si>
  <si>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</si>
  <si>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</si>
  <si>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</si>
  <si>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</si>
  <si>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</si>
  <si>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</si>
  <si>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</si>
  <si>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</si>
  <si>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</si>
  <si>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</si>
  <si>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</si>
  <si>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</si>
  <si>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</si>
  <si>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</si>
  <si>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</si>
  <si>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</si>
  <si>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</si>
  <si>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</si>
  <si>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</si>
  <si>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</si>
  <si>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</si>
  <si>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</si>
  <si>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</si>
  <si>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</si>
  <si>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</si>
  <si>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</si>
  <si>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</si>
  <si>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</si>
  <si>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</si>
  <si>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</si>
  <si>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</si>
  <si>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</si>
  <si>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</si>
  <si>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</si>
  <si>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</si>
  <si>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</si>
  <si>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</si>
  <si>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</si>
  <si>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</si>
  <si>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</si>
  <si>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</si>
  <si>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</si>
  <si>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</si>
  <si>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</si>
  <si>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</si>
  <si>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</si>
  <si>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</si>
  <si>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</si>
  <si>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</si>
  <si>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</si>
  <si>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</si>
  <si>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</si>
  <si>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</si>
  <si>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</si>
  <si>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</si>
  <si>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</si>
  <si>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</si>
  <si>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</si>
  <si>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</si>
  <si>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</si>
  <si>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</si>
  <si>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</si>
  <si>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</si>
  <si>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</si>
  <si>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</si>
  <si>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</si>
  <si>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</si>
  <si>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</si>
  <si>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</si>
  <si>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</si>
  <si>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</si>
  <si>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</si>
  <si>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</si>
  <si>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</si>
  <si>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</si>
  <si>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</si>
  <si>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</si>
  <si>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</si>
  <si>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</si>
  <si>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</si>
  <si>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</si>
  <si>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</si>
  <si>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</si>
  <si>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</si>
  <si>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</si>
  <si>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</si>
  <si>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</si>
  <si>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</si>
  <si>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</si>
  <si>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</si>
  <si>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</si>
  <si>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</si>
  <si>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</si>
  <si>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</si>
  <si>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</si>
  <si>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</si>
  <si>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</si>
  <si>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</si>
  <si>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</si>
  <si>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</si>
  <si>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</si>
  <si>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</si>
  <si>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</si>
  <si>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</si>
  <si>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</si>
  <si>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</si>
  <si>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</si>
  <si>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</si>
  <si>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</si>
  <si>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</si>
  <si>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</si>
  <si>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</si>
  <si>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</si>
  <si>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</si>
  <si>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</si>
  <si>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</si>
  <si>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</si>
  <si>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</si>
  <si>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</si>
  <si>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</si>
  <si>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</si>
  <si>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</si>
  <si>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</si>
  <si>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</si>
  <si>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</si>
  <si>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</si>
  <si>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</si>
  <si>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</si>
  <si>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</si>
  <si>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</si>
  <si>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</si>
  <si>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</si>
  <si>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</si>
  <si>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</si>
  <si>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</si>
  <si>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</si>
  <si>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</si>
  <si>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</si>
  <si>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</si>
  <si>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</si>
  <si>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</si>
  <si>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</si>
  <si>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</si>
  <si>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</si>
  <si>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</si>
  <si>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</si>
  <si>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</si>
  <si>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</si>
  <si>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</si>
  <si>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</si>
  <si>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</si>
  <si>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</si>
  <si>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</si>
  <si>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</si>
  <si>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</si>
  <si>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</si>
  <si>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</si>
  <si>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</si>
  <si>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</si>
  <si>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</si>
  <si>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</si>
  <si>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</si>
  <si>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</si>
  <si>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</si>
  <si>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</si>
  <si>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</si>
  <si>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</si>
  <si>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</si>
  <si>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</si>
  <si>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</si>
  <si>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</si>
  <si>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</si>
  <si>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</si>
  <si>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</si>
  <si>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</si>
  <si>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</si>
  <si>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</si>
  <si>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</si>
  <si>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</si>
  <si>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</si>
  <si>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</si>
  <si>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</si>
  <si>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</si>
  <si>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</si>
  <si>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</si>
  <si>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</si>
  <si>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</si>
  <si>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</si>
  <si>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</si>
  <si>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</si>
  <si>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</si>
  <si>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</si>
  <si>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</si>
  <si>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</si>
  <si>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</si>
  <si>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</si>
  <si>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</si>
  <si>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</si>
  <si>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</si>
  <si>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</si>
  <si>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</si>
  <si>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</si>
  <si>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</si>
  <si>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</si>
  <si>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</si>
  <si>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</si>
  <si>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</si>
  <si>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</si>
  <si>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</si>
  <si>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</si>
  <si>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</si>
  <si>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</si>
  <si>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</si>
  <si>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</si>
  <si>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</si>
  <si>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</si>
  <si>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</si>
  <si>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</si>
  <si>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</si>
  <si>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</si>
  <si>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</si>
  <si>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</si>
  <si>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</si>
  <si>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</si>
  <si>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</si>
  <si>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</si>
  <si>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</si>
  <si>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</si>
  <si>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</si>
  <si>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</si>
  <si>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</si>
  <si>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</si>
  <si>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</si>
  <si>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</si>
  <si>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</si>
  <si>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</si>
  <si>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</si>
  <si>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</si>
  <si>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</si>
  <si>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</si>
  <si>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</si>
  <si>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</si>
  <si>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</si>
  <si>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</si>
  <si>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</si>
  <si>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</si>
  <si>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</si>
  <si>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</si>
  <si>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</si>
  <si>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</si>
  <si>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</si>
  <si>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</si>
  <si>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</si>
  <si>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</si>
  <si>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</si>
  <si>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</si>
  <si>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</si>
  <si>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</si>
  <si>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</si>
  <si>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</si>
  <si>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</si>
  <si>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</si>
  <si>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</si>
  <si>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</si>
  <si>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</si>
  <si>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</si>
  <si>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</si>
  <si>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</si>
  <si>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</si>
  <si>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</si>
  <si>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</si>
  <si>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</si>
  <si>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</si>
  <si>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</si>
  <si>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</si>
  <si>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</si>
  <si>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</si>
  <si>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</si>
  <si>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</si>
  <si>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</si>
  <si>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</si>
  <si>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</si>
  <si>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</si>
  <si>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</si>
  <si>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</si>
  <si>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</si>
  <si>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</si>
  <si>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</si>
  <si>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</si>
  <si>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</si>
  <si>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</si>
  <si>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</si>
  <si>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</si>
  <si>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</si>
  <si>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</si>
  <si>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</si>
  <si>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</si>
  <si>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</si>
  <si>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</si>
  <si>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</si>
  <si>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</si>
  <si>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</si>
  <si>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</si>
  <si>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</si>
  <si>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</si>
  <si>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</si>
  <si>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</si>
  <si>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</si>
  <si>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</si>
  <si>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</si>
  <si>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</si>
  <si>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</si>
  <si>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</si>
  <si>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</si>
  <si>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</si>
  <si>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</si>
  <si>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</si>
  <si>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</si>
  <si>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</si>
  <si>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</si>
  <si>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</si>
  <si>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</si>
  <si>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</si>
  <si>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</si>
  <si>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</si>
  <si>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</si>
  <si>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</si>
  <si>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</si>
  <si>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</si>
  <si>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</si>
  <si>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</si>
  <si>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</si>
  <si>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</si>
  <si>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</si>
  <si>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</si>
  <si>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</si>
  <si>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</si>
  <si>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</si>
  <si>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</si>
  <si>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</si>
  <si>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</si>
  <si>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</si>
  <si>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</si>
  <si>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</si>
  <si>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</si>
  <si>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</si>
  <si>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</si>
  <si>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</si>
  <si>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</si>
  <si>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</si>
  <si>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</si>
  <si>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</si>
  <si>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</si>
  <si>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</si>
  <si>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</si>
  <si>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</si>
  <si>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</si>
  <si>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</si>
  <si>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</si>
  <si>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</si>
  <si>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</si>
  <si>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</si>
  <si>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</si>
  <si>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</si>
  <si>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</si>
  <si>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</si>
  <si>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</si>
  <si>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</si>
  <si>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</si>
  <si>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</si>
  <si>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</si>
  <si>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</si>
  <si>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</si>
  <si>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</si>
  <si>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</si>
  <si>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</si>
  <si>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</si>
  <si>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</si>
  <si>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</si>
  <si>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</si>
  <si>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</si>
  <si>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</si>
  <si>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</si>
  <si>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</si>
  <si>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</si>
  <si>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</si>
  <si>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</si>
  <si>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</si>
  <si>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</si>
  <si>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</si>
  <si>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</si>
  <si>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</si>
  <si>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</si>
  <si>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</si>
  <si>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</si>
  <si>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</si>
  <si>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</si>
  <si>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</si>
  <si>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</si>
  <si>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</si>
  <si>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</si>
  <si>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</si>
  <si>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</si>
  <si>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</si>
  <si>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</si>
  <si>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</si>
  <si>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</si>
  <si>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</si>
  <si>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</si>
  <si>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</si>
  <si>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</si>
  <si>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</si>
  <si>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</si>
  <si>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</si>
  <si>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</si>
  <si>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</si>
  <si>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</si>
  <si>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</si>
  <si>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</si>
  <si>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</si>
  <si>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</si>
  <si>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</si>
  <si>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</si>
  <si>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</si>
  <si>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</si>
  <si>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</si>
  <si>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</si>
  <si>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</si>
  <si>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</si>
  <si>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</si>
  <si>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</si>
  <si>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</si>
  <si>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</si>
  <si>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</si>
  <si>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</si>
  <si>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</si>
  <si>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</si>
  <si>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</si>
  <si>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</si>
  <si>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</si>
  <si>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</si>
  <si>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</si>
  <si>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</si>
  <si>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</si>
  <si>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</si>
  <si>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</si>
  <si>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</si>
  <si>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</si>
  <si>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</si>
  <si>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</si>
  <si>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</si>
  <si>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</si>
  <si>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</si>
  <si>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</si>
  <si>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</si>
  <si>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</si>
  <si>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</si>
  <si>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</si>
  <si>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</si>
  <si>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</si>
  <si>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</si>
  <si>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</si>
  <si>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</si>
  <si>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</si>
  <si>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</si>
  <si>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</si>
  <si>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</si>
  <si>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</si>
  <si>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</si>
  <si>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</si>
  <si>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</si>
  <si>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</si>
  <si>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</si>
  <si>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</si>
  <si>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</si>
  <si>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</si>
  <si>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</si>
  <si>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EVALUACIÓN DE MATEMÁTICA - 4to Grado Primaria - PROCESO</t>
  </si>
  <si>
    <t>Escribe el código modular de tu institución educativa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</si>
</sst>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2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0" borderId="1" xfId="0" applyBorder="1" applyAlignment="1">
      <alignment horizontal="center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  <xf numFmtId="0" fontId="26" fillId="0" borderId="0" xfId="0" applyFont="1" applyFill="1" applyBorder="1" applyAlignment="1" applyProtection="1">
      <alignment horizontal="left" vertical="center" shrinkToFit="1"/>
      <protection hidden="1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4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6848045143084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-1022408704"/>
        <c:axId val="-1029257696"/>
        <c:axId val="0"/>
      </c:bar3DChart>
      <c:catAx>
        <c:axId val="-102240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-1029257696"/>
        <c:crosses val="autoZero"/>
        <c:auto val="1"/>
        <c:lblAlgn val="ctr"/>
        <c:lblOffset val="100"/>
        <c:noMultiLvlLbl val="0"/>
      </c:catAx>
      <c:valAx>
        <c:axId val="-10292576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PE"/>
          </a:p>
        </c:txPr>
        <c:crossAx val="-10224087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876770304"/>
        <c:axId val="-876776288"/>
      </c:barChart>
      <c:catAx>
        <c:axId val="-8767703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-876776288"/>
        <c:crosses val="autoZero"/>
        <c:auto val="1"/>
        <c:lblAlgn val="ctr"/>
        <c:lblOffset val="100"/>
        <c:noMultiLvlLbl val="0"/>
      </c:catAx>
      <c:valAx>
        <c:axId val="-87677628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-876770304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19</xdr:col>
      <xdr:colOff>161925</xdr:colOff>
      <xdr:row>3</xdr:row>
      <xdr:rowOff>152400</xdr:rowOff>
    </xdr:from>
    <xdr:to>
      <xdr:col>35</xdr:col>
      <xdr:colOff>161925</xdr:colOff>
      <xdr:row>15</xdr:row>
      <xdr:rowOff>85726</xdr:rowOff>
    </xdr:to>
    <xdr:sp macro="" textlink="">
      <xdr:nvSpPr>
        <xdr:cNvPr id="3" name="Estrella de 10 puntas 2"/>
        <xdr:cNvSpPr/>
      </xdr:nvSpPr>
      <xdr:spPr>
        <a:xfrm>
          <a:off x="8829675" y="723900"/>
          <a:ext cx="2381250" cy="176212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>
    <xdr:from>
      <xdr:col>3</xdr:col>
      <xdr:colOff>1381125</xdr:colOff>
      <xdr:row>7</xdr:row>
      <xdr:rowOff>104775</xdr:rowOff>
    </xdr:from>
    <xdr:to>
      <xdr:col>7</xdr:col>
      <xdr:colOff>142876</xdr:colOff>
      <xdr:row>7</xdr:row>
      <xdr:rowOff>114300</xdr:rowOff>
    </xdr:to>
    <xdr:cxnSp macro="">
      <xdr:nvCxnSpPr>
        <xdr:cNvPr id="4" name="Conector recto de flecha 3"/>
        <xdr:cNvCxnSpPr/>
      </xdr:nvCxnSpPr>
      <xdr:spPr>
        <a:xfrm flipH="1" flipV="1">
          <a:off x="4562475" y="1514475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104775</xdr:colOff>
      <xdr:row>0</xdr:row>
      <xdr:rowOff>0</xdr:rowOff>
    </xdr:from>
    <xdr:to>
      <xdr:col>34</xdr:col>
      <xdr:colOff>85725</xdr:colOff>
      <xdr:row>7</xdr:row>
      <xdr:rowOff>142876</xdr:rowOff>
    </xdr:to>
    <xdr:sp macro="" textlink="">
      <xdr:nvSpPr>
        <xdr:cNvPr id="6" name="Estrella de 10 puntas 5"/>
        <xdr:cNvSpPr/>
      </xdr:nvSpPr>
      <xdr:spPr>
        <a:xfrm>
          <a:off x="8705850" y="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142875</xdr:colOff>
      <xdr:row>4</xdr:row>
      <xdr:rowOff>19050</xdr:rowOff>
    </xdr:from>
    <xdr:to>
      <xdr:col>37</xdr:col>
      <xdr:colOff>57150</xdr:colOff>
      <xdr:row>14</xdr:row>
      <xdr:rowOff>66676</xdr:rowOff>
    </xdr:to>
    <xdr:sp macro="" textlink="">
      <xdr:nvSpPr>
        <xdr:cNvPr id="3" name="Estrella de 10 puntas 2"/>
        <xdr:cNvSpPr/>
      </xdr:nvSpPr>
      <xdr:spPr>
        <a:xfrm>
          <a:off x="9229725" y="7810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533400</xdr:colOff>
      <xdr:row>2</xdr:row>
      <xdr:rowOff>28575</xdr:rowOff>
    </xdr:from>
    <xdr:to>
      <xdr:col>10</xdr:col>
      <xdr:colOff>685800</xdr:colOff>
      <xdr:row>11</xdr:row>
      <xdr:rowOff>1</xdr:rowOff>
    </xdr:to>
    <xdr:sp macro="" textlink="">
      <xdr:nvSpPr>
        <xdr:cNvPr id="4" name="Estrella de 10 puntas 3"/>
        <xdr:cNvSpPr/>
      </xdr:nvSpPr>
      <xdr:spPr>
        <a:xfrm>
          <a:off x="6010275" y="409575"/>
          <a:ext cx="2438400" cy="176212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workbookViewId="0">
      <selection activeCell="Y3" sqref="Y3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2</v>
      </c>
      <c r="C2" s="4">
        <v>2</v>
      </c>
      <c r="D2" s="4">
        <v>3</v>
      </c>
      <c r="E2" s="4">
        <v>1</v>
      </c>
      <c r="F2" s="4">
        <v>4</v>
      </c>
      <c r="G2" s="4">
        <v>3</v>
      </c>
      <c r="H2" s="4">
        <v>1</v>
      </c>
      <c r="I2" s="4">
        <v>3</v>
      </c>
      <c r="J2" s="4">
        <v>3</v>
      </c>
      <c r="K2" s="4">
        <v>2</v>
      </c>
      <c r="L2" s="4">
        <v>4</v>
      </c>
      <c r="M2" s="4">
        <v>3</v>
      </c>
      <c r="N2" s="4">
        <v>2</v>
      </c>
      <c r="O2" s="4">
        <v>4</v>
      </c>
      <c r="P2" s="4">
        <v>1</v>
      </c>
      <c r="Q2" s="4">
        <v>4</v>
      </c>
      <c r="R2" s="4">
        <v>3</v>
      </c>
      <c r="S2" s="4">
        <v>1</v>
      </c>
      <c r="T2" s="4"/>
      <c r="U2" s="4">
        <v>4</v>
      </c>
      <c r="V2" s="4">
        <v>3</v>
      </c>
      <c r="W2" s="5">
        <v>2</v>
      </c>
      <c r="X2" s="5">
        <v>3</v>
      </c>
      <c r="Y2" s="5">
        <v>4</v>
      </c>
      <c r="Z2" s="5"/>
      <c r="AA2" s="5"/>
      <c r="AB2" s="5"/>
      <c r="AC2" s="5"/>
      <c r="AD2" s="5"/>
      <c r="AE2" s="5"/>
    </row>
    <row r="3" spans="1:38" x14ac:dyDescent="0.2">
      <c r="A3" s="1" t="s">
        <v>2</v>
      </c>
      <c r="B3" s="4">
        <v>5</v>
      </c>
      <c r="C3" s="4">
        <v>5</v>
      </c>
      <c r="D3" s="4">
        <v>6</v>
      </c>
      <c r="E3" s="4">
        <v>6</v>
      </c>
      <c r="F3" s="4">
        <v>5</v>
      </c>
      <c r="G3" s="4">
        <v>5</v>
      </c>
      <c r="H3" s="4">
        <v>4</v>
      </c>
      <c r="I3" s="4">
        <v>5</v>
      </c>
      <c r="J3" s="4">
        <v>5</v>
      </c>
      <c r="K3" s="4">
        <v>3</v>
      </c>
      <c r="L3" s="4">
        <v>3</v>
      </c>
      <c r="M3" s="4">
        <v>4</v>
      </c>
      <c r="N3" s="4">
        <v>4</v>
      </c>
      <c r="O3" s="4">
        <v>4</v>
      </c>
      <c r="P3" s="4">
        <v>5</v>
      </c>
      <c r="Q3" s="4">
        <v>5</v>
      </c>
      <c r="R3" s="4">
        <v>4</v>
      </c>
      <c r="S3" s="4">
        <v>5</v>
      </c>
      <c r="T3" s="4"/>
      <c r="U3" s="4">
        <v>4</v>
      </c>
      <c r="V3" s="4">
        <v>4</v>
      </c>
      <c r="W3" s="5">
        <v>3</v>
      </c>
      <c r="X3" s="5">
        <v>3</v>
      </c>
      <c r="Y3" s="5">
        <v>3</v>
      </c>
      <c r="Z3" s="5"/>
      <c r="AA3" s="5"/>
      <c r="AB3" s="5"/>
      <c r="AC3" s="5"/>
      <c r="AD3" s="5"/>
      <c r="AE3" s="5"/>
      <c r="AF3" s="6">
        <f>SUM(B3:AE3)</f>
        <v>100</v>
      </c>
    </row>
    <row r="5" spans="1:38" x14ac:dyDescent="0.2">
      <c r="B5" s="4" t="s">
        <v>24</v>
      </c>
      <c r="C5" s="4" t="s">
        <v>24</v>
      </c>
      <c r="D5" s="4" t="s">
        <v>25</v>
      </c>
      <c r="E5" s="4" t="s">
        <v>4</v>
      </c>
      <c r="F5" s="4" t="s">
        <v>26</v>
      </c>
      <c r="G5" s="4" t="s">
        <v>25</v>
      </c>
      <c r="H5" s="4" t="s">
        <v>4</v>
      </c>
      <c r="I5" s="4" t="s">
        <v>25</v>
      </c>
      <c r="J5" s="4" t="s">
        <v>25</v>
      </c>
      <c r="K5" s="4" t="s">
        <v>24</v>
      </c>
      <c r="L5" s="4" t="s">
        <v>26</v>
      </c>
      <c r="M5" s="4" t="s">
        <v>25</v>
      </c>
      <c r="N5" s="4" t="s">
        <v>24</v>
      </c>
      <c r="O5" s="4" t="s">
        <v>26</v>
      </c>
      <c r="P5" s="4" t="s">
        <v>4</v>
      </c>
      <c r="Q5" s="4" t="s">
        <v>26</v>
      </c>
      <c r="R5" s="4" t="s">
        <v>25</v>
      </c>
      <c r="S5" s="4" t="s">
        <v>4</v>
      </c>
      <c r="T5" s="4"/>
      <c r="U5" s="4" t="s">
        <v>26</v>
      </c>
      <c r="V5" s="4" t="s">
        <v>25</v>
      </c>
      <c r="W5" s="4" t="s">
        <v>24</v>
      </c>
      <c r="X5" s="4" t="s">
        <v>25</v>
      </c>
      <c r="Y5" s="4" t="s">
        <v>26</v>
      </c>
      <c r="Z5" s="4"/>
      <c r="AA5" s="4"/>
      <c r="AB5" s="4"/>
      <c r="AC5" s="4"/>
      <c r="AD5" s="4"/>
      <c r="AE5" s="4"/>
    </row>
    <row r="6" spans="1:38" ht="15" x14ac:dyDescent="0.25">
      <c r="AG6" s="7" t="s">
        <v>15</v>
      </c>
      <c r="AH6"/>
      <c r="AI6"/>
      <c r="AJ6" s="8" t="s">
        <v>17</v>
      </c>
      <c r="AL6" s="8" t="s">
        <v>20</v>
      </c>
    </row>
    <row r="7" spans="1:38" ht="15" x14ac:dyDescent="0.25">
      <c r="AG7" s="7" t="s">
        <v>16</v>
      </c>
      <c r="AH7"/>
      <c r="AI7"/>
      <c r="AJ7" s="8" t="s">
        <v>18</v>
      </c>
      <c r="AL7" s="8" t="s">
        <v>21</v>
      </c>
    </row>
    <row r="8" spans="1:38" ht="15" x14ac:dyDescent="0.25">
      <c r="AG8" s="9" t="s">
        <v>19</v>
      </c>
      <c r="AH8"/>
      <c r="AI8"/>
      <c r="AJ8" s="12" t="s">
        <v>19</v>
      </c>
      <c r="AL8" s="8" t="s">
        <v>22</v>
      </c>
    </row>
    <row r="9" spans="1:38" ht="15" x14ac:dyDescent="0.25">
      <c r="AL9" s="8" t="s">
        <v>23</v>
      </c>
    </row>
    <row r="10" spans="1:38" ht="15" x14ac:dyDescent="0.25">
      <c r="AL10" s="12" t="s">
        <v>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topLeftCell="A1406" workbookViewId="0">
      <selection activeCell="A1418" sqref="A1418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7" t="s">
        <v>46</v>
      </c>
      <c r="B1" s="68" t="s">
        <v>47</v>
      </c>
      <c r="C1" s="68" t="s">
        <v>48</v>
      </c>
      <c r="D1" s="68" t="s">
        <v>49</v>
      </c>
      <c r="E1" s="68" t="s">
        <v>50</v>
      </c>
      <c r="F1" s="68" t="s">
        <v>51</v>
      </c>
      <c r="G1" s="68" t="s">
        <v>52</v>
      </c>
      <c r="H1" s="68" t="s">
        <v>53</v>
      </c>
      <c r="I1" s="68" t="s">
        <v>54</v>
      </c>
      <c r="J1" s="68" t="s">
        <v>55</v>
      </c>
      <c r="K1" s="68" t="s">
        <v>56</v>
      </c>
      <c r="L1" s="68" t="s">
        <v>57</v>
      </c>
      <c r="M1" s="68" t="s">
        <v>58</v>
      </c>
      <c r="N1" s="68" t="s">
        <v>59</v>
      </c>
      <c r="O1" s="68" t="s">
        <v>60</v>
      </c>
      <c r="P1" s="68" t="s">
        <v>61</v>
      </c>
      <c r="Q1" s="68" t="s">
        <v>62</v>
      </c>
      <c r="R1" s="68" t="s">
        <v>63</v>
      </c>
      <c r="S1" s="68" t="s">
        <v>64</v>
      </c>
      <c r="T1" s="68" t="s">
        <v>65</v>
      </c>
      <c r="U1" s="68" t="s">
        <v>66</v>
      </c>
      <c r="V1" s="68" t="s">
        <v>67</v>
      </c>
      <c r="W1" s="68" t="s">
        <v>68</v>
      </c>
      <c r="X1" s="68" t="s">
        <v>69</v>
      </c>
      <c r="Y1" s="68" t="s">
        <v>70</v>
      </c>
      <c r="Z1" s="68" t="s">
        <v>71</v>
      </c>
      <c r="AA1" s="68" t="s">
        <v>72</v>
      </c>
      <c r="AB1" s="68" t="s">
        <v>73</v>
      </c>
      <c r="AC1" s="68" t="s">
        <v>74</v>
      </c>
      <c r="AD1" s="68" t="s">
        <v>75</v>
      </c>
      <c r="AE1" s="68" t="s">
        <v>76</v>
      </c>
      <c r="AF1" s="68" t="s">
        <v>77</v>
      </c>
      <c r="AG1" s="68" t="s">
        <v>78</v>
      </c>
      <c r="AH1" s="68" t="s">
        <v>79</v>
      </c>
      <c r="AI1" s="68" t="s">
        <v>80</v>
      </c>
      <c r="AJ1" s="68" t="s">
        <v>81</v>
      </c>
      <c r="AK1" s="68" t="s">
        <v>82</v>
      </c>
      <c r="AL1" s="68" t="s">
        <v>83</v>
      </c>
      <c r="AM1" s="68" t="s">
        <v>84</v>
      </c>
      <c r="AN1" s="68" t="s">
        <v>85</v>
      </c>
      <c r="AO1" s="68" t="s">
        <v>86</v>
      </c>
      <c r="AP1" s="68" t="s">
        <v>87</v>
      </c>
      <c r="AQ1" s="68" t="s">
        <v>88</v>
      </c>
      <c r="AR1" s="68" t="s">
        <v>89</v>
      </c>
      <c r="AS1" s="68" t="s">
        <v>90</v>
      </c>
      <c r="AT1" s="68" t="s">
        <v>91</v>
      </c>
      <c r="AU1" s="68" t="s">
        <v>92</v>
      </c>
      <c r="AV1" s="68" t="s">
        <v>93</v>
      </c>
      <c r="AW1" s="68" t="s">
        <v>94</v>
      </c>
      <c r="AX1" s="68" t="s">
        <v>95</v>
      </c>
    </row>
    <row r="2" spans="1:50" x14ac:dyDescent="0.25">
      <c r="A2" s="78" t="s">
        <v>96</v>
      </c>
      <c r="B2" s="68">
        <v>0</v>
      </c>
      <c r="C2" s="68">
        <v>487647</v>
      </c>
      <c r="D2" s="68" t="s">
        <v>97</v>
      </c>
      <c r="E2" s="68" t="s">
        <v>98</v>
      </c>
      <c r="F2" s="68" t="s">
        <v>99</v>
      </c>
      <c r="G2" s="68" t="s">
        <v>100</v>
      </c>
      <c r="H2" s="68" t="s">
        <v>101</v>
      </c>
      <c r="I2" s="68" t="s">
        <v>102</v>
      </c>
      <c r="J2" s="68">
        <v>3</v>
      </c>
      <c r="K2" s="68" t="s">
        <v>103</v>
      </c>
      <c r="L2" s="68">
        <v>1</v>
      </c>
      <c r="M2" s="68" t="s">
        <v>104</v>
      </c>
      <c r="N2" s="68" t="s">
        <v>105</v>
      </c>
      <c r="O2" s="68" t="s">
        <v>106</v>
      </c>
      <c r="P2" s="68" t="s">
        <v>107</v>
      </c>
      <c r="Q2" s="69" t="s">
        <v>108</v>
      </c>
      <c r="R2" s="68" t="s">
        <v>109</v>
      </c>
      <c r="S2" s="68" t="s">
        <v>110</v>
      </c>
      <c r="T2" s="68" t="s">
        <v>111</v>
      </c>
      <c r="U2" s="68"/>
      <c r="V2" s="68"/>
      <c r="W2" s="68">
        <v>2301020001</v>
      </c>
      <c r="X2" s="68">
        <v>550435</v>
      </c>
      <c r="Y2" s="68" t="s">
        <v>112</v>
      </c>
      <c r="Z2" s="68">
        <v>1</v>
      </c>
      <c r="AA2" s="68" t="s">
        <v>113</v>
      </c>
      <c r="AB2" s="68">
        <v>230102</v>
      </c>
      <c r="AC2" s="68" t="s">
        <v>20</v>
      </c>
      <c r="AD2" s="68" t="s">
        <v>20</v>
      </c>
      <c r="AE2" s="68" t="s">
        <v>112</v>
      </c>
      <c r="AF2" s="68" t="s">
        <v>114</v>
      </c>
      <c r="AG2" s="68">
        <v>230000</v>
      </c>
      <c r="AH2" s="68" t="s">
        <v>114</v>
      </c>
      <c r="AI2" s="68">
        <v>-17.994029999999999</v>
      </c>
      <c r="AJ2" s="68">
        <v>-70.24333</v>
      </c>
      <c r="AK2" s="68"/>
      <c r="AL2" s="68"/>
      <c r="AM2" s="68">
        <v>16</v>
      </c>
      <c r="AN2" s="68" t="s">
        <v>115</v>
      </c>
      <c r="AO2" s="68">
        <v>1</v>
      </c>
      <c r="AP2" s="68" t="s">
        <v>116</v>
      </c>
      <c r="AQ2" s="68" t="s">
        <v>117</v>
      </c>
      <c r="AR2" s="68">
        <v>751</v>
      </c>
      <c r="AS2" s="68">
        <v>345</v>
      </c>
      <c r="AT2" s="68">
        <v>1096</v>
      </c>
      <c r="AU2" s="68">
        <v>87</v>
      </c>
      <c r="AV2" s="68">
        <v>42</v>
      </c>
      <c r="AW2" s="69" t="s">
        <v>118</v>
      </c>
      <c r="AX2" s="68" t="s">
        <v>119</v>
      </c>
    </row>
    <row r="3" spans="1:50" x14ac:dyDescent="0.25">
      <c r="A3" s="78" t="s">
        <v>120</v>
      </c>
      <c r="B3" s="68">
        <v>0</v>
      </c>
      <c r="C3" s="68">
        <v>489651</v>
      </c>
      <c r="D3" s="68" t="s">
        <v>121</v>
      </c>
      <c r="E3" s="68" t="s">
        <v>98</v>
      </c>
      <c r="F3" s="68" t="s">
        <v>99</v>
      </c>
      <c r="G3" s="68" t="s">
        <v>100</v>
      </c>
      <c r="H3" s="68" t="s">
        <v>101</v>
      </c>
      <c r="I3" s="68" t="s">
        <v>102</v>
      </c>
      <c r="J3" s="68">
        <v>3</v>
      </c>
      <c r="K3" s="68" t="s">
        <v>103</v>
      </c>
      <c r="L3" s="68">
        <v>1</v>
      </c>
      <c r="M3" s="68" t="s">
        <v>104</v>
      </c>
      <c r="N3" s="68" t="s">
        <v>105</v>
      </c>
      <c r="O3" s="68" t="s">
        <v>106</v>
      </c>
      <c r="P3" s="68" t="s">
        <v>122</v>
      </c>
      <c r="Q3" s="68">
        <v>9354450</v>
      </c>
      <c r="R3" s="68"/>
      <c r="S3" s="68"/>
      <c r="T3" s="68" t="s">
        <v>123</v>
      </c>
      <c r="U3" s="68"/>
      <c r="V3" s="68"/>
      <c r="W3" s="68">
        <v>2304010079</v>
      </c>
      <c r="X3" s="68">
        <v>544411</v>
      </c>
      <c r="Y3" s="68" t="s">
        <v>124</v>
      </c>
      <c r="Z3" s="68">
        <v>2</v>
      </c>
      <c r="AA3" s="68" t="s">
        <v>125</v>
      </c>
      <c r="AB3" s="68">
        <v>230401</v>
      </c>
      <c r="AC3" s="68" t="s">
        <v>20</v>
      </c>
      <c r="AD3" s="68" t="s">
        <v>23</v>
      </c>
      <c r="AE3" s="68" t="s">
        <v>23</v>
      </c>
      <c r="AF3" s="68" t="s">
        <v>114</v>
      </c>
      <c r="AG3" s="68">
        <v>230000</v>
      </c>
      <c r="AH3" s="68" t="s">
        <v>114</v>
      </c>
      <c r="AI3" s="68">
        <v>-17.490839999999999</v>
      </c>
      <c r="AJ3" s="68">
        <v>-70.03595</v>
      </c>
      <c r="AK3" s="68"/>
      <c r="AL3" s="68"/>
      <c r="AM3" s="68">
        <v>11</v>
      </c>
      <c r="AN3" s="68" t="s">
        <v>126</v>
      </c>
      <c r="AO3" s="68">
        <v>1</v>
      </c>
      <c r="AP3" s="68" t="s">
        <v>116</v>
      </c>
      <c r="AQ3" s="68" t="s">
        <v>117</v>
      </c>
      <c r="AR3" s="68">
        <v>70</v>
      </c>
      <c r="AS3" s="68">
        <v>49</v>
      </c>
      <c r="AT3" s="68">
        <v>119</v>
      </c>
      <c r="AU3" s="68">
        <v>9</v>
      </c>
      <c r="AV3" s="68">
        <v>5</v>
      </c>
      <c r="AW3" s="69" t="s">
        <v>127</v>
      </c>
      <c r="AX3" s="68" t="s">
        <v>119</v>
      </c>
    </row>
    <row r="4" spans="1:50" x14ac:dyDescent="0.25">
      <c r="A4" s="77" t="s">
        <v>4802</v>
      </c>
      <c r="B4" s="68">
        <v>0</v>
      </c>
      <c r="C4" s="68">
        <v>808587</v>
      </c>
      <c r="D4" s="68" t="s">
        <v>128</v>
      </c>
      <c r="E4" s="68" t="s">
        <v>98</v>
      </c>
      <c r="F4" s="68" t="s">
        <v>99</v>
      </c>
      <c r="G4" s="68" t="s">
        <v>100</v>
      </c>
      <c r="H4" s="68" t="s">
        <v>101</v>
      </c>
      <c r="I4" s="68" t="s">
        <v>102</v>
      </c>
      <c r="J4" s="68">
        <v>3</v>
      </c>
      <c r="K4" s="68" t="s">
        <v>103</v>
      </c>
      <c r="L4" s="68">
        <v>3</v>
      </c>
      <c r="M4" s="68" t="s">
        <v>129</v>
      </c>
      <c r="N4" s="68" t="s">
        <v>130</v>
      </c>
      <c r="O4" s="68" t="s">
        <v>131</v>
      </c>
      <c r="P4" s="68" t="s">
        <v>132</v>
      </c>
      <c r="Q4" s="68">
        <v>952667498</v>
      </c>
      <c r="R4" s="68" t="s">
        <v>133</v>
      </c>
      <c r="S4" s="68" t="s">
        <v>134</v>
      </c>
      <c r="T4" s="68" t="s">
        <v>135</v>
      </c>
      <c r="U4" s="68"/>
      <c r="V4" s="68"/>
      <c r="W4" s="68">
        <v>2301010022</v>
      </c>
      <c r="X4" s="68">
        <v>220554</v>
      </c>
      <c r="Y4" s="68" t="s">
        <v>136</v>
      </c>
      <c r="Z4" s="68">
        <v>1</v>
      </c>
      <c r="AA4" s="68" t="s">
        <v>113</v>
      </c>
      <c r="AB4" s="68">
        <v>230111</v>
      </c>
      <c r="AC4" s="68" t="s">
        <v>20</v>
      </c>
      <c r="AD4" s="68" t="s">
        <v>20</v>
      </c>
      <c r="AE4" s="68" t="s">
        <v>137</v>
      </c>
      <c r="AF4" s="68" t="s">
        <v>114</v>
      </c>
      <c r="AG4" s="68">
        <v>230000</v>
      </c>
      <c r="AH4" s="68" t="s">
        <v>114</v>
      </c>
      <c r="AI4" s="68">
        <v>-18.285900000000002</v>
      </c>
      <c r="AJ4" s="68">
        <v>-70.438640000000007</v>
      </c>
      <c r="AK4" s="68"/>
      <c r="AL4" s="68"/>
      <c r="AM4" s="68">
        <v>11</v>
      </c>
      <c r="AN4" s="68" t="s">
        <v>126</v>
      </c>
      <c r="AO4" s="68">
        <v>2</v>
      </c>
      <c r="AP4" s="68" t="s">
        <v>138</v>
      </c>
      <c r="AQ4" s="68" t="s">
        <v>139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 t="s">
        <v>140</v>
      </c>
      <c r="AX4" s="68" t="s">
        <v>119</v>
      </c>
    </row>
    <row r="5" spans="1:50" x14ac:dyDescent="0.25">
      <c r="A5" s="77" t="s">
        <v>4803</v>
      </c>
      <c r="B5" s="68">
        <v>0</v>
      </c>
      <c r="C5" s="68">
        <v>488393</v>
      </c>
      <c r="D5" s="68" t="s">
        <v>141</v>
      </c>
      <c r="E5" s="68" t="s">
        <v>142</v>
      </c>
      <c r="F5" s="68" t="s">
        <v>143</v>
      </c>
      <c r="G5" s="68" t="s">
        <v>100</v>
      </c>
      <c r="H5" s="68" t="s">
        <v>101</v>
      </c>
      <c r="I5" s="68" t="s">
        <v>102</v>
      </c>
      <c r="J5" s="68">
        <v>3</v>
      </c>
      <c r="K5" s="68" t="s">
        <v>103</v>
      </c>
      <c r="L5" s="68">
        <v>3</v>
      </c>
      <c r="M5" s="68" t="s">
        <v>129</v>
      </c>
      <c r="N5" s="68" t="s">
        <v>130</v>
      </c>
      <c r="O5" s="68" t="s">
        <v>131</v>
      </c>
      <c r="P5" s="68" t="s">
        <v>144</v>
      </c>
      <c r="Q5" s="68">
        <v>413306</v>
      </c>
      <c r="R5" s="68"/>
      <c r="S5" s="68"/>
      <c r="T5" s="68" t="s">
        <v>145</v>
      </c>
      <c r="U5" s="68"/>
      <c r="V5" s="68" t="s">
        <v>145</v>
      </c>
      <c r="W5" s="68"/>
      <c r="X5" s="68">
        <v>566415</v>
      </c>
      <c r="Y5" s="68" t="s">
        <v>146</v>
      </c>
      <c r="Z5" s="68">
        <v>1</v>
      </c>
      <c r="AA5" s="68" t="s">
        <v>113</v>
      </c>
      <c r="AB5" s="68">
        <v>230108</v>
      </c>
      <c r="AC5" s="68" t="s">
        <v>20</v>
      </c>
      <c r="AD5" s="68" t="s">
        <v>20</v>
      </c>
      <c r="AE5" s="68" t="s">
        <v>146</v>
      </c>
      <c r="AF5" s="68" t="s">
        <v>114</v>
      </c>
      <c r="AG5" s="68">
        <v>230000</v>
      </c>
      <c r="AH5" s="68" t="s">
        <v>114</v>
      </c>
      <c r="AI5" s="68">
        <v>-18.002600000000001</v>
      </c>
      <c r="AJ5" s="68">
        <v>-70.227720000000005</v>
      </c>
      <c r="AK5" s="68"/>
      <c r="AL5" s="68"/>
      <c r="AM5" s="68">
        <v>13</v>
      </c>
      <c r="AN5" s="68" t="s">
        <v>147</v>
      </c>
      <c r="AO5" s="68">
        <v>2</v>
      </c>
      <c r="AP5" s="68" t="s">
        <v>138</v>
      </c>
      <c r="AQ5" s="68" t="s">
        <v>139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70">
        <v>42339</v>
      </c>
      <c r="AX5" s="68" t="s">
        <v>119</v>
      </c>
    </row>
    <row r="6" spans="1:50" x14ac:dyDescent="0.25">
      <c r="A6" s="77" t="s">
        <v>4804</v>
      </c>
      <c r="B6" s="68">
        <v>0</v>
      </c>
      <c r="C6" s="68">
        <v>525343</v>
      </c>
      <c r="D6" s="68" t="s">
        <v>148</v>
      </c>
      <c r="E6" s="68" t="s">
        <v>98</v>
      </c>
      <c r="F6" s="68" t="s">
        <v>99</v>
      </c>
      <c r="G6" s="68" t="s">
        <v>100</v>
      </c>
      <c r="H6" s="68" t="s">
        <v>101</v>
      </c>
      <c r="I6" s="68" t="s">
        <v>102</v>
      </c>
      <c r="J6" s="68">
        <v>3</v>
      </c>
      <c r="K6" s="68" t="s">
        <v>103</v>
      </c>
      <c r="L6" s="68">
        <v>1</v>
      </c>
      <c r="M6" s="68" t="s">
        <v>104</v>
      </c>
      <c r="N6" s="68" t="s">
        <v>149</v>
      </c>
      <c r="O6" s="68" t="s">
        <v>150</v>
      </c>
      <c r="P6" s="68" t="s">
        <v>151</v>
      </c>
      <c r="Q6" s="69" t="s">
        <v>152</v>
      </c>
      <c r="R6" s="68"/>
      <c r="S6" s="68"/>
      <c r="T6" s="68" t="s">
        <v>153</v>
      </c>
      <c r="U6" s="68"/>
      <c r="V6" s="68"/>
      <c r="W6" s="68">
        <v>2303010001</v>
      </c>
      <c r="X6" s="68">
        <v>126474</v>
      </c>
      <c r="Y6" s="68" t="s">
        <v>154</v>
      </c>
      <c r="Z6" s="68">
        <v>1</v>
      </c>
      <c r="AA6" s="68" t="s">
        <v>113</v>
      </c>
      <c r="AB6" s="68">
        <v>230301</v>
      </c>
      <c r="AC6" s="68" t="s">
        <v>20</v>
      </c>
      <c r="AD6" s="68" t="s">
        <v>22</v>
      </c>
      <c r="AE6" s="68" t="s">
        <v>154</v>
      </c>
      <c r="AF6" s="68" t="s">
        <v>114</v>
      </c>
      <c r="AG6" s="68">
        <v>230000</v>
      </c>
      <c r="AH6" s="68" t="s">
        <v>114</v>
      </c>
      <c r="AI6" s="68">
        <v>-17.615780000000001</v>
      </c>
      <c r="AJ6" s="68">
        <v>-70.772040000000004</v>
      </c>
      <c r="AK6" s="68"/>
      <c r="AL6" s="68"/>
      <c r="AM6" s="68">
        <v>11</v>
      </c>
      <c r="AN6" s="68" t="s">
        <v>126</v>
      </c>
      <c r="AO6" s="68">
        <v>1</v>
      </c>
      <c r="AP6" s="68" t="s">
        <v>116</v>
      </c>
      <c r="AQ6" s="68" t="s">
        <v>117</v>
      </c>
      <c r="AR6" s="68">
        <v>20</v>
      </c>
      <c r="AS6" s="68">
        <v>15</v>
      </c>
      <c r="AT6" s="68">
        <v>35</v>
      </c>
      <c r="AU6" s="68">
        <v>2</v>
      </c>
      <c r="AV6" s="68">
        <v>3</v>
      </c>
      <c r="AW6" s="68" t="s">
        <v>155</v>
      </c>
      <c r="AX6" s="68" t="s">
        <v>119</v>
      </c>
    </row>
    <row r="7" spans="1:50" x14ac:dyDescent="0.25">
      <c r="A7" s="77" t="s">
        <v>4805</v>
      </c>
      <c r="B7" s="68">
        <v>0</v>
      </c>
      <c r="C7" s="69" t="s">
        <v>156</v>
      </c>
      <c r="D7" s="68" t="s">
        <v>157</v>
      </c>
      <c r="E7" s="68" t="s">
        <v>98</v>
      </c>
      <c r="F7" s="68" t="s">
        <v>99</v>
      </c>
      <c r="G7" s="68" t="s">
        <v>100</v>
      </c>
      <c r="H7" s="68" t="s">
        <v>101</v>
      </c>
      <c r="I7" s="68" t="s">
        <v>102</v>
      </c>
      <c r="J7" s="68">
        <v>3</v>
      </c>
      <c r="K7" s="68" t="s">
        <v>103</v>
      </c>
      <c r="L7" s="68">
        <v>3</v>
      </c>
      <c r="M7" s="68" t="s">
        <v>129</v>
      </c>
      <c r="N7" s="68" t="s">
        <v>130</v>
      </c>
      <c r="O7" s="68" t="s">
        <v>131</v>
      </c>
      <c r="P7" s="68" t="s">
        <v>158</v>
      </c>
      <c r="Q7" s="68">
        <v>242346</v>
      </c>
      <c r="R7" s="68" t="s">
        <v>159</v>
      </c>
      <c r="S7" s="68"/>
      <c r="T7" s="68" t="s">
        <v>160</v>
      </c>
      <c r="U7" s="68"/>
      <c r="V7" s="68"/>
      <c r="W7" s="68">
        <v>2301010001</v>
      </c>
      <c r="X7" s="68">
        <v>126488</v>
      </c>
      <c r="Y7" s="68" t="s">
        <v>20</v>
      </c>
      <c r="Z7" s="68">
        <v>1</v>
      </c>
      <c r="AA7" s="68" t="s">
        <v>113</v>
      </c>
      <c r="AB7" s="68">
        <v>230101</v>
      </c>
      <c r="AC7" s="68" t="s">
        <v>20</v>
      </c>
      <c r="AD7" s="68" t="s">
        <v>20</v>
      </c>
      <c r="AE7" s="68" t="s">
        <v>20</v>
      </c>
      <c r="AF7" s="68" t="s">
        <v>114</v>
      </c>
      <c r="AG7" s="68">
        <v>230000</v>
      </c>
      <c r="AH7" s="68" t="s">
        <v>114</v>
      </c>
      <c r="AI7" s="68">
        <v>-18.020209999999999</v>
      </c>
      <c r="AJ7" s="68">
        <v>-70.244169999999997</v>
      </c>
      <c r="AK7" s="68"/>
      <c r="AL7" s="68"/>
      <c r="AM7" s="68">
        <v>13</v>
      </c>
      <c r="AN7" s="68" t="s">
        <v>147</v>
      </c>
      <c r="AO7" s="68">
        <v>1</v>
      </c>
      <c r="AP7" s="68" t="s">
        <v>116</v>
      </c>
      <c r="AQ7" s="68" t="s">
        <v>117</v>
      </c>
      <c r="AR7" s="68">
        <v>182</v>
      </c>
      <c r="AS7" s="68">
        <v>797</v>
      </c>
      <c r="AT7" s="68">
        <v>979</v>
      </c>
      <c r="AU7" s="68">
        <v>29</v>
      </c>
      <c r="AV7" s="68">
        <v>44</v>
      </c>
      <c r="AW7" s="68" t="s">
        <v>161</v>
      </c>
      <c r="AX7" s="68" t="s">
        <v>119</v>
      </c>
    </row>
    <row r="8" spans="1:50" x14ac:dyDescent="0.25">
      <c r="A8" s="77" t="s">
        <v>4806</v>
      </c>
      <c r="B8" s="68">
        <v>0</v>
      </c>
      <c r="C8" s="68">
        <v>487464</v>
      </c>
      <c r="D8" s="68" t="s">
        <v>162</v>
      </c>
      <c r="E8" s="68" t="s">
        <v>98</v>
      </c>
      <c r="F8" s="68" t="s">
        <v>99</v>
      </c>
      <c r="G8" s="68" t="s">
        <v>100</v>
      </c>
      <c r="H8" s="68" t="s">
        <v>101</v>
      </c>
      <c r="I8" s="68" t="s">
        <v>102</v>
      </c>
      <c r="J8" s="68">
        <v>3</v>
      </c>
      <c r="K8" s="68" t="s">
        <v>103</v>
      </c>
      <c r="L8" s="68">
        <v>3</v>
      </c>
      <c r="M8" s="68" t="s">
        <v>129</v>
      </c>
      <c r="N8" s="68" t="s">
        <v>130</v>
      </c>
      <c r="O8" s="68" t="s">
        <v>131</v>
      </c>
      <c r="P8" s="68" t="s">
        <v>163</v>
      </c>
      <c r="Q8" s="68">
        <v>426114</v>
      </c>
      <c r="R8" s="68" t="s">
        <v>164</v>
      </c>
      <c r="S8" s="68" t="s">
        <v>165</v>
      </c>
      <c r="T8" s="68" t="s">
        <v>166</v>
      </c>
      <c r="U8" s="68"/>
      <c r="V8" s="68"/>
      <c r="W8" s="68">
        <v>2301010001</v>
      </c>
      <c r="X8" s="68">
        <v>126488</v>
      </c>
      <c r="Y8" s="68" t="s">
        <v>20</v>
      </c>
      <c r="Z8" s="68">
        <v>1</v>
      </c>
      <c r="AA8" s="68" t="s">
        <v>113</v>
      </c>
      <c r="AB8" s="68">
        <v>230101</v>
      </c>
      <c r="AC8" s="68" t="s">
        <v>20</v>
      </c>
      <c r="AD8" s="68" t="s">
        <v>20</v>
      </c>
      <c r="AE8" s="68" t="s">
        <v>20</v>
      </c>
      <c r="AF8" s="68" t="s">
        <v>114</v>
      </c>
      <c r="AG8" s="68">
        <v>230000</v>
      </c>
      <c r="AH8" s="68" t="s">
        <v>114</v>
      </c>
      <c r="AI8" s="68">
        <v>-18.010359999999999</v>
      </c>
      <c r="AJ8" s="68">
        <v>-70.244079999999997</v>
      </c>
      <c r="AK8" s="68"/>
      <c r="AL8" s="68"/>
      <c r="AM8" s="68">
        <v>16</v>
      </c>
      <c r="AN8" s="68" t="s">
        <v>115</v>
      </c>
      <c r="AO8" s="68">
        <v>1</v>
      </c>
      <c r="AP8" s="68" t="s">
        <v>116</v>
      </c>
      <c r="AQ8" s="68" t="s">
        <v>117</v>
      </c>
      <c r="AR8" s="68">
        <v>540</v>
      </c>
      <c r="AS8" s="68">
        <v>720</v>
      </c>
      <c r="AT8" s="68">
        <v>1260</v>
      </c>
      <c r="AU8" s="68">
        <v>15</v>
      </c>
      <c r="AV8" s="68">
        <v>33</v>
      </c>
      <c r="AW8" s="68" t="s">
        <v>167</v>
      </c>
      <c r="AX8" s="68" t="s">
        <v>119</v>
      </c>
    </row>
    <row r="9" spans="1:50" x14ac:dyDescent="0.25">
      <c r="A9" s="77" t="s">
        <v>4807</v>
      </c>
      <c r="B9" s="68">
        <v>0</v>
      </c>
      <c r="C9" s="68">
        <v>486803</v>
      </c>
      <c r="D9" s="68" t="s">
        <v>168</v>
      </c>
      <c r="E9" s="68" t="s">
        <v>169</v>
      </c>
      <c r="F9" s="68" t="s">
        <v>170</v>
      </c>
      <c r="G9" s="68" t="s">
        <v>100</v>
      </c>
      <c r="H9" s="68" t="s">
        <v>101</v>
      </c>
      <c r="I9" s="68" t="s">
        <v>102</v>
      </c>
      <c r="J9" s="68">
        <v>3</v>
      </c>
      <c r="K9" s="68" t="s">
        <v>103</v>
      </c>
      <c r="L9" s="68">
        <v>1</v>
      </c>
      <c r="M9" s="68" t="s">
        <v>104</v>
      </c>
      <c r="N9" s="68" t="s">
        <v>105</v>
      </c>
      <c r="O9" s="68" t="s">
        <v>106</v>
      </c>
      <c r="P9" s="68" t="s">
        <v>171</v>
      </c>
      <c r="Q9" s="68">
        <v>247244</v>
      </c>
      <c r="R9" s="68" t="s">
        <v>172</v>
      </c>
      <c r="S9" s="68"/>
      <c r="T9" s="68" t="s">
        <v>173</v>
      </c>
      <c r="U9" s="68"/>
      <c r="V9" s="68" t="s">
        <v>174</v>
      </c>
      <c r="W9" s="68">
        <v>2301010001</v>
      </c>
      <c r="X9" s="68">
        <v>126488</v>
      </c>
      <c r="Y9" s="68" t="s">
        <v>20</v>
      </c>
      <c r="Z9" s="68">
        <v>1</v>
      </c>
      <c r="AA9" s="68" t="s">
        <v>113</v>
      </c>
      <c r="AB9" s="68">
        <v>230101</v>
      </c>
      <c r="AC9" s="68" t="s">
        <v>20</v>
      </c>
      <c r="AD9" s="68" t="s">
        <v>20</v>
      </c>
      <c r="AE9" s="68" t="s">
        <v>20</v>
      </c>
      <c r="AF9" s="68" t="s">
        <v>114</v>
      </c>
      <c r="AG9" s="68">
        <v>230000</v>
      </c>
      <c r="AH9" s="68" t="s">
        <v>114</v>
      </c>
      <c r="AI9" s="68">
        <v>-18.011060000000001</v>
      </c>
      <c r="AJ9" s="68">
        <v>-70.251390000000001</v>
      </c>
      <c r="AK9" s="68"/>
      <c r="AL9" s="68"/>
      <c r="AM9" s="68">
        <v>13</v>
      </c>
      <c r="AN9" s="68" t="s">
        <v>147</v>
      </c>
      <c r="AO9" s="68">
        <v>1</v>
      </c>
      <c r="AP9" s="68" t="s">
        <v>116</v>
      </c>
      <c r="AQ9" s="68" t="s">
        <v>117</v>
      </c>
      <c r="AR9" s="68">
        <v>178</v>
      </c>
      <c r="AS9" s="68">
        <v>100</v>
      </c>
      <c r="AT9" s="68">
        <v>278</v>
      </c>
      <c r="AU9" s="68">
        <v>43</v>
      </c>
      <c r="AV9" s="68">
        <v>24</v>
      </c>
      <c r="AW9" s="68" t="s">
        <v>175</v>
      </c>
      <c r="AX9" s="68" t="s">
        <v>119</v>
      </c>
    </row>
    <row r="10" spans="1:50" x14ac:dyDescent="0.25">
      <c r="A10" s="77" t="s">
        <v>4808</v>
      </c>
      <c r="B10" s="68">
        <v>0</v>
      </c>
      <c r="C10" s="68">
        <v>554142</v>
      </c>
      <c r="D10" s="68" t="s">
        <v>176</v>
      </c>
      <c r="E10" s="68" t="s">
        <v>98</v>
      </c>
      <c r="F10" s="68" t="s">
        <v>99</v>
      </c>
      <c r="G10" s="68" t="s">
        <v>100</v>
      </c>
      <c r="H10" s="68" t="s">
        <v>101</v>
      </c>
      <c r="I10" s="68" t="s">
        <v>102</v>
      </c>
      <c r="J10" s="68">
        <v>3</v>
      </c>
      <c r="K10" s="68" t="s">
        <v>103</v>
      </c>
      <c r="L10" s="68">
        <v>3</v>
      </c>
      <c r="M10" s="68" t="s">
        <v>129</v>
      </c>
      <c r="N10" s="68" t="s">
        <v>130</v>
      </c>
      <c r="O10" s="68" t="s">
        <v>131</v>
      </c>
      <c r="P10" s="68" t="s">
        <v>177</v>
      </c>
      <c r="Q10" s="68">
        <v>427044</v>
      </c>
      <c r="R10" s="68" t="s">
        <v>178</v>
      </c>
      <c r="S10" s="68"/>
      <c r="T10" s="68" t="s">
        <v>179</v>
      </c>
      <c r="U10" s="68"/>
      <c r="V10" s="68"/>
      <c r="W10" s="68">
        <v>2301010001</v>
      </c>
      <c r="X10" s="68">
        <v>126488</v>
      </c>
      <c r="Y10" s="68" t="s">
        <v>20</v>
      </c>
      <c r="Z10" s="68">
        <v>1</v>
      </c>
      <c r="AA10" s="68" t="s">
        <v>113</v>
      </c>
      <c r="AB10" s="68">
        <v>230101</v>
      </c>
      <c r="AC10" s="68" t="s">
        <v>20</v>
      </c>
      <c r="AD10" s="68" t="s">
        <v>20</v>
      </c>
      <c r="AE10" s="68" t="s">
        <v>20</v>
      </c>
      <c r="AF10" s="68" t="s">
        <v>114</v>
      </c>
      <c r="AG10" s="68">
        <v>230000</v>
      </c>
      <c r="AH10" s="68" t="s">
        <v>114</v>
      </c>
      <c r="AI10" s="68">
        <v>-18.01042</v>
      </c>
      <c r="AJ10" s="68">
        <v>-70.245850000000004</v>
      </c>
      <c r="AK10" s="68"/>
      <c r="AL10" s="68"/>
      <c r="AM10" s="68">
        <v>13</v>
      </c>
      <c r="AN10" s="68" t="s">
        <v>147</v>
      </c>
      <c r="AO10" s="68">
        <v>1</v>
      </c>
      <c r="AP10" s="68" t="s">
        <v>116</v>
      </c>
      <c r="AQ10" s="68" t="s">
        <v>117</v>
      </c>
      <c r="AR10" s="68">
        <v>44</v>
      </c>
      <c r="AS10" s="68">
        <v>59</v>
      </c>
      <c r="AT10" s="68">
        <v>103</v>
      </c>
      <c r="AU10" s="68">
        <v>11</v>
      </c>
      <c r="AV10" s="68">
        <v>7</v>
      </c>
      <c r="AW10" s="69" t="s">
        <v>180</v>
      </c>
      <c r="AX10" s="68" t="s">
        <v>119</v>
      </c>
    </row>
    <row r="11" spans="1:50" x14ac:dyDescent="0.25">
      <c r="A11" s="77" t="s">
        <v>4809</v>
      </c>
      <c r="B11" s="68">
        <v>0</v>
      </c>
      <c r="C11" s="68">
        <v>487001</v>
      </c>
      <c r="D11" s="68" t="s">
        <v>181</v>
      </c>
      <c r="E11" s="68" t="s">
        <v>142</v>
      </c>
      <c r="F11" s="68" t="s">
        <v>143</v>
      </c>
      <c r="G11" s="68" t="s">
        <v>100</v>
      </c>
      <c r="H11" s="68" t="s">
        <v>101</v>
      </c>
      <c r="I11" s="68" t="s">
        <v>102</v>
      </c>
      <c r="J11" s="68">
        <v>3</v>
      </c>
      <c r="K11" s="68" t="s">
        <v>103</v>
      </c>
      <c r="L11" s="68">
        <v>3</v>
      </c>
      <c r="M11" s="68" t="s">
        <v>129</v>
      </c>
      <c r="N11" s="68" t="s">
        <v>130</v>
      </c>
      <c r="O11" s="68" t="s">
        <v>131</v>
      </c>
      <c r="P11" s="68" t="s">
        <v>182</v>
      </c>
      <c r="Q11" s="68"/>
      <c r="R11" s="68" t="s">
        <v>183</v>
      </c>
      <c r="S11" s="68"/>
      <c r="T11" s="68" t="s">
        <v>184</v>
      </c>
      <c r="U11" s="68"/>
      <c r="V11" s="68"/>
      <c r="W11" s="68">
        <v>2301010001</v>
      </c>
      <c r="X11" s="68">
        <v>126488</v>
      </c>
      <c r="Y11" s="68" t="s">
        <v>20</v>
      </c>
      <c r="Z11" s="68">
        <v>1</v>
      </c>
      <c r="AA11" s="68" t="s">
        <v>113</v>
      </c>
      <c r="AB11" s="68">
        <v>230101</v>
      </c>
      <c r="AC11" s="68" t="s">
        <v>20</v>
      </c>
      <c r="AD11" s="68" t="s">
        <v>20</v>
      </c>
      <c r="AE11" s="68" t="s">
        <v>20</v>
      </c>
      <c r="AF11" s="68" t="s">
        <v>114</v>
      </c>
      <c r="AG11" s="68">
        <v>230000</v>
      </c>
      <c r="AH11" s="68" t="s">
        <v>114</v>
      </c>
      <c r="AI11" s="68">
        <v>-18.017769999999999</v>
      </c>
      <c r="AJ11" s="68">
        <v>-70.251850000000005</v>
      </c>
      <c r="AK11" s="68"/>
      <c r="AL11" s="68"/>
      <c r="AM11" s="68">
        <v>12</v>
      </c>
      <c r="AN11" s="68" t="s">
        <v>185</v>
      </c>
      <c r="AO11" s="68">
        <v>1</v>
      </c>
      <c r="AP11" s="68" t="s">
        <v>116</v>
      </c>
      <c r="AQ11" s="68" t="s">
        <v>117</v>
      </c>
      <c r="AR11" s="68">
        <v>0</v>
      </c>
      <c r="AS11" s="68">
        <v>126</v>
      </c>
      <c r="AT11" s="68">
        <v>126</v>
      </c>
      <c r="AU11" s="68">
        <v>12</v>
      </c>
      <c r="AV11" s="68">
        <v>8</v>
      </c>
      <c r="AW11" s="70">
        <v>34618</v>
      </c>
      <c r="AX11" s="68" t="s">
        <v>119</v>
      </c>
    </row>
    <row r="12" spans="1:50" x14ac:dyDescent="0.25">
      <c r="A12" s="78" t="s">
        <v>186</v>
      </c>
      <c r="B12" s="68">
        <v>0</v>
      </c>
      <c r="C12" s="68">
        <v>486799</v>
      </c>
      <c r="D12" s="68" t="s">
        <v>187</v>
      </c>
      <c r="E12" s="68" t="s">
        <v>142</v>
      </c>
      <c r="F12" s="68" t="s">
        <v>143</v>
      </c>
      <c r="G12" s="68" t="s">
        <v>100</v>
      </c>
      <c r="H12" s="68" t="s">
        <v>101</v>
      </c>
      <c r="I12" s="68" t="s">
        <v>102</v>
      </c>
      <c r="J12" s="68">
        <v>3</v>
      </c>
      <c r="K12" s="68" t="s">
        <v>103</v>
      </c>
      <c r="L12" s="68">
        <v>2</v>
      </c>
      <c r="M12" s="68" t="s">
        <v>188</v>
      </c>
      <c r="N12" s="68" t="s">
        <v>189</v>
      </c>
      <c r="O12" s="68" t="s">
        <v>190</v>
      </c>
      <c r="P12" s="68" t="s">
        <v>191</v>
      </c>
      <c r="Q12" s="68">
        <v>424592</v>
      </c>
      <c r="R12" s="68" t="s">
        <v>192</v>
      </c>
      <c r="S12" s="68" t="s">
        <v>193</v>
      </c>
      <c r="T12" s="68" t="s">
        <v>194</v>
      </c>
      <c r="U12" s="68"/>
      <c r="V12" s="68"/>
      <c r="W12" s="68">
        <v>2301010001</v>
      </c>
      <c r="X12" s="68">
        <v>126488</v>
      </c>
      <c r="Y12" s="68" t="s">
        <v>20</v>
      </c>
      <c r="Z12" s="68">
        <v>1</v>
      </c>
      <c r="AA12" s="68" t="s">
        <v>113</v>
      </c>
      <c r="AB12" s="68">
        <v>230101</v>
      </c>
      <c r="AC12" s="68" t="s">
        <v>20</v>
      </c>
      <c r="AD12" s="68" t="s">
        <v>20</v>
      </c>
      <c r="AE12" s="68" t="s">
        <v>20</v>
      </c>
      <c r="AF12" s="68" t="s">
        <v>114</v>
      </c>
      <c r="AG12" s="68">
        <v>230000</v>
      </c>
      <c r="AH12" s="68" t="s">
        <v>114</v>
      </c>
      <c r="AI12" s="68">
        <v>-18.015750000000001</v>
      </c>
      <c r="AJ12" s="68">
        <v>-70.248289999999997</v>
      </c>
      <c r="AK12" s="68"/>
      <c r="AL12" s="68"/>
      <c r="AM12" s="68">
        <v>11</v>
      </c>
      <c r="AN12" s="68" t="s">
        <v>126</v>
      </c>
      <c r="AO12" s="68">
        <v>1</v>
      </c>
      <c r="AP12" s="68" t="s">
        <v>116</v>
      </c>
      <c r="AQ12" s="68" t="s">
        <v>117</v>
      </c>
      <c r="AR12" s="68">
        <v>90</v>
      </c>
      <c r="AS12" s="68">
        <v>316</v>
      </c>
      <c r="AT12" s="68">
        <v>406</v>
      </c>
      <c r="AU12" s="68">
        <v>36</v>
      </c>
      <c r="AV12" s="68">
        <v>17</v>
      </c>
      <c r="AW12" s="68" t="s">
        <v>195</v>
      </c>
      <c r="AX12" s="68" t="s">
        <v>119</v>
      </c>
    </row>
    <row r="13" spans="1:50" x14ac:dyDescent="0.25">
      <c r="A13" s="77" t="s">
        <v>4810</v>
      </c>
      <c r="B13" s="68">
        <v>0</v>
      </c>
      <c r="C13" s="68">
        <v>487299</v>
      </c>
      <c r="D13" s="68" t="s">
        <v>196</v>
      </c>
      <c r="E13" s="68" t="s">
        <v>98</v>
      </c>
      <c r="F13" s="68" t="s">
        <v>99</v>
      </c>
      <c r="G13" s="68" t="s">
        <v>100</v>
      </c>
      <c r="H13" s="68" t="s">
        <v>101</v>
      </c>
      <c r="I13" s="68" t="s">
        <v>102</v>
      </c>
      <c r="J13" s="68">
        <v>3</v>
      </c>
      <c r="K13" s="68" t="s">
        <v>103</v>
      </c>
      <c r="L13" s="68">
        <v>3</v>
      </c>
      <c r="M13" s="68" t="s">
        <v>129</v>
      </c>
      <c r="N13" s="68" t="s">
        <v>130</v>
      </c>
      <c r="O13" s="68" t="s">
        <v>131</v>
      </c>
      <c r="P13" s="68" t="s">
        <v>197</v>
      </c>
      <c r="Q13" s="69" t="s">
        <v>198</v>
      </c>
      <c r="R13" s="68" t="s">
        <v>199</v>
      </c>
      <c r="S13" s="68" t="s">
        <v>200</v>
      </c>
      <c r="T13" s="68" t="s">
        <v>201</v>
      </c>
      <c r="U13" s="68"/>
      <c r="V13" s="68"/>
      <c r="W13" s="68">
        <v>2301010001</v>
      </c>
      <c r="X13" s="68">
        <v>126488</v>
      </c>
      <c r="Y13" s="68" t="s">
        <v>20</v>
      </c>
      <c r="Z13" s="68">
        <v>1</v>
      </c>
      <c r="AA13" s="68" t="s">
        <v>113</v>
      </c>
      <c r="AB13" s="68">
        <v>230101</v>
      </c>
      <c r="AC13" s="68" t="s">
        <v>20</v>
      </c>
      <c r="AD13" s="68" t="s">
        <v>20</v>
      </c>
      <c r="AE13" s="68" t="s">
        <v>20</v>
      </c>
      <c r="AF13" s="68" t="s">
        <v>114</v>
      </c>
      <c r="AG13" s="68">
        <v>230000</v>
      </c>
      <c r="AH13" s="68" t="s">
        <v>114</v>
      </c>
      <c r="AI13" s="68">
        <v>-18.01088</v>
      </c>
      <c r="AJ13" s="68">
        <v>-70.246619999999993</v>
      </c>
      <c r="AK13" s="68"/>
      <c r="AL13" s="68"/>
      <c r="AM13" s="68">
        <v>17</v>
      </c>
      <c r="AN13" s="68" t="s">
        <v>202</v>
      </c>
      <c r="AO13" s="68">
        <v>1</v>
      </c>
      <c r="AP13" s="68" t="s">
        <v>116</v>
      </c>
      <c r="AQ13" s="68" t="s">
        <v>117</v>
      </c>
      <c r="AR13" s="68">
        <v>31</v>
      </c>
      <c r="AS13" s="68">
        <v>83</v>
      </c>
      <c r="AT13" s="68">
        <v>114</v>
      </c>
      <c r="AU13" s="68">
        <v>11</v>
      </c>
      <c r="AV13" s="68">
        <v>10</v>
      </c>
      <c r="AW13" s="68" t="s">
        <v>203</v>
      </c>
      <c r="AX13" s="68" t="s">
        <v>119</v>
      </c>
    </row>
    <row r="14" spans="1:50" x14ac:dyDescent="0.25">
      <c r="A14" s="77" t="s">
        <v>4800</v>
      </c>
      <c r="B14" s="68">
        <v>0</v>
      </c>
      <c r="C14" s="68">
        <v>583658</v>
      </c>
      <c r="D14" s="68" t="s">
        <v>204</v>
      </c>
      <c r="E14" s="68" t="s">
        <v>98</v>
      </c>
      <c r="F14" s="68" t="s">
        <v>99</v>
      </c>
      <c r="G14" s="68" t="s">
        <v>100</v>
      </c>
      <c r="H14" s="68" t="s">
        <v>101</v>
      </c>
      <c r="I14" s="68" t="s">
        <v>102</v>
      </c>
      <c r="J14" s="68">
        <v>3</v>
      </c>
      <c r="K14" s="68" t="s">
        <v>103</v>
      </c>
      <c r="L14" s="68">
        <v>3</v>
      </c>
      <c r="M14" s="68" t="s">
        <v>129</v>
      </c>
      <c r="N14" s="68" t="s">
        <v>130</v>
      </c>
      <c r="O14" s="68" t="s">
        <v>131</v>
      </c>
      <c r="P14" s="68" t="s">
        <v>205</v>
      </c>
      <c r="Q14" s="69" t="s">
        <v>206</v>
      </c>
      <c r="R14" s="68" t="s">
        <v>207</v>
      </c>
      <c r="S14" s="68" t="s">
        <v>208</v>
      </c>
      <c r="T14" s="68" t="s">
        <v>209</v>
      </c>
      <c r="U14" s="68"/>
      <c r="V14" s="68"/>
      <c r="W14" s="68">
        <v>2301010001</v>
      </c>
      <c r="X14" s="68">
        <v>126488</v>
      </c>
      <c r="Y14" s="68" t="s">
        <v>20</v>
      </c>
      <c r="Z14" s="68">
        <v>1</v>
      </c>
      <c r="AA14" s="68" t="s">
        <v>113</v>
      </c>
      <c r="AB14" s="68">
        <v>230101</v>
      </c>
      <c r="AC14" s="68" t="s">
        <v>20</v>
      </c>
      <c r="AD14" s="68" t="s">
        <v>20</v>
      </c>
      <c r="AE14" s="68" t="s">
        <v>20</v>
      </c>
      <c r="AF14" s="68" t="s">
        <v>114</v>
      </c>
      <c r="AG14" s="68">
        <v>230000</v>
      </c>
      <c r="AH14" s="68" t="s">
        <v>114</v>
      </c>
      <c r="AI14" s="68">
        <v>-18.0137</v>
      </c>
      <c r="AJ14" s="68">
        <v>-70.250799999999998</v>
      </c>
      <c r="AK14" s="68"/>
      <c r="AL14" s="68"/>
      <c r="AM14" s="68">
        <v>15</v>
      </c>
      <c r="AN14" s="68" t="s">
        <v>210</v>
      </c>
      <c r="AO14" s="68">
        <v>1</v>
      </c>
      <c r="AP14" s="68" t="s">
        <v>116</v>
      </c>
      <c r="AQ14" s="68" t="s">
        <v>117</v>
      </c>
      <c r="AR14" s="68">
        <v>26</v>
      </c>
      <c r="AS14" s="68">
        <v>34</v>
      </c>
      <c r="AT14" s="68">
        <v>60</v>
      </c>
      <c r="AU14" s="68">
        <v>5</v>
      </c>
      <c r="AV14" s="68">
        <v>5</v>
      </c>
      <c r="AW14" s="69" t="s">
        <v>211</v>
      </c>
      <c r="AX14" s="68" t="s">
        <v>119</v>
      </c>
    </row>
    <row r="15" spans="1:50" x14ac:dyDescent="0.25">
      <c r="A15" s="77" t="s">
        <v>4811</v>
      </c>
      <c r="B15" s="68">
        <v>0</v>
      </c>
      <c r="C15" s="68">
        <v>808945</v>
      </c>
      <c r="D15" s="68" t="s">
        <v>212</v>
      </c>
      <c r="E15" s="68" t="s">
        <v>98</v>
      </c>
      <c r="F15" s="68" t="s">
        <v>99</v>
      </c>
      <c r="G15" s="68" t="s">
        <v>100</v>
      </c>
      <c r="H15" s="68" t="s">
        <v>101</v>
      </c>
      <c r="I15" s="68" t="s">
        <v>102</v>
      </c>
      <c r="J15" s="68">
        <v>3</v>
      </c>
      <c r="K15" s="68" t="s">
        <v>103</v>
      </c>
      <c r="L15" s="68">
        <v>3</v>
      </c>
      <c r="M15" s="68" t="s">
        <v>129</v>
      </c>
      <c r="N15" s="68" t="s">
        <v>130</v>
      </c>
      <c r="O15" s="68" t="s">
        <v>131</v>
      </c>
      <c r="P15" s="68" t="s">
        <v>213</v>
      </c>
      <c r="Q15" s="68" t="s">
        <v>214</v>
      </c>
      <c r="R15" s="68" t="s">
        <v>215</v>
      </c>
      <c r="S15" s="68"/>
      <c r="T15" s="68" t="s">
        <v>216</v>
      </c>
      <c r="U15" s="68"/>
      <c r="V15" s="68"/>
      <c r="W15" s="68">
        <v>2301010001</v>
      </c>
      <c r="X15" s="68">
        <v>126488</v>
      </c>
      <c r="Y15" s="68" t="s">
        <v>20</v>
      </c>
      <c r="Z15" s="68">
        <v>1</v>
      </c>
      <c r="AA15" s="68" t="s">
        <v>113</v>
      </c>
      <c r="AB15" s="68">
        <v>230101</v>
      </c>
      <c r="AC15" s="68" t="s">
        <v>20</v>
      </c>
      <c r="AD15" s="68" t="s">
        <v>20</v>
      </c>
      <c r="AE15" s="68" t="s">
        <v>20</v>
      </c>
      <c r="AF15" s="68" t="s">
        <v>114</v>
      </c>
      <c r="AG15" s="68">
        <v>230000</v>
      </c>
      <c r="AH15" s="68" t="s">
        <v>114</v>
      </c>
      <c r="AI15" s="68">
        <v>-18.01313</v>
      </c>
      <c r="AJ15" s="68">
        <v>-70.251390000000001</v>
      </c>
      <c r="AK15" s="68"/>
      <c r="AL15" s="68"/>
      <c r="AM15" s="68">
        <v>11</v>
      </c>
      <c r="AN15" s="68" t="s">
        <v>126</v>
      </c>
      <c r="AO15" s="68">
        <v>1</v>
      </c>
      <c r="AP15" s="68" t="s">
        <v>116</v>
      </c>
      <c r="AQ15" s="68" t="s">
        <v>117</v>
      </c>
      <c r="AR15" s="68">
        <v>10</v>
      </c>
      <c r="AS15" s="68">
        <v>18</v>
      </c>
      <c r="AT15" s="68">
        <v>28</v>
      </c>
      <c r="AU15" s="68">
        <v>12</v>
      </c>
      <c r="AV15" s="68">
        <v>4</v>
      </c>
      <c r="AW15" s="68" t="s">
        <v>217</v>
      </c>
      <c r="AX15" s="68" t="s">
        <v>119</v>
      </c>
    </row>
    <row r="16" spans="1:50" x14ac:dyDescent="0.25">
      <c r="A16" s="77" t="s">
        <v>4812</v>
      </c>
      <c r="B16" s="68">
        <v>0</v>
      </c>
      <c r="C16" s="68">
        <v>487478</v>
      </c>
      <c r="D16" s="68" t="s">
        <v>218</v>
      </c>
      <c r="E16" s="68" t="s">
        <v>98</v>
      </c>
      <c r="F16" s="68" t="s">
        <v>99</v>
      </c>
      <c r="G16" s="68" t="s">
        <v>100</v>
      </c>
      <c r="H16" s="68" t="s">
        <v>101</v>
      </c>
      <c r="I16" s="68" t="s">
        <v>102</v>
      </c>
      <c r="J16" s="68">
        <v>3</v>
      </c>
      <c r="K16" s="68" t="s">
        <v>103</v>
      </c>
      <c r="L16" s="68">
        <v>3</v>
      </c>
      <c r="M16" s="68" t="s">
        <v>129</v>
      </c>
      <c r="N16" s="68" t="s">
        <v>130</v>
      </c>
      <c r="O16" s="68" t="s">
        <v>131</v>
      </c>
      <c r="P16" s="68" t="s">
        <v>219</v>
      </c>
      <c r="Q16" s="68">
        <v>742134</v>
      </c>
      <c r="R16" s="68"/>
      <c r="S16" s="68"/>
      <c r="T16" s="68" t="s">
        <v>220</v>
      </c>
      <c r="U16" s="68"/>
      <c r="V16" s="68" t="s">
        <v>221</v>
      </c>
      <c r="W16" s="68">
        <v>2301010001</v>
      </c>
      <c r="X16" s="68">
        <v>126488</v>
      </c>
      <c r="Y16" s="68" t="s">
        <v>20</v>
      </c>
      <c r="Z16" s="68">
        <v>1</v>
      </c>
      <c r="AA16" s="68" t="s">
        <v>113</v>
      </c>
      <c r="AB16" s="68">
        <v>230101</v>
      </c>
      <c r="AC16" s="68" t="s">
        <v>20</v>
      </c>
      <c r="AD16" s="68" t="s">
        <v>20</v>
      </c>
      <c r="AE16" s="68" t="s">
        <v>20</v>
      </c>
      <c r="AF16" s="68" t="s">
        <v>114</v>
      </c>
      <c r="AG16" s="68">
        <v>230000</v>
      </c>
      <c r="AH16" s="68" t="s">
        <v>114</v>
      </c>
      <c r="AI16" s="68">
        <v>-18.0137</v>
      </c>
      <c r="AJ16" s="68">
        <v>-70.250799999999998</v>
      </c>
      <c r="AK16" s="68"/>
      <c r="AL16" s="68"/>
      <c r="AM16" s="68">
        <v>17</v>
      </c>
      <c r="AN16" s="68" t="s">
        <v>202</v>
      </c>
      <c r="AO16" s="68">
        <v>2</v>
      </c>
      <c r="AP16" s="68" t="s">
        <v>138</v>
      </c>
      <c r="AQ16" s="68" t="s">
        <v>139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 t="s">
        <v>222</v>
      </c>
      <c r="AX16" s="68" t="s">
        <v>119</v>
      </c>
    </row>
    <row r="17" spans="1:50" x14ac:dyDescent="0.25">
      <c r="A17" s="77" t="s">
        <v>4813</v>
      </c>
      <c r="B17" s="68">
        <v>0</v>
      </c>
      <c r="C17" s="68">
        <v>544902</v>
      </c>
      <c r="D17" s="68" t="s">
        <v>223</v>
      </c>
      <c r="E17" s="68" t="s">
        <v>98</v>
      </c>
      <c r="F17" s="68" t="s">
        <v>99</v>
      </c>
      <c r="G17" s="68" t="s">
        <v>100</v>
      </c>
      <c r="H17" s="68" t="s">
        <v>101</v>
      </c>
      <c r="I17" s="68" t="s">
        <v>102</v>
      </c>
      <c r="J17" s="68">
        <v>3</v>
      </c>
      <c r="K17" s="68" t="s">
        <v>103</v>
      </c>
      <c r="L17" s="68">
        <v>3</v>
      </c>
      <c r="M17" s="68" t="s">
        <v>129</v>
      </c>
      <c r="N17" s="68" t="s">
        <v>130</v>
      </c>
      <c r="O17" s="68" t="s">
        <v>131</v>
      </c>
      <c r="P17" s="68" t="s">
        <v>224</v>
      </c>
      <c r="Q17" s="68">
        <v>426813</v>
      </c>
      <c r="R17" s="68" t="s">
        <v>225</v>
      </c>
      <c r="S17" s="68" t="s">
        <v>226</v>
      </c>
      <c r="T17" s="68" t="s">
        <v>227</v>
      </c>
      <c r="U17" s="68"/>
      <c r="V17" s="68" t="s">
        <v>228</v>
      </c>
      <c r="W17" s="68">
        <v>2301010001</v>
      </c>
      <c r="X17" s="68">
        <v>126488</v>
      </c>
      <c r="Y17" s="68" t="s">
        <v>20</v>
      </c>
      <c r="Z17" s="68">
        <v>1</v>
      </c>
      <c r="AA17" s="68" t="s">
        <v>113</v>
      </c>
      <c r="AB17" s="68">
        <v>230101</v>
      </c>
      <c r="AC17" s="68" t="s">
        <v>20</v>
      </c>
      <c r="AD17" s="68" t="s">
        <v>20</v>
      </c>
      <c r="AE17" s="68" t="s">
        <v>20</v>
      </c>
      <c r="AF17" s="68" t="s">
        <v>114</v>
      </c>
      <c r="AG17" s="68">
        <v>230000</v>
      </c>
      <c r="AH17" s="68" t="s">
        <v>114</v>
      </c>
      <c r="AI17" s="68">
        <v>-18.022870000000001</v>
      </c>
      <c r="AJ17" s="68">
        <v>-70.248649999999998</v>
      </c>
      <c r="AK17" s="68"/>
      <c r="AL17" s="68"/>
      <c r="AM17" s="68">
        <v>16</v>
      </c>
      <c r="AN17" s="68" t="s">
        <v>115</v>
      </c>
      <c r="AO17" s="68">
        <v>1</v>
      </c>
      <c r="AP17" s="68" t="s">
        <v>116</v>
      </c>
      <c r="AQ17" s="68" t="s">
        <v>117</v>
      </c>
      <c r="AR17" s="68">
        <v>127</v>
      </c>
      <c r="AS17" s="68">
        <v>126</v>
      </c>
      <c r="AT17" s="68">
        <v>253</v>
      </c>
      <c r="AU17" s="68">
        <v>19</v>
      </c>
      <c r="AV17" s="68">
        <v>13</v>
      </c>
      <c r="AW17" s="69" t="s">
        <v>229</v>
      </c>
      <c r="AX17" s="68" t="s">
        <v>119</v>
      </c>
    </row>
    <row r="18" spans="1:50" x14ac:dyDescent="0.25">
      <c r="A18" s="77" t="s">
        <v>4814</v>
      </c>
      <c r="B18" s="68">
        <v>0</v>
      </c>
      <c r="C18" s="68">
        <v>513793</v>
      </c>
      <c r="D18" s="68" t="s">
        <v>230</v>
      </c>
      <c r="E18" s="68" t="s">
        <v>142</v>
      </c>
      <c r="F18" s="68" t="s">
        <v>143</v>
      </c>
      <c r="G18" s="68" t="s">
        <v>100</v>
      </c>
      <c r="H18" s="68" t="s">
        <v>101</v>
      </c>
      <c r="I18" s="68" t="s">
        <v>102</v>
      </c>
      <c r="J18" s="68">
        <v>3</v>
      </c>
      <c r="K18" s="68" t="s">
        <v>103</v>
      </c>
      <c r="L18" s="68">
        <v>3</v>
      </c>
      <c r="M18" s="68" t="s">
        <v>129</v>
      </c>
      <c r="N18" s="68" t="s">
        <v>130</v>
      </c>
      <c r="O18" s="68" t="s">
        <v>131</v>
      </c>
      <c r="P18" s="68" t="s">
        <v>231</v>
      </c>
      <c r="Q18" s="68"/>
      <c r="R18" s="68" t="s">
        <v>232</v>
      </c>
      <c r="S18" s="68"/>
      <c r="T18" s="68" t="s">
        <v>233</v>
      </c>
      <c r="U18" s="68" t="s">
        <v>234</v>
      </c>
      <c r="V18" s="68" t="s">
        <v>20</v>
      </c>
      <c r="W18" s="68">
        <v>2301010001</v>
      </c>
      <c r="X18" s="68">
        <v>126488</v>
      </c>
      <c r="Y18" s="68" t="s">
        <v>20</v>
      </c>
      <c r="Z18" s="68">
        <v>1</v>
      </c>
      <c r="AA18" s="68" t="s">
        <v>113</v>
      </c>
      <c r="AB18" s="68">
        <v>230101</v>
      </c>
      <c r="AC18" s="68" t="s">
        <v>20</v>
      </c>
      <c r="AD18" s="68" t="s">
        <v>20</v>
      </c>
      <c r="AE18" s="68" t="s">
        <v>20</v>
      </c>
      <c r="AF18" s="68" t="s">
        <v>114</v>
      </c>
      <c r="AG18" s="68">
        <v>230000</v>
      </c>
      <c r="AH18" s="68" t="s">
        <v>114</v>
      </c>
      <c r="AI18" s="68">
        <v>-18.0137</v>
      </c>
      <c r="AJ18" s="68">
        <v>-70.250799999999998</v>
      </c>
      <c r="AK18" s="68"/>
      <c r="AL18" s="68"/>
      <c r="AM18" s="68">
        <v>14</v>
      </c>
      <c r="AN18" s="68" t="s">
        <v>235</v>
      </c>
      <c r="AO18" s="68">
        <v>1</v>
      </c>
      <c r="AP18" s="68" t="s">
        <v>116</v>
      </c>
      <c r="AQ18" s="68" t="s">
        <v>117</v>
      </c>
      <c r="AR18" s="68">
        <v>0</v>
      </c>
      <c r="AS18" s="68">
        <v>92</v>
      </c>
      <c r="AT18" s="68">
        <v>92</v>
      </c>
      <c r="AU18" s="68">
        <v>14</v>
      </c>
      <c r="AV18" s="68">
        <v>7</v>
      </c>
      <c r="AW18" s="70">
        <v>42339</v>
      </c>
      <c r="AX18" s="68" t="s">
        <v>119</v>
      </c>
    </row>
    <row r="19" spans="1:50" x14ac:dyDescent="0.25">
      <c r="A19" s="77" t="s">
        <v>4815</v>
      </c>
      <c r="B19" s="68">
        <v>0</v>
      </c>
      <c r="C19" s="69" t="s">
        <v>236</v>
      </c>
      <c r="D19" s="68" t="s">
        <v>20</v>
      </c>
      <c r="E19" s="68" t="s">
        <v>98</v>
      </c>
      <c r="F19" s="68" t="s">
        <v>99</v>
      </c>
      <c r="G19" s="68" t="s">
        <v>100</v>
      </c>
      <c r="H19" s="68" t="s">
        <v>101</v>
      </c>
      <c r="I19" s="68" t="s">
        <v>102</v>
      </c>
      <c r="J19" s="68">
        <v>3</v>
      </c>
      <c r="K19" s="68" t="s">
        <v>103</v>
      </c>
      <c r="L19" s="68">
        <v>3</v>
      </c>
      <c r="M19" s="68" t="s">
        <v>129</v>
      </c>
      <c r="N19" s="68" t="s">
        <v>130</v>
      </c>
      <c r="O19" s="68" t="s">
        <v>131</v>
      </c>
      <c r="P19" s="68" t="s">
        <v>237</v>
      </c>
      <c r="Q19" s="68">
        <v>715667</v>
      </c>
      <c r="R19" s="68"/>
      <c r="S19" s="68"/>
      <c r="T19" s="68" t="s">
        <v>238</v>
      </c>
      <c r="U19" s="68"/>
      <c r="V19" s="68"/>
      <c r="W19" s="68">
        <v>2301010001</v>
      </c>
      <c r="X19" s="68">
        <v>126488</v>
      </c>
      <c r="Y19" s="68" t="s">
        <v>20</v>
      </c>
      <c r="Z19" s="68">
        <v>1</v>
      </c>
      <c r="AA19" s="68" t="s">
        <v>113</v>
      </c>
      <c r="AB19" s="68">
        <v>230101</v>
      </c>
      <c r="AC19" s="68" t="s">
        <v>20</v>
      </c>
      <c r="AD19" s="68" t="s">
        <v>20</v>
      </c>
      <c r="AE19" s="68" t="s">
        <v>20</v>
      </c>
      <c r="AF19" s="68" t="s">
        <v>114</v>
      </c>
      <c r="AG19" s="68">
        <v>230000</v>
      </c>
      <c r="AH19" s="68" t="s">
        <v>114</v>
      </c>
      <c r="AI19" s="68">
        <v>-18.0137</v>
      </c>
      <c r="AJ19" s="68">
        <v>-70.250799999999998</v>
      </c>
      <c r="AK19" s="68"/>
      <c r="AL19" s="68"/>
      <c r="AM19" s="68">
        <v>15</v>
      </c>
      <c r="AN19" s="68" t="s">
        <v>210</v>
      </c>
      <c r="AO19" s="68">
        <v>2</v>
      </c>
      <c r="AP19" s="68" t="s">
        <v>138</v>
      </c>
      <c r="AQ19" s="68" t="s">
        <v>139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 t="s">
        <v>239</v>
      </c>
      <c r="AX19" s="68" t="s">
        <v>119</v>
      </c>
    </row>
    <row r="20" spans="1:50" x14ac:dyDescent="0.25">
      <c r="A20" s="77" t="s">
        <v>4816</v>
      </c>
      <c r="B20" s="68">
        <v>0</v>
      </c>
      <c r="C20" s="68">
        <v>722522</v>
      </c>
      <c r="D20" s="68" t="s">
        <v>240</v>
      </c>
      <c r="E20" s="68" t="s">
        <v>98</v>
      </c>
      <c r="F20" s="68" t="s">
        <v>99</v>
      </c>
      <c r="G20" s="68" t="s">
        <v>100</v>
      </c>
      <c r="H20" s="68" t="s">
        <v>101</v>
      </c>
      <c r="I20" s="68" t="s">
        <v>102</v>
      </c>
      <c r="J20" s="68">
        <v>3</v>
      </c>
      <c r="K20" s="68" t="s">
        <v>103</v>
      </c>
      <c r="L20" s="68">
        <v>3</v>
      </c>
      <c r="M20" s="68" t="s">
        <v>129</v>
      </c>
      <c r="N20" s="68" t="s">
        <v>130</v>
      </c>
      <c r="O20" s="68" t="s">
        <v>131</v>
      </c>
      <c r="P20" s="68" t="s">
        <v>241</v>
      </c>
      <c r="Q20" s="68"/>
      <c r="R20" s="68"/>
      <c r="S20" s="68"/>
      <c r="T20" s="68" t="s">
        <v>242</v>
      </c>
      <c r="U20" s="68"/>
      <c r="V20" s="68" t="s">
        <v>20</v>
      </c>
      <c r="W20" s="68">
        <v>2301010001</v>
      </c>
      <c r="X20" s="68">
        <v>126488</v>
      </c>
      <c r="Y20" s="68" t="s">
        <v>20</v>
      </c>
      <c r="Z20" s="68">
        <v>1</v>
      </c>
      <c r="AA20" s="68" t="s">
        <v>113</v>
      </c>
      <c r="AB20" s="68">
        <v>230101</v>
      </c>
      <c r="AC20" s="68" t="s">
        <v>20</v>
      </c>
      <c r="AD20" s="68" t="s">
        <v>20</v>
      </c>
      <c r="AE20" s="68" t="s">
        <v>20</v>
      </c>
      <c r="AF20" s="68" t="s">
        <v>114</v>
      </c>
      <c r="AG20" s="68">
        <v>230000</v>
      </c>
      <c r="AH20" s="68" t="s">
        <v>114</v>
      </c>
      <c r="AI20" s="68">
        <v>-18.0137</v>
      </c>
      <c r="AJ20" s="68">
        <v>-70.250799999999998</v>
      </c>
      <c r="AK20" s="68"/>
      <c r="AL20" s="68"/>
      <c r="AM20" s="68">
        <v>17</v>
      </c>
      <c r="AN20" s="68" t="s">
        <v>202</v>
      </c>
      <c r="AO20" s="68">
        <v>1</v>
      </c>
      <c r="AP20" s="68" t="s">
        <v>116</v>
      </c>
      <c r="AQ20" s="68" t="s">
        <v>117</v>
      </c>
      <c r="AR20" s="68">
        <v>28</v>
      </c>
      <c r="AS20" s="68">
        <v>49</v>
      </c>
      <c r="AT20" s="68">
        <v>77</v>
      </c>
      <c r="AU20" s="68">
        <v>16</v>
      </c>
      <c r="AV20" s="68">
        <v>5</v>
      </c>
      <c r="AW20" s="68" t="s">
        <v>243</v>
      </c>
      <c r="AX20" s="68" t="s">
        <v>119</v>
      </c>
    </row>
    <row r="21" spans="1:50" x14ac:dyDescent="0.25">
      <c r="A21" s="77" t="s">
        <v>4817</v>
      </c>
      <c r="B21" s="68">
        <v>0</v>
      </c>
      <c r="C21" s="68">
        <v>811311</v>
      </c>
      <c r="D21" s="68" t="s">
        <v>244</v>
      </c>
      <c r="E21" s="68" t="s">
        <v>98</v>
      </c>
      <c r="F21" s="68" t="s">
        <v>99</v>
      </c>
      <c r="G21" s="68" t="s">
        <v>100</v>
      </c>
      <c r="H21" s="68" t="s">
        <v>101</v>
      </c>
      <c r="I21" s="68" t="s">
        <v>102</v>
      </c>
      <c r="J21" s="68">
        <v>3</v>
      </c>
      <c r="K21" s="68" t="s">
        <v>103</v>
      </c>
      <c r="L21" s="68">
        <v>1</v>
      </c>
      <c r="M21" s="68" t="s">
        <v>104</v>
      </c>
      <c r="N21" s="68" t="s">
        <v>149</v>
      </c>
      <c r="O21" s="68" t="s">
        <v>150</v>
      </c>
      <c r="P21" s="68"/>
      <c r="Q21" s="68"/>
      <c r="R21" s="68"/>
      <c r="S21" s="68"/>
      <c r="T21" s="68" t="s">
        <v>245</v>
      </c>
      <c r="U21" s="68"/>
      <c r="V21" s="68" t="s">
        <v>246</v>
      </c>
      <c r="W21" s="68">
        <v>2303010001</v>
      </c>
      <c r="X21" s="68">
        <v>126474</v>
      </c>
      <c r="Y21" s="68" t="s">
        <v>154</v>
      </c>
      <c r="Z21" s="68">
        <v>1</v>
      </c>
      <c r="AA21" s="68" t="s">
        <v>113</v>
      </c>
      <c r="AB21" s="68">
        <v>230301</v>
      </c>
      <c r="AC21" s="68" t="s">
        <v>20</v>
      </c>
      <c r="AD21" s="68" t="s">
        <v>22</v>
      </c>
      <c r="AE21" s="68" t="s">
        <v>154</v>
      </c>
      <c r="AF21" s="68" t="s">
        <v>114</v>
      </c>
      <c r="AG21" s="68">
        <v>230000</v>
      </c>
      <c r="AH21" s="68" t="s">
        <v>114</v>
      </c>
      <c r="AI21" s="68">
        <v>-17.616050000000001</v>
      </c>
      <c r="AJ21" s="68">
        <v>-70.772149999999996</v>
      </c>
      <c r="AK21" s="68"/>
      <c r="AL21" s="68"/>
      <c r="AM21" s="68">
        <v>15</v>
      </c>
      <c r="AN21" s="68" t="s">
        <v>210</v>
      </c>
      <c r="AO21" s="68">
        <v>1</v>
      </c>
      <c r="AP21" s="68" t="s">
        <v>116</v>
      </c>
      <c r="AQ21" s="68" t="s">
        <v>247</v>
      </c>
      <c r="AR21" s="68">
        <v>243</v>
      </c>
      <c r="AS21" s="68">
        <v>81</v>
      </c>
      <c r="AT21" s="68">
        <v>324</v>
      </c>
      <c r="AU21" s="68">
        <v>108</v>
      </c>
      <c r="AV21" s="68">
        <v>50</v>
      </c>
      <c r="AW21" s="68" t="s">
        <v>248</v>
      </c>
      <c r="AX21" s="68" t="s">
        <v>119</v>
      </c>
    </row>
    <row r="22" spans="1:50" x14ac:dyDescent="0.25">
      <c r="A22" s="77" t="s">
        <v>4818</v>
      </c>
      <c r="B22" s="68">
        <v>0</v>
      </c>
      <c r="C22" s="68">
        <v>833073</v>
      </c>
      <c r="D22" s="68" t="s">
        <v>249</v>
      </c>
      <c r="E22" s="68" t="s">
        <v>98</v>
      </c>
      <c r="F22" s="68" t="s">
        <v>99</v>
      </c>
      <c r="G22" s="68" t="s">
        <v>100</v>
      </c>
      <c r="H22" s="68" t="s">
        <v>101</v>
      </c>
      <c r="I22" s="68" t="s">
        <v>102</v>
      </c>
      <c r="J22" s="68">
        <v>3</v>
      </c>
      <c r="K22" s="68" t="s">
        <v>103</v>
      </c>
      <c r="L22" s="68">
        <v>3</v>
      </c>
      <c r="M22" s="68" t="s">
        <v>129</v>
      </c>
      <c r="N22" s="68" t="s">
        <v>130</v>
      </c>
      <c r="O22" s="68" t="s">
        <v>131</v>
      </c>
      <c r="P22" s="68" t="s">
        <v>250</v>
      </c>
      <c r="Q22" s="68"/>
      <c r="R22" s="68"/>
      <c r="S22" s="68" t="s">
        <v>251</v>
      </c>
      <c r="T22" s="68" t="s">
        <v>252</v>
      </c>
      <c r="U22" s="68"/>
      <c r="V22" s="68"/>
      <c r="W22" s="68">
        <v>2301010001</v>
      </c>
      <c r="X22" s="68">
        <v>126488</v>
      </c>
      <c r="Y22" s="68" t="s">
        <v>20</v>
      </c>
      <c r="Z22" s="68">
        <v>1</v>
      </c>
      <c r="AA22" s="68" t="s">
        <v>113</v>
      </c>
      <c r="AB22" s="68">
        <v>230101</v>
      </c>
      <c r="AC22" s="68" t="s">
        <v>20</v>
      </c>
      <c r="AD22" s="68" t="s">
        <v>20</v>
      </c>
      <c r="AE22" s="68" t="s">
        <v>20</v>
      </c>
      <c r="AF22" s="68" t="s">
        <v>114</v>
      </c>
      <c r="AG22" s="68">
        <v>230000</v>
      </c>
      <c r="AH22" s="68" t="s">
        <v>114</v>
      </c>
      <c r="AI22" s="68">
        <v>-18.0137</v>
      </c>
      <c r="AJ22" s="68">
        <v>-70.250799999999998</v>
      </c>
      <c r="AK22" s="68"/>
      <c r="AL22" s="68"/>
      <c r="AM22" s="68">
        <v>16</v>
      </c>
      <c r="AN22" s="68" t="s">
        <v>115</v>
      </c>
      <c r="AO22" s="68">
        <v>1</v>
      </c>
      <c r="AP22" s="68" t="s">
        <v>116</v>
      </c>
      <c r="AQ22" s="68" t="s">
        <v>117</v>
      </c>
      <c r="AR22" s="68">
        <v>218</v>
      </c>
      <c r="AS22" s="68">
        <v>201</v>
      </c>
      <c r="AT22" s="68">
        <v>419</v>
      </c>
      <c r="AU22" s="68">
        <v>8</v>
      </c>
      <c r="AV22" s="68">
        <v>16</v>
      </c>
      <c r="AW22" s="68" t="s">
        <v>253</v>
      </c>
      <c r="AX22" s="68" t="s">
        <v>119</v>
      </c>
    </row>
    <row r="23" spans="1:50" x14ac:dyDescent="0.25">
      <c r="A23" s="78" t="s">
        <v>254</v>
      </c>
      <c r="B23" s="68">
        <v>0</v>
      </c>
      <c r="C23" s="68">
        <v>488939</v>
      </c>
      <c r="D23" s="68">
        <v>297</v>
      </c>
      <c r="E23" s="68" t="s">
        <v>149</v>
      </c>
      <c r="F23" s="68" t="s">
        <v>255</v>
      </c>
      <c r="G23" s="68" t="s">
        <v>100</v>
      </c>
      <c r="H23" s="68" t="s">
        <v>101</v>
      </c>
      <c r="I23" s="68" t="s">
        <v>102</v>
      </c>
      <c r="J23" s="68">
        <v>3</v>
      </c>
      <c r="K23" s="68" t="s">
        <v>103</v>
      </c>
      <c r="L23" s="68">
        <v>1</v>
      </c>
      <c r="M23" s="68" t="s">
        <v>104</v>
      </c>
      <c r="N23" s="68" t="s">
        <v>105</v>
      </c>
      <c r="O23" s="68" t="s">
        <v>106</v>
      </c>
      <c r="P23" s="68" t="s">
        <v>256</v>
      </c>
      <c r="Q23" s="68"/>
      <c r="R23" s="68" t="s">
        <v>257</v>
      </c>
      <c r="S23" s="68"/>
      <c r="T23" s="68" t="s">
        <v>258</v>
      </c>
      <c r="U23" s="68"/>
      <c r="V23" s="68"/>
      <c r="W23" s="68">
        <v>2302050001</v>
      </c>
      <c r="X23" s="68">
        <v>116518</v>
      </c>
      <c r="Y23" s="68" t="s">
        <v>259</v>
      </c>
      <c r="Z23" s="68">
        <v>1</v>
      </c>
      <c r="AA23" s="68" t="s">
        <v>113</v>
      </c>
      <c r="AB23" s="68">
        <v>230205</v>
      </c>
      <c r="AC23" s="68" t="s">
        <v>20</v>
      </c>
      <c r="AD23" s="68" t="s">
        <v>21</v>
      </c>
      <c r="AE23" s="68" t="s">
        <v>259</v>
      </c>
      <c r="AF23" s="68" t="s">
        <v>114</v>
      </c>
      <c r="AG23" s="68">
        <v>230004</v>
      </c>
      <c r="AH23" s="68" t="s">
        <v>260</v>
      </c>
      <c r="AI23" s="68">
        <v>-17.313400000000001</v>
      </c>
      <c r="AJ23" s="68">
        <v>-70.322999999999993</v>
      </c>
      <c r="AK23" s="68"/>
      <c r="AL23" s="68"/>
      <c r="AM23" s="68">
        <v>11</v>
      </c>
      <c r="AN23" s="68" t="s">
        <v>126</v>
      </c>
      <c r="AO23" s="68">
        <v>1</v>
      </c>
      <c r="AP23" s="68" t="s">
        <v>116</v>
      </c>
      <c r="AQ23" s="68" t="s">
        <v>117</v>
      </c>
      <c r="AR23" s="68">
        <v>10</v>
      </c>
      <c r="AS23" s="68">
        <v>5</v>
      </c>
      <c r="AT23" s="68">
        <v>15</v>
      </c>
      <c r="AU23" s="68">
        <v>2</v>
      </c>
      <c r="AV23" s="68">
        <v>3</v>
      </c>
      <c r="AW23" s="69" t="s">
        <v>261</v>
      </c>
      <c r="AX23" s="68" t="s">
        <v>119</v>
      </c>
    </row>
    <row r="24" spans="1:50" x14ac:dyDescent="0.25">
      <c r="A24" s="78" t="s">
        <v>262</v>
      </c>
      <c r="B24" s="68">
        <v>0</v>
      </c>
      <c r="C24" s="68">
        <v>488878</v>
      </c>
      <c r="D24" s="68">
        <v>326</v>
      </c>
      <c r="E24" s="68" t="s">
        <v>149</v>
      </c>
      <c r="F24" s="68" t="s">
        <v>255</v>
      </c>
      <c r="G24" s="68" t="s">
        <v>100</v>
      </c>
      <c r="H24" s="68" t="s">
        <v>101</v>
      </c>
      <c r="I24" s="68" t="s">
        <v>102</v>
      </c>
      <c r="J24" s="68">
        <v>3</v>
      </c>
      <c r="K24" s="68" t="s">
        <v>103</v>
      </c>
      <c r="L24" s="68">
        <v>1</v>
      </c>
      <c r="M24" s="68" t="s">
        <v>104</v>
      </c>
      <c r="N24" s="68" t="s">
        <v>105</v>
      </c>
      <c r="O24" s="68" t="s">
        <v>106</v>
      </c>
      <c r="P24" s="68" t="s">
        <v>263</v>
      </c>
      <c r="Q24" s="68"/>
      <c r="R24" s="68"/>
      <c r="S24" s="68"/>
      <c r="T24" s="68" t="s">
        <v>264</v>
      </c>
      <c r="U24" s="68"/>
      <c r="V24" s="68" t="s">
        <v>264</v>
      </c>
      <c r="W24" s="68">
        <v>2302030027</v>
      </c>
      <c r="X24" s="68">
        <v>650027</v>
      </c>
      <c r="Y24" s="68" t="s">
        <v>264</v>
      </c>
      <c r="Z24" s="68">
        <v>1</v>
      </c>
      <c r="AA24" s="68" t="s">
        <v>113</v>
      </c>
      <c r="AB24" s="68">
        <v>230203</v>
      </c>
      <c r="AC24" s="68" t="s">
        <v>20</v>
      </c>
      <c r="AD24" s="68" t="s">
        <v>21</v>
      </c>
      <c r="AE24" s="68" t="s">
        <v>265</v>
      </c>
      <c r="AF24" s="68" t="s">
        <v>114</v>
      </c>
      <c r="AG24" s="68">
        <v>230004</v>
      </c>
      <c r="AH24" s="68" t="s">
        <v>260</v>
      </c>
      <c r="AI24" s="68">
        <v>-17.242999999999999</v>
      </c>
      <c r="AJ24" s="68">
        <v>-70.390600000000006</v>
      </c>
      <c r="AK24" s="68"/>
      <c r="AL24" s="68"/>
      <c r="AM24" s="68">
        <v>11</v>
      </c>
      <c r="AN24" s="68" t="s">
        <v>126</v>
      </c>
      <c r="AO24" s="68">
        <v>1</v>
      </c>
      <c r="AP24" s="68" t="s">
        <v>116</v>
      </c>
      <c r="AQ24" s="68" t="s">
        <v>117</v>
      </c>
      <c r="AR24" s="68">
        <v>10</v>
      </c>
      <c r="AS24" s="68">
        <v>3</v>
      </c>
      <c r="AT24" s="68">
        <v>13</v>
      </c>
      <c r="AU24" s="68">
        <v>2</v>
      </c>
      <c r="AV24" s="68">
        <v>3</v>
      </c>
      <c r="AW24" s="68"/>
      <c r="AX24" s="68" t="s">
        <v>119</v>
      </c>
    </row>
    <row r="25" spans="1:50" x14ac:dyDescent="0.25">
      <c r="A25" s="78" t="s">
        <v>266</v>
      </c>
      <c r="B25" s="68">
        <v>0</v>
      </c>
      <c r="C25" s="68">
        <v>488741</v>
      </c>
      <c r="D25" s="68">
        <v>307</v>
      </c>
      <c r="E25" s="68" t="s">
        <v>149</v>
      </c>
      <c r="F25" s="68" t="s">
        <v>255</v>
      </c>
      <c r="G25" s="68" t="s">
        <v>100</v>
      </c>
      <c r="H25" s="68" t="s">
        <v>101</v>
      </c>
      <c r="I25" s="68" t="s">
        <v>102</v>
      </c>
      <c r="J25" s="68">
        <v>3</v>
      </c>
      <c r="K25" s="68" t="s">
        <v>103</v>
      </c>
      <c r="L25" s="68">
        <v>1</v>
      </c>
      <c r="M25" s="68" t="s">
        <v>104</v>
      </c>
      <c r="N25" s="68" t="s">
        <v>105</v>
      </c>
      <c r="O25" s="68" t="s">
        <v>106</v>
      </c>
      <c r="P25" s="68" t="s">
        <v>267</v>
      </c>
      <c r="Q25" s="68"/>
      <c r="R25" s="68"/>
      <c r="S25" s="68"/>
      <c r="T25" s="68" t="s">
        <v>268</v>
      </c>
      <c r="U25" s="68"/>
      <c r="V25" s="68"/>
      <c r="W25" s="68">
        <v>2302020001</v>
      </c>
      <c r="X25" s="68">
        <v>114244</v>
      </c>
      <c r="Y25" s="68" t="s">
        <v>269</v>
      </c>
      <c r="Z25" s="68">
        <v>1</v>
      </c>
      <c r="AA25" s="68" t="s">
        <v>113</v>
      </c>
      <c r="AB25" s="68">
        <v>230202</v>
      </c>
      <c r="AC25" s="68" t="s">
        <v>20</v>
      </c>
      <c r="AD25" s="68" t="s">
        <v>21</v>
      </c>
      <c r="AE25" s="68" t="s">
        <v>269</v>
      </c>
      <c r="AF25" s="68" t="s">
        <v>114</v>
      </c>
      <c r="AG25" s="68">
        <v>230004</v>
      </c>
      <c r="AH25" s="68" t="s">
        <v>260</v>
      </c>
      <c r="AI25" s="68">
        <v>-17.285299999999999</v>
      </c>
      <c r="AJ25" s="68">
        <v>-70.361699999999999</v>
      </c>
      <c r="AK25" s="68"/>
      <c r="AL25" s="68"/>
      <c r="AM25" s="68">
        <v>11</v>
      </c>
      <c r="AN25" s="68" t="s">
        <v>126</v>
      </c>
      <c r="AO25" s="68">
        <v>1</v>
      </c>
      <c r="AP25" s="68" t="s">
        <v>116</v>
      </c>
      <c r="AQ25" s="68" t="s">
        <v>117</v>
      </c>
      <c r="AR25" s="68">
        <v>8</v>
      </c>
      <c r="AS25" s="68">
        <v>8</v>
      </c>
      <c r="AT25" s="68">
        <v>16</v>
      </c>
      <c r="AU25" s="68">
        <v>2</v>
      </c>
      <c r="AV25" s="68">
        <v>3</v>
      </c>
      <c r="AW25" s="68"/>
      <c r="AX25" s="68" t="s">
        <v>119</v>
      </c>
    </row>
    <row r="26" spans="1:50" x14ac:dyDescent="0.25">
      <c r="A26" s="78" t="s">
        <v>270</v>
      </c>
      <c r="B26" s="68">
        <v>0</v>
      </c>
      <c r="C26" s="68">
        <v>488492</v>
      </c>
      <c r="D26" s="68" t="s">
        <v>271</v>
      </c>
      <c r="E26" s="68" t="s">
        <v>149</v>
      </c>
      <c r="F26" s="68" t="s">
        <v>255</v>
      </c>
      <c r="G26" s="68" t="s">
        <v>100</v>
      </c>
      <c r="H26" s="68" t="s">
        <v>101</v>
      </c>
      <c r="I26" s="68" t="s">
        <v>102</v>
      </c>
      <c r="J26" s="68">
        <v>3</v>
      </c>
      <c r="K26" s="68" t="s">
        <v>103</v>
      </c>
      <c r="L26" s="68">
        <v>1</v>
      </c>
      <c r="M26" s="68" t="s">
        <v>104</v>
      </c>
      <c r="N26" s="68" t="s">
        <v>105</v>
      </c>
      <c r="O26" s="68" t="s">
        <v>106</v>
      </c>
      <c r="P26" s="68" t="s">
        <v>272</v>
      </c>
      <c r="Q26" s="68"/>
      <c r="R26" s="68"/>
      <c r="S26" s="68"/>
      <c r="T26" s="68" t="s">
        <v>273</v>
      </c>
      <c r="U26" s="68"/>
      <c r="V26" s="68"/>
      <c r="W26" s="68">
        <v>2302010001</v>
      </c>
      <c r="X26" s="68">
        <v>123659</v>
      </c>
      <c r="Y26" s="68" t="s">
        <v>21</v>
      </c>
      <c r="Z26" s="68">
        <v>1</v>
      </c>
      <c r="AA26" s="68" t="s">
        <v>113</v>
      </c>
      <c r="AB26" s="68">
        <v>230201</v>
      </c>
      <c r="AC26" s="68" t="s">
        <v>20</v>
      </c>
      <c r="AD26" s="68" t="s">
        <v>21</v>
      </c>
      <c r="AE26" s="68" t="s">
        <v>21</v>
      </c>
      <c r="AF26" s="68" t="s">
        <v>114</v>
      </c>
      <c r="AG26" s="68">
        <v>230004</v>
      </c>
      <c r="AH26" s="68" t="s">
        <v>260</v>
      </c>
      <c r="AI26" s="68">
        <v>-17.268799999999999</v>
      </c>
      <c r="AJ26" s="68">
        <v>-70.25</v>
      </c>
      <c r="AK26" s="68"/>
      <c r="AL26" s="68"/>
      <c r="AM26" s="68">
        <v>11</v>
      </c>
      <c r="AN26" s="68" t="s">
        <v>126</v>
      </c>
      <c r="AO26" s="68">
        <v>1</v>
      </c>
      <c r="AP26" s="68" t="s">
        <v>116</v>
      </c>
      <c r="AQ26" s="68" t="s">
        <v>117</v>
      </c>
      <c r="AR26" s="68">
        <v>23</v>
      </c>
      <c r="AS26" s="68">
        <v>12</v>
      </c>
      <c r="AT26" s="68">
        <v>35</v>
      </c>
      <c r="AU26" s="68">
        <v>3</v>
      </c>
      <c r="AV26" s="68">
        <v>3</v>
      </c>
      <c r="AW26" s="68"/>
      <c r="AX26" s="68" t="s">
        <v>119</v>
      </c>
    </row>
    <row r="27" spans="1:50" x14ac:dyDescent="0.25">
      <c r="A27" s="78" t="s">
        <v>274</v>
      </c>
      <c r="B27" s="68">
        <v>0</v>
      </c>
      <c r="C27" s="68">
        <v>488784</v>
      </c>
      <c r="D27" s="68">
        <v>402</v>
      </c>
      <c r="E27" s="68" t="s">
        <v>149</v>
      </c>
      <c r="F27" s="68" t="s">
        <v>255</v>
      </c>
      <c r="G27" s="68" t="s">
        <v>100</v>
      </c>
      <c r="H27" s="68" t="s">
        <v>101</v>
      </c>
      <c r="I27" s="68" t="s">
        <v>102</v>
      </c>
      <c r="J27" s="68">
        <v>3</v>
      </c>
      <c r="K27" s="68" t="s">
        <v>103</v>
      </c>
      <c r="L27" s="68">
        <v>1</v>
      </c>
      <c r="M27" s="68" t="s">
        <v>104</v>
      </c>
      <c r="N27" s="68" t="s">
        <v>105</v>
      </c>
      <c r="O27" s="68" t="s">
        <v>106</v>
      </c>
      <c r="P27" s="68" t="s">
        <v>275</v>
      </c>
      <c r="Q27" s="68"/>
      <c r="R27" s="68"/>
      <c r="S27" s="68"/>
      <c r="T27" s="68" t="s">
        <v>276</v>
      </c>
      <c r="U27" s="68"/>
      <c r="V27" s="68" t="s">
        <v>276</v>
      </c>
      <c r="W27" s="68">
        <v>2302030010</v>
      </c>
      <c r="X27" s="68">
        <v>124726</v>
      </c>
      <c r="Y27" s="68" t="s">
        <v>276</v>
      </c>
      <c r="Z27" s="68">
        <v>2</v>
      </c>
      <c r="AA27" s="68" t="s">
        <v>125</v>
      </c>
      <c r="AB27" s="68">
        <v>230203</v>
      </c>
      <c r="AC27" s="68" t="s">
        <v>20</v>
      </c>
      <c r="AD27" s="68" t="s">
        <v>21</v>
      </c>
      <c r="AE27" s="68" t="s">
        <v>265</v>
      </c>
      <c r="AF27" s="68" t="s">
        <v>114</v>
      </c>
      <c r="AG27" s="68">
        <v>230004</v>
      </c>
      <c r="AH27" s="68" t="s">
        <v>260</v>
      </c>
      <c r="AI27" s="68">
        <v>-17.118359999999999</v>
      </c>
      <c r="AJ27" s="68">
        <v>-70.389769999999999</v>
      </c>
      <c r="AK27" s="68"/>
      <c r="AL27" s="68"/>
      <c r="AM27" s="68">
        <v>11</v>
      </c>
      <c r="AN27" s="68" t="s">
        <v>126</v>
      </c>
      <c r="AO27" s="68">
        <v>1</v>
      </c>
      <c r="AP27" s="68" t="s">
        <v>116</v>
      </c>
      <c r="AQ27" s="68" t="s">
        <v>117</v>
      </c>
      <c r="AR27" s="68">
        <v>1</v>
      </c>
      <c r="AS27" s="68">
        <v>0</v>
      </c>
      <c r="AT27" s="68">
        <v>1</v>
      </c>
      <c r="AU27" s="68">
        <v>1</v>
      </c>
      <c r="AV27" s="68">
        <v>1</v>
      </c>
      <c r="AW27" s="68"/>
      <c r="AX27" s="68" t="s">
        <v>119</v>
      </c>
    </row>
    <row r="28" spans="1:50" x14ac:dyDescent="0.25">
      <c r="A28" s="78" t="s">
        <v>277</v>
      </c>
      <c r="B28" s="68">
        <v>0</v>
      </c>
      <c r="C28" s="68">
        <v>488760</v>
      </c>
      <c r="D28" s="68" t="s">
        <v>278</v>
      </c>
      <c r="E28" s="68" t="s">
        <v>149</v>
      </c>
      <c r="F28" s="68" t="s">
        <v>255</v>
      </c>
      <c r="G28" s="68" t="s">
        <v>100</v>
      </c>
      <c r="H28" s="68" t="s">
        <v>101</v>
      </c>
      <c r="I28" s="68" t="s">
        <v>102</v>
      </c>
      <c r="J28" s="68">
        <v>3</v>
      </c>
      <c r="K28" s="68" t="s">
        <v>103</v>
      </c>
      <c r="L28" s="68">
        <v>1</v>
      </c>
      <c r="M28" s="68" t="s">
        <v>104</v>
      </c>
      <c r="N28" s="68" t="s">
        <v>105</v>
      </c>
      <c r="O28" s="68" t="s">
        <v>106</v>
      </c>
      <c r="P28" s="68" t="s">
        <v>279</v>
      </c>
      <c r="Q28" s="68"/>
      <c r="R28" s="68"/>
      <c r="S28" s="68"/>
      <c r="T28" s="68" t="s">
        <v>280</v>
      </c>
      <c r="U28" s="68"/>
      <c r="V28" s="68"/>
      <c r="W28" s="68">
        <v>2302020014</v>
      </c>
      <c r="X28" s="68">
        <v>111300</v>
      </c>
      <c r="Y28" s="68" t="s">
        <v>281</v>
      </c>
      <c r="Z28" s="68">
        <v>2</v>
      </c>
      <c r="AA28" s="68" t="s">
        <v>125</v>
      </c>
      <c r="AB28" s="68">
        <v>230202</v>
      </c>
      <c r="AC28" s="68" t="s">
        <v>20</v>
      </c>
      <c r="AD28" s="68" t="s">
        <v>21</v>
      </c>
      <c r="AE28" s="68" t="s">
        <v>269</v>
      </c>
      <c r="AF28" s="68" t="s">
        <v>114</v>
      </c>
      <c r="AG28" s="68">
        <v>230004</v>
      </c>
      <c r="AH28" s="68" t="s">
        <v>260</v>
      </c>
      <c r="AI28" s="68">
        <v>-17.3095</v>
      </c>
      <c r="AJ28" s="68">
        <v>-70.385800000000003</v>
      </c>
      <c r="AK28" s="68"/>
      <c r="AL28" s="68"/>
      <c r="AM28" s="68">
        <v>11</v>
      </c>
      <c r="AN28" s="68" t="s">
        <v>126</v>
      </c>
      <c r="AO28" s="68">
        <v>1</v>
      </c>
      <c r="AP28" s="68" t="s">
        <v>116</v>
      </c>
      <c r="AQ28" s="68" t="s">
        <v>117</v>
      </c>
      <c r="AR28" s="68">
        <v>4</v>
      </c>
      <c r="AS28" s="68">
        <v>3</v>
      </c>
      <c r="AT28" s="68">
        <v>7</v>
      </c>
      <c r="AU28" s="68">
        <v>1</v>
      </c>
      <c r="AV28" s="68">
        <v>3</v>
      </c>
      <c r="AW28" s="68"/>
      <c r="AX28" s="68" t="s">
        <v>119</v>
      </c>
    </row>
    <row r="29" spans="1:50" x14ac:dyDescent="0.25">
      <c r="A29" s="78" t="s">
        <v>282</v>
      </c>
      <c r="B29" s="68">
        <v>0</v>
      </c>
      <c r="C29" s="68">
        <v>488958</v>
      </c>
      <c r="D29" s="68">
        <v>318</v>
      </c>
      <c r="E29" s="68" t="s">
        <v>149</v>
      </c>
      <c r="F29" s="68" t="s">
        <v>255</v>
      </c>
      <c r="G29" s="68" t="s">
        <v>100</v>
      </c>
      <c r="H29" s="68" t="s">
        <v>101</v>
      </c>
      <c r="I29" s="68" t="s">
        <v>102</v>
      </c>
      <c r="J29" s="68">
        <v>3</v>
      </c>
      <c r="K29" s="68" t="s">
        <v>103</v>
      </c>
      <c r="L29" s="68">
        <v>1</v>
      </c>
      <c r="M29" s="68" t="s">
        <v>104</v>
      </c>
      <c r="N29" s="68" t="s">
        <v>105</v>
      </c>
      <c r="O29" s="68" t="s">
        <v>106</v>
      </c>
      <c r="P29" s="68" t="s">
        <v>283</v>
      </c>
      <c r="Q29" s="68"/>
      <c r="R29" s="68"/>
      <c r="S29" s="68"/>
      <c r="T29" s="68" t="s">
        <v>284</v>
      </c>
      <c r="U29" s="68"/>
      <c r="V29" s="68"/>
      <c r="W29" s="68">
        <v>2302060001</v>
      </c>
      <c r="X29" s="68">
        <v>126658</v>
      </c>
      <c r="Y29" s="68" t="s">
        <v>285</v>
      </c>
      <c r="Z29" s="68">
        <v>1</v>
      </c>
      <c r="AA29" s="68" t="s">
        <v>113</v>
      </c>
      <c r="AB29" s="68">
        <v>230206</v>
      </c>
      <c r="AC29" s="68" t="s">
        <v>20</v>
      </c>
      <c r="AD29" s="68" t="s">
        <v>21</v>
      </c>
      <c r="AE29" s="68" t="s">
        <v>285</v>
      </c>
      <c r="AF29" s="68" t="s">
        <v>114</v>
      </c>
      <c r="AG29" s="68">
        <v>230004</v>
      </c>
      <c r="AH29" s="68" t="s">
        <v>260</v>
      </c>
      <c r="AI29" s="68">
        <v>-17.317599999999999</v>
      </c>
      <c r="AJ29" s="68">
        <v>-70.258399999999995</v>
      </c>
      <c r="AK29" s="68"/>
      <c r="AL29" s="68"/>
      <c r="AM29" s="68">
        <v>11</v>
      </c>
      <c r="AN29" s="68" t="s">
        <v>126</v>
      </c>
      <c r="AO29" s="68">
        <v>1</v>
      </c>
      <c r="AP29" s="68" t="s">
        <v>116</v>
      </c>
      <c r="AQ29" s="68" t="s">
        <v>117</v>
      </c>
      <c r="AR29" s="68">
        <v>5</v>
      </c>
      <c r="AS29" s="68">
        <v>9</v>
      </c>
      <c r="AT29" s="68">
        <v>14</v>
      </c>
      <c r="AU29" s="68">
        <v>2</v>
      </c>
      <c r="AV29" s="68">
        <v>3</v>
      </c>
      <c r="AW29" s="68"/>
      <c r="AX29" s="68" t="s">
        <v>119</v>
      </c>
    </row>
    <row r="30" spans="1:50" x14ac:dyDescent="0.25">
      <c r="A30" s="78" t="s">
        <v>286</v>
      </c>
      <c r="B30" s="68">
        <v>0</v>
      </c>
      <c r="C30" s="68">
        <v>488543</v>
      </c>
      <c r="D30" s="68">
        <v>388</v>
      </c>
      <c r="E30" s="68" t="s">
        <v>149</v>
      </c>
      <c r="F30" s="68" t="s">
        <v>255</v>
      </c>
      <c r="G30" s="68" t="s">
        <v>100</v>
      </c>
      <c r="H30" s="68" t="s">
        <v>101</v>
      </c>
      <c r="I30" s="68" t="s">
        <v>102</v>
      </c>
      <c r="J30" s="68">
        <v>3</v>
      </c>
      <c r="K30" s="68" t="s">
        <v>103</v>
      </c>
      <c r="L30" s="68">
        <v>1</v>
      </c>
      <c r="M30" s="68" t="s">
        <v>104</v>
      </c>
      <c r="N30" s="68" t="s">
        <v>105</v>
      </c>
      <c r="O30" s="68" t="s">
        <v>106</v>
      </c>
      <c r="P30" s="68" t="s">
        <v>287</v>
      </c>
      <c r="Q30" s="68"/>
      <c r="R30" s="68"/>
      <c r="S30" s="68"/>
      <c r="T30" s="68" t="s">
        <v>288</v>
      </c>
      <c r="U30" s="68"/>
      <c r="V30" s="68"/>
      <c r="W30" s="68">
        <v>2302010052</v>
      </c>
      <c r="X30" s="68">
        <v>124051</v>
      </c>
      <c r="Y30" s="68" t="s">
        <v>289</v>
      </c>
      <c r="Z30" s="68">
        <v>2</v>
      </c>
      <c r="AA30" s="68" t="s">
        <v>125</v>
      </c>
      <c r="AB30" s="68">
        <v>230201</v>
      </c>
      <c r="AC30" s="68" t="s">
        <v>20</v>
      </c>
      <c r="AD30" s="68" t="s">
        <v>21</v>
      </c>
      <c r="AE30" s="68" t="s">
        <v>21</v>
      </c>
      <c r="AF30" s="68" t="s">
        <v>114</v>
      </c>
      <c r="AG30" s="68">
        <v>230004</v>
      </c>
      <c r="AH30" s="68" t="s">
        <v>260</v>
      </c>
      <c r="AI30" s="68">
        <v>-17.2988</v>
      </c>
      <c r="AJ30" s="68">
        <v>-70.189400000000006</v>
      </c>
      <c r="AK30" s="68"/>
      <c r="AL30" s="68"/>
      <c r="AM30" s="68">
        <v>11</v>
      </c>
      <c r="AN30" s="68" t="s">
        <v>126</v>
      </c>
      <c r="AO30" s="68">
        <v>1</v>
      </c>
      <c r="AP30" s="68" t="s">
        <v>116</v>
      </c>
      <c r="AQ30" s="68" t="s">
        <v>117</v>
      </c>
      <c r="AR30" s="68">
        <v>3</v>
      </c>
      <c r="AS30" s="68">
        <v>4</v>
      </c>
      <c r="AT30" s="68">
        <v>7</v>
      </c>
      <c r="AU30" s="68">
        <v>1</v>
      </c>
      <c r="AV30" s="68">
        <v>3</v>
      </c>
      <c r="AW30" s="68"/>
      <c r="AX30" s="68" t="s">
        <v>119</v>
      </c>
    </row>
    <row r="31" spans="1:50" x14ac:dyDescent="0.25">
      <c r="A31" s="78" t="s">
        <v>290</v>
      </c>
      <c r="B31" s="68">
        <v>0</v>
      </c>
      <c r="C31" s="68">
        <v>488557</v>
      </c>
      <c r="D31" s="68">
        <v>393</v>
      </c>
      <c r="E31" s="68" t="s">
        <v>149</v>
      </c>
      <c r="F31" s="68" t="s">
        <v>255</v>
      </c>
      <c r="G31" s="68" t="s">
        <v>100</v>
      </c>
      <c r="H31" s="68" t="s">
        <v>101</v>
      </c>
      <c r="I31" s="68" t="s">
        <v>102</v>
      </c>
      <c r="J31" s="68">
        <v>3</v>
      </c>
      <c r="K31" s="68" t="s">
        <v>103</v>
      </c>
      <c r="L31" s="68">
        <v>1</v>
      </c>
      <c r="M31" s="68" t="s">
        <v>104</v>
      </c>
      <c r="N31" s="68" t="s">
        <v>105</v>
      </c>
      <c r="O31" s="68" t="s">
        <v>106</v>
      </c>
      <c r="P31" s="68" t="s">
        <v>291</v>
      </c>
      <c r="Q31" s="68"/>
      <c r="R31" s="68"/>
      <c r="S31" s="68"/>
      <c r="T31" s="68" t="s">
        <v>292</v>
      </c>
      <c r="U31" s="68"/>
      <c r="V31" s="68" t="s">
        <v>292</v>
      </c>
      <c r="W31" s="68">
        <v>2302010007</v>
      </c>
      <c r="X31" s="68">
        <v>127402</v>
      </c>
      <c r="Y31" s="68" t="s">
        <v>292</v>
      </c>
      <c r="Z31" s="68">
        <v>2</v>
      </c>
      <c r="AA31" s="68" t="s">
        <v>125</v>
      </c>
      <c r="AB31" s="68">
        <v>230201</v>
      </c>
      <c r="AC31" s="68" t="s">
        <v>20</v>
      </c>
      <c r="AD31" s="68" t="s">
        <v>21</v>
      </c>
      <c r="AE31" s="68" t="s">
        <v>21</v>
      </c>
      <c r="AF31" s="68" t="s">
        <v>114</v>
      </c>
      <c r="AG31" s="68">
        <v>230004</v>
      </c>
      <c r="AH31" s="68" t="s">
        <v>260</v>
      </c>
      <c r="AI31" s="68">
        <v>-16.8856</v>
      </c>
      <c r="AJ31" s="68">
        <v>-70.374200000000002</v>
      </c>
      <c r="AK31" s="68"/>
      <c r="AL31" s="68"/>
      <c r="AM31" s="68">
        <v>11</v>
      </c>
      <c r="AN31" s="68" t="s">
        <v>126</v>
      </c>
      <c r="AO31" s="68">
        <v>1</v>
      </c>
      <c r="AP31" s="68" t="s">
        <v>116</v>
      </c>
      <c r="AQ31" s="68" t="s">
        <v>117</v>
      </c>
      <c r="AR31" s="68">
        <v>6</v>
      </c>
      <c r="AS31" s="68">
        <v>2</v>
      </c>
      <c r="AT31" s="68">
        <v>8</v>
      </c>
      <c r="AU31" s="68">
        <v>1</v>
      </c>
      <c r="AV31" s="68">
        <v>3</v>
      </c>
      <c r="AW31" s="68"/>
      <c r="AX31" s="68" t="s">
        <v>119</v>
      </c>
    </row>
    <row r="32" spans="1:50" x14ac:dyDescent="0.25">
      <c r="A32" s="78" t="s">
        <v>293</v>
      </c>
      <c r="B32" s="68">
        <v>0</v>
      </c>
      <c r="C32" s="68">
        <v>527177</v>
      </c>
      <c r="D32" s="68">
        <v>394</v>
      </c>
      <c r="E32" s="68" t="s">
        <v>149</v>
      </c>
      <c r="F32" s="68" t="s">
        <v>255</v>
      </c>
      <c r="G32" s="68" t="s">
        <v>100</v>
      </c>
      <c r="H32" s="68" t="s">
        <v>101</v>
      </c>
      <c r="I32" s="68" t="s">
        <v>102</v>
      </c>
      <c r="J32" s="68">
        <v>3</v>
      </c>
      <c r="K32" s="68" t="s">
        <v>103</v>
      </c>
      <c r="L32" s="68">
        <v>1</v>
      </c>
      <c r="M32" s="68" t="s">
        <v>104</v>
      </c>
      <c r="N32" s="68" t="s">
        <v>105</v>
      </c>
      <c r="O32" s="68" t="s">
        <v>106</v>
      </c>
      <c r="P32" s="68" t="s">
        <v>294</v>
      </c>
      <c r="Q32" s="68"/>
      <c r="R32" s="68"/>
      <c r="S32" s="68"/>
      <c r="T32" s="68" t="s">
        <v>295</v>
      </c>
      <c r="U32" s="68"/>
      <c r="V32" s="68"/>
      <c r="W32" s="68">
        <v>2302010050</v>
      </c>
      <c r="X32" s="68">
        <v>131470</v>
      </c>
      <c r="Y32" s="68" t="s">
        <v>296</v>
      </c>
      <c r="Z32" s="68">
        <v>2</v>
      </c>
      <c r="AA32" s="68" t="s">
        <v>125</v>
      </c>
      <c r="AB32" s="68">
        <v>230201</v>
      </c>
      <c r="AC32" s="68" t="s">
        <v>20</v>
      </c>
      <c r="AD32" s="68" t="s">
        <v>21</v>
      </c>
      <c r="AE32" s="68" t="s">
        <v>21</v>
      </c>
      <c r="AF32" s="68" t="s">
        <v>114</v>
      </c>
      <c r="AG32" s="68">
        <v>230004</v>
      </c>
      <c r="AH32" s="68" t="s">
        <v>260</v>
      </c>
      <c r="AI32" s="68">
        <v>-17.288</v>
      </c>
      <c r="AJ32" s="68">
        <v>-70.242459999999994</v>
      </c>
      <c r="AK32" s="68"/>
      <c r="AL32" s="68"/>
      <c r="AM32" s="68">
        <v>11</v>
      </c>
      <c r="AN32" s="68" t="s">
        <v>126</v>
      </c>
      <c r="AO32" s="68">
        <v>1</v>
      </c>
      <c r="AP32" s="68" t="s">
        <v>116</v>
      </c>
      <c r="AQ32" s="68" t="s">
        <v>117</v>
      </c>
      <c r="AR32" s="68">
        <v>0</v>
      </c>
      <c r="AS32" s="68">
        <v>2</v>
      </c>
      <c r="AT32" s="68">
        <v>2</v>
      </c>
      <c r="AU32" s="68">
        <v>1</v>
      </c>
      <c r="AV32" s="68">
        <v>1</v>
      </c>
      <c r="AW32" s="68" t="s">
        <v>297</v>
      </c>
      <c r="AX32" s="68" t="s">
        <v>119</v>
      </c>
    </row>
    <row r="33" spans="1:50" x14ac:dyDescent="0.25">
      <c r="A33" s="78" t="s">
        <v>298</v>
      </c>
      <c r="B33" s="68">
        <v>0</v>
      </c>
      <c r="C33" s="68">
        <v>488576</v>
      </c>
      <c r="D33" s="68">
        <v>401</v>
      </c>
      <c r="E33" s="68" t="s">
        <v>149</v>
      </c>
      <c r="F33" s="68" t="s">
        <v>255</v>
      </c>
      <c r="G33" s="68" t="s">
        <v>100</v>
      </c>
      <c r="H33" s="68" t="s">
        <v>101</v>
      </c>
      <c r="I33" s="68" t="s">
        <v>102</v>
      </c>
      <c r="J33" s="68">
        <v>3</v>
      </c>
      <c r="K33" s="68" t="s">
        <v>103</v>
      </c>
      <c r="L33" s="68">
        <v>1</v>
      </c>
      <c r="M33" s="68" t="s">
        <v>104</v>
      </c>
      <c r="N33" s="68" t="s">
        <v>105</v>
      </c>
      <c r="O33" s="68" t="s">
        <v>106</v>
      </c>
      <c r="P33" s="68" t="s">
        <v>299</v>
      </c>
      <c r="Q33" s="68"/>
      <c r="R33" s="68"/>
      <c r="S33" s="68"/>
      <c r="T33" s="68" t="s">
        <v>300</v>
      </c>
      <c r="U33" s="68"/>
      <c r="V33" s="68"/>
      <c r="W33" s="68">
        <v>2302010045</v>
      </c>
      <c r="X33" s="68">
        <v>121380</v>
      </c>
      <c r="Y33" s="68" t="s">
        <v>301</v>
      </c>
      <c r="Z33" s="68">
        <v>2</v>
      </c>
      <c r="AA33" s="68" t="s">
        <v>125</v>
      </c>
      <c r="AB33" s="68">
        <v>230201</v>
      </c>
      <c r="AC33" s="68" t="s">
        <v>20</v>
      </c>
      <c r="AD33" s="68" t="s">
        <v>21</v>
      </c>
      <c r="AE33" s="68" t="s">
        <v>21</v>
      </c>
      <c r="AF33" s="68" t="s">
        <v>114</v>
      </c>
      <c r="AG33" s="68">
        <v>230004</v>
      </c>
      <c r="AH33" s="68" t="s">
        <v>260</v>
      </c>
      <c r="AI33" s="68">
        <v>-17.263500000000001</v>
      </c>
      <c r="AJ33" s="68">
        <v>-70.215599999999995</v>
      </c>
      <c r="AK33" s="68"/>
      <c r="AL33" s="68"/>
      <c r="AM33" s="68">
        <v>11</v>
      </c>
      <c r="AN33" s="68" t="s">
        <v>126</v>
      </c>
      <c r="AO33" s="68">
        <v>1</v>
      </c>
      <c r="AP33" s="68" t="s">
        <v>116</v>
      </c>
      <c r="AQ33" s="68" t="s">
        <v>117</v>
      </c>
      <c r="AR33" s="68">
        <v>1</v>
      </c>
      <c r="AS33" s="68">
        <v>1</v>
      </c>
      <c r="AT33" s="68">
        <v>2</v>
      </c>
      <c r="AU33" s="68">
        <v>1</v>
      </c>
      <c r="AV33" s="68">
        <v>1</v>
      </c>
      <c r="AW33" s="68"/>
      <c r="AX33" s="68" t="s">
        <v>119</v>
      </c>
    </row>
    <row r="34" spans="1:50" x14ac:dyDescent="0.25">
      <c r="A34" s="78" t="s">
        <v>302</v>
      </c>
      <c r="B34" s="68">
        <v>0</v>
      </c>
      <c r="C34" s="68">
        <v>488581</v>
      </c>
      <c r="D34" s="68">
        <v>346</v>
      </c>
      <c r="E34" s="68" t="s">
        <v>149</v>
      </c>
      <c r="F34" s="68" t="s">
        <v>255</v>
      </c>
      <c r="G34" s="68" t="s">
        <v>100</v>
      </c>
      <c r="H34" s="68" t="s">
        <v>101</v>
      </c>
      <c r="I34" s="68" t="s">
        <v>102</v>
      </c>
      <c r="J34" s="68">
        <v>3</v>
      </c>
      <c r="K34" s="68" t="s">
        <v>103</v>
      </c>
      <c r="L34" s="68">
        <v>1</v>
      </c>
      <c r="M34" s="68" t="s">
        <v>104</v>
      </c>
      <c r="N34" s="68" t="s">
        <v>105</v>
      </c>
      <c r="O34" s="68" t="s">
        <v>106</v>
      </c>
      <c r="P34" s="68" t="s">
        <v>303</v>
      </c>
      <c r="Q34" s="68"/>
      <c r="R34" s="68"/>
      <c r="S34" s="68"/>
      <c r="T34" s="68" t="s">
        <v>304</v>
      </c>
      <c r="U34" s="68"/>
      <c r="V34" s="68"/>
      <c r="W34" s="68">
        <v>2302010042</v>
      </c>
      <c r="X34" s="68">
        <v>115993</v>
      </c>
      <c r="Y34" s="68" t="s">
        <v>305</v>
      </c>
      <c r="Z34" s="68">
        <v>2</v>
      </c>
      <c r="AA34" s="68" t="s">
        <v>125</v>
      </c>
      <c r="AB34" s="68">
        <v>230201</v>
      </c>
      <c r="AC34" s="68" t="s">
        <v>20</v>
      </c>
      <c r="AD34" s="68" t="s">
        <v>21</v>
      </c>
      <c r="AE34" s="68" t="s">
        <v>21</v>
      </c>
      <c r="AF34" s="68" t="s">
        <v>114</v>
      </c>
      <c r="AG34" s="68">
        <v>230004</v>
      </c>
      <c r="AH34" s="68" t="s">
        <v>260</v>
      </c>
      <c r="AI34" s="68">
        <v>-17.269200000000001</v>
      </c>
      <c r="AJ34" s="68">
        <v>-70.210099999999997</v>
      </c>
      <c r="AK34" s="68"/>
      <c r="AL34" s="68"/>
      <c r="AM34" s="68">
        <v>11</v>
      </c>
      <c r="AN34" s="68" t="s">
        <v>126</v>
      </c>
      <c r="AO34" s="68">
        <v>1</v>
      </c>
      <c r="AP34" s="68" t="s">
        <v>116</v>
      </c>
      <c r="AQ34" s="68" t="s">
        <v>117</v>
      </c>
      <c r="AR34" s="68">
        <v>10</v>
      </c>
      <c r="AS34" s="68">
        <v>9</v>
      </c>
      <c r="AT34" s="68">
        <v>19</v>
      </c>
      <c r="AU34" s="68">
        <v>2</v>
      </c>
      <c r="AV34" s="68">
        <v>3</v>
      </c>
      <c r="AW34" s="68"/>
      <c r="AX34" s="68" t="s">
        <v>119</v>
      </c>
    </row>
    <row r="35" spans="1:50" x14ac:dyDescent="0.25">
      <c r="A35" s="78" t="s">
        <v>306</v>
      </c>
      <c r="B35" s="68">
        <v>0</v>
      </c>
      <c r="C35" s="68">
        <v>488755</v>
      </c>
      <c r="D35" s="68" t="s">
        <v>307</v>
      </c>
      <c r="E35" s="68" t="s">
        <v>149</v>
      </c>
      <c r="F35" s="68" t="s">
        <v>255</v>
      </c>
      <c r="G35" s="68" t="s">
        <v>100</v>
      </c>
      <c r="H35" s="68" t="s">
        <v>101</v>
      </c>
      <c r="I35" s="68" t="s">
        <v>102</v>
      </c>
      <c r="J35" s="68">
        <v>3</v>
      </c>
      <c r="K35" s="68" t="s">
        <v>103</v>
      </c>
      <c r="L35" s="68">
        <v>1</v>
      </c>
      <c r="M35" s="68" t="s">
        <v>104</v>
      </c>
      <c r="N35" s="68" t="s">
        <v>105</v>
      </c>
      <c r="O35" s="68" t="s">
        <v>106</v>
      </c>
      <c r="P35" s="68" t="s">
        <v>308</v>
      </c>
      <c r="Q35" s="68"/>
      <c r="R35" s="68"/>
      <c r="S35" s="68"/>
      <c r="T35" s="68" t="s">
        <v>309</v>
      </c>
      <c r="U35" s="68"/>
      <c r="V35" s="68"/>
      <c r="W35" s="68">
        <v>2302020011</v>
      </c>
      <c r="X35" s="68">
        <v>122445</v>
      </c>
      <c r="Y35" s="68" t="s">
        <v>310</v>
      </c>
      <c r="Z35" s="68">
        <v>2</v>
      </c>
      <c r="AA35" s="68" t="s">
        <v>125</v>
      </c>
      <c r="AB35" s="68">
        <v>230202</v>
      </c>
      <c r="AC35" s="68" t="s">
        <v>20</v>
      </c>
      <c r="AD35" s="68" t="s">
        <v>21</v>
      </c>
      <c r="AE35" s="68" t="s">
        <v>269</v>
      </c>
      <c r="AF35" s="68" t="s">
        <v>114</v>
      </c>
      <c r="AG35" s="68">
        <v>230004</v>
      </c>
      <c r="AH35" s="68" t="s">
        <v>260</v>
      </c>
      <c r="AI35" s="68">
        <v>-17.260300000000001</v>
      </c>
      <c r="AJ35" s="68">
        <v>-70.345500000000001</v>
      </c>
      <c r="AK35" s="68"/>
      <c r="AL35" s="68"/>
      <c r="AM35" s="68">
        <v>11</v>
      </c>
      <c r="AN35" s="68" t="s">
        <v>126</v>
      </c>
      <c r="AO35" s="68">
        <v>1</v>
      </c>
      <c r="AP35" s="68" t="s">
        <v>116</v>
      </c>
      <c r="AQ35" s="68" t="s">
        <v>117</v>
      </c>
      <c r="AR35" s="68">
        <v>4</v>
      </c>
      <c r="AS35" s="68">
        <v>1</v>
      </c>
      <c r="AT35" s="68">
        <v>5</v>
      </c>
      <c r="AU35" s="68">
        <v>1</v>
      </c>
      <c r="AV35" s="68">
        <v>2</v>
      </c>
      <c r="AW35" s="68"/>
      <c r="AX35" s="68" t="s">
        <v>119</v>
      </c>
    </row>
    <row r="36" spans="1:50" x14ac:dyDescent="0.25">
      <c r="A36" s="78" t="s">
        <v>311</v>
      </c>
      <c r="B36" s="68">
        <v>0</v>
      </c>
      <c r="C36" s="68">
        <v>488538</v>
      </c>
      <c r="D36" s="68">
        <v>387</v>
      </c>
      <c r="E36" s="68" t="s">
        <v>149</v>
      </c>
      <c r="F36" s="68" t="s">
        <v>255</v>
      </c>
      <c r="G36" s="68" t="s">
        <v>100</v>
      </c>
      <c r="H36" s="68" t="s">
        <v>101</v>
      </c>
      <c r="I36" s="68" t="s">
        <v>102</v>
      </c>
      <c r="J36" s="68">
        <v>3</v>
      </c>
      <c r="K36" s="68" t="s">
        <v>103</v>
      </c>
      <c r="L36" s="68">
        <v>1</v>
      </c>
      <c r="M36" s="68" t="s">
        <v>104</v>
      </c>
      <c r="N36" s="68" t="s">
        <v>105</v>
      </c>
      <c r="O36" s="68" t="s">
        <v>106</v>
      </c>
      <c r="P36" s="68" t="s">
        <v>312</v>
      </c>
      <c r="Q36" s="68"/>
      <c r="R36" s="68"/>
      <c r="S36" s="68"/>
      <c r="T36" s="68" t="s">
        <v>313</v>
      </c>
      <c r="U36" s="68"/>
      <c r="V36" s="68"/>
      <c r="W36" s="68">
        <v>2302010041</v>
      </c>
      <c r="X36" s="68">
        <v>121997</v>
      </c>
      <c r="Y36" s="68" t="s">
        <v>314</v>
      </c>
      <c r="Z36" s="68">
        <v>2</v>
      </c>
      <c r="AA36" s="68" t="s">
        <v>125</v>
      </c>
      <c r="AB36" s="68">
        <v>230201</v>
      </c>
      <c r="AC36" s="68" t="s">
        <v>20</v>
      </c>
      <c r="AD36" s="68" t="s">
        <v>21</v>
      </c>
      <c r="AE36" s="68" t="s">
        <v>21</v>
      </c>
      <c r="AF36" s="68" t="s">
        <v>114</v>
      </c>
      <c r="AG36" s="68">
        <v>230004</v>
      </c>
      <c r="AH36" s="68" t="s">
        <v>260</v>
      </c>
      <c r="AI36" s="68">
        <v>-17.2683</v>
      </c>
      <c r="AJ36" s="68">
        <v>-70.182599999999994</v>
      </c>
      <c r="AK36" s="68"/>
      <c r="AL36" s="68"/>
      <c r="AM36" s="68">
        <v>11</v>
      </c>
      <c r="AN36" s="68" t="s">
        <v>126</v>
      </c>
      <c r="AO36" s="68">
        <v>1</v>
      </c>
      <c r="AP36" s="68" t="s">
        <v>116</v>
      </c>
      <c r="AQ36" s="68" t="s">
        <v>117</v>
      </c>
      <c r="AR36" s="68">
        <v>1</v>
      </c>
      <c r="AS36" s="68">
        <v>0</v>
      </c>
      <c r="AT36" s="68">
        <v>1</v>
      </c>
      <c r="AU36" s="68">
        <v>1</v>
      </c>
      <c r="AV36" s="68">
        <v>1</v>
      </c>
      <c r="AW36" s="68"/>
      <c r="AX36" s="68" t="s">
        <v>119</v>
      </c>
    </row>
    <row r="37" spans="1:50" x14ac:dyDescent="0.25">
      <c r="A37" s="78" t="s">
        <v>315</v>
      </c>
      <c r="B37" s="68">
        <v>0</v>
      </c>
      <c r="C37" s="68">
        <v>488524</v>
      </c>
      <c r="D37" s="68">
        <v>371</v>
      </c>
      <c r="E37" s="68" t="s">
        <v>149</v>
      </c>
      <c r="F37" s="68" t="s">
        <v>255</v>
      </c>
      <c r="G37" s="68" t="s">
        <v>100</v>
      </c>
      <c r="H37" s="68" t="s">
        <v>101</v>
      </c>
      <c r="I37" s="68" t="s">
        <v>102</v>
      </c>
      <c r="J37" s="68">
        <v>3</v>
      </c>
      <c r="K37" s="68" t="s">
        <v>103</v>
      </c>
      <c r="L37" s="68">
        <v>1</v>
      </c>
      <c r="M37" s="68" t="s">
        <v>104</v>
      </c>
      <c r="N37" s="68" t="s">
        <v>105</v>
      </c>
      <c r="O37" s="68" t="s">
        <v>106</v>
      </c>
      <c r="P37" s="68" t="s">
        <v>316</v>
      </c>
      <c r="Q37" s="68"/>
      <c r="R37" s="68"/>
      <c r="S37" s="68"/>
      <c r="T37" s="68" t="s">
        <v>317</v>
      </c>
      <c r="U37" s="68"/>
      <c r="V37" s="68"/>
      <c r="W37" s="68">
        <v>2302010043</v>
      </c>
      <c r="X37" s="68">
        <v>120689</v>
      </c>
      <c r="Y37" s="68" t="s">
        <v>318</v>
      </c>
      <c r="Z37" s="68">
        <v>2</v>
      </c>
      <c r="AA37" s="68" t="s">
        <v>125</v>
      </c>
      <c r="AB37" s="68">
        <v>230201</v>
      </c>
      <c r="AC37" s="68" t="s">
        <v>20</v>
      </c>
      <c r="AD37" s="68" t="s">
        <v>21</v>
      </c>
      <c r="AE37" s="68" t="s">
        <v>21</v>
      </c>
      <c r="AF37" s="68" t="s">
        <v>114</v>
      </c>
      <c r="AG37" s="68">
        <v>230004</v>
      </c>
      <c r="AH37" s="68" t="s">
        <v>260</v>
      </c>
      <c r="AI37" s="68">
        <v>-17.259899999999998</v>
      </c>
      <c r="AJ37" s="68">
        <v>-70.233000000000004</v>
      </c>
      <c r="AK37" s="68"/>
      <c r="AL37" s="68"/>
      <c r="AM37" s="68">
        <v>11</v>
      </c>
      <c r="AN37" s="68" t="s">
        <v>126</v>
      </c>
      <c r="AO37" s="68">
        <v>1</v>
      </c>
      <c r="AP37" s="68" t="s">
        <v>116</v>
      </c>
      <c r="AQ37" s="68" t="s">
        <v>117</v>
      </c>
      <c r="AR37" s="68">
        <v>1</v>
      </c>
      <c r="AS37" s="68">
        <v>2</v>
      </c>
      <c r="AT37" s="68">
        <v>3</v>
      </c>
      <c r="AU37" s="68">
        <v>1</v>
      </c>
      <c r="AV37" s="68">
        <v>3</v>
      </c>
      <c r="AW37" s="68"/>
      <c r="AX37" s="68" t="s">
        <v>119</v>
      </c>
    </row>
    <row r="38" spans="1:50" x14ac:dyDescent="0.25">
      <c r="A38" s="78" t="s">
        <v>319</v>
      </c>
      <c r="B38" s="68">
        <v>0</v>
      </c>
      <c r="C38" s="68">
        <v>488519</v>
      </c>
      <c r="D38" s="68">
        <v>359</v>
      </c>
      <c r="E38" s="68" t="s">
        <v>149</v>
      </c>
      <c r="F38" s="68" t="s">
        <v>255</v>
      </c>
      <c r="G38" s="68" t="s">
        <v>100</v>
      </c>
      <c r="H38" s="68" t="s">
        <v>101</v>
      </c>
      <c r="I38" s="68" t="s">
        <v>102</v>
      </c>
      <c r="J38" s="68">
        <v>3</v>
      </c>
      <c r="K38" s="68" t="s">
        <v>103</v>
      </c>
      <c r="L38" s="68">
        <v>1</v>
      </c>
      <c r="M38" s="68" t="s">
        <v>104</v>
      </c>
      <c r="N38" s="68" t="s">
        <v>105</v>
      </c>
      <c r="O38" s="68" t="s">
        <v>106</v>
      </c>
      <c r="P38" s="68" t="s">
        <v>320</v>
      </c>
      <c r="Q38" s="68"/>
      <c r="R38" s="68"/>
      <c r="S38" s="68"/>
      <c r="T38" s="68" t="s">
        <v>321</v>
      </c>
      <c r="U38" s="68"/>
      <c r="V38" s="68"/>
      <c r="W38" s="68">
        <v>2302010047</v>
      </c>
      <c r="X38" s="68">
        <v>128945</v>
      </c>
      <c r="Y38" s="68" t="s">
        <v>322</v>
      </c>
      <c r="Z38" s="68">
        <v>2</v>
      </c>
      <c r="AA38" s="68" t="s">
        <v>125</v>
      </c>
      <c r="AB38" s="68">
        <v>230201</v>
      </c>
      <c r="AC38" s="68" t="s">
        <v>20</v>
      </c>
      <c r="AD38" s="68" t="s">
        <v>21</v>
      </c>
      <c r="AE38" s="68" t="s">
        <v>21</v>
      </c>
      <c r="AF38" s="68" t="s">
        <v>114</v>
      </c>
      <c r="AG38" s="68">
        <v>230004</v>
      </c>
      <c r="AH38" s="68" t="s">
        <v>260</v>
      </c>
      <c r="AI38" s="68">
        <v>-17.280200000000001</v>
      </c>
      <c r="AJ38" s="68">
        <v>-70.194100000000006</v>
      </c>
      <c r="AK38" s="68"/>
      <c r="AL38" s="68"/>
      <c r="AM38" s="68">
        <v>11</v>
      </c>
      <c r="AN38" s="68" t="s">
        <v>126</v>
      </c>
      <c r="AO38" s="68">
        <v>1</v>
      </c>
      <c r="AP38" s="68" t="s">
        <v>116</v>
      </c>
      <c r="AQ38" s="68" t="s">
        <v>117</v>
      </c>
      <c r="AR38" s="68">
        <v>3</v>
      </c>
      <c r="AS38" s="68">
        <v>1</v>
      </c>
      <c r="AT38" s="68">
        <v>4</v>
      </c>
      <c r="AU38" s="68">
        <v>1</v>
      </c>
      <c r="AV38" s="68">
        <v>2</v>
      </c>
      <c r="AW38" s="68"/>
      <c r="AX38" s="68" t="s">
        <v>119</v>
      </c>
    </row>
    <row r="39" spans="1:50" x14ac:dyDescent="0.25">
      <c r="A39" s="78" t="s">
        <v>323</v>
      </c>
      <c r="B39" s="68">
        <v>0</v>
      </c>
      <c r="C39" s="68">
        <v>488500</v>
      </c>
      <c r="D39" s="68" t="s">
        <v>324</v>
      </c>
      <c r="E39" s="68" t="s">
        <v>149</v>
      </c>
      <c r="F39" s="68" t="s">
        <v>255</v>
      </c>
      <c r="G39" s="68" t="s">
        <v>100</v>
      </c>
      <c r="H39" s="68" t="s">
        <v>101</v>
      </c>
      <c r="I39" s="68" t="s">
        <v>102</v>
      </c>
      <c r="J39" s="68">
        <v>3</v>
      </c>
      <c r="K39" s="68" t="s">
        <v>103</v>
      </c>
      <c r="L39" s="68">
        <v>1</v>
      </c>
      <c r="M39" s="68" t="s">
        <v>104</v>
      </c>
      <c r="N39" s="68" t="s">
        <v>105</v>
      </c>
      <c r="O39" s="68" t="s">
        <v>106</v>
      </c>
      <c r="P39" s="68" t="s">
        <v>325</v>
      </c>
      <c r="Q39" s="68"/>
      <c r="R39" s="68"/>
      <c r="S39" s="68"/>
      <c r="T39" s="68" t="s">
        <v>284</v>
      </c>
      <c r="U39" s="68"/>
      <c r="V39" s="68" t="s">
        <v>292</v>
      </c>
      <c r="W39" s="68">
        <v>2302010044</v>
      </c>
      <c r="X39" s="68">
        <v>132744</v>
      </c>
      <c r="Y39" s="68" t="s">
        <v>326</v>
      </c>
      <c r="Z39" s="68">
        <v>2</v>
      </c>
      <c r="AA39" s="68" t="s">
        <v>125</v>
      </c>
      <c r="AB39" s="68">
        <v>230201</v>
      </c>
      <c r="AC39" s="68" t="s">
        <v>20</v>
      </c>
      <c r="AD39" s="68" t="s">
        <v>21</v>
      </c>
      <c r="AE39" s="68" t="s">
        <v>21</v>
      </c>
      <c r="AF39" s="68" t="s">
        <v>114</v>
      </c>
      <c r="AG39" s="68">
        <v>230004</v>
      </c>
      <c r="AH39" s="68" t="s">
        <v>260</v>
      </c>
      <c r="AI39" s="68">
        <v>-17.253900000000002</v>
      </c>
      <c r="AJ39" s="68">
        <v>-70.252899999999997</v>
      </c>
      <c r="AK39" s="68"/>
      <c r="AL39" s="68"/>
      <c r="AM39" s="68">
        <v>11</v>
      </c>
      <c r="AN39" s="68" t="s">
        <v>126</v>
      </c>
      <c r="AO39" s="68">
        <v>1</v>
      </c>
      <c r="AP39" s="68" t="s">
        <v>116</v>
      </c>
      <c r="AQ39" s="68" t="s">
        <v>117</v>
      </c>
      <c r="AR39" s="68">
        <v>3</v>
      </c>
      <c r="AS39" s="68">
        <v>2</v>
      </c>
      <c r="AT39" s="68">
        <v>5</v>
      </c>
      <c r="AU39" s="68">
        <v>1</v>
      </c>
      <c r="AV39" s="68">
        <v>3</v>
      </c>
      <c r="AW39" s="68"/>
      <c r="AX39" s="68" t="s">
        <v>119</v>
      </c>
    </row>
    <row r="40" spans="1:50" x14ac:dyDescent="0.25">
      <c r="A40" s="78" t="s">
        <v>327</v>
      </c>
      <c r="B40" s="68">
        <v>0</v>
      </c>
      <c r="C40" s="68">
        <v>488977</v>
      </c>
      <c r="D40" s="68">
        <v>372</v>
      </c>
      <c r="E40" s="68" t="s">
        <v>149</v>
      </c>
      <c r="F40" s="68" t="s">
        <v>255</v>
      </c>
      <c r="G40" s="68" t="s">
        <v>100</v>
      </c>
      <c r="H40" s="68" t="s">
        <v>101</v>
      </c>
      <c r="I40" s="68" t="s">
        <v>102</v>
      </c>
      <c r="J40" s="68">
        <v>3</v>
      </c>
      <c r="K40" s="68" t="s">
        <v>103</v>
      </c>
      <c r="L40" s="68">
        <v>1</v>
      </c>
      <c r="M40" s="68" t="s">
        <v>104</v>
      </c>
      <c r="N40" s="68" t="s">
        <v>105</v>
      </c>
      <c r="O40" s="68" t="s">
        <v>106</v>
      </c>
      <c r="P40" s="68" t="s">
        <v>328</v>
      </c>
      <c r="Q40" s="68"/>
      <c r="R40" s="68"/>
      <c r="S40" s="68"/>
      <c r="T40" s="68" t="s">
        <v>329</v>
      </c>
      <c r="U40" s="68"/>
      <c r="V40" s="68"/>
      <c r="W40" s="68">
        <v>2302060012</v>
      </c>
      <c r="X40" s="68">
        <v>116443</v>
      </c>
      <c r="Y40" s="68" t="s">
        <v>330</v>
      </c>
      <c r="Z40" s="68">
        <v>2</v>
      </c>
      <c r="AA40" s="68" t="s">
        <v>125</v>
      </c>
      <c r="AB40" s="68">
        <v>230206</v>
      </c>
      <c r="AC40" s="68" t="s">
        <v>20</v>
      </c>
      <c r="AD40" s="68" t="s">
        <v>21</v>
      </c>
      <c r="AE40" s="68" t="s">
        <v>285</v>
      </c>
      <c r="AF40" s="68" t="s">
        <v>114</v>
      </c>
      <c r="AG40" s="68">
        <v>230004</v>
      </c>
      <c r="AH40" s="68" t="s">
        <v>260</v>
      </c>
      <c r="AI40" s="68">
        <v>-17.329899999999999</v>
      </c>
      <c r="AJ40" s="68">
        <v>-70.240099999999998</v>
      </c>
      <c r="AK40" s="68"/>
      <c r="AL40" s="68"/>
      <c r="AM40" s="68">
        <v>11</v>
      </c>
      <c r="AN40" s="68" t="s">
        <v>126</v>
      </c>
      <c r="AO40" s="68">
        <v>1</v>
      </c>
      <c r="AP40" s="68" t="s">
        <v>116</v>
      </c>
      <c r="AQ40" s="68" t="s">
        <v>117</v>
      </c>
      <c r="AR40" s="68">
        <v>7</v>
      </c>
      <c r="AS40" s="68">
        <v>5</v>
      </c>
      <c r="AT40" s="68">
        <v>12</v>
      </c>
      <c r="AU40" s="68">
        <v>2</v>
      </c>
      <c r="AV40" s="68">
        <v>2</v>
      </c>
      <c r="AW40" s="68"/>
      <c r="AX40" s="68" t="s">
        <v>119</v>
      </c>
    </row>
    <row r="41" spans="1:50" x14ac:dyDescent="0.25">
      <c r="A41" s="77" t="s">
        <v>4819</v>
      </c>
      <c r="B41" s="68">
        <v>0</v>
      </c>
      <c r="C41" s="68">
        <v>488779</v>
      </c>
      <c r="D41" s="68">
        <v>351</v>
      </c>
      <c r="E41" s="68" t="s">
        <v>149</v>
      </c>
      <c r="F41" s="68" t="s">
        <v>255</v>
      </c>
      <c r="G41" s="68" t="s">
        <v>100</v>
      </c>
      <c r="H41" s="68" t="s">
        <v>101</v>
      </c>
      <c r="I41" s="68" t="s">
        <v>102</v>
      </c>
      <c r="J41" s="68">
        <v>3</v>
      </c>
      <c r="K41" s="68" t="s">
        <v>103</v>
      </c>
      <c r="L41" s="68">
        <v>1</v>
      </c>
      <c r="M41" s="68" t="s">
        <v>104</v>
      </c>
      <c r="N41" s="68" t="s">
        <v>105</v>
      </c>
      <c r="O41" s="68" t="s">
        <v>106</v>
      </c>
      <c r="P41" s="68" t="s">
        <v>331</v>
      </c>
      <c r="Q41" s="68"/>
      <c r="R41" s="68"/>
      <c r="S41" s="68"/>
      <c r="T41" s="68" t="s">
        <v>332</v>
      </c>
      <c r="U41" s="68"/>
      <c r="V41" s="68"/>
      <c r="W41" s="68">
        <v>2302020010</v>
      </c>
      <c r="X41" s="68">
        <v>545428</v>
      </c>
      <c r="Y41" s="68" t="s">
        <v>333</v>
      </c>
      <c r="Z41" s="68">
        <v>2</v>
      </c>
      <c r="AA41" s="68" t="s">
        <v>125</v>
      </c>
      <c r="AB41" s="68">
        <v>230202</v>
      </c>
      <c r="AC41" s="68" t="s">
        <v>20</v>
      </c>
      <c r="AD41" s="68" t="s">
        <v>21</v>
      </c>
      <c r="AE41" s="68" t="s">
        <v>269</v>
      </c>
      <c r="AF41" s="68" t="s">
        <v>114</v>
      </c>
      <c r="AG41" s="68">
        <v>230004</v>
      </c>
      <c r="AH41" s="68" t="s">
        <v>260</v>
      </c>
      <c r="AI41" s="68">
        <v>-17.2559</v>
      </c>
      <c r="AJ41" s="68">
        <v>-70.343699999999998</v>
      </c>
      <c r="AK41" s="68"/>
      <c r="AL41" s="68"/>
      <c r="AM41" s="68">
        <v>11</v>
      </c>
      <c r="AN41" s="68" t="s">
        <v>126</v>
      </c>
      <c r="AO41" s="68">
        <v>1</v>
      </c>
      <c r="AP41" s="68" t="s">
        <v>116</v>
      </c>
      <c r="AQ41" s="68" t="s">
        <v>117</v>
      </c>
      <c r="AR41" s="68">
        <v>7</v>
      </c>
      <c r="AS41" s="68">
        <v>2</v>
      </c>
      <c r="AT41" s="68">
        <v>9</v>
      </c>
      <c r="AU41" s="68">
        <v>1</v>
      </c>
      <c r="AV41" s="68">
        <v>1</v>
      </c>
      <c r="AW41" s="68"/>
      <c r="AX41" s="68" t="s">
        <v>119</v>
      </c>
    </row>
    <row r="42" spans="1:50" x14ac:dyDescent="0.25">
      <c r="A42" s="78" t="s">
        <v>334</v>
      </c>
      <c r="B42" s="68">
        <v>0</v>
      </c>
      <c r="C42" s="68">
        <v>488595</v>
      </c>
      <c r="D42" s="68" t="s">
        <v>335</v>
      </c>
      <c r="E42" s="68" t="s">
        <v>336</v>
      </c>
      <c r="F42" s="68" t="s">
        <v>337</v>
      </c>
      <c r="G42" s="68" t="s">
        <v>100</v>
      </c>
      <c r="H42" s="68">
        <v>3</v>
      </c>
      <c r="I42" s="68" t="s">
        <v>338</v>
      </c>
      <c r="J42" s="68">
        <v>3</v>
      </c>
      <c r="K42" s="68" t="s">
        <v>103</v>
      </c>
      <c r="L42" s="68">
        <v>1</v>
      </c>
      <c r="M42" s="68" t="s">
        <v>104</v>
      </c>
      <c r="N42" s="68" t="s">
        <v>105</v>
      </c>
      <c r="O42" s="68" t="s">
        <v>106</v>
      </c>
      <c r="P42" s="68" t="s">
        <v>339</v>
      </c>
      <c r="Q42" s="68"/>
      <c r="R42" s="68"/>
      <c r="S42" s="68"/>
      <c r="T42" s="68" t="s">
        <v>340</v>
      </c>
      <c r="U42" s="68"/>
      <c r="V42" s="68"/>
      <c r="W42" s="68">
        <v>2302010042</v>
      </c>
      <c r="X42" s="68">
        <v>115993</v>
      </c>
      <c r="Y42" s="68" t="s">
        <v>305</v>
      </c>
      <c r="Z42" s="68">
        <v>2</v>
      </c>
      <c r="AA42" s="68" t="s">
        <v>125</v>
      </c>
      <c r="AB42" s="68">
        <v>230201</v>
      </c>
      <c r="AC42" s="68" t="s">
        <v>20</v>
      </c>
      <c r="AD42" s="68" t="s">
        <v>21</v>
      </c>
      <c r="AE42" s="68" t="s">
        <v>21</v>
      </c>
      <c r="AF42" s="68" t="s">
        <v>114</v>
      </c>
      <c r="AG42" s="68">
        <v>230004</v>
      </c>
      <c r="AH42" s="68" t="s">
        <v>260</v>
      </c>
      <c r="AI42" s="68">
        <v>-17.26727</v>
      </c>
      <c r="AJ42" s="68">
        <v>-70.208309999999997</v>
      </c>
      <c r="AK42" s="68"/>
      <c r="AL42" s="68"/>
      <c r="AM42" s="68">
        <v>11</v>
      </c>
      <c r="AN42" s="68" t="s">
        <v>126</v>
      </c>
      <c r="AO42" s="68">
        <v>1</v>
      </c>
      <c r="AP42" s="68" t="s">
        <v>116</v>
      </c>
      <c r="AQ42" s="68" t="s">
        <v>117</v>
      </c>
      <c r="AR42" s="68">
        <v>19</v>
      </c>
      <c r="AS42" s="68">
        <v>11</v>
      </c>
      <c r="AT42" s="68">
        <v>30</v>
      </c>
      <c r="AU42" s="68">
        <v>6</v>
      </c>
      <c r="AV42" s="68">
        <v>6</v>
      </c>
      <c r="AW42" s="68"/>
      <c r="AX42" s="68" t="s">
        <v>119</v>
      </c>
    </row>
    <row r="43" spans="1:50" x14ac:dyDescent="0.25">
      <c r="A43" s="78" t="s">
        <v>341</v>
      </c>
      <c r="B43" s="68">
        <v>0</v>
      </c>
      <c r="C43" s="68">
        <v>488604</v>
      </c>
      <c r="D43" s="68">
        <v>42083</v>
      </c>
      <c r="E43" s="68" t="s">
        <v>336</v>
      </c>
      <c r="F43" s="68" t="s">
        <v>337</v>
      </c>
      <c r="G43" s="68" t="s">
        <v>100</v>
      </c>
      <c r="H43" s="68">
        <v>2</v>
      </c>
      <c r="I43" s="68" t="s">
        <v>342</v>
      </c>
      <c r="J43" s="68">
        <v>3</v>
      </c>
      <c r="K43" s="68" t="s">
        <v>103</v>
      </c>
      <c r="L43" s="68">
        <v>1</v>
      </c>
      <c r="M43" s="68" t="s">
        <v>104</v>
      </c>
      <c r="N43" s="68" t="s">
        <v>105</v>
      </c>
      <c r="O43" s="68" t="s">
        <v>106</v>
      </c>
      <c r="P43" s="68" t="s">
        <v>343</v>
      </c>
      <c r="Q43" s="68"/>
      <c r="R43" s="68"/>
      <c r="S43" s="68"/>
      <c r="T43" s="68" t="s">
        <v>313</v>
      </c>
      <c r="U43" s="68"/>
      <c r="V43" s="68" t="s">
        <v>344</v>
      </c>
      <c r="W43" s="68">
        <v>2302010041</v>
      </c>
      <c r="X43" s="68">
        <v>121997</v>
      </c>
      <c r="Y43" s="68" t="s">
        <v>314</v>
      </c>
      <c r="Z43" s="68">
        <v>2</v>
      </c>
      <c r="AA43" s="68" t="s">
        <v>125</v>
      </c>
      <c r="AB43" s="68">
        <v>230201</v>
      </c>
      <c r="AC43" s="68" t="s">
        <v>20</v>
      </c>
      <c r="AD43" s="68" t="s">
        <v>21</v>
      </c>
      <c r="AE43" s="68" t="s">
        <v>21</v>
      </c>
      <c r="AF43" s="68" t="s">
        <v>114</v>
      </c>
      <c r="AG43" s="68">
        <v>230004</v>
      </c>
      <c r="AH43" s="68" t="s">
        <v>260</v>
      </c>
      <c r="AI43" s="68">
        <v>-17.2681</v>
      </c>
      <c r="AJ43" s="68">
        <v>-70.182500000000005</v>
      </c>
      <c r="AK43" s="68"/>
      <c r="AL43" s="68"/>
      <c r="AM43" s="68">
        <v>11</v>
      </c>
      <c r="AN43" s="68" t="s">
        <v>126</v>
      </c>
      <c r="AO43" s="68">
        <v>1</v>
      </c>
      <c r="AP43" s="68" t="s">
        <v>116</v>
      </c>
      <c r="AQ43" s="68" t="s">
        <v>117</v>
      </c>
      <c r="AR43" s="68">
        <v>4</v>
      </c>
      <c r="AS43" s="68">
        <v>2</v>
      </c>
      <c r="AT43" s="68">
        <v>6</v>
      </c>
      <c r="AU43" s="68">
        <v>2</v>
      </c>
      <c r="AV43" s="68">
        <v>4</v>
      </c>
      <c r="AW43" s="68"/>
      <c r="AX43" s="68" t="s">
        <v>119</v>
      </c>
    </row>
    <row r="44" spans="1:50" x14ac:dyDescent="0.25">
      <c r="A44" s="78" t="s">
        <v>345</v>
      </c>
      <c r="B44" s="68">
        <v>0</v>
      </c>
      <c r="C44" s="68">
        <v>488618</v>
      </c>
      <c r="D44" s="68" t="s">
        <v>346</v>
      </c>
      <c r="E44" s="68" t="s">
        <v>336</v>
      </c>
      <c r="F44" s="68" t="s">
        <v>337</v>
      </c>
      <c r="G44" s="68" t="s">
        <v>100</v>
      </c>
      <c r="H44" s="68">
        <v>2</v>
      </c>
      <c r="I44" s="68" t="s">
        <v>342</v>
      </c>
      <c r="J44" s="68">
        <v>3</v>
      </c>
      <c r="K44" s="68" t="s">
        <v>103</v>
      </c>
      <c r="L44" s="68">
        <v>1</v>
      </c>
      <c r="M44" s="68" t="s">
        <v>104</v>
      </c>
      <c r="N44" s="68" t="s">
        <v>105</v>
      </c>
      <c r="O44" s="68" t="s">
        <v>106</v>
      </c>
      <c r="P44" s="68" t="s">
        <v>347</v>
      </c>
      <c r="Q44" s="68"/>
      <c r="R44" s="68"/>
      <c r="S44" s="68"/>
      <c r="T44" s="68" t="s">
        <v>258</v>
      </c>
      <c r="U44" s="68"/>
      <c r="V44" s="68"/>
      <c r="W44" s="68">
        <v>2302010044</v>
      </c>
      <c r="X44" s="68">
        <v>132744</v>
      </c>
      <c r="Y44" s="68" t="s">
        <v>326</v>
      </c>
      <c r="Z44" s="68">
        <v>2</v>
      </c>
      <c r="AA44" s="68" t="s">
        <v>125</v>
      </c>
      <c r="AB44" s="68">
        <v>230201</v>
      </c>
      <c r="AC44" s="68" t="s">
        <v>20</v>
      </c>
      <c r="AD44" s="68" t="s">
        <v>21</v>
      </c>
      <c r="AE44" s="68" t="s">
        <v>21</v>
      </c>
      <c r="AF44" s="68" t="s">
        <v>114</v>
      </c>
      <c r="AG44" s="68">
        <v>230004</v>
      </c>
      <c r="AH44" s="68" t="s">
        <v>260</v>
      </c>
      <c r="AI44" s="68">
        <v>-17.254999999999999</v>
      </c>
      <c r="AJ44" s="68">
        <v>-70.254099999999994</v>
      </c>
      <c r="AK44" s="68"/>
      <c r="AL44" s="68"/>
      <c r="AM44" s="68">
        <v>11</v>
      </c>
      <c r="AN44" s="68" t="s">
        <v>126</v>
      </c>
      <c r="AO44" s="68">
        <v>1</v>
      </c>
      <c r="AP44" s="68" t="s">
        <v>116</v>
      </c>
      <c r="AQ44" s="68" t="s">
        <v>117</v>
      </c>
      <c r="AR44" s="68">
        <v>6</v>
      </c>
      <c r="AS44" s="68">
        <v>9</v>
      </c>
      <c r="AT44" s="68">
        <v>15</v>
      </c>
      <c r="AU44" s="68">
        <v>3</v>
      </c>
      <c r="AV44" s="68">
        <v>6</v>
      </c>
      <c r="AW44" s="68"/>
      <c r="AX44" s="68" t="s">
        <v>119</v>
      </c>
    </row>
    <row r="45" spans="1:50" x14ac:dyDescent="0.25">
      <c r="A45" s="78" t="s">
        <v>348</v>
      </c>
      <c r="B45" s="68">
        <v>0</v>
      </c>
      <c r="C45" s="68">
        <v>488637</v>
      </c>
      <c r="D45" s="68" t="s">
        <v>349</v>
      </c>
      <c r="E45" s="68" t="s">
        <v>336</v>
      </c>
      <c r="F45" s="68" t="s">
        <v>337</v>
      </c>
      <c r="G45" s="68" t="s">
        <v>100</v>
      </c>
      <c r="H45" s="68">
        <v>2</v>
      </c>
      <c r="I45" s="68" t="s">
        <v>342</v>
      </c>
      <c r="J45" s="68">
        <v>3</v>
      </c>
      <c r="K45" s="68" t="s">
        <v>103</v>
      </c>
      <c r="L45" s="68">
        <v>1</v>
      </c>
      <c r="M45" s="68" t="s">
        <v>104</v>
      </c>
      <c r="N45" s="68" t="s">
        <v>105</v>
      </c>
      <c r="O45" s="68" t="s">
        <v>106</v>
      </c>
      <c r="P45" s="68" t="s">
        <v>350</v>
      </c>
      <c r="Q45" s="68"/>
      <c r="R45" s="68"/>
      <c r="S45" s="68"/>
      <c r="T45" s="68" t="s">
        <v>309</v>
      </c>
      <c r="U45" s="68"/>
      <c r="V45" s="68"/>
      <c r="W45" s="68">
        <v>2302010007</v>
      </c>
      <c r="X45" s="68">
        <v>127402</v>
      </c>
      <c r="Y45" s="68" t="s">
        <v>292</v>
      </c>
      <c r="Z45" s="68">
        <v>2</v>
      </c>
      <c r="AA45" s="68" t="s">
        <v>125</v>
      </c>
      <c r="AB45" s="68">
        <v>230201</v>
      </c>
      <c r="AC45" s="68" t="s">
        <v>20</v>
      </c>
      <c r="AD45" s="68" t="s">
        <v>21</v>
      </c>
      <c r="AE45" s="68" t="s">
        <v>21</v>
      </c>
      <c r="AF45" s="68" t="s">
        <v>114</v>
      </c>
      <c r="AG45" s="68">
        <v>230004</v>
      </c>
      <c r="AH45" s="68" t="s">
        <v>260</v>
      </c>
      <c r="AI45" s="68">
        <v>-16.885200000000001</v>
      </c>
      <c r="AJ45" s="68">
        <v>-70.374700000000004</v>
      </c>
      <c r="AK45" s="68"/>
      <c r="AL45" s="68"/>
      <c r="AM45" s="68">
        <v>11</v>
      </c>
      <c r="AN45" s="68" t="s">
        <v>126</v>
      </c>
      <c r="AO45" s="68">
        <v>1</v>
      </c>
      <c r="AP45" s="68" t="s">
        <v>116</v>
      </c>
      <c r="AQ45" s="68" t="s">
        <v>117</v>
      </c>
      <c r="AR45" s="68">
        <v>14</v>
      </c>
      <c r="AS45" s="68">
        <v>7</v>
      </c>
      <c r="AT45" s="68">
        <v>21</v>
      </c>
      <c r="AU45" s="68">
        <v>4</v>
      </c>
      <c r="AV45" s="68">
        <v>6</v>
      </c>
      <c r="AW45" s="68" t="s">
        <v>351</v>
      </c>
      <c r="AX45" s="68" t="s">
        <v>119</v>
      </c>
    </row>
    <row r="46" spans="1:50" x14ac:dyDescent="0.25">
      <c r="A46" s="78" t="s">
        <v>352</v>
      </c>
      <c r="B46" s="68">
        <v>0</v>
      </c>
      <c r="C46" s="68">
        <v>488642</v>
      </c>
      <c r="D46" s="68" t="s">
        <v>353</v>
      </c>
      <c r="E46" s="68" t="s">
        <v>336</v>
      </c>
      <c r="F46" s="68" t="s">
        <v>337</v>
      </c>
      <c r="G46" s="68" t="s">
        <v>100</v>
      </c>
      <c r="H46" s="68">
        <v>3</v>
      </c>
      <c r="I46" s="68" t="s">
        <v>338</v>
      </c>
      <c r="J46" s="68">
        <v>3</v>
      </c>
      <c r="K46" s="68" t="s">
        <v>103</v>
      </c>
      <c r="L46" s="68">
        <v>1</v>
      </c>
      <c r="M46" s="68" t="s">
        <v>104</v>
      </c>
      <c r="N46" s="68" t="s">
        <v>105</v>
      </c>
      <c r="O46" s="68" t="s">
        <v>106</v>
      </c>
      <c r="P46" s="68" t="s">
        <v>354</v>
      </c>
      <c r="Q46" s="68"/>
      <c r="R46" s="68"/>
      <c r="S46" s="68"/>
      <c r="T46" s="68" t="s">
        <v>355</v>
      </c>
      <c r="U46" s="68"/>
      <c r="V46" s="68" t="s">
        <v>355</v>
      </c>
      <c r="W46" s="68">
        <v>2302010052</v>
      </c>
      <c r="X46" s="68">
        <v>124051</v>
      </c>
      <c r="Y46" s="68" t="s">
        <v>355</v>
      </c>
      <c r="Z46" s="68">
        <v>2</v>
      </c>
      <c r="AA46" s="68" t="s">
        <v>125</v>
      </c>
      <c r="AB46" s="68">
        <v>230201</v>
      </c>
      <c r="AC46" s="68" t="s">
        <v>20</v>
      </c>
      <c r="AD46" s="68" t="s">
        <v>21</v>
      </c>
      <c r="AE46" s="68" t="s">
        <v>21</v>
      </c>
      <c r="AF46" s="68" t="s">
        <v>114</v>
      </c>
      <c r="AG46" s="68">
        <v>230004</v>
      </c>
      <c r="AH46" s="68" t="s">
        <v>260</v>
      </c>
      <c r="AI46" s="68">
        <v>-17.294</v>
      </c>
      <c r="AJ46" s="68">
        <v>-70.188999999999993</v>
      </c>
      <c r="AK46" s="68"/>
      <c r="AL46" s="68"/>
      <c r="AM46" s="68">
        <v>11</v>
      </c>
      <c r="AN46" s="68" t="s">
        <v>126</v>
      </c>
      <c r="AO46" s="68">
        <v>1</v>
      </c>
      <c r="AP46" s="68" t="s">
        <v>116</v>
      </c>
      <c r="AQ46" s="68" t="s">
        <v>117</v>
      </c>
      <c r="AR46" s="68">
        <v>3</v>
      </c>
      <c r="AS46" s="68">
        <v>1</v>
      </c>
      <c r="AT46" s="68">
        <v>4</v>
      </c>
      <c r="AU46" s="68">
        <v>2</v>
      </c>
      <c r="AV46" s="68">
        <v>2</v>
      </c>
      <c r="AW46" s="68"/>
      <c r="AX46" s="68" t="s">
        <v>119</v>
      </c>
    </row>
    <row r="47" spans="1:50" x14ac:dyDescent="0.25">
      <c r="A47" s="78" t="s">
        <v>356</v>
      </c>
      <c r="B47" s="68">
        <v>0</v>
      </c>
      <c r="C47" s="68">
        <v>488656</v>
      </c>
      <c r="D47" s="68">
        <v>42115</v>
      </c>
      <c r="E47" s="68" t="s">
        <v>336</v>
      </c>
      <c r="F47" s="68" t="s">
        <v>337</v>
      </c>
      <c r="G47" s="68" t="s">
        <v>100</v>
      </c>
      <c r="H47" s="68">
        <v>1</v>
      </c>
      <c r="I47" s="68" t="s">
        <v>357</v>
      </c>
      <c r="J47" s="68">
        <v>3</v>
      </c>
      <c r="K47" s="68" t="s">
        <v>103</v>
      </c>
      <c r="L47" s="68">
        <v>1</v>
      </c>
      <c r="M47" s="68" t="s">
        <v>104</v>
      </c>
      <c r="N47" s="68" t="s">
        <v>105</v>
      </c>
      <c r="O47" s="68" t="s">
        <v>106</v>
      </c>
      <c r="P47" s="68" t="s">
        <v>358</v>
      </c>
      <c r="Q47" s="68"/>
      <c r="R47" s="68"/>
      <c r="S47" s="68"/>
      <c r="T47" s="68" t="s">
        <v>318</v>
      </c>
      <c r="U47" s="68"/>
      <c r="V47" s="68" t="s">
        <v>318</v>
      </c>
      <c r="W47" s="68">
        <v>2302010043</v>
      </c>
      <c r="X47" s="68">
        <v>120689</v>
      </c>
      <c r="Y47" s="68" t="s">
        <v>318</v>
      </c>
      <c r="Z47" s="68">
        <v>2</v>
      </c>
      <c r="AA47" s="68" t="s">
        <v>125</v>
      </c>
      <c r="AB47" s="68">
        <v>230201</v>
      </c>
      <c r="AC47" s="68" t="s">
        <v>20</v>
      </c>
      <c r="AD47" s="68" t="s">
        <v>21</v>
      </c>
      <c r="AE47" s="68" t="s">
        <v>21</v>
      </c>
      <c r="AF47" s="68" t="s">
        <v>114</v>
      </c>
      <c r="AG47" s="68">
        <v>230004</v>
      </c>
      <c r="AH47" s="68" t="s">
        <v>260</v>
      </c>
      <c r="AI47" s="68">
        <v>-17.259699999999999</v>
      </c>
      <c r="AJ47" s="68">
        <v>-70.233800000000002</v>
      </c>
      <c r="AK47" s="68"/>
      <c r="AL47" s="68"/>
      <c r="AM47" s="68">
        <v>11</v>
      </c>
      <c r="AN47" s="68" t="s">
        <v>126</v>
      </c>
      <c r="AO47" s="68">
        <v>1</v>
      </c>
      <c r="AP47" s="68" t="s">
        <v>116</v>
      </c>
      <c r="AQ47" s="68" t="s">
        <v>117</v>
      </c>
      <c r="AR47" s="68">
        <v>2</v>
      </c>
      <c r="AS47" s="68">
        <v>2</v>
      </c>
      <c r="AT47" s="68">
        <v>4</v>
      </c>
      <c r="AU47" s="68">
        <v>1</v>
      </c>
      <c r="AV47" s="68">
        <v>3</v>
      </c>
      <c r="AW47" s="68"/>
      <c r="AX47" s="68" t="s">
        <v>119</v>
      </c>
    </row>
    <row r="48" spans="1:50" x14ac:dyDescent="0.25">
      <c r="A48" s="78" t="s">
        <v>359</v>
      </c>
      <c r="B48" s="68">
        <v>0</v>
      </c>
      <c r="C48" s="68">
        <v>488661</v>
      </c>
      <c r="D48" s="68">
        <v>42116</v>
      </c>
      <c r="E48" s="68" t="s">
        <v>336</v>
      </c>
      <c r="F48" s="68" t="s">
        <v>337</v>
      </c>
      <c r="G48" s="68" t="s">
        <v>100</v>
      </c>
      <c r="H48" s="68">
        <v>1</v>
      </c>
      <c r="I48" s="68" t="s">
        <v>357</v>
      </c>
      <c r="J48" s="68">
        <v>3</v>
      </c>
      <c r="K48" s="68" t="s">
        <v>103</v>
      </c>
      <c r="L48" s="68">
        <v>1</v>
      </c>
      <c r="M48" s="68" t="s">
        <v>104</v>
      </c>
      <c r="N48" s="68" t="s">
        <v>105</v>
      </c>
      <c r="O48" s="68" t="s">
        <v>106</v>
      </c>
      <c r="P48" s="68" t="s">
        <v>360</v>
      </c>
      <c r="Q48" s="68"/>
      <c r="R48" s="68"/>
      <c r="S48" s="68"/>
      <c r="T48" s="68" t="s">
        <v>295</v>
      </c>
      <c r="U48" s="68"/>
      <c r="V48" s="68"/>
      <c r="W48" s="68">
        <v>2302010050</v>
      </c>
      <c r="X48" s="68">
        <v>131470</v>
      </c>
      <c r="Y48" s="68" t="s">
        <v>296</v>
      </c>
      <c r="Z48" s="68">
        <v>2</v>
      </c>
      <c r="AA48" s="68" t="s">
        <v>125</v>
      </c>
      <c r="AB48" s="68">
        <v>230201</v>
      </c>
      <c r="AC48" s="68" t="s">
        <v>20</v>
      </c>
      <c r="AD48" s="68" t="s">
        <v>21</v>
      </c>
      <c r="AE48" s="68" t="s">
        <v>21</v>
      </c>
      <c r="AF48" s="68" t="s">
        <v>114</v>
      </c>
      <c r="AG48" s="68">
        <v>230004</v>
      </c>
      <c r="AH48" s="68" t="s">
        <v>260</v>
      </c>
      <c r="AI48" s="68">
        <v>-17.2864</v>
      </c>
      <c r="AJ48" s="68">
        <v>-70.242500000000007</v>
      </c>
      <c r="AK48" s="68"/>
      <c r="AL48" s="68"/>
      <c r="AM48" s="68">
        <v>11</v>
      </c>
      <c r="AN48" s="68" t="s">
        <v>126</v>
      </c>
      <c r="AO48" s="68">
        <v>1</v>
      </c>
      <c r="AP48" s="68" t="s">
        <v>116</v>
      </c>
      <c r="AQ48" s="68" t="s">
        <v>117</v>
      </c>
      <c r="AR48" s="68">
        <v>2</v>
      </c>
      <c r="AS48" s="68">
        <v>3</v>
      </c>
      <c r="AT48" s="68">
        <v>5</v>
      </c>
      <c r="AU48" s="68">
        <v>1</v>
      </c>
      <c r="AV48" s="68">
        <v>4</v>
      </c>
      <c r="AW48" s="68"/>
      <c r="AX48" s="68" t="s">
        <v>119</v>
      </c>
    </row>
    <row r="49" spans="1:50" x14ac:dyDescent="0.25">
      <c r="A49" s="78" t="s">
        <v>361</v>
      </c>
      <c r="B49" s="68">
        <v>0</v>
      </c>
      <c r="C49" s="68">
        <v>488675</v>
      </c>
      <c r="D49" s="68" t="s">
        <v>362</v>
      </c>
      <c r="E49" s="68" t="s">
        <v>336</v>
      </c>
      <c r="F49" s="68" t="s">
        <v>337</v>
      </c>
      <c r="G49" s="68" t="s">
        <v>100</v>
      </c>
      <c r="H49" s="68">
        <v>2</v>
      </c>
      <c r="I49" s="68" t="s">
        <v>342</v>
      </c>
      <c r="J49" s="68">
        <v>3</v>
      </c>
      <c r="K49" s="68" t="s">
        <v>103</v>
      </c>
      <c r="L49" s="68">
        <v>1</v>
      </c>
      <c r="M49" s="68" t="s">
        <v>104</v>
      </c>
      <c r="N49" s="68" t="s">
        <v>105</v>
      </c>
      <c r="O49" s="68" t="s">
        <v>106</v>
      </c>
      <c r="P49" s="68" t="s">
        <v>363</v>
      </c>
      <c r="Q49" s="68"/>
      <c r="R49" s="68"/>
      <c r="S49" s="68"/>
      <c r="T49" s="68" t="s">
        <v>364</v>
      </c>
      <c r="U49" s="68"/>
      <c r="V49" s="68"/>
      <c r="W49" s="68">
        <v>2302010047</v>
      </c>
      <c r="X49" s="68">
        <v>128945</v>
      </c>
      <c r="Y49" s="68" t="s">
        <v>322</v>
      </c>
      <c r="Z49" s="68">
        <v>2</v>
      </c>
      <c r="AA49" s="68" t="s">
        <v>125</v>
      </c>
      <c r="AB49" s="68">
        <v>230201</v>
      </c>
      <c r="AC49" s="68" t="s">
        <v>20</v>
      </c>
      <c r="AD49" s="68" t="s">
        <v>21</v>
      </c>
      <c r="AE49" s="68" t="s">
        <v>21</v>
      </c>
      <c r="AF49" s="68" t="s">
        <v>114</v>
      </c>
      <c r="AG49" s="68">
        <v>230004</v>
      </c>
      <c r="AH49" s="68" t="s">
        <v>260</v>
      </c>
      <c r="AI49" s="68">
        <v>-17.28</v>
      </c>
      <c r="AJ49" s="68">
        <v>-70.194199999999995</v>
      </c>
      <c r="AK49" s="68"/>
      <c r="AL49" s="68"/>
      <c r="AM49" s="68">
        <v>11</v>
      </c>
      <c r="AN49" s="68" t="s">
        <v>126</v>
      </c>
      <c r="AO49" s="68">
        <v>1</v>
      </c>
      <c r="AP49" s="68" t="s">
        <v>116</v>
      </c>
      <c r="AQ49" s="68" t="s">
        <v>117</v>
      </c>
      <c r="AR49" s="68">
        <v>4</v>
      </c>
      <c r="AS49" s="68">
        <v>4</v>
      </c>
      <c r="AT49" s="68">
        <v>8</v>
      </c>
      <c r="AU49" s="68">
        <v>2</v>
      </c>
      <c r="AV49" s="68">
        <v>4</v>
      </c>
      <c r="AW49" s="68" t="s">
        <v>365</v>
      </c>
      <c r="AX49" s="68" t="s">
        <v>119</v>
      </c>
    </row>
    <row r="50" spans="1:50" x14ac:dyDescent="0.25">
      <c r="A50" s="78" t="s">
        <v>366</v>
      </c>
      <c r="B50" s="68">
        <v>0</v>
      </c>
      <c r="C50" s="68">
        <v>488680</v>
      </c>
      <c r="D50" s="68" t="s">
        <v>367</v>
      </c>
      <c r="E50" s="68" t="s">
        <v>336</v>
      </c>
      <c r="F50" s="68" t="s">
        <v>337</v>
      </c>
      <c r="G50" s="68" t="s">
        <v>100</v>
      </c>
      <c r="H50" s="68">
        <v>2</v>
      </c>
      <c r="I50" s="68" t="s">
        <v>342</v>
      </c>
      <c r="J50" s="68">
        <v>3</v>
      </c>
      <c r="K50" s="68" t="s">
        <v>103</v>
      </c>
      <c r="L50" s="68">
        <v>1</v>
      </c>
      <c r="M50" s="68" t="s">
        <v>104</v>
      </c>
      <c r="N50" s="68" t="s">
        <v>105</v>
      </c>
      <c r="O50" s="68" t="s">
        <v>106</v>
      </c>
      <c r="P50" s="68" t="s">
        <v>368</v>
      </c>
      <c r="Q50" s="68"/>
      <c r="R50" s="68"/>
      <c r="S50" s="68"/>
      <c r="T50" s="68" t="s">
        <v>300</v>
      </c>
      <c r="U50" s="68"/>
      <c r="V50" s="68"/>
      <c r="W50" s="68">
        <v>2302010045</v>
      </c>
      <c r="X50" s="68">
        <v>121380</v>
      </c>
      <c r="Y50" s="68" t="s">
        <v>369</v>
      </c>
      <c r="Z50" s="68">
        <v>2</v>
      </c>
      <c r="AA50" s="68" t="s">
        <v>125</v>
      </c>
      <c r="AB50" s="68">
        <v>230201</v>
      </c>
      <c r="AC50" s="68" t="s">
        <v>20</v>
      </c>
      <c r="AD50" s="68" t="s">
        <v>21</v>
      </c>
      <c r="AE50" s="68" t="s">
        <v>21</v>
      </c>
      <c r="AF50" s="68" t="s">
        <v>114</v>
      </c>
      <c r="AG50" s="68">
        <v>230004</v>
      </c>
      <c r="AH50" s="68" t="s">
        <v>260</v>
      </c>
      <c r="AI50" s="68">
        <v>-17.263200000000001</v>
      </c>
      <c r="AJ50" s="68">
        <v>-70.215699999999998</v>
      </c>
      <c r="AK50" s="68"/>
      <c r="AL50" s="68"/>
      <c r="AM50" s="68">
        <v>11</v>
      </c>
      <c r="AN50" s="68" t="s">
        <v>126</v>
      </c>
      <c r="AO50" s="68">
        <v>1</v>
      </c>
      <c r="AP50" s="68" t="s">
        <v>116</v>
      </c>
      <c r="AQ50" s="68" t="s">
        <v>117</v>
      </c>
      <c r="AR50" s="68">
        <v>3</v>
      </c>
      <c r="AS50" s="68">
        <v>2</v>
      </c>
      <c r="AT50" s="68">
        <v>5</v>
      </c>
      <c r="AU50" s="68">
        <v>2</v>
      </c>
      <c r="AV50" s="68">
        <v>4</v>
      </c>
      <c r="AW50" s="68"/>
      <c r="AX50" s="68" t="s">
        <v>119</v>
      </c>
    </row>
    <row r="51" spans="1:50" x14ac:dyDescent="0.25">
      <c r="A51" s="78" t="s">
        <v>370</v>
      </c>
      <c r="B51" s="68">
        <v>0</v>
      </c>
      <c r="C51" s="68">
        <v>488699</v>
      </c>
      <c r="D51" s="68">
        <v>42224</v>
      </c>
      <c r="E51" s="68" t="s">
        <v>336</v>
      </c>
      <c r="F51" s="68" t="s">
        <v>337</v>
      </c>
      <c r="G51" s="68" t="s">
        <v>100</v>
      </c>
      <c r="H51" s="68">
        <v>3</v>
      </c>
      <c r="I51" s="68" t="s">
        <v>338</v>
      </c>
      <c r="J51" s="68">
        <v>3</v>
      </c>
      <c r="K51" s="68" t="s">
        <v>103</v>
      </c>
      <c r="L51" s="68">
        <v>1</v>
      </c>
      <c r="M51" s="68" t="s">
        <v>104</v>
      </c>
      <c r="N51" s="68" t="s">
        <v>105</v>
      </c>
      <c r="O51" s="68" t="s">
        <v>106</v>
      </c>
      <c r="P51" s="68" t="s">
        <v>371</v>
      </c>
      <c r="Q51" s="68"/>
      <c r="R51" s="68"/>
      <c r="S51" s="68"/>
      <c r="T51" s="68" t="s">
        <v>372</v>
      </c>
      <c r="U51" s="68"/>
      <c r="V51" s="68" t="s">
        <v>372</v>
      </c>
      <c r="W51" s="68">
        <v>2302010063</v>
      </c>
      <c r="X51" s="68">
        <v>133290</v>
      </c>
      <c r="Y51" s="68" t="s">
        <v>372</v>
      </c>
      <c r="Z51" s="68">
        <v>2</v>
      </c>
      <c r="AA51" s="68" t="s">
        <v>125</v>
      </c>
      <c r="AB51" s="68">
        <v>230201</v>
      </c>
      <c r="AC51" s="68" t="s">
        <v>20</v>
      </c>
      <c r="AD51" s="68" t="s">
        <v>21</v>
      </c>
      <c r="AE51" s="68" t="s">
        <v>21</v>
      </c>
      <c r="AF51" s="68" t="s">
        <v>114</v>
      </c>
      <c r="AG51" s="68">
        <v>230004</v>
      </c>
      <c r="AH51" s="68" t="s">
        <v>260</v>
      </c>
      <c r="AI51" s="68">
        <v>-16.843109999999999</v>
      </c>
      <c r="AJ51" s="68">
        <v>-70.241470000000007</v>
      </c>
      <c r="AK51" s="68"/>
      <c r="AL51" s="68"/>
      <c r="AM51" s="68">
        <v>11</v>
      </c>
      <c r="AN51" s="68" t="s">
        <v>126</v>
      </c>
      <c r="AO51" s="68">
        <v>1</v>
      </c>
      <c r="AP51" s="68" t="s">
        <v>116</v>
      </c>
      <c r="AQ51" s="68" t="s">
        <v>117</v>
      </c>
      <c r="AR51" s="68">
        <v>1</v>
      </c>
      <c r="AS51" s="68">
        <v>0</v>
      </c>
      <c r="AT51" s="68">
        <v>1</v>
      </c>
      <c r="AU51" s="68">
        <v>1</v>
      </c>
      <c r="AV51" s="68">
        <v>1</v>
      </c>
      <c r="AW51" s="68"/>
      <c r="AX51" s="68" t="s">
        <v>119</v>
      </c>
    </row>
    <row r="52" spans="1:50" x14ac:dyDescent="0.25">
      <c r="A52" s="78" t="s">
        <v>373</v>
      </c>
      <c r="B52" s="68">
        <v>0</v>
      </c>
      <c r="C52" s="68">
        <v>488703</v>
      </c>
      <c r="D52" s="68">
        <v>42236</v>
      </c>
      <c r="E52" s="68" t="s">
        <v>336</v>
      </c>
      <c r="F52" s="68" t="s">
        <v>337</v>
      </c>
      <c r="G52" s="68" t="s">
        <v>100</v>
      </c>
      <c r="H52" s="68" t="s">
        <v>374</v>
      </c>
      <c r="I52" s="68" t="s">
        <v>375</v>
      </c>
      <c r="J52" s="68">
        <v>3</v>
      </c>
      <c r="K52" s="68" t="s">
        <v>103</v>
      </c>
      <c r="L52" s="68">
        <v>1</v>
      </c>
      <c r="M52" s="68" t="s">
        <v>104</v>
      </c>
      <c r="N52" s="68" t="s">
        <v>105</v>
      </c>
      <c r="O52" s="68" t="s">
        <v>106</v>
      </c>
      <c r="P52" s="68" t="s">
        <v>376</v>
      </c>
      <c r="Q52" s="68"/>
      <c r="R52" s="68"/>
      <c r="S52" s="68"/>
      <c r="T52" s="68" t="s">
        <v>377</v>
      </c>
      <c r="U52" s="68"/>
      <c r="V52" s="68" t="s">
        <v>377</v>
      </c>
      <c r="W52" s="68">
        <v>2302010027</v>
      </c>
      <c r="X52" s="68">
        <v>541995</v>
      </c>
      <c r="Y52" s="68" t="s">
        <v>377</v>
      </c>
      <c r="Z52" s="68">
        <v>2</v>
      </c>
      <c r="AA52" s="68" t="s">
        <v>125</v>
      </c>
      <c r="AB52" s="68">
        <v>230201</v>
      </c>
      <c r="AC52" s="68" t="s">
        <v>20</v>
      </c>
      <c r="AD52" s="68" t="s">
        <v>21</v>
      </c>
      <c r="AE52" s="68" t="s">
        <v>21</v>
      </c>
      <c r="AF52" s="68" t="s">
        <v>114</v>
      </c>
      <c r="AG52" s="68">
        <v>230004</v>
      </c>
      <c r="AH52" s="68" t="s">
        <v>260</v>
      </c>
      <c r="AI52" s="68">
        <v>-17.157160000000001</v>
      </c>
      <c r="AJ52" s="68">
        <v>-70.275099999999995</v>
      </c>
      <c r="AK52" s="68"/>
      <c r="AL52" s="68"/>
      <c r="AM52" s="68">
        <v>11</v>
      </c>
      <c r="AN52" s="68" t="s">
        <v>126</v>
      </c>
      <c r="AO52" s="68">
        <v>2</v>
      </c>
      <c r="AP52" s="68" t="s">
        <v>138</v>
      </c>
      <c r="AQ52" s="68" t="s">
        <v>139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/>
      <c r="AX52" s="68" t="s">
        <v>119</v>
      </c>
    </row>
    <row r="53" spans="1:50" x14ac:dyDescent="0.25">
      <c r="A53" s="78" t="s">
        <v>378</v>
      </c>
      <c r="B53" s="68">
        <v>0</v>
      </c>
      <c r="C53" s="68">
        <v>488717</v>
      </c>
      <c r="D53" s="68" t="s">
        <v>379</v>
      </c>
      <c r="E53" s="68" t="s">
        <v>336</v>
      </c>
      <c r="F53" s="68" t="s">
        <v>337</v>
      </c>
      <c r="G53" s="68" t="s">
        <v>100</v>
      </c>
      <c r="H53" s="68">
        <v>3</v>
      </c>
      <c r="I53" s="68" t="s">
        <v>338</v>
      </c>
      <c r="J53" s="68">
        <v>3</v>
      </c>
      <c r="K53" s="68" t="s">
        <v>103</v>
      </c>
      <c r="L53" s="68">
        <v>1</v>
      </c>
      <c r="M53" s="68" t="s">
        <v>104</v>
      </c>
      <c r="N53" s="68" t="s">
        <v>105</v>
      </c>
      <c r="O53" s="68" t="s">
        <v>106</v>
      </c>
      <c r="P53" s="68" t="s">
        <v>380</v>
      </c>
      <c r="Q53" s="68"/>
      <c r="R53" s="68"/>
      <c r="S53" s="68"/>
      <c r="T53" s="68" t="s">
        <v>381</v>
      </c>
      <c r="U53" s="68"/>
      <c r="V53" s="68"/>
      <c r="W53" s="68">
        <v>2302010001</v>
      </c>
      <c r="X53" s="68">
        <v>123659</v>
      </c>
      <c r="Y53" s="68" t="s">
        <v>21</v>
      </c>
      <c r="Z53" s="68">
        <v>1</v>
      </c>
      <c r="AA53" s="68" t="s">
        <v>113</v>
      </c>
      <c r="AB53" s="68">
        <v>230201</v>
      </c>
      <c r="AC53" s="68" t="s">
        <v>20</v>
      </c>
      <c r="AD53" s="68" t="s">
        <v>21</v>
      </c>
      <c r="AE53" s="68" t="s">
        <v>21</v>
      </c>
      <c r="AF53" s="68" t="s">
        <v>114</v>
      </c>
      <c r="AG53" s="68">
        <v>230004</v>
      </c>
      <c r="AH53" s="68" t="s">
        <v>260</v>
      </c>
      <c r="AI53" s="68">
        <v>-17.269300000000001</v>
      </c>
      <c r="AJ53" s="68">
        <v>-70.251099999999994</v>
      </c>
      <c r="AK53" s="68"/>
      <c r="AL53" s="68"/>
      <c r="AM53" s="68">
        <v>11</v>
      </c>
      <c r="AN53" s="68" t="s">
        <v>126</v>
      </c>
      <c r="AO53" s="68">
        <v>1</v>
      </c>
      <c r="AP53" s="68" t="s">
        <v>116</v>
      </c>
      <c r="AQ53" s="68" t="s">
        <v>117</v>
      </c>
      <c r="AR53" s="68">
        <v>45</v>
      </c>
      <c r="AS53" s="68">
        <v>49</v>
      </c>
      <c r="AT53" s="68">
        <v>94</v>
      </c>
      <c r="AU53" s="68">
        <v>12</v>
      </c>
      <c r="AV53" s="68">
        <v>10</v>
      </c>
      <c r="AW53" s="70">
        <v>27307</v>
      </c>
      <c r="AX53" s="68" t="s">
        <v>119</v>
      </c>
    </row>
    <row r="54" spans="1:50" x14ac:dyDescent="0.25">
      <c r="A54" s="78" t="s">
        <v>382</v>
      </c>
      <c r="B54" s="68">
        <v>0</v>
      </c>
      <c r="C54" s="68">
        <v>488798</v>
      </c>
      <c r="D54" s="68" t="s">
        <v>383</v>
      </c>
      <c r="E54" s="68" t="s">
        <v>336</v>
      </c>
      <c r="F54" s="68" t="s">
        <v>337</v>
      </c>
      <c r="G54" s="68" t="s">
        <v>100</v>
      </c>
      <c r="H54" s="68">
        <v>3</v>
      </c>
      <c r="I54" s="68" t="s">
        <v>338</v>
      </c>
      <c r="J54" s="68">
        <v>3</v>
      </c>
      <c r="K54" s="68" t="s">
        <v>103</v>
      </c>
      <c r="L54" s="68">
        <v>1</v>
      </c>
      <c r="M54" s="68" t="s">
        <v>104</v>
      </c>
      <c r="N54" s="68" t="s">
        <v>105</v>
      </c>
      <c r="O54" s="68" t="s">
        <v>106</v>
      </c>
      <c r="P54" s="68" t="s">
        <v>384</v>
      </c>
      <c r="Q54" s="68">
        <v>832022</v>
      </c>
      <c r="R54" s="68"/>
      <c r="S54" s="68"/>
      <c r="T54" s="68" t="s">
        <v>385</v>
      </c>
      <c r="U54" s="68"/>
      <c r="V54" s="68"/>
      <c r="W54" s="68">
        <v>2302020001</v>
      </c>
      <c r="X54" s="68">
        <v>114244</v>
      </c>
      <c r="Y54" s="68" t="s">
        <v>269</v>
      </c>
      <c r="Z54" s="68">
        <v>1</v>
      </c>
      <c r="AA54" s="68" t="s">
        <v>113</v>
      </c>
      <c r="AB54" s="68">
        <v>230202</v>
      </c>
      <c r="AC54" s="68" t="s">
        <v>20</v>
      </c>
      <c r="AD54" s="68" t="s">
        <v>21</v>
      </c>
      <c r="AE54" s="68" t="s">
        <v>269</v>
      </c>
      <c r="AF54" s="68" t="s">
        <v>114</v>
      </c>
      <c r="AG54" s="68">
        <v>230004</v>
      </c>
      <c r="AH54" s="68" t="s">
        <v>260</v>
      </c>
      <c r="AI54" s="68">
        <v>-17.2852</v>
      </c>
      <c r="AJ54" s="68">
        <v>-70.361400000000003</v>
      </c>
      <c r="AK54" s="68"/>
      <c r="AL54" s="68"/>
      <c r="AM54" s="68">
        <v>11</v>
      </c>
      <c r="AN54" s="68" t="s">
        <v>126</v>
      </c>
      <c r="AO54" s="68">
        <v>1</v>
      </c>
      <c r="AP54" s="68" t="s">
        <v>116</v>
      </c>
      <c r="AQ54" s="68" t="s">
        <v>117</v>
      </c>
      <c r="AR54" s="68">
        <v>14</v>
      </c>
      <c r="AS54" s="68">
        <v>16</v>
      </c>
      <c r="AT54" s="68">
        <v>30</v>
      </c>
      <c r="AU54" s="68">
        <v>7</v>
      </c>
      <c r="AV54" s="68">
        <v>6</v>
      </c>
      <c r="AW54" s="68"/>
      <c r="AX54" s="68" t="s">
        <v>119</v>
      </c>
    </row>
    <row r="55" spans="1:50" x14ac:dyDescent="0.25">
      <c r="A55" s="78" t="s">
        <v>386</v>
      </c>
      <c r="B55" s="68">
        <v>0</v>
      </c>
      <c r="C55" s="68">
        <v>488802</v>
      </c>
      <c r="D55" s="68">
        <v>42107</v>
      </c>
      <c r="E55" s="68" t="s">
        <v>336</v>
      </c>
      <c r="F55" s="68" t="s">
        <v>337</v>
      </c>
      <c r="G55" s="68" t="s">
        <v>100</v>
      </c>
      <c r="H55" s="68">
        <v>1</v>
      </c>
      <c r="I55" s="68" t="s">
        <v>357</v>
      </c>
      <c r="J55" s="68">
        <v>3</v>
      </c>
      <c r="K55" s="68" t="s">
        <v>103</v>
      </c>
      <c r="L55" s="68">
        <v>1</v>
      </c>
      <c r="M55" s="68" t="s">
        <v>104</v>
      </c>
      <c r="N55" s="68" t="s">
        <v>105</v>
      </c>
      <c r="O55" s="68" t="s">
        <v>106</v>
      </c>
      <c r="P55" s="68" t="s">
        <v>387</v>
      </c>
      <c r="Q55" s="68"/>
      <c r="R55" s="68"/>
      <c r="S55" s="68"/>
      <c r="T55" s="68" t="s">
        <v>281</v>
      </c>
      <c r="U55" s="68"/>
      <c r="V55" s="68" t="s">
        <v>281</v>
      </c>
      <c r="W55" s="68">
        <v>2302020014</v>
      </c>
      <c r="X55" s="68">
        <v>111300</v>
      </c>
      <c r="Y55" s="68" t="s">
        <v>281</v>
      </c>
      <c r="Z55" s="68">
        <v>2</v>
      </c>
      <c r="AA55" s="68" t="s">
        <v>125</v>
      </c>
      <c r="AB55" s="68">
        <v>230202</v>
      </c>
      <c r="AC55" s="68" t="s">
        <v>20</v>
      </c>
      <c r="AD55" s="68" t="s">
        <v>21</v>
      </c>
      <c r="AE55" s="68" t="s">
        <v>269</v>
      </c>
      <c r="AF55" s="68" t="s">
        <v>114</v>
      </c>
      <c r="AG55" s="68">
        <v>230004</v>
      </c>
      <c r="AH55" s="68" t="s">
        <v>260</v>
      </c>
      <c r="AI55" s="68">
        <v>-17.3094</v>
      </c>
      <c r="AJ55" s="68">
        <v>-70.388000000000005</v>
      </c>
      <c r="AK55" s="68"/>
      <c r="AL55" s="68"/>
      <c r="AM55" s="68">
        <v>11</v>
      </c>
      <c r="AN55" s="68" t="s">
        <v>126</v>
      </c>
      <c r="AO55" s="68">
        <v>1</v>
      </c>
      <c r="AP55" s="68" t="s">
        <v>116</v>
      </c>
      <c r="AQ55" s="68" t="s">
        <v>117</v>
      </c>
      <c r="AR55" s="68">
        <v>2</v>
      </c>
      <c r="AS55" s="68">
        <v>0</v>
      </c>
      <c r="AT55" s="68">
        <v>2</v>
      </c>
      <c r="AU55" s="68">
        <v>1</v>
      </c>
      <c r="AV55" s="68">
        <v>2</v>
      </c>
      <c r="AW55" s="68"/>
      <c r="AX55" s="68" t="s">
        <v>119</v>
      </c>
    </row>
    <row r="56" spans="1:50" x14ac:dyDescent="0.25">
      <c r="A56" s="78" t="s">
        <v>388</v>
      </c>
      <c r="B56" s="68">
        <v>0</v>
      </c>
      <c r="C56" s="68">
        <v>488816</v>
      </c>
      <c r="D56" s="68">
        <v>42109</v>
      </c>
      <c r="E56" s="68" t="s">
        <v>336</v>
      </c>
      <c r="F56" s="68" t="s">
        <v>337</v>
      </c>
      <c r="G56" s="68" t="s">
        <v>100</v>
      </c>
      <c r="H56" s="68">
        <v>2</v>
      </c>
      <c r="I56" s="68" t="s">
        <v>342</v>
      </c>
      <c r="J56" s="68">
        <v>3</v>
      </c>
      <c r="K56" s="68" t="s">
        <v>103</v>
      </c>
      <c r="L56" s="68">
        <v>1</v>
      </c>
      <c r="M56" s="68" t="s">
        <v>104</v>
      </c>
      <c r="N56" s="68" t="s">
        <v>105</v>
      </c>
      <c r="O56" s="68" t="s">
        <v>106</v>
      </c>
      <c r="P56" s="68" t="s">
        <v>389</v>
      </c>
      <c r="Q56" s="68"/>
      <c r="R56" s="68"/>
      <c r="S56" s="68"/>
      <c r="T56" s="68" t="s">
        <v>284</v>
      </c>
      <c r="U56" s="68"/>
      <c r="V56" s="68"/>
      <c r="W56" s="68">
        <v>2302020011</v>
      </c>
      <c r="X56" s="68">
        <v>122445</v>
      </c>
      <c r="Y56" s="68" t="s">
        <v>310</v>
      </c>
      <c r="Z56" s="68">
        <v>2</v>
      </c>
      <c r="AA56" s="68" t="s">
        <v>125</v>
      </c>
      <c r="AB56" s="68">
        <v>230202</v>
      </c>
      <c r="AC56" s="68" t="s">
        <v>20</v>
      </c>
      <c r="AD56" s="68" t="s">
        <v>21</v>
      </c>
      <c r="AE56" s="68" t="s">
        <v>269</v>
      </c>
      <c r="AF56" s="68" t="s">
        <v>114</v>
      </c>
      <c r="AG56" s="68">
        <v>230004</v>
      </c>
      <c r="AH56" s="68" t="s">
        <v>260</v>
      </c>
      <c r="AI56" s="68">
        <v>-17.259899999999998</v>
      </c>
      <c r="AJ56" s="68">
        <v>-70.345200000000006</v>
      </c>
      <c r="AK56" s="68"/>
      <c r="AL56" s="68"/>
      <c r="AM56" s="68">
        <v>11</v>
      </c>
      <c r="AN56" s="68" t="s">
        <v>126</v>
      </c>
      <c r="AO56" s="68">
        <v>1</v>
      </c>
      <c r="AP56" s="68" t="s">
        <v>116</v>
      </c>
      <c r="AQ56" s="68" t="s">
        <v>117</v>
      </c>
      <c r="AR56" s="68">
        <v>6</v>
      </c>
      <c r="AS56" s="68">
        <v>10</v>
      </c>
      <c r="AT56" s="68">
        <v>16</v>
      </c>
      <c r="AU56" s="68">
        <v>4</v>
      </c>
      <c r="AV56" s="68">
        <v>6</v>
      </c>
      <c r="AW56" s="68"/>
      <c r="AX56" s="68" t="s">
        <v>119</v>
      </c>
    </row>
    <row r="57" spans="1:50" x14ac:dyDescent="0.25">
      <c r="A57" s="78" t="s">
        <v>390</v>
      </c>
      <c r="B57" s="68">
        <v>0</v>
      </c>
      <c r="C57" s="68">
        <v>488821</v>
      </c>
      <c r="D57" s="68" t="s">
        <v>391</v>
      </c>
      <c r="E57" s="68" t="s">
        <v>336</v>
      </c>
      <c r="F57" s="68" t="s">
        <v>337</v>
      </c>
      <c r="G57" s="68" t="s">
        <v>100</v>
      </c>
      <c r="H57" s="68">
        <v>3</v>
      </c>
      <c r="I57" s="68" t="s">
        <v>338</v>
      </c>
      <c r="J57" s="68">
        <v>3</v>
      </c>
      <c r="K57" s="68" t="s">
        <v>103</v>
      </c>
      <c r="L57" s="68">
        <v>1</v>
      </c>
      <c r="M57" s="68" t="s">
        <v>104</v>
      </c>
      <c r="N57" s="68" t="s">
        <v>105</v>
      </c>
      <c r="O57" s="68" t="s">
        <v>106</v>
      </c>
      <c r="P57" s="68" t="s">
        <v>392</v>
      </c>
      <c r="Q57" s="68"/>
      <c r="R57" s="68"/>
      <c r="S57" s="68"/>
      <c r="T57" s="68" t="s">
        <v>276</v>
      </c>
      <c r="U57" s="68"/>
      <c r="V57" s="68" t="s">
        <v>276</v>
      </c>
      <c r="W57" s="68">
        <v>2302030010</v>
      </c>
      <c r="X57" s="68">
        <v>124726</v>
      </c>
      <c r="Y57" s="68" t="s">
        <v>276</v>
      </c>
      <c r="Z57" s="68">
        <v>2</v>
      </c>
      <c r="AA57" s="68" t="s">
        <v>125</v>
      </c>
      <c r="AB57" s="68">
        <v>230203</v>
      </c>
      <c r="AC57" s="68" t="s">
        <v>20</v>
      </c>
      <c r="AD57" s="68" t="s">
        <v>21</v>
      </c>
      <c r="AE57" s="68" t="s">
        <v>265</v>
      </c>
      <c r="AF57" s="68" t="s">
        <v>114</v>
      </c>
      <c r="AG57" s="68">
        <v>230004</v>
      </c>
      <c r="AH57" s="68" t="s">
        <v>260</v>
      </c>
      <c r="AI57" s="68">
        <v>-17.118169999999999</v>
      </c>
      <c r="AJ57" s="68">
        <v>-70.389750000000006</v>
      </c>
      <c r="AK57" s="68"/>
      <c r="AL57" s="68"/>
      <c r="AM57" s="68">
        <v>11</v>
      </c>
      <c r="AN57" s="68" t="s">
        <v>126</v>
      </c>
      <c r="AO57" s="68">
        <v>1</v>
      </c>
      <c r="AP57" s="68" t="s">
        <v>116</v>
      </c>
      <c r="AQ57" s="68" t="s">
        <v>117</v>
      </c>
      <c r="AR57" s="68">
        <v>1</v>
      </c>
      <c r="AS57" s="68">
        <v>0</v>
      </c>
      <c r="AT57" s="68">
        <v>1</v>
      </c>
      <c r="AU57" s="68">
        <v>1</v>
      </c>
      <c r="AV57" s="68">
        <v>1</v>
      </c>
      <c r="AW57" s="69" t="s">
        <v>393</v>
      </c>
      <c r="AX57" s="68" t="s">
        <v>119</v>
      </c>
    </row>
    <row r="58" spans="1:50" x14ac:dyDescent="0.25">
      <c r="A58" s="78" t="s">
        <v>394</v>
      </c>
      <c r="B58" s="68">
        <v>0</v>
      </c>
      <c r="C58" s="68">
        <v>488835</v>
      </c>
      <c r="D58" s="68" t="s">
        <v>395</v>
      </c>
      <c r="E58" s="68" t="s">
        <v>336</v>
      </c>
      <c r="F58" s="68" t="s">
        <v>337</v>
      </c>
      <c r="G58" s="68" t="s">
        <v>100</v>
      </c>
      <c r="H58" s="68">
        <v>1</v>
      </c>
      <c r="I58" s="68" t="s">
        <v>357</v>
      </c>
      <c r="J58" s="68">
        <v>3</v>
      </c>
      <c r="K58" s="68" t="s">
        <v>103</v>
      </c>
      <c r="L58" s="68">
        <v>1</v>
      </c>
      <c r="M58" s="68" t="s">
        <v>104</v>
      </c>
      <c r="N58" s="68" t="s">
        <v>105</v>
      </c>
      <c r="O58" s="68" t="s">
        <v>106</v>
      </c>
      <c r="P58" s="68" t="s">
        <v>396</v>
      </c>
      <c r="Q58" s="68"/>
      <c r="R58" s="68"/>
      <c r="S58" s="68"/>
      <c r="T58" s="68" t="s">
        <v>397</v>
      </c>
      <c r="U58" s="68"/>
      <c r="V58" s="68"/>
      <c r="W58" s="68">
        <v>2302020009</v>
      </c>
      <c r="X58" s="68">
        <v>112261</v>
      </c>
      <c r="Y58" s="68" t="s">
        <v>398</v>
      </c>
      <c r="Z58" s="68">
        <v>2</v>
      </c>
      <c r="AA58" s="68" t="s">
        <v>125</v>
      </c>
      <c r="AB58" s="68">
        <v>230202</v>
      </c>
      <c r="AC58" s="68" t="s">
        <v>20</v>
      </c>
      <c r="AD58" s="68" t="s">
        <v>21</v>
      </c>
      <c r="AE58" s="68" t="s">
        <v>269</v>
      </c>
      <c r="AF58" s="68" t="s">
        <v>114</v>
      </c>
      <c r="AG58" s="68">
        <v>230004</v>
      </c>
      <c r="AH58" s="68" t="s">
        <v>260</v>
      </c>
      <c r="AI58" s="68">
        <v>-17.159099999999999</v>
      </c>
      <c r="AJ58" s="68">
        <v>-70.340699999999998</v>
      </c>
      <c r="AK58" s="68"/>
      <c r="AL58" s="68"/>
      <c r="AM58" s="68">
        <v>11</v>
      </c>
      <c r="AN58" s="68" t="s">
        <v>126</v>
      </c>
      <c r="AO58" s="68">
        <v>1</v>
      </c>
      <c r="AP58" s="68" t="s">
        <v>116</v>
      </c>
      <c r="AQ58" s="68" t="s">
        <v>117</v>
      </c>
      <c r="AR58" s="68">
        <v>2</v>
      </c>
      <c r="AS58" s="68">
        <v>1</v>
      </c>
      <c r="AT58" s="68">
        <v>3</v>
      </c>
      <c r="AU58" s="68">
        <v>1</v>
      </c>
      <c r="AV58" s="68">
        <v>3</v>
      </c>
      <c r="AW58" s="68"/>
      <c r="AX58" s="68" t="s">
        <v>119</v>
      </c>
    </row>
    <row r="59" spans="1:50" x14ac:dyDescent="0.25">
      <c r="A59" s="78" t="s">
        <v>399</v>
      </c>
      <c r="B59" s="68">
        <v>0</v>
      </c>
      <c r="C59" s="68">
        <v>488840</v>
      </c>
      <c r="D59" s="68" t="s">
        <v>400</v>
      </c>
      <c r="E59" s="68" t="s">
        <v>336</v>
      </c>
      <c r="F59" s="68" t="s">
        <v>337</v>
      </c>
      <c r="G59" s="68" t="s">
        <v>100</v>
      </c>
      <c r="H59" s="68">
        <v>2</v>
      </c>
      <c r="I59" s="68" t="s">
        <v>342</v>
      </c>
      <c r="J59" s="68">
        <v>3</v>
      </c>
      <c r="K59" s="68" t="s">
        <v>103</v>
      </c>
      <c r="L59" s="68">
        <v>1</v>
      </c>
      <c r="M59" s="68" t="s">
        <v>104</v>
      </c>
      <c r="N59" s="68" t="s">
        <v>105</v>
      </c>
      <c r="O59" s="68" t="s">
        <v>106</v>
      </c>
      <c r="P59" s="68" t="s">
        <v>401</v>
      </c>
      <c r="Q59" s="68"/>
      <c r="R59" s="68"/>
      <c r="S59" s="68"/>
      <c r="T59" s="68" t="s">
        <v>402</v>
      </c>
      <c r="U59" s="68"/>
      <c r="V59" s="68"/>
      <c r="W59" s="68">
        <v>2302020010</v>
      </c>
      <c r="X59" s="68">
        <v>545428</v>
      </c>
      <c r="Y59" s="68" t="s">
        <v>333</v>
      </c>
      <c r="Z59" s="68">
        <v>2</v>
      </c>
      <c r="AA59" s="68" t="s">
        <v>125</v>
      </c>
      <c r="AB59" s="68">
        <v>230202</v>
      </c>
      <c r="AC59" s="68" t="s">
        <v>20</v>
      </c>
      <c r="AD59" s="68" t="s">
        <v>21</v>
      </c>
      <c r="AE59" s="68" t="s">
        <v>269</v>
      </c>
      <c r="AF59" s="68" t="s">
        <v>114</v>
      </c>
      <c r="AG59" s="68">
        <v>230004</v>
      </c>
      <c r="AH59" s="68" t="s">
        <v>260</v>
      </c>
      <c r="AI59" s="68">
        <v>-17.255600000000001</v>
      </c>
      <c r="AJ59" s="68">
        <v>-70.344399999999993</v>
      </c>
      <c r="AK59" s="68"/>
      <c r="AL59" s="68"/>
      <c r="AM59" s="68">
        <v>11</v>
      </c>
      <c r="AN59" s="68" t="s">
        <v>126</v>
      </c>
      <c r="AO59" s="68">
        <v>1</v>
      </c>
      <c r="AP59" s="68" t="s">
        <v>116</v>
      </c>
      <c r="AQ59" s="68" t="s">
        <v>117</v>
      </c>
      <c r="AR59" s="68">
        <v>11</v>
      </c>
      <c r="AS59" s="68">
        <v>14</v>
      </c>
      <c r="AT59" s="68">
        <v>25</v>
      </c>
      <c r="AU59" s="68">
        <v>3</v>
      </c>
      <c r="AV59" s="68">
        <v>6</v>
      </c>
      <c r="AW59" s="68" t="s">
        <v>403</v>
      </c>
      <c r="AX59" s="68" t="s">
        <v>119</v>
      </c>
    </row>
    <row r="60" spans="1:50" x14ac:dyDescent="0.25">
      <c r="A60" s="78" t="s">
        <v>404</v>
      </c>
      <c r="B60" s="68">
        <v>0</v>
      </c>
      <c r="C60" s="68">
        <v>488859</v>
      </c>
      <c r="D60" s="68">
        <v>42226</v>
      </c>
      <c r="E60" s="68" t="s">
        <v>336</v>
      </c>
      <c r="F60" s="68" t="s">
        <v>337</v>
      </c>
      <c r="G60" s="68" t="s">
        <v>100</v>
      </c>
      <c r="H60" s="68" t="s">
        <v>374</v>
      </c>
      <c r="I60" s="68" t="s">
        <v>375</v>
      </c>
      <c r="J60" s="68">
        <v>3</v>
      </c>
      <c r="K60" s="68" t="s">
        <v>103</v>
      </c>
      <c r="L60" s="68">
        <v>1</v>
      </c>
      <c r="M60" s="68" t="s">
        <v>104</v>
      </c>
      <c r="N60" s="68" t="s">
        <v>105</v>
      </c>
      <c r="O60" s="68" t="s">
        <v>106</v>
      </c>
      <c r="P60" s="68" t="s">
        <v>405</v>
      </c>
      <c r="Q60" s="68"/>
      <c r="R60" s="68"/>
      <c r="S60" s="68"/>
      <c r="T60" s="68" t="s">
        <v>406</v>
      </c>
      <c r="U60" s="68"/>
      <c r="V60" s="68"/>
      <c r="W60" s="68">
        <v>2302030020</v>
      </c>
      <c r="X60" s="68">
        <v>518379</v>
      </c>
      <c r="Y60" s="68" t="s">
        <v>407</v>
      </c>
      <c r="Z60" s="68">
        <v>2</v>
      </c>
      <c r="AA60" s="68" t="s">
        <v>125</v>
      </c>
      <c r="AB60" s="68">
        <v>230203</v>
      </c>
      <c r="AC60" s="68" t="s">
        <v>20</v>
      </c>
      <c r="AD60" s="68" t="s">
        <v>21</v>
      </c>
      <c r="AE60" s="68" t="s">
        <v>265</v>
      </c>
      <c r="AF60" s="68" t="s">
        <v>114</v>
      </c>
      <c r="AG60" s="68">
        <v>230004</v>
      </c>
      <c r="AH60" s="68" t="s">
        <v>260</v>
      </c>
      <c r="AI60" s="68">
        <v>-17.3034</v>
      </c>
      <c r="AJ60" s="68">
        <v>-70.409800000000004</v>
      </c>
      <c r="AK60" s="68"/>
      <c r="AL60" s="68"/>
      <c r="AM60" s="68">
        <v>11</v>
      </c>
      <c r="AN60" s="68" t="s">
        <v>126</v>
      </c>
      <c r="AO60" s="68">
        <v>2</v>
      </c>
      <c r="AP60" s="68" t="s">
        <v>138</v>
      </c>
      <c r="AQ60" s="68" t="s">
        <v>139</v>
      </c>
      <c r="AR60" s="68">
        <v>0</v>
      </c>
      <c r="AS60" s="68">
        <v>0</v>
      </c>
      <c r="AT60" s="68">
        <v>0</v>
      </c>
      <c r="AU60" s="68">
        <v>0</v>
      </c>
      <c r="AV60" s="68">
        <v>0</v>
      </c>
      <c r="AW60" s="68"/>
      <c r="AX60" s="68" t="s">
        <v>119</v>
      </c>
    </row>
    <row r="61" spans="1:50" x14ac:dyDescent="0.25">
      <c r="A61" s="78" t="s">
        <v>408</v>
      </c>
      <c r="B61" s="68">
        <v>0</v>
      </c>
      <c r="C61" s="68">
        <v>810788</v>
      </c>
      <c r="D61" s="68" t="s">
        <v>409</v>
      </c>
      <c r="E61" s="68" t="s">
        <v>336</v>
      </c>
      <c r="F61" s="68" t="s">
        <v>337</v>
      </c>
      <c r="G61" s="68" t="s">
        <v>100</v>
      </c>
      <c r="H61" s="68">
        <v>3</v>
      </c>
      <c r="I61" s="68" t="s">
        <v>338</v>
      </c>
      <c r="J61" s="68">
        <v>3</v>
      </c>
      <c r="K61" s="68" t="s">
        <v>103</v>
      </c>
      <c r="L61" s="68">
        <v>1</v>
      </c>
      <c r="M61" s="68" t="s">
        <v>104</v>
      </c>
      <c r="N61" s="68" t="s">
        <v>105</v>
      </c>
      <c r="O61" s="68" t="s">
        <v>106</v>
      </c>
      <c r="P61" s="68" t="s">
        <v>410</v>
      </c>
      <c r="Q61" s="68">
        <v>812338</v>
      </c>
      <c r="R61" s="68"/>
      <c r="S61" s="68"/>
      <c r="T61" s="68" t="s">
        <v>313</v>
      </c>
      <c r="U61" s="68"/>
      <c r="V61" s="68"/>
      <c r="W61" s="68">
        <v>2302030027</v>
      </c>
      <c r="X61" s="68">
        <v>650027</v>
      </c>
      <c r="Y61" s="68" t="s">
        <v>264</v>
      </c>
      <c r="Z61" s="68">
        <v>1</v>
      </c>
      <c r="AA61" s="68" t="s">
        <v>113</v>
      </c>
      <c r="AB61" s="68">
        <v>230203</v>
      </c>
      <c r="AC61" s="68" t="s">
        <v>20</v>
      </c>
      <c r="AD61" s="68" t="s">
        <v>21</v>
      </c>
      <c r="AE61" s="68" t="s">
        <v>265</v>
      </c>
      <c r="AF61" s="68" t="s">
        <v>114</v>
      </c>
      <c r="AG61" s="68">
        <v>230004</v>
      </c>
      <c r="AH61" s="68" t="s">
        <v>260</v>
      </c>
      <c r="AI61" s="68">
        <v>-17.24278</v>
      </c>
      <c r="AJ61" s="68">
        <v>-70.38946</v>
      </c>
      <c r="AK61" s="68"/>
      <c r="AL61" s="68"/>
      <c r="AM61" s="68">
        <v>11</v>
      </c>
      <c r="AN61" s="68" t="s">
        <v>126</v>
      </c>
      <c r="AO61" s="68">
        <v>1</v>
      </c>
      <c r="AP61" s="68" t="s">
        <v>116</v>
      </c>
      <c r="AQ61" s="68" t="s">
        <v>117</v>
      </c>
      <c r="AR61" s="68">
        <v>16</v>
      </c>
      <c r="AS61" s="68">
        <v>9</v>
      </c>
      <c r="AT61" s="68">
        <v>25</v>
      </c>
      <c r="AU61" s="68">
        <v>6</v>
      </c>
      <c r="AV61" s="68">
        <v>6</v>
      </c>
      <c r="AW61" s="68" t="s">
        <v>411</v>
      </c>
      <c r="AX61" s="68" t="s">
        <v>119</v>
      </c>
    </row>
    <row r="62" spans="1:50" x14ac:dyDescent="0.25">
      <c r="A62" s="78" t="s">
        <v>412</v>
      </c>
      <c r="B62" s="68">
        <v>0</v>
      </c>
      <c r="C62" s="68">
        <v>488944</v>
      </c>
      <c r="D62" s="68" t="s">
        <v>413</v>
      </c>
      <c r="E62" s="68" t="s">
        <v>336</v>
      </c>
      <c r="F62" s="68" t="s">
        <v>337</v>
      </c>
      <c r="G62" s="68" t="s">
        <v>100</v>
      </c>
      <c r="H62" s="68">
        <v>3</v>
      </c>
      <c r="I62" s="68" t="s">
        <v>338</v>
      </c>
      <c r="J62" s="68">
        <v>3</v>
      </c>
      <c r="K62" s="68" t="s">
        <v>103</v>
      </c>
      <c r="L62" s="68">
        <v>1</v>
      </c>
      <c r="M62" s="68" t="s">
        <v>104</v>
      </c>
      <c r="N62" s="68" t="s">
        <v>105</v>
      </c>
      <c r="O62" s="68" t="s">
        <v>106</v>
      </c>
      <c r="P62" s="68" t="s">
        <v>414</v>
      </c>
      <c r="Q62" s="68">
        <v>740209</v>
      </c>
      <c r="R62" s="68"/>
      <c r="S62" s="68"/>
      <c r="T62" s="68" t="s">
        <v>415</v>
      </c>
      <c r="U62" s="68"/>
      <c r="V62" s="68"/>
      <c r="W62" s="68">
        <v>2302050001</v>
      </c>
      <c r="X62" s="68">
        <v>116518</v>
      </c>
      <c r="Y62" s="68" t="s">
        <v>259</v>
      </c>
      <c r="Z62" s="68">
        <v>1</v>
      </c>
      <c r="AA62" s="68" t="s">
        <v>113</v>
      </c>
      <c r="AB62" s="68">
        <v>230205</v>
      </c>
      <c r="AC62" s="68" t="s">
        <v>20</v>
      </c>
      <c r="AD62" s="68" t="s">
        <v>21</v>
      </c>
      <c r="AE62" s="68" t="s">
        <v>259</v>
      </c>
      <c r="AF62" s="68" t="s">
        <v>114</v>
      </c>
      <c r="AG62" s="68">
        <v>230004</v>
      </c>
      <c r="AH62" s="68" t="s">
        <v>260</v>
      </c>
      <c r="AI62" s="68">
        <v>-17.313800000000001</v>
      </c>
      <c r="AJ62" s="68">
        <v>-70.322100000000006</v>
      </c>
      <c r="AK62" s="68"/>
      <c r="AL62" s="68"/>
      <c r="AM62" s="68">
        <v>11</v>
      </c>
      <c r="AN62" s="68" t="s">
        <v>126</v>
      </c>
      <c r="AO62" s="68">
        <v>1</v>
      </c>
      <c r="AP62" s="68" t="s">
        <v>116</v>
      </c>
      <c r="AQ62" s="68" t="s">
        <v>117</v>
      </c>
      <c r="AR62" s="68">
        <v>22</v>
      </c>
      <c r="AS62" s="68">
        <v>22</v>
      </c>
      <c r="AT62" s="68">
        <v>44</v>
      </c>
      <c r="AU62" s="68">
        <v>7</v>
      </c>
      <c r="AV62" s="68">
        <v>6</v>
      </c>
      <c r="AW62" s="68" t="s">
        <v>416</v>
      </c>
      <c r="AX62" s="68" t="s">
        <v>119</v>
      </c>
    </row>
    <row r="63" spans="1:50" x14ac:dyDescent="0.25">
      <c r="A63" s="78" t="s">
        <v>417</v>
      </c>
      <c r="B63" s="68">
        <v>0</v>
      </c>
      <c r="C63" s="68">
        <v>489000</v>
      </c>
      <c r="D63" s="68" t="s">
        <v>418</v>
      </c>
      <c r="E63" s="68" t="s">
        <v>336</v>
      </c>
      <c r="F63" s="68" t="s">
        <v>337</v>
      </c>
      <c r="G63" s="68" t="s">
        <v>100</v>
      </c>
      <c r="H63" s="68">
        <v>3</v>
      </c>
      <c r="I63" s="68" t="s">
        <v>338</v>
      </c>
      <c r="J63" s="68">
        <v>3</v>
      </c>
      <c r="K63" s="68" t="s">
        <v>103</v>
      </c>
      <c r="L63" s="68">
        <v>1</v>
      </c>
      <c r="M63" s="68" t="s">
        <v>104</v>
      </c>
      <c r="N63" s="68" t="s">
        <v>105</v>
      </c>
      <c r="O63" s="68" t="s">
        <v>106</v>
      </c>
      <c r="P63" s="68" t="s">
        <v>419</v>
      </c>
      <c r="Q63" s="68"/>
      <c r="R63" s="68"/>
      <c r="S63" s="68"/>
      <c r="T63" s="68" t="s">
        <v>420</v>
      </c>
      <c r="U63" s="68"/>
      <c r="V63" s="68"/>
      <c r="W63" s="68">
        <v>2302060001</v>
      </c>
      <c r="X63" s="68">
        <v>126658</v>
      </c>
      <c r="Y63" s="68" t="s">
        <v>285</v>
      </c>
      <c r="Z63" s="68">
        <v>1</v>
      </c>
      <c r="AA63" s="68" t="s">
        <v>113</v>
      </c>
      <c r="AB63" s="68">
        <v>230206</v>
      </c>
      <c r="AC63" s="68" t="s">
        <v>20</v>
      </c>
      <c r="AD63" s="68" t="s">
        <v>21</v>
      </c>
      <c r="AE63" s="68" t="s">
        <v>285</v>
      </c>
      <c r="AF63" s="68" t="s">
        <v>114</v>
      </c>
      <c r="AG63" s="68">
        <v>230004</v>
      </c>
      <c r="AH63" s="68" t="s">
        <v>260</v>
      </c>
      <c r="AI63" s="68">
        <v>-17.317599999999999</v>
      </c>
      <c r="AJ63" s="68">
        <v>-70.257000000000005</v>
      </c>
      <c r="AK63" s="68"/>
      <c r="AL63" s="68"/>
      <c r="AM63" s="68">
        <v>11</v>
      </c>
      <c r="AN63" s="68" t="s">
        <v>126</v>
      </c>
      <c r="AO63" s="68">
        <v>1</v>
      </c>
      <c r="AP63" s="68" t="s">
        <v>116</v>
      </c>
      <c r="AQ63" s="68" t="s">
        <v>117</v>
      </c>
      <c r="AR63" s="68">
        <v>13</v>
      </c>
      <c r="AS63" s="68">
        <v>19</v>
      </c>
      <c r="AT63" s="68">
        <v>32</v>
      </c>
      <c r="AU63" s="68">
        <v>6</v>
      </c>
      <c r="AV63" s="68">
        <v>6</v>
      </c>
      <c r="AW63" s="68" t="s">
        <v>421</v>
      </c>
      <c r="AX63" s="68" t="s">
        <v>119</v>
      </c>
    </row>
    <row r="64" spans="1:50" x14ac:dyDescent="0.25">
      <c r="A64" s="78" t="s">
        <v>422</v>
      </c>
      <c r="B64" s="68">
        <v>0</v>
      </c>
      <c r="C64" s="68">
        <v>489019</v>
      </c>
      <c r="D64" s="68">
        <v>42093</v>
      </c>
      <c r="E64" s="68" t="s">
        <v>336</v>
      </c>
      <c r="F64" s="68" t="s">
        <v>337</v>
      </c>
      <c r="G64" s="68" t="s">
        <v>100</v>
      </c>
      <c r="H64" s="68">
        <v>3</v>
      </c>
      <c r="I64" s="68" t="s">
        <v>338</v>
      </c>
      <c r="J64" s="68">
        <v>3</v>
      </c>
      <c r="K64" s="68" t="s">
        <v>103</v>
      </c>
      <c r="L64" s="68">
        <v>1</v>
      </c>
      <c r="M64" s="68" t="s">
        <v>104</v>
      </c>
      <c r="N64" s="68" t="s">
        <v>105</v>
      </c>
      <c r="O64" s="68" t="s">
        <v>106</v>
      </c>
      <c r="P64" s="68" t="s">
        <v>423</v>
      </c>
      <c r="Q64" s="68"/>
      <c r="R64" s="68"/>
      <c r="S64" s="68"/>
      <c r="T64" s="68" t="s">
        <v>424</v>
      </c>
      <c r="U64" s="68"/>
      <c r="V64" s="68"/>
      <c r="W64" s="68">
        <v>2302060007</v>
      </c>
      <c r="X64" s="68">
        <v>217899</v>
      </c>
      <c r="Y64" s="68" t="s">
        <v>425</v>
      </c>
      <c r="Z64" s="68">
        <v>2</v>
      </c>
      <c r="AA64" s="68" t="s">
        <v>125</v>
      </c>
      <c r="AB64" s="68">
        <v>230206</v>
      </c>
      <c r="AC64" s="68" t="s">
        <v>20</v>
      </c>
      <c r="AD64" s="68" t="s">
        <v>21</v>
      </c>
      <c r="AE64" s="68" t="s">
        <v>285</v>
      </c>
      <c r="AF64" s="68" t="s">
        <v>114</v>
      </c>
      <c r="AG64" s="68">
        <v>230004</v>
      </c>
      <c r="AH64" s="68" t="s">
        <v>260</v>
      </c>
      <c r="AI64" s="68">
        <v>-17.3065</v>
      </c>
      <c r="AJ64" s="68">
        <v>-70.241699999999994</v>
      </c>
      <c r="AK64" s="68"/>
      <c r="AL64" s="68"/>
      <c r="AM64" s="68">
        <v>11</v>
      </c>
      <c r="AN64" s="68" t="s">
        <v>126</v>
      </c>
      <c r="AO64" s="68">
        <v>1</v>
      </c>
      <c r="AP64" s="68" t="s">
        <v>116</v>
      </c>
      <c r="AQ64" s="68" t="s">
        <v>117</v>
      </c>
      <c r="AR64" s="68">
        <v>1</v>
      </c>
      <c r="AS64" s="68">
        <v>0</v>
      </c>
      <c r="AT64" s="68">
        <v>1</v>
      </c>
      <c r="AU64" s="68">
        <v>1</v>
      </c>
      <c r="AV64" s="68">
        <v>1</v>
      </c>
      <c r="AW64" s="68"/>
      <c r="AX64" s="68" t="s">
        <v>119</v>
      </c>
    </row>
    <row r="65" spans="1:50" x14ac:dyDescent="0.25">
      <c r="A65" s="78" t="s">
        <v>426</v>
      </c>
      <c r="B65" s="68">
        <v>0</v>
      </c>
      <c r="C65" s="68">
        <v>489024</v>
      </c>
      <c r="D65" s="68" t="s">
        <v>427</v>
      </c>
      <c r="E65" s="68" t="s">
        <v>336</v>
      </c>
      <c r="F65" s="68" t="s">
        <v>337</v>
      </c>
      <c r="G65" s="68" t="s">
        <v>100</v>
      </c>
      <c r="H65" s="68">
        <v>2</v>
      </c>
      <c r="I65" s="68" t="s">
        <v>342</v>
      </c>
      <c r="J65" s="68">
        <v>3</v>
      </c>
      <c r="K65" s="68" t="s">
        <v>103</v>
      </c>
      <c r="L65" s="68">
        <v>1</v>
      </c>
      <c r="M65" s="68" t="s">
        <v>104</v>
      </c>
      <c r="N65" s="68" t="s">
        <v>105</v>
      </c>
      <c r="O65" s="68" t="s">
        <v>106</v>
      </c>
      <c r="P65" s="68" t="s">
        <v>428</v>
      </c>
      <c r="Q65" s="68"/>
      <c r="R65" s="68"/>
      <c r="S65" s="68"/>
      <c r="T65" s="68" t="s">
        <v>429</v>
      </c>
      <c r="U65" s="68"/>
      <c r="V65" s="68"/>
      <c r="W65" s="68">
        <v>2302060012</v>
      </c>
      <c r="X65" s="68">
        <v>116443</v>
      </c>
      <c r="Y65" s="68" t="s">
        <v>330</v>
      </c>
      <c r="Z65" s="68">
        <v>2</v>
      </c>
      <c r="AA65" s="68" t="s">
        <v>125</v>
      </c>
      <c r="AB65" s="68">
        <v>230206</v>
      </c>
      <c r="AC65" s="68" t="s">
        <v>20</v>
      </c>
      <c r="AD65" s="68" t="s">
        <v>21</v>
      </c>
      <c r="AE65" s="68" t="s">
        <v>285</v>
      </c>
      <c r="AF65" s="68" t="s">
        <v>114</v>
      </c>
      <c r="AG65" s="68">
        <v>230004</v>
      </c>
      <c r="AH65" s="68" t="s">
        <v>260</v>
      </c>
      <c r="AI65" s="68">
        <v>-17.330100000000002</v>
      </c>
      <c r="AJ65" s="68">
        <v>-70.240600000000001</v>
      </c>
      <c r="AK65" s="68"/>
      <c r="AL65" s="68"/>
      <c r="AM65" s="68">
        <v>11</v>
      </c>
      <c r="AN65" s="68" t="s">
        <v>126</v>
      </c>
      <c r="AO65" s="68">
        <v>1</v>
      </c>
      <c r="AP65" s="68" t="s">
        <v>116</v>
      </c>
      <c r="AQ65" s="68" t="s">
        <v>247</v>
      </c>
      <c r="AR65" s="68">
        <v>9</v>
      </c>
      <c r="AS65" s="68">
        <v>14</v>
      </c>
      <c r="AT65" s="68">
        <v>23</v>
      </c>
      <c r="AU65" s="68">
        <v>4</v>
      </c>
      <c r="AV65" s="68">
        <v>6</v>
      </c>
      <c r="AW65" s="68"/>
      <c r="AX65" s="68" t="s">
        <v>119</v>
      </c>
    </row>
    <row r="66" spans="1:50" x14ac:dyDescent="0.25">
      <c r="A66" s="78" t="s">
        <v>430</v>
      </c>
      <c r="B66" s="68">
        <v>0</v>
      </c>
      <c r="C66" s="68">
        <v>489038</v>
      </c>
      <c r="D66" s="68" t="s">
        <v>431</v>
      </c>
      <c r="E66" s="68" t="s">
        <v>336</v>
      </c>
      <c r="F66" s="68" t="s">
        <v>337</v>
      </c>
      <c r="G66" s="68" t="s">
        <v>100</v>
      </c>
      <c r="H66" s="68">
        <v>1</v>
      </c>
      <c r="I66" s="68" t="s">
        <v>357</v>
      </c>
      <c r="J66" s="68">
        <v>3</v>
      </c>
      <c r="K66" s="68" t="s">
        <v>103</v>
      </c>
      <c r="L66" s="68">
        <v>1</v>
      </c>
      <c r="M66" s="68" t="s">
        <v>104</v>
      </c>
      <c r="N66" s="68" t="s">
        <v>105</v>
      </c>
      <c r="O66" s="68" t="s">
        <v>106</v>
      </c>
      <c r="P66" s="68" t="s">
        <v>432</v>
      </c>
      <c r="Q66" s="68"/>
      <c r="R66" s="68"/>
      <c r="S66" s="68"/>
      <c r="T66" s="68" t="s">
        <v>309</v>
      </c>
      <c r="U66" s="68"/>
      <c r="V66" s="68"/>
      <c r="W66" s="68">
        <v>2302060002</v>
      </c>
      <c r="X66" s="68">
        <v>114484</v>
      </c>
      <c r="Y66" s="68" t="s">
        <v>433</v>
      </c>
      <c r="Z66" s="68">
        <v>2</v>
      </c>
      <c r="AA66" s="68" t="s">
        <v>125</v>
      </c>
      <c r="AB66" s="68">
        <v>230206</v>
      </c>
      <c r="AC66" s="68" t="s">
        <v>20</v>
      </c>
      <c r="AD66" s="68" t="s">
        <v>21</v>
      </c>
      <c r="AE66" s="68" t="s">
        <v>285</v>
      </c>
      <c r="AF66" s="68" t="s">
        <v>114</v>
      </c>
      <c r="AG66" s="68">
        <v>230004</v>
      </c>
      <c r="AH66" s="68" t="s">
        <v>260</v>
      </c>
      <c r="AI66" s="68">
        <v>-17.3018</v>
      </c>
      <c r="AJ66" s="68">
        <v>-70.222899999999996</v>
      </c>
      <c r="AK66" s="68"/>
      <c r="AL66" s="68"/>
      <c r="AM66" s="68">
        <v>11</v>
      </c>
      <c r="AN66" s="68" t="s">
        <v>126</v>
      </c>
      <c r="AO66" s="68">
        <v>1</v>
      </c>
      <c r="AP66" s="68" t="s">
        <v>116</v>
      </c>
      <c r="AQ66" s="68" t="s">
        <v>117</v>
      </c>
      <c r="AR66" s="68">
        <v>1</v>
      </c>
      <c r="AS66" s="68">
        <v>2</v>
      </c>
      <c r="AT66" s="68">
        <v>3</v>
      </c>
      <c r="AU66" s="68">
        <v>1</v>
      </c>
      <c r="AV66" s="68">
        <v>2</v>
      </c>
      <c r="AW66" s="68"/>
      <c r="AX66" s="68" t="s">
        <v>119</v>
      </c>
    </row>
    <row r="67" spans="1:50" x14ac:dyDescent="0.25">
      <c r="A67" s="78" t="s">
        <v>434</v>
      </c>
      <c r="B67" s="68">
        <v>0</v>
      </c>
      <c r="C67" s="68">
        <v>488864</v>
      </c>
      <c r="D67" s="68">
        <v>20003</v>
      </c>
      <c r="E67" s="68" t="s">
        <v>336</v>
      </c>
      <c r="F67" s="68" t="s">
        <v>337</v>
      </c>
      <c r="G67" s="68" t="s">
        <v>100</v>
      </c>
      <c r="H67" s="68" t="s">
        <v>374</v>
      </c>
      <c r="I67" s="68" t="s">
        <v>375</v>
      </c>
      <c r="J67" s="68">
        <v>3</v>
      </c>
      <c r="K67" s="68" t="s">
        <v>103</v>
      </c>
      <c r="L67" s="68">
        <v>3</v>
      </c>
      <c r="M67" s="68" t="s">
        <v>129</v>
      </c>
      <c r="N67" s="68" t="s">
        <v>130</v>
      </c>
      <c r="O67" s="68" t="s">
        <v>131</v>
      </c>
      <c r="P67" s="68" t="s">
        <v>435</v>
      </c>
      <c r="Q67" s="68"/>
      <c r="R67" s="68"/>
      <c r="S67" s="68"/>
      <c r="T67" s="68" t="s">
        <v>436</v>
      </c>
      <c r="U67" s="68"/>
      <c r="V67" s="68"/>
      <c r="W67" s="68">
        <v>2302020001</v>
      </c>
      <c r="X67" s="68">
        <v>114244</v>
      </c>
      <c r="Y67" s="68" t="s">
        <v>269</v>
      </c>
      <c r="Z67" s="68">
        <v>1</v>
      </c>
      <c r="AA67" s="68" t="s">
        <v>113</v>
      </c>
      <c r="AB67" s="68">
        <v>230202</v>
      </c>
      <c r="AC67" s="68" t="s">
        <v>20</v>
      </c>
      <c r="AD67" s="68" t="s">
        <v>21</v>
      </c>
      <c r="AE67" s="68" t="s">
        <v>269</v>
      </c>
      <c r="AF67" s="68" t="s">
        <v>114</v>
      </c>
      <c r="AG67" s="68">
        <v>230004</v>
      </c>
      <c r="AH67" s="68" t="s">
        <v>260</v>
      </c>
      <c r="AI67" s="68">
        <v>-17.285229999999999</v>
      </c>
      <c r="AJ67" s="68">
        <v>-70.363829999999993</v>
      </c>
      <c r="AK67" s="68"/>
      <c r="AL67" s="68"/>
      <c r="AM67" s="68">
        <v>11</v>
      </c>
      <c r="AN67" s="68" t="s">
        <v>126</v>
      </c>
      <c r="AO67" s="68">
        <v>2</v>
      </c>
      <c r="AP67" s="68" t="s">
        <v>138</v>
      </c>
      <c r="AQ67" s="68" t="s">
        <v>139</v>
      </c>
      <c r="AR67" s="68">
        <v>0</v>
      </c>
      <c r="AS67" s="68">
        <v>0</v>
      </c>
      <c r="AT67" s="68">
        <v>0</v>
      </c>
      <c r="AU67" s="68">
        <v>0</v>
      </c>
      <c r="AV67" s="68">
        <v>0</v>
      </c>
      <c r="AW67" s="68" t="s">
        <v>437</v>
      </c>
      <c r="AX67" s="68" t="s">
        <v>119</v>
      </c>
    </row>
    <row r="68" spans="1:50" x14ac:dyDescent="0.25">
      <c r="A68" s="77" t="s">
        <v>4820</v>
      </c>
      <c r="B68" s="68">
        <v>0</v>
      </c>
      <c r="C68" s="68">
        <v>488717</v>
      </c>
      <c r="D68" s="68" t="s">
        <v>438</v>
      </c>
      <c r="E68" s="68" t="s">
        <v>439</v>
      </c>
      <c r="F68" s="68" t="s">
        <v>440</v>
      </c>
      <c r="G68" s="68" t="s">
        <v>102</v>
      </c>
      <c r="H68" s="68" t="s">
        <v>101</v>
      </c>
      <c r="I68" s="68" t="s">
        <v>102</v>
      </c>
      <c r="J68" s="68">
        <v>3</v>
      </c>
      <c r="K68" s="68" t="s">
        <v>103</v>
      </c>
      <c r="L68" s="68">
        <v>1</v>
      </c>
      <c r="M68" s="68" t="s">
        <v>104</v>
      </c>
      <c r="N68" s="68" t="s">
        <v>105</v>
      </c>
      <c r="O68" s="68" t="s">
        <v>106</v>
      </c>
      <c r="P68" s="68" t="s">
        <v>441</v>
      </c>
      <c r="Q68" s="68"/>
      <c r="R68" s="68"/>
      <c r="S68" s="68"/>
      <c r="T68" s="68" t="s">
        <v>381</v>
      </c>
      <c r="U68" s="68"/>
      <c r="V68" s="68"/>
      <c r="W68" s="68">
        <v>2302010001</v>
      </c>
      <c r="X68" s="68">
        <v>123659</v>
      </c>
      <c r="Y68" s="68" t="s">
        <v>21</v>
      </c>
      <c r="Z68" s="68">
        <v>1</v>
      </c>
      <c r="AA68" s="68" t="s">
        <v>113</v>
      </c>
      <c r="AB68" s="68">
        <v>230201</v>
      </c>
      <c r="AC68" s="68" t="s">
        <v>20</v>
      </c>
      <c r="AD68" s="68" t="s">
        <v>21</v>
      </c>
      <c r="AE68" s="68" t="s">
        <v>21</v>
      </c>
      <c r="AF68" s="68" t="s">
        <v>114</v>
      </c>
      <c r="AG68" s="68">
        <v>230004</v>
      </c>
      <c r="AH68" s="68" t="s">
        <v>260</v>
      </c>
      <c r="AI68" s="68">
        <v>-17.269300000000001</v>
      </c>
      <c r="AJ68" s="68">
        <v>-70.251099999999994</v>
      </c>
      <c r="AK68" s="68"/>
      <c r="AL68" s="68"/>
      <c r="AM68" s="68">
        <v>15</v>
      </c>
      <c r="AN68" s="68" t="s">
        <v>210</v>
      </c>
      <c r="AO68" s="68">
        <v>1</v>
      </c>
      <c r="AP68" s="68" t="s">
        <v>116</v>
      </c>
      <c r="AQ68" s="68" t="s">
        <v>117</v>
      </c>
      <c r="AR68" s="68">
        <v>5</v>
      </c>
      <c r="AS68" s="68">
        <v>10</v>
      </c>
      <c r="AT68" s="68">
        <v>15</v>
      </c>
      <c r="AU68" s="68">
        <v>2</v>
      </c>
      <c r="AV68" s="68">
        <v>4</v>
      </c>
      <c r="AW68" s="68"/>
      <c r="AX68" s="68" t="s">
        <v>119</v>
      </c>
    </row>
    <row r="69" spans="1:50" x14ac:dyDescent="0.25">
      <c r="A69" s="78" t="s">
        <v>442</v>
      </c>
      <c r="B69" s="68">
        <v>0</v>
      </c>
      <c r="C69" s="68">
        <v>488595</v>
      </c>
      <c r="D69" s="68" t="s">
        <v>335</v>
      </c>
      <c r="E69" s="68" t="s">
        <v>443</v>
      </c>
      <c r="F69" s="68" t="s">
        <v>444</v>
      </c>
      <c r="G69" s="68" t="s">
        <v>100</v>
      </c>
      <c r="H69" s="68" t="s">
        <v>101</v>
      </c>
      <c r="I69" s="68" t="s">
        <v>102</v>
      </c>
      <c r="J69" s="68">
        <v>3</v>
      </c>
      <c r="K69" s="68" t="s">
        <v>103</v>
      </c>
      <c r="L69" s="68">
        <v>1</v>
      </c>
      <c r="M69" s="68" t="s">
        <v>104</v>
      </c>
      <c r="N69" s="68" t="s">
        <v>105</v>
      </c>
      <c r="O69" s="68" t="s">
        <v>106</v>
      </c>
      <c r="P69" s="68" t="s">
        <v>339</v>
      </c>
      <c r="Q69" s="68"/>
      <c r="R69" s="68"/>
      <c r="S69" s="68"/>
      <c r="T69" s="68" t="s">
        <v>340</v>
      </c>
      <c r="U69" s="68"/>
      <c r="V69" s="68"/>
      <c r="W69" s="68">
        <v>2302010042</v>
      </c>
      <c r="X69" s="68">
        <v>115993</v>
      </c>
      <c r="Y69" s="68" t="s">
        <v>305</v>
      </c>
      <c r="Z69" s="68">
        <v>2</v>
      </c>
      <c r="AA69" s="68" t="s">
        <v>125</v>
      </c>
      <c r="AB69" s="68">
        <v>230201</v>
      </c>
      <c r="AC69" s="68" t="s">
        <v>20</v>
      </c>
      <c r="AD69" s="68" t="s">
        <v>21</v>
      </c>
      <c r="AE69" s="68" t="s">
        <v>21</v>
      </c>
      <c r="AF69" s="68" t="s">
        <v>114</v>
      </c>
      <c r="AG69" s="68">
        <v>230004</v>
      </c>
      <c r="AH69" s="68" t="s">
        <v>260</v>
      </c>
      <c r="AI69" s="68">
        <v>-17.26727</v>
      </c>
      <c r="AJ69" s="68">
        <v>-70.208309999999997</v>
      </c>
      <c r="AK69" s="68"/>
      <c r="AL69" s="68"/>
      <c r="AM69" s="68">
        <v>11</v>
      </c>
      <c r="AN69" s="68" t="s">
        <v>126</v>
      </c>
      <c r="AO69" s="68">
        <v>1</v>
      </c>
      <c r="AP69" s="68" t="s">
        <v>116</v>
      </c>
      <c r="AQ69" s="68" t="s">
        <v>117</v>
      </c>
      <c r="AR69" s="68">
        <v>23</v>
      </c>
      <c r="AS69" s="68">
        <v>22</v>
      </c>
      <c r="AT69" s="68">
        <v>45</v>
      </c>
      <c r="AU69" s="68">
        <v>8</v>
      </c>
      <c r="AV69" s="68">
        <v>5</v>
      </c>
      <c r="AW69" s="68"/>
      <c r="AX69" s="68" t="s">
        <v>119</v>
      </c>
    </row>
    <row r="70" spans="1:50" x14ac:dyDescent="0.25">
      <c r="A70" s="78" t="s">
        <v>445</v>
      </c>
      <c r="B70" s="68">
        <v>0</v>
      </c>
      <c r="C70" s="68">
        <v>488637</v>
      </c>
      <c r="D70" s="68" t="s">
        <v>349</v>
      </c>
      <c r="E70" s="68" t="s">
        <v>443</v>
      </c>
      <c r="F70" s="68" t="s">
        <v>444</v>
      </c>
      <c r="G70" s="68" t="s">
        <v>100</v>
      </c>
      <c r="H70" s="68" t="s">
        <v>101</v>
      </c>
      <c r="I70" s="68" t="s">
        <v>102</v>
      </c>
      <c r="J70" s="68">
        <v>3</v>
      </c>
      <c r="K70" s="68" t="s">
        <v>103</v>
      </c>
      <c r="L70" s="68">
        <v>1</v>
      </c>
      <c r="M70" s="68" t="s">
        <v>104</v>
      </c>
      <c r="N70" s="68" t="s">
        <v>105</v>
      </c>
      <c r="O70" s="68" t="s">
        <v>106</v>
      </c>
      <c r="P70" s="68" t="s">
        <v>350</v>
      </c>
      <c r="Q70" s="68"/>
      <c r="R70" s="68"/>
      <c r="S70" s="68"/>
      <c r="T70" s="68" t="s">
        <v>309</v>
      </c>
      <c r="U70" s="68"/>
      <c r="V70" s="68"/>
      <c r="W70" s="68">
        <v>2302010007</v>
      </c>
      <c r="X70" s="68">
        <v>127402</v>
      </c>
      <c r="Y70" s="68" t="s">
        <v>292</v>
      </c>
      <c r="Z70" s="68">
        <v>2</v>
      </c>
      <c r="AA70" s="68" t="s">
        <v>125</v>
      </c>
      <c r="AB70" s="68">
        <v>230201</v>
      </c>
      <c r="AC70" s="68" t="s">
        <v>20</v>
      </c>
      <c r="AD70" s="68" t="s">
        <v>21</v>
      </c>
      <c r="AE70" s="68" t="s">
        <v>21</v>
      </c>
      <c r="AF70" s="68" t="s">
        <v>114</v>
      </c>
      <c r="AG70" s="68">
        <v>230004</v>
      </c>
      <c r="AH70" s="68" t="s">
        <v>260</v>
      </c>
      <c r="AI70" s="68">
        <v>-16.885200000000001</v>
      </c>
      <c r="AJ70" s="68">
        <v>-70.374700000000004</v>
      </c>
      <c r="AK70" s="68"/>
      <c r="AL70" s="68"/>
      <c r="AM70" s="68">
        <v>12</v>
      </c>
      <c r="AN70" s="68" t="s">
        <v>185</v>
      </c>
      <c r="AO70" s="68">
        <v>1</v>
      </c>
      <c r="AP70" s="68" t="s">
        <v>116</v>
      </c>
      <c r="AQ70" s="68" t="s">
        <v>117</v>
      </c>
      <c r="AR70" s="68">
        <v>10</v>
      </c>
      <c r="AS70" s="68">
        <v>5</v>
      </c>
      <c r="AT70" s="68">
        <v>15</v>
      </c>
      <c r="AU70" s="68">
        <v>7</v>
      </c>
      <c r="AV70" s="68">
        <v>5</v>
      </c>
      <c r="AW70" s="68" t="s">
        <v>446</v>
      </c>
      <c r="AX70" s="68" t="s">
        <v>119</v>
      </c>
    </row>
    <row r="71" spans="1:50" x14ac:dyDescent="0.25">
      <c r="A71" s="77" t="s">
        <v>4821</v>
      </c>
      <c r="B71" s="68">
        <v>0</v>
      </c>
      <c r="C71" s="68">
        <v>488675</v>
      </c>
      <c r="D71" s="68" t="s">
        <v>362</v>
      </c>
      <c r="E71" s="68" t="s">
        <v>443</v>
      </c>
      <c r="F71" s="68" t="s">
        <v>444</v>
      </c>
      <c r="G71" s="68" t="s">
        <v>100</v>
      </c>
      <c r="H71" s="68" t="s">
        <v>101</v>
      </c>
      <c r="I71" s="68" t="s">
        <v>102</v>
      </c>
      <c r="J71" s="68">
        <v>3</v>
      </c>
      <c r="K71" s="68" t="s">
        <v>103</v>
      </c>
      <c r="L71" s="68">
        <v>1</v>
      </c>
      <c r="M71" s="68" t="s">
        <v>104</v>
      </c>
      <c r="N71" s="68" t="s">
        <v>105</v>
      </c>
      <c r="O71" s="68" t="s">
        <v>106</v>
      </c>
      <c r="P71" s="68" t="s">
        <v>363</v>
      </c>
      <c r="Q71" s="68"/>
      <c r="R71" s="68"/>
      <c r="S71" s="68"/>
      <c r="T71" s="68" t="s">
        <v>364</v>
      </c>
      <c r="U71" s="68"/>
      <c r="V71" s="68"/>
      <c r="W71" s="68">
        <v>2302010047</v>
      </c>
      <c r="X71" s="68">
        <v>128945</v>
      </c>
      <c r="Y71" s="68" t="s">
        <v>322</v>
      </c>
      <c r="Z71" s="68">
        <v>2</v>
      </c>
      <c r="AA71" s="68" t="s">
        <v>125</v>
      </c>
      <c r="AB71" s="68">
        <v>230201</v>
      </c>
      <c r="AC71" s="68" t="s">
        <v>20</v>
      </c>
      <c r="AD71" s="68" t="s">
        <v>21</v>
      </c>
      <c r="AE71" s="68" t="s">
        <v>21</v>
      </c>
      <c r="AF71" s="68" t="s">
        <v>114</v>
      </c>
      <c r="AG71" s="68">
        <v>230004</v>
      </c>
      <c r="AH71" s="68" t="s">
        <v>260</v>
      </c>
      <c r="AI71" s="68">
        <v>-17.28</v>
      </c>
      <c r="AJ71" s="68">
        <v>-70.194199999999995</v>
      </c>
      <c r="AK71" s="68"/>
      <c r="AL71" s="68"/>
      <c r="AM71" s="68">
        <v>11</v>
      </c>
      <c r="AN71" s="68" t="s">
        <v>126</v>
      </c>
      <c r="AO71" s="68">
        <v>1</v>
      </c>
      <c r="AP71" s="68" t="s">
        <v>116</v>
      </c>
      <c r="AQ71" s="68" t="s">
        <v>117</v>
      </c>
      <c r="AR71" s="68">
        <v>6</v>
      </c>
      <c r="AS71" s="68">
        <v>7</v>
      </c>
      <c r="AT71" s="68">
        <v>13</v>
      </c>
      <c r="AU71" s="68">
        <v>9</v>
      </c>
      <c r="AV71" s="68">
        <v>5</v>
      </c>
      <c r="AW71" s="68" t="s">
        <v>365</v>
      </c>
      <c r="AX71" s="68" t="s">
        <v>119</v>
      </c>
    </row>
    <row r="72" spans="1:50" x14ac:dyDescent="0.25">
      <c r="A72" s="77" t="s">
        <v>4822</v>
      </c>
      <c r="B72" s="68">
        <v>0</v>
      </c>
      <c r="C72" s="68">
        <v>488717</v>
      </c>
      <c r="D72" s="68" t="s">
        <v>379</v>
      </c>
      <c r="E72" s="68" t="s">
        <v>443</v>
      </c>
      <c r="F72" s="68" t="s">
        <v>444</v>
      </c>
      <c r="G72" s="68" t="s">
        <v>100</v>
      </c>
      <c r="H72" s="68" t="s">
        <v>101</v>
      </c>
      <c r="I72" s="68" t="s">
        <v>102</v>
      </c>
      <c r="J72" s="68">
        <v>3</v>
      </c>
      <c r="K72" s="68" t="s">
        <v>103</v>
      </c>
      <c r="L72" s="68">
        <v>1</v>
      </c>
      <c r="M72" s="68" t="s">
        <v>104</v>
      </c>
      <c r="N72" s="68" t="s">
        <v>105</v>
      </c>
      <c r="O72" s="68" t="s">
        <v>106</v>
      </c>
      <c r="P72" s="68" t="s">
        <v>380</v>
      </c>
      <c r="Q72" s="68"/>
      <c r="R72" s="68"/>
      <c r="S72" s="68"/>
      <c r="T72" s="68" t="s">
        <v>381</v>
      </c>
      <c r="U72" s="68"/>
      <c r="V72" s="68"/>
      <c r="W72" s="68">
        <v>2302010001</v>
      </c>
      <c r="X72" s="68">
        <v>123659</v>
      </c>
      <c r="Y72" s="68" t="s">
        <v>21</v>
      </c>
      <c r="Z72" s="68">
        <v>1</v>
      </c>
      <c r="AA72" s="68" t="s">
        <v>113</v>
      </c>
      <c r="AB72" s="68">
        <v>230201</v>
      </c>
      <c r="AC72" s="68" t="s">
        <v>20</v>
      </c>
      <c r="AD72" s="68" t="s">
        <v>21</v>
      </c>
      <c r="AE72" s="68" t="s">
        <v>21</v>
      </c>
      <c r="AF72" s="68" t="s">
        <v>114</v>
      </c>
      <c r="AG72" s="68">
        <v>230004</v>
      </c>
      <c r="AH72" s="68" t="s">
        <v>260</v>
      </c>
      <c r="AI72" s="68">
        <v>-17.269300000000001</v>
      </c>
      <c r="AJ72" s="68">
        <v>-70.251099999999994</v>
      </c>
      <c r="AK72" s="68"/>
      <c r="AL72" s="68"/>
      <c r="AM72" s="68">
        <v>11</v>
      </c>
      <c r="AN72" s="68" t="s">
        <v>126</v>
      </c>
      <c r="AO72" s="68">
        <v>1</v>
      </c>
      <c r="AP72" s="68" t="s">
        <v>116</v>
      </c>
      <c r="AQ72" s="68" t="s">
        <v>117</v>
      </c>
      <c r="AR72" s="68">
        <v>42</v>
      </c>
      <c r="AS72" s="68">
        <v>45</v>
      </c>
      <c r="AT72" s="68">
        <v>87</v>
      </c>
      <c r="AU72" s="68">
        <v>15</v>
      </c>
      <c r="AV72" s="68">
        <v>5</v>
      </c>
      <c r="AW72" s="70">
        <v>27307</v>
      </c>
      <c r="AX72" s="68" t="s">
        <v>119</v>
      </c>
    </row>
    <row r="73" spans="1:50" x14ac:dyDescent="0.25">
      <c r="A73" s="78" t="s">
        <v>447</v>
      </c>
      <c r="B73" s="68">
        <v>0</v>
      </c>
      <c r="C73" s="68">
        <v>810769</v>
      </c>
      <c r="D73" s="68" t="s">
        <v>383</v>
      </c>
      <c r="E73" s="68" t="s">
        <v>443</v>
      </c>
      <c r="F73" s="68" t="s">
        <v>444</v>
      </c>
      <c r="G73" s="68" t="s">
        <v>100</v>
      </c>
      <c r="H73" s="68" t="s">
        <v>101</v>
      </c>
      <c r="I73" s="68" t="s">
        <v>102</v>
      </c>
      <c r="J73" s="68">
        <v>3</v>
      </c>
      <c r="K73" s="68" t="s">
        <v>103</v>
      </c>
      <c r="L73" s="68">
        <v>1</v>
      </c>
      <c r="M73" s="68" t="s">
        <v>104</v>
      </c>
      <c r="N73" s="68" t="s">
        <v>105</v>
      </c>
      <c r="O73" s="68" t="s">
        <v>106</v>
      </c>
      <c r="P73" s="68" t="s">
        <v>384</v>
      </c>
      <c r="Q73" s="68">
        <v>832022</v>
      </c>
      <c r="R73" s="68"/>
      <c r="S73" s="68"/>
      <c r="T73" s="68" t="s">
        <v>385</v>
      </c>
      <c r="U73" s="68"/>
      <c r="V73" s="68" t="s">
        <v>448</v>
      </c>
      <c r="W73" s="68">
        <v>2302020001</v>
      </c>
      <c r="X73" s="68">
        <v>114244</v>
      </c>
      <c r="Y73" s="68" t="s">
        <v>269</v>
      </c>
      <c r="Z73" s="68">
        <v>1</v>
      </c>
      <c r="AA73" s="68" t="s">
        <v>113</v>
      </c>
      <c r="AB73" s="68">
        <v>230202</v>
      </c>
      <c r="AC73" s="68" t="s">
        <v>20</v>
      </c>
      <c r="AD73" s="68" t="s">
        <v>21</v>
      </c>
      <c r="AE73" s="68" t="s">
        <v>269</v>
      </c>
      <c r="AF73" s="68" t="s">
        <v>114</v>
      </c>
      <c r="AG73" s="68">
        <v>230004</v>
      </c>
      <c r="AH73" s="68" t="s">
        <v>260</v>
      </c>
      <c r="AI73" s="68">
        <v>-17.285450000000001</v>
      </c>
      <c r="AJ73" s="68">
        <v>-70.361850000000004</v>
      </c>
      <c r="AK73" s="68"/>
      <c r="AL73" s="68"/>
      <c r="AM73" s="68">
        <v>11</v>
      </c>
      <c r="AN73" s="68" t="s">
        <v>126</v>
      </c>
      <c r="AO73" s="68">
        <v>1</v>
      </c>
      <c r="AP73" s="68" t="s">
        <v>116</v>
      </c>
      <c r="AQ73" s="68" t="s">
        <v>117</v>
      </c>
      <c r="AR73" s="68">
        <v>19</v>
      </c>
      <c r="AS73" s="68">
        <v>15</v>
      </c>
      <c r="AT73" s="68">
        <v>34</v>
      </c>
      <c r="AU73" s="68">
        <v>9</v>
      </c>
      <c r="AV73" s="68">
        <v>5</v>
      </c>
      <c r="AW73" s="68"/>
      <c r="AX73" s="68" t="s">
        <v>119</v>
      </c>
    </row>
    <row r="74" spans="1:50" x14ac:dyDescent="0.25">
      <c r="A74" s="78" t="s">
        <v>449</v>
      </c>
      <c r="B74" s="68">
        <v>0</v>
      </c>
      <c r="C74" s="68">
        <v>810788</v>
      </c>
      <c r="D74" s="68" t="s">
        <v>409</v>
      </c>
      <c r="E74" s="68" t="s">
        <v>443</v>
      </c>
      <c r="F74" s="68" t="s">
        <v>444</v>
      </c>
      <c r="G74" s="68" t="s">
        <v>100</v>
      </c>
      <c r="H74" s="68" t="s">
        <v>101</v>
      </c>
      <c r="I74" s="68" t="s">
        <v>102</v>
      </c>
      <c r="J74" s="68">
        <v>3</v>
      </c>
      <c r="K74" s="68" t="s">
        <v>103</v>
      </c>
      <c r="L74" s="68">
        <v>1</v>
      </c>
      <c r="M74" s="68" t="s">
        <v>104</v>
      </c>
      <c r="N74" s="68" t="s">
        <v>105</v>
      </c>
      <c r="O74" s="68" t="s">
        <v>106</v>
      </c>
      <c r="P74" s="68" t="s">
        <v>410</v>
      </c>
      <c r="Q74" s="68">
        <v>812338</v>
      </c>
      <c r="R74" s="68"/>
      <c r="S74" s="68"/>
      <c r="T74" s="68" t="s">
        <v>313</v>
      </c>
      <c r="U74" s="68"/>
      <c r="V74" s="68"/>
      <c r="W74" s="68">
        <v>2302030027</v>
      </c>
      <c r="X74" s="68">
        <v>650027</v>
      </c>
      <c r="Y74" s="68" t="s">
        <v>264</v>
      </c>
      <c r="Z74" s="68">
        <v>1</v>
      </c>
      <c r="AA74" s="68" t="s">
        <v>113</v>
      </c>
      <c r="AB74" s="68">
        <v>230203</v>
      </c>
      <c r="AC74" s="68" t="s">
        <v>20</v>
      </c>
      <c r="AD74" s="68" t="s">
        <v>21</v>
      </c>
      <c r="AE74" s="68" t="s">
        <v>265</v>
      </c>
      <c r="AF74" s="68" t="s">
        <v>114</v>
      </c>
      <c r="AG74" s="68">
        <v>230004</v>
      </c>
      <c r="AH74" s="68" t="s">
        <v>260</v>
      </c>
      <c r="AI74" s="68">
        <v>-17.24278</v>
      </c>
      <c r="AJ74" s="68">
        <v>-70.38946</v>
      </c>
      <c r="AK74" s="68"/>
      <c r="AL74" s="68"/>
      <c r="AM74" s="68">
        <v>11</v>
      </c>
      <c r="AN74" s="68" t="s">
        <v>126</v>
      </c>
      <c r="AO74" s="68">
        <v>1</v>
      </c>
      <c r="AP74" s="68" t="s">
        <v>116</v>
      </c>
      <c r="AQ74" s="68" t="s">
        <v>117</v>
      </c>
      <c r="AR74" s="68">
        <v>12</v>
      </c>
      <c r="AS74" s="68">
        <v>16</v>
      </c>
      <c r="AT74" s="68">
        <v>28</v>
      </c>
      <c r="AU74" s="68">
        <v>8</v>
      </c>
      <c r="AV74" s="68">
        <v>5</v>
      </c>
      <c r="AW74" s="68" t="s">
        <v>411</v>
      </c>
      <c r="AX74" s="68" t="s">
        <v>119</v>
      </c>
    </row>
    <row r="75" spans="1:50" x14ac:dyDescent="0.25">
      <c r="A75" s="78" t="s">
        <v>450</v>
      </c>
      <c r="B75" s="68">
        <v>0</v>
      </c>
      <c r="C75" s="68">
        <v>810774</v>
      </c>
      <c r="D75" s="68" t="s">
        <v>413</v>
      </c>
      <c r="E75" s="68" t="s">
        <v>443</v>
      </c>
      <c r="F75" s="68" t="s">
        <v>444</v>
      </c>
      <c r="G75" s="68" t="s">
        <v>100</v>
      </c>
      <c r="H75" s="68" t="s">
        <v>101</v>
      </c>
      <c r="I75" s="68" t="s">
        <v>102</v>
      </c>
      <c r="J75" s="68">
        <v>3</v>
      </c>
      <c r="K75" s="68" t="s">
        <v>103</v>
      </c>
      <c r="L75" s="68">
        <v>1</v>
      </c>
      <c r="M75" s="68" t="s">
        <v>104</v>
      </c>
      <c r="N75" s="68" t="s">
        <v>105</v>
      </c>
      <c r="O75" s="68" t="s">
        <v>106</v>
      </c>
      <c r="P75" s="68" t="s">
        <v>451</v>
      </c>
      <c r="Q75" s="68"/>
      <c r="R75" s="68"/>
      <c r="S75" s="68"/>
      <c r="T75" s="68" t="s">
        <v>452</v>
      </c>
      <c r="U75" s="68"/>
      <c r="V75" s="68"/>
      <c r="W75" s="68">
        <v>2302050001</v>
      </c>
      <c r="X75" s="68">
        <v>116518</v>
      </c>
      <c r="Y75" s="68" t="s">
        <v>259</v>
      </c>
      <c r="Z75" s="68">
        <v>1</v>
      </c>
      <c r="AA75" s="68" t="s">
        <v>113</v>
      </c>
      <c r="AB75" s="68">
        <v>230205</v>
      </c>
      <c r="AC75" s="68" t="s">
        <v>20</v>
      </c>
      <c r="AD75" s="68" t="s">
        <v>21</v>
      </c>
      <c r="AE75" s="68" t="s">
        <v>259</v>
      </c>
      <c r="AF75" s="68" t="s">
        <v>114</v>
      </c>
      <c r="AG75" s="68">
        <v>230004</v>
      </c>
      <c r="AH75" s="68" t="s">
        <v>260</v>
      </c>
      <c r="AI75" s="68">
        <v>-17.31467</v>
      </c>
      <c r="AJ75" s="68">
        <v>-70.323740000000001</v>
      </c>
      <c r="AK75" s="68"/>
      <c r="AL75" s="68"/>
      <c r="AM75" s="68">
        <v>11</v>
      </c>
      <c r="AN75" s="68" t="s">
        <v>126</v>
      </c>
      <c r="AO75" s="68">
        <v>1</v>
      </c>
      <c r="AP75" s="68" t="s">
        <v>116</v>
      </c>
      <c r="AQ75" s="68" t="s">
        <v>117</v>
      </c>
      <c r="AR75" s="68">
        <v>14</v>
      </c>
      <c r="AS75" s="68">
        <v>12</v>
      </c>
      <c r="AT75" s="68">
        <v>26</v>
      </c>
      <c r="AU75" s="68">
        <v>8</v>
      </c>
      <c r="AV75" s="68">
        <v>5</v>
      </c>
      <c r="AW75" s="68" t="s">
        <v>453</v>
      </c>
      <c r="AX75" s="68" t="s">
        <v>119</v>
      </c>
    </row>
    <row r="76" spans="1:50" x14ac:dyDescent="0.25">
      <c r="A76" s="78" t="s">
        <v>454</v>
      </c>
      <c r="B76" s="68">
        <v>0</v>
      </c>
      <c r="C76" s="68">
        <v>559960</v>
      </c>
      <c r="D76" s="68" t="s">
        <v>418</v>
      </c>
      <c r="E76" s="68" t="s">
        <v>443</v>
      </c>
      <c r="F76" s="68" t="s">
        <v>444</v>
      </c>
      <c r="G76" s="68" t="s">
        <v>100</v>
      </c>
      <c r="H76" s="68" t="s">
        <v>101</v>
      </c>
      <c r="I76" s="68" t="s">
        <v>102</v>
      </c>
      <c r="J76" s="68">
        <v>3</v>
      </c>
      <c r="K76" s="68" t="s">
        <v>103</v>
      </c>
      <c r="L76" s="68">
        <v>1</v>
      </c>
      <c r="M76" s="68" t="s">
        <v>104</v>
      </c>
      <c r="N76" s="68" t="s">
        <v>105</v>
      </c>
      <c r="O76" s="68" t="s">
        <v>106</v>
      </c>
      <c r="P76" s="68" t="s">
        <v>419</v>
      </c>
      <c r="Q76" s="68"/>
      <c r="R76" s="68"/>
      <c r="S76" s="68"/>
      <c r="T76" s="68" t="s">
        <v>455</v>
      </c>
      <c r="U76" s="68"/>
      <c r="V76" s="68"/>
      <c r="W76" s="68">
        <v>2302060001</v>
      </c>
      <c r="X76" s="68">
        <v>126658</v>
      </c>
      <c r="Y76" s="68" t="s">
        <v>285</v>
      </c>
      <c r="Z76" s="68">
        <v>1</v>
      </c>
      <c r="AA76" s="68" t="s">
        <v>113</v>
      </c>
      <c r="AB76" s="68">
        <v>230206</v>
      </c>
      <c r="AC76" s="68" t="s">
        <v>20</v>
      </c>
      <c r="AD76" s="68" t="s">
        <v>21</v>
      </c>
      <c r="AE76" s="68" t="s">
        <v>285</v>
      </c>
      <c r="AF76" s="68" t="s">
        <v>114</v>
      </c>
      <c r="AG76" s="68">
        <v>230004</v>
      </c>
      <c r="AH76" s="68" t="s">
        <v>260</v>
      </c>
      <c r="AI76" s="68">
        <v>-17.315200000000001</v>
      </c>
      <c r="AJ76" s="68">
        <v>-70.257999999999996</v>
      </c>
      <c r="AK76" s="68"/>
      <c r="AL76" s="68"/>
      <c r="AM76" s="68">
        <v>11</v>
      </c>
      <c r="AN76" s="68" t="s">
        <v>126</v>
      </c>
      <c r="AO76" s="68">
        <v>1</v>
      </c>
      <c r="AP76" s="68" t="s">
        <v>116</v>
      </c>
      <c r="AQ76" s="68" t="s">
        <v>117</v>
      </c>
      <c r="AR76" s="68">
        <v>11</v>
      </c>
      <c r="AS76" s="68">
        <v>12</v>
      </c>
      <c r="AT76" s="68">
        <v>23</v>
      </c>
      <c r="AU76" s="68">
        <v>8</v>
      </c>
      <c r="AV76" s="68">
        <v>5</v>
      </c>
      <c r="AW76" s="68"/>
      <c r="AX76" s="68" t="s">
        <v>119</v>
      </c>
    </row>
    <row r="77" spans="1:50" x14ac:dyDescent="0.25">
      <c r="A77" s="78" t="s">
        <v>456</v>
      </c>
      <c r="B77" s="68">
        <v>0</v>
      </c>
      <c r="C77" s="68">
        <v>488717</v>
      </c>
      <c r="D77" s="68" t="s">
        <v>438</v>
      </c>
      <c r="E77" s="68" t="s">
        <v>457</v>
      </c>
      <c r="F77" s="68" t="s">
        <v>458</v>
      </c>
      <c r="G77" s="68" t="s">
        <v>102</v>
      </c>
      <c r="H77" s="68" t="s">
        <v>101</v>
      </c>
      <c r="I77" s="68" t="s">
        <v>102</v>
      </c>
      <c r="J77" s="68">
        <v>3</v>
      </c>
      <c r="K77" s="68" t="s">
        <v>103</v>
      </c>
      <c r="L77" s="68">
        <v>1</v>
      </c>
      <c r="M77" s="68" t="s">
        <v>104</v>
      </c>
      <c r="N77" s="68" t="s">
        <v>105</v>
      </c>
      <c r="O77" s="68" t="s">
        <v>106</v>
      </c>
      <c r="P77" s="68" t="s">
        <v>459</v>
      </c>
      <c r="Q77" s="68"/>
      <c r="R77" s="68"/>
      <c r="S77" s="68"/>
      <c r="T77" s="68" t="s">
        <v>381</v>
      </c>
      <c r="U77" s="68"/>
      <c r="V77" s="68"/>
      <c r="W77" s="68">
        <v>2302010001</v>
      </c>
      <c r="X77" s="68">
        <v>123659</v>
      </c>
      <c r="Y77" s="68" t="s">
        <v>21</v>
      </c>
      <c r="Z77" s="68">
        <v>1</v>
      </c>
      <c r="AA77" s="68" t="s">
        <v>113</v>
      </c>
      <c r="AB77" s="68">
        <v>230201</v>
      </c>
      <c r="AC77" s="68" t="s">
        <v>20</v>
      </c>
      <c r="AD77" s="68" t="s">
        <v>21</v>
      </c>
      <c r="AE77" s="68" t="s">
        <v>21</v>
      </c>
      <c r="AF77" s="68" t="s">
        <v>114</v>
      </c>
      <c r="AG77" s="68">
        <v>230004</v>
      </c>
      <c r="AH77" s="68" t="s">
        <v>260</v>
      </c>
      <c r="AI77" s="68">
        <v>-17.269300000000001</v>
      </c>
      <c r="AJ77" s="68">
        <v>-70.251099999999994</v>
      </c>
      <c r="AK77" s="68"/>
      <c r="AL77" s="68"/>
      <c r="AM77" s="68">
        <v>14</v>
      </c>
      <c r="AN77" s="68" t="s">
        <v>235</v>
      </c>
      <c r="AO77" s="68">
        <v>1</v>
      </c>
      <c r="AP77" s="68" t="s">
        <v>116</v>
      </c>
      <c r="AQ77" s="68" t="s">
        <v>117</v>
      </c>
      <c r="AR77" s="68">
        <v>15</v>
      </c>
      <c r="AS77" s="68">
        <v>27</v>
      </c>
      <c r="AT77" s="68">
        <v>42</v>
      </c>
      <c r="AU77" s="68">
        <v>4</v>
      </c>
      <c r="AV77" s="68">
        <v>8</v>
      </c>
      <c r="AW77" s="68" t="s">
        <v>460</v>
      </c>
      <c r="AX77" s="68" t="s">
        <v>119</v>
      </c>
    </row>
    <row r="78" spans="1:50" x14ac:dyDescent="0.25">
      <c r="A78" s="77" t="s">
        <v>4823</v>
      </c>
      <c r="B78" s="68">
        <v>0</v>
      </c>
      <c r="C78" s="68">
        <v>488840</v>
      </c>
      <c r="D78" s="68" t="s">
        <v>400</v>
      </c>
      <c r="E78" s="68" t="s">
        <v>443</v>
      </c>
      <c r="F78" s="68" t="s">
        <v>444</v>
      </c>
      <c r="G78" s="68" t="s">
        <v>100</v>
      </c>
      <c r="H78" s="68" t="s">
        <v>101</v>
      </c>
      <c r="I78" s="68" t="s">
        <v>102</v>
      </c>
      <c r="J78" s="68">
        <v>3</v>
      </c>
      <c r="K78" s="68" t="s">
        <v>103</v>
      </c>
      <c r="L78" s="68">
        <v>1</v>
      </c>
      <c r="M78" s="68" t="s">
        <v>104</v>
      </c>
      <c r="N78" s="68" t="s">
        <v>105</v>
      </c>
      <c r="O78" s="68" t="s">
        <v>106</v>
      </c>
      <c r="P78" s="68" t="s">
        <v>401</v>
      </c>
      <c r="Q78" s="68"/>
      <c r="R78" s="68"/>
      <c r="S78" s="68"/>
      <c r="T78" s="68" t="s">
        <v>402</v>
      </c>
      <c r="U78" s="68"/>
      <c r="V78" s="68"/>
      <c r="W78" s="68">
        <v>2302020010</v>
      </c>
      <c r="X78" s="68">
        <v>545428</v>
      </c>
      <c r="Y78" s="68" t="s">
        <v>333</v>
      </c>
      <c r="Z78" s="68">
        <v>2</v>
      </c>
      <c r="AA78" s="68" t="s">
        <v>125</v>
      </c>
      <c r="AB78" s="68">
        <v>230202</v>
      </c>
      <c r="AC78" s="68" t="s">
        <v>20</v>
      </c>
      <c r="AD78" s="68" t="s">
        <v>21</v>
      </c>
      <c r="AE78" s="68" t="s">
        <v>269</v>
      </c>
      <c r="AF78" s="68" t="s">
        <v>114</v>
      </c>
      <c r="AG78" s="68">
        <v>230004</v>
      </c>
      <c r="AH78" s="68" t="s">
        <v>260</v>
      </c>
      <c r="AI78" s="68">
        <v>-17.255600000000001</v>
      </c>
      <c r="AJ78" s="68">
        <v>-70.344399999999993</v>
      </c>
      <c r="AK78" s="68"/>
      <c r="AL78" s="68"/>
      <c r="AM78" s="68">
        <v>11</v>
      </c>
      <c r="AN78" s="68" t="s">
        <v>126</v>
      </c>
      <c r="AO78" s="68">
        <v>1</v>
      </c>
      <c r="AP78" s="68" t="s">
        <v>116</v>
      </c>
      <c r="AQ78" s="68" t="s">
        <v>117</v>
      </c>
      <c r="AR78" s="68">
        <v>15</v>
      </c>
      <c r="AS78" s="68">
        <v>12</v>
      </c>
      <c r="AT78" s="68">
        <v>27</v>
      </c>
      <c r="AU78" s="68">
        <v>9</v>
      </c>
      <c r="AV78" s="68">
        <v>5</v>
      </c>
      <c r="AW78" s="68" t="s">
        <v>403</v>
      </c>
      <c r="AX78" s="68" t="s">
        <v>119</v>
      </c>
    </row>
    <row r="79" spans="1:50" x14ac:dyDescent="0.25">
      <c r="A79" s="78" t="s">
        <v>461</v>
      </c>
      <c r="B79" s="68">
        <v>0</v>
      </c>
      <c r="C79" s="68">
        <v>488722</v>
      </c>
      <c r="D79" s="68" t="s">
        <v>462</v>
      </c>
      <c r="E79" s="68" t="s">
        <v>463</v>
      </c>
      <c r="F79" s="68" t="s">
        <v>464</v>
      </c>
      <c r="G79" s="68" t="s">
        <v>100</v>
      </c>
      <c r="H79" s="68" t="s">
        <v>101</v>
      </c>
      <c r="I79" s="68" t="s">
        <v>102</v>
      </c>
      <c r="J79" s="68">
        <v>3</v>
      </c>
      <c r="K79" s="68" t="s">
        <v>103</v>
      </c>
      <c r="L79" s="68">
        <v>1</v>
      </c>
      <c r="M79" s="68" t="s">
        <v>104</v>
      </c>
      <c r="N79" s="68" t="s">
        <v>105</v>
      </c>
      <c r="O79" s="68" t="s">
        <v>106</v>
      </c>
      <c r="P79" s="68" t="s">
        <v>465</v>
      </c>
      <c r="Q79" s="68"/>
      <c r="R79" s="68"/>
      <c r="S79" s="68"/>
      <c r="T79" s="68" t="s">
        <v>466</v>
      </c>
      <c r="U79" s="68"/>
      <c r="V79" s="68"/>
      <c r="W79" s="68">
        <v>2302010001</v>
      </c>
      <c r="X79" s="68">
        <v>123659</v>
      </c>
      <c r="Y79" s="68" t="s">
        <v>21</v>
      </c>
      <c r="Z79" s="68">
        <v>1</v>
      </c>
      <c r="AA79" s="68" t="s">
        <v>113</v>
      </c>
      <c r="AB79" s="68">
        <v>230201</v>
      </c>
      <c r="AC79" s="68" t="s">
        <v>20</v>
      </c>
      <c r="AD79" s="68" t="s">
        <v>21</v>
      </c>
      <c r="AE79" s="68" t="s">
        <v>21</v>
      </c>
      <c r="AF79" s="68" t="s">
        <v>114</v>
      </c>
      <c r="AG79" s="68">
        <v>230004</v>
      </c>
      <c r="AH79" s="68" t="s">
        <v>260</v>
      </c>
      <c r="AI79" s="68">
        <v>-17.270810000000001</v>
      </c>
      <c r="AJ79" s="68">
        <v>-70.251609999999999</v>
      </c>
      <c r="AK79" s="68"/>
      <c r="AL79" s="68"/>
      <c r="AM79" s="68">
        <v>17</v>
      </c>
      <c r="AN79" s="68" t="s">
        <v>202</v>
      </c>
      <c r="AO79" s="68">
        <v>1</v>
      </c>
      <c r="AP79" s="68" t="s">
        <v>116</v>
      </c>
      <c r="AQ79" s="68" t="s">
        <v>117</v>
      </c>
      <c r="AR79" s="68">
        <v>15</v>
      </c>
      <c r="AS79" s="68">
        <v>86</v>
      </c>
      <c r="AT79" s="68">
        <v>101</v>
      </c>
      <c r="AU79" s="68">
        <v>7</v>
      </c>
      <c r="AV79" s="68">
        <v>6</v>
      </c>
      <c r="AW79" s="68" t="s">
        <v>467</v>
      </c>
      <c r="AX79" s="68" t="s">
        <v>119</v>
      </c>
    </row>
    <row r="80" spans="1:50" x14ac:dyDescent="0.25">
      <c r="A80" s="77" t="s">
        <v>4824</v>
      </c>
      <c r="B80" s="68">
        <v>0</v>
      </c>
      <c r="C80" s="68">
        <v>488736</v>
      </c>
      <c r="D80" s="68">
        <v>42254</v>
      </c>
      <c r="E80" s="68" t="s">
        <v>336</v>
      </c>
      <c r="F80" s="68" t="s">
        <v>337</v>
      </c>
      <c r="G80" s="68" t="s">
        <v>100</v>
      </c>
      <c r="H80" s="68">
        <v>1</v>
      </c>
      <c r="I80" s="68" t="s">
        <v>357</v>
      </c>
      <c r="J80" s="68">
        <v>3</v>
      </c>
      <c r="K80" s="68" t="s">
        <v>103</v>
      </c>
      <c r="L80" s="68">
        <v>1</v>
      </c>
      <c r="M80" s="68" t="s">
        <v>104</v>
      </c>
      <c r="N80" s="68" t="s">
        <v>105</v>
      </c>
      <c r="O80" s="68" t="s">
        <v>106</v>
      </c>
      <c r="P80" s="68" t="s">
        <v>468</v>
      </c>
      <c r="Q80" s="68"/>
      <c r="R80" s="68"/>
      <c r="S80" s="68"/>
      <c r="T80" s="68" t="s">
        <v>313</v>
      </c>
      <c r="U80" s="68"/>
      <c r="V80" s="68"/>
      <c r="W80" s="68">
        <v>2302010040</v>
      </c>
      <c r="X80" s="68">
        <v>518461</v>
      </c>
      <c r="Y80" s="68" t="s">
        <v>469</v>
      </c>
      <c r="Z80" s="68">
        <v>2</v>
      </c>
      <c r="AA80" s="68" t="s">
        <v>125</v>
      </c>
      <c r="AB80" s="68">
        <v>230201</v>
      </c>
      <c r="AC80" s="68" t="s">
        <v>20</v>
      </c>
      <c r="AD80" s="68" t="s">
        <v>21</v>
      </c>
      <c r="AE80" s="68" t="s">
        <v>21</v>
      </c>
      <c r="AF80" s="68" t="s">
        <v>114</v>
      </c>
      <c r="AG80" s="68">
        <v>230004</v>
      </c>
      <c r="AH80" s="68" t="s">
        <v>260</v>
      </c>
      <c r="AI80" s="68">
        <v>-17.242319999999999</v>
      </c>
      <c r="AJ80" s="68">
        <v>-70.155900000000003</v>
      </c>
      <c r="AK80" s="68"/>
      <c r="AL80" s="68"/>
      <c r="AM80" s="68">
        <v>11</v>
      </c>
      <c r="AN80" s="68" t="s">
        <v>126</v>
      </c>
      <c r="AO80" s="68">
        <v>1</v>
      </c>
      <c r="AP80" s="68" t="s">
        <v>116</v>
      </c>
      <c r="AQ80" s="68" t="s">
        <v>117</v>
      </c>
      <c r="AR80" s="68">
        <v>3</v>
      </c>
      <c r="AS80" s="68">
        <v>2</v>
      </c>
      <c r="AT80" s="68">
        <v>5</v>
      </c>
      <c r="AU80" s="68">
        <v>1</v>
      </c>
      <c r="AV80" s="68">
        <v>4</v>
      </c>
      <c r="AW80" s="68"/>
      <c r="AX80" s="68" t="s">
        <v>119</v>
      </c>
    </row>
    <row r="81" spans="1:50" x14ac:dyDescent="0.25">
      <c r="A81" s="77" t="s">
        <v>4825</v>
      </c>
      <c r="B81" s="68">
        <v>0</v>
      </c>
      <c r="C81" s="68">
        <v>488982</v>
      </c>
      <c r="D81" s="68">
        <v>392</v>
      </c>
      <c r="E81" s="68" t="s">
        <v>149</v>
      </c>
      <c r="F81" s="68" t="s">
        <v>255</v>
      </c>
      <c r="G81" s="68" t="s">
        <v>100</v>
      </c>
      <c r="H81" s="68" t="s">
        <v>101</v>
      </c>
      <c r="I81" s="68" t="s">
        <v>102</v>
      </c>
      <c r="J81" s="68">
        <v>3</v>
      </c>
      <c r="K81" s="68" t="s">
        <v>103</v>
      </c>
      <c r="L81" s="68">
        <v>1</v>
      </c>
      <c r="M81" s="68" t="s">
        <v>104</v>
      </c>
      <c r="N81" s="68" t="s">
        <v>105</v>
      </c>
      <c r="O81" s="68" t="s">
        <v>106</v>
      </c>
      <c r="P81" s="68" t="s">
        <v>470</v>
      </c>
      <c r="Q81" s="68"/>
      <c r="R81" s="68"/>
      <c r="S81" s="68"/>
      <c r="T81" s="68" t="s">
        <v>471</v>
      </c>
      <c r="U81" s="68"/>
      <c r="V81" s="68"/>
      <c r="W81" s="68">
        <v>2302010054</v>
      </c>
      <c r="X81" s="68">
        <v>216518</v>
      </c>
      <c r="Y81" s="68" t="s">
        <v>322</v>
      </c>
      <c r="Z81" s="68">
        <v>2</v>
      </c>
      <c r="AA81" s="68" t="s">
        <v>125</v>
      </c>
      <c r="AB81" s="68">
        <v>230201</v>
      </c>
      <c r="AC81" s="68" t="s">
        <v>20</v>
      </c>
      <c r="AD81" s="68" t="s">
        <v>21</v>
      </c>
      <c r="AE81" s="68" t="s">
        <v>21</v>
      </c>
      <c r="AF81" s="68" t="s">
        <v>114</v>
      </c>
      <c r="AG81" s="68">
        <v>230004</v>
      </c>
      <c r="AH81" s="68" t="s">
        <v>260</v>
      </c>
      <c r="AI81" s="68">
        <v>-17.337499999999999</v>
      </c>
      <c r="AJ81" s="68">
        <v>-70.207300000000004</v>
      </c>
      <c r="AK81" s="68"/>
      <c r="AL81" s="68"/>
      <c r="AM81" s="68">
        <v>11</v>
      </c>
      <c r="AN81" s="68" t="s">
        <v>126</v>
      </c>
      <c r="AO81" s="68">
        <v>1</v>
      </c>
      <c r="AP81" s="68" t="s">
        <v>116</v>
      </c>
      <c r="AQ81" s="68" t="s">
        <v>117</v>
      </c>
      <c r="AR81" s="68">
        <v>0</v>
      </c>
      <c r="AS81" s="68">
        <v>2</v>
      </c>
      <c r="AT81" s="68">
        <v>2</v>
      </c>
      <c r="AU81" s="68">
        <v>1</v>
      </c>
      <c r="AV81" s="68">
        <v>2</v>
      </c>
      <c r="AW81" s="68"/>
      <c r="AX81" s="68" t="s">
        <v>119</v>
      </c>
    </row>
    <row r="82" spans="1:50" x14ac:dyDescent="0.25">
      <c r="A82" s="77" t="s">
        <v>4826</v>
      </c>
      <c r="B82" s="68">
        <v>0</v>
      </c>
      <c r="C82" s="68">
        <v>488897</v>
      </c>
      <c r="D82" s="68" t="s">
        <v>472</v>
      </c>
      <c r="E82" s="68" t="s">
        <v>336</v>
      </c>
      <c r="F82" s="68" t="s">
        <v>337</v>
      </c>
      <c r="G82" s="68" t="s">
        <v>100</v>
      </c>
      <c r="H82" s="68">
        <v>2</v>
      </c>
      <c r="I82" s="68" t="s">
        <v>342</v>
      </c>
      <c r="J82" s="68">
        <v>3</v>
      </c>
      <c r="K82" s="68" t="s">
        <v>103</v>
      </c>
      <c r="L82" s="68">
        <v>1</v>
      </c>
      <c r="M82" s="68" t="s">
        <v>104</v>
      </c>
      <c r="N82" s="68" t="s">
        <v>105</v>
      </c>
      <c r="O82" s="68" t="s">
        <v>106</v>
      </c>
      <c r="P82" s="68" t="s">
        <v>473</v>
      </c>
      <c r="Q82" s="68"/>
      <c r="R82" s="68"/>
      <c r="S82" s="68"/>
      <c r="T82" s="68" t="s">
        <v>474</v>
      </c>
      <c r="U82" s="68"/>
      <c r="V82" s="68" t="s">
        <v>474</v>
      </c>
      <c r="W82" s="68">
        <v>2302030001</v>
      </c>
      <c r="X82" s="68">
        <v>651129</v>
      </c>
      <c r="Y82" s="68" t="s">
        <v>265</v>
      </c>
      <c r="Z82" s="68">
        <v>2</v>
      </c>
      <c r="AA82" s="68" t="s">
        <v>125</v>
      </c>
      <c r="AB82" s="68">
        <v>230203</v>
      </c>
      <c r="AC82" s="68" t="s">
        <v>20</v>
      </c>
      <c r="AD82" s="68" t="s">
        <v>21</v>
      </c>
      <c r="AE82" s="68" t="s">
        <v>265</v>
      </c>
      <c r="AF82" s="68" t="s">
        <v>114</v>
      </c>
      <c r="AG82" s="68">
        <v>230004</v>
      </c>
      <c r="AH82" s="68" t="s">
        <v>260</v>
      </c>
      <c r="AI82" s="68">
        <v>-17.2699</v>
      </c>
      <c r="AJ82" s="68">
        <v>-70.385199999999998</v>
      </c>
      <c r="AK82" s="68"/>
      <c r="AL82" s="68"/>
      <c r="AM82" s="68">
        <v>11</v>
      </c>
      <c r="AN82" s="68" t="s">
        <v>126</v>
      </c>
      <c r="AO82" s="68">
        <v>1</v>
      </c>
      <c r="AP82" s="68" t="s">
        <v>116</v>
      </c>
      <c r="AQ82" s="68" t="s">
        <v>117</v>
      </c>
      <c r="AR82" s="68">
        <v>7</v>
      </c>
      <c r="AS82" s="68">
        <v>8</v>
      </c>
      <c r="AT82" s="68">
        <v>15</v>
      </c>
      <c r="AU82" s="68">
        <v>3</v>
      </c>
      <c r="AV82" s="68">
        <v>6</v>
      </c>
      <c r="AW82" s="68" t="s">
        <v>475</v>
      </c>
      <c r="AX82" s="68" t="s">
        <v>119</v>
      </c>
    </row>
    <row r="83" spans="1:50" x14ac:dyDescent="0.25">
      <c r="A83" s="77" t="s">
        <v>4827</v>
      </c>
      <c r="B83" s="68">
        <v>0</v>
      </c>
      <c r="C83" s="68">
        <v>488897</v>
      </c>
      <c r="D83" s="68" t="s">
        <v>472</v>
      </c>
      <c r="E83" s="68" t="s">
        <v>443</v>
      </c>
      <c r="F83" s="68" t="s">
        <v>444</v>
      </c>
      <c r="G83" s="68" t="s">
        <v>100</v>
      </c>
      <c r="H83" s="68" t="s">
        <v>101</v>
      </c>
      <c r="I83" s="68" t="s">
        <v>102</v>
      </c>
      <c r="J83" s="68">
        <v>3</v>
      </c>
      <c r="K83" s="68" t="s">
        <v>103</v>
      </c>
      <c r="L83" s="68">
        <v>1</v>
      </c>
      <c r="M83" s="68" t="s">
        <v>104</v>
      </c>
      <c r="N83" s="68" t="s">
        <v>105</v>
      </c>
      <c r="O83" s="68" t="s">
        <v>106</v>
      </c>
      <c r="P83" s="68" t="s">
        <v>473</v>
      </c>
      <c r="Q83" s="68"/>
      <c r="R83" s="68"/>
      <c r="S83" s="68"/>
      <c r="T83" s="68" t="s">
        <v>474</v>
      </c>
      <c r="U83" s="68"/>
      <c r="V83" s="68" t="s">
        <v>474</v>
      </c>
      <c r="W83" s="68"/>
      <c r="X83" s="68">
        <v>651129</v>
      </c>
      <c r="Y83" s="68" t="s">
        <v>265</v>
      </c>
      <c r="Z83" s="68">
        <v>2</v>
      </c>
      <c r="AA83" s="68" t="s">
        <v>125</v>
      </c>
      <c r="AB83" s="68">
        <v>230203</v>
      </c>
      <c r="AC83" s="68" t="s">
        <v>20</v>
      </c>
      <c r="AD83" s="68" t="s">
        <v>21</v>
      </c>
      <c r="AE83" s="68" t="s">
        <v>265</v>
      </c>
      <c r="AF83" s="68" t="s">
        <v>114</v>
      </c>
      <c r="AG83" s="68">
        <v>230004</v>
      </c>
      <c r="AH83" s="68" t="s">
        <v>260</v>
      </c>
      <c r="AI83" s="68">
        <v>-17.2699</v>
      </c>
      <c r="AJ83" s="68">
        <v>-70.385199999999998</v>
      </c>
      <c r="AK83" s="68"/>
      <c r="AL83" s="68"/>
      <c r="AM83" s="68">
        <v>11</v>
      </c>
      <c r="AN83" s="68" t="s">
        <v>126</v>
      </c>
      <c r="AO83" s="68">
        <v>1</v>
      </c>
      <c r="AP83" s="68" t="s">
        <v>116</v>
      </c>
      <c r="AQ83" s="68" t="s">
        <v>117</v>
      </c>
      <c r="AR83" s="68">
        <v>4</v>
      </c>
      <c r="AS83" s="68">
        <v>4</v>
      </c>
      <c r="AT83" s="68">
        <v>8</v>
      </c>
      <c r="AU83" s="68">
        <v>8</v>
      </c>
      <c r="AV83" s="68">
        <v>5</v>
      </c>
      <c r="AW83" s="68" t="s">
        <v>475</v>
      </c>
      <c r="AX83" s="68" t="s">
        <v>119</v>
      </c>
    </row>
    <row r="84" spans="1:50" x14ac:dyDescent="0.25">
      <c r="A84" s="77" t="s">
        <v>4828</v>
      </c>
      <c r="B84" s="68">
        <v>0</v>
      </c>
      <c r="C84" s="68">
        <v>815125</v>
      </c>
      <c r="D84" s="68" t="s">
        <v>427</v>
      </c>
      <c r="E84" s="68" t="s">
        <v>443</v>
      </c>
      <c r="F84" s="68" t="s">
        <v>444</v>
      </c>
      <c r="G84" s="68" t="s">
        <v>100</v>
      </c>
      <c r="H84" s="68" t="s">
        <v>101</v>
      </c>
      <c r="I84" s="68" t="s">
        <v>102</v>
      </c>
      <c r="J84" s="68">
        <v>3</v>
      </c>
      <c r="K84" s="68" t="s">
        <v>103</v>
      </c>
      <c r="L84" s="68">
        <v>1</v>
      </c>
      <c r="M84" s="68" t="s">
        <v>104</v>
      </c>
      <c r="N84" s="68" t="s">
        <v>105</v>
      </c>
      <c r="O84" s="68" t="s">
        <v>106</v>
      </c>
      <c r="P84" s="68" t="s">
        <v>428</v>
      </c>
      <c r="Q84" s="68"/>
      <c r="R84" s="68"/>
      <c r="S84" s="68"/>
      <c r="T84" s="68" t="s">
        <v>476</v>
      </c>
      <c r="U84" s="68" t="s">
        <v>477</v>
      </c>
      <c r="V84" s="68"/>
      <c r="W84" s="68">
        <v>2302060012</v>
      </c>
      <c r="X84" s="68">
        <v>116443</v>
      </c>
      <c r="Y84" s="68" t="s">
        <v>330</v>
      </c>
      <c r="Z84" s="68">
        <v>2</v>
      </c>
      <c r="AA84" s="68" t="s">
        <v>125</v>
      </c>
      <c r="AB84" s="68">
        <v>230206</v>
      </c>
      <c r="AC84" s="68" t="s">
        <v>20</v>
      </c>
      <c r="AD84" s="68" t="s">
        <v>21</v>
      </c>
      <c r="AE84" s="68" t="s">
        <v>285</v>
      </c>
      <c r="AF84" s="68" t="s">
        <v>114</v>
      </c>
      <c r="AG84" s="68">
        <v>230004</v>
      </c>
      <c r="AH84" s="68" t="s">
        <v>260</v>
      </c>
      <c r="AI84" s="68">
        <v>-17.32845</v>
      </c>
      <c r="AJ84" s="68">
        <v>-70.240870000000001</v>
      </c>
      <c r="AK84" s="68"/>
      <c r="AL84" s="68"/>
      <c r="AM84" s="68">
        <v>11</v>
      </c>
      <c r="AN84" s="68" t="s">
        <v>126</v>
      </c>
      <c r="AO84" s="68">
        <v>1</v>
      </c>
      <c r="AP84" s="68" t="s">
        <v>116</v>
      </c>
      <c r="AQ84" s="68" t="s">
        <v>117</v>
      </c>
      <c r="AR84" s="68">
        <v>14</v>
      </c>
      <c r="AS84" s="68">
        <v>12</v>
      </c>
      <c r="AT84" s="68">
        <v>26</v>
      </c>
      <c r="AU84" s="68">
        <v>8</v>
      </c>
      <c r="AV84" s="68">
        <v>5</v>
      </c>
      <c r="AW84" s="70">
        <v>37536</v>
      </c>
      <c r="AX84" s="68" t="s">
        <v>119</v>
      </c>
    </row>
    <row r="85" spans="1:50" x14ac:dyDescent="0.25">
      <c r="A85" s="77" t="s">
        <v>4829</v>
      </c>
      <c r="B85" s="68">
        <v>0</v>
      </c>
      <c r="C85" s="68">
        <v>810793</v>
      </c>
      <c r="D85" s="68">
        <v>42260</v>
      </c>
      <c r="E85" s="68" t="s">
        <v>336</v>
      </c>
      <c r="F85" s="68" t="s">
        <v>337</v>
      </c>
      <c r="G85" s="68" t="s">
        <v>100</v>
      </c>
      <c r="H85" s="68">
        <v>1</v>
      </c>
      <c r="I85" s="68" t="s">
        <v>357</v>
      </c>
      <c r="J85" s="68">
        <v>3</v>
      </c>
      <c r="K85" s="68" t="s">
        <v>103</v>
      </c>
      <c r="L85" s="68">
        <v>1</v>
      </c>
      <c r="M85" s="68" t="s">
        <v>104</v>
      </c>
      <c r="N85" s="68" t="s">
        <v>105</v>
      </c>
      <c r="O85" s="68" t="s">
        <v>106</v>
      </c>
      <c r="P85" s="68" t="s">
        <v>478</v>
      </c>
      <c r="Q85" s="68"/>
      <c r="R85" s="68"/>
      <c r="S85" s="68"/>
      <c r="T85" s="68" t="s">
        <v>448</v>
      </c>
      <c r="U85" s="68"/>
      <c r="V85" s="68" t="s">
        <v>448</v>
      </c>
      <c r="W85" s="68"/>
      <c r="X85" s="68">
        <v>613179</v>
      </c>
      <c r="Y85" s="68" t="s">
        <v>448</v>
      </c>
      <c r="Z85" s="68">
        <v>2</v>
      </c>
      <c r="AA85" s="68" t="s">
        <v>125</v>
      </c>
      <c r="AB85" s="68">
        <v>230201</v>
      </c>
      <c r="AC85" s="68" t="s">
        <v>20</v>
      </c>
      <c r="AD85" s="68" t="s">
        <v>21</v>
      </c>
      <c r="AE85" s="68" t="s">
        <v>21</v>
      </c>
      <c r="AF85" s="68" t="s">
        <v>114</v>
      </c>
      <c r="AG85" s="68">
        <v>230004</v>
      </c>
      <c r="AH85" s="68" t="s">
        <v>260</v>
      </c>
      <c r="AI85" s="68">
        <v>-17.219100000000001</v>
      </c>
      <c r="AJ85" s="68">
        <v>-70.163600000000002</v>
      </c>
      <c r="AK85" s="68"/>
      <c r="AL85" s="68"/>
      <c r="AM85" s="68">
        <v>11</v>
      </c>
      <c r="AN85" s="68" t="s">
        <v>126</v>
      </c>
      <c r="AO85" s="68">
        <v>1</v>
      </c>
      <c r="AP85" s="68" t="s">
        <v>116</v>
      </c>
      <c r="AQ85" s="68" t="s">
        <v>117</v>
      </c>
      <c r="AR85" s="68">
        <v>1</v>
      </c>
      <c r="AS85" s="68">
        <v>1</v>
      </c>
      <c r="AT85" s="68">
        <v>2</v>
      </c>
      <c r="AU85" s="68">
        <v>1</v>
      </c>
      <c r="AV85" s="68">
        <v>2</v>
      </c>
      <c r="AW85" s="69" t="s">
        <v>479</v>
      </c>
      <c r="AX85" s="68" t="s">
        <v>119</v>
      </c>
    </row>
    <row r="86" spans="1:50" x14ac:dyDescent="0.25">
      <c r="A86" s="77" t="s">
        <v>4830</v>
      </c>
      <c r="B86" s="68">
        <v>0</v>
      </c>
      <c r="C86" s="68">
        <v>810806</v>
      </c>
      <c r="D86" s="68" t="s">
        <v>480</v>
      </c>
      <c r="E86" s="68" t="s">
        <v>149</v>
      </c>
      <c r="F86" s="68" t="s">
        <v>255</v>
      </c>
      <c r="G86" s="68" t="s">
        <v>100</v>
      </c>
      <c r="H86" s="68" t="s">
        <v>101</v>
      </c>
      <c r="I86" s="68" t="s">
        <v>102</v>
      </c>
      <c r="J86" s="68">
        <v>3</v>
      </c>
      <c r="K86" s="68" t="s">
        <v>103</v>
      </c>
      <c r="L86" s="68">
        <v>1</v>
      </c>
      <c r="M86" s="68" t="s">
        <v>104</v>
      </c>
      <c r="N86" s="68" t="s">
        <v>105</v>
      </c>
      <c r="O86" s="68" t="s">
        <v>106</v>
      </c>
      <c r="P86" s="68" t="s">
        <v>481</v>
      </c>
      <c r="Q86" s="68"/>
      <c r="R86" s="68"/>
      <c r="S86" s="68"/>
      <c r="T86" s="68" t="s">
        <v>482</v>
      </c>
      <c r="U86" s="68"/>
      <c r="V86" s="68" t="s">
        <v>482</v>
      </c>
      <c r="W86" s="68">
        <v>2302030026</v>
      </c>
      <c r="X86" s="68">
        <v>651128</v>
      </c>
      <c r="Y86" s="68" t="s">
        <v>483</v>
      </c>
      <c r="Z86" s="68">
        <v>2</v>
      </c>
      <c r="AA86" s="68" t="s">
        <v>125</v>
      </c>
      <c r="AB86" s="68">
        <v>230203</v>
      </c>
      <c r="AC86" s="68" t="s">
        <v>20</v>
      </c>
      <c r="AD86" s="68" t="s">
        <v>21</v>
      </c>
      <c r="AE86" s="68" t="s">
        <v>265</v>
      </c>
      <c r="AF86" s="68" t="s">
        <v>114</v>
      </c>
      <c r="AG86" s="68">
        <v>230004</v>
      </c>
      <c r="AH86" s="68" t="s">
        <v>260</v>
      </c>
      <c r="AI86" s="68">
        <v>-17.259899999999998</v>
      </c>
      <c r="AJ86" s="68">
        <v>-70.383700000000005</v>
      </c>
      <c r="AK86" s="68"/>
      <c r="AL86" s="68"/>
      <c r="AM86" s="68">
        <v>11</v>
      </c>
      <c r="AN86" s="68" t="s">
        <v>126</v>
      </c>
      <c r="AO86" s="68">
        <v>1</v>
      </c>
      <c r="AP86" s="68" t="s">
        <v>116</v>
      </c>
      <c r="AQ86" s="68" t="s">
        <v>117</v>
      </c>
      <c r="AR86" s="68">
        <v>0</v>
      </c>
      <c r="AS86" s="68">
        <v>2</v>
      </c>
      <c r="AT86" s="68">
        <v>2</v>
      </c>
      <c r="AU86" s="68">
        <v>1</v>
      </c>
      <c r="AV86" s="68">
        <v>2</v>
      </c>
      <c r="AW86" s="68"/>
      <c r="AX86" s="68" t="s">
        <v>119</v>
      </c>
    </row>
    <row r="87" spans="1:50" x14ac:dyDescent="0.25">
      <c r="A87" s="78" t="s">
        <v>461</v>
      </c>
      <c r="B87" s="68">
        <v>1</v>
      </c>
      <c r="C87" s="68">
        <v>489000</v>
      </c>
      <c r="D87" s="68" t="s">
        <v>484</v>
      </c>
      <c r="E87" s="68" t="s">
        <v>485</v>
      </c>
      <c r="F87" s="68" t="s">
        <v>486</v>
      </c>
      <c r="G87" s="68" t="s">
        <v>100</v>
      </c>
      <c r="H87" s="68" t="s">
        <v>101</v>
      </c>
      <c r="I87" s="68" t="s">
        <v>102</v>
      </c>
      <c r="J87" s="68">
        <v>3</v>
      </c>
      <c r="K87" s="68" t="s">
        <v>103</v>
      </c>
      <c r="L87" s="68">
        <v>1</v>
      </c>
      <c r="M87" s="68" t="s">
        <v>104</v>
      </c>
      <c r="N87" s="68" t="s">
        <v>105</v>
      </c>
      <c r="O87" s="68" t="s">
        <v>106</v>
      </c>
      <c r="P87" s="68" t="s">
        <v>465</v>
      </c>
      <c r="Q87" s="68"/>
      <c r="R87" s="68"/>
      <c r="S87" s="68"/>
      <c r="T87" s="68" t="s">
        <v>420</v>
      </c>
      <c r="U87" s="68"/>
      <c r="V87" s="68"/>
      <c r="W87" s="68">
        <v>2302060001</v>
      </c>
      <c r="X87" s="68">
        <v>126658</v>
      </c>
      <c r="Y87" s="68" t="s">
        <v>285</v>
      </c>
      <c r="Z87" s="68">
        <v>1</v>
      </c>
      <c r="AA87" s="68" t="s">
        <v>113</v>
      </c>
      <c r="AB87" s="68">
        <v>230206</v>
      </c>
      <c r="AC87" s="68" t="s">
        <v>20</v>
      </c>
      <c r="AD87" s="68" t="s">
        <v>21</v>
      </c>
      <c r="AE87" s="68" t="s">
        <v>285</v>
      </c>
      <c r="AF87" s="68" t="s">
        <v>114</v>
      </c>
      <c r="AG87" s="68">
        <v>230004</v>
      </c>
      <c r="AH87" s="68" t="s">
        <v>260</v>
      </c>
      <c r="AI87" s="68">
        <v>-17.317599999999999</v>
      </c>
      <c r="AJ87" s="68">
        <v>-70.257000000000005</v>
      </c>
      <c r="AK87" s="68"/>
      <c r="AL87" s="68"/>
      <c r="AM87" s="68">
        <v>14</v>
      </c>
      <c r="AN87" s="68" t="s">
        <v>235</v>
      </c>
      <c r="AO87" s="68">
        <v>2</v>
      </c>
      <c r="AP87" s="68" t="s">
        <v>138</v>
      </c>
      <c r="AQ87" s="68" t="s">
        <v>139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/>
      <c r="AX87" s="68" t="s">
        <v>119</v>
      </c>
    </row>
    <row r="88" spans="1:50" x14ac:dyDescent="0.25">
      <c r="A88" s="78" t="s">
        <v>461</v>
      </c>
      <c r="B88" s="68">
        <v>2</v>
      </c>
      <c r="C88" s="68">
        <v>488595</v>
      </c>
      <c r="D88" s="68" t="s">
        <v>484</v>
      </c>
      <c r="E88" s="68" t="s">
        <v>485</v>
      </c>
      <c r="F88" s="68" t="s">
        <v>486</v>
      </c>
      <c r="G88" s="68" t="s">
        <v>100</v>
      </c>
      <c r="H88" s="68" t="s">
        <v>101</v>
      </c>
      <c r="I88" s="68" t="s">
        <v>102</v>
      </c>
      <c r="J88" s="68">
        <v>3</v>
      </c>
      <c r="K88" s="68" t="s">
        <v>103</v>
      </c>
      <c r="L88" s="68">
        <v>1</v>
      </c>
      <c r="M88" s="68" t="s">
        <v>104</v>
      </c>
      <c r="N88" s="68" t="s">
        <v>105</v>
      </c>
      <c r="O88" s="68" t="s">
        <v>106</v>
      </c>
      <c r="P88" s="68" t="s">
        <v>465</v>
      </c>
      <c r="Q88" s="68"/>
      <c r="R88" s="68"/>
      <c r="S88" s="68"/>
      <c r="T88" s="68" t="s">
        <v>340</v>
      </c>
      <c r="U88" s="68"/>
      <c r="V88" s="68"/>
      <c r="W88" s="68">
        <v>2302010042</v>
      </c>
      <c r="X88" s="68">
        <v>115993</v>
      </c>
      <c r="Y88" s="68" t="s">
        <v>305</v>
      </c>
      <c r="Z88" s="68">
        <v>2</v>
      </c>
      <c r="AA88" s="68" t="s">
        <v>125</v>
      </c>
      <c r="AB88" s="68">
        <v>230201</v>
      </c>
      <c r="AC88" s="68" t="s">
        <v>20</v>
      </c>
      <c r="AD88" s="68" t="s">
        <v>21</v>
      </c>
      <c r="AE88" s="68" t="s">
        <v>21</v>
      </c>
      <c r="AF88" s="68" t="s">
        <v>114</v>
      </c>
      <c r="AG88" s="68">
        <v>230004</v>
      </c>
      <c r="AH88" s="68" t="s">
        <v>260</v>
      </c>
      <c r="AI88" s="68">
        <v>-17.26727</v>
      </c>
      <c r="AJ88" s="68">
        <v>-70.208309999999997</v>
      </c>
      <c r="AK88" s="68"/>
      <c r="AL88" s="68"/>
      <c r="AM88" s="68">
        <v>14</v>
      </c>
      <c r="AN88" s="68" t="s">
        <v>235</v>
      </c>
      <c r="AO88" s="68">
        <v>2</v>
      </c>
      <c r="AP88" s="68" t="s">
        <v>138</v>
      </c>
      <c r="AQ88" s="68" t="s">
        <v>139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/>
      <c r="AX88" s="68" t="s">
        <v>119</v>
      </c>
    </row>
    <row r="89" spans="1:50" x14ac:dyDescent="0.25">
      <c r="A89" s="78" t="s">
        <v>461</v>
      </c>
      <c r="B89" s="68">
        <v>3</v>
      </c>
      <c r="C89" s="68">
        <v>488798</v>
      </c>
      <c r="D89" s="68" t="s">
        <v>484</v>
      </c>
      <c r="E89" s="68" t="s">
        <v>485</v>
      </c>
      <c r="F89" s="68" t="s">
        <v>486</v>
      </c>
      <c r="G89" s="68" t="s">
        <v>100</v>
      </c>
      <c r="H89" s="68" t="s">
        <v>101</v>
      </c>
      <c r="I89" s="68" t="s">
        <v>102</v>
      </c>
      <c r="J89" s="68">
        <v>3</v>
      </c>
      <c r="K89" s="68" t="s">
        <v>103</v>
      </c>
      <c r="L89" s="68">
        <v>1</v>
      </c>
      <c r="M89" s="68" t="s">
        <v>104</v>
      </c>
      <c r="N89" s="68" t="s">
        <v>105</v>
      </c>
      <c r="O89" s="68" t="s">
        <v>106</v>
      </c>
      <c r="P89" s="68" t="s">
        <v>465</v>
      </c>
      <c r="Q89" s="68"/>
      <c r="R89" s="68"/>
      <c r="S89" s="68"/>
      <c r="T89" s="68" t="s">
        <v>385</v>
      </c>
      <c r="U89" s="68"/>
      <c r="V89" s="68"/>
      <c r="W89" s="68">
        <v>2302020001</v>
      </c>
      <c r="X89" s="68">
        <v>114244</v>
      </c>
      <c r="Y89" s="68" t="s">
        <v>269</v>
      </c>
      <c r="Z89" s="68">
        <v>1</v>
      </c>
      <c r="AA89" s="68" t="s">
        <v>113</v>
      </c>
      <c r="AB89" s="68">
        <v>230202</v>
      </c>
      <c r="AC89" s="68" t="s">
        <v>20</v>
      </c>
      <c r="AD89" s="68" t="s">
        <v>21</v>
      </c>
      <c r="AE89" s="68" t="s">
        <v>269</v>
      </c>
      <c r="AF89" s="68" t="s">
        <v>114</v>
      </c>
      <c r="AG89" s="68">
        <v>230004</v>
      </c>
      <c r="AH89" s="68" t="s">
        <v>260</v>
      </c>
      <c r="AI89" s="68">
        <v>-17.2852</v>
      </c>
      <c r="AJ89" s="68">
        <v>-70.361400000000003</v>
      </c>
      <c r="AK89" s="68"/>
      <c r="AL89" s="68"/>
      <c r="AM89" s="68">
        <v>14</v>
      </c>
      <c r="AN89" s="68" t="s">
        <v>235</v>
      </c>
      <c r="AO89" s="68">
        <v>2</v>
      </c>
      <c r="AP89" s="68" t="s">
        <v>138</v>
      </c>
      <c r="AQ89" s="68" t="s">
        <v>139</v>
      </c>
      <c r="AR89" s="68">
        <v>0</v>
      </c>
      <c r="AS89" s="68">
        <v>0</v>
      </c>
      <c r="AT89" s="68">
        <v>0</v>
      </c>
      <c r="AU89" s="68">
        <v>0</v>
      </c>
      <c r="AV89" s="68">
        <v>0</v>
      </c>
      <c r="AW89" s="68"/>
      <c r="AX89" s="68" t="s">
        <v>119</v>
      </c>
    </row>
    <row r="90" spans="1:50" x14ac:dyDescent="0.25">
      <c r="A90" s="77" t="s">
        <v>4831</v>
      </c>
      <c r="B90" s="68">
        <v>0</v>
      </c>
      <c r="C90" s="68">
        <v>488963</v>
      </c>
      <c r="D90" s="68">
        <v>363</v>
      </c>
      <c r="E90" s="68" t="s">
        <v>149</v>
      </c>
      <c r="F90" s="68" t="s">
        <v>255</v>
      </c>
      <c r="G90" s="68" t="s">
        <v>100</v>
      </c>
      <c r="H90" s="68" t="s">
        <v>101</v>
      </c>
      <c r="I90" s="68" t="s">
        <v>102</v>
      </c>
      <c r="J90" s="68">
        <v>3</v>
      </c>
      <c r="K90" s="68" t="s">
        <v>103</v>
      </c>
      <c r="L90" s="68">
        <v>1</v>
      </c>
      <c r="M90" s="68" t="s">
        <v>104</v>
      </c>
      <c r="N90" s="68" t="s">
        <v>105</v>
      </c>
      <c r="O90" s="68" t="s">
        <v>106</v>
      </c>
      <c r="P90" s="68" t="s">
        <v>487</v>
      </c>
      <c r="Q90" s="68"/>
      <c r="R90" s="68"/>
      <c r="S90" s="68"/>
      <c r="T90" s="68" t="s">
        <v>488</v>
      </c>
      <c r="U90" s="68"/>
      <c r="V90" s="68"/>
      <c r="W90" s="68">
        <v>2302060007</v>
      </c>
      <c r="X90" s="68">
        <v>217899</v>
      </c>
      <c r="Y90" s="68" t="s">
        <v>425</v>
      </c>
      <c r="Z90" s="68">
        <v>2</v>
      </c>
      <c r="AA90" s="68" t="s">
        <v>125</v>
      </c>
      <c r="AB90" s="68">
        <v>230206</v>
      </c>
      <c r="AC90" s="68" t="s">
        <v>20</v>
      </c>
      <c r="AD90" s="68" t="s">
        <v>21</v>
      </c>
      <c r="AE90" s="68" t="s">
        <v>285</v>
      </c>
      <c r="AF90" s="68" t="s">
        <v>114</v>
      </c>
      <c r="AG90" s="68">
        <v>230004</v>
      </c>
      <c r="AH90" s="68" t="s">
        <v>260</v>
      </c>
      <c r="AI90" s="68">
        <v>-17.305800000000001</v>
      </c>
      <c r="AJ90" s="68">
        <v>-70.241699999999994</v>
      </c>
      <c r="AK90" s="68"/>
      <c r="AL90" s="68"/>
      <c r="AM90" s="68">
        <v>11</v>
      </c>
      <c r="AN90" s="68" t="s">
        <v>126</v>
      </c>
      <c r="AO90" s="68">
        <v>1</v>
      </c>
      <c r="AP90" s="68" t="s">
        <v>116</v>
      </c>
      <c r="AQ90" s="68" t="s">
        <v>139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/>
      <c r="AX90" s="68" t="s">
        <v>119</v>
      </c>
    </row>
    <row r="91" spans="1:50" x14ac:dyDescent="0.25">
      <c r="A91" s="78" t="s">
        <v>489</v>
      </c>
      <c r="B91" s="68">
        <v>0</v>
      </c>
      <c r="C91" s="68">
        <v>585129</v>
      </c>
      <c r="D91" s="68">
        <v>42112</v>
      </c>
      <c r="E91" s="68" t="s">
        <v>336</v>
      </c>
      <c r="F91" s="68" t="s">
        <v>337</v>
      </c>
      <c r="G91" s="68" t="s">
        <v>100</v>
      </c>
      <c r="H91" s="68" t="s">
        <v>374</v>
      </c>
      <c r="I91" s="68" t="s">
        <v>375</v>
      </c>
      <c r="J91" s="68">
        <v>3</v>
      </c>
      <c r="K91" s="68" t="s">
        <v>103</v>
      </c>
      <c r="L91" s="68">
        <v>1</v>
      </c>
      <c r="M91" s="68" t="s">
        <v>104</v>
      </c>
      <c r="N91" s="68" t="s">
        <v>105</v>
      </c>
      <c r="O91" s="68" t="s">
        <v>106</v>
      </c>
      <c r="P91" s="68" t="s">
        <v>490</v>
      </c>
      <c r="Q91" s="68"/>
      <c r="R91" s="68"/>
      <c r="S91" s="68"/>
      <c r="T91" s="68" t="s">
        <v>491</v>
      </c>
      <c r="U91" s="68" t="s">
        <v>492</v>
      </c>
      <c r="V91" s="68" t="s">
        <v>493</v>
      </c>
      <c r="W91" s="68"/>
      <c r="X91" s="68">
        <v>518292</v>
      </c>
      <c r="Y91" s="68" t="s">
        <v>494</v>
      </c>
      <c r="Z91" s="68">
        <v>2</v>
      </c>
      <c r="AA91" s="68" t="s">
        <v>125</v>
      </c>
      <c r="AB91" s="68">
        <v>230201</v>
      </c>
      <c r="AC91" s="68" t="s">
        <v>20</v>
      </c>
      <c r="AD91" s="68" t="s">
        <v>21</v>
      </c>
      <c r="AE91" s="68" t="s">
        <v>21</v>
      </c>
      <c r="AF91" s="68" t="s">
        <v>114</v>
      </c>
      <c r="AG91" s="68">
        <v>230004</v>
      </c>
      <c r="AH91" s="68" t="s">
        <v>260</v>
      </c>
      <c r="AI91" s="68">
        <v>-17.109100000000002</v>
      </c>
      <c r="AJ91" s="68">
        <v>-70.136899999999997</v>
      </c>
      <c r="AK91" s="68"/>
      <c r="AL91" s="68"/>
      <c r="AM91" s="68">
        <v>11</v>
      </c>
      <c r="AN91" s="68" t="s">
        <v>126</v>
      </c>
      <c r="AO91" s="68">
        <v>2</v>
      </c>
      <c r="AP91" s="68" t="s">
        <v>138</v>
      </c>
      <c r="AQ91" s="68" t="s">
        <v>139</v>
      </c>
      <c r="AR91" s="68">
        <v>0</v>
      </c>
      <c r="AS91" s="68">
        <v>0</v>
      </c>
      <c r="AT91" s="68">
        <v>0</v>
      </c>
      <c r="AU91" s="68">
        <v>0</v>
      </c>
      <c r="AV91" s="68">
        <v>0</v>
      </c>
      <c r="AW91" s="68"/>
      <c r="AX91" s="68" t="s">
        <v>119</v>
      </c>
    </row>
    <row r="92" spans="1:50" x14ac:dyDescent="0.25">
      <c r="A92" s="78" t="s">
        <v>495</v>
      </c>
      <c r="B92" s="68">
        <v>0</v>
      </c>
      <c r="C92" s="69" t="s">
        <v>496</v>
      </c>
      <c r="D92" s="68" t="s">
        <v>497</v>
      </c>
      <c r="E92" s="68" t="s">
        <v>336</v>
      </c>
      <c r="F92" s="68" t="s">
        <v>337</v>
      </c>
      <c r="G92" s="68" t="s">
        <v>100</v>
      </c>
      <c r="H92" s="68" t="s">
        <v>374</v>
      </c>
      <c r="I92" s="68" t="s">
        <v>375</v>
      </c>
      <c r="J92" s="68">
        <v>3</v>
      </c>
      <c r="K92" s="68" t="s">
        <v>103</v>
      </c>
      <c r="L92" s="68">
        <v>3</v>
      </c>
      <c r="M92" s="68" t="s">
        <v>129</v>
      </c>
      <c r="N92" s="68" t="s">
        <v>130</v>
      </c>
      <c r="O92" s="68" t="s">
        <v>131</v>
      </c>
      <c r="P92" s="68" t="s">
        <v>498</v>
      </c>
      <c r="Q92" s="68"/>
      <c r="R92" s="68"/>
      <c r="S92" s="68"/>
      <c r="T92" s="68" t="s">
        <v>330</v>
      </c>
      <c r="U92" s="68"/>
      <c r="V92" s="68"/>
      <c r="W92" s="68">
        <v>2302060012</v>
      </c>
      <c r="X92" s="68">
        <v>116443</v>
      </c>
      <c r="Y92" s="68" t="s">
        <v>330</v>
      </c>
      <c r="Z92" s="68">
        <v>2</v>
      </c>
      <c r="AA92" s="68" t="s">
        <v>125</v>
      </c>
      <c r="AB92" s="68">
        <v>230206</v>
      </c>
      <c r="AC92" s="68" t="s">
        <v>20</v>
      </c>
      <c r="AD92" s="68" t="s">
        <v>21</v>
      </c>
      <c r="AE92" s="68" t="s">
        <v>285</v>
      </c>
      <c r="AF92" s="68" t="s">
        <v>114</v>
      </c>
      <c r="AG92" s="68">
        <v>230004</v>
      </c>
      <c r="AH92" s="68" t="s">
        <v>260</v>
      </c>
      <c r="AI92" s="68">
        <v>-17.329789999999999</v>
      </c>
      <c r="AJ92" s="68">
        <v>-70.240399999999994</v>
      </c>
      <c r="AK92" s="68"/>
      <c r="AL92" s="68"/>
      <c r="AM92" s="68">
        <v>11</v>
      </c>
      <c r="AN92" s="68" t="s">
        <v>126</v>
      </c>
      <c r="AO92" s="68">
        <v>2</v>
      </c>
      <c r="AP92" s="68" t="s">
        <v>138</v>
      </c>
      <c r="AQ92" s="68" t="s">
        <v>139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/>
      <c r="AX92" s="68" t="s">
        <v>119</v>
      </c>
    </row>
    <row r="93" spans="1:50" x14ac:dyDescent="0.25">
      <c r="A93" s="78" t="s">
        <v>499</v>
      </c>
      <c r="B93" s="68">
        <v>0</v>
      </c>
      <c r="C93" s="68">
        <v>488996</v>
      </c>
      <c r="D93" s="68" t="s">
        <v>500</v>
      </c>
      <c r="E93" s="68" t="s">
        <v>336</v>
      </c>
      <c r="F93" s="68" t="s">
        <v>337</v>
      </c>
      <c r="G93" s="68" t="s">
        <v>100</v>
      </c>
      <c r="H93" s="68">
        <v>2</v>
      </c>
      <c r="I93" s="68" t="s">
        <v>342</v>
      </c>
      <c r="J93" s="68">
        <v>3</v>
      </c>
      <c r="K93" s="68" t="s">
        <v>103</v>
      </c>
      <c r="L93" s="68">
        <v>1</v>
      </c>
      <c r="M93" s="68" t="s">
        <v>104</v>
      </c>
      <c r="N93" s="68" t="s">
        <v>105</v>
      </c>
      <c r="O93" s="68" t="s">
        <v>106</v>
      </c>
      <c r="P93" s="68" t="s">
        <v>501</v>
      </c>
      <c r="Q93" s="68"/>
      <c r="R93" s="68"/>
      <c r="S93" s="68"/>
      <c r="T93" s="68" t="s">
        <v>471</v>
      </c>
      <c r="U93" s="68"/>
      <c r="V93" s="68"/>
      <c r="W93" s="68">
        <v>2302010054</v>
      </c>
      <c r="X93" s="68">
        <v>216518</v>
      </c>
      <c r="Y93" s="68" t="s">
        <v>502</v>
      </c>
      <c r="Z93" s="68">
        <v>2</v>
      </c>
      <c r="AA93" s="68" t="s">
        <v>125</v>
      </c>
      <c r="AB93" s="68">
        <v>230201</v>
      </c>
      <c r="AC93" s="68" t="s">
        <v>20</v>
      </c>
      <c r="AD93" s="68" t="s">
        <v>21</v>
      </c>
      <c r="AE93" s="68" t="s">
        <v>21</v>
      </c>
      <c r="AF93" s="68" t="s">
        <v>114</v>
      </c>
      <c r="AG93" s="68">
        <v>230004</v>
      </c>
      <c r="AH93" s="68" t="s">
        <v>260</v>
      </c>
      <c r="AI93" s="68">
        <v>-17.3353</v>
      </c>
      <c r="AJ93" s="68">
        <v>-70.207400000000007</v>
      </c>
      <c r="AK93" s="68"/>
      <c r="AL93" s="68"/>
      <c r="AM93" s="68">
        <v>11</v>
      </c>
      <c r="AN93" s="68" t="s">
        <v>126</v>
      </c>
      <c r="AO93" s="68">
        <v>1</v>
      </c>
      <c r="AP93" s="68" t="s">
        <v>116</v>
      </c>
      <c r="AQ93" s="68" t="s">
        <v>117</v>
      </c>
      <c r="AR93" s="68">
        <v>6</v>
      </c>
      <c r="AS93" s="68">
        <v>2</v>
      </c>
      <c r="AT93" s="68">
        <v>8</v>
      </c>
      <c r="AU93" s="68">
        <v>2</v>
      </c>
      <c r="AV93" s="68">
        <v>4</v>
      </c>
      <c r="AW93" s="68"/>
      <c r="AX93" s="68" t="s">
        <v>119</v>
      </c>
    </row>
    <row r="94" spans="1:50" x14ac:dyDescent="0.25">
      <c r="A94" s="78" t="s">
        <v>503</v>
      </c>
      <c r="B94" s="68">
        <v>0</v>
      </c>
      <c r="C94" s="69" t="s">
        <v>504</v>
      </c>
      <c r="D94" s="68" t="s">
        <v>505</v>
      </c>
      <c r="E94" s="68" t="s">
        <v>336</v>
      </c>
      <c r="F94" s="68" t="s">
        <v>337</v>
      </c>
      <c r="G94" s="68" t="s">
        <v>100</v>
      </c>
      <c r="H94" s="68" t="s">
        <v>374</v>
      </c>
      <c r="I94" s="68" t="s">
        <v>375</v>
      </c>
      <c r="J94" s="68">
        <v>3</v>
      </c>
      <c r="K94" s="68" t="s">
        <v>103</v>
      </c>
      <c r="L94" s="68">
        <v>3</v>
      </c>
      <c r="M94" s="68" t="s">
        <v>129</v>
      </c>
      <c r="N94" s="68" t="s">
        <v>130</v>
      </c>
      <c r="O94" s="68" t="s">
        <v>131</v>
      </c>
      <c r="P94" s="68"/>
      <c r="Q94" s="68"/>
      <c r="R94" s="68"/>
      <c r="S94" s="68"/>
      <c r="T94" s="68" t="s">
        <v>502</v>
      </c>
      <c r="U94" s="68"/>
      <c r="V94" s="68"/>
      <c r="W94" s="68"/>
      <c r="X94" s="68"/>
      <c r="Y94" s="68" t="s">
        <v>502</v>
      </c>
      <c r="Z94" s="68">
        <v>2</v>
      </c>
      <c r="AA94" s="68" t="s">
        <v>125</v>
      </c>
      <c r="AB94" s="68">
        <v>230206</v>
      </c>
      <c r="AC94" s="68" t="s">
        <v>20</v>
      </c>
      <c r="AD94" s="68" t="s">
        <v>21</v>
      </c>
      <c r="AE94" s="68" t="s">
        <v>285</v>
      </c>
      <c r="AF94" s="68" t="s">
        <v>114</v>
      </c>
      <c r="AG94" s="68">
        <v>230004</v>
      </c>
      <c r="AH94" s="68" t="s">
        <v>260</v>
      </c>
      <c r="AI94" s="68">
        <v>0</v>
      </c>
      <c r="AJ94" s="68">
        <v>0</v>
      </c>
      <c r="AK94" s="68"/>
      <c r="AL94" s="68"/>
      <c r="AM94" s="68">
        <v>11</v>
      </c>
      <c r="AN94" s="68" t="s">
        <v>126</v>
      </c>
      <c r="AO94" s="68">
        <v>2</v>
      </c>
      <c r="AP94" s="68" t="s">
        <v>138</v>
      </c>
      <c r="AQ94" s="68" t="s">
        <v>139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 t="s">
        <v>506</v>
      </c>
      <c r="AX94" s="68" t="s">
        <v>119</v>
      </c>
    </row>
    <row r="95" spans="1:50" x14ac:dyDescent="0.25">
      <c r="A95" s="77" t="s">
        <v>4801</v>
      </c>
      <c r="B95" s="68">
        <v>0</v>
      </c>
      <c r="C95" s="68">
        <v>554774</v>
      </c>
      <c r="D95" s="68" t="s">
        <v>507</v>
      </c>
      <c r="E95" s="68" t="s">
        <v>149</v>
      </c>
      <c r="F95" s="68" t="s">
        <v>255</v>
      </c>
      <c r="G95" s="68" t="s">
        <v>100</v>
      </c>
      <c r="H95" s="68" t="s">
        <v>101</v>
      </c>
      <c r="I95" s="68" t="s">
        <v>102</v>
      </c>
      <c r="J95" s="68">
        <v>3</v>
      </c>
      <c r="K95" s="68" t="s">
        <v>103</v>
      </c>
      <c r="L95" s="68">
        <v>1</v>
      </c>
      <c r="M95" s="68" t="s">
        <v>104</v>
      </c>
      <c r="N95" s="68" t="s">
        <v>105</v>
      </c>
      <c r="O95" s="68" t="s">
        <v>106</v>
      </c>
      <c r="P95" s="68" t="s">
        <v>291</v>
      </c>
      <c r="Q95" s="68"/>
      <c r="R95" s="68"/>
      <c r="S95" s="68"/>
      <c r="T95" s="68" t="s">
        <v>372</v>
      </c>
      <c r="U95" s="68"/>
      <c r="V95" s="68" t="s">
        <v>372</v>
      </c>
      <c r="W95" s="68">
        <v>2302010063</v>
      </c>
      <c r="X95" s="68">
        <v>133290</v>
      </c>
      <c r="Y95" s="68" t="s">
        <v>372</v>
      </c>
      <c r="Z95" s="68">
        <v>2</v>
      </c>
      <c r="AA95" s="68" t="s">
        <v>125</v>
      </c>
      <c r="AB95" s="68">
        <v>230201</v>
      </c>
      <c r="AC95" s="68" t="s">
        <v>20</v>
      </c>
      <c r="AD95" s="68" t="s">
        <v>21</v>
      </c>
      <c r="AE95" s="68" t="s">
        <v>21</v>
      </c>
      <c r="AF95" s="68" t="s">
        <v>114</v>
      </c>
      <c r="AG95" s="68">
        <v>230004</v>
      </c>
      <c r="AH95" s="68" t="s">
        <v>260</v>
      </c>
      <c r="AI95" s="68">
        <v>-16.84299</v>
      </c>
      <c r="AJ95" s="68">
        <v>-70.241529999999997</v>
      </c>
      <c r="AK95" s="68"/>
      <c r="AL95" s="68"/>
      <c r="AM95" s="68">
        <v>11</v>
      </c>
      <c r="AN95" s="68" t="s">
        <v>126</v>
      </c>
      <c r="AO95" s="68">
        <v>2</v>
      </c>
      <c r="AP95" s="68" t="s">
        <v>138</v>
      </c>
      <c r="AQ95" s="68" t="s">
        <v>139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 t="s">
        <v>508</v>
      </c>
      <c r="AX95" s="68" t="s">
        <v>119</v>
      </c>
    </row>
    <row r="96" spans="1:50" x14ac:dyDescent="0.25">
      <c r="A96" s="77" t="s">
        <v>4832</v>
      </c>
      <c r="B96" s="68">
        <v>0</v>
      </c>
      <c r="C96" s="68"/>
      <c r="D96" s="68" t="s">
        <v>509</v>
      </c>
      <c r="E96" s="68" t="s">
        <v>510</v>
      </c>
      <c r="F96" s="68" t="s">
        <v>511</v>
      </c>
      <c r="G96" s="68" t="s">
        <v>512</v>
      </c>
      <c r="H96" s="68" t="s">
        <v>101</v>
      </c>
      <c r="I96" s="68" t="s">
        <v>102</v>
      </c>
      <c r="J96" s="68">
        <v>3</v>
      </c>
      <c r="K96" s="68" t="s">
        <v>103</v>
      </c>
      <c r="L96" s="68">
        <v>1</v>
      </c>
      <c r="M96" s="68" t="s">
        <v>104</v>
      </c>
      <c r="N96" s="68" t="s">
        <v>105</v>
      </c>
      <c r="O96" s="68" t="s">
        <v>106</v>
      </c>
      <c r="P96" s="68"/>
      <c r="Q96" s="68"/>
      <c r="R96" s="68"/>
      <c r="S96" s="68"/>
      <c r="T96" s="68" t="s">
        <v>304</v>
      </c>
      <c r="U96" s="68" t="s">
        <v>513</v>
      </c>
      <c r="V96" s="68" t="s">
        <v>305</v>
      </c>
      <c r="W96" s="68">
        <v>2302010042</v>
      </c>
      <c r="X96" s="68">
        <v>115993</v>
      </c>
      <c r="Y96" s="68" t="s">
        <v>305</v>
      </c>
      <c r="Z96" s="68">
        <v>2</v>
      </c>
      <c r="AA96" s="68" t="s">
        <v>125</v>
      </c>
      <c r="AB96" s="68">
        <v>230201</v>
      </c>
      <c r="AC96" s="68" t="s">
        <v>20</v>
      </c>
      <c r="AD96" s="68" t="s">
        <v>21</v>
      </c>
      <c r="AE96" s="68" t="s">
        <v>21</v>
      </c>
      <c r="AF96" s="68" t="s">
        <v>114</v>
      </c>
      <c r="AG96" s="68">
        <v>230004</v>
      </c>
      <c r="AH96" s="68" t="s">
        <v>260</v>
      </c>
      <c r="AI96" s="68">
        <v>-17.268730000000001</v>
      </c>
      <c r="AJ96" s="68">
        <v>-70.209549999999993</v>
      </c>
      <c r="AK96" s="68">
        <v>12</v>
      </c>
      <c r="AL96" s="68" t="s">
        <v>514</v>
      </c>
      <c r="AM96" s="68">
        <v>11</v>
      </c>
      <c r="AN96" s="68" t="s">
        <v>126</v>
      </c>
      <c r="AO96" s="68">
        <v>2</v>
      </c>
      <c r="AP96" s="68" t="s">
        <v>138</v>
      </c>
      <c r="AQ96" s="68" t="s">
        <v>139</v>
      </c>
      <c r="AR96" s="68">
        <v>0</v>
      </c>
      <c r="AS96" s="68">
        <v>0</v>
      </c>
      <c r="AT96" s="68">
        <v>0</v>
      </c>
      <c r="AU96" s="68">
        <v>0</v>
      </c>
      <c r="AV96" s="68">
        <v>0</v>
      </c>
      <c r="AW96" s="68" t="s">
        <v>515</v>
      </c>
      <c r="AX96" s="68" t="s">
        <v>119</v>
      </c>
    </row>
    <row r="97" spans="1:50" x14ac:dyDescent="0.25">
      <c r="A97" s="77" t="s">
        <v>4833</v>
      </c>
      <c r="B97" s="68">
        <v>0</v>
      </c>
      <c r="C97" s="68"/>
      <c r="D97" s="68" t="s">
        <v>516</v>
      </c>
      <c r="E97" s="68" t="s">
        <v>510</v>
      </c>
      <c r="F97" s="68" t="s">
        <v>511</v>
      </c>
      <c r="G97" s="68" t="s">
        <v>512</v>
      </c>
      <c r="H97" s="68" t="s">
        <v>101</v>
      </c>
      <c r="I97" s="68" t="s">
        <v>102</v>
      </c>
      <c r="J97" s="68">
        <v>3</v>
      </c>
      <c r="K97" s="68" t="s">
        <v>103</v>
      </c>
      <c r="L97" s="68">
        <v>1</v>
      </c>
      <c r="M97" s="68" t="s">
        <v>104</v>
      </c>
      <c r="N97" s="68" t="s">
        <v>105</v>
      </c>
      <c r="O97" s="68" t="s">
        <v>106</v>
      </c>
      <c r="P97" s="68"/>
      <c r="Q97" s="68"/>
      <c r="R97" s="68"/>
      <c r="S97" s="68"/>
      <c r="T97" s="68" t="s">
        <v>369</v>
      </c>
      <c r="U97" s="68"/>
      <c r="V97" s="68"/>
      <c r="W97" s="68">
        <v>2302010045</v>
      </c>
      <c r="X97" s="68">
        <v>121380</v>
      </c>
      <c r="Y97" s="68" t="s">
        <v>369</v>
      </c>
      <c r="Z97" s="68">
        <v>2</v>
      </c>
      <c r="AA97" s="68" t="s">
        <v>125</v>
      </c>
      <c r="AB97" s="68">
        <v>230201</v>
      </c>
      <c r="AC97" s="68" t="s">
        <v>20</v>
      </c>
      <c r="AD97" s="68" t="s">
        <v>21</v>
      </c>
      <c r="AE97" s="68" t="s">
        <v>21</v>
      </c>
      <c r="AF97" s="68" t="s">
        <v>114</v>
      </c>
      <c r="AG97" s="68">
        <v>230004</v>
      </c>
      <c r="AH97" s="68" t="s">
        <v>260</v>
      </c>
      <c r="AI97" s="68">
        <v>-17.262419999999999</v>
      </c>
      <c r="AJ97" s="68">
        <v>-70.214749999999995</v>
      </c>
      <c r="AK97" s="68">
        <v>3</v>
      </c>
      <c r="AL97" s="68" t="s">
        <v>517</v>
      </c>
      <c r="AM97" s="68">
        <v>11</v>
      </c>
      <c r="AN97" s="68" t="s">
        <v>126</v>
      </c>
      <c r="AO97" s="68">
        <v>2</v>
      </c>
      <c r="AP97" s="68" t="s">
        <v>138</v>
      </c>
      <c r="AQ97" s="68" t="s">
        <v>139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 t="s">
        <v>515</v>
      </c>
      <c r="AX97" s="68" t="s">
        <v>119</v>
      </c>
    </row>
    <row r="98" spans="1:50" x14ac:dyDescent="0.25">
      <c r="A98" s="77" t="s">
        <v>4834</v>
      </c>
      <c r="B98" s="68">
        <v>0</v>
      </c>
      <c r="C98" s="68"/>
      <c r="D98" s="68" t="s">
        <v>518</v>
      </c>
      <c r="E98" s="68" t="s">
        <v>510</v>
      </c>
      <c r="F98" s="68" t="s">
        <v>511</v>
      </c>
      <c r="G98" s="68" t="s">
        <v>512</v>
      </c>
      <c r="H98" s="68" t="s">
        <v>101</v>
      </c>
      <c r="I98" s="68" t="s">
        <v>102</v>
      </c>
      <c r="J98" s="68">
        <v>3</v>
      </c>
      <c r="K98" s="68" t="s">
        <v>103</v>
      </c>
      <c r="L98" s="68">
        <v>1</v>
      </c>
      <c r="M98" s="68" t="s">
        <v>104</v>
      </c>
      <c r="N98" s="68" t="s">
        <v>105</v>
      </c>
      <c r="O98" s="68" t="s">
        <v>106</v>
      </c>
      <c r="P98" s="68"/>
      <c r="Q98" s="68"/>
      <c r="R98" s="68"/>
      <c r="S98" s="68"/>
      <c r="T98" s="68" t="s">
        <v>322</v>
      </c>
      <c r="U98" s="68" t="s">
        <v>519</v>
      </c>
      <c r="V98" s="68"/>
      <c r="W98" s="68">
        <v>1801060001</v>
      </c>
      <c r="X98" s="68">
        <v>129860</v>
      </c>
      <c r="Y98" s="68" t="s">
        <v>520</v>
      </c>
      <c r="Z98" s="68">
        <v>1</v>
      </c>
      <c r="AA98" s="68" t="s">
        <v>113</v>
      </c>
      <c r="AB98" s="68">
        <v>230201</v>
      </c>
      <c r="AC98" s="68" t="s">
        <v>20</v>
      </c>
      <c r="AD98" s="68" t="s">
        <v>21</v>
      </c>
      <c r="AE98" s="68" t="s">
        <v>21</v>
      </c>
      <c r="AF98" s="68" t="s">
        <v>114</v>
      </c>
      <c r="AG98" s="68">
        <v>230004</v>
      </c>
      <c r="AH98" s="68" t="s">
        <v>260</v>
      </c>
      <c r="AI98" s="68">
        <v>-17.076589999999999</v>
      </c>
      <c r="AJ98" s="68">
        <v>-70.844399999999993</v>
      </c>
      <c r="AK98" s="68">
        <v>4</v>
      </c>
      <c r="AL98" s="68" t="s">
        <v>521</v>
      </c>
      <c r="AM98" s="68">
        <v>11</v>
      </c>
      <c r="AN98" s="68" t="s">
        <v>126</v>
      </c>
      <c r="AO98" s="68">
        <v>2</v>
      </c>
      <c r="AP98" s="68" t="s">
        <v>138</v>
      </c>
      <c r="AQ98" s="68" t="s">
        <v>139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 t="s">
        <v>515</v>
      </c>
      <c r="AX98" s="68" t="s">
        <v>119</v>
      </c>
    </row>
    <row r="99" spans="1:50" x14ac:dyDescent="0.25">
      <c r="A99" s="77" t="s">
        <v>4835</v>
      </c>
      <c r="B99" s="68">
        <v>0</v>
      </c>
      <c r="C99" s="68"/>
      <c r="D99" s="68" t="s">
        <v>522</v>
      </c>
      <c r="E99" s="68" t="s">
        <v>510</v>
      </c>
      <c r="F99" s="68" t="s">
        <v>511</v>
      </c>
      <c r="G99" s="68" t="s">
        <v>512</v>
      </c>
      <c r="H99" s="68" t="s">
        <v>101</v>
      </c>
      <c r="I99" s="68" t="s">
        <v>102</v>
      </c>
      <c r="J99" s="68">
        <v>3</v>
      </c>
      <c r="K99" s="68" t="s">
        <v>103</v>
      </c>
      <c r="L99" s="68">
        <v>1</v>
      </c>
      <c r="M99" s="68" t="s">
        <v>104</v>
      </c>
      <c r="N99" s="68" t="s">
        <v>105</v>
      </c>
      <c r="O99" s="68" t="s">
        <v>106</v>
      </c>
      <c r="P99" s="68"/>
      <c r="Q99" s="68"/>
      <c r="R99" s="68"/>
      <c r="S99" s="68"/>
      <c r="T99" s="68" t="s">
        <v>318</v>
      </c>
      <c r="U99" s="68" t="s">
        <v>523</v>
      </c>
      <c r="V99" s="68" t="s">
        <v>318</v>
      </c>
      <c r="W99" s="68">
        <v>2302010043</v>
      </c>
      <c r="X99" s="68">
        <v>120689</v>
      </c>
      <c r="Y99" s="68" t="s">
        <v>318</v>
      </c>
      <c r="Z99" s="68">
        <v>2</v>
      </c>
      <c r="AA99" s="68" t="s">
        <v>125</v>
      </c>
      <c r="AB99" s="68">
        <v>230201</v>
      </c>
      <c r="AC99" s="68" t="s">
        <v>20</v>
      </c>
      <c r="AD99" s="68" t="s">
        <v>21</v>
      </c>
      <c r="AE99" s="68" t="s">
        <v>21</v>
      </c>
      <c r="AF99" s="68" t="s">
        <v>114</v>
      </c>
      <c r="AG99" s="68">
        <v>230004</v>
      </c>
      <c r="AH99" s="68" t="s">
        <v>260</v>
      </c>
      <c r="AI99" s="68">
        <v>-17.259779999999999</v>
      </c>
      <c r="AJ99" s="68">
        <v>-70.233220000000003</v>
      </c>
      <c r="AK99" s="68">
        <v>12</v>
      </c>
      <c r="AL99" s="68" t="s">
        <v>514</v>
      </c>
      <c r="AM99" s="68">
        <v>11</v>
      </c>
      <c r="AN99" s="68" t="s">
        <v>126</v>
      </c>
      <c r="AO99" s="68">
        <v>1</v>
      </c>
      <c r="AP99" s="68" t="s">
        <v>116</v>
      </c>
      <c r="AQ99" s="68" t="s">
        <v>117</v>
      </c>
      <c r="AR99" s="68">
        <v>3</v>
      </c>
      <c r="AS99" s="68">
        <v>1</v>
      </c>
      <c r="AT99" s="68">
        <v>4</v>
      </c>
      <c r="AU99" s="68">
        <v>0</v>
      </c>
      <c r="AV99" s="68">
        <v>2</v>
      </c>
      <c r="AW99" s="68" t="s">
        <v>515</v>
      </c>
      <c r="AX99" s="68" t="s">
        <v>119</v>
      </c>
    </row>
    <row r="100" spans="1:50" x14ac:dyDescent="0.25">
      <c r="A100" s="77" t="s">
        <v>4836</v>
      </c>
      <c r="B100" s="68">
        <v>0</v>
      </c>
      <c r="C100" s="68"/>
      <c r="D100" s="68" t="s">
        <v>509</v>
      </c>
      <c r="E100" s="68" t="s">
        <v>510</v>
      </c>
      <c r="F100" s="68" t="s">
        <v>511</v>
      </c>
      <c r="G100" s="68" t="s">
        <v>512</v>
      </c>
      <c r="H100" s="68" t="s">
        <v>101</v>
      </c>
      <c r="I100" s="68" t="s">
        <v>102</v>
      </c>
      <c r="J100" s="68">
        <v>3</v>
      </c>
      <c r="K100" s="68" t="s">
        <v>103</v>
      </c>
      <c r="L100" s="68">
        <v>1</v>
      </c>
      <c r="M100" s="68" t="s">
        <v>104</v>
      </c>
      <c r="N100" s="68" t="s">
        <v>105</v>
      </c>
      <c r="O100" s="68" t="s">
        <v>106</v>
      </c>
      <c r="P100" s="68"/>
      <c r="Q100" s="68"/>
      <c r="R100" s="68"/>
      <c r="S100" s="68"/>
      <c r="T100" s="68" t="s">
        <v>524</v>
      </c>
      <c r="U100" s="68"/>
      <c r="V100" s="68"/>
      <c r="W100" s="68">
        <v>2302020001</v>
      </c>
      <c r="X100" s="68">
        <v>114244</v>
      </c>
      <c r="Y100" s="68" t="s">
        <v>269</v>
      </c>
      <c r="Z100" s="68">
        <v>1</v>
      </c>
      <c r="AA100" s="68" t="s">
        <v>113</v>
      </c>
      <c r="AB100" s="68">
        <v>230202</v>
      </c>
      <c r="AC100" s="68" t="s">
        <v>20</v>
      </c>
      <c r="AD100" s="68" t="s">
        <v>21</v>
      </c>
      <c r="AE100" s="68" t="s">
        <v>269</v>
      </c>
      <c r="AF100" s="68" t="s">
        <v>114</v>
      </c>
      <c r="AG100" s="68">
        <v>230004</v>
      </c>
      <c r="AH100" s="68" t="s">
        <v>260</v>
      </c>
      <c r="AI100" s="68">
        <v>-17.285229999999999</v>
      </c>
      <c r="AJ100" s="68">
        <v>-70.363829999999993</v>
      </c>
      <c r="AK100" s="68">
        <v>4</v>
      </c>
      <c r="AL100" s="68" t="s">
        <v>521</v>
      </c>
      <c r="AM100" s="68">
        <v>11</v>
      </c>
      <c r="AN100" s="68" t="s">
        <v>126</v>
      </c>
      <c r="AO100" s="68">
        <v>2</v>
      </c>
      <c r="AP100" s="68" t="s">
        <v>138</v>
      </c>
      <c r="AQ100" s="68" t="s">
        <v>139</v>
      </c>
      <c r="AR100" s="68">
        <v>0</v>
      </c>
      <c r="AS100" s="68">
        <v>0</v>
      </c>
      <c r="AT100" s="68">
        <v>0</v>
      </c>
      <c r="AU100" s="68">
        <v>0</v>
      </c>
      <c r="AV100" s="68">
        <v>0</v>
      </c>
      <c r="AW100" s="68" t="s">
        <v>515</v>
      </c>
      <c r="AX100" s="68" t="s">
        <v>119</v>
      </c>
    </row>
    <row r="101" spans="1:50" x14ac:dyDescent="0.25">
      <c r="A101" s="77" t="s">
        <v>4837</v>
      </c>
      <c r="B101" s="68">
        <v>0</v>
      </c>
      <c r="C101" s="68"/>
      <c r="D101" s="68" t="s">
        <v>525</v>
      </c>
      <c r="E101" s="68" t="s">
        <v>510</v>
      </c>
      <c r="F101" s="68" t="s">
        <v>511</v>
      </c>
      <c r="G101" s="68" t="s">
        <v>512</v>
      </c>
      <c r="H101" s="68" t="s">
        <v>101</v>
      </c>
      <c r="I101" s="68" t="s">
        <v>102</v>
      </c>
      <c r="J101" s="68">
        <v>3</v>
      </c>
      <c r="K101" s="68" t="s">
        <v>103</v>
      </c>
      <c r="L101" s="68">
        <v>1</v>
      </c>
      <c r="M101" s="68" t="s">
        <v>104</v>
      </c>
      <c r="N101" s="68" t="s">
        <v>105</v>
      </c>
      <c r="O101" s="68" t="s">
        <v>106</v>
      </c>
      <c r="P101" s="68"/>
      <c r="Q101" s="68"/>
      <c r="R101" s="68"/>
      <c r="S101" s="68"/>
      <c r="T101" s="68" t="s">
        <v>20</v>
      </c>
      <c r="U101" s="68"/>
      <c r="V101" s="68"/>
      <c r="W101" s="68">
        <v>2302020001</v>
      </c>
      <c r="X101" s="68">
        <v>114244</v>
      </c>
      <c r="Y101" s="68" t="s">
        <v>269</v>
      </c>
      <c r="Z101" s="68">
        <v>1</v>
      </c>
      <c r="AA101" s="68" t="s">
        <v>113</v>
      </c>
      <c r="AB101" s="68">
        <v>230202</v>
      </c>
      <c r="AC101" s="68" t="s">
        <v>20</v>
      </c>
      <c r="AD101" s="68" t="s">
        <v>21</v>
      </c>
      <c r="AE101" s="68" t="s">
        <v>269</v>
      </c>
      <c r="AF101" s="68" t="s">
        <v>114</v>
      </c>
      <c r="AG101" s="68">
        <v>230004</v>
      </c>
      <c r="AH101" s="68" t="s">
        <v>260</v>
      </c>
      <c r="AI101" s="68">
        <v>-17.285229999999999</v>
      </c>
      <c r="AJ101" s="68">
        <v>-70.363829999999993</v>
      </c>
      <c r="AK101" s="68">
        <v>4</v>
      </c>
      <c r="AL101" s="68" t="s">
        <v>521</v>
      </c>
      <c r="AM101" s="68">
        <v>11</v>
      </c>
      <c r="AN101" s="68" t="s">
        <v>126</v>
      </c>
      <c r="AO101" s="68">
        <v>2</v>
      </c>
      <c r="AP101" s="68" t="s">
        <v>138</v>
      </c>
      <c r="AQ101" s="68" t="s">
        <v>139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 t="s">
        <v>515</v>
      </c>
      <c r="AX101" s="68" t="s">
        <v>119</v>
      </c>
    </row>
    <row r="102" spans="1:50" x14ac:dyDescent="0.25">
      <c r="A102" s="77" t="s">
        <v>4838</v>
      </c>
      <c r="B102" s="68">
        <v>0</v>
      </c>
      <c r="C102" s="68"/>
      <c r="D102" s="68" t="s">
        <v>526</v>
      </c>
      <c r="E102" s="68" t="s">
        <v>510</v>
      </c>
      <c r="F102" s="68" t="s">
        <v>511</v>
      </c>
      <c r="G102" s="68" t="s">
        <v>512</v>
      </c>
      <c r="H102" s="68" t="s">
        <v>101</v>
      </c>
      <c r="I102" s="68" t="s">
        <v>102</v>
      </c>
      <c r="J102" s="68">
        <v>3</v>
      </c>
      <c r="K102" s="68" t="s">
        <v>103</v>
      </c>
      <c r="L102" s="68">
        <v>1</v>
      </c>
      <c r="M102" s="68" t="s">
        <v>104</v>
      </c>
      <c r="N102" s="68" t="s">
        <v>105</v>
      </c>
      <c r="O102" s="68" t="s">
        <v>106</v>
      </c>
      <c r="P102" s="68"/>
      <c r="Q102" s="68"/>
      <c r="R102" s="68"/>
      <c r="S102" s="68"/>
      <c r="T102" s="68" t="s">
        <v>527</v>
      </c>
      <c r="U102" s="68"/>
      <c r="V102" s="68"/>
      <c r="W102" s="68">
        <v>2302020001</v>
      </c>
      <c r="X102" s="68">
        <v>114244</v>
      </c>
      <c r="Y102" s="68" t="s">
        <v>269</v>
      </c>
      <c r="Z102" s="68">
        <v>1</v>
      </c>
      <c r="AA102" s="68" t="s">
        <v>113</v>
      </c>
      <c r="AB102" s="68">
        <v>230202</v>
      </c>
      <c r="AC102" s="68" t="s">
        <v>20</v>
      </c>
      <c r="AD102" s="68" t="s">
        <v>21</v>
      </c>
      <c r="AE102" s="68" t="s">
        <v>269</v>
      </c>
      <c r="AF102" s="68" t="s">
        <v>114</v>
      </c>
      <c r="AG102" s="68">
        <v>230004</v>
      </c>
      <c r="AH102" s="68" t="s">
        <v>260</v>
      </c>
      <c r="AI102" s="68">
        <v>-17.285229999999999</v>
      </c>
      <c r="AJ102" s="68">
        <v>-70.363829999999993</v>
      </c>
      <c r="AK102" s="68">
        <v>4</v>
      </c>
      <c r="AL102" s="68" t="s">
        <v>521</v>
      </c>
      <c r="AM102" s="68">
        <v>11</v>
      </c>
      <c r="AN102" s="68" t="s">
        <v>126</v>
      </c>
      <c r="AO102" s="68">
        <v>2</v>
      </c>
      <c r="AP102" s="68" t="s">
        <v>138</v>
      </c>
      <c r="AQ102" s="68" t="s">
        <v>139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 t="s">
        <v>515</v>
      </c>
      <c r="AX102" s="68" t="s">
        <v>119</v>
      </c>
    </row>
    <row r="103" spans="1:50" x14ac:dyDescent="0.25">
      <c r="A103" s="77" t="s">
        <v>4839</v>
      </c>
      <c r="B103" s="68">
        <v>0</v>
      </c>
      <c r="C103" s="68"/>
      <c r="D103" s="68" t="s">
        <v>528</v>
      </c>
      <c r="E103" s="68" t="s">
        <v>510</v>
      </c>
      <c r="F103" s="68" t="s">
        <v>511</v>
      </c>
      <c r="G103" s="68" t="s">
        <v>512</v>
      </c>
      <c r="H103" s="68" t="s">
        <v>101</v>
      </c>
      <c r="I103" s="68" t="s">
        <v>102</v>
      </c>
      <c r="J103" s="68">
        <v>3</v>
      </c>
      <c r="K103" s="68" t="s">
        <v>103</v>
      </c>
      <c r="L103" s="68">
        <v>1</v>
      </c>
      <c r="M103" s="68" t="s">
        <v>104</v>
      </c>
      <c r="N103" s="68" t="s">
        <v>105</v>
      </c>
      <c r="O103" s="68" t="s">
        <v>106</v>
      </c>
      <c r="P103" s="68"/>
      <c r="Q103" s="68"/>
      <c r="R103" s="68"/>
      <c r="S103" s="68"/>
      <c r="T103" s="68" t="s">
        <v>529</v>
      </c>
      <c r="U103" s="68"/>
      <c r="V103" s="68"/>
      <c r="W103" s="68">
        <v>2302020011</v>
      </c>
      <c r="X103" s="68">
        <v>122445</v>
      </c>
      <c r="Y103" s="68" t="s">
        <v>310</v>
      </c>
      <c r="Z103" s="68">
        <v>2</v>
      </c>
      <c r="AA103" s="68" t="s">
        <v>125</v>
      </c>
      <c r="AB103" s="68">
        <v>230202</v>
      </c>
      <c r="AC103" s="68" t="s">
        <v>20</v>
      </c>
      <c r="AD103" s="68" t="s">
        <v>21</v>
      </c>
      <c r="AE103" s="68" t="s">
        <v>269</v>
      </c>
      <c r="AF103" s="68" t="s">
        <v>114</v>
      </c>
      <c r="AG103" s="68">
        <v>230004</v>
      </c>
      <c r="AH103" s="68" t="s">
        <v>260</v>
      </c>
      <c r="AI103" s="68">
        <v>-17.25995</v>
      </c>
      <c r="AJ103" s="68">
        <v>-70.345140000000001</v>
      </c>
      <c r="AK103" s="68">
        <v>4</v>
      </c>
      <c r="AL103" s="68" t="s">
        <v>521</v>
      </c>
      <c r="AM103" s="68">
        <v>11</v>
      </c>
      <c r="AN103" s="68" t="s">
        <v>126</v>
      </c>
      <c r="AO103" s="68">
        <v>2</v>
      </c>
      <c r="AP103" s="68" t="s">
        <v>138</v>
      </c>
      <c r="AQ103" s="68" t="s">
        <v>139</v>
      </c>
      <c r="AR103" s="68">
        <v>0</v>
      </c>
      <c r="AS103" s="68">
        <v>0</v>
      </c>
      <c r="AT103" s="68">
        <v>0</v>
      </c>
      <c r="AU103" s="68">
        <v>0</v>
      </c>
      <c r="AV103" s="68">
        <v>0</v>
      </c>
      <c r="AW103" s="68" t="s">
        <v>515</v>
      </c>
      <c r="AX103" s="68" t="s">
        <v>119</v>
      </c>
    </row>
    <row r="104" spans="1:50" x14ac:dyDescent="0.25">
      <c r="A104" s="77" t="s">
        <v>4840</v>
      </c>
      <c r="B104" s="68">
        <v>0</v>
      </c>
      <c r="C104" s="68"/>
      <c r="D104" s="68" t="s">
        <v>530</v>
      </c>
      <c r="E104" s="68" t="s">
        <v>510</v>
      </c>
      <c r="F104" s="68" t="s">
        <v>511</v>
      </c>
      <c r="G104" s="68" t="s">
        <v>512</v>
      </c>
      <c r="H104" s="68" t="s">
        <v>101</v>
      </c>
      <c r="I104" s="68" t="s">
        <v>102</v>
      </c>
      <c r="J104" s="68">
        <v>3</v>
      </c>
      <c r="K104" s="68" t="s">
        <v>103</v>
      </c>
      <c r="L104" s="68">
        <v>1</v>
      </c>
      <c r="M104" s="68" t="s">
        <v>104</v>
      </c>
      <c r="N104" s="68" t="s">
        <v>105</v>
      </c>
      <c r="O104" s="68" t="s">
        <v>106</v>
      </c>
      <c r="P104" s="68"/>
      <c r="Q104" s="68"/>
      <c r="R104" s="68"/>
      <c r="S104" s="68"/>
      <c r="T104" s="68" t="s">
        <v>20</v>
      </c>
      <c r="U104" s="68"/>
      <c r="V104" s="68"/>
      <c r="W104" s="68">
        <v>2302020014</v>
      </c>
      <c r="X104" s="68">
        <v>111300</v>
      </c>
      <c r="Y104" s="68" t="s">
        <v>281</v>
      </c>
      <c r="Z104" s="68">
        <v>2</v>
      </c>
      <c r="AA104" s="68" t="s">
        <v>125</v>
      </c>
      <c r="AB104" s="68">
        <v>230202</v>
      </c>
      <c r="AC104" s="68" t="s">
        <v>20</v>
      </c>
      <c r="AD104" s="68" t="s">
        <v>21</v>
      </c>
      <c r="AE104" s="68" t="s">
        <v>269</v>
      </c>
      <c r="AF104" s="68" t="s">
        <v>114</v>
      </c>
      <c r="AG104" s="68">
        <v>230004</v>
      </c>
      <c r="AH104" s="68" t="s">
        <v>260</v>
      </c>
      <c r="AI104" s="68">
        <v>-17.309660000000001</v>
      </c>
      <c r="AJ104" s="68">
        <v>-70.386349999999993</v>
      </c>
      <c r="AK104" s="68">
        <v>4</v>
      </c>
      <c r="AL104" s="68" t="s">
        <v>521</v>
      </c>
      <c r="AM104" s="68">
        <v>11</v>
      </c>
      <c r="AN104" s="68" t="s">
        <v>126</v>
      </c>
      <c r="AO104" s="68">
        <v>2</v>
      </c>
      <c r="AP104" s="68" t="s">
        <v>138</v>
      </c>
      <c r="AQ104" s="68" t="s">
        <v>139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 t="s">
        <v>515</v>
      </c>
      <c r="AX104" s="68" t="s">
        <v>119</v>
      </c>
    </row>
    <row r="105" spans="1:50" x14ac:dyDescent="0.25">
      <c r="A105" s="77" t="s">
        <v>4841</v>
      </c>
      <c r="B105" s="68">
        <v>0</v>
      </c>
      <c r="C105" s="68"/>
      <c r="D105" s="68" t="s">
        <v>531</v>
      </c>
      <c r="E105" s="68" t="s">
        <v>510</v>
      </c>
      <c r="F105" s="68" t="s">
        <v>511</v>
      </c>
      <c r="G105" s="68" t="s">
        <v>512</v>
      </c>
      <c r="H105" s="68" t="s">
        <v>101</v>
      </c>
      <c r="I105" s="68" t="s">
        <v>102</v>
      </c>
      <c r="J105" s="68">
        <v>3</v>
      </c>
      <c r="K105" s="68" t="s">
        <v>103</v>
      </c>
      <c r="L105" s="68">
        <v>1</v>
      </c>
      <c r="M105" s="68" t="s">
        <v>104</v>
      </c>
      <c r="N105" s="68" t="s">
        <v>105</v>
      </c>
      <c r="O105" s="68" t="s">
        <v>106</v>
      </c>
      <c r="P105" s="68"/>
      <c r="Q105" s="68"/>
      <c r="R105" s="68"/>
      <c r="S105" s="68"/>
      <c r="T105" s="68" t="s">
        <v>532</v>
      </c>
      <c r="U105" s="68"/>
      <c r="V105" s="68"/>
      <c r="W105" s="68">
        <v>2302020014</v>
      </c>
      <c r="X105" s="68">
        <v>111300</v>
      </c>
      <c r="Y105" s="68" t="s">
        <v>533</v>
      </c>
      <c r="Z105" s="68">
        <v>2</v>
      </c>
      <c r="AA105" s="68" t="s">
        <v>125</v>
      </c>
      <c r="AB105" s="68">
        <v>230202</v>
      </c>
      <c r="AC105" s="68" t="s">
        <v>20</v>
      </c>
      <c r="AD105" s="68" t="s">
        <v>21</v>
      </c>
      <c r="AE105" s="68" t="s">
        <v>269</v>
      </c>
      <c r="AF105" s="68" t="s">
        <v>114</v>
      </c>
      <c r="AG105" s="68">
        <v>230004</v>
      </c>
      <c r="AH105" s="68" t="s">
        <v>260</v>
      </c>
      <c r="AI105" s="68">
        <v>-17.309660000000001</v>
      </c>
      <c r="AJ105" s="68">
        <v>-70.386349999999993</v>
      </c>
      <c r="AK105" s="68">
        <v>4</v>
      </c>
      <c r="AL105" s="68" t="s">
        <v>521</v>
      </c>
      <c r="AM105" s="68">
        <v>11</v>
      </c>
      <c r="AN105" s="68" t="s">
        <v>126</v>
      </c>
      <c r="AO105" s="68">
        <v>2</v>
      </c>
      <c r="AP105" s="68" t="s">
        <v>138</v>
      </c>
      <c r="AQ105" s="68" t="s">
        <v>139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 t="s">
        <v>515</v>
      </c>
      <c r="AX105" s="68" t="s">
        <v>119</v>
      </c>
    </row>
    <row r="106" spans="1:50" x14ac:dyDescent="0.25">
      <c r="A106" s="77" t="s">
        <v>4842</v>
      </c>
      <c r="B106" s="68">
        <v>0</v>
      </c>
      <c r="C106" s="68"/>
      <c r="D106" s="68" t="s">
        <v>509</v>
      </c>
      <c r="E106" s="68" t="s">
        <v>510</v>
      </c>
      <c r="F106" s="68" t="s">
        <v>511</v>
      </c>
      <c r="G106" s="68" t="s">
        <v>512</v>
      </c>
      <c r="H106" s="68" t="s">
        <v>101</v>
      </c>
      <c r="I106" s="68" t="s">
        <v>102</v>
      </c>
      <c r="J106" s="68">
        <v>3</v>
      </c>
      <c r="K106" s="68" t="s">
        <v>103</v>
      </c>
      <c r="L106" s="68">
        <v>1</v>
      </c>
      <c r="M106" s="68" t="s">
        <v>104</v>
      </c>
      <c r="N106" s="68" t="s">
        <v>105</v>
      </c>
      <c r="O106" s="68" t="s">
        <v>106</v>
      </c>
      <c r="P106" s="68"/>
      <c r="Q106" s="68"/>
      <c r="R106" s="68"/>
      <c r="S106" s="68"/>
      <c r="T106" s="68" t="s">
        <v>534</v>
      </c>
      <c r="U106" s="68"/>
      <c r="V106" s="68"/>
      <c r="W106" s="68">
        <v>2302030001</v>
      </c>
      <c r="X106" s="68">
        <v>125316</v>
      </c>
      <c r="Y106" s="68" t="s">
        <v>265</v>
      </c>
      <c r="Z106" s="68">
        <v>1</v>
      </c>
      <c r="AA106" s="68" t="s">
        <v>113</v>
      </c>
      <c r="AB106" s="68">
        <v>230203</v>
      </c>
      <c r="AC106" s="68" t="s">
        <v>20</v>
      </c>
      <c r="AD106" s="68" t="s">
        <v>21</v>
      </c>
      <c r="AE106" s="68" t="s">
        <v>265</v>
      </c>
      <c r="AF106" s="68" t="s">
        <v>114</v>
      </c>
      <c r="AG106" s="68">
        <v>230004</v>
      </c>
      <c r="AH106" s="68" t="s">
        <v>260</v>
      </c>
      <c r="AI106" s="68">
        <v>-17.2684</v>
      </c>
      <c r="AJ106" s="68">
        <v>-70.380279999999999</v>
      </c>
      <c r="AK106" s="68">
        <v>4</v>
      </c>
      <c r="AL106" s="68" t="s">
        <v>521</v>
      </c>
      <c r="AM106" s="68">
        <v>11</v>
      </c>
      <c r="AN106" s="68" t="s">
        <v>126</v>
      </c>
      <c r="AO106" s="68">
        <v>2</v>
      </c>
      <c r="AP106" s="68" t="s">
        <v>138</v>
      </c>
      <c r="AQ106" s="68" t="s">
        <v>139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 t="s">
        <v>515</v>
      </c>
      <c r="AX106" s="68" t="s">
        <v>119</v>
      </c>
    </row>
    <row r="107" spans="1:50" x14ac:dyDescent="0.25">
      <c r="A107" s="77" t="s">
        <v>4843</v>
      </c>
      <c r="B107" s="68">
        <v>0</v>
      </c>
      <c r="C107" s="68"/>
      <c r="D107" s="68" t="s">
        <v>526</v>
      </c>
      <c r="E107" s="68" t="s">
        <v>510</v>
      </c>
      <c r="F107" s="68" t="s">
        <v>511</v>
      </c>
      <c r="G107" s="68" t="s">
        <v>512</v>
      </c>
      <c r="H107" s="68" t="s">
        <v>101</v>
      </c>
      <c r="I107" s="68" t="s">
        <v>102</v>
      </c>
      <c r="J107" s="68">
        <v>3</v>
      </c>
      <c r="K107" s="68" t="s">
        <v>103</v>
      </c>
      <c r="L107" s="68">
        <v>1</v>
      </c>
      <c r="M107" s="68" t="s">
        <v>104</v>
      </c>
      <c r="N107" s="68" t="s">
        <v>105</v>
      </c>
      <c r="O107" s="68" t="s">
        <v>106</v>
      </c>
      <c r="P107" s="68"/>
      <c r="Q107" s="68"/>
      <c r="R107" s="68"/>
      <c r="S107" s="68"/>
      <c r="T107" s="68" t="s">
        <v>265</v>
      </c>
      <c r="U107" s="68" t="s">
        <v>535</v>
      </c>
      <c r="V107" s="68" t="s">
        <v>265</v>
      </c>
      <c r="W107" s="68">
        <v>2302030001</v>
      </c>
      <c r="X107" s="68">
        <v>125316</v>
      </c>
      <c r="Y107" s="68" t="s">
        <v>265</v>
      </c>
      <c r="Z107" s="68">
        <v>1</v>
      </c>
      <c r="AA107" s="68" t="s">
        <v>113</v>
      </c>
      <c r="AB107" s="68">
        <v>230203</v>
      </c>
      <c r="AC107" s="68" t="s">
        <v>20</v>
      </c>
      <c r="AD107" s="68" t="s">
        <v>21</v>
      </c>
      <c r="AE107" s="68" t="s">
        <v>265</v>
      </c>
      <c r="AF107" s="68" t="s">
        <v>114</v>
      </c>
      <c r="AG107" s="68">
        <v>230004</v>
      </c>
      <c r="AH107" s="68" t="s">
        <v>260</v>
      </c>
      <c r="AI107" s="68">
        <v>-17.268709999999999</v>
      </c>
      <c r="AJ107" s="68">
        <v>-70.379949999999994</v>
      </c>
      <c r="AK107" s="68">
        <v>12</v>
      </c>
      <c r="AL107" s="68" t="s">
        <v>514</v>
      </c>
      <c r="AM107" s="68">
        <v>11</v>
      </c>
      <c r="AN107" s="68" t="s">
        <v>126</v>
      </c>
      <c r="AO107" s="68">
        <v>1</v>
      </c>
      <c r="AP107" s="68" t="s">
        <v>116</v>
      </c>
      <c r="AQ107" s="68" t="s">
        <v>117</v>
      </c>
      <c r="AR107" s="68">
        <v>0</v>
      </c>
      <c r="AS107" s="68">
        <v>2</v>
      </c>
      <c r="AT107" s="68">
        <v>2</v>
      </c>
      <c r="AU107" s="68">
        <v>0</v>
      </c>
      <c r="AV107" s="68">
        <v>1</v>
      </c>
      <c r="AW107" s="68" t="s">
        <v>515</v>
      </c>
      <c r="AX107" s="68" t="s">
        <v>119</v>
      </c>
    </row>
    <row r="108" spans="1:50" x14ac:dyDescent="0.25">
      <c r="A108" s="77" t="s">
        <v>4844</v>
      </c>
      <c r="B108" s="68">
        <v>0</v>
      </c>
      <c r="C108" s="68"/>
      <c r="D108" s="68" t="s">
        <v>522</v>
      </c>
      <c r="E108" s="68" t="s">
        <v>510</v>
      </c>
      <c r="F108" s="68" t="s">
        <v>511</v>
      </c>
      <c r="G108" s="68" t="s">
        <v>512</v>
      </c>
      <c r="H108" s="68" t="s">
        <v>101</v>
      </c>
      <c r="I108" s="68" t="s">
        <v>102</v>
      </c>
      <c r="J108" s="68">
        <v>3</v>
      </c>
      <c r="K108" s="68" t="s">
        <v>103</v>
      </c>
      <c r="L108" s="68">
        <v>1</v>
      </c>
      <c r="M108" s="68" t="s">
        <v>104</v>
      </c>
      <c r="N108" s="68" t="s">
        <v>105</v>
      </c>
      <c r="O108" s="68" t="s">
        <v>106</v>
      </c>
      <c r="P108" s="68"/>
      <c r="Q108" s="68"/>
      <c r="R108" s="68"/>
      <c r="S108" s="68"/>
      <c r="T108" s="68" t="s">
        <v>265</v>
      </c>
      <c r="U108" s="68" t="s">
        <v>535</v>
      </c>
      <c r="V108" s="68" t="s">
        <v>265</v>
      </c>
      <c r="W108" s="68">
        <v>2302030001</v>
      </c>
      <c r="X108" s="68">
        <v>125316</v>
      </c>
      <c r="Y108" s="68" t="s">
        <v>265</v>
      </c>
      <c r="Z108" s="68">
        <v>1</v>
      </c>
      <c r="AA108" s="68" t="s">
        <v>113</v>
      </c>
      <c r="AB108" s="68">
        <v>230203</v>
      </c>
      <c r="AC108" s="68" t="s">
        <v>20</v>
      </c>
      <c r="AD108" s="68" t="s">
        <v>21</v>
      </c>
      <c r="AE108" s="68" t="s">
        <v>265</v>
      </c>
      <c r="AF108" s="68" t="s">
        <v>114</v>
      </c>
      <c r="AG108" s="68">
        <v>230004</v>
      </c>
      <c r="AH108" s="68" t="s">
        <v>260</v>
      </c>
      <c r="AI108" s="68">
        <v>-17.26857</v>
      </c>
      <c r="AJ108" s="68">
        <v>-70.380179999999996</v>
      </c>
      <c r="AK108" s="68">
        <v>12</v>
      </c>
      <c r="AL108" s="68" t="s">
        <v>514</v>
      </c>
      <c r="AM108" s="68">
        <v>11</v>
      </c>
      <c r="AN108" s="68" t="s">
        <v>126</v>
      </c>
      <c r="AO108" s="68">
        <v>1</v>
      </c>
      <c r="AP108" s="68" t="s">
        <v>116</v>
      </c>
      <c r="AQ108" s="68" t="s">
        <v>117</v>
      </c>
      <c r="AR108" s="68">
        <v>1</v>
      </c>
      <c r="AS108" s="68">
        <v>2</v>
      </c>
      <c r="AT108" s="68">
        <v>3</v>
      </c>
      <c r="AU108" s="68">
        <v>0</v>
      </c>
      <c r="AV108" s="68">
        <v>1</v>
      </c>
      <c r="AW108" s="68" t="s">
        <v>515</v>
      </c>
      <c r="AX108" s="68" t="s">
        <v>119</v>
      </c>
    </row>
    <row r="109" spans="1:50" x14ac:dyDescent="0.25">
      <c r="A109" s="77" t="s">
        <v>4845</v>
      </c>
      <c r="B109" s="68">
        <v>0</v>
      </c>
      <c r="C109" s="68"/>
      <c r="D109" s="68" t="s">
        <v>536</v>
      </c>
      <c r="E109" s="68" t="s">
        <v>510</v>
      </c>
      <c r="F109" s="68" t="s">
        <v>511</v>
      </c>
      <c r="G109" s="68" t="s">
        <v>512</v>
      </c>
      <c r="H109" s="68" t="s">
        <v>101</v>
      </c>
      <c r="I109" s="68" t="s">
        <v>102</v>
      </c>
      <c r="J109" s="68">
        <v>3</v>
      </c>
      <c r="K109" s="68" t="s">
        <v>103</v>
      </c>
      <c r="L109" s="68">
        <v>1</v>
      </c>
      <c r="M109" s="68" t="s">
        <v>104</v>
      </c>
      <c r="N109" s="68" t="s">
        <v>105</v>
      </c>
      <c r="O109" s="68" t="s">
        <v>106</v>
      </c>
      <c r="P109" s="68"/>
      <c r="Q109" s="68"/>
      <c r="R109" s="68"/>
      <c r="S109" s="68"/>
      <c r="T109" s="68" t="s">
        <v>264</v>
      </c>
      <c r="U109" s="68" t="s">
        <v>535</v>
      </c>
      <c r="V109" s="68" t="s">
        <v>265</v>
      </c>
      <c r="W109" s="68">
        <v>2302030001</v>
      </c>
      <c r="X109" s="68">
        <v>125316</v>
      </c>
      <c r="Y109" s="68" t="s">
        <v>265</v>
      </c>
      <c r="Z109" s="68">
        <v>1</v>
      </c>
      <c r="AA109" s="68" t="s">
        <v>113</v>
      </c>
      <c r="AB109" s="68">
        <v>230203</v>
      </c>
      <c r="AC109" s="68" t="s">
        <v>20</v>
      </c>
      <c r="AD109" s="68" t="s">
        <v>21</v>
      </c>
      <c r="AE109" s="68" t="s">
        <v>265</v>
      </c>
      <c r="AF109" s="68" t="s">
        <v>114</v>
      </c>
      <c r="AG109" s="68">
        <v>230004</v>
      </c>
      <c r="AH109" s="68" t="s">
        <v>260</v>
      </c>
      <c r="AI109" s="68">
        <v>-17.268180000000001</v>
      </c>
      <c r="AJ109" s="68">
        <v>-70.380449999999996</v>
      </c>
      <c r="AK109" s="68">
        <v>12</v>
      </c>
      <c r="AL109" s="68" t="s">
        <v>514</v>
      </c>
      <c r="AM109" s="68">
        <v>11</v>
      </c>
      <c r="AN109" s="68" t="s">
        <v>126</v>
      </c>
      <c r="AO109" s="68">
        <v>1</v>
      </c>
      <c r="AP109" s="68" t="s">
        <v>116</v>
      </c>
      <c r="AQ109" s="68" t="s">
        <v>117</v>
      </c>
      <c r="AR109" s="68">
        <v>2</v>
      </c>
      <c r="AS109" s="68">
        <v>1</v>
      </c>
      <c r="AT109" s="68">
        <v>3</v>
      </c>
      <c r="AU109" s="68">
        <v>0</v>
      </c>
      <c r="AV109" s="68">
        <v>1</v>
      </c>
      <c r="AW109" s="68" t="s">
        <v>515</v>
      </c>
      <c r="AX109" s="68" t="s">
        <v>119</v>
      </c>
    </row>
    <row r="110" spans="1:50" x14ac:dyDescent="0.25">
      <c r="A110" s="77" t="s">
        <v>4846</v>
      </c>
      <c r="B110" s="68">
        <v>0</v>
      </c>
      <c r="C110" s="68"/>
      <c r="D110" s="68" t="s">
        <v>537</v>
      </c>
      <c r="E110" s="68" t="s">
        <v>510</v>
      </c>
      <c r="F110" s="68" t="s">
        <v>511</v>
      </c>
      <c r="G110" s="68" t="s">
        <v>512</v>
      </c>
      <c r="H110" s="68" t="s">
        <v>101</v>
      </c>
      <c r="I110" s="68" t="s">
        <v>102</v>
      </c>
      <c r="J110" s="68">
        <v>3</v>
      </c>
      <c r="K110" s="68" t="s">
        <v>103</v>
      </c>
      <c r="L110" s="68">
        <v>1</v>
      </c>
      <c r="M110" s="68" t="s">
        <v>104</v>
      </c>
      <c r="N110" s="68" t="s">
        <v>105</v>
      </c>
      <c r="O110" s="68" t="s">
        <v>106</v>
      </c>
      <c r="P110" s="68"/>
      <c r="Q110" s="68"/>
      <c r="R110" s="68"/>
      <c r="S110" s="68"/>
      <c r="T110" s="68" t="s">
        <v>538</v>
      </c>
      <c r="U110" s="68" t="s">
        <v>539</v>
      </c>
      <c r="V110" s="68" t="s">
        <v>21</v>
      </c>
      <c r="W110" s="68">
        <v>2302010001</v>
      </c>
      <c r="X110" s="68">
        <v>123659</v>
      </c>
      <c r="Y110" s="68" t="s">
        <v>21</v>
      </c>
      <c r="Z110" s="68">
        <v>1</v>
      </c>
      <c r="AA110" s="68" t="s">
        <v>113</v>
      </c>
      <c r="AB110" s="68">
        <v>230201</v>
      </c>
      <c r="AC110" s="68" t="s">
        <v>20</v>
      </c>
      <c r="AD110" s="68" t="s">
        <v>21</v>
      </c>
      <c r="AE110" s="68" t="s">
        <v>21</v>
      </c>
      <c r="AF110" s="68" t="s">
        <v>114</v>
      </c>
      <c r="AG110" s="68">
        <v>230004</v>
      </c>
      <c r="AH110" s="68" t="s">
        <v>260</v>
      </c>
      <c r="AI110" s="68">
        <v>-17.268190000000001</v>
      </c>
      <c r="AJ110" s="68">
        <v>-70.250389999999996</v>
      </c>
      <c r="AK110" s="68">
        <v>12</v>
      </c>
      <c r="AL110" s="68" t="s">
        <v>514</v>
      </c>
      <c r="AM110" s="68">
        <v>11</v>
      </c>
      <c r="AN110" s="68" t="s">
        <v>126</v>
      </c>
      <c r="AO110" s="68">
        <v>1</v>
      </c>
      <c r="AP110" s="68" t="s">
        <v>116</v>
      </c>
      <c r="AQ110" s="68" t="s">
        <v>117</v>
      </c>
      <c r="AR110" s="68">
        <v>2</v>
      </c>
      <c r="AS110" s="68">
        <v>2</v>
      </c>
      <c r="AT110" s="68">
        <v>4</v>
      </c>
      <c r="AU110" s="68">
        <v>0</v>
      </c>
      <c r="AV110" s="68">
        <v>1</v>
      </c>
      <c r="AW110" s="68" t="s">
        <v>515</v>
      </c>
      <c r="AX110" s="68" t="s">
        <v>119</v>
      </c>
    </row>
    <row r="111" spans="1:50" x14ac:dyDescent="0.25">
      <c r="A111" s="77" t="s">
        <v>4847</v>
      </c>
      <c r="B111" s="68">
        <v>0</v>
      </c>
      <c r="C111" s="68"/>
      <c r="D111" s="68" t="s">
        <v>540</v>
      </c>
      <c r="E111" s="68" t="s">
        <v>510</v>
      </c>
      <c r="F111" s="68" t="s">
        <v>511</v>
      </c>
      <c r="G111" s="68" t="s">
        <v>512</v>
      </c>
      <c r="H111" s="68" t="s">
        <v>101</v>
      </c>
      <c r="I111" s="68" t="s">
        <v>102</v>
      </c>
      <c r="J111" s="68">
        <v>3</v>
      </c>
      <c r="K111" s="68" t="s">
        <v>103</v>
      </c>
      <c r="L111" s="68">
        <v>1</v>
      </c>
      <c r="M111" s="68" t="s">
        <v>104</v>
      </c>
      <c r="N111" s="68" t="s">
        <v>105</v>
      </c>
      <c r="O111" s="68" t="s">
        <v>106</v>
      </c>
      <c r="P111" s="68"/>
      <c r="Q111" s="68"/>
      <c r="R111" s="68"/>
      <c r="S111" s="68"/>
      <c r="T111" s="68" t="s">
        <v>538</v>
      </c>
      <c r="U111" s="68" t="s">
        <v>539</v>
      </c>
      <c r="V111" s="68" t="s">
        <v>21</v>
      </c>
      <c r="W111" s="68">
        <v>2302010001</v>
      </c>
      <c r="X111" s="68">
        <v>123659</v>
      </c>
      <c r="Y111" s="68" t="s">
        <v>21</v>
      </c>
      <c r="Z111" s="68">
        <v>1</v>
      </c>
      <c r="AA111" s="68" t="s">
        <v>113</v>
      </c>
      <c r="AB111" s="68">
        <v>230201</v>
      </c>
      <c r="AC111" s="68" t="s">
        <v>20</v>
      </c>
      <c r="AD111" s="68" t="s">
        <v>21</v>
      </c>
      <c r="AE111" s="68" t="s">
        <v>21</v>
      </c>
      <c r="AF111" s="68" t="s">
        <v>114</v>
      </c>
      <c r="AG111" s="68">
        <v>230004</v>
      </c>
      <c r="AH111" s="68" t="s">
        <v>260</v>
      </c>
      <c r="AI111" s="68">
        <v>-17.268190000000001</v>
      </c>
      <c r="AJ111" s="68">
        <v>-70.250399999999999</v>
      </c>
      <c r="AK111" s="68">
        <v>12</v>
      </c>
      <c r="AL111" s="68" t="s">
        <v>514</v>
      </c>
      <c r="AM111" s="68">
        <v>11</v>
      </c>
      <c r="AN111" s="68" t="s">
        <v>126</v>
      </c>
      <c r="AO111" s="68">
        <v>1</v>
      </c>
      <c r="AP111" s="68" t="s">
        <v>116</v>
      </c>
      <c r="AQ111" s="68" t="s">
        <v>117</v>
      </c>
      <c r="AR111" s="68">
        <v>5</v>
      </c>
      <c r="AS111" s="68">
        <v>4</v>
      </c>
      <c r="AT111" s="68">
        <v>9</v>
      </c>
      <c r="AU111" s="68">
        <v>0</v>
      </c>
      <c r="AV111" s="68">
        <v>1</v>
      </c>
      <c r="AW111" s="68" t="s">
        <v>515</v>
      </c>
      <c r="AX111" s="68" t="s">
        <v>119</v>
      </c>
    </row>
    <row r="112" spans="1:50" x14ac:dyDescent="0.25">
      <c r="A112" s="77" t="s">
        <v>4848</v>
      </c>
      <c r="B112" s="68">
        <v>0</v>
      </c>
      <c r="C112" s="68"/>
      <c r="D112" s="68" t="s">
        <v>541</v>
      </c>
      <c r="E112" s="68" t="s">
        <v>510</v>
      </c>
      <c r="F112" s="68" t="s">
        <v>511</v>
      </c>
      <c r="G112" s="68" t="s">
        <v>512</v>
      </c>
      <c r="H112" s="68" t="s">
        <v>101</v>
      </c>
      <c r="I112" s="68" t="s">
        <v>102</v>
      </c>
      <c r="J112" s="68">
        <v>3</v>
      </c>
      <c r="K112" s="68" t="s">
        <v>103</v>
      </c>
      <c r="L112" s="68">
        <v>1</v>
      </c>
      <c r="M112" s="68" t="s">
        <v>104</v>
      </c>
      <c r="N112" s="68" t="s">
        <v>105</v>
      </c>
      <c r="O112" s="68" t="s">
        <v>106</v>
      </c>
      <c r="P112" s="68"/>
      <c r="Q112" s="68"/>
      <c r="R112" s="68"/>
      <c r="S112" s="68"/>
      <c r="T112" s="68" t="s">
        <v>538</v>
      </c>
      <c r="U112" s="68" t="s">
        <v>539</v>
      </c>
      <c r="V112" s="68" t="s">
        <v>21</v>
      </c>
      <c r="W112" s="68">
        <v>2302010001</v>
      </c>
      <c r="X112" s="68">
        <v>123659</v>
      </c>
      <c r="Y112" s="68" t="s">
        <v>21</v>
      </c>
      <c r="Z112" s="68">
        <v>1</v>
      </c>
      <c r="AA112" s="68" t="s">
        <v>113</v>
      </c>
      <c r="AB112" s="68">
        <v>230201</v>
      </c>
      <c r="AC112" s="68" t="s">
        <v>20</v>
      </c>
      <c r="AD112" s="68" t="s">
        <v>21</v>
      </c>
      <c r="AE112" s="68" t="s">
        <v>21</v>
      </c>
      <c r="AF112" s="68" t="s">
        <v>114</v>
      </c>
      <c r="AG112" s="68">
        <v>230004</v>
      </c>
      <c r="AH112" s="68" t="s">
        <v>260</v>
      </c>
      <c r="AI112" s="68">
        <v>-17.268190000000001</v>
      </c>
      <c r="AJ112" s="68">
        <v>-70.250399999999999</v>
      </c>
      <c r="AK112" s="68">
        <v>12</v>
      </c>
      <c r="AL112" s="68" t="s">
        <v>514</v>
      </c>
      <c r="AM112" s="68">
        <v>11</v>
      </c>
      <c r="AN112" s="68" t="s">
        <v>126</v>
      </c>
      <c r="AO112" s="68">
        <v>1</v>
      </c>
      <c r="AP112" s="68" t="s">
        <v>116</v>
      </c>
      <c r="AQ112" s="68" t="s">
        <v>117</v>
      </c>
      <c r="AR112" s="68">
        <v>2</v>
      </c>
      <c r="AS112" s="68">
        <v>5</v>
      </c>
      <c r="AT112" s="68">
        <v>7</v>
      </c>
      <c r="AU112" s="68">
        <v>0</v>
      </c>
      <c r="AV112" s="68">
        <v>1</v>
      </c>
      <c r="AW112" s="68" t="s">
        <v>515</v>
      </c>
      <c r="AX112" s="68" t="s">
        <v>119</v>
      </c>
    </row>
    <row r="113" spans="1:50" x14ac:dyDescent="0.25">
      <c r="A113" s="77" t="s">
        <v>4849</v>
      </c>
      <c r="B113" s="68">
        <v>0</v>
      </c>
      <c r="C113" s="68"/>
      <c r="D113" s="68" t="s">
        <v>542</v>
      </c>
      <c r="E113" s="68" t="s">
        <v>510</v>
      </c>
      <c r="F113" s="68" t="s">
        <v>511</v>
      </c>
      <c r="G113" s="68" t="s">
        <v>512</v>
      </c>
      <c r="H113" s="68" t="s">
        <v>101</v>
      </c>
      <c r="I113" s="68" t="s">
        <v>102</v>
      </c>
      <c r="J113" s="68">
        <v>3</v>
      </c>
      <c r="K113" s="68" t="s">
        <v>103</v>
      </c>
      <c r="L113" s="68">
        <v>1</v>
      </c>
      <c r="M113" s="68" t="s">
        <v>104</v>
      </c>
      <c r="N113" s="68" t="s">
        <v>105</v>
      </c>
      <c r="O113" s="68" t="s">
        <v>106</v>
      </c>
      <c r="P113" s="68"/>
      <c r="Q113" s="68"/>
      <c r="R113" s="68"/>
      <c r="S113" s="68"/>
      <c r="T113" s="68" t="s">
        <v>296</v>
      </c>
      <c r="U113" s="68"/>
      <c r="V113" s="68"/>
      <c r="W113" s="68">
        <v>2302010050</v>
      </c>
      <c r="X113" s="68">
        <v>131470</v>
      </c>
      <c r="Y113" s="68" t="s">
        <v>296</v>
      </c>
      <c r="Z113" s="68">
        <v>2</v>
      </c>
      <c r="AA113" s="68" t="s">
        <v>125</v>
      </c>
      <c r="AB113" s="68">
        <v>230201</v>
      </c>
      <c r="AC113" s="68" t="s">
        <v>20</v>
      </c>
      <c r="AD113" s="68" t="s">
        <v>21</v>
      </c>
      <c r="AE113" s="68" t="s">
        <v>21</v>
      </c>
      <c r="AF113" s="68" t="s">
        <v>114</v>
      </c>
      <c r="AG113" s="68">
        <v>230004</v>
      </c>
      <c r="AH113" s="68" t="s">
        <v>260</v>
      </c>
      <c r="AI113" s="68">
        <v>-17.2883</v>
      </c>
      <c r="AJ113" s="68">
        <v>-70.242779999999996</v>
      </c>
      <c r="AK113" s="68">
        <v>3</v>
      </c>
      <c r="AL113" s="68" t="s">
        <v>517</v>
      </c>
      <c r="AM113" s="68">
        <v>11</v>
      </c>
      <c r="AN113" s="68" t="s">
        <v>126</v>
      </c>
      <c r="AO113" s="68">
        <v>2</v>
      </c>
      <c r="AP113" s="68" t="s">
        <v>138</v>
      </c>
      <c r="AQ113" s="68" t="s">
        <v>139</v>
      </c>
      <c r="AR113" s="68">
        <v>0</v>
      </c>
      <c r="AS113" s="68">
        <v>0</v>
      </c>
      <c r="AT113" s="68">
        <v>0</v>
      </c>
      <c r="AU113" s="68">
        <v>0</v>
      </c>
      <c r="AV113" s="68">
        <v>0</v>
      </c>
      <c r="AW113" s="68" t="s">
        <v>515</v>
      </c>
      <c r="AX113" s="68" t="s">
        <v>119</v>
      </c>
    </row>
    <row r="114" spans="1:50" x14ac:dyDescent="0.25">
      <c r="A114" s="77" t="s">
        <v>4850</v>
      </c>
      <c r="B114" s="68">
        <v>0</v>
      </c>
      <c r="C114" s="68"/>
      <c r="D114" s="68" t="s">
        <v>522</v>
      </c>
      <c r="E114" s="68" t="s">
        <v>510</v>
      </c>
      <c r="F114" s="68" t="s">
        <v>511</v>
      </c>
      <c r="G114" s="68" t="s">
        <v>512</v>
      </c>
      <c r="H114" s="68" t="s">
        <v>101</v>
      </c>
      <c r="I114" s="68" t="s">
        <v>102</v>
      </c>
      <c r="J114" s="68">
        <v>3</v>
      </c>
      <c r="K114" s="68" t="s">
        <v>103</v>
      </c>
      <c r="L114" s="68">
        <v>1</v>
      </c>
      <c r="M114" s="68" t="s">
        <v>104</v>
      </c>
      <c r="N114" s="68" t="s">
        <v>105</v>
      </c>
      <c r="O114" s="68" t="s">
        <v>106</v>
      </c>
      <c r="P114" s="68"/>
      <c r="Q114" s="68"/>
      <c r="R114" s="68"/>
      <c r="S114" s="68"/>
      <c r="T114" s="68" t="s">
        <v>284</v>
      </c>
      <c r="U114" s="68" t="s">
        <v>543</v>
      </c>
      <c r="V114" s="68" t="s">
        <v>326</v>
      </c>
      <c r="W114" s="68">
        <v>2302010044</v>
      </c>
      <c r="X114" s="68">
        <v>132744</v>
      </c>
      <c r="Y114" s="68" t="s">
        <v>326</v>
      </c>
      <c r="Z114" s="68">
        <v>2</v>
      </c>
      <c r="AA114" s="68" t="s">
        <v>125</v>
      </c>
      <c r="AB114" s="68">
        <v>230201</v>
      </c>
      <c r="AC114" s="68" t="s">
        <v>20</v>
      </c>
      <c r="AD114" s="68" t="s">
        <v>21</v>
      </c>
      <c r="AE114" s="68" t="s">
        <v>21</v>
      </c>
      <c r="AF114" s="68" t="s">
        <v>114</v>
      </c>
      <c r="AG114" s="68">
        <v>230004</v>
      </c>
      <c r="AH114" s="68" t="s">
        <v>260</v>
      </c>
      <c r="AI114" s="68">
        <v>-17.253799999999998</v>
      </c>
      <c r="AJ114" s="68">
        <v>-70.253540000000001</v>
      </c>
      <c r="AK114" s="68">
        <v>12</v>
      </c>
      <c r="AL114" s="68" t="s">
        <v>514</v>
      </c>
      <c r="AM114" s="68">
        <v>11</v>
      </c>
      <c r="AN114" s="68" t="s">
        <v>126</v>
      </c>
      <c r="AO114" s="68">
        <v>1</v>
      </c>
      <c r="AP114" s="68" t="s">
        <v>116</v>
      </c>
      <c r="AQ114" s="68" t="s">
        <v>117</v>
      </c>
      <c r="AR114" s="68">
        <v>1</v>
      </c>
      <c r="AS114" s="68">
        <v>5</v>
      </c>
      <c r="AT114" s="68">
        <v>6</v>
      </c>
      <c r="AU114" s="68">
        <v>0</v>
      </c>
      <c r="AV114" s="68">
        <v>2</v>
      </c>
      <c r="AW114" s="68" t="s">
        <v>515</v>
      </c>
      <c r="AX114" s="68" t="s">
        <v>119</v>
      </c>
    </row>
    <row r="115" spans="1:50" x14ac:dyDescent="0.25">
      <c r="A115" s="77" t="s">
        <v>4851</v>
      </c>
      <c r="B115" s="68">
        <v>0</v>
      </c>
      <c r="C115" s="68"/>
      <c r="D115" s="68" t="s">
        <v>544</v>
      </c>
      <c r="E115" s="68" t="s">
        <v>510</v>
      </c>
      <c r="F115" s="68" t="s">
        <v>511</v>
      </c>
      <c r="G115" s="68" t="s">
        <v>512</v>
      </c>
      <c r="H115" s="68" t="s">
        <v>101</v>
      </c>
      <c r="I115" s="68" t="s">
        <v>102</v>
      </c>
      <c r="J115" s="68">
        <v>3</v>
      </c>
      <c r="K115" s="68" t="s">
        <v>103</v>
      </c>
      <c r="L115" s="68">
        <v>1</v>
      </c>
      <c r="M115" s="68" t="s">
        <v>104</v>
      </c>
      <c r="N115" s="68" t="s">
        <v>105</v>
      </c>
      <c r="O115" s="68" t="s">
        <v>106</v>
      </c>
      <c r="P115" s="68"/>
      <c r="Q115" s="68"/>
      <c r="R115" s="68"/>
      <c r="S115" s="68"/>
      <c r="T115" s="68" t="s">
        <v>545</v>
      </c>
      <c r="U115" s="68"/>
      <c r="V115" s="68"/>
      <c r="W115" s="68">
        <v>2302010001</v>
      </c>
      <c r="X115" s="68">
        <v>123659</v>
      </c>
      <c r="Y115" s="68" t="s">
        <v>21</v>
      </c>
      <c r="Z115" s="68">
        <v>1</v>
      </c>
      <c r="AA115" s="68" t="s">
        <v>113</v>
      </c>
      <c r="AB115" s="68">
        <v>230201</v>
      </c>
      <c r="AC115" s="68" t="s">
        <v>20</v>
      </c>
      <c r="AD115" s="68" t="s">
        <v>21</v>
      </c>
      <c r="AE115" s="68" t="s">
        <v>21</v>
      </c>
      <c r="AF115" s="68" t="s">
        <v>114</v>
      </c>
      <c r="AG115" s="68">
        <v>230004</v>
      </c>
      <c r="AH115" s="68" t="s">
        <v>260</v>
      </c>
      <c r="AI115" s="68">
        <v>-17.268190000000001</v>
      </c>
      <c r="AJ115" s="68">
        <v>-70.250399999999999</v>
      </c>
      <c r="AK115" s="68">
        <v>3</v>
      </c>
      <c r="AL115" s="68" t="s">
        <v>517</v>
      </c>
      <c r="AM115" s="68">
        <v>11</v>
      </c>
      <c r="AN115" s="68" t="s">
        <v>126</v>
      </c>
      <c r="AO115" s="68">
        <v>2</v>
      </c>
      <c r="AP115" s="68" t="s">
        <v>138</v>
      </c>
      <c r="AQ115" s="68" t="s">
        <v>139</v>
      </c>
      <c r="AR115" s="68">
        <v>0</v>
      </c>
      <c r="AS115" s="68">
        <v>0</v>
      </c>
      <c r="AT115" s="68">
        <v>0</v>
      </c>
      <c r="AU115" s="68">
        <v>0</v>
      </c>
      <c r="AV115" s="68">
        <v>0</v>
      </c>
      <c r="AW115" s="68" t="s">
        <v>515</v>
      </c>
      <c r="AX115" s="68" t="s">
        <v>119</v>
      </c>
    </row>
    <row r="116" spans="1:50" x14ac:dyDescent="0.25">
      <c r="A116" s="77" t="s">
        <v>4852</v>
      </c>
      <c r="B116" s="68">
        <v>0</v>
      </c>
      <c r="C116" s="68"/>
      <c r="D116" s="68" t="s">
        <v>528</v>
      </c>
      <c r="E116" s="68" t="s">
        <v>510</v>
      </c>
      <c r="F116" s="68" t="s">
        <v>511</v>
      </c>
      <c r="G116" s="68" t="s">
        <v>512</v>
      </c>
      <c r="H116" s="68" t="s">
        <v>101</v>
      </c>
      <c r="I116" s="68" t="s">
        <v>102</v>
      </c>
      <c r="J116" s="68">
        <v>3</v>
      </c>
      <c r="K116" s="68" t="s">
        <v>103</v>
      </c>
      <c r="L116" s="68">
        <v>1</v>
      </c>
      <c r="M116" s="68" t="s">
        <v>104</v>
      </c>
      <c r="N116" s="68" t="s">
        <v>105</v>
      </c>
      <c r="O116" s="68" t="s">
        <v>106</v>
      </c>
      <c r="P116" s="68"/>
      <c r="Q116" s="68"/>
      <c r="R116" s="68"/>
      <c r="S116" s="68"/>
      <c r="T116" s="68" t="s">
        <v>284</v>
      </c>
      <c r="U116" s="68" t="s">
        <v>546</v>
      </c>
      <c r="V116" s="68" t="s">
        <v>285</v>
      </c>
      <c r="W116" s="68">
        <v>2302060001</v>
      </c>
      <c r="X116" s="68">
        <v>126658</v>
      </c>
      <c r="Y116" s="68" t="s">
        <v>285</v>
      </c>
      <c r="Z116" s="68">
        <v>1</v>
      </c>
      <c r="AA116" s="68" t="s">
        <v>113</v>
      </c>
      <c r="AB116" s="68">
        <v>230206</v>
      </c>
      <c r="AC116" s="68" t="s">
        <v>20</v>
      </c>
      <c r="AD116" s="68" t="s">
        <v>21</v>
      </c>
      <c r="AE116" s="68" t="s">
        <v>285</v>
      </c>
      <c r="AF116" s="68" t="s">
        <v>114</v>
      </c>
      <c r="AG116" s="68">
        <v>230004</v>
      </c>
      <c r="AH116" s="68" t="s">
        <v>260</v>
      </c>
      <c r="AI116" s="68">
        <v>-17.31803</v>
      </c>
      <c r="AJ116" s="68">
        <v>-70.258600000000001</v>
      </c>
      <c r="AK116" s="68">
        <v>12</v>
      </c>
      <c r="AL116" s="68" t="s">
        <v>514</v>
      </c>
      <c r="AM116" s="68">
        <v>11</v>
      </c>
      <c r="AN116" s="68" t="s">
        <v>126</v>
      </c>
      <c r="AO116" s="68">
        <v>1</v>
      </c>
      <c r="AP116" s="68" t="s">
        <v>116</v>
      </c>
      <c r="AQ116" s="68" t="s">
        <v>117</v>
      </c>
      <c r="AR116" s="68">
        <v>3</v>
      </c>
      <c r="AS116" s="68">
        <v>3</v>
      </c>
      <c r="AT116" s="68">
        <v>6</v>
      </c>
      <c r="AU116" s="68">
        <v>0</v>
      </c>
      <c r="AV116" s="68">
        <v>3</v>
      </c>
      <c r="AW116" s="68" t="s">
        <v>515</v>
      </c>
      <c r="AX116" s="68" t="s">
        <v>119</v>
      </c>
    </row>
    <row r="117" spans="1:50" x14ac:dyDescent="0.25">
      <c r="A117" s="77" t="s">
        <v>4853</v>
      </c>
      <c r="B117" s="68">
        <v>0</v>
      </c>
      <c r="C117" s="68"/>
      <c r="D117" s="68" t="s">
        <v>509</v>
      </c>
      <c r="E117" s="68" t="s">
        <v>510</v>
      </c>
      <c r="F117" s="68" t="s">
        <v>511</v>
      </c>
      <c r="G117" s="68" t="s">
        <v>512</v>
      </c>
      <c r="H117" s="68" t="s">
        <v>101</v>
      </c>
      <c r="I117" s="68" t="s">
        <v>102</v>
      </c>
      <c r="J117" s="68">
        <v>3</v>
      </c>
      <c r="K117" s="68" t="s">
        <v>103</v>
      </c>
      <c r="L117" s="68">
        <v>1</v>
      </c>
      <c r="M117" s="68" t="s">
        <v>104</v>
      </c>
      <c r="N117" s="68" t="s">
        <v>105</v>
      </c>
      <c r="O117" s="68" t="s">
        <v>106</v>
      </c>
      <c r="P117" s="68"/>
      <c r="Q117" s="68"/>
      <c r="R117" s="68"/>
      <c r="S117" s="68"/>
      <c r="T117" s="68" t="s">
        <v>284</v>
      </c>
      <c r="U117" s="68" t="s">
        <v>546</v>
      </c>
      <c r="V117" s="68" t="s">
        <v>285</v>
      </c>
      <c r="W117" s="68">
        <v>2302060001</v>
      </c>
      <c r="X117" s="68">
        <v>126658</v>
      </c>
      <c r="Y117" s="68" t="s">
        <v>285</v>
      </c>
      <c r="Z117" s="68">
        <v>1</v>
      </c>
      <c r="AA117" s="68" t="s">
        <v>113</v>
      </c>
      <c r="AB117" s="68">
        <v>230206</v>
      </c>
      <c r="AC117" s="68" t="s">
        <v>20</v>
      </c>
      <c r="AD117" s="68" t="s">
        <v>21</v>
      </c>
      <c r="AE117" s="68" t="s">
        <v>285</v>
      </c>
      <c r="AF117" s="68" t="s">
        <v>114</v>
      </c>
      <c r="AG117" s="68">
        <v>230004</v>
      </c>
      <c r="AH117" s="68" t="s">
        <v>260</v>
      </c>
      <c r="AI117" s="68">
        <v>-17.317740000000001</v>
      </c>
      <c r="AJ117" s="68">
        <v>-70.258300000000006</v>
      </c>
      <c r="AK117" s="68">
        <v>12</v>
      </c>
      <c r="AL117" s="68" t="s">
        <v>514</v>
      </c>
      <c r="AM117" s="68">
        <v>11</v>
      </c>
      <c r="AN117" s="68" t="s">
        <v>126</v>
      </c>
      <c r="AO117" s="68">
        <v>1</v>
      </c>
      <c r="AP117" s="68" t="s">
        <v>116</v>
      </c>
      <c r="AQ117" s="68" t="s">
        <v>117</v>
      </c>
      <c r="AR117" s="68">
        <v>2</v>
      </c>
      <c r="AS117" s="68">
        <v>3</v>
      </c>
      <c r="AT117" s="68">
        <v>5</v>
      </c>
      <c r="AU117" s="68">
        <v>0</v>
      </c>
      <c r="AV117" s="68">
        <v>2</v>
      </c>
      <c r="AW117" s="68" t="s">
        <v>515</v>
      </c>
      <c r="AX117" s="68" t="s">
        <v>119</v>
      </c>
    </row>
    <row r="118" spans="1:50" x14ac:dyDescent="0.25">
      <c r="A118" s="77" t="s">
        <v>4854</v>
      </c>
      <c r="B118" s="68">
        <v>0</v>
      </c>
      <c r="C118" s="68"/>
      <c r="D118" s="68" t="s">
        <v>547</v>
      </c>
      <c r="E118" s="68" t="s">
        <v>510</v>
      </c>
      <c r="F118" s="68" t="s">
        <v>511</v>
      </c>
      <c r="G118" s="68" t="s">
        <v>512</v>
      </c>
      <c r="H118" s="68" t="s">
        <v>101</v>
      </c>
      <c r="I118" s="68" t="s">
        <v>102</v>
      </c>
      <c r="J118" s="68">
        <v>3</v>
      </c>
      <c r="K118" s="68" t="s">
        <v>103</v>
      </c>
      <c r="L118" s="68">
        <v>1</v>
      </c>
      <c r="M118" s="68" t="s">
        <v>104</v>
      </c>
      <c r="N118" s="68" t="s">
        <v>105</v>
      </c>
      <c r="O118" s="68" t="s">
        <v>106</v>
      </c>
      <c r="P118" s="68"/>
      <c r="Q118" s="68"/>
      <c r="R118" s="68"/>
      <c r="S118" s="68"/>
      <c r="T118" s="68" t="s">
        <v>471</v>
      </c>
      <c r="U118" s="68" t="s">
        <v>548</v>
      </c>
      <c r="V118" s="68" t="s">
        <v>330</v>
      </c>
      <c r="W118" s="68">
        <v>2302060012</v>
      </c>
      <c r="X118" s="68">
        <v>116443</v>
      </c>
      <c r="Y118" s="68" t="s">
        <v>330</v>
      </c>
      <c r="Z118" s="68">
        <v>2</v>
      </c>
      <c r="AA118" s="68" t="s">
        <v>125</v>
      </c>
      <c r="AB118" s="68">
        <v>230206</v>
      </c>
      <c r="AC118" s="68" t="s">
        <v>20</v>
      </c>
      <c r="AD118" s="68" t="s">
        <v>21</v>
      </c>
      <c r="AE118" s="68" t="s">
        <v>285</v>
      </c>
      <c r="AF118" s="68" t="s">
        <v>114</v>
      </c>
      <c r="AG118" s="68">
        <v>230004</v>
      </c>
      <c r="AH118" s="68" t="s">
        <v>260</v>
      </c>
      <c r="AI118" s="68">
        <v>-17.329879999999999</v>
      </c>
      <c r="AJ118" s="68">
        <v>-70.239980000000003</v>
      </c>
      <c r="AK118" s="68">
        <v>12</v>
      </c>
      <c r="AL118" s="68" t="s">
        <v>514</v>
      </c>
      <c r="AM118" s="68">
        <v>11</v>
      </c>
      <c r="AN118" s="68" t="s">
        <v>126</v>
      </c>
      <c r="AO118" s="68">
        <v>1</v>
      </c>
      <c r="AP118" s="68" t="s">
        <v>116</v>
      </c>
      <c r="AQ118" s="68" t="s">
        <v>117</v>
      </c>
      <c r="AR118" s="68">
        <v>1</v>
      </c>
      <c r="AS118" s="68">
        <v>3</v>
      </c>
      <c r="AT118" s="68">
        <v>4</v>
      </c>
      <c r="AU118" s="68">
        <v>0</v>
      </c>
      <c r="AV118" s="68">
        <v>3</v>
      </c>
      <c r="AW118" s="68" t="s">
        <v>515</v>
      </c>
      <c r="AX118" s="68" t="s">
        <v>119</v>
      </c>
    </row>
    <row r="119" spans="1:50" x14ac:dyDescent="0.25">
      <c r="A119" s="77" t="s">
        <v>4855</v>
      </c>
      <c r="B119" s="68">
        <v>0</v>
      </c>
      <c r="C119" s="68"/>
      <c r="D119" s="68" t="s">
        <v>522</v>
      </c>
      <c r="E119" s="68" t="s">
        <v>510</v>
      </c>
      <c r="F119" s="68" t="s">
        <v>511</v>
      </c>
      <c r="G119" s="68" t="s">
        <v>512</v>
      </c>
      <c r="H119" s="68" t="s">
        <v>101</v>
      </c>
      <c r="I119" s="68" t="s">
        <v>102</v>
      </c>
      <c r="J119" s="68">
        <v>3</v>
      </c>
      <c r="K119" s="68" t="s">
        <v>103</v>
      </c>
      <c r="L119" s="68">
        <v>1</v>
      </c>
      <c r="M119" s="68" t="s">
        <v>104</v>
      </c>
      <c r="N119" s="68" t="s">
        <v>105</v>
      </c>
      <c r="O119" s="68" t="s">
        <v>106</v>
      </c>
      <c r="P119" s="68"/>
      <c r="Q119" s="68"/>
      <c r="R119" s="68"/>
      <c r="S119" s="68"/>
      <c r="T119" s="68" t="s">
        <v>415</v>
      </c>
      <c r="U119" s="68" t="s">
        <v>549</v>
      </c>
      <c r="V119" s="68" t="s">
        <v>259</v>
      </c>
      <c r="W119" s="68">
        <v>2302050001</v>
      </c>
      <c r="X119" s="68">
        <v>116518</v>
      </c>
      <c r="Y119" s="68" t="s">
        <v>259</v>
      </c>
      <c r="Z119" s="68">
        <v>1</v>
      </c>
      <c r="AA119" s="68" t="s">
        <v>113</v>
      </c>
      <c r="AB119" s="68">
        <v>230205</v>
      </c>
      <c r="AC119" s="68" t="s">
        <v>20</v>
      </c>
      <c r="AD119" s="68" t="s">
        <v>21</v>
      </c>
      <c r="AE119" s="68" t="s">
        <v>259</v>
      </c>
      <c r="AF119" s="68" t="s">
        <v>114</v>
      </c>
      <c r="AG119" s="68">
        <v>230004</v>
      </c>
      <c r="AH119" s="68" t="s">
        <v>260</v>
      </c>
      <c r="AI119" s="68">
        <v>-17.313130000000001</v>
      </c>
      <c r="AJ119" s="68">
        <v>-70.322100000000006</v>
      </c>
      <c r="AK119" s="68">
        <v>12</v>
      </c>
      <c r="AL119" s="68" t="s">
        <v>514</v>
      </c>
      <c r="AM119" s="68">
        <v>11</v>
      </c>
      <c r="AN119" s="68" t="s">
        <v>126</v>
      </c>
      <c r="AO119" s="68">
        <v>1</v>
      </c>
      <c r="AP119" s="68" t="s">
        <v>116</v>
      </c>
      <c r="AQ119" s="68" t="s">
        <v>117</v>
      </c>
      <c r="AR119" s="68">
        <v>3</v>
      </c>
      <c r="AS119" s="68">
        <v>2</v>
      </c>
      <c r="AT119" s="68">
        <v>5</v>
      </c>
      <c r="AU119" s="68">
        <v>0</v>
      </c>
      <c r="AV119" s="68">
        <v>3</v>
      </c>
      <c r="AW119" s="68" t="s">
        <v>515</v>
      </c>
      <c r="AX119" s="68" t="s">
        <v>119</v>
      </c>
    </row>
    <row r="120" spans="1:50" x14ac:dyDescent="0.25">
      <c r="A120" s="77" t="s">
        <v>4856</v>
      </c>
      <c r="B120" s="68">
        <v>0</v>
      </c>
      <c r="C120" s="68"/>
      <c r="D120" s="68" t="s">
        <v>531</v>
      </c>
      <c r="E120" s="68" t="s">
        <v>510</v>
      </c>
      <c r="F120" s="68" t="s">
        <v>511</v>
      </c>
      <c r="G120" s="68" t="s">
        <v>512</v>
      </c>
      <c r="H120" s="68" t="s">
        <v>101</v>
      </c>
      <c r="I120" s="68" t="s">
        <v>102</v>
      </c>
      <c r="J120" s="68">
        <v>3</v>
      </c>
      <c r="K120" s="68" t="s">
        <v>103</v>
      </c>
      <c r="L120" s="68">
        <v>1</v>
      </c>
      <c r="M120" s="68" t="s">
        <v>104</v>
      </c>
      <c r="N120" s="68" t="s">
        <v>105</v>
      </c>
      <c r="O120" s="68" t="s">
        <v>106</v>
      </c>
      <c r="P120" s="68"/>
      <c r="Q120" s="68"/>
      <c r="R120" s="68"/>
      <c r="S120" s="68"/>
      <c r="T120" s="68" t="s">
        <v>550</v>
      </c>
      <c r="U120" s="68" t="s">
        <v>549</v>
      </c>
      <c r="V120" s="68" t="s">
        <v>259</v>
      </c>
      <c r="W120" s="68">
        <v>2302050001</v>
      </c>
      <c r="X120" s="68">
        <v>116518</v>
      </c>
      <c r="Y120" s="68" t="s">
        <v>259</v>
      </c>
      <c r="Z120" s="68">
        <v>1</v>
      </c>
      <c r="AA120" s="68" t="s">
        <v>113</v>
      </c>
      <c r="AB120" s="68">
        <v>230205</v>
      </c>
      <c r="AC120" s="68" t="s">
        <v>20</v>
      </c>
      <c r="AD120" s="68" t="s">
        <v>21</v>
      </c>
      <c r="AE120" s="68" t="s">
        <v>259</v>
      </c>
      <c r="AF120" s="68" t="s">
        <v>114</v>
      </c>
      <c r="AG120" s="68">
        <v>230004</v>
      </c>
      <c r="AH120" s="68" t="s">
        <v>260</v>
      </c>
      <c r="AI120" s="68">
        <v>-17.313549999999999</v>
      </c>
      <c r="AJ120" s="68">
        <v>-70.322010000000006</v>
      </c>
      <c r="AK120" s="68">
        <v>12</v>
      </c>
      <c r="AL120" s="68" t="s">
        <v>514</v>
      </c>
      <c r="AM120" s="68">
        <v>11</v>
      </c>
      <c r="AN120" s="68" t="s">
        <v>126</v>
      </c>
      <c r="AO120" s="68">
        <v>1</v>
      </c>
      <c r="AP120" s="68" t="s">
        <v>116</v>
      </c>
      <c r="AQ120" s="68" t="s">
        <v>117</v>
      </c>
      <c r="AR120" s="68">
        <v>2</v>
      </c>
      <c r="AS120" s="68">
        <v>3</v>
      </c>
      <c r="AT120" s="68">
        <v>5</v>
      </c>
      <c r="AU120" s="68">
        <v>0</v>
      </c>
      <c r="AV120" s="68">
        <v>2</v>
      </c>
      <c r="AW120" s="68" t="s">
        <v>515</v>
      </c>
      <c r="AX120" s="68" t="s">
        <v>119</v>
      </c>
    </row>
    <row r="121" spans="1:50" x14ac:dyDescent="0.25">
      <c r="A121" s="77" t="s">
        <v>4857</v>
      </c>
      <c r="B121" s="68">
        <v>0</v>
      </c>
      <c r="C121" s="68"/>
      <c r="D121" s="68" t="s">
        <v>469</v>
      </c>
      <c r="E121" s="68" t="s">
        <v>510</v>
      </c>
      <c r="F121" s="68" t="s">
        <v>511</v>
      </c>
      <c r="G121" s="68" t="s">
        <v>512</v>
      </c>
      <c r="H121" s="68" t="s">
        <v>101</v>
      </c>
      <c r="I121" s="68" t="s">
        <v>102</v>
      </c>
      <c r="J121" s="68">
        <v>3</v>
      </c>
      <c r="K121" s="68" t="s">
        <v>103</v>
      </c>
      <c r="L121" s="68">
        <v>1</v>
      </c>
      <c r="M121" s="68" t="s">
        <v>104</v>
      </c>
      <c r="N121" s="68" t="s">
        <v>105</v>
      </c>
      <c r="O121" s="68" t="s">
        <v>106</v>
      </c>
      <c r="P121" s="68"/>
      <c r="Q121" s="68"/>
      <c r="R121" s="68"/>
      <c r="S121" s="68"/>
      <c r="T121" s="68" t="s">
        <v>551</v>
      </c>
      <c r="U121" s="68" t="s">
        <v>552</v>
      </c>
      <c r="V121" s="68"/>
      <c r="W121" s="68">
        <v>2302010040</v>
      </c>
      <c r="X121" s="68">
        <v>518461</v>
      </c>
      <c r="Y121" s="68" t="s">
        <v>469</v>
      </c>
      <c r="Z121" s="68">
        <v>2</v>
      </c>
      <c r="AA121" s="68" t="s">
        <v>125</v>
      </c>
      <c r="AB121" s="68">
        <v>230201</v>
      </c>
      <c r="AC121" s="68" t="s">
        <v>20</v>
      </c>
      <c r="AD121" s="68" t="s">
        <v>21</v>
      </c>
      <c r="AE121" s="68" t="s">
        <v>21</v>
      </c>
      <c r="AF121" s="68" t="s">
        <v>114</v>
      </c>
      <c r="AG121" s="68">
        <v>230004</v>
      </c>
      <c r="AH121" s="68" t="s">
        <v>260</v>
      </c>
      <c r="AI121" s="68">
        <v>-17.242319999999999</v>
      </c>
      <c r="AJ121" s="68">
        <v>-70.155900000000003</v>
      </c>
      <c r="AK121" s="68">
        <v>3</v>
      </c>
      <c r="AL121" s="68" t="s">
        <v>517</v>
      </c>
      <c r="AM121" s="68">
        <v>11</v>
      </c>
      <c r="AN121" s="68" t="s">
        <v>126</v>
      </c>
      <c r="AO121" s="68">
        <v>2</v>
      </c>
      <c r="AP121" s="68" t="s">
        <v>138</v>
      </c>
      <c r="AQ121" s="68" t="s">
        <v>139</v>
      </c>
      <c r="AR121" s="68">
        <v>0</v>
      </c>
      <c r="AS121" s="68">
        <v>0</v>
      </c>
      <c r="AT121" s="68">
        <v>0</v>
      </c>
      <c r="AU121" s="68">
        <v>0</v>
      </c>
      <c r="AV121" s="68">
        <v>0</v>
      </c>
      <c r="AW121" s="68" t="s">
        <v>553</v>
      </c>
      <c r="AX121" s="68" t="s">
        <v>119</v>
      </c>
    </row>
    <row r="122" spans="1:50" x14ac:dyDescent="0.25">
      <c r="A122" s="77" t="s">
        <v>4858</v>
      </c>
      <c r="B122" s="68">
        <v>0</v>
      </c>
      <c r="C122" s="68"/>
      <c r="D122" s="68" t="s">
        <v>554</v>
      </c>
      <c r="E122" s="68" t="s">
        <v>510</v>
      </c>
      <c r="F122" s="68" t="s">
        <v>511</v>
      </c>
      <c r="G122" s="68" t="s">
        <v>512</v>
      </c>
      <c r="H122" s="68" t="s">
        <v>101</v>
      </c>
      <c r="I122" s="68" t="s">
        <v>102</v>
      </c>
      <c r="J122" s="68">
        <v>3</v>
      </c>
      <c r="K122" s="68" t="s">
        <v>103</v>
      </c>
      <c r="L122" s="68">
        <v>1</v>
      </c>
      <c r="M122" s="68" t="s">
        <v>104</v>
      </c>
      <c r="N122" s="68" t="s">
        <v>105</v>
      </c>
      <c r="O122" s="68" t="s">
        <v>106</v>
      </c>
      <c r="P122" s="68"/>
      <c r="Q122" s="68"/>
      <c r="R122" s="68"/>
      <c r="S122" s="68"/>
      <c r="T122" s="68" t="s">
        <v>555</v>
      </c>
      <c r="U122" s="68" t="s">
        <v>556</v>
      </c>
      <c r="V122" s="68" t="s">
        <v>555</v>
      </c>
      <c r="W122" s="68">
        <v>2302010047</v>
      </c>
      <c r="X122" s="68">
        <v>128945</v>
      </c>
      <c r="Y122" s="68" t="s">
        <v>322</v>
      </c>
      <c r="Z122" s="68">
        <v>2</v>
      </c>
      <c r="AA122" s="68" t="s">
        <v>125</v>
      </c>
      <c r="AB122" s="68">
        <v>230201</v>
      </c>
      <c r="AC122" s="68" t="s">
        <v>20</v>
      </c>
      <c r="AD122" s="68" t="s">
        <v>21</v>
      </c>
      <c r="AE122" s="68" t="s">
        <v>21</v>
      </c>
      <c r="AF122" s="68" t="s">
        <v>114</v>
      </c>
      <c r="AG122" s="68">
        <v>230004</v>
      </c>
      <c r="AH122" s="68" t="s">
        <v>260</v>
      </c>
      <c r="AI122" s="68">
        <v>-17.280349999999999</v>
      </c>
      <c r="AJ122" s="68">
        <v>-70.193899999999999</v>
      </c>
      <c r="AK122" s="68">
        <v>15</v>
      </c>
      <c r="AL122" s="68" t="s">
        <v>557</v>
      </c>
      <c r="AM122" s="68">
        <v>11</v>
      </c>
      <c r="AN122" s="68" t="s">
        <v>126</v>
      </c>
      <c r="AO122" s="68">
        <v>1</v>
      </c>
      <c r="AP122" s="68" t="s">
        <v>116</v>
      </c>
      <c r="AQ122" s="68" t="s">
        <v>117</v>
      </c>
      <c r="AR122" s="68">
        <v>1</v>
      </c>
      <c r="AS122" s="68">
        <v>1</v>
      </c>
      <c r="AT122" s="68">
        <v>2</v>
      </c>
      <c r="AU122" s="68">
        <v>0</v>
      </c>
      <c r="AV122" s="68">
        <v>1</v>
      </c>
      <c r="AW122" s="68" t="s">
        <v>558</v>
      </c>
      <c r="AX122" s="68" t="s">
        <v>119</v>
      </c>
    </row>
    <row r="123" spans="1:50" x14ac:dyDescent="0.25">
      <c r="A123" s="77" t="s">
        <v>4859</v>
      </c>
      <c r="B123" s="68">
        <v>0</v>
      </c>
      <c r="C123" s="68"/>
      <c r="D123" s="68" t="s">
        <v>559</v>
      </c>
      <c r="E123" s="68" t="s">
        <v>510</v>
      </c>
      <c r="F123" s="68" t="s">
        <v>511</v>
      </c>
      <c r="G123" s="68" t="s">
        <v>512</v>
      </c>
      <c r="H123" s="68" t="s">
        <v>101</v>
      </c>
      <c r="I123" s="68" t="s">
        <v>102</v>
      </c>
      <c r="J123" s="68">
        <v>3</v>
      </c>
      <c r="K123" s="68" t="s">
        <v>103</v>
      </c>
      <c r="L123" s="68">
        <v>1</v>
      </c>
      <c r="M123" s="68" t="s">
        <v>104</v>
      </c>
      <c r="N123" s="68" t="s">
        <v>105</v>
      </c>
      <c r="O123" s="68" t="s">
        <v>106</v>
      </c>
      <c r="P123" s="68"/>
      <c r="Q123" s="68"/>
      <c r="R123" s="68"/>
      <c r="S123" s="68"/>
      <c r="T123" s="68" t="s">
        <v>560</v>
      </c>
      <c r="U123" s="68" t="s">
        <v>561</v>
      </c>
      <c r="V123" s="68" t="s">
        <v>560</v>
      </c>
      <c r="W123" s="68">
        <v>2302010040</v>
      </c>
      <c r="X123" s="68">
        <v>518461</v>
      </c>
      <c r="Y123" s="68" t="s">
        <v>469</v>
      </c>
      <c r="Z123" s="68">
        <v>2</v>
      </c>
      <c r="AA123" s="68" t="s">
        <v>125</v>
      </c>
      <c r="AB123" s="68">
        <v>230201</v>
      </c>
      <c r="AC123" s="68" t="s">
        <v>20</v>
      </c>
      <c r="AD123" s="68" t="s">
        <v>21</v>
      </c>
      <c r="AE123" s="68" t="s">
        <v>21</v>
      </c>
      <c r="AF123" s="68" t="s">
        <v>114</v>
      </c>
      <c r="AG123" s="68">
        <v>230004</v>
      </c>
      <c r="AH123" s="68" t="s">
        <v>260</v>
      </c>
      <c r="AI123" s="68">
        <v>-17.242319999999999</v>
      </c>
      <c r="AJ123" s="68">
        <v>-70.155900000000003</v>
      </c>
      <c r="AK123" s="68">
        <v>15</v>
      </c>
      <c r="AL123" s="68" t="s">
        <v>557</v>
      </c>
      <c r="AM123" s="68">
        <v>11</v>
      </c>
      <c r="AN123" s="68" t="s">
        <v>126</v>
      </c>
      <c r="AO123" s="68">
        <v>2</v>
      </c>
      <c r="AP123" s="68" t="s">
        <v>138</v>
      </c>
      <c r="AQ123" s="68" t="s">
        <v>117</v>
      </c>
      <c r="AR123" s="68">
        <v>1</v>
      </c>
      <c r="AS123" s="68">
        <v>1</v>
      </c>
      <c r="AT123" s="68">
        <v>2</v>
      </c>
      <c r="AU123" s="68">
        <v>0</v>
      </c>
      <c r="AV123" s="68">
        <v>1</v>
      </c>
      <c r="AW123" s="68" t="s">
        <v>558</v>
      </c>
      <c r="AX123" s="68" t="s">
        <v>119</v>
      </c>
    </row>
    <row r="124" spans="1:50" x14ac:dyDescent="0.25">
      <c r="A124" s="77" t="s">
        <v>4860</v>
      </c>
      <c r="B124" s="68">
        <v>0</v>
      </c>
      <c r="C124" s="68"/>
      <c r="D124" s="68" t="s">
        <v>562</v>
      </c>
      <c r="E124" s="68" t="s">
        <v>510</v>
      </c>
      <c r="F124" s="68" t="s">
        <v>511</v>
      </c>
      <c r="G124" s="68" t="s">
        <v>512</v>
      </c>
      <c r="H124" s="68" t="s">
        <v>101</v>
      </c>
      <c r="I124" s="68" t="s">
        <v>102</v>
      </c>
      <c r="J124" s="68">
        <v>3</v>
      </c>
      <c r="K124" s="68" t="s">
        <v>103</v>
      </c>
      <c r="L124" s="68">
        <v>1</v>
      </c>
      <c r="M124" s="68" t="s">
        <v>104</v>
      </c>
      <c r="N124" s="68" t="s">
        <v>105</v>
      </c>
      <c r="O124" s="68" t="s">
        <v>106</v>
      </c>
      <c r="P124" s="68"/>
      <c r="Q124" s="68"/>
      <c r="R124" s="68"/>
      <c r="S124" s="68"/>
      <c r="T124" s="68" t="s">
        <v>563</v>
      </c>
      <c r="U124" s="68" t="s">
        <v>564</v>
      </c>
      <c r="V124" s="68" t="s">
        <v>305</v>
      </c>
      <c r="W124" s="68">
        <v>2302010042</v>
      </c>
      <c r="X124" s="68">
        <v>115993</v>
      </c>
      <c r="Y124" s="68" t="s">
        <v>305</v>
      </c>
      <c r="Z124" s="68">
        <v>2</v>
      </c>
      <c r="AA124" s="68" t="s">
        <v>125</v>
      </c>
      <c r="AB124" s="68">
        <v>230201</v>
      </c>
      <c r="AC124" s="68" t="s">
        <v>20</v>
      </c>
      <c r="AD124" s="68" t="s">
        <v>21</v>
      </c>
      <c r="AE124" s="68" t="s">
        <v>21</v>
      </c>
      <c r="AF124" s="68" t="s">
        <v>114</v>
      </c>
      <c r="AG124" s="68">
        <v>230004</v>
      </c>
      <c r="AH124" s="68" t="s">
        <v>260</v>
      </c>
      <c r="AI124" s="68">
        <v>-17.26904</v>
      </c>
      <c r="AJ124" s="68">
        <v>-70.209519999999998</v>
      </c>
      <c r="AK124" s="68">
        <v>12</v>
      </c>
      <c r="AL124" s="68" t="s">
        <v>514</v>
      </c>
      <c r="AM124" s="68">
        <v>11</v>
      </c>
      <c r="AN124" s="68" t="s">
        <v>126</v>
      </c>
      <c r="AO124" s="68">
        <v>1</v>
      </c>
      <c r="AP124" s="68" t="s">
        <v>116</v>
      </c>
      <c r="AQ124" s="68" t="s">
        <v>117</v>
      </c>
      <c r="AR124" s="68">
        <v>6</v>
      </c>
      <c r="AS124" s="68">
        <v>1</v>
      </c>
      <c r="AT124" s="68">
        <v>7</v>
      </c>
      <c r="AU124" s="68">
        <v>0</v>
      </c>
      <c r="AV124" s="68">
        <v>2</v>
      </c>
      <c r="AW124" s="68" t="s">
        <v>558</v>
      </c>
      <c r="AX124" s="68" t="s">
        <v>119</v>
      </c>
    </row>
    <row r="125" spans="1:50" x14ac:dyDescent="0.25">
      <c r="A125" s="77" t="s">
        <v>4861</v>
      </c>
      <c r="B125" s="68">
        <v>0</v>
      </c>
      <c r="C125" s="68"/>
      <c r="D125" s="68" t="s">
        <v>565</v>
      </c>
      <c r="E125" s="68" t="s">
        <v>510</v>
      </c>
      <c r="F125" s="68" t="s">
        <v>511</v>
      </c>
      <c r="G125" s="68" t="s">
        <v>512</v>
      </c>
      <c r="H125" s="68" t="s">
        <v>101</v>
      </c>
      <c r="I125" s="68" t="s">
        <v>102</v>
      </c>
      <c r="J125" s="68">
        <v>3</v>
      </c>
      <c r="K125" s="68" t="s">
        <v>103</v>
      </c>
      <c r="L125" s="68">
        <v>1</v>
      </c>
      <c r="M125" s="68" t="s">
        <v>104</v>
      </c>
      <c r="N125" s="68" t="s">
        <v>105</v>
      </c>
      <c r="O125" s="68" t="s">
        <v>106</v>
      </c>
      <c r="P125" s="68"/>
      <c r="Q125" s="68"/>
      <c r="R125" s="68"/>
      <c r="S125" s="68"/>
      <c r="T125" s="68" t="s">
        <v>538</v>
      </c>
      <c r="U125" s="68" t="s">
        <v>566</v>
      </c>
      <c r="V125" s="68" t="s">
        <v>21</v>
      </c>
      <c r="W125" s="68">
        <v>2302010001</v>
      </c>
      <c r="X125" s="68">
        <v>123659</v>
      </c>
      <c r="Y125" s="68" t="s">
        <v>21</v>
      </c>
      <c r="Z125" s="68">
        <v>1</v>
      </c>
      <c r="AA125" s="68" t="s">
        <v>113</v>
      </c>
      <c r="AB125" s="68">
        <v>230201</v>
      </c>
      <c r="AC125" s="68" t="s">
        <v>20</v>
      </c>
      <c r="AD125" s="68" t="s">
        <v>21</v>
      </c>
      <c r="AE125" s="68" t="s">
        <v>21</v>
      </c>
      <c r="AF125" s="68" t="s">
        <v>114</v>
      </c>
      <c r="AG125" s="68">
        <v>230004</v>
      </c>
      <c r="AH125" s="68" t="s">
        <v>260</v>
      </c>
      <c r="AI125" s="68">
        <v>-17.268190000000001</v>
      </c>
      <c r="AJ125" s="68">
        <v>-70.250399999999999</v>
      </c>
      <c r="AK125" s="68">
        <v>12</v>
      </c>
      <c r="AL125" s="68" t="s">
        <v>514</v>
      </c>
      <c r="AM125" s="68">
        <v>11</v>
      </c>
      <c r="AN125" s="68" t="s">
        <v>126</v>
      </c>
      <c r="AO125" s="68">
        <v>1</v>
      </c>
      <c r="AP125" s="68" t="s">
        <v>116</v>
      </c>
      <c r="AQ125" s="68" t="s">
        <v>117</v>
      </c>
      <c r="AR125" s="68">
        <v>3</v>
      </c>
      <c r="AS125" s="68">
        <v>5</v>
      </c>
      <c r="AT125" s="68">
        <v>8</v>
      </c>
      <c r="AU125" s="68">
        <v>0</v>
      </c>
      <c r="AV125" s="68">
        <v>1</v>
      </c>
      <c r="AW125" s="68" t="s">
        <v>558</v>
      </c>
      <c r="AX125" s="68" t="s">
        <v>119</v>
      </c>
    </row>
    <row r="126" spans="1:50" x14ac:dyDescent="0.25">
      <c r="A126" s="77" t="s">
        <v>4862</v>
      </c>
      <c r="B126" s="68">
        <v>0</v>
      </c>
      <c r="C126" s="68"/>
      <c r="D126" s="68" t="s">
        <v>567</v>
      </c>
      <c r="E126" s="68" t="s">
        <v>510</v>
      </c>
      <c r="F126" s="68" t="s">
        <v>511</v>
      </c>
      <c r="G126" s="68" t="s">
        <v>512</v>
      </c>
      <c r="H126" s="68" t="s">
        <v>101</v>
      </c>
      <c r="I126" s="68" t="s">
        <v>102</v>
      </c>
      <c r="J126" s="68">
        <v>3</v>
      </c>
      <c r="K126" s="68" t="s">
        <v>103</v>
      </c>
      <c r="L126" s="68">
        <v>1</v>
      </c>
      <c r="M126" s="68" t="s">
        <v>104</v>
      </c>
      <c r="N126" s="68" t="s">
        <v>105</v>
      </c>
      <c r="O126" s="68" t="s">
        <v>106</v>
      </c>
      <c r="P126" s="68"/>
      <c r="Q126" s="68"/>
      <c r="R126" s="68"/>
      <c r="S126" s="68"/>
      <c r="T126" s="68" t="s">
        <v>538</v>
      </c>
      <c r="U126" s="68" t="s">
        <v>568</v>
      </c>
      <c r="V126" s="68" t="s">
        <v>21</v>
      </c>
      <c r="W126" s="68">
        <v>2302010001</v>
      </c>
      <c r="X126" s="68">
        <v>123659</v>
      </c>
      <c r="Y126" s="68" t="s">
        <v>21</v>
      </c>
      <c r="Z126" s="68">
        <v>1</v>
      </c>
      <c r="AA126" s="68" t="s">
        <v>113</v>
      </c>
      <c r="AB126" s="68">
        <v>230201</v>
      </c>
      <c r="AC126" s="68" t="s">
        <v>20</v>
      </c>
      <c r="AD126" s="68" t="s">
        <v>21</v>
      </c>
      <c r="AE126" s="68" t="s">
        <v>21</v>
      </c>
      <c r="AF126" s="68" t="s">
        <v>114</v>
      </c>
      <c r="AG126" s="68">
        <v>230004</v>
      </c>
      <c r="AH126" s="68" t="s">
        <v>260</v>
      </c>
      <c r="AI126" s="68">
        <v>-17.268190000000001</v>
      </c>
      <c r="AJ126" s="68">
        <v>-70.250399999999999</v>
      </c>
      <c r="AK126" s="68">
        <v>12</v>
      </c>
      <c r="AL126" s="68" t="s">
        <v>514</v>
      </c>
      <c r="AM126" s="68">
        <v>11</v>
      </c>
      <c r="AN126" s="68" t="s">
        <v>126</v>
      </c>
      <c r="AO126" s="68">
        <v>1</v>
      </c>
      <c r="AP126" s="68" t="s">
        <v>116</v>
      </c>
      <c r="AQ126" s="68" t="s">
        <v>117</v>
      </c>
      <c r="AR126" s="68">
        <v>5</v>
      </c>
      <c r="AS126" s="68">
        <v>2</v>
      </c>
      <c r="AT126" s="68">
        <v>7</v>
      </c>
      <c r="AU126" s="68">
        <v>0</v>
      </c>
      <c r="AV126" s="68">
        <v>1</v>
      </c>
      <c r="AW126" s="68" t="s">
        <v>558</v>
      </c>
      <c r="AX126" s="68" t="s">
        <v>119</v>
      </c>
    </row>
    <row r="127" spans="1:50" x14ac:dyDescent="0.25">
      <c r="A127" s="77" t="s">
        <v>4863</v>
      </c>
      <c r="B127" s="68">
        <v>0</v>
      </c>
      <c r="C127" s="68"/>
      <c r="D127" s="68" t="s">
        <v>569</v>
      </c>
      <c r="E127" s="68" t="s">
        <v>510</v>
      </c>
      <c r="F127" s="68" t="s">
        <v>511</v>
      </c>
      <c r="G127" s="68" t="s">
        <v>512</v>
      </c>
      <c r="H127" s="68" t="s">
        <v>101</v>
      </c>
      <c r="I127" s="68" t="s">
        <v>102</v>
      </c>
      <c r="J127" s="68">
        <v>3</v>
      </c>
      <c r="K127" s="68" t="s">
        <v>103</v>
      </c>
      <c r="L127" s="68">
        <v>1</v>
      </c>
      <c r="M127" s="68" t="s">
        <v>104</v>
      </c>
      <c r="N127" s="68" t="s">
        <v>105</v>
      </c>
      <c r="O127" s="68" t="s">
        <v>106</v>
      </c>
      <c r="P127" s="68"/>
      <c r="Q127" s="68"/>
      <c r="R127" s="68"/>
      <c r="S127" s="68"/>
      <c r="T127" s="68" t="s">
        <v>538</v>
      </c>
      <c r="U127" s="68" t="s">
        <v>566</v>
      </c>
      <c r="V127" s="68" t="s">
        <v>21</v>
      </c>
      <c r="W127" s="68">
        <v>2302010001</v>
      </c>
      <c r="X127" s="68">
        <v>123659</v>
      </c>
      <c r="Y127" s="68" t="s">
        <v>21</v>
      </c>
      <c r="Z127" s="68">
        <v>1</v>
      </c>
      <c r="AA127" s="68" t="s">
        <v>113</v>
      </c>
      <c r="AB127" s="68">
        <v>230201</v>
      </c>
      <c r="AC127" s="68" t="s">
        <v>20</v>
      </c>
      <c r="AD127" s="68" t="s">
        <v>21</v>
      </c>
      <c r="AE127" s="68" t="s">
        <v>21</v>
      </c>
      <c r="AF127" s="68" t="s">
        <v>114</v>
      </c>
      <c r="AG127" s="68">
        <v>230004</v>
      </c>
      <c r="AH127" s="68" t="s">
        <v>260</v>
      </c>
      <c r="AI127" s="68">
        <v>-17.268190000000001</v>
      </c>
      <c r="AJ127" s="68">
        <v>-70.250399999999999</v>
      </c>
      <c r="AK127" s="68">
        <v>12</v>
      </c>
      <c r="AL127" s="68" t="s">
        <v>514</v>
      </c>
      <c r="AM127" s="68">
        <v>11</v>
      </c>
      <c r="AN127" s="68" t="s">
        <v>126</v>
      </c>
      <c r="AO127" s="68">
        <v>1</v>
      </c>
      <c r="AP127" s="68" t="s">
        <v>116</v>
      </c>
      <c r="AQ127" s="68" t="s">
        <v>117</v>
      </c>
      <c r="AR127" s="68">
        <v>3</v>
      </c>
      <c r="AS127" s="68">
        <v>2</v>
      </c>
      <c r="AT127" s="68">
        <v>5</v>
      </c>
      <c r="AU127" s="68">
        <v>0</v>
      </c>
      <c r="AV127" s="68">
        <v>1</v>
      </c>
      <c r="AW127" s="68" t="s">
        <v>558</v>
      </c>
      <c r="AX127" s="68" t="s">
        <v>119</v>
      </c>
    </row>
    <row r="128" spans="1:50" x14ac:dyDescent="0.25">
      <c r="A128" s="77" t="s">
        <v>4864</v>
      </c>
      <c r="B128" s="68">
        <v>0</v>
      </c>
      <c r="C128" s="68"/>
      <c r="D128" s="68" t="s">
        <v>570</v>
      </c>
      <c r="E128" s="68" t="s">
        <v>510</v>
      </c>
      <c r="F128" s="68" t="s">
        <v>511</v>
      </c>
      <c r="G128" s="68" t="s">
        <v>512</v>
      </c>
      <c r="H128" s="68" t="s">
        <v>101</v>
      </c>
      <c r="I128" s="68" t="s">
        <v>102</v>
      </c>
      <c r="J128" s="68">
        <v>3</v>
      </c>
      <c r="K128" s="68" t="s">
        <v>103</v>
      </c>
      <c r="L128" s="68">
        <v>1</v>
      </c>
      <c r="M128" s="68" t="s">
        <v>104</v>
      </c>
      <c r="N128" s="68" t="s">
        <v>105</v>
      </c>
      <c r="O128" s="68" t="s">
        <v>106</v>
      </c>
      <c r="P128" s="68"/>
      <c r="Q128" s="68"/>
      <c r="R128" s="68"/>
      <c r="S128" s="68"/>
      <c r="T128" s="68" t="s">
        <v>269</v>
      </c>
      <c r="U128" s="68" t="s">
        <v>571</v>
      </c>
      <c r="V128" s="68" t="s">
        <v>269</v>
      </c>
      <c r="W128" s="68">
        <v>2302020001</v>
      </c>
      <c r="X128" s="68">
        <v>114244</v>
      </c>
      <c r="Y128" s="68" t="s">
        <v>269</v>
      </c>
      <c r="Z128" s="68">
        <v>1</v>
      </c>
      <c r="AA128" s="68" t="s">
        <v>113</v>
      </c>
      <c r="AB128" s="68">
        <v>230202</v>
      </c>
      <c r="AC128" s="68" t="s">
        <v>20</v>
      </c>
      <c r="AD128" s="68" t="s">
        <v>21</v>
      </c>
      <c r="AE128" s="68" t="s">
        <v>269</v>
      </c>
      <c r="AF128" s="68" t="s">
        <v>114</v>
      </c>
      <c r="AG128" s="68">
        <v>230004</v>
      </c>
      <c r="AH128" s="68" t="s">
        <v>260</v>
      </c>
      <c r="AI128" s="68">
        <v>-17.288019999999999</v>
      </c>
      <c r="AJ128" s="68">
        <v>-70.363410000000002</v>
      </c>
      <c r="AK128" s="68">
        <v>12</v>
      </c>
      <c r="AL128" s="68" t="s">
        <v>514</v>
      </c>
      <c r="AM128" s="68">
        <v>11</v>
      </c>
      <c r="AN128" s="68" t="s">
        <v>126</v>
      </c>
      <c r="AO128" s="68">
        <v>1</v>
      </c>
      <c r="AP128" s="68" t="s">
        <v>116</v>
      </c>
      <c r="AQ128" s="68" t="s">
        <v>117</v>
      </c>
      <c r="AR128" s="68">
        <v>5</v>
      </c>
      <c r="AS128" s="68">
        <v>1</v>
      </c>
      <c r="AT128" s="68">
        <v>6</v>
      </c>
      <c r="AU128" s="68">
        <v>0</v>
      </c>
      <c r="AV128" s="68">
        <v>1</v>
      </c>
      <c r="AW128" s="68" t="s">
        <v>558</v>
      </c>
      <c r="AX128" s="68" t="s">
        <v>119</v>
      </c>
    </row>
    <row r="129" spans="1:50" x14ac:dyDescent="0.25">
      <c r="A129" s="77" t="s">
        <v>4865</v>
      </c>
      <c r="B129" s="68">
        <v>0</v>
      </c>
      <c r="C129" s="68"/>
      <c r="D129" s="68" t="s">
        <v>572</v>
      </c>
      <c r="E129" s="68" t="s">
        <v>510</v>
      </c>
      <c r="F129" s="68" t="s">
        <v>511</v>
      </c>
      <c r="G129" s="68" t="s">
        <v>512</v>
      </c>
      <c r="H129" s="68" t="s">
        <v>101</v>
      </c>
      <c r="I129" s="68" t="s">
        <v>102</v>
      </c>
      <c r="J129" s="68">
        <v>3</v>
      </c>
      <c r="K129" s="68" t="s">
        <v>103</v>
      </c>
      <c r="L129" s="68">
        <v>1</v>
      </c>
      <c r="M129" s="68" t="s">
        <v>104</v>
      </c>
      <c r="N129" s="68" t="s">
        <v>105</v>
      </c>
      <c r="O129" s="68" t="s">
        <v>106</v>
      </c>
      <c r="P129" s="68"/>
      <c r="Q129" s="68"/>
      <c r="R129" s="68"/>
      <c r="S129" s="68"/>
      <c r="T129" s="68" t="s">
        <v>333</v>
      </c>
      <c r="U129" s="68" t="s">
        <v>573</v>
      </c>
      <c r="V129" s="68" t="s">
        <v>333</v>
      </c>
      <c r="W129" s="68">
        <v>2302020010</v>
      </c>
      <c r="X129" s="68">
        <v>545428</v>
      </c>
      <c r="Y129" s="68" t="s">
        <v>333</v>
      </c>
      <c r="Z129" s="68">
        <v>2</v>
      </c>
      <c r="AA129" s="68" t="s">
        <v>125</v>
      </c>
      <c r="AB129" s="68">
        <v>230202</v>
      </c>
      <c r="AC129" s="68" t="s">
        <v>20</v>
      </c>
      <c r="AD129" s="68" t="s">
        <v>21</v>
      </c>
      <c r="AE129" s="68" t="s">
        <v>269</v>
      </c>
      <c r="AF129" s="68" t="s">
        <v>114</v>
      </c>
      <c r="AG129" s="68">
        <v>230004</v>
      </c>
      <c r="AH129" s="68" t="s">
        <v>260</v>
      </c>
      <c r="AI129" s="68">
        <v>-17.25544</v>
      </c>
      <c r="AJ129" s="68">
        <v>-70.343299999999999</v>
      </c>
      <c r="AK129" s="68">
        <v>12</v>
      </c>
      <c r="AL129" s="68" t="s">
        <v>514</v>
      </c>
      <c r="AM129" s="68">
        <v>11</v>
      </c>
      <c r="AN129" s="68" t="s">
        <v>126</v>
      </c>
      <c r="AO129" s="68">
        <v>1</v>
      </c>
      <c r="AP129" s="68" t="s">
        <v>116</v>
      </c>
      <c r="AQ129" s="68" t="s">
        <v>117</v>
      </c>
      <c r="AR129" s="68">
        <v>4</v>
      </c>
      <c r="AS129" s="68">
        <v>2</v>
      </c>
      <c r="AT129" s="68">
        <v>6</v>
      </c>
      <c r="AU129" s="68">
        <v>0</v>
      </c>
      <c r="AV129" s="68">
        <v>3</v>
      </c>
      <c r="AW129" s="68" t="s">
        <v>558</v>
      </c>
      <c r="AX129" s="68" t="s">
        <v>119</v>
      </c>
    </row>
    <row r="130" spans="1:50" x14ac:dyDescent="0.25">
      <c r="A130" s="77" t="s">
        <v>4866</v>
      </c>
      <c r="B130" s="68">
        <v>0</v>
      </c>
      <c r="C130" s="68"/>
      <c r="D130" s="68" t="s">
        <v>574</v>
      </c>
      <c r="E130" s="68" t="s">
        <v>510</v>
      </c>
      <c r="F130" s="68" t="s">
        <v>511</v>
      </c>
      <c r="G130" s="68" t="s">
        <v>512</v>
      </c>
      <c r="H130" s="68" t="s">
        <v>101</v>
      </c>
      <c r="I130" s="68" t="s">
        <v>102</v>
      </c>
      <c r="J130" s="68">
        <v>3</v>
      </c>
      <c r="K130" s="68" t="s">
        <v>103</v>
      </c>
      <c r="L130" s="68">
        <v>1</v>
      </c>
      <c r="M130" s="68" t="s">
        <v>104</v>
      </c>
      <c r="N130" s="68" t="s">
        <v>105</v>
      </c>
      <c r="O130" s="68" t="s">
        <v>106</v>
      </c>
      <c r="P130" s="68"/>
      <c r="Q130" s="68"/>
      <c r="R130" s="68"/>
      <c r="S130" s="68"/>
      <c r="T130" s="68" t="s">
        <v>269</v>
      </c>
      <c r="U130" s="68" t="s">
        <v>575</v>
      </c>
      <c r="V130" s="68" t="s">
        <v>269</v>
      </c>
      <c r="W130" s="68">
        <v>2302020001</v>
      </c>
      <c r="X130" s="68">
        <v>114244</v>
      </c>
      <c r="Y130" s="68" t="s">
        <v>269</v>
      </c>
      <c r="Z130" s="68">
        <v>1</v>
      </c>
      <c r="AA130" s="68" t="s">
        <v>113</v>
      </c>
      <c r="AB130" s="68">
        <v>230202</v>
      </c>
      <c r="AC130" s="68" t="s">
        <v>20</v>
      </c>
      <c r="AD130" s="68" t="s">
        <v>21</v>
      </c>
      <c r="AE130" s="68" t="s">
        <v>269</v>
      </c>
      <c r="AF130" s="68" t="s">
        <v>114</v>
      </c>
      <c r="AG130" s="68">
        <v>230004</v>
      </c>
      <c r="AH130" s="68" t="s">
        <v>260</v>
      </c>
      <c r="AI130" s="68">
        <v>-17.285229999999999</v>
      </c>
      <c r="AJ130" s="68">
        <v>-70.363829999999993</v>
      </c>
      <c r="AK130" s="68">
        <v>12</v>
      </c>
      <c r="AL130" s="68" t="s">
        <v>514</v>
      </c>
      <c r="AM130" s="68">
        <v>11</v>
      </c>
      <c r="AN130" s="68" t="s">
        <v>126</v>
      </c>
      <c r="AO130" s="68">
        <v>2</v>
      </c>
      <c r="AP130" s="68" t="s">
        <v>138</v>
      </c>
      <c r="AQ130" s="68" t="s">
        <v>117</v>
      </c>
      <c r="AR130" s="68">
        <v>2</v>
      </c>
      <c r="AS130" s="68">
        <v>3</v>
      </c>
      <c r="AT130" s="68">
        <v>5</v>
      </c>
      <c r="AU130" s="68">
        <v>0</v>
      </c>
      <c r="AV130" s="68">
        <v>2</v>
      </c>
      <c r="AW130" s="68" t="s">
        <v>558</v>
      </c>
      <c r="AX130" s="68" t="s">
        <v>119</v>
      </c>
    </row>
    <row r="131" spans="1:50" x14ac:dyDescent="0.25">
      <c r="A131" s="77" t="s">
        <v>4867</v>
      </c>
      <c r="B131" s="68">
        <v>0</v>
      </c>
      <c r="C131" s="68"/>
      <c r="D131" s="68" t="s">
        <v>576</v>
      </c>
      <c r="E131" s="68" t="s">
        <v>510</v>
      </c>
      <c r="F131" s="68" t="s">
        <v>511</v>
      </c>
      <c r="G131" s="68" t="s">
        <v>512</v>
      </c>
      <c r="H131" s="68" t="s">
        <v>101</v>
      </c>
      <c r="I131" s="68" t="s">
        <v>102</v>
      </c>
      <c r="J131" s="68">
        <v>3</v>
      </c>
      <c r="K131" s="68" t="s">
        <v>103</v>
      </c>
      <c r="L131" s="68">
        <v>1</v>
      </c>
      <c r="M131" s="68" t="s">
        <v>104</v>
      </c>
      <c r="N131" s="68" t="s">
        <v>105</v>
      </c>
      <c r="O131" s="68" t="s">
        <v>106</v>
      </c>
      <c r="P131" s="68"/>
      <c r="Q131" s="68"/>
      <c r="R131" s="68"/>
      <c r="S131" s="68"/>
      <c r="T131" s="68" t="s">
        <v>310</v>
      </c>
      <c r="U131" s="68" t="s">
        <v>577</v>
      </c>
      <c r="V131" s="68" t="s">
        <v>310</v>
      </c>
      <c r="W131" s="68">
        <v>2302020011</v>
      </c>
      <c r="X131" s="68">
        <v>122445</v>
      </c>
      <c r="Y131" s="68" t="s">
        <v>310</v>
      </c>
      <c r="Z131" s="68">
        <v>2</v>
      </c>
      <c r="AA131" s="68" t="s">
        <v>125</v>
      </c>
      <c r="AB131" s="68">
        <v>230202</v>
      </c>
      <c r="AC131" s="68" t="s">
        <v>20</v>
      </c>
      <c r="AD131" s="68" t="s">
        <v>21</v>
      </c>
      <c r="AE131" s="68" t="s">
        <v>269</v>
      </c>
      <c r="AF131" s="68" t="s">
        <v>114</v>
      </c>
      <c r="AG131" s="68">
        <v>230004</v>
      </c>
      <c r="AH131" s="68" t="s">
        <v>260</v>
      </c>
      <c r="AI131" s="68">
        <v>-17.260169999999999</v>
      </c>
      <c r="AJ131" s="68">
        <v>-70.345359999999999</v>
      </c>
      <c r="AK131" s="68">
        <v>12</v>
      </c>
      <c r="AL131" s="68" t="s">
        <v>514</v>
      </c>
      <c r="AM131" s="68">
        <v>11</v>
      </c>
      <c r="AN131" s="68" t="s">
        <v>126</v>
      </c>
      <c r="AO131" s="68">
        <v>1</v>
      </c>
      <c r="AP131" s="68" t="s">
        <v>116</v>
      </c>
      <c r="AQ131" s="68" t="s">
        <v>117</v>
      </c>
      <c r="AR131" s="68">
        <v>2</v>
      </c>
      <c r="AS131" s="68">
        <v>2</v>
      </c>
      <c r="AT131" s="68">
        <v>4</v>
      </c>
      <c r="AU131" s="68">
        <v>0</v>
      </c>
      <c r="AV131" s="68">
        <v>2</v>
      </c>
      <c r="AW131" s="68" t="s">
        <v>558</v>
      </c>
      <c r="AX131" s="68" t="s">
        <v>119</v>
      </c>
    </row>
    <row r="132" spans="1:50" x14ac:dyDescent="0.25">
      <c r="A132" s="77" t="s">
        <v>4868</v>
      </c>
      <c r="B132" s="68">
        <v>0</v>
      </c>
      <c r="C132" s="68"/>
      <c r="D132" s="68" t="s">
        <v>578</v>
      </c>
      <c r="E132" s="68" t="s">
        <v>510</v>
      </c>
      <c r="F132" s="68" t="s">
        <v>511</v>
      </c>
      <c r="G132" s="68" t="s">
        <v>512</v>
      </c>
      <c r="H132" s="68" t="s">
        <v>101</v>
      </c>
      <c r="I132" s="68" t="s">
        <v>102</v>
      </c>
      <c r="J132" s="68">
        <v>3</v>
      </c>
      <c r="K132" s="68" t="s">
        <v>103</v>
      </c>
      <c r="L132" s="68">
        <v>1</v>
      </c>
      <c r="M132" s="68" t="s">
        <v>104</v>
      </c>
      <c r="N132" s="68" t="s">
        <v>105</v>
      </c>
      <c r="O132" s="68" t="s">
        <v>106</v>
      </c>
      <c r="P132" s="68"/>
      <c r="Q132" s="68"/>
      <c r="R132" s="68"/>
      <c r="S132" s="68"/>
      <c r="T132" s="68" t="s">
        <v>269</v>
      </c>
      <c r="U132" s="68" t="s">
        <v>575</v>
      </c>
      <c r="V132" s="68" t="s">
        <v>269</v>
      </c>
      <c r="W132" s="68">
        <v>2302020001</v>
      </c>
      <c r="X132" s="68">
        <v>114244</v>
      </c>
      <c r="Y132" s="68" t="s">
        <v>269</v>
      </c>
      <c r="Z132" s="68">
        <v>1</v>
      </c>
      <c r="AA132" s="68" t="s">
        <v>113</v>
      </c>
      <c r="AB132" s="68">
        <v>230202</v>
      </c>
      <c r="AC132" s="68" t="s">
        <v>20</v>
      </c>
      <c r="AD132" s="68" t="s">
        <v>21</v>
      </c>
      <c r="AE132" s="68" t="s">
        <v>269</v>
      </c>
      <c r="AF132" s="68" t="s">
        <v>114</v>
      </c>
      <c r="AG132" s="68">
        <v>230004</v>
      </c>
      <c r="AH132" s="68" t="s">
        <v>260</v>
      </c>
      <c r="AI132" s="68">
        <v>-17.285229999999999</v>
      </c>
      <c r="AJ132" s="68">
        <v>-70.363829999999993</v>
      </c>
      <c r="AK132" s="68">
        <v>12</v>
      </c>
      <c r="AL132" s="68" t="s">
        <v>514</v>
      </c>
      <c r="AM132" s="68">
        <v>11</v>
      </c>
      <c r="AN132" s="68" t="s">
        <v>126</v>
      </c>
      <c r="AO132" s="68">
        <v>2</v>
      </c>
      <c r="AP132" s="68" t="s">
        <v>138</v>
      </c>
      <c r="AQ132" s="68" t="s">
        <v>117</v>
      </c>
      <c r="AR132" s="68">
        <v>5</v>
      </c>
      <c r="AS132" s="68">
        <v>1</v>
      </c>
      <c r="AT132" s="68">
        <v>6</v>
      </c>
      <c r="AU132" s="68">
        <v>0</v>
      </c>
      <c r="AV132" s="68">
        <v>2</v>
      </c>
      <c r="AW132" s="68" t="s">
        <v>558</v>
      </c>
      <c r="AX132" s="68" t="s">
        <v>119</v>
      </c>
    </row>
    <row r="133" spans="1:50" x14ac:dyDescent="0.25">
      <c r="A133" s="77" t="s">
        <v>4869</v>
      </c>
      <c r="B133" s="68">
        <v>0</v>
      </c>
      <c r="C133" s="68"/>
      <c r="D133" s="68" t="s">
        <v>579</v>
      </c>
      <c r="E133" s="68" t="s">
        <v>510</v>
      </c>
      <c r="F133" s="68" t="s">
        <v>511</v>
      </c>
      <c r="G133" s="68" t="s">
        <v>512</v>
      </c>
      <c r="H133" s="68" t="s">
        <v>101</v>
      </c>
      <c r="I133" s="68" t="s">
        <v>102</v>
      </c>
      <c r="J133" s="68">
        <v>3</v>
      </c>
      <c r="K133" s="68" t="s">
        <v>103</v>
      </c>
      <c r="L133" s="68">
        <v>1</v>
      </c>
      <c r="M133" s="68" t="s">
        <v>104</v>
      </c>
      <c r="N133" s="68" t="s">
        <v>105</v>
      </c>
      <c r="O133" s="68" t="s">
        <v>106</v>
      </c>
      <c r="P133" s="68"/>
      <c r="Q133" s="68"/>
      <c r="R133" s="68"/>
      <c r="S133" s="68"/>
      <c r="T133" s="68" t="s">
        <v>281</v>
      </c>
      <c r="U133" s="68" t="s">
        <v>580</v>
      </c>
      <c r="V133" s="68" t="s">
        <v>281</v>
      </c>
      <c r="W133" s="68">
        <v>2302020014</v>
      </c>
      <c r="X133" s="68">
        <v>111300</v>
      </c>
      <c r="Y133" s="68" t="s">
        <v>281</v>
      </c>
      <c r="Z133" s="68">
        <v>2</v>
      </c>
      <c r="AA133" s="68" t="s">
        <v>125</v>
      </c>
      <c r="AB133" s="68">
        <v>230202</v>
      </c>
      <c r="AC133" s="68" t="s">
        <v>20</v>
      </c>
      <c r="AD133" s="68" t="s">
        <v>21</v>
      </c>
      <c r="AE133" s="68" t="s">
        <v>269</v>
      </c>
      <c r="AF133" s="68" t="s">
        <v>114</v>
      </c>
      <c r="AG133" s="68">
        <v>230004</v>
      </c>
      <c r="AH133" s="68" t="s">
        <v>260</v>
      </c>
      <c r="AI133" s="68">
        <v>-17.30958</v>
      </c>
      <c r="AJ133" s="68">
        <v>-70.386080000000007</v>
      </c>
      <c r="AK133" s="68">
        <v>12</v>
      </c>
      <c r="AL133" s="68" t="s">
        <v>514</v>
      </c>
      <c r="AM133" s="68">
        <v>11</v>
      </c>
      <c r="AN133" s="68" t="s">
        <v>126</v>
      </c>
      <c r="AO133" s="68">
        <v>1</v>
      </c>
      <c r="AP133" s="68" t="s">
        <v>116</v>
      </c>
      <c r="AQ133" s="68" t="s">
        <v>117</v>
      </c>
      <c r="AR133" s="68">
        <v>4</v>
      </c>
      <c r="AS133" s="68">
        <v>1</v>
      </c>
      <c r="AT133" s="68">
        <v>5</v>
      </c>
      <c r="AU133" s="68">
        <v>0</v>
      </c>
      <c r="AV133" s="68">
        <v>3</v>
      </c>
      <c r="AW133" s="68" t="s">
        <v>558</v>
      </c>
      <c r="AX133" s="68" t="s">
        <v>119</v>
      </c>
    </row>
    <row r="134" spans="1:50" x14ac:dyDescent="0.25">
      <c r="A134" s="77" t="s">
        <v>4870</v>
      </c>
      <c r="B134" s="68">
        <v>0</v>
      </c>
      <c r="C134" s="68"/>
      <c r="D134" s="68" t="s">
        <v>581</v>
      </c>
      <c r="E134" s="68" t="s">
        <v>510</v>
      </c>
      <c r="F134" s="68" t="s">
        <v>511</v>
      </c>
      <c r="G134" s="68" t="s">
        <v>512</v>
      </c>
      <c r="H134" s="68" t="s">
        <v>101</v>
      </c>
      <c r="I134" s="68" t="s">
        <v>102</v>
      </c>
      <c r="J134" s="68">
        <v>3</v>
      </c>
      <c r="K134" s="68" t="s">
        <v>103</v>
      </c>
      <c r="L134" s="68">
        <v>1</v>
      </c>
      <c r="M134" s="68" t="s">
        <v>104</v>
      </c>
      <c r="N134" s="68" t="s">
        <v>105</v>
      </c>
      <c r="O134" s="68" t="s">
        <v>106</v>
      </c>
      <c r="P134" s="68"/>
      <c r="Q134" s="68"/>
      <c r="R134" s="68"/>
      <c r="S134" s="68"/>
      <c r="T134" s="68" t="s">
        <v>264</v>
      </c>
      <c r="U134" s="68" t="s">
        <v>582</v>
      </c>
      <c r="V134" s="68" t="s">
        <v>264</v>
      </c>
      <c r="W134" s="68">
        <v>2302030001</v>
      </c>
      <c r="X134" s="68">
        <v>125316</v>
      </c>
      <c r="Y134" s="68" t="s">
        <v>265</v>
      </c>
      <c r="Z134" s="68">
        <v>1</v>
      </c>
      <c r="AA134" s="68" t="s">
        <v>113</v>
      </c>
      <c r="AB134" s="68">
        <v>230203</v>
      </c>
      <c r="AC134" s="68" t="s">
        <v>20</v>
      </c>
      <c r="AD134" s="68" t="s">
        <v>21</v>
      </c>
      <c r="AE134" s="68" t="s">
        <v>265</v>
      </c>
      <c r="AF134" s="68" t="s">
        <v>114</v>
      </c>
      <c r="AG134" s="68">
        <v>230004</v>
      </c>
      <c r="AH134" s="68" t="s">
        <v>260</v>
      </c>
      <c r="AI134" s="68">
        <v>-17.268070000000002</v>
      </c>
      <c r="AJ134" s="68">
        <v>-70.380539999999996</v>
      </c>
      <c r="AK134" s="68">
        <v>12</v>
      </c>
      <c r="AL134" s="68" t="s">
        <v>514</v>
      </c>
      <c r="AM134" s="68">
        <v>11</v>
      </c>
      <c r="AN134" s="68" t="s">
        <v>126</v>
      </c>
      <c r="AO134" s="68">
        <v>1</v>
      </c>
      <c r="AP134" s="68" t="s">
        <v>116</v>
      </c>
      <c r="AQ134" s="68" t="s">
        <v>117</v>
      </c>
      <c r="AR134" s="68">
        <v>1</v>
      </c>
      <c r="AS134" s="68">
        <v>2</v>
      </c>
      <c r="AT134" s="68">
        <v>3</v>
      </c>
      <c r="AU134" s="68">
        <v>0</v>
      </c>
      <c r="AV134" s="68">
        <v>1</v>
      </c>
      <c r="AW134" s="68" t="s">
        <v>558</v>
      </c>
      <c r="AX134" s="68" t="s">
        <v>119</v>
      </c>
    </row>
    <row r="135" spans="1:50" x14ac:dyDescent="0.25">
      <c r="A135" s="77" t="s">
        <v>4871</v>
      </c>
      <c r="B135" s="68">
        <v>0</v>
      </c>
      <c r="C135" s="68"/>
      <c r="D135" s="68" t="s">
        <v>583</v>
      </c>
      <c r="E135" s="68" t="s">
        <v>510</v>
      </c>
      <c r="F135" s="68" t="s">
        <v>511</v>
      </c>
      <c r="G135" s="68" t="s">
        <v>512</v>
      </c>
      <c r="H135" s="68" t="s">
        <v>101</v>
      </c>
      <c r="I135" s="68" t="s">
        <v>102</v>
      </c>
      <c r="J135" s="68">
        <v>3</v>
      </c>
      <c r="K135" s="68" t="s">
        <v>103</v>
      </c>
      <c r="L135" s="68">
        <v>1</v>
      </c>
      <c r="M135" s="68" t="s">
        <v>104</v>
      </c>
      <c r="N135" s="68" t="s">
        <v>105</v>
      </c>
      <c r="O135" s="68" t="s">
        <v>106</v>
      </c>
      <c r="P135" s="68"/>
      <c r="Q135" s="68"/>
      <c r="R135" s="68"/>
      <c r="S135" s="68"/>
      <c r="T135" s="68" t="s">
        <v>584</v>
      </c>
      <c r="U135" s="68" t="s">
        <v>556</v>
      </c>
      <c r="V135" s="68" t="s">
        <v>585</v>
      </c>
      <c r="W135" s="68">
        <v>2302030026</v>
      </c>
      <c r="X135" s="68">
        <v>651128</v>
      </c>
      <c r="Y135" s="68" t="s">
        <v>483</v>
      </c>
      <c r="Z135" s="68">
        <v>2</v>
      </c>
      <c r="AA135" s="68" t="s">
        <v>125</v>
      </c>
      <c r="AB135" s="68">
        <v>230203</v>
      </c>
      <c r="AC135" s="68" t="s">
        <v>20</v>
      </c>
      <c r="AD135" s="68" t="s">
        <v>21</v>
      </c>
      <c r="AE135" s="68" t="s">
        <v>265</v>
      </c>
      <c r="AF135" s="68" t="s">
        <v>114</v>
      </c>
      <c r="AG135" s="68">
        <v>230004</v>
      </c>
      <c r="AH135" s="68" t="s">
        <v>260</v>
      </c>
      <c r="AI135" s="68">
        <v>-17.261150000000001</v>
      </c>
      <c r="AJ135" s="68">
        <v>-70.384069999999994</v>
      </c>
      <c r="AK135" s="68">
        <v>12</v>
      </c>
      <c r="AL135" s="68" t="s">
        <v>514</v>
      </c>
      <c r="AM135" s="68">
        <v>11</v>
      </c>
      <c r="AN135" s="68" t="s">
        <v>126</v>
      </c>
      <c r="AO135" s="68">
        <v>1</v>
      </c>
      <c r="AP135" s="68" t="s">
        <v>116</v>
      </c>
      <c r="AQ135" s="68" t="s">
        <v>117</v>
      </c>
      <c r="AR135" s="68">
        <v>4</v>
      </c>
      <c r="AS135" s="68">
        <v>1</v>
      </c>
      <c r="AT135" s="68">
        <v>5</v>
      </c>
      <c r="AU135" s="68">
        <v>0</v>
      </c>
      <c r="AV135" s="68">
        <v>3</v>
      </c>
      <c r="AW135" s="68" t="s">
        <v>558</v>
      </c>
      <c r="AX135" s="68" t="s">
        <v>119</v>
      </c>
    </row>
    <row r="136" spans="1:50" x14ac:dyDescent="0.25">
      <c r="A136" s="77" t="s">
        <v>4872</v>
      </c>
      <c r="B136" s="68">
        <v>0</v>
      </c>
      <c r="C136" s="68"/>
      <c r="D136" s="68" t="s">
        <v>586</v>
      </c>
      <c r="E136" s="68" t="s">
        <v>510</v>
      </c>
      <c r="F136" s="68" t="s">
        <v>511</v>
      </c>
      <c r="G136" s="68" t="s">
        <v>512</v>
      </c>
      <c r="H136" s="68" t="s">
        <v>101</v>
      </c>
      <c r="I136" s="68" t="s">
        <v>102</v>
      </c>
      <c r="J136" s="68">
        <v>3</v>
      </c>
      <c r="K136" s="68" t="s">
        <v>103</v>
      </c>
      <c r="L136" s="68">
        <v>1</v>
      </c>
      <c r="M136" s="68" t="s">
        <v>104</v>
      </c>
      <c r="N136" s="68" t="s">
        <v>105</v>
      </c>
      <c r="O136" s="68" t="s">
        <v>106</v>
      </c>
      <c r="P136" s="68"/>
      <c r="Q136" s="68"/>
      <c r="R136" s="68"/>
      <c r="S136" s="68"/>
      <c r="T136" s="68" t="s">
        <v>321</v>
      </c>
      <c r="U136" s="68" t="s">
        <v>587</v>
      </c>
      <c r="V136" s="68"/>
      <c r="W136" s="68">
        <v>2302010047</v>
      </c>
      <c r="X136" s="68">
        <v>128945</v>
      </c>
      <c r="Y136" s="68" t="s">
        <v>322</v>
      </c>
      <c r="Z136" s="68">
        <v>2</v>
      </c>
      <c r="AA136" s="68" t="s">
        <v>125</v>
      </c>
      <c r="AB136" s="68">
        <v>230201</v>
      </c>
      <c r="AC136" s="68" t="s">
        <v>20</v>
      </c>
      <c r="AD136" s="68" t="s">
        <v>21</v>
      </c>
      <c r="AE136" s="68" t="s">
        <v>21</v>
      </c>
      <c r="AF136" s="68" t="s">
        <v>114</v>
      </c>
      <c r="AG136" s="68">
        <v>230004</v>
      </c>
      <c r="AH136" s="68" t="s">
        <v>260</v>
      </c>
      <c r="AI136" s="68">
        <v>-17.279710000000001</v>
      </c>
      <c r="AJ136" s="68">
        <v>-70.193510000000003</v>
      </c>
      <c r="AK136" s="68">
        <v>12</v>
      </c>
      <c r="AL136" s="68" t="s">
        <v>514</v>
      </c>
      <c r="AM136" s="68">
        <v>11</v>
      </c>
      <c r="AN136" s="68" t="s">
        <v>126</v>
      </c>
      <c r="AO136" s="68">
        <v>2</v>
      </c>
      <c r="AP136" s="68" t="s">
        <v>138</v>
      </c>
      <c r="AQ136" s="68" t="s">
        <v>139</v>
      </c>
      <c r="AR136" s="68">
        <v>0</v>
      </c>
      <c r="AS136" s="68">
        <v>0</v>
      </c>
      <c r="AT136" s="68">
        <v>0</v>
      </c>
      <c r="AU136" s="68">
        <v>0</v>
      </c>
      <c r="AV136" s="68">
        <v>0</v>
      </c>
      <c r="AW136" s="68" t="s">
        <v>588</v>
      </c>
      <c r="AX136" s="68" t="s">
        <v>119</v>
      </c>
    </row>
    <row r="137" spans="1:50" x14ac:dyDescent="0.25">
      <c r="A137" s="77" t="s">
        <v>4873</v>
      </c>
      <c r="B137" s="68">
        <v>0</v>
      </c>
      <c r="C137" s="68"/>
      <c r="D137" s="68" t="s">
        <v>589</v>
      </c>
      <c r="E137" s="68" t="s">
        <v>510</v>
      </c>
      <c r="F137" s="68" t="s">
        <v>511</v>
      </c>
      <c r="G137" s="68" t="s">
        <v>512</v>
      </c>
      <c r="H137" s="68" t="s">
        <v>101</v>
      </c>
      <c r="I137" s="68" t="s">
        <v>102</v>
      </c>
      <c r="J137" s="68">
        <v>3</v>
      </c>
      <c r="K137" s="68" t="s">
        <v>103</v>
      </c>
      <c r="L137" s="68">
        <v>1</v>
      </c>
      <c r="M137" s="68" t="s">
        <v>104</v>
      </c>
      <c r="N137" s="68" t="s">
        <v>105</v>
      </c>
      <c r="O137" s="68" t="s">
        <v>106</v>
      </c>
      <c r="P137" s="68"/>
      <c r="Q137" s="68"/>
      <c r="R137" s="68"/>
      <c r="S137" s="68"/>
      <c r="T137" s="68" t="s">
        <v>397</v>
      </c>
      <c r="U137" s="68" t="s">
        <v>590</v>
      </c>
      <c r="V137" s="68"/>
      <c r="W137" s="68">
        <v>2302010045</v>
      </c>
      <c r="X137" s="68">
        <v>121380</v>
      </c>
      <c r="Y137" s="68" t="s">
        <v>301</v>
      </c>
      <c r="Z137" s="68">
        <v>2</v>
      </c>
      <c r="AA137" s="68" t="s">
        <v>125</v>
      </c>
      <c r="AB137" s="68">
        <v>230201</v>
      </c>
      <c r="AC137" s="68" t="s">
        <v>20</v>
      </c>
      <c r="AD137" s="68" t="s">
        <v>21</v>
      </c>
      <c r="AE137" s="68" t="s">
        <v>21</v>
      </c>
      <c r="AF137" s="68" t="s">
        <v>114</v>
      </c>
      <c r="AG137" s="68">
        <v>230004</v>
      </c>
      <c r="AH137" s="68" t="s">
        <v>260</v>
      </c>
      <c r="AI137" s="68">
        <v>-17.263570000000001</v>
      </c>
      <c r="AJ137" s="68">
        <v>-70.215590000000006</v>
      </c>
      <c r="AK137" s="68">
        <v>12</v>
      </c>
      <c r="AL137" s="68" t="s">
        <v>514</v>
      </c>
      <c r="AM137" s="68">
        <v>11</v>
      </c>
      <c r="AN137" s="68" t="s">
        <v>126</v>
      </c>
      <c r="AO137" s="68">
        <v>1</v>
      </c>
      <c r="AP137" s="68" t="s">
        <v>116</v>
      </c>
      <c r="AQ137" s="68" t="s">
        <v>117</v>
      </c>
      <c r="AR137" s="68">
        <v>2</v>
      </c>
      <c r="AS137" s="68">
        <v>1</v>
      </c>
      <c r="AT137" s="68">
        <v>3</v>
      </c>
      <c r="AU137" s="68">
        <v>0</v>
      </c>
      <c r="AV137" s="68">
        <v>2</v>
      </c>
      <c r="AW137" s="68" t="s">
        <v>591</v>
      </c>
      <c r="AX137" s="68" t="s">
        <v>119</v>
      </c>
    </row>
    <row r="138" spans="1:50" x14ac:dyDescent="0.25">
      <c r="A138" s="77" t="s">
        <v>4874</v>
      </c>
      <c r="B138" s="68">
        <v>0</v>
      </c>
      <c r="C138" s="68"/>
      <c r="D138" s="68" t="s">
        <v>592</v>
      </c>
      <c r="E138" s="68" t="s">
        <v>510</v>
      </c>
      <c r="F138" s="68" t="s">
        <v>511</v>
      </c>
      <c r="G138" s="68" t="s">
        <v>512</v>
      </c>
      <c r="H138" s="68" t="s">
        <v>101</v>
      </c>
      <c r="I138" s="68" t="s">
        <v>102</v>
      </c>
      <c r="J138" s="68">
        <v>3</v>
      </c>
      <c r="K138" s="68" t="s">
        <v>103</v>
      </c>
      <c r="L138" s="68">
        <v>1</v>
      </c>
      <c r="M138" s="68" t="s">
        <v>104</v>
      </c>
      <c r="N138" s="68" t="s">
        <v>105</v>
      </c>
      <c r="O138" s="68" t="s">
        <v>106</v>
      </c>
      <c r="P138" s="68"/>
      <c r="Q138" s="68"/>
      <c r="R138" s="68"/>
      <c r="S138" s="68"/>
      <c r="T138" s="68" t="s">
        <v>313</v>
      </c>
      <c r="U138" s="68" t="s">
        <v>593</v>
      </c>
      <c r="V138" s="68" t="s">
        <v>594</v>
      </c>
      <c r="W138" s="68">
        <v>2302010041</v>
      </c>
      <c r="X138" s="68">
        <v>121997</v>
      </c>
      <c r="Y138" s="68" t="s">
        <v>314</v>
      </c>
      <c r="Z138" s="68">
        <v>2</v>
      </c>
      <c r="AA138" s="68" t="s">
        <v>125</v>
      </c>
      <c r="AB138" s="68">
        <v>230201</v>
      </c>
      <c r="AC138" s="68" t="s">
        <v>20</v>
      </c>
      <c r="AD138" s="68" t="s">
        <v>21</v>
      </c>
      <c r="AE138" s="68" t="s">
        <v>21</v>
      </c>
      <c r="AF138" s="68" t="s">
        <v>114</v>
      </c>
      <c r="AG138" s="68">
        <v>230004</v>
      </c>
      <c r="AH138" s="68" t="s">
        <v>260</v>
      </c>
      <c r="AI138" s="68">
        <v>-17.268370000000001</v>
      </c>
      <c r="AJ138" s="68">
        <v>-70.182540000000003</v>
      </c>
      <c r="AK138" s="68">
        <v>12</v>
      </c>
      <c r="AL138" s="68" t="s">
        <v>514</v>
      </c>
      <c r="AM138" s="68">
        <v>11</v>
      </c>
      <c r="AN138" s="68" t="s">
        <v>126</v>
      </c>
      <c r="AO138" s="68">
        <v>1</v>
      </c>
      <c r="AP138" s="68" t="s">
        <v>116</v>
      </c>
      <c r="AQ138" s="68" t="s">
        <v>117</v>
      </c>
      <c r="AR138" s="68">
        <v>2</v>
      </c>
      <c r="AS138" s="68">
        <v>0</v>
      </c>
      <c r="AT138" s="68">
        <v>2</v>
      </c>
      <c r="AU138" s="68">
        <v>0</v>
      </c>
      <c r="AV138" s="68">
        <v>2</v>
      </c>
      <c r="AW138" s="68" t="s">
        <v>591</v>
      </c>
      <c r="AX138" s="68" t="s">
        <v>119</v>
      </c>
    </row>
    <row r="139" spans="1:50" x14ac:dyDescent="0.25">
      <c r="A139" s="77" t="s">
        <v>4875</v>
      </c>
      <c r="B139" s="68">
        <v>0</v>
      </c>
      <c r="C139" s="68"/>
      <c r="D139" s="68" t="s">
        <v>595</v>
      </c>
      <c r="E139" s="68" t="s">
        <v>510</v>
      </c>
      <c r="F139" s="68" t="s">
        <v>511</v>
      </c>
      <c r="G139" s="68" t="s">
        <v>512</v>
      </c>
      <c r="H139" s="68" t="s">
        <v>101</v>
      </c>
      <c r="I139" s="68" t="s">
        <v>102</v>
      </c>
      <c r="J139" s="68">
        <v>3</v>
      </c>
      <c r="K139" s="68" t="s">
        <v>103</v>
      </c>
      <c r="L139" s="68">
        <v>1</v>
      </c>
      <c r="M139" s="68" t="s">
        <v>104</v>
      </c>
      <c r="N139" s="68" t="s">
        <v>105</v>
      </c>
      <c r="O139" s="68" t="s">
        <v>106</v>
      </c>
      <c r="P139" s="68"/>
      <c r="Q139" s="68"/>
      <c r="R139" s="68"/>
      <c r="S139" s="68"/>
      <c r="T139" s="68" t="s">
        <v>471</v>
      </c>
      <c r="U139" s="68" t="s">
        <v>596</v>
      </c>
      <c r="V139" s="68"/>
      <c r="W139" s="68">
        <v>2302020014</v>
      </c>
      <c r="X139" s="68">
        <v>111300</v>
      </c>
      <c r="Y139" s="68" t="s">
        <v>281</v>
      </c>
      <c r="Z139" s="68">
        <v>2</v>
      </c>
      <c r="AA139" s="68" t="s">
        <v>125</v>
      </c>
      <c r="AB139" s="68">
        <v>230202</v>
      </c>
      <c r="AC139" s="68" t="s">
        <v>20</v>
      </c>
      <c r="AD139" s="68" t="s">
        <v>21</v>
      </c>
      <c r="AE139" s="68" t="s">
        <v>269</v>
      </c>
      <c r="AF139" s="68" t="s">
        <v>114</v>
      </c>
      <c r="AG139" s="68">
        <v>230004</v>
      </c>
      <c r="AH139" s="68" t="s">
        <v>260</v>
      </c>
      <c r="AI139" s="68">
        <v>-17.309419999999999</v>
      </c>
      <c r="AJ139" s="68">
        <v>-70.387969999999996</v>
      </c>
      <c r="AK139" s="68">
        <v>12</v>
      </c>
      <c r="AL139" s="68" t="s">
        <v>514</v>
      </c>
      <c r="AM139" s="68">
        <v>11</v>
      </c>
      <c r="AN139" s="68" t="s">
        <v>126</v>
      </c>
      <c r="AO139" s="68">
        <v>1</v>
      </c>
      <c r="AP139" s="68" t="s">
        <v>116</v>
      </c>
      <c r="AQ139" s="68"/>
      <c r="AR139" s="68">
        <v>0</v>
      </c>
      <c r="AS139" s="68">
        <v>0</v>
      </c>
      <c r="AT139" s="68">
        <v>0</v>
      </c>
      <c r="AU139" s="68">
        <v>0</v>
      </c>
      <c r="AV139" s="68">
        <v>0</v>
      </c>
      <c r="AW139" s="68" t="s">
        <v>597</v>
      </c>
      <c r="AX139" s="68" t="s">
        <v>119</v>
      </c>
    </row>
    <row r="140" spans="1:50" x14ac:dyDescent="0.25">
      <c r="A140" s="77" t="s">
        <v>4876</v>
      </c>
      <c r="B140" s="68">
        <v>0</v>
      </c>
      <c r="C140" s="68"/>
      <c r="D140" s="68" t="s">
        <v>598</v>
      </c>
      <c r="E140" s="68" t="s">
        <v>510</v>
      </c>
      <c r="F140" s="68" t="s">
        <v>511</v>
      </c>
      <c r="G140" s="68" t="s">
        <v>512</v>
      </c>
      <c r="H140" s="68" t="s">
        <v>101</v>
      </c>
      <c r="I140" s="68" t="s">
        <v>102</v>
      </c>
      <c r="J140" s="68">
        <v>3</v>
      </c>
      <c r="K140" s="68" t="s">
        <v>103</v>
      </c>
      <c r="L140" s="68">
        <v>1</v>
      </c>
      <c r="M140" s="68" t="s">
        <v>104</v>
      </c>
      <c r="N140" s="68" t="s">
        <v>105</v>
      </c>
      <c r="O140" s="68" t="s">
        <v>106</v>
      </c>
      <c r="P140" s="68"/>
      <c r="Q140" s="68"/>
      <c r="R140" s="68"/>
      <c r="S140" s="68"/>
      <c r="T140" s="68" t="s">
        <v>333</v>
      </c>
      <c r="U140" s="68" t="s">
        <v>599</v>
      </c>
      <c r="V140" s="68"/>
      <c r="W140" s="68">
        <v>2302020010</v>
      </c>
      <c r="X140" s="68">
        <v>545428</v>
      </c>
      <c r="Y140" s="68" t="s">
        <v>333</v>
      </c>
      <c r="Z140" s="68">
        <v>2</v>
      </c>
      <c r="AA140" s="68" t="s">
        <v>125</v>
      </c>
      <c r="AB140" s="68">
        <v>230202</v>
      </c>
      <c r="AC140" s="68" t="s">
        <v>20</v>
      </c>
      <c r="AD140" s="68" t="s">
        <v>21</v>
      </c>
      <c r="AE140" s="68" t="s">
        <v>269</v>
      </c>
      <c r="AF140" s="68" t="s">
        <v>114</v>
      </c>
      <c r="AG140" s="68">
        <v>230004</v>
      </c>
      <c r="AH140" s="68" t="s">
        <v>260</v>
      </c>
      <c r="AI140" s="68">
        <v>-17.25583</v>
      </c>
      <c r="AJ140" s="68">
        <v>-70.34357</v>
      </c>
      <c r="AK140" s="68">
        <v>12</v>
      </c>
      <c r="AL140" s="68" t="s">
        <v>514</v>
      </c>
      <c r="AM140" s="68">
        <v>11</v>
      </c>
      <c r="AN140" s="68" t="s">
        <v>126</v>
      </c>
      <c r="AO140" s="68">
        <v>1</v>
      </c>
      <c r="AP140" s="68" t="s">
        <v>116</v>
      </c>
      <c r="AQ140" s="68"/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 t="s">
        <v>597</v>
      </c>
      <c r="AX140" s="68" t="s">
        <v>119</v>
      </c>
    </row>
    <row r="141" spans="1:50" x14ac:dyDescent="0.25">
      <c r="A141" s="77" t="s">
        <v>4877</v>
      </c>
      <c r="B141" s="68">
        <v>0</v>
      </c>
      <c r="C141" s="68"/>
      <c r="D141" s="68" t="s">
        <v>576</v>
      </c>
      <c r="E141" s="68" t="s">
        <v>510</v>
      </c>
      <c r="F141" s="68" t="s">
        <v>511</v>
      </c>
      <c r="G141" s="68" t="s">
        <v>512</v>
      </c>
      <c r="H141" s="68" t="s">
        <v>101</v>
      </c>
      <c r="I141" s="68" t="s">
        <v>102</v>
      </c>
      <c r="J141" s="68">
        <v>3</v>
      </c>
      <c r="K141" s="68" t="s">
        <v>103</v>
      </c>
      <c r="L141" s="68">
        <v>1</v>
      </c>
      <c r="M141" s="68" t="s">
        <v>104</v>
      </c>
      <c r="N141" s="68" t="s">
        <v>105</v>
      </c>
      <c r="O141" s="68" t="s">
        <v>106</v>
      </c>
      <c r="P141" s="68"/>
      <c r="Q141" s="68"/>
      <c r="R141" s="68"/>
      <c r="S141" s="68"/>
      <c r="T141" s="68" t="s">
        <v>469</v>
      </c>
      <c r="U141" s="68" t="s">
        <v>600</v>
      </c>
      <c r="V141" s="68"/>
      <c r="W141" s="68">
        <v>2302010040</v>
      </c>
      <c r="X141" s="68">
        <v>518461</v>
      </c>
      <c r="Y141" s="68" t="s">
        <v>469</v>
      </c>
      <c r="Z141" s="68">
        <v>2</v>
      </c>
      <c r="AA141" s="68" t="s">
        <v>125</v>
      </c>
      <c r="AB141" s="68">
        <v>230201</v>
      </c>
      <c r="AC141" s="68" t="s">
        <v>20</v>
      </c>
      <c r="AD141" s="68" t="s">
        <v>21</v>
      </c>
      <c r="AE141" s="68" t="s">
        <v>21</v>
      </c>
      <c r="AF141" s="68" t="s">
        <v>114</v>
      </c>
      <c r="AG141" s="68">
        <v>230004</v>
      </c>
      <c r="AH141" s="68" t="s">
        <v>260</v>
      </c>
      <c r="AI141" s="68">
        <v>-17.242329999999999</v>
      </c>
      <c r="AJ141" s="68">
        <v>-70.155889999999999</v>
      </c>
      <c r="AK141" s="68">
        <v>12</v>
      </c>
      <c r="AL141" s="68" t="s">
        <v>514</v>
      </c>
      <c r="AM141" s="68">
        <v>11</v>
      </c>
      <c r="AN141" s="68" t="s">
        <v>126</v>
      </c>
      <c r="AO141" s="68">
        <v>1</v>
      </c>
      <c r="AP141" s="68" t="s">
        <v>116</v>
      </c>
      <c r="AQ141" s="68"/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 t="s">
        <v>597</v>
      </c>
      <c r="AX141" s="68" t="s">
        <v>119</v>
      </c>
    </row>
    <row r="142" spans="1:50" x14ac:dyDescent="0.25">
      <c r="A142" s="78" t="s">
        <v>601</v>
      </c>
      <c r="B142" s="68">
        <v>0</v>
      </c>
      <c r="C142" s="68">
        <v>489415</v>
      </c>
      <c r="D142" s="68" t="s">
        <v>602</v>
      </c>
      <c r="E142" s="68" t="s">
        <v>149</v>
      </c>
      <c r="F142" s="68" t="s">
        <v>255</v>
      </c>
      <c r="G142" s="68" t="s">
        <v>100</v>
      </c>
      <c r="H142" s="68" t="s">
        <v>101</v>
      </c>
      <c r="I142" s="68" t="s">
        <v>102</v>
      </c>
      <c r="J142" s="68">
        <v>3</v>
      </c>
      <c r="K142" s="68" t="s">
        <v>103</v>
      </c>
      <c r="L142" s="68">
        <v>1</v>
      </c>
      <c r="M142" s="68" t="s">
        <v>104</v>
      </c>
      <c r="N142" s="68" t="s">
        <v>105</v>
      </c>
      <c r="O142" s="68" t="s">
        <v>106</v>
      </c>
      <c r="P142" s="68" t="s">
        <v>603</v>
      </c>
      <c r="Q142" s="68"/>
      <c r="R142" s="68"/>
      <c r="S142" s="68"/>
      <c r="T142" s="68" t="s">
        <v>604</v>
      </c>
      <c r="U142" s="68" t="s">
        <v>605</v>
      </c>
      <c r="V142" s="68"/>
      <c r="W142" s="68">
        <v>2303030016</v>
      </c>
      <c r="X142" s="68">
        <v>537269</v>
      </c>
      <c r="Y142" s="68" t="s">
        <v>606</v>
      </c>
      <c r="Z142" s="68">
        <v>2</v>
      </c>
      <c r="AA142" s="68" t="s">
        <v>125</v>
      </c>
      <c r="AB142" s="68">
        <v>230303</v>
      </c>
      <c r="AC142" s="68" t="s">
        <v>20</v>
      </c>
      <c r="AD142" s="68" t="s">
        <v>22</v>
      </c>
      <c r="AE142" s="68" t="s">
        <v>607</v>
      </c>
      <c r="AF142" s="68" t="s">
        <v>114</v>
      </c>
      <c r="AG142" s="68">
        <v>230002</v>
      </c>
      <c r="AH142" s="68" t="s">
        <v>608</v>
      </c>
      <c r="AI142" s="68">
        <v>-17.885999999999999</v>
      </c>
      <c r="AJ142" s="68">
        <v>-70.9773</v>
      </c>
      <c r="AK142" s="68"/>
      <c r="AL142" s="68"/>
      <c r="AM142" s="68">
        <v>11</v>
      </c>
      <c r="AN142" s="68" t="s">
        <v>126</v>
      </c>
      <c r="AO142" s="68">
        <v>1</v>
      </c>
      <c r="AP142" s="68" t="s">
        <v>116</v>
      </c>
      <c r="AQ142" s="68" t="s">
        <v>117</v>
      </c>
      <c r="AR142" s="68">
        <v>10</v>
      </c>
      <c r="AS142" s="68">
        <v>13</v>
      </c>
      <c r="AT142" s="68">
        <v>23</v>
      </c>
      <c r="AU142" s="68">
        <v>2</v>
      </c>
      <c r="AV142" s="68">
        <v>3</v>
      </c>
      <c r="AW142" s="68"/>
      <c r="AX142" s="68" t="s">
        <v>119</v>
      </c>
    </row>
    <row r="143" spans="1:50" x14ac:dyDescent="0.25">
      <c r="A143" s="78" t="s">
        <v>609</v>
      </c>
      <c r="B143" s="68">
        <v>0</v>
      </c>
      <c r="C143" s="68">
        <v>489401</v>
      </c>
      <c r="D143" s="68" t="s">
        <v>610</v>
      </c>
      <c r="E143" s="68" t="s">
        <v>149</v>
      </c>
      <c r="F143" s="68" t="s">
        <v>255</v>
      </c>
      <c r="G143" s="68" t="s">
        <v>100</v>
      </c>
      <c r="H143" s="68" t="s">
        <v>101</v>
      </c>
      <c r="I143" s="68" t="s">
        <v>102</v>
      </c>
      <c r="J143" s="68">
        <v>3</v>
      </c>
      <c r="K143" s="68" t="s">
        <v>103</v>
      </c>
      <c r="L143" s="68">
        <v>1</v>
      </c>
      <c r="M143" s="68" t="s">
        <v>104</v>
      </c>
      <c r="N143" s="68" t="s">
        <v>105</v>
      </c>
      <c r="O143" s="68" t="s">
        <v>106</v>
      </c>
      <c r="P143" s="68" t="s">
        <v>611</v>
      </c>
      <c r="Q143" s="68"/>
      <c r="R143" s="68"/>
      <c r="S143" s="68"/>
      <c r="T143" s="68" t="s">
        <v>313</v>
      </c>
      <c r="U143" s="68" t="s">
        <v>612</v>
      </c>
      <c r="V143" s="68"/>
      <c r="W143" s="68">
        <v>2303030001</v>
      </c>
      <c r="X143" s="68">
        <v>117332</v>
      </c>
      <c r="Y143" s="68" t="s">
        <v>613</v>
      </c>
      <c r="Z143" s="68">
        <v>1</v>
      </c>
      <c r="AA143" s="68" t="s">
        <v>113</v>
      </c>
      <c r="AB143" s="68">
        <v>230303</v>
      </c>
      <c r="AC143" s="68" t="s">
        <v>20</v>
      </c>
      <c r="AD143" s="68" t="s">
        <v>22</v>
      </c>
      <c r="AE143" s="68" t="s">
        <v>607</v>
      </c>
      <c r="AF143" s="68" t="s">
        <v>114</v>
      </c>
      <c r="AG143" s="68">
        <v>230002</v>
      </c>
      <c r="AH143" s="68" t="s">
        <v>608</v>
      </c>
      <c r="AI143" s="68">
        <v>-17.861499999999999</v>
      </c>
      <c r="AJ143" s="68">
        <v>-70.966200000000001</v>
      </c>
      <c r="AK143" s="68"/>
      <c r="AL143" s="68"/>
      <c r="AM143" s="68">
        <v>11</v>
      </c>
      <c r="AN143" s="68" t="s">
        <v>126</v>
      </c>
      <c r="AO143" s="68">
        <v>1</v>
      </c>
      <c r="AP143" s="68" t="s">
        <v>116</v>
      </c>
      <c r="AQ143" s="68" t="s">
        <v>117</v>
      </c>
      <c r="AR143" s="68">
        <v>26</v>
      </c>
      <c r="AS143" s="68">
        <v>30</v>
      </c>
      <c r="AT143" s="68">
        <v>56</v>
      </c>
      <c r="AU143" s="68">
        <v>3</v>
      </c>
      <c r="AV143" s="68">
        <v>3</v>
      </c>
      <c r="AW143" s="68"/>
      <c r="AX143" s="68" t="s">
        <v>119</v>
      </c>
    </row>
    <row r="144" spans="1:50" x14ac:dyDescent="0.25">
      <c r="A144" s="78" t="s">
        <v>614</v>
      </c>
      <c r="B144" s="68">
        <v>0</v>
      </c>
      <c r="C144" s="68">
        <v>489199</v>
      </c>
      <c r="D144" s="68">
        <v>382</v>
      </c>
      <c r="E144" s="68" t="s">
        <v>149</v>
      </c>
      <c r="F144" s="68" t="s">
        <v>255</v>
      </c>
      <c r="G144" s="68" t="s">
        <v>100</v>
      </c>
      <c r="H144" s="68" t="s">
        <v>101</v>
      </c>
      <c r="I144" s="68" t="s">
        <v>102</v>
      </c>
      <c r="J144" s="68">
        <v>3</v>
      </c>
      <c r="K144" s="68" t="s">
        <v>103</v>
      </c>
      <c r="L144" s="68">
        <v>1</v>
      </c>
      <c r="M144" s="68" t="s">
        <v>104</v>
      </c>
      <c r="N144" s="68" t="s">
        <v>105</v>
      </c>
      <c r="O144" s="68" t="s">
        <v>106</v>
      </c>
      <c r="P144" s="68" t="s">
        <v>615</v>
      </c>
      <c r="Q144" s="68"/>
      <c r="R144" s="68"/>
      <c r="S144" s="68"/>
      <c r="T144" s="68" t="s">
        <v>616</v>
      </c>
      <c r="U144" s="68"/>
      <c r="V144" s="68"/>
      <c r="W144" s="68">
        <v>2302030018</v>
      </c>
      <c r="X144" s="68">
        <v>120505</v>
      </c>
      <c r="Y144" s="68" t="s">
        <v>617</v>
      </c>
      <c r="Z144" s="68">
        <v>2</v>
      </c>
      <c r="AA144" s="68" t="s">
        <v>125</v>
      </c>
      <c r="AB144" s="68">
        <v>230302</v>
      </c>
      <c r="AC144" s="68" t="s">
        <v>20</v>
      </c>
      <c r="AD144" s="68" t="s">
        <v>22</v>
      </c>
      <c r="AE144" s="68" t="s">
        <v>618</v>
      </c>
      <c r="AF144" s="68" t="s">
        <v>114</v>
      </c>
      <c r="AG144" s="68">
        <v>230002</v>
      </c>
      <c r="AH144" s="68" t="s">
        <v>608</v>
      </c>
      <c r="AI144" s="68">
        <v>-17.277200000000001</v>
      </c>
      <c r="AJ144" s="68">
        <v>-70.424700000000001</v>
      </c>
      <c r="AK144" s="68"/>
      <c r="AL144" s="68"/>
      <c r="AM144" s="68">
        <v>11</v>
      </c>
      <c r="AN144" s="68" t="s">
        <v>126</v>
      </c>
      <c r="AO144" s="68">
        <v>1</v>
      </c>
      <c r="AP144" s="68" t="s">
        <v>116</v>
      </c>
      <c r="AQ144" s="68" t="s">
        <v>117</v>
      </c>
      <c r="AR144" s="68">
        <v>4</v>
      </c>
      <c r="AS144" s="68">
        <v>3</v>
      </c>
      <c r="AT144" s="68">
        <v>7</v>
      </c>
      <c r="AU144" s="68">
        <v>1</v>
      </c>
      <c r="AV144" s="68">
        <v>3</v>
      </c>
      <c r="AW144" s="68"/>
      <c r="AX144" s="68" t="s">
        <v>119</v>
      </c>
    </row>
    <row r="145" spans="1:50" x14ac:dyDescent="0.25">
      <c r="A145" s="78" t="s">
        <v>619</v>
      </c>
      <c r="B145" s="68">
        <v>0</v>
      </c>
      <c r="C145" s="68">
        <v>489180</v>
      </c>
      <c r="D145" s="68">
        <v>373</v>
      </c>
      <c r="E145" s="68" t="s">
        <v>149</v>
      </c>
      <c r="F145" s="68" t="s">
        <v>255</v>
      </c>
      <c r="G145" s="68" t="s">
        <v>100</v>
      </c>
      <c r="H145" s="68" t="s">
        <v>101</v>
      </c>
      <c r="I145" s="68" t="s">
        <v>102</v>
      </c>
      <c r="J145" s="68">
        <v>3</v>
      </c>
      <c r="K145" s="68" t="s">
        <v>103</v>
      </c>
      <c r="L145" s="68">
        <v>1</v>
      </c>
      <c r="M145" s="68" t="s">
        <v>104</v>
      </c>
      <c r="N145" s="68" t="s">
        <v>105</v>
      </c>
      <c r="O145" s="68" t="s">
        <v>106</v>
      </c>
      <c r="P145" s="68" t="s">
        <v>620</v>
      </c>
      <c r="Q145" s="68"/>
      <c r="R145" s="68"/>
      <c r="S145" s="68"/>
      <c r="T145" s="68" t="s">
        <v>621</v>
      </c>
      <c r="U145" s="68"/>
      <c r="V145" s="68"/>
      <c r="W145" s="68">
        <v>2303020020</v>
      </c>
      <c r="X145" s="68">
        <v>310245</v>
      </c>
      <c r="Y145" s="68" t="s">
        <v>622</v>
      </c>
      <c r="Z145" s="68">
        <v>2</v>
      </c>
      <c r="AA145" s="68" t="s">
        <v>125</v>
      </c>
      <c r="AB145" s="68">
        <v>230302</v>
      </c>
      <c r="AC145" s="68" t="s">
        <v>20</v>
      </c>
      <c r="AD145" s="68" t="s">
        <v>22</v>
      </c>
      <c r="AE145" s="68" t="s">
        <v>618</v>
      </c>
      <c r="AF145" s="68" t="s">
        <v>114</v>
      </c>
      <c r="AG145" s="68">
        <v>230002</v>
      </c>
      <c r="AH145" s="68" t="s">
        <v>608</v>
      </c>
      <c r="AI145" s="68">
        <v>-17.352799999999998</v>
      </c>
      <c r="AJ145" s="68">
        <v>-70.554400000000001</v>
      </c>
      <c r="AK145" s="68"/>
      <c r="AL145" s="68"/>
      <c r="AM145" s="68">
        <v>11</v>
      </c>
      <c r="AN145" s="68" t="s">
        <v>126</v>
      </c>
      <c r="AO145" s="68">
        <v>2</v>
      </c>
      <c r="AP145" s="68" t="s">
        <v>138</v>
      </c>
      <c r="AQ145" s="68" t="s">
        <v>139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/>
      <c r="AX145" s="68" t="s">
        <v>119</v>
      </c>
    </row>
    <row r="146" spans="1:50" x14ac:dyDescent="0.25">
      <c r="A146" s="78" t="s">
        <v>623</v>
      </c>
      <c r="B146" s="68">
        <v>0</v>
      </c>
      <c r="C146" s="68">
        <v>489175</v>
      </c>
      <c r="D146" s="68">
        <v>349</v>
      </c>
      <c r="E146" s="68" t="s">
        <v>149</v>
      </c>
      <c r="F146" s="68" t="s">
        <v>255</v>
      </c>
      <c r="G146" s="68" t="s">
        <v>100</v>
      </c>
      <c r="H146" s="68" t="s">
        <v>101</v>
      </c>
      <c r="I146" s="68" t="s">
        <v>102</v>
      </c>
      <c r="J146" s="68">
        <v>3</v>
      </c>
      <c r="K146" s="68" t="s">
        <v>103</v>
      </c>
      <c r="L146" s="68">
        <v>1</v>
      </c>
      <c r="M146" s="68" t="s">
        <v>104</v>
      </c>
      <c r="N146" s="68" t="s">
        <v>105</v>
      </c>
      <c r="O146" s="68" t="s">
        <v>106</v>
      </c>
      <c r="P146" s="68" t="s">
        <v>624</v>
      </c>
      <c r="Q146" s="68"/>
      <c r="R146" s="68"/>
      <c r="S146" s="68"/>
      <c r="T146" s="68" t="s">
        <v>625</v>
      </c>
      <c r="U146" s="68"/>
      <c r="V146" s="68"/>
      <c r="W146" s="68">
        <v>2302030021</v>
      </c>
      <c r="X146" s="68">
        <v>117710</v>
      </c>
      <c r="Y146" s="68" t="s">
        <v>626</v>
      </c>
      <c r="Z146" s="68">
        <v>2</v>
      </c>
      <c r="AA146" s="68" t="s">
        <v>125</v>
      </c>
      <c r="AB146" s="68">
        <v>230302</v>
      </c>
      <c r="AC146" s="68" t="s">
        <v>20</v>
      </c>
      <c r="AD146" s="68" t="s">
        <v>22</v>
      </c>
      <c r="AE146" s="68" t="s">
        <v>618</v>
      </c>
      <c r="AF146" s="68" t="s">
        <v>114</v>
      </c>
      <c r="AG146" s="68">
        <v>230002</v>
      </c>
      <c r="AH146" s="68" t="s">
        <v>608</v>
      </c>
      <c r="AI146" s="68">
        <v>-17.323699999999999</v>
      </c>
      <c r="AJ146" s="68">
        <v>-70.431700000000006</v>
      </c>
      <c r="AK146" s="68"/>
      <c r="AL146" s="68"/>
      <c r="AM146" s="68">
        <v>11</v>
      </c>
      <c r="AN146" s="68" t="s">
        <v>126</v>
      </c>
      <c r="AO146" s="68">
        <v>1</v>
      </c>
      <c r="AP146" s="68" t="s">
        <v>116</v>
      </c>
      <c r="AQ146" s="68" t="s">
        <v>117</v>
      </c>
      <c r="AR146" s="68">
        <v>3</v>
      </c>
      <c r="AS146" s="68">
        <v>6</v>
      </c>
      <c r="AT146" s="68">
        <v>9</v>
      </c>
      <c r="AU146" s="68">
        <v>1</v>
      </c>
      <c r="AV146" s="68">
        <v>3</v>
      </c>
      <c r="AW146" s="68"/>
      <c r="AX146" s="68" t="s">
        <v>119</v>
      </c>
    </row>
    <row r="147" spans="1:50" x14ac:dyDescent="0.25">
      <c r="A147" s="78" t="s">
        <v>627</v>
      </c>
      <c r="B147" s="68">
        <v>0</v>
      </c>
      <c r="C147" s="68">
        <v>489161</v>
      </c>
      <c r="D147" s="68">
        <v>347</v>
      </c>
      <c r="E147" s="68" t="s">
        <v>149</v>
      </c>
      <c r="F147" s="68" t="s">
        <v>255</v>
      </c>
      <c r="G147" s="68" t="s">
        <v>100</v>
      </c>
      <c r="H147" s="68" t="s">
        <v>101</v>
      </c>
      <c r="I147" s="68" t="s">
        <v>102</v>
      </c>
      <c r="J147" s="68">
        <v>3</v>
      </c>
      <c r="K147" s="68" t="s">
        <v>103</v>
      </c>
      <c r="L147" s="68">
        <v>1</v>
      </c>
      <c r="M147" s="68" t="s">
        <v>104</v>
      </c>
      <c r="N147" s="68" t="s">
        <v>105</v>
      </c>
      <c r="O147" s="68" t="s">
        <v>106</v>
      </c>
      <c r="P147" s="68" t="s">
        <v>628</v>
      </c>
      <c r="Q147" s="68"/>
      <c r="R147" s="68"/>
      <c r="S147" s="68"/>
      <c r="T147" s="68" t="s">
        <v>629</v>
      </c>
      <c r="U147" s="68"/>
      <c r="V147" s="68" t="s">
        <v>629</v>
      </c>
      <c r="W147" s="68">
        <v>2303020007</v>
      </c>
      <c r="X147" s="68">
        <v>124047</v>
      </c>
      <c r="Y147" s="68" t="s">
        <v>629</v>
      </c>
      <c r="Z147" s="68">
        <v>2</v>
      </c>
      <c r="AA147" s="68" t="s">
        <v>125</v>
      </c>
      <c r="AB147" s="68">
        <v>230302</v>
      </c>
      <c r="AC147" s="68" t="s">
        <v>20</v>
      </c>
      <c r="AD147" s="68" t="s">
        <v>22</v>
      </c>
      <c r="AE147" s="68" t="s">
        <v>618</v>
      </c>
      <c r="AF147" s="68" t="s">
        <v>114</v>
      </c>
      <c r="AG147" s="68">
        <v>230002</v>
      </c>
      <c r="AH147" s="68" t="s">
        <v>608</v>
      </c>
      <c r="AI147" s="68">
        <v>-17.316700000000001</v>
      </c>
      <c r="AJ147" s="68">
        <v>-70.442300000000003</v>
      </c>
      <c r="AK147" s="68"/>
      <c r="AL147" s="68"/>
      <c r="AM147" s="68">
        <v>11</v>
      </c>
      <c r="AN147" s="68" t="s">
        <v>126</v>
      </c>
      <c r="AO147" s="68">
        <v>1</v>
      </c>
      <c r="AP147" s="68" t="s">
        <v>116</v>
      </c>
      <c r="AQ147" s="68" t="s">
        <v>117</v>
      </c>
      <c r="AR147" s="68">
        <v>6</v>
      </c>
      <c r="AS147" s="68">
        <v>4</v>
      </c>
      <c r="AT147" s="68">
        <v>10</v>
      </c>
      <c r="AU147" s="68">
        <v>1</v>
      </c>
      <c r="AV147" s="68">
        <v>3</v>
      </c>
      <c r="AW147" s="68"/>
      <c r="AX147" s="68" t="s">
        <v>119</v>
      </c>
    </row>
    <row r="148" spans="1:50" x14ac:dyDescent="0.25">
      <c r="A148" s="78" t="s">
        <v>630</v>
      </c>
      <c r="B148" s="68">
        <v>0</v>
      </c>
      <c r="C148" s="68">
        <v>489156</v>
      </c>
      <c r="D148" s="68" t="s">
        <v>631</v>
      </c>
      <c r="E148" s="68" t="s">
        <v>149</v>
      </c>
      <c r="F148" s="68" t="s">
        <v>255</v>
      </c>
      <c r="G148" s="68" t="s">
        <v>100</v>
      </c>
      <c r="H148" s="68" t="s">
        <v>101</v>
      </c>
      <c r="I148" s="68" t="s">
        <v>102</v>
      </c>
      <c r="J148" s="68">
        <v>3</v>
      </c>
      <c r="K148" s="68" t="s">
        <v>103</v>
      </c>
      <c r="L148" s="68">
        <v>1</v>
      </c>
      <c r="M148" s="68" t="s">
        <v>104</v>
      </c>
      <c r="N148" s="68" t="s">
        <v>105</v>
      </c>
      <c r="O148" s="68" t="s">
        <v>106</v>
      </c>
      <c r="P148" s="68" t="s">
        <v>632</v>
      </c>
      <c r="Q148" s="68"/>
      <c r="R148" s="68"/>
      <c r="S148" s="68"/>
      <c r="T148" s="68" t="s">
        <v>633</v>
      </c>
      <c r="U148" s="68" t="s">
        <v>634</v>
      </c>
      <c r="V148" s="68"/>
      <c r="W148" s="68">
        <v>2303020029</v>
      </c>
      <c r="X148" s="68">
        <v>122203</v>
      </c>
      <c r="Y148" s="68" t="s">
        <v>635</v>
      </c>
      <c r="Z148" s="68">
        <v>1</v>
      </c>
      <c r="AA148" s="68" t="s">
        <v>113</v>
      </c>
      <c r="AB148" s="68">
        <v>230302</v>
      </c>
      <c r="AC148" s="68" t="s">
        <v>20</v>
      </c>
      <c r="AD148" s="68" t="s">
        <v>22</v>
      </c>
      <c r="AE148" s="68" t="s">
        <v>618</v>
      </c>
      <c r="AF148" s="68" t="s">
        <v>114</v>
      </c>
      <c r="AG148" s="68">
        <v>230002</v>
      </c>
      <c r="AH148" s="68" t="s">
        <v>608</v>
      </c>
      <c r="AI148" s="68">
        <v>-17.47964</v>
      </c>
      <c r="AJ148" s="68">
        <v>-70.547439999999995</v>
      </c>
      <c r="AK148" s="68"/>
      <c r="AL148" s="68"/>
      <c r="AM148" s="68">
        <v>11</v>
      </c>
      <c r="AN148" s="68" t="s">
        <v>126</v>
      </c>
      <c r="AO148" s="68">
        <v>1</v>
      </c>
      <c r="AP148" s="68" t="s">
        <v>116</v>
      </c>
      <c r="AQ148" s="68" t="s">
        <v>117</v>
      </c>
      <c r="AR148" s="68">
        <v>23</v>
      </c>
      <c r="AS148" s="68">
        <v>30</v>
      </c>
      <c r="AT148" s="68">
        <v>53</v>
      </c>
      <c r="AU148" s="68">
        <v>3</v>
      </c>
      <c r="AV148" s="68">
        <v>3</v>
      </c>
      <c r="AW148" s="68"/>
      <c r="AX148" s="68" t="s">
        <v>119</v>
      </c>
    </row>
    <row r="149" spans="1:50" x14ac:dyDescent="0.25">
      <c r="A149" s="78" t="s">
        <v>636</v>
      </c>
      <c r="B149" s="68">
        <v>0</v>
      </c>
      <c r="C149" s="68">
        <v>489142</v>
      </c>
      <c r="D149" s="68">
        <v>311</v>
      </c>
      <c r="E149" s="68" t="s">
        <v>149</v>
      </c>
      <c r="F149" s="68" t="s">
        <v>255</v>
      </c>
      <c r="G149" s="68" t="s">
        <v>100</v>
      </c>
      <c r="H149" s="68" t="s">
        <v>101</v>
      </c>
      <c r="I149" s="68" t="s">
        <v>102</v>
      </c>
      <c r="J149" s="68">
        <v>3</v>
      </c>
      <c r="K149" s="68" t="s">
        <v>103</v>
      </c>
      <c r="L149" s="68">
        <v>1</v>
      </c>
      <c r="M149" s="68" t="s">
        <v>104</v>
      </c>
      <c r="N149" s="68" t="s">
        <v>105</v>
      </c>
      <c r="O149" s="68" t="s">
        <v>106</v>
      </c>
      <c r="P149" s="68" t="s">
        <v>637</v>
      </c>
      <c r="Q149" s="68"/>
      <c r="R149" s="68"/>
      <c r="S149" s="68"/>
      <c r="T149" s="68" t="s">
        <v>638</v>
      </c>
      <c r="U149" s="68"/>
      <c r="V149" s="68"/>
      <c r="W149" s="68">
        <v>2303020001</v>
      </c>
      <c r="X149" s="68">
        <v>113191</v>
      </c>
      <c r="Y149" s="68" t="s">
        <v>618</v>
      </c>
      <c r="Z149" s="68">
        <v>1</v>
      </c>
      <c r="AA149" s="68" t="s">
        <v>113</v>
      </c>
      <c r="AB149" s="68">
        <v>230302</v>
      </c>
      <c r="AC149" s="68" t="s">
        <v>20</v>
      </c>
      <c r="AD149" s="68" t="s">
        <v>22</v>
      </c>
      <c r="AE149" s="68" t="s">
        <v>618</v>
      </c>
      <c r="AF149" s="68" t="s">
        <v>114</v>
      </c>
      <c r="AG149" s="68">
        <v>230002</v>
      </c>
      <c r="AH149" s="68" t="s">
        <v>608</v>
      </c>
      <c r="AI149" s="68">
        <v>-17.419419999999999</v>
      </c>
      <c r="AJ149" s="68">
        <v>-70.512770000000003</v>
      </c>
      <c r="AK149" s="68"/>
      <c r="AL149" s="68"/>
      <c r="AM149" s="68">
        <v>11</v>
      </c>
      <c r="AN149" s="68" t="s">
        <v>126</v>
      </c>
      <c r="AO149" s="68">
        <v>1</v>
      </c>
      <c r="AP149" s="68" t="s">
        <v>116</v>
      </c>
      <c r="AQ149" s="68" t="s">
        <v>117</v>
      </c>
      <c r="AR149" s="68">
        <v>12</v>
      </c>
      <c r="AS149" s="68">
        <v>5</v>
      </c>
      <c r="AT149" s="68">
        <v>17</v>
      </c>
      <c r="AU149" s="68">
        <v>2</v>
      </c>
      <c r="AV149" s="68">
        <v>3</v>
      </c>
      <c r="AW149" s="68"/>
      <c r="AX149" s="68" t="s">
        <v>119</v>
      </c>
    </row>
    <row r="150" spans="1:50" x14ac:dyDescent="0.25">
      <c r="A150" s="78" t="s">
        <v>639</v>
      </c>
      <c r="B150" s="68">
        <v>0</v>
      </c>
      <c r="C150" s="68">
        <v>489062</v>
      </c>
      <c r="D150" s="68" t="s">
        <v>640</v>
      </c>
      <c r="E150" s="68" t="s">
        <v>149</v>
      </c>
      <c r="F150" s="68" t="s">
        <v>255</v>
      </c>
      <c r="G150" s="68" t="s">
        <v>100</v>
      </c>
      <c r="H150" s="68" t="s">
        <v>101</v>
      </c>
      <c r="I150" s="68" t="s">
        <v>102</v>
      </c>
      <c r="J150" s="68">
        <v>3</v>
      </c>
      <c r="K150" s="68" t="s">
        <v>103</v>
      </c>
      <c r="L150" s="68">
        <v>1</v>
      </c>
      <c r="M150" s="68" t="s">
        <v>104</v>
      </c>
      <c r="N150" s="68" t="s">
        <v>105</v>
      </c>
      <c r="O150" s="68" t="s">
        <v>106</v>
      </c>
      <c r="P150" s="68" t="s">
        <v>641</v>
      </c>
      <c r="Q150" s="68"/>
      <c r="R150" s="68"/>
      <c r="S150" s="68"/>
      <c r="T150" s="68" t="s">
        <v>642</v>
      </c>
      <c r="U150" s="68"/>
      <c r="V150" s="68"/>
      <c r="W150" s="68">
        <v>2303010024</v>
      </c>
      <c r="X150" s="68">
        <v>531728</v>
      </c>
      <c r="Y150" s="68" t="s">
        <v>643</v>
      </c>
      <c r="Z150" s="68">
        <v>2</v>
      </c>
      <c r="AA150" s="68" t="s">
        <v>125</v>
      </c>
      <c r="AB150" s="68">
        <v>230301</v>
      </c>
      <c r="AC150" s="68" t="s">
        <v>20</v>
      </c>
      <c r="AD150" s="68" t="s">
        <v>22</v>
      </c>
      <c r="AE150" s="68" t="s">
        <v>154</v>
      </c>
      <c r="AF150" s="68" t="s">
        <v>114</v>
      </c>
      <c r="AG150" s="68">
        <v>230002</v>
      </c>
      <c r="AH150" s="68" t="s">
        <v>608</v>
      </c>
      <c r="AI150" s="68">
        <v>-17.681000000000001</v>
      </c>
      <c r="AJ150" s="68">
        <v>-70.840400000000002</v>
      </c>
      <c r="AK150" s="68"/>
      <c r="AL150" s="68"/>
      <c r="AM150" s="68">
        <v>11</v>
      </c>
      <c r="AN150" s="68" t="s">
        <v>126</v>
      </c>
      <c r="AO150" s="68">
        <v>1</v>
      </c>
      <c r="AP150" s="68" t="s">
        <v>116</v>
      </c>
      <c r="AQ150" s="68" t="s">
        <v>117</v>
      </c>
      <c r="AR150" s="68">
        <v>7</v>
      </c>
      <c r="AS150" s="68">
        <v>5</v>
      </c>
      <c r="AT150" s="68">
        <v>12</v>
      </c>
      <c r="AU150" s="68">
        <v>1</v>
      </c>
      <c r="AV150" s="68">
        <v>1</v>
      </c>
      <c r="AW150" s="68"/>
      <c r="AX150" s="68" t="s">
        <v>119</v>
      </c>
    </row>
    <row r="151" spans="1:50" x14ac:dyDescent="0.25">
      <c r="A151" s="78" t="s">
        <v>644</v>
      </c>
      <c r="B151" s="68">
        <v>0</v>
      </c>
      <c r="C151" s="68">
        <v>489057</v>
      </c>
      <c r="D151" s="68">
        <v>379</v>
      </c>
      <c r="E151" s="68" t="s">
        <v>149</v>
      </c>
      <c r="F151" s="68" t="s">
        <v>255</v>
      </c>
      <c r="G151" s="68" t="s">
        <v>100</v>
      </c>
      <c r="H151" s="68" t="s">
        <v>101</v>
      </c>
      <c r="I151" s="68" t="s">
        <v>102</v>
      </c>
      <c r="J151" s="68">
        <v>3</v>
      </c>
      <c r="K151" s="68" t="s">
        <v>103</v>
      </c>
      <c r="L151" s="68">
        <v>1</v>
      </c>
      <c r="M151" s="68" t="s">
        <v>104</v>
      </c>
      <c r="N151" s="68" t="s">
        <v>105</v>
      </c>
      <c r="O151" s="68" t="s">
        <v>106</v>
      </c>
      <c r="P151" s="68" t="s">
        <v>645</v>
      </c>
      <c r="Q151" s="68"/>
      <c r="R151" s="68"/>
      <c r="S151" s="68"/>
      <c r="T151" s="68" t="s">
        <v>646</v>
      </c>
      <c r="U151" s="68"/>
      <c r="V151" s="68"/>
      <c r="W151" s="68">
        <v>2303010007</v>
      </c>
      <c r="X151" s="68">
        <v>126025</v>
      </c>
      <c r="Y151" s="68" t="s">
        <v>647</v>
      </c>
      <c r="Z151" s="68">
        <v>2</v>
      </c>
      <c r="AA151" s="68" t="s">
        <v>125</v>
      </c>
      <c r="AB151" s="68">
        <v>230301</v>
      </c>
      <c r="AC151" s="68" t="s">
        <v>20</v>
      </c>
      <c r="AD151" s="68" t="s">
        <v>22</v>
      </c>
      <c r="AE151" s="68" t="s">
        <v>154</v>
      </c>
      <c r="AF151" s="68" t="s">
        <v>114</v>
      </c>
      <c r="AG151" s="68">
        <v>230002</v>
      </c>
      <c r="AH151" s="68" t="s">
        <v>608</v>
      </c>
      <c r="AI151" s="68">
        <v>-17.5623</v>
      </c>
      <c r="AJ151" s="68">
        <v>-70.664900000000003</v>
      </c>
      <c r="AK151" s="68"/>
      <c r="AL151" s="68"/>
      <c r="AM151" s="68">
        <v>11</v>
      </c>
      <c r="AN151" s="68" t="s">
        <v>126</v>
      </c>
      <c r="AO151" s="68">
        <v>1</v>
      </c>
      <c r="AP151" s="68" t="s">
        <v>116</v>
      </c>
      <c r="AQ151" s="68" t="s">
        <v>117</v>
      </c>
      <c r="AR151" s="68">
        <v>1</v>
      </c>
      <c r="AS151" s="68">
        <v>4</v>
      </c>
      <c r="AT151" s="68">
        <v>5</v>
      </c>
      <c r="AU151" s="68">
        <v>1</v>
      </c>
      <c r="AV151" s="68">
        <v>1</v>
      </c>
      <c r="AW151" s="68"/>
      <c r="AX151" s="68" t="s">
        <v>119</v>
      </c>
    </row>
    <row r="152" spans="1:50" x14ac:dyDescent="0.25">
      <c r="A152" s="78" t="s">
        <v>648</v>
      </c>
      <c r="B152" s="68">
        <v>0</v>
      </c>
      <c r="C152" s="68">
        <v>489095</v>
      </c>
      <c r="D152" s="68">
        <v>375</v>
      </c>
      <c r="E152" s="68" t="s">
        <v>149</v>
      </c>
      <c r="F152" s="68" t="s">
        <v>255</v>
      </c>
      <c r="G152" s="68" t="s">
        <v>100</v>
      </c>
      <c r="H152" s="68" t="s">
        <v>101</v>
      </c>
      <c r="I152" s="68" t="s">
        <v>102</v>
      </c>
      <c r="J152" s="68">
        <v>3</v>
      </c>
      <c r="K152" s="68" t="s">
        <v>103</v>
      </c>
      <c r="L152" s="68">
        <v>1</v>
      </c>
      <c r="M152" s="68" t="s">
        <v>104</v>
      </c>
      <c r="N152" s="68" t="s">
        <v>105</v>
      </c>
      <c r="O152" s="68" t="s">
        <v>106</v>
      </c>
      <c r="P152" s="68" t="s">
        <v>649</v>
      </c>
      <c r="Q152" s="68"/>
      <c r="R152" s="68"/>
      <c r="S152" s="68"/>
      <c r="T152" s="68" t="s">
        <v>650</v>
      </c>
      <c r="U152" s="68"/>
      <c r="V152" s="68"/>
      <c r="W152" s="68">
        <v>2303010021</v>
      </c>
      <c r="X152" s="68">
        <v>122591</v>
      </c>
      <c r="Y152" s="68" t="s">
        <v>651</v>
      </c>
      <c r="Z152" s="68">
        <v>2</v>
      </c>
      <c r="AA152" s="68" t="s">
        <v>125</v>
      </c>
      <c r="AB152" s="68">
        <v>230301</v>
      </c>
      <c r="AC152" s="68" t="s">
        <v>20</v>
      </c>
      <c r="AD152" s="68" t="s">
        <v>22</v>
      </c>
      <c r="AE152" s="68" t="s">
        <v>154</v>
      </c>
      <c r="AF152" s="68" t="s">
        <v>114</v>
      </c>
      <c r="AG152" s="68">
        <v>230002</v>
      </c>
      <c r="AH152" s="68" t="s">
        <v>608</v>
      </c>
      <c r="AI152" s="68">
        <v>-17.646930000000001</v>
      </c>
      <c r="AJ152" s="68">
        <v>-70.900509999999997</v>
      </c>
      <c r="AK152" s="68"/>
      <c r="AL152" s="68"/>
      <c r="AM152" s="68">
        <v>11</v>
      </c>
      <c r="AN152" s="68" t="s">
        <v>126</v>
      </c>
      <c r="AO152" s="68">
        <v>1</v>
      </c>
      <c r="AP152" s="68" t="s">
        <v>116</v>
      </c>
      <c r="AQ152" s="68" t="s">
        <v>117</v>
      </c>
      <c r="AR152" s="68">
        <v>2</v>
      </c>
      <c r="AS152" s="68">
        <v>7</v>
      </c>
      <c r="AT152" s="68">
        <v>9</v>
      </c>
      <c r="AU152" s="68">
        <v>1</v>
      </c>
      <c r="AV152" s="68">
        <v>3</v>
      </c>
      <c r="AW152" s="68"/>
      <c r="AX152" s="68" t="s">
        <v>119</v>
      </c>
    </row>
    <row r="153" spans="1:50" x14ac:dyDescent="0.25">
      <c r="A153" s="78" t="s">
        <v>652</v>
      </c>
      <c r="B153" s="68">
        <v>0</v>
      </c>
      <c r="C153" s="68">
        <v>488901</v>
      </c>
      <c r="D153" s="68" t="s">
        <v>653</v>
      </c>
      <c r="E153" s="68" t="s">
        <v>149</v>
      </c>
      <c r="F153" s="68" t="s">
        <v>255</v>
      </c>
      <c r="G153" s="68" t="s">
        <v>100</v>
      </c>
      <c r="H153" s="68" t="s">
        <v>101</v>
      </c>
      <c r="I153" s="68" t="s">
        <v>102</v>
      </c>
      <c r="J153" s="68">
        <v>3</v>
      </c>
      <c r="K153" s="68" t="s">
        <v>103</v>
      </c>
      <c r="L153" s="68">
        <v>1</v>
      </c>
      <c r="M153" s="68" t="s">
        <v>104</v>
      </c>
      <c r="N153" s="68" t="s">
        <v>105</v>
      </c>
      <c r="O153" s="68" t="s">
        <v>106</v>
      </c>
      <c r="P153" s="68" t="s">
        <v>654</v>
      </c>
      <c r="Q153" s="68"/>
      <c r="R153" s="68"/>
      <c r="S153" s="68"/>
      <c r="T153" s="68" t="s">
        <v>655</v>
      </c>
      <c r="U153" s="68"/>
      <c r="V153" s="68" t="s">
        <v>656</v>
      </c>
      <c r="W153" s="68">
        <v>2302040001</v>
      </c>
      <c r="X153" s="68">
        <v>113277</v>
      </c>
      <c r="Y153" s="68" t="s">
        <v>657</v>
      </c>
      <c r="Z153" s="68">
        <v>1</v>
      </c>
      <c r="AA153" s="68" t="s">
        <v>113</v>
      </c>
      <c r="AB153" s="68">
        <v>230204</v>
      </c>
      <c r="AC153" s="68" t="s">
        <v>20</v>
      </c>
      <c r="AD153" s="68" t="s">
        <v>21</v>
      </c>
      <c r="AE153" s="68" t="s">
        <v>657</v>
      </c>
      <c r="AF153" s="68" t="s">
        <v>114</v>
      </c>
      <c r="AG153" s="68">
        <v>230002</v>
      </c>
      <c r="AH153" s="68" t="s">
        <v>608</v>
      </c>
      <c r="AI153" s="68">
        <v>-17.381399999999999</v>
      </c>
      <c r="AJ153" s="68">
        <v>-70.334100000000007</v>
      </c>
      <c r="AK153" s="68"/>
      <c r="AL153" s="68"/>
      <c r="AM153" s="68">
        <v>11</v>
      </c>
      <c r="AN153" s="68" t="s">
        <v>126</v>
      </c>
      <c r="AO153" s="68">
        <v>1</v>
      </c>
      <c r="AP153" s="68" t="s">
        <v>116</v>
      </c>
      <c r="AQ153" s="68" t="s">
        <v>117</v>
      </c>
      <c r="AR153" s="68">
        <v>2</v>
      </c>
      <c r="AS153" s="68">
        <v>1</v>
      </c>
      <c r="AT153" s="68">
        <v>3</v>
      </c>
      <c r="AU153" s="68">
        <v>1</v>
      </c>
      <c r="AV153" s="68">
        <v>2</v>
      </c>
      <c r="AW153" s="68"/>
      <c r="AX153" s="68" t="s">
        <v>119</v>
      </c>
    </row>
    <row r="154" spans="1:50" x14ac:dyDescent="0.25">
      <c r="A154" s="77" t="s">
        <v>4878</v>
      </c>
      <c r="B154" s="68">
        <v>0</v>
      </c>
      <c r="C154" s="68">
        <v>489123</v>
      </c>
      <c r="D154" s="68" t="s">
        <v>658</v>
      </c>
      <c r="E154" s="68" t="s">
        <v>149</v>
      </c>
      <c r="F154" s="68" t="s">
        <v>255</v>
      </c>
      <c r="G154" s="68" t="s">
        <v>100</v>
      </c>
      <c r="H154" s="68" t="s">
        <v>101</v>
      </c>
      <c r="I154" s="68" t="s">
        <v>102</v>
      </c>
      <c r="J154" s="68">
        <v>3</v>
      </c>
      <c r="K154" s="68" t="s">
        <v>103</v>
      </c>
      <c r="L154" s="68">
        <v>1</v>
      </c>
      <c r="M154" s="68" t="s">
        <v>104</v>
      </c>
      <c r="N154" s="68" t="s">
        <v>105</v>
      </c>
      <c r="O154" s="68" t="s">
        <v>106</v>
      </c>
      <c r="P154" s="68" t="s">
        <v>659</v>
      </c>
      <c r="Q154" s="68"/>
      <c r="R154" s="68"/>
      <c r="S154" s="68"/>
      <c r="T154" s="68" t="s">
        <v>660</v>
      </c>
      <c r="U154" s="68"/>
      <c r="V154" s="68"/>
      <c r="W154" s="68">
        <v>2303010009</v>
      </c>
      <c r="X154" s="68">
        <v>120156</v>
      </c>
      <c r="Y154" s="68" t="s">
        <v>661</v>
      </c>
      <c r="Z154" s="68">
        <v>2</v>
      </c>
      <c r="AA154" s="68" t="s">
        <v>125</v>
      </c>
      <c r="AB154" s="68">
        <v>230301</v>
      </c>
      <c r="AC154" s="68" t="s">
        <v>20</v>
      </c>
      <c r="AD154" s="68" t="s">
        <v>22</v>
      </c>
      <c r="AE154" s="68" t="s">
        <v>154</v>
      </c>
      <c r="AF154" s="68" t="s">
        <v>114</v>
      </c>
      <c r="AG154" s="68">
        <v>230002</v>
      </c>
      <c r="AH154" s="68" t="s">
        <v>608</v>
      </c>
      <c r="AI154" s="68">
        <v>-17.569099999999999</v>
      </c>
      <c r="AJ154" s="68">
        <v>-70.698509999999999</v>
      </c>
      <c r="AK154" s="68"/>
      <c r="AL154" s="68"/>
      <c r="AM154" s="68">
        <v>11</v>
      </c>
      <c r="AN154" s="68" t="s">
        <v>126</v>
      </c>
      <c r="AO154" s="68">
        <v>2</v>
      </c>
      <c r="AP154" s="68" t="s">
        <v>138</v>
      </c>
      <c r="AQ154" s="68" t="s">
        <v>139</v>
      </c>
      <c r="AR154" s="68">
        <v>0</v>
      </c>
      <c r="AS154" s="68">
        <v>0</v>
      </c>
      <c r="AT154" s="68">
        <v>0</v>
      </c>
      <c r="AU154" s="68">
        <v>0</v>
      </c>
      <c r="AV154" s="68">
        <v>0</v>
      </c>
      <c r="AW154" s="68"/>
      <c r="AX154" s="68" t="s">
        <v>119</v>
      </c>
    </row>
    <row r="155" spans="1:50" x14ac:dyDescent="0.25">
      <c r="A155" s="78" t="s">
        <v>662</v>
      </c>
      <c r="B155" s="68">
        <v>0</v>
      </c>
      <c r="C155" s="68">
        <v>489397</v>
      </c>
      <c r="D155" s="68" t="s">
        <v>663</v>
      </c>
      <c r="E155" s="68" t="s">
        <v>149</v>
      </c>
      <c r="F155" s="68" t="s">
        <v>255</v>
      </c>
      <c r="G155" s="68" t="s">
        <v>100</v>
      </c>
      <c r="H155" s="68" t="s">
        <v>101</v>
      </c>
      <c r="I155" s="68" t="s">
        <v>102</v>
      </c>
      <c r="J155" s="68">
        <v>3</v>
      </c>
      <c r="K155" s="68" t="s">
        <v>103</v>
      </c>
      <c r="L155" s="68">
        <v>1</v>
      </c>
      <c r="M155" s="68" t="s">
        <v>104</v>
      </c>
      <c r="N155" s="68" t="s">
        <v>149</v>
      </c>
      <c r="O155" s="68" t="s">
        <v>150</v>
      </c>
      <c r="P155" s="68" t="s">
        <v>664</v>
      </c>
      <c r="Q155" s="68"/>
      <c r="R155" s="68"/>
      <c r="S155" s="68"/>
      <c r="T155" s="68" t="s">
        <v>665</v>
      </c>
      <c r="U155" s="68"/>
      <c r="V155" s="68"/>
      <c r="W155" s="68">
        <v>2303030002</v>
      </c>
      <c r="X155" s="68">
        <v>527248</v>
      </c>
      <c r="Y155" s="68" t="s">
        <v>666</v>
      </c>
      <c r="Z155" s="68">
        <v>1</v>
      </c>
      <c r="AA155" s="68" t="s">
        <v>113</v>
      </c>
      <c r="AB155" s="68">
        <v>230303</v>
      </c>
      <c r="AC155" s="68" t="s">
        <v>20</v>
      </c>
      <c r="AD155" s="68" t="s">
        <v>22</v>
      </c>
      <c r="AE155" s="68" t="s">
        <v>607</v>
      </c>
      <c r="AF155" s="68" t="s">
        <v>114</v>
      </c>
      <c r="AG155" s="68">
        <v>230002</v>
      </c>
      <c r="AH155" s="68" t="s">
        <v>608</v>
      </c>
      <c r="AI155" s="68">
        <v>-17.703700000000001</v>
      </c>
      <c r="AJ155" s="68">
        <v>-70.845200000000006</v>
      </c>
      <c r="AK155" s="68"/>
      <c r="AL155" s="68"/>
      <c r="AM155" s="68">
        <v>11</v>
      </c>
      <c r="AN155" s="68" t="s">
        <v>126</v>
      </c>
      <c r="AO155" s="68">
        <v>1</v>
      </c>
      <c r="AP155" s="68" t="s">
        <v>116</v>
      </c>
      <c r="AQ155" s="68" t="s">
        <v>117</v>
      </c>
      <c r="AR155" s="68">
        <v>17</v>
      </c>
      <c r="AS155" s="68">
        <v>10</v>
      </c>
      <c r="AT155" s="68">
        <v>27</v>
      </c>
      <c r="AU155" s="68">
        <v>2</v>
      </c>
      <c r="AV155" s="68">
        <v>3</v>
      </c>
      <c r="AW155" s="68"/>
      <c r="AX155" s="68" t="s">
        <v>119</v>
      </c>
    </row>
    <row r="156" spans="1:50" x14ac:dyDescent="0.25">
      <c r="A156" s="78" t="s">
        <v>667</v>
      </c>
      <c r="B156" s="68">
        <v>0</v>
      </c>
      <c r="C156" s="68">
        <v>810260</v>
      </c>
      <c r="D156" s="68" t="s">
        <v>668</v>
      </c>
      <c r="E156" s="68" t="s">
        <v>149</v>
      </c>
      <c r="F156" s="68" t="s">
        <v>255</v>
      </c>
      <c r="G156" s="68" t="s">
        <v>100</v>
      </c>
      <c r="H156" s="68" t="s">
        <v>101</v>
      </c>
      <c r="I156" s="68" t="s">
        <v>102</v>
      </c>
      <c r="J156" s="68">
        <v>3</v>
      </c>
      <c r="K156" s="68" t="s">
        <v>103</v>
      </c>
      <c r="L156" s="68">
        <v>3</v>
      </c>
      <c r="M156" s="68" t="s">
        <v>129</v>
      </c>
      <c r="N156" s="68" t="s">
        <v>130</v>
      </c>
      <c r="O156" s="68" t="s">
        <v>131</v>
      </c>
      <c r="P156" s="68" t="s">
        <v>669</v>
      </c>
      <c r="Q156" s="68">
        <v>466060</v>
      </c>
      <c r="R156" s="68" t="s">
        <v>670</v>
      </c>
      <c r="S156" s="68"/>
      <c r="T156" s="68" t="s">
        <v>671</v>
      </c>
      <c r="U156" s="68"/>
      <c r="V156" s="68"/>
      <c r="W156" s="68">
        <v>2303020003</v>
      </c>
      <c r="X156" s="68">
        <v>111753</v>
      </c>
      <c r="Y156" s="68" t="s">
        <v>672</v>
      </c>
      <c r="Z156" s="68">
        <v>1</v>
      </c>
      <c r="AA156" s="68" t="s">
        <v>113</v>
      </c>
      <c r="AB156" s="68">
        <v>230302</v>
      </c>
      <c r="AC156" s="68" t="s">
        <v>20</v>
      </c>
      <c r="AD156" s="68" t="s">
        <v>22</v>
      </c>
      <c r="AE156" s="68" t="s">
        <v>618</v>
      </c>
      <c r="AF156" s="68" t="s">
        <v>114</v>
      </c>
      <c r="AG156" s="68">
        <v>230002</v>
      </c>
      <c r="AH156" s="68" t="s">
        <v>608</v>
      </c>
      <c r="AI156" s="68">
        <v>-17.300650000000001</v>
      </c>
      <c r="AJ156" s="68">
        <v>-70.647720000000007</v>
      </c>
      <c r="AK156" s="68"/>
      <c r="AL156" s="68"/>
      <c r="AM156" s="68">
        <v>11</v>
      </c>
      <c r="AN156" s="68" t="s">
        <v>126</v>
      </c>
      <c r="AO156" s="68">
        <v>1</v>
      </c>
      <c r="AP156" s="68" t="s">
        <v>116</v>
      </c>
      <c r="AQ156" s="68" t="s">
        <v>117</v>
      </c>
      <c r="AR156" s="68">
        <v>20</v>
      </c>
      <c r="AS156" s="68">
        <v>14</v>
      </c>
      <c r="AT156" s="68">
        <v>34</v>
      </c>
      <c r="AU156" s="68">
        <v>4</v>
      </c>
      <c r="AV156" s="68">
        <v>3</v>
      </c>
      <c r="AW156" s="68" t="s">
        <v>673</v>
      </c>
      <c r="AX156" s="68" t="s">
        <v>119</v>
      </c>
    </row>
    <row r="157" spans="1:50" x14ac:dyDescent="0.25">
      <c r="A157" s="78" t="s">
        <v>674</v>
      </c>
      <c r="B157" s="68">
        <v>0</v>
      </c>
      <c r="C157" s="68">
        <v>489383</v>
      </c>
      <c r="D157" s="68" t="s">
        <v>675</v>
      </c>
      <c r="E157" s="68" t="s">
        <v>149</v>
      </c>
      <c r="F157" s="68" t="s">
        <v>255</v>
      </c>
      <c r="G157" s="68" t="s">
        <v>100</v>
      </c>
      <c r="H157" s="68" t="s">
        <v>101</v>
      </c>
      <c r="I157" s="68" t="s">
        <v>102</v>
      </c>
      <c r="J157" s="68">
        <v>3</v>
      </c>
      <c r="K157" s="68" t="s">
        <v>103</v>
      </c>
      <c r="L157" s="68">
        <v>3</v>
      </c>
      <c r="M157" s="68" t="s">
        <v>129</v>
      </c>
      <c r="N157" s="68" t="s">
        <v>676</v>
      </c>
      <c r="O157" s="68" t="s">
        <v>677</v>
      </c>
      <c r="P157" s="68" t="s">
        <v>678</v>
      </c>
      <c r="Q157" s="68"/>
      <c r="R157" s="68"/>
      <c r="S157" s="68"/>
      <c r="T157" s="68" t="s">
        <v>679</v>
      </c>
      <c r="U157" s="68"/>
      <c r="V157" s="68"/>
      <c r="W157" s="68">
        <v>2303020003</v>
      </c>
      <c r="X157" s="68">
        <v>111753</v>
      </c>
      <c r="Y157" s="68" t="s">
        <v>672</v>
      </c>
      <c r="Z157" s="68">
        <v>1</v>
      </c>
      <c r="AA157" s="68" t="s">
        <v>113</v>
      </c>
      <c r="AB157" s="68">
        <v>230302</v>
      </c>
      <c r="AC157" s="68" t="s">
        <v>20</v>
      </c>
      <c r="AD157" s="68" t="s">
        <v>22</v>
      </c>
      <c r="AE157" s="68" t="s">
        <v>618</v>
      </c>
      <c r="AF157" s="68" t="s">
        <v>114</v>
      </c>
      <c r="AG157" s="68">
        <v>230002</v>
      </c>
      <c r="AH157" s="68" t="s">
        <v>608</v>
      </c>
      <c r="AI157" s="68">
        <v>-17.303540000000002</v>
      </c>
      <c r="AJ157" s="68">
        <v>-70.64179</v>
      </c>
      <c r="AK157" s="68"/>
      <c r="AL157" s="68"/>
      <c r="AM157" s="68">
        <v>11</v>
      </c>
      <c r="AN157" s="68" t="s">
        <v>126</v>
      </c>
      <c r="AO157" s="68">
        <v>1</v>
      </c>
      <c r="AP157" s="68" t="s">
        <v>116</v>
      </c>
      <c r="AQ157" s="68" t="s">
        <v>117</v>
      </c>
      <c r="AR157" s="68">
        <v>71</v>
      </c>
      <c r="AS157" s="68">
        <v>68</v>
      </c>
      <c r="AT157" s="68">
        <v>139</v>
      </c>
      <c r="AU157" s="68">
        <v>7</v>
      </c>
      <c r="AV157" s="68">
        <v>12</v>
      </c>
      <c r="AW157" s="68" t="s">
        <v>680</v>
      </c>
      <c r="AX157" s="68" t="s">
        <v>119</v>
      </c>
    </row>
    <row r="158" spans="1:50" x14ac:dyDescent="0.25">
      <c r="A158" s="78" t="s">
        <v>681</v>
      </c>
      <c r="B158" s="68">
        <v>0</v>
      </c>
      <c r="C158" s="68">
        <v>489043</v>
      </c>
      <c r="D158" s="68" t="s">
        <v>682</v>
      </c>
      <c r="E158" s="68" t="s">
        <v>149</v>
      </c>
      <c r="F158" s="68" t="s">
        <v>255</v>
      </c>
      <c r="G158" s="68" t="s">
        <v>100</v>
      </c>
      <c r="H158" s="68" t="s">
        <v>101</v>
      </c>
      <c r="I158" s="68" t="s">
        <v>102</v>
      </c>
      <c r="J158" s="68">
        <v>3</v>
      </c>
      <c r="K158" s="68" t="s">
        <v>103</v>
      </c>
      <c r="L158" s="68">
        <v>1</v>
      </c>
      <c r="M158" s="68" t="s">
        <v>104</v>
      </c>
      <c r="N158" s="68" t="s">
        <v>105</v>
      </c>
      <c r="O158" s="68" t="s">
        <v>106</v>
      </c>
      <c r="P158" s="68" t="s">
        <v>683</v>
      </c>
      <c r="Q158" s="68"/>
      <c r="R158" s="68"/>
      <c r="S158" s="68"/>
      <c r="T158" s="68" t="s">
        <v>258</v>
      </c>
      <c r="U158" s="68"/>
      <c r="V158" s="68"/>
      <c r="W158" s="68">
        <v>2303010001</v>
      </c>
      <c r="X158" s="68">
        <v>126474</v>
      </c>
      <c r="Y158" s="68" t="s">
        <v>154</v>
      </c>
      <c r="Z158" s="68">
        <v>1</v>
      </c>
      <c r="AA158" s="68" t="s">
        <v>113</v>
      </c>
      <c r="AB158" s="68">
        <v>230301</v>
      </c>
      <c r="AC158" s="68" t="s">
        <v>20</v>
      </c>
      <c r="AD158" s="68" t="s">
        <v>22</v>
      </c>
      <c r="AE158" s="68" t="s">
        <v>154</v>
      </c>
      <c r="AF158" s="68" t="s">
        <v>114</v>
      </c>
      <c r="AG158" s="68">
        <v>230002</v>
      </c>
      <c r="AH158" s="68" t="s">
        <v>608</v>
      </c>
      <c r="AI158" s="68">
        <v>-17.614599999999999</v>
      </c>
      <c r="AJ158" s="68">
        <v>-70.763499999999993</v>
      </c>
      <c r="AK158" s="68"/>
      <c r="AL158" s="68"/>
      <c r="AM158" s="68">
        <v>11</v>
      </c>
      <c r="AN158" s="68" t="s">
        <v>126</v>
      </c>
      <c r="AO158" s="68">
        <v>1</v>
      </c>
      <c r="AP158" s="68" t="s">
        <v>116</v>
      </c>
      <c r="AQ158" s="68" t="s">
        <v>117</v>
      </c>
      <c r="AR158" s="68">
        <v>40</v>
      </c>
      <c r="AS158" s="68">
        <v>28</v>
      </c>
      <c r="AT158" s="68">
        <v>68</v>
      </c>
      <c r="AU158" s="68">
        <v>4</v>
      </c>
      <c r="AV158" s="68">
        <v>4</v>
      </c>
      <c r="AW158" s="68"/>
      <c r="AX158" s="68" t="s">
        <v>119</v>
      </c>
    </row>
    <row r="159" spans="1:50" x14ac:dyDescent="0.25">
      <c r="A159" s="78" t="s">
        <v>684</v>
      </c>
      <c r="B159" s="68">
        <v>0</v>
      </c>
      <c r="C159" s="68">
        <v>489444</v>
      </c>
      <c r="D159" s="68" t="s">
        <v>685</v>
      </c>
      <c r="E159" s="68" t="s">
        <v>439</v>
      </c>
      <c r="F159" s="68" t="s">
        <v>440</v>
      </c>
      <c r="G159" s="68" t="s">
        <v>102</v>
      </c>
      <c r="H159" s="68" t="s">
        <v>101</v>
      </c>
      <c r="I159" s="68" t="s">
        <v>102</v>
      </c>
      <c r="J159" s="68">
        <v>1</v>
      </c>
      <c r="K159" s="68" t="s">
        <v>686</v>
      </c>
      <c r="L159" s="68">
        <v>1</v>
      </c>
      <c r="M159" s="68" t="s">
        <v>104</v>
      </c>
      <c r="N159" s="68" t="s">
        <v>149</v>
      </c>
      <c r="O159" s="68" t="s">
        <v>150</v>
      </c>
      <c r="P159" s="68" t="s">
        <v>687</v>
      </c>
      <c r="Q159" s="68"/>
      <c r="R159" s="68"/>
      <c r="S159" s="68"/>
      <c r="T159" s="68" t="s">
        <v>688</v>
      </c>
      <c r="U159" s="68"/>
      <c r="V159" s="68"/>
      <c r="W159" s="68">
        <v>2303030002</v>
      </c>
      <c r="X159" s="68">
        <v>527248</v>
      </c>
      <c r="Y159" s="68" t="s">
        <v>666</v>
      </c>
      <c r="Z159" s="68">
        <v>1</v>
      </c>
      <c r="AA159" s="68" t="s">
        <v>113</v>
      </c>
      <c r="AB159" s="68">
        <v>230303</v>
      </c>
      <c r="AC159" s="68" t="s">
        <v>20</v>
      </c>
      <c r="AD159" s="68" t="s">
        <v>22</v>
      </c>
      <c r="AE159" s="68" t="s">
        <v>607</v>
      </c>
      <c r="AF159" s="68" t="s">
        <v>114</v>
      </c>
      <c r="AG159" s="68">
        <v>230002</v>
      </c>
      <c r="AH159" s="68" t="s">
        <v>608</v>
      </c>
      <c r="AI159" s="68">
        <v>-17.703700000000001</v>
      </c>
      <c r="AJ159" s="68">
        <v>-70.845699999999994</v>
      </c>
      <c r="AK159" s="68"/>
      <c r="AL159" s="68"/>
      <c r="AM159" s="68">
        <v>12</v>
      </c>
      <c r="AN159" s="68" t="s">
        <v>185</v>
      </c>
      <c r="AO159" s="68">
        <v>1</v>
      </c>
      <c r="AP159" s="68" t="s">
        <v>116</v>
      </c>
      <c r="AQ159" s="68" t="s">
        <v>117</v>
      </c>
      <c r="AR159" s="68">
        <v>12</v>
      </c>
      <c r="AS159" s="68">
        <v>0</v>
      </c>
      <c r="AT159" s="68">
        <v>12</v>
      </c>
      <c r="AU159" s="68">
        <v>1</v>
      </c>
      <c r="AV159" s="68">
        <v>3</v>
      </c>
      <c r="AW159" s="68" t="s">
        <v>689</v>
      </c>
      <c r="AX159" s="68" t="s">
        <v>119</v>
      </c>
    </row>
    <row r="160" spans="1:50" x14ac:dyDescent="0.25">
      <c r="A160" s="78" t="s">
        <v>690</v>
      </c>
      <c r="B160" s="68">
        <v>0</v>
      </c>
      <c r="C160" s="68">
        <v>810260</v>
      </c>
      <c r="D160" s="68" t="s">
        <v>668</v>
      </c>
      <c r="E160" s="68" t="s">
        <v>336</v>
      </c>
      <c r="F160" s="68" t="s">
        <v>337</v>
      </c>
      <c r="G160" s="68" t="s">
        <v>100</v>
      </c>
      <c r="H160" s="68">
        <v>3</v>
      </c>
      <c r="I160" s="68" t="s">
        <v>338</v>
      </c>
      <c r="J160" s="68">
        <v>3</v>
      </c>
      <c r="K160" s="68" t="s">
        <v>103</v>
      </c>
      <c r="L160" s="68">
        <v>3</v>
      </c>
      <c r="M160" s="68" t="s">
        <v>129</v>
      </c>
      <c r="N160" s="68" t="s">
        <v>130</v>
      </c>
      <c r="O160" s="68" t="s">
        <v>131</v>
      </c>
      <c r="P160" s="68" t="s">
        <v>669</v>
      </c>
      <c r="Q160" s="68">
        <v>466060</v>
      </c>
      <c r="R160" s="68" t="s">
        <v>691</v>
      </c>
      <c r="S160" s="68"/>
      <c r="T160" s="68" t="s">
        <v>671</v>
      </c>
      <c r="U160" s="68"/>
      <c r="V160" s="68"/>
      <c r="W160" s="68">
        <v>2303020003</v>
      </c>
      <c r="X160" s="68">
        <v>111753</v>
      </c>
      <c r="Y160" s="68" t="s">
        <v>672</v>
      </c>
      <c r="Z160" s="68">
        <v>1</v>
      </c>
      <c r="AA160" s="68" t="s">
        <v>113</v>
      </c>
      <c r="AB160" s="68">
        <v>230302</v>
      </c>
      <c r="AC160" s="68" t="s">
        <v>20</v>
      </c>
      <c r="AD160" s="68" t="s">
        <v>22</v>
      </c>
      <c r="AE160" s="68" t="s">
        <v>618</v>
      </c>
      <c r="AF160" s="68" t="s">
        <v>114</v>
      </c>
      <c r="AG160" s="68">
        <v>230002</v>
      </c>
      <c r="AH160" s="68" t="s">
        <v>608</v>
      </c>
      <c r="AI160" s="68">
        <v>-17.300650000000001</v>
      </c>
      <c r="AJ160" s="68">
        <v>-70.647720000000007</v>
      </c>
      <c r="AK160" s="68"/>
      <c r="AL160" s="68"/>
      <c r="AM160" s="68">
        <v>11</v>
      </c>
      <c r="AN160" s="68" t="s">
        <v>126</v>
      </c>
      <c r="AO160" s="68">
        <v>1</v>
      </c>
      <c r="AP160" s="68" t="s">
        <v>116</v>
      </c>
      <c r="AQ160" s="68" t="s">
        <v>117</v>
      </c>
      <c r="AR160" s="68">
        <v>46</v>
      </c>
      <c r="AS160" s="68">
        <v>40</v>
      </c>
      <c r="AT160" s="68">
        <v>86</v>
      </c>
      <c r="AU160" s="68">
        <v>6</v>
      </c>
      <c r="AV160" s="68">
        <v>6</v>
      </c>
      <c r="AW160" s="68" t="s">
        <v>673</v>
      </c>
      <c r="AX160" s="68" t="s">
        <v>119</v>
      </c>
    </row>
    <row r="161" spans="1:50" x14ac:dyDescent="0.25">
      <c r="A161" s="78" t="s">
        <v>692</v>
      </c>
      <c r="B161" s="68">
        <v>0</v>
      </c>
      <c r="C161" s="68">
        <v>489340</v>
      </c>
      <c r="D161" s="68" t="s">
        <v>693</v>
      </c>
      <c r="E161" s="68" t="s">
        <v>336</v>
      </c>
      <c r="F161" s="68" t="s">
        <v>337</v>
      </c>
      <c r="G161" s="68" t="s">
        <v>100</v>
      </c>
      <c r="H161" s="68">
        <v>3</v>
      </c>
      <c r="I161" s="68" t="s">
        <v>338</v>
      </c>
      <c r="J161" s="68">
        <v>3</v>
      </c>
      <c r="K161" s="68" t="s">
        <v>103</v>
      </c>
      <c r="L161" s="68">
        <v>3</v>
      </c>
      <c r="M161" s="68" t="s">
        <v>129</v>
      </c>
      <c r="N161" s="68" t="s">
        <v>676</v>
      </c>
      <c r="O161" s="68" t="s">
        <v>677</v>
      </c>
      <c r="P161" s="68" t="s">
        <v>694</v>
      </c>
      <c r="Q161" s="68">
        <v>766036</v>
      </c>
      <c r="R161" s="68" t="s">
        <v>695</v>
      </c>
      <c r="S161" s="68"/>
      <c r="T161" s="68" t="s">
        <v>696</v>
      </c>
      <c r="U161" s="68"/>
      <c r="V161" s="68"/>
      <c r="W161" s="68"/>
      <c r="X161" s="68">
        <v>238733</v>
      </c>
      <c r="Y161" s="68" t="s">
        <v>697</v>
      </c>
      <c r="Z161" s="68">
        <v>2</v>
      </c>
      <c r="AA161" s="68" t="s">
        <v>125</v>
      </c>
      <c r="AB161" s="68">
        <v>230302</v>
      </c>
      <c r="AC161" s="68" t="s">
        <v>20</v>
      </c>
      <c r="AD161" s="68" t="s">
        <v>22</v>
      </c>
      <c r="AE161" s="68" t="s">
        <v>618</v>
      </c>
      <c r="AF161" s="68" t="s">
        <v>114</v>
      </c>
      <c r="AG161" s="68">
        <v>230002</v>
      </c>
      <c r="AH161" s="68" t="s">
        <v>608</v>
      </c>
      <c r="AI161" s="68">
        <v>-17.284089999999999</v>
      </c>
      <c r="AJ161" s="68">
        <v>-70.638689999999997</v>
      </c>
      <c r="AK161" s="68"/>
      <c r="AL161" s="68"/>
      <c r="AM161" s="68">
        <v>11</v>
      </c>
      <c r="AN161" s="68" t="s">
        <v>126</v>
      </c>
      <c r="AO161" s="68">
        <v>1</v>
      </c>
      <c r="AP161" s="68" t="s">
        <v>116</v>
      </c>
      <c r="AQ161" s="68" t="s">
        <v>117</v>
      </c>
      <c r="AR161" s="68">
        <v>123</v>
      </c>
      <c r="AS161" s="68">
        <v>109</v>
      </c>
      <c r="AT161" s="68">
        <v>232</v>
      </c>
      <c r="AU161" s="68">
        <v>17</v>
      </c>
      <c r="AV161" s="68">
        <v>11</v>
      </c>
      <c r="AW161" s="70">
        <v>36497</v>
      </c>
      <c r="AX161" s="68" t="s">
        <v>119</v>
      </c>
    </row>
    <row r="162" spans="1:50" x14ac:dyDescent="0.25">
      <c r="A162" s="78" t="s">
        <v>698</v>
      </c>
      <c r="B162" s="68">
        <v>0</v>
      </c>
      <c r="C162" s="68">
        <v>488915</v>
      </c>
      <c r="D162" s="68" t="s">
        <v>699</v>
      </c>
      <c r="E162" s="68" t="s">
        <v>336</v>
      </c>
      <c r="F162" s="68" t="s">
        <v>337</v>
      </c>
      <c r="G162" s="68" t="s">
        <v>100</v>
      </c>
      <c r="H162" s="68">
        <v>1</v>
      </c>
      <c r="I162" s="68" t="s">
        <v>357</v>
      </c>
      <c r="J162" s="68">
        <v>3</v>
      </c>
      <c r="K162" s="68" t="s">
        <v>103</v>
      </c>
      <c r="L162" s="68">
        <v>1</v>
      </c>
      <c r="M162" s="68" t="s">
        <v>104</v>
      </c>
      <c r="N162" s="68" t="s">
        <v>105</v>
      </c>
      <c r="O162" s="68" t="s">
        <v>106</v>
      </c>
      <c r="P162" s="68" t="s">
        <v>700</v>
      </c>
      <c r="Q162" s="68"/>
      <c r="R162" s="68"/>
      <c r="S162" s="68"/>
      <c r="T162" s="68" t="s">
        <v>701</v>
      </c>
      <c r="U162" s="68"/>
      <c r="V162" s="68"/>
      <c r="W162" s="68">
        <v>2302040001</v>
      </c>
      <c r="X162" s="68">
        <v>113277</v>
      </c>
      <c r="Y162" s="68" t="s">
        <v>657</v>
      </c>
      <c r="Z162" s="68">
        <v>1</v>
      </c>
      <c r="AA162" s="68" t="s">
        <v>113</v>
      </c>
      <c r="AB162" s="68">
        <v>230204</v>
      </c>
      <c r="AC162" s="68" t="s">
        <v>20</v>
      </c>
      <c r="AD162" s="68" t="s">
        <v>21</v>
      </c>
      <c r="AE162" s="68" t="s">
        <v>657</v>
      </c>
      <c r="AF162" s="68" t="s">
        <v>114</v>
      </c>
      <c r="AG162" s="68">
        <v>230002</v>
      </c>
      <c r="AH162" s="68" t="s">
        <v>608</v>
      </c>
      <c r="AI162" s="68">
        <v>-17.3796</v>
      </c>
      <c r="AJ162" s="68">
        <v>-70.334100000000007</v>
      </c>
      <c r="AK162" s="68"/>
      <c r="AL162" s="68"/>
      <c r="AM162" s="68">
        <v>11</v>
      </c>
      <c r="AN162" s="68" t="s">
        <v>126</v>
      </c>
      <c r="AO162" s="68">
        <v>1</v>
      </c>
      <c r="AP162" s="68" t="s">
        <v>116</v>
      </c>
      <c r="AQ162" s="68" t="s">
        <v>117</v>
      </c>
      <c r="AR162" s="68">
        <v>5</v>
      </c>
      <c r="AS162" s="68">
        <v>3</v>
      </c>
      <c r="AT162" s="68">
        <v>8</v>
      </c>
      <c r="AU162" s="68">
        <v>1</v>
      </c>
      <c r="AV162" s="68">
        <v>4</v>
      </c>
      <c r="AW162" s="68" t="s">
        <v>702</v>
      </c>
      <c r="AX162" s="68" t="s">
        <v>119</v>
      </c>
    </row>
    <row r="163" spans="1:50" x14ac:dyDescent="0.25">
      <c r="A163" s="78" t="s">
        <v>703</v>
      </c>
      <c r="B163" s="68">
        <v>0</v>
      </c>
      <c r="C163" s="68">
        <v>488920</v>
      </c>
      <c r="D163" s="68">
        <v>42118</v>
      </c>
      <c r="E163" s="68" t="s">
        <v>336</v>
      </c>
      <c r="F163" s="68" t="s">
        <v>337</v>
      </c>
      <c r="G163" s="68" t="s">
        <v>100</v>
      </c>
      <c r="H163" s="68">
        <v>1</v>
      </c>
      <c r="I163" s="68" t="s">
        <v>357</v>
      </c>
      <c r="J163" s="68">
        <v>3</v>
      </c>
      <c r="K163" s="68" t="s">
        <v>103</v>
      </c>
      <c r="L163" s="68">
        <v>1</v>
      </c>
      <c r="M163" s="68" t="s">
        <v>104</v>
      </c>
      <c r="N163" s="68" t="s">
        <v>105</v>
      </c>
      <c r="O163" s="68" t="s">
        <v>106</v>
      </c>
      <c r="P163" s="68" t="s">
        <v>704</v>
      </c>
      <c r="Q163" s="68"/>
      <c r="R163" s="68" t="s">
        <v>705</v>
      </c>
      <c r="S163" s="68"/>
      <c r="T163" s="68" t="s">
        <v>706</v>
      </c>
      <c r="U163" s="68"/>
      <c r="V163" s="68" t="s">
        <v>656</v>
      </c>
      <c r="W163" s="68">
        <v>2302040004</v>
      </c>
      <c r="X163" s="68">
        <v>131231</v>
      </c>
      <c r="Y163" s="68" t="s">
        <v>656</v>
      </c>
      <c r="Z163" s="68">
        <v>2</v>
      </c>
      <c r="AA163" s="68" t="s">
        <v>125</v>
      </c>
      <c r="AB163" s="68">
        <v>230204</v>
      </c>
      <c r="AC163" s="68" t="s">
        <v>20</v>
      </c>
      <c r="AD163" s="68" t="s">
        <v>21</v>
      </c>
      <c r="AE163" s="68" t="s">
        <v>657</v>
      </c>
      <c r="AF163" s="68" t="s">
        <v>114</v>
      </c>
      <c r="AG163" s="68">
        <v>230002</v>
      </c>
      <c r="AH163" s="68" t="s">
        <v>608</v>
      </c>
      <c r="AI163" s="68">
        <v>-17.405660000000001</v>
      </c>
      <c r="AJ163" s="68">
        <v>-70.366569999999996</v>
      </c>
      <c r="AK163" s="68"/>
      <c r="AL163" s="68"/>
      <c r="AM163" s="68">
        <v>11</v>
      </c>
      <c r="AN163" s="68" t="s">
        <v>126</v>
      </c>
      <c r="AO163" s="68">
        <v>1</v>
      </c>
      <c r="AP163" s="68" t="s">
        <v>116</v>
      </c>
      <c r="AQ163" s="68" t="s">
        <v>117</v>
      </c>
      <c r="AR163" s="68">
        <v>1</v>
      </c>
      <c r="AS163" s="68">
        <v>1</v>
      </c>
      <c r="AT163" s="68">
        <v>2</v>
      </c>
      <c r="AU163" s="68">
        <v>1</v>
      </c>
      <c r="AV163" s="68">
        <v>2</v>
      </c>
      <c r="AW163" s="68"/>
      <c r="AX163" s="68" t="s">
        <v>119</v>
      </c>
    </row>
    <row r="164" spans="1:50" x14ac:dyDescent="0.25">
      <c r="A164" s="78" t="s">
        <v>707</v>
      </c>
      <c r="B164" s="68">
        <v>0</v>
      </c>
      <c r="C164" s="68">
        <v>489076</v>
      </c>
      <c r="D164" s="68" t="s">
        <v>708</v>
      </c>
      <c r="E164" s="68" t="s">
        <v>336</v>
      </c>
      <c r="F164" s="68" t="s">
        <v>337</v>
      </c>
      <c r="G164" s="68" t="s">
        <v>100</v>
      </c>
      <c r="H164" s="68">
        <v>1</v>
      </c>
      <c r="I164" s="68" t="s">
        <v>357</v>
      </c>
      <c r="J164" s="68">
        <v>3</v>
      </c>
      <c r="K164" s="68" t="s">
        <v>103</v>
      </c>
      <c r="L164" s="68">
        <v>1</v>
      </c>
      <c r="M164" s="68" t="s">
        <v>104</v>
      </c>
      <c r="N164" s="68" t="s">
        <v>105</v>
      </c>
      <c r="O164" s="68" t="s">
        <v>106</v>
      </c>
      <c r="P164" s="68" t="s">
        <v>709</v>
      </c>
      <c r="Q164" s="68"/>
      <c r="R164" s="68" t="s">
        <v>710</v>
      </c>
      <c r="S164" s="68"/>
      <c r="T164" s="68" t="s">
        <v>711</v>
      </c>
      <c r="U164" s="68"/>
      <c r="V164" s="68"/>
      <c r="W164" s="68">
        <v>2303010007</v>
      </c>
      <c r="X164" s="68">
        <v>126025</v>
      </c>
      <c r="Y164" s="68" t="s">
        <v>647</v>
      </c>
      <c r="Z164" s="68">
        <v>2</v>
      </c>
      <c r="AA164" s="68" t="s">
        <v>125</v>
      </c>
      <c r="AB164" s="68">
        <v>230301</v>
      </c>
      <c r="AC164" s="68" t="s">
        <v>20</v>
      </c>
      <c r="AD164" s="68" t="s">
        <v>22</v>
      </c>
      <c r="AE164" s="68" t="s">
        <v>154</v>
      </c>
      <c r="AF164" s="68" t="s">
        <v>114</v>
      </c>
      <c r="AG164" s="68">
        <v>230002</v>
      </c>
      <c r="AH164" s="68" t="s">
        <v>608</v>
      </c>
      <c r="AI164" s="68">
        <v>-17.562100000000001</v>
      </c>
      <c r="AJ164" s="68">
        <v>-70.665000000000006</v>
      </c>
      <c r="AK164" s="68"/>
      <c r="AL164" s="68"/>
      <c r="AM164" s="68">
        <v>11</v>
      </c>
      <c r="AN164" s="68" t="s">
        <v>126</v>
      </c>
      <c r="AO164" s="68">
        <v>1</v>
      </c>
      <c r="AP164" s="68" t="s">
        <v>116</v>
      </c>
      <c r="AQ164" s="68" t="s">
        <v>117</v>
      </c>
      <c r="AR164" s="68">
        <v>2</v>
      </c>
      <c r="AS164" s="68">
        <v>1</v>
      </c>
      <c r="AT164" s="68">
        <v>3</v>
      </c>
      <c r="AU164" s="68">
        <v>1</v>
      </c>
      <c r="AV164" s="68">
        <v>3</v>
      </c>
      <c r="AW164" s="68"/>
      <c r="AX164" s="68" t="s">
        <v>119</v>
      </c>
    </row>
    <row r="165" spans="1:50" x14ac:dyDescent="0.25">
      <c r="A165" s="78" t="s">
        <v>712</v>
      </c>
      <c r="B165" s="68">
        <v>0</v>
      </c>
      <c r="C165" s="68">
        <v>489081</v>
      </c>
      <c r="D165" s="68" t="s">
        <v>713</v>
      </c>
      <c r="E165" s="68" t="s">
        <v>336</v>
      </c>
      <c r="F165" s="68" t="s">
        <v>337</v>
      </c>
      <c r="G165" s="68" t="s">
        <v>100</v>
      </c>
      <c r="H165" s="68">
        <v>3</v>
      </c>
      <c r="I165" s="68" t="s">
        <v>338</v>
      </c>
      <c r="J165" s="68">
        <v>3</v>
      </c>
      <c r="K165" s="68" t="s">
        <v>103</v>
      </c>
      <c r="L165" s="68">
        <v>1</v>
      </c>
      <c r="M165" s="68" t="s">
        <v>104</v>
      </c>
      <c r="N165" s="68" t="s">
        <v>105</v>
      </c>
      <c r="O165" s="68" t="s">
        <v>106</v>
      </c>
      <c r="P165" s="68" t="s">
        <v>714</v>
      </c>
      <c r="Q165" s="68">
        <v>685027</v>
      </c>
      <c r="R165" s="68"/>
      <c r="S165" s="68"/>
      <c r="T165" s="68" t="s">
        <v>455</v>
      </c>
      <c r="U165" s="68"/>
      <c r="V165" s="68"/>
      <c r="W165" s="68">
        <v>2303010001</v>
      </c>
      <c r="X165" s="68">
        <v>126474</v>
      </c>
      <c r="Y165" s="68" t="s">
        <v>154</v>
      </c>
      <c r="Z165" s="68">
        <v>1</v>
      </c>
      <c r="AA165" s="68" t="s">
        <v>113</v>
      </c>
      <c r="AB165" s="68">
        <v>230301</v>
      </c>
      <c r="AC165" s="68" t="s">
        <v>20</v>
      </c>
      <c r="AD165" s="68" t="s">
        <v>22</v>
      </c>
      <c r="AE165" s="68" t="s">
        <v>154</v>
      </c>
      <c r="AF165" s="68" t="s">
        <v>114</v>
      </c>
      <c r="AG165" s="68">
        <v>230002</v>
      </c>
      <c r="AH165" s="68" t="s">
        <v>608</v>
      </c>
      <c r="AI165" s="68">
        <v>-17.6143</v>
      </c>
      <c r="AJ165" s="68">
        <v>-70.763499999999993</v>
      </c>
      <c r="AK165" s="68"/>
      <c r="AL165" s="68"/>
      <c r="AM165" s="68">
        <v>11</v>
      </c>
      <c r="AN165" s="68" t="s">
        <v>126</v>
      </c>
      <c r="AO165" s="68">
        <v>1</v>
      </c>
      <c r="AP165" s="68" t="s">
        <v>116</v>
      </c>
      <c r="AQ165" s="68" t="s">
        <v>117</v>
      </c>
      <c r="AR165" s="68">
        <v>77</v>
      </c>
      <c r="AS165" s="68">
        <v>81</v>
      </c>
      <c r="AT165" s="68">
        <v>158</v>
      </c>
      <c r="AU165" s="68">
        <v>9</v>
      </c>
      <c r="AV165" s="68">
        <v>8</v>
      </c>
      <c r="AW165" s="69" t="s">
        <v>715</v>
      </c>
      <c r="AX165" s="68" t="s">
        <v>119</v>
      </c>
    </row>
    <row r="166" spans="1:50" x14ac:dyDescent="0.25">
      <c r="A166" s="78" t="s">
        <v>716</v>
      </c>
      <c r="B166" s="68">
        <v>0</v>
      </c>
      <c r="C166" s="68">
        <v>777576</v>
      </c>
      <c r="D166" s="68">
        <v>42233</v>
      </c>
      <c r="E166" s="68" t="s">
        <v>336</v>
      </c>
      <c r="F166" s="68" t="s">
        <v>337</v>
      </c>
      <c r="G166" s="68" t="s">
        <v>100</v>
      </c>
      <c r="H166" s="68">
        <v>3</v>
      </c>
      <c r="I166" s="68" t="s">
        <v>338</v>
      </c>
      <c r="J166" s="68">
        <v>3</v>
      </c>
      <c r="K166" s="68" t="s">
        <v>103</v>
      </c>
      <c r="L166" s="68">
        <v>1</v>
      </c>
      <c r="M166" s="68" t="s">
        <v>104</v>
      </c>
      <c r="N166" s="68" t="s">
        <v>105</v>
      </c>
      <c r="O166" s="68" t="s">
        <v>106</v>
      </c>
      <c r="P166" s="68" t="s">
        <v>717</v>
      </c>
      <c r="Q166" s="68"/>
      <c r="R166" s="68"/>
      <c r="S166" s="68"/>
      <c r="T166" s="68" t="s">
        <v>650</v>
      </c>
      <c r="U166" s="68" t="s">
        <v>718</v>
      </c>
      <c r="V166" s="68" t="s">
        <v>719</v>
      </c>
      <c r="W166" s="68">
        <v>2303010021</v>
      </c>
      <c r="X166" s="68">
        <v>122591</v>
      </c>
      <c r="Y166" s="68" t="s">
        <v>651</v>
      </c>
      <c r="Z166" s="68">
        <v>2</v>
      </c>
      <c r="AA166" s="68" t="s">
        <v>125</v>
      </c>
      <c r="AB166" s="68">
        <v>230301</v>
      </c>
      <c r="AC166" s="68" t="s">
        <v>20</v>
      </c>
      <c r="AD166" s="68" t="s">
        <v>22</v>
      </c>
      <c r="AE166" s="68" t="s">
        <v>154</v>
      </c>
      <c r="AF166" s="68" t="s">
        <v>114</v>
      </c>
      <c r="AG166" s="68">
        <v>230002</v>
      </c>
      <c r="AH166" s="68" t="s">
        <v>608</v>
      </c>
      <c r="AI166" s="68">
        <v>-17.64678</v>
      </c>
      <c r="AJ166" s="68">
        <v>-70.900180000000006</v>
      </c>
      <c r="AK166" s="68"/>
      <c r="AL166" s="68"/>
      <c r="AM166" s="68">
        <v>11</v>
      </c>
      <c r="AN166" s="68" t="s">
        <v>126</v>
      </c>
      <c r="AO166" s="68">
        <v>1</v>
      </c>
      <c r="AP166" s="68" t="s">
        <v>116</v>
      </c>
      <c r="AQ166" s="68" t="s">
        <v>117</v>
      </c>
      <c r="AR166" s="68">
        <v>1</v>
      </c>
      <c r="AS166" s="68">
        <v>1</v>
      </c>
      <c r="AT166" s="68">
        <v>2</v>
      </c>
      <c r="AU166" s="68">
        <v>1</v>
      </c>
      <c r="AV166" s="68">
        <v>1</v>
      </c>
      <c r="AW166" s="68"/>
      <c r="AX166" s="68" t="s">
        <v>119</v>
      </c>
    </row>
    <row r="167" spans="1:50" x14ac:dyDescent="0.25">
      <c r="A167" s="78" t="s">
        <v>720</v>
      </c>
      <c r="B167" s="68">
        <v>0</v>
      </c>
      <c r="C167" s="68">
        <v>489104</v>
      </c>
      <c r="D167" s="68" t="s">
        <v>721</v>
      </c>
      <c r="E167" s="68" t="s">
        <v>336</v>
      </c>
      <c r="F167" s="68" t="s">
        <v>337</v>
      </c>
      <c r="G167" s="68" t="s">
        <v>100</v>
      </c>
      <c r="H167" s="68">
        <v>2</v>
      </c>
      <c r="I167" s="68" t="s">
        <v>342</v>
      </c>
      <c r="J167" s="68">
        <v>3</v>
      </c>
      <c r="K167" s="68" t="s">
        <v>103</v>
      </c>
      <c r="L167" s="68">
        <v>1</v>
      </c>
      <c r="M167" s="68" t="s">
        <v>104</v>
      </c>
      <c r="N167" s="68" t="s">
        <v>105</v>
      </c>
      <c r="O167" s="68" t="s">
        <v>106</v>
      </c>
      <c r="P167" s="68" t="s">
        <v>722</v>
      </c>
      <c r="Q167" s="68"/>
      <c r="R167" s="68"/>
      <c r="S167" s="68"/>
      <c r="T167" s="68" t="s">
        <v>723</v>
      </c>
      <c r="U167" s="68"/>
      <c r="V167" s="68" t="s">
        <v>643</v>
      </c>
      <c r="W167" s="68">
        <v>2303010024</v>
      </c>
      <c r="X167" s="68">
        <v>531728</v>
      </c>
      <c r="Y167" s="68" t="s">
        <v>643</v>
      </c>
      <c r="Z167" s="68">
        <v>2</v>
      </c>
      <c r="AA167" s="68" t="s">
        <v>125</v>
      </c>
      <c r="AB167" s="68">
        <v>230301</v>
      </c>
      <c r="AC167" s="68" t="s">
        <v>20</v>
      </c>
      <c r="AD167" s="68" t="s">
        <v>22</v>
      </c>
      <c r="AE167" s="68" t="s">
        <v>154</v>
      </c>
      <c r="AF167" s="68" t="s">
        <v>114</v>
      </c>
      <c r="AG167" s="68">
        <v>230002</v>
      </c>
      <c r="AH167" s="68" t="s">
        <v>608</v>
      </c>
      <c r="AI167" s="68">
        <v>-17.680599999999998</v>
      </c>
      <c r="AJ167" s="68">
        <v>-70.84</v>
      </c>
      <c r="AK167" s="68"/>
      <c r="AL167" s="68"/>
      <c r="AM167" s="68">
        <v>11</v>
      </c>
      <c r="AN167" s="68" t="s">
        <v>126</v>
      </c>
      <c r="AO167" s="68">
        <v>1</v>
      </c>
      <c r="AP167" s="68" t="s">
        <v>116</v>
      </c>
      <c r="AQ167" s="68" t="s">
        <v>117</v>
      </c>
      <c r="AR167" s="68">
        <v>11</v>
      </c>
      <c r="AS167" s="68">
        <v>7</v>
      </c>
      <c r="AT167" s="68">
        <v>18</v>
      </c>
      <c r="AU167" s="68">
        <v>2</v>
      </c>
      <c r="AV167" s="68">
        <v>6</v>
      </c>
      <c r="AW167" s="68"/>
      <c r="AX167" s="68" t="s">
        <v>119</v>
      </c>
    </row>
    <row r="168" spans="1:50" x14ac:dyDescent="0.25">
      <c r="A168" s="78" t="s">
        <v>724</v>
      </c>
      <c r="B168" s="68">
        <v>0</v>
      </c>
      <c r="C168" s="68">
        <v>489302</v>
      </c>
      <c r="D168" s="68">
        <v>42201</v>
      </c>
      <c r="E168" s="68" t="s">
        <v>336</v>
      </c>
      <c r="F168" s="68" t="s">
        <v>337</v>
      </c>
      <c r="G168" s="68" t="s">
        <v>100</v>
      </c>
      <c r="H168" s="68">
        <v>1</v>
      </c>
      <c r="I168" s="68" t="s">
        <v>357</v>
      </c>
      <c r="J168" s="68">
        <v>3</v>
      </c>
      <c r="K168" s="68" t="s">
        <v>103</v>
      </c>
      <c r="L168" s="68">
        <v>1</v>
      </c>
      <c r="M168" s="68" t="s">
        <v>104</v>
      </c>
      <c r="N168" s="68" t="s">
        <v>105</v>
      </c>
      <c r="O168" s="68" t="s">
        <v>106</v>
      </c>
      <c r="P168" s="68" t="s">
        <v>725</v>
      </c>
      <c r="Q168" s="68"/>
      <c r="R168" s="68"/>
      <c r="S168" s="68"/>
      <c r="T168" s="68" t="s">
        <v>726</v>
      </c>
      <c r="U168" s="68"/>
      <c r="V168" s="68"/>
      <c r="W168" s="68">
        <v>2303020020</v>
      </c>
      <c r="X168" s="68">
        <v>310245</v>
      </c>
      <c r="Y168" s="68" t="s">
        <v>622</v>
      </c>
      <c r="Z168" s="68">
        <v>2</v>
      </c>
      <c r="AA168" s="68" t="s">
        <v>125</v>
      </c>
      <c r="AB168" s="68">
        <v>230302</v>
      </c>
      <c r="AC168" s="68" t="s">
        <v>20</v>
      </c>
      <c r="AD168" s="68" t="s">
        <v>22</v>
      </c>
      <c r="AE168" s="68" t="s">
        <v>618</v>
      </c>
      <c r="AF168" s="68" t="s">
        <v>114</v>
      </c>
      <c r="AG168" s="68">
        <v>230002</v>
      </c>
      <c r="AH168" s="68" t="s">
        <v>608</v>
      </c>
      <c r="AI168" s="68">
        <v>-17.352900000000002</v>
      </c>
      <c r="AJ168" s="68">
        <v>-70.555999999999997</v>
      </c>
      <c r="AK168" s="68"/>
      <c r="AL168" s="68"/>
      <c r="AM168" s="68">
        <v>11</v>
      </c>
      <c r="AN168" s="68" t="s">
        <v>126</v>
      </c>
      <c r="AO168" s="68">
        <v>1</v>
      </c>
      <c r="AP168" s="68" t="s">
        <v>116</v>
      </c>
      <c r="AQ168" s="68" t="s">
        <v>117</v>
      </c>
      <c r="AR168" s="68">
        <v>1</v>
      </c>
      <c r="AS168" s="68">
        <v>1</v>
      </c>
      <c r="AT168" s="68">
        <v>2</v>
      </c>
      <c r="AU168" s="68">
        <v>1</v>
      </c>
      <c r="AV168" s="68">
        <v>2</v>
      </c>
      <c r="AW168" s="70">
        <v>27307</v>
      </c>
      <c r="AX168" s="68" t="s">
        <v>119</v>
      </c>
    </row>
    <row r="169" spans="1:50" x14ac:dyDescent="0.25">
      <c r="A169" s="78" t="s">
        <v>727</v>
      </c>
      <c r="B169" s="68">
        <v>0</v>
      </c>
      <c r="C169" s="68">
        <v>489316</v>
      </c>
      <c r="D169" s="68" t="s">
        <v>728</v>
      </c>
      <c r="E169" s="68" t="s">
        <v>336</v>
      </c>
      <c r="F169" s="68" t="s">
        <v>337</v>
      </c>
      <c r="G169" s="68" t="s">
        <v>100</v>
      </c>
      <c r="H169" s="68">
        <v>2</v>
      </c>
      <c r="I169" s="68" t="s">
        <v>342</v>
      </c>
      <c r="J169" s="68">
        <v>3</v>
      </c>
      <c r="K169" s="68" t="s">
        <v>103</v>
      </c>
      <c r="L169" s="68">
        <v>1</v>
      </c>
      <c r="M169" s="68" t="s">
        <v>104</v>
      </c>
      <c r="N169" s="68" t="s">
        <v>105</v>
      </c>
      <c r="O169" s="68" t="s">
        <v>106</v>
      </c>
      <c r="P169" s="68" t="s">
        <v>729</v>
      </c>
      <c r="Q169" s="68"/>
      <c r="R169" s="68" t="s">
        <v>730</v>
      </c>
      <c r="S169" s="68"/>
      <c r="T169" s="68" t="s">
        <v>617</v>
      </c>
      <c r="U169" s="68"/>
      <c r="V169" s="68" t="s">
        <v>617</v>
      </c>
      <c r="W169" s="68">
        <v>2302030018</v>
      </c>
      <c r="X169" s="68">
        <v>120505</v>
      </c>
      <c r="Y169" s="68" t="s">
        <v>617</v>
      </c>
      <c r="Z169" s="68">
        <v>2</v>
      </c>
      <c r="AA169" s="68" t="s">
        <v>125</v>
      </c>
      <c r="AB169" s="68">
        <v>230302</v>
      </c>
      <c r="AC169" s="68" t="s">
        <v>20</v>
      </c>
      <c r="AD169" s="68" t="s">
        <v>22</v>
      </c>
      <c r="AE169" s="68" t="s">
        <v>618</v>
      </c>
      <c r="AF169" s="68" t="s">
        <v>114</v>
      </c>
      <c r="AG169" s="68">
        <v>230002</v>
      </c>
      <c r="AH169" s="68" t="s">
        <v>608</v>
      </c>
      <c r="AI169" s="68">
        <v>-17.276900000000001</v>
      </c>
      <c r="AJ169" s="68">
        <v>-70.424800000000005</v>
      </c>
      <c r="AK169" s="68"/>
      <c r="AL169" s="68"/>
      <c r="AM169" s="68">
        <v>11</v>
      </c>
      <c r="AN169" s="68" t="s">
        <v>126</v>
      </c>
      <c r="AO169" s="68">
        <v>1</v>
      </c>
      <c r="AP169" s="68" t="s">
        <v>116</v>
      </c>
      <c r="AQ169" s="68" t="s">
        <v>117</v>
      </c>
      <c r="AR169" s="68">
        <v>5</v>
      </c>
      <c r="AS169" s="68">
        <v>7</v>
      </c>
      <c r="AT169" s="68">
        <v>12</v>
      </c>
      <c r="AU169" s="68">
        <v>2</v>
      </c>
      <c r="AV169" s="68">
        <v>5</v>
      </c>
      <c r="AW169" s="68"/>
      <c r="AX169" s="68" t="s">
        <v>119</v>
      </c>
    </row>
    <row r="170" spans="1:50" x14ac:dyDescent="0.25">
      <c r="A170" s="78" t="s">
        <v>731</v>
      </c>
      <c r="B170" s="68">
        <v>0</v>
      </c>
      <c r="C170" s="68">
        <v>489203</v>
      </c>
      <c r="D170" s="68" t="s">
        <v>732</v>
      </c>
      <c r="E170" s="68" t="s">
        <v>336</v>
      </c>
      <c r="F170" s="68" t="s">
        <v>337</v>
      </c>
      <c r="G170" s="68" t="s">
        <v>100</v>
      </c>
      <c r="H170" s="68">
        <v>1</v>
      </c>
      <c r="I170" s="68" t="s">
        <v>357</v>
      </c>
      <c r="J170" s="68">
        <v>3</v>
      </c>
      <c r="K170" s="68" t="s">
        <v>103</v>
      </c>
      <c r="L170" s="68">
        <v>1</v>
      </c>
      <c r="M170" s="68" t="s">
        <v>104</v>
      </c>
      <c r="N170" s="68" t="s">
        <v>105</v>
      </c>
      <c r="O170" s="68" t="s">
        <v>106</v>
      </c>
      <c r="P170" s="68" t="s">
        <v>733</v>
      </c>
      <c r="Q170" s="68"/>
      <c r="R170" s="68"/>
      <c r="S170" s="68"/>
      <c r="T170" s="68" t="s">
        <v>734</v>
      </c>
      <c r="U170" s="68"/>
      <c r="V170" s="68" t="s">
        <v>618</v>
      </c>
      <c r="W170" s="68">
        <v>2303020009</v>
      </c>
      <c r="X170" s="68">
        <v>113615</v>
      </c>
      <c r="Y170" s="68" t="s">
        <v>735</v>
      </c>
      <c r="Z170" s="68">
        <v>2</v>
      </c>
      <c r="AA170" s="68" t="s">
        <v>125</v>
      </c>
      <c r="AB170" s="68">
        <v>230302</v>
      </c>
      <c r="AC170" s="68" t="s">
        <v>20</v>
      </c>
      <c r="AD170" s="68" t="s">
        <v>22</v>
      </c>
      <c r="AE170" s="68" t="s">
        <v>618</v>
      </c>
      <c r="AF170" s="68" t="s">
        <v>114</v>
      </c>
      <c r="AG170" s="68">
        <v>230002</v>
      </c>
      <c r="AH170" s="68" t="s">
        <v>608</v>
      </c>
      <c r="AI170" s="68">
        <v>-17.3613</v>
      </c>
      <c r="AJ170" s="68">
        <v>-70.466999999999999</v>
      </c>
      <c r="AK170" s="68"/>
      <c r="AL170" s="68"/>
      <c r="AM170" s="68">
        <v>11</v>
      </c>
      <c r="AN170" s="68" t="s">
        <v>126</v>
      </c>
      <c r="AO170" s="68">
        <v>1</v>
      </c>
      <c r="AP170" s="68" t="s">
        <v>116</v>
      </c>
      <c r="AQ170" s="68" t="s">
        <v>117</v>
      </c>
      <c r="AR170" s="68">
        <v>3</v>
      </c>
      <c r="AS170" s="68">
        <v>2</v>
      </c>
      <c r="AT170" s="68">
        <v>5</v>
      </c>
      <c r="AU170" s="68">
        <v>1</v>
      </c>
      <c r="AV170" s="68">
        <v>4</v>
      </c>
      <c r="AW170" s="68"/>
      <c r="AX170" s="68" t="s">
        <v>119</v>
      </c>
    </row>
    <row r="171" spans="1:50" x14ac:dyDescent="0.25">
      <c r="A171" s="78" t="s">
        <v>736</v>
      </c>
      <c r="B171" s="68">
        <v>0</v>
      </c>
      <c r="C171" s="68">
        <v>489217</v>
      </c>
      <c r="D171" s="68" t="s">
        <v>737</v>
      </c>
      <c r="E171" s="68" t="s">
        <v>336</v>
      </c>
      <c r="F171" s="68" t="s">
        <v>337</v>
      </c>
      <c r="G171" s="68" t="s">
        <v>100</v>
      </c>
      <c r="H171" s="68">
        <v>1</v>
      </c>
      <c r="I171" s="68" t="s">
        <v>357</v>
      </c>
      <c r="J171" s="68">
        <v>3</v>
      </c>
      <c r="K171" s="68" t="s">
        <v>103</v>
      </c>
      <c r="L171" s="68">
        <v>1</v>
      </c>
      <c r="M171" s="68" t="s">
        <v>104</v>
      </c>
      <c r="N171" s="68" t="s">
        <v>105</v>
      </c>
      <c r="O171" s="68" t="s">
        <v>106</v>
      </c>
      <c r="P171" s="68" t="s">
        <v>738</v>
      </c>
      <c r="Q171" s="68"/>
      <c r="R171" s="68"/>
      <c r="S171" s="68"/>
      <c r="T171" s="68" t="s">
        <v>739</v>
      </c>
      <c r="U171" s="68"/>
      <c r="V171" s="68"/>
      <c r="W171" s="68">
        <v>2303020017</v>
      </c>
      <c r="X171" s="68">
        <v>112836</v>
      </c>
      <c r="Y171" s="68" t="s">
        <v>740</v>
      </c>
      <c r="Z171" s="68">
        <v>2</v>
      </c>
      <c r="AA171" s="68" t="s">
        <v>125</v>
      </c>
      <c r="AB171" s="68">
        <v>230302</v>
      </c>
      <c r="AC171" s="68" t="s">
        <v>20</v>
      </c>
      <c r="AD171" s="68" t="s">
        <v>22</v>
      </c>
      <c r="AE171" s="68" t="s">
        <v>618</v>
      </c>
      <c r="AF171" s="68" t="s">
        <v>114</v>
      </c>
      <c r="AG171" s="68">
        <v>230002</v>
      </c>
      <c r="AH171" s="68" t="s">
        <v>608</v>
      </c>
      <c r="AI171" s="68">
        <v>-17.438649999999999</v>
      </c>
      <c r="AJ171" s="68">
        <v>-70.434870000000004</v>
      </c>
      <c r="AK171" s="68"/>
      <c r="AL171" s="68"/>
      <c r="AM171" s="68">
        <v>11</v>
      </c>
      <c r="AN171" s="68" t="s">
        <v>126</v>
      </c>
      <c r="AO171" s="68">
        <v>1</v>
      </c>
      <c r="AP171" s="68" t="s">
        <v>116</v>
      </c>
      <c r="AQ171" s="68" t="s">
        <v>117</v>
      </c>
      <c r="AR171" s="68">
        <v>0</v>
      </c>
      <c r="AS171" s="68">
        <v>2</v>
      </c>
      <c r="AT171" s="68">
        <v>2</v>
      </c>
      <c r="AU171" s="68">
        <v>1</v>
      </c>
      <c r="AV171" s="68">
        <v>2</v>
      </c>
      <c r="AW171" s="68"/>
      <c r="AX171" s="68" t="s">
        <v>119</v>
      </c>
    </row>
    <row r="172" spans="1:50" x14ac:dyDescent="0.25">
      <c r="A172" s="78" t="s">
        <v>741</v>
      </c>
      <c r="B172" s="68">
        <v>0</v>
      </c>
      <c r="C172" s="68">
        <v>489222</v>
      </c>
      <c r="D172" s="68">
        <v>42050</v>
      </c>
      <c r="E172" s="68" t="s">
        <v>336</v>
      </c>
      <c r="F172" s="68" t="s">
        <v>337</v>
      </c>
      <c r="G172" s="68" t="s">
        <v>100</v>
      </c>
      <c r="H172" s="68">
        <v>1</v>
      </c>
      <c r="I172" s="68" t="s">
        <v>357</v>
      </c>
      <c r="J172" s="68">
        <v>3</v>
      </c>
      <c r="K172" s="68" t="s">
        <v>103</v>
      </c>
      <c r="L172" s="68">
        <v>1</v>
      </c>
      <c r="M172" s="68" t="s">
        <v>104</v>
      </c>
      <c r="N172" s="68" t="s">
        <v>105</v>
      </c>
      <c r="O172" s="68" t="s">
        <v>106</v>
      </c>
      <c r="P172" s="68" t="s">
        <v>742</v>
      </c>
      <c r="Q172" s="68"/>
      <c r="R172" s="68"/>
      <c r="S172" s="68"/>
      <c r="T172" s="68" t="s">
        <v>743</v>
      </c>
      <c r="U172" s="68"/>
      <c r="V172" s="68"/>
      <c r="W172" s="68">
        <v>2303020006</v>
      </c>
      <c r="X172" s="68">
        <v>121488</v>
      </c>
      <c r="Y172" s="68" t="s">
        <v>743</v>
      </c>
      <c r="Z172" s="68">
        <v>2</v>
      </c>
      <c r="AA172" s="68" t="s">
        <v>125</v>
      </c>
      <c r="AB172" s="68">
        <v>230302</v>
      </c>
      <c r="AC172" s="68" t="s">
        <v>20</v>
      </c>
      <c r="AD172" s="68" t="s">
        <v>22</v>
      </c>
      <c r="AE172" s="68" t="s">
        <v>618</v>
      </c>
      <c r="AF172" s="68" t="s">
        <v>114</v>
      </c>
      <c r="AG172" s="68">
        <v>230002</v>
      </c>
      <c r="AH172" s="68" t="s">
        <v>608</v>
      </c>
      <c r="AI172" s="68">
        <v>-17.345800000000001</v>
      </c>
      <c r="AJ172" s="68">
        <v>-70.456900000000005</v>
      </c>
      <c r="AK172" s="68"/>
      <c r="AL172" s="68"/>
      <c r="AM172" s="68">
        <v>11</v>
      </c>
      <c r="AN172" s="68" t="s">
        <v>126</v>
      </c>
      <c r="AO172" s="68">
        <v>1</v>
      </c>
      <c r="AP172" s="68" t="s">
        <v>116</v>
      </c>
      <c r="AQ172" s="68" t="s">
        <v>117</v>
      </c>
      <c r="AR172" s="68">
        <v>4</v>
      </c>
      <c r="AS172" s="68">
        <v>5</v>
      </c>
      <c r="AT172" s="68">
        <v>9</v>
      </c>
      <c r="AU172" s="68">
        <v>1</v>
      </c>
      <c r="AV172" s="68">
        <v>4</v>
      </c>
      <c r="AW172" s="68"/>
      <c r="AX172" s="68" t="s">
        <v>119</v>
      </c>
    </row>
    <row r="173" spans="1:50" x14ac:dyDescent="0.25">
      <c r="A173" s="78" t="s">
        <v>744</v>
      </c>
      <c r="B173" s="68">
        <v>0</v>
      </c>
      <c r="C173" s="68">
        <v>693633</v>
      </c>
      <c r="D173" s="68">
        <v>42051</v>
      </c>
      <c r="E173" s="68" t="s">
        <v>336</v>
      </c>
      <c r="F173" s="68" t="s">
        <v>337</v>
      </c>
      <c r="G173" s="68" t="s">
        <v>100</v>
      </c>
      <c r="H173" s="68">
        <v>1</v>
      </c>
      <c r="I173" s="68" t="s">
        <v>357</v>
      </c>
      <c r="J173" s="68">
        <v>3</v>
      </c>
      <c r="K173" s="68" t="s">
        <v>103</v>
      </c>
      <c r="L173" s="68">
        <v>1</v>
      </c>
      <c r="M173" s="68" t="s">
        <v>104</v>
      </c>
      <c r="N173" s="68" t="s">
        <v>105</v>
      </c>
      <c r="O173" s="68" t="s">
        <v>106</v>
      </c>
      <c r="P173" s="68" t="s">
        <v>745</v>
      </c>
      <c r="Q173" s="68"/>
      <c r="R173" s="68"/>
      <c r="S173" s="68"/>
      <c r="T173" s="68" t="s">
        <v>746</v>
      </c>
      <c r="U173" s="68"/>
      <c r="V173" s="68"/>
      <c r="W173" s="68">
        <v>2303020031</v>
      </c>
      <c r="X173" s="68">
        <v>121229</v>
      </c>
      <c r="Y173" s="68" t="s">
        <v>746</v>
      </c>
      <c r="Z173" s="68">
        <v>2</v>
      </c>
      <c r="AA173" s="68" t="s">
        <v>125</v>
      </c>
      <c r="AB173" s="68">
        <v>230302</v>
      </c>
      <c r="AC173" s="68" t="s">
        <v>20</v>
      </c>
      <c r="AD173" s="68" t="s">
        <v>22</v>
      </c>
      <c r="AE173" s="68" t="s">
        <v>618</v>
      </c>
      <c r="AF173" s="68" t="s">
        <v>114</v>
      </c>
      <c r="AG173" s="68">
        <v>230002</v>
      </c>
      <c r="AH173" s="68" t="s">
        <v>608</v>
      </c>
      <c r="AI173" s="68">
        <v>-17.527799999999999</v>
      </c>
      <c r="AJ173" s="68">
        <v>-70.605199999999996</v>
      </c>
      <c r="AK173" s="68"/>
      <c r="AL173" s="68"/>
      <c r="AM173" s="68">
        <v>11</v>
      </c>
      <c r="AN173" s="68" t="s">
        <v>126</v>
      </c>
      <c r="AO173" s="68">
        <v>1</v>
      </c>
      <c r="AP173" s="68" t="s">
        <v>116</v>
      </c>
      <c r="AQ173" s="68" t="s">
        <v>117</v>
      </c>
      <c r="AR173" s="68">
        <v>5</v>
      </c>
      <c r="AS173" s="68">
        <v>3</v>
      </c>
      <c r="AT173" s="68">
        <v>8</v>
      </c>
      <c r="AU173" s="68">
        <v>1</v>
      </c>
      <c r="AV173" s="68">
        <v>4</v>
      </c>
      <c r="AW173" s="68"/>
      <c r="AX173" s="68" t="s">
        <v>119</v>
      </c>
    </row>
    <row r="174" spans="1:50" x14ac:dyDescent="0.25">
      <c r="A174" s="77" t="s">
        <v>4879</v>
      </c>
      <c r="B174" s="68">
        <v>0</v>
      </c>
      <c r="C174" s="68">
        <v>489255</v>
      </c>
      <c r="D174" s="68">
        <v>42247</v>
      </c>
      <c r="E174" s="68" t="s">
        <v>336</v>
      </c>
      <c r="F174" s="68" t="s">
        <v>337</v>
      </c>
      <c r="G174" s="68" t="s">
        <v>100</v>
      </c>
      <c r="H174" s="68" t="s">
        <v>374</v>
      </c>
      <c r="I174" s="68" t="s">
        <v>375</v>
      </c>
      <c r="J174" s="68">
        <v>3</v>
      </c>
      <c r="K174" s="68" t="s">
        <v>103</v>
      </c>
      <c r="L174" s="68">
        <v>1</v>
      </c>
      <c r="M174" s="68" t="s">
        <v>104</v>
      </c>
      <c r="N174" s="68" t="s">
        <v>105</v>
      </c>
      <c r="O174" s="68" t="s">
        <v>106</v>
      </c>
      <c r="P174" s="68" t="s">
        <v>747</v>
      </c>
      <c r="Q174" s="68"/>
      <c r="R174" s="68"/>
      <c r="S174" s="68"/>
      <c r="T174" s="68" t="s">
        <v>748</v>
      </c>
      <c r="U174" s="68"/>
      <c r="V174" s="68"/>
      <c r="W174" s="68"/>
      <c r="X174" s="68">
        <v>245678</v>
      </c>
      <c r="Y174" s="68" t="s">
        <v>749</v>
      </c>
      <c r="Z174" s="68">
        <v>2</v>
      </c>
      <c r="AA174" s="68" t="s">
        <v>125</v>
      </c>
      <c r="AB174" s="68">
        <v>230204</v>
      </c>
      <c r="AC174" s="68" t="s">
        <v>20</v>
      </c>
      <c r="AD174" s="68" t="s">
        <v>21</v>
      </c>
      <c r="AE174" s="68" t="s">
        <v>657</v>
      </c>
      <c r="AF174" s="68" t="s">
        <v>114</v>
      </c>
      <c r="AG174" s="68">
        <v>230002</v>
      </c>
      <c r="AH174" s="68" t="s">
        <v>608</v>
      </c>
      <c r="AI174" s="68">
        <v>-17.418500000000002</v>
      </c>
      <c r="AJ174" s="68">
        <v>-70.397360000000006</v>
      </c>
      <c r="AK174" s="68"/>
      <c r="AL174" s="68"/>
      <c r="AM174" s="68">
        <v>11</v>
      </c>
      <c r="AN174" s="68" t="s">
        <v>126</v>
      </c>
      <c r="AO174" s="68">
        <v>2</v>
      </c>
      <c r="AP174" s="68" t="s">
        <v>138</v>
      </c>
      <c r="AQ174" s="68" t="s">
        <v>139</v>
      </c>
      <c r="AR174" s="68">
        <v>0</v>
      </c>
      <c r="AS174" s="68">
        <v>0</v>
      </c>
      <c r="AT174" s="68">
        <v>0</v>
      </c>
      <c r="AU174" s="68">
        <v>0</v>
      </c>
      <c r="AV174" s="68">
        <v>0</v>
      </c>
      <c r="AW174" s="68" t="s">
        <v>750</v>
      </c>
      <c r="AX174" s="68" t="s">
        <v>119</v>
      </c>
    </row>
    <row r="175" spans="1:50" x14ac:dyDescent="0.25">
      <c r="A175" s="78" t="s">
        <v>751</v>
      </c>
      <c r="B175" s="68">
        <v>0</v>
      </c>
      <c r="C175" s="68">
        <v>489260</v>
      </c>
      <c r="D175" s="68" t="s">
        <v>752</v>
      </c>
      <c r="E175" s="68" t="s">
        <v>336</v>
      </c>
      <c r="F175" s="68" t="s">
        <v>337</v>
      </c>
      <c r="G175" s="68" t="s">
        <v>100</v>
      </c>
      <c r="H175" s="68">
        <v>3</v>
      </c>
      <c r="I175" s="68" t="s">
        <v>338</v>
      </c>
      <c r="J175" s="68">
        <v>3</v>
      </c>
      <c r="K175" s="68" t="s">
        <v>103</v>
      </c>
      <c r="L175" s="68">
        <v>1</v>
      </c>
      <c r="M175" s="68" t="s">
        <v>104</v>
      </c>
      <c r="N175" s="68" t="s">
        <v>105</v>
      </c>
      <c r="O175" s="68" t="s">
        <v>106</v>
      </c>
      <c r="P175" s="68" t="s">
        <v>753</v>
      </c>
      <c r="Q175" s="68"/>
      <c r="R175" s="68"/>
      <c r="S175" s="68"/>
      <c r="T175" s="68" t="s">
        <v>754</v>
      </c>
      <c r="U175" s="68"/>
      <c r="V175" s="68"/>
      <c r="W175" s="68">
        <v>2303020029</v>
      </c>
      <c r="X175" s="68">
        <v>122203</v>
      </c>
      <c r="Y175" s="68" t="s">
        <v>635</v>
      </c>
      <c r="Z175" s="68">
        <v>1</v>
      </c>
      <c r="AA175" s="68" t="s">
        <v>113</v>
      </c>
      <c r="AB175" s="68">
        <v>230302</v>
      </c>
      <c r="AC175" s="68" t="s">
        <v>20</v>
      </c>
      <c r="AD175" s="68" t="s">
        <v>22</v>
      </c>
      <c r="AE175" s="68" t="s">
        <v>618</v>
      </c>
      <c r="AF175" s="68" t="s">
        <v>114</v>
      </c>
      <c r="AG175" s="68">
        <v>230002</v>
      </c>
      <c r="AH175" s="68" t="s">
        <v>608</v>
      </c>
      <c r="AI175" s="68">
        <v>-17.479240000000001</v>
      </c>
      <c r="AJ175" s="68">
        <v>-70.547889999999995</v>
      </c>
      <c r="AK175" s="68"/>
      <c r="AL175" s="68"/>
      <c r="AM175" s="68">
        <v>11</v>
      </c>
      <c r="AN175" s="68" t="s">
        <v>126</v>
      </c>
      <c r="AO175" s="68">
        <v>1</v>
      </c>
      <c r="AP175" s="68" t="s">
        <v>116</v>
      </c>
      <c r="AQ175" s="68" t="s">
        <v>117</v>
      </c>
      <c r="AR175" s="68">
        <v>40</v>
      </c>
      <c r="AS175" s="68">
        <v>48</v>
      </c>
      <c r="AT175" s="68">
        <v>88</v>
      </c>
      <c r="AU175" s="68">
        <v>6</v>
      </c>
      <c r="AV175" s="68">
        <v>6</v>
      </c>
      <c r="AW175" s="69" t="s">
        <v>715</v>
      </c>
      <c r="AX175" s="68" t="s">
        <v>119</v>
      </c>
    </row>
    <row r="176" spans="1:50" x14ac:dyDescent="0.25">
      <c r="A176" s="78" t="s">
        <v>755</v>
      </c>
      <c r="B176" s="68">
        <v>0</v>
      </c>
      <c r="C176" s="68">
        <v>489279</v>
      </c>
      <c r="D176" s="68" t="s">
        <v>756</v>
      </c>
      <c r="E176" s="68" t="s">
        <v>336</v>
      </c>
      <c r="F176" s="68" t="s">
        <v>337</v>
      </c>
      <c r="G176" s="68" t="s">
        <v>100</v>
      </c>
      <c r="H176" s="68">
        <v>2</v>
      </c>
      <c r="I176" s="68" t="s">
        <v>342</v>
      </c>
      <c r="J176" s="68">
        <v>3</v>
      </c>
      <c r="K176" s="68" t="s">
        <v>103</v>
      </c>
      <c r="L176" s="68">
        <v>1</v>
      </c>
      <c r="M176" s="68" t="s">
        <v>104</v>
      </c>
      <c r="N176" s="68" t="s">
        <v>105</v>
      </c>
      <c r="O176" s="68" t="s">
        <v>106</v>
      </c>
      <c r="P176" s="68" t="s">
        <v>757</v>
      </c>
      <c r="Q176" s="68"/>
      <c r="R176" s="68"/>
      <c r="S176" s="68"/>
      <c r="T176" s="68" t="s">
        <v>758</v>
      </c>
      <c r="U176" s="68"/>
      <c r="V176" s="68"/>
      <c r="W176" s="68">
        <v>2303020007</v>
      </c>
      <c r="X176" s="68">
        <v>124047</v>
      </c>
      <c r="Y176" s="68" t="s">
        <v>629</v>
      </c>
      <c r="Z176" s="68">
        <v>2</v>
      </c>
      <c r="AA176" s="68" t="s">
        <v>125</v>
      </c>
      <c r="AB176" s="68">
        <v>230302</v>
      </c>
      <c r="AC176" s="68" t="s">
        <v>20</v>
      </c>
      <c r="AD176" s="68" t="s">
        <v>22</v>
      </c>
      <c r="AE176" s="68" t="s">
        <v>618</v>
      </c>
      <c r="AF176" s="68" t="s">
        <v>114</v>
      </c>
      <c r="AG176" s="68">
        <v>230002</v>
      </c>
      <c r="AH176" s="68" t="s">
        <v>608</v>
      </c>
      <c r="AI176" s="68">
        <v>-17.3172</v>
      </c>
      <c r="AJ176" s="68">
        <v>-70.442499999999995</v>
      </c>
      <c r="AK176" s="68"/>
      <c r="AL176" s="68"/>
      <c r="AM176" s="68">
        <v>11</v>
      </c>
      <c r="AN176" s="68" t="s">
        <v>126</v>
      </c>
      <c r="AO176" s="68">
        <v>1</v>
      </c>
      <c r="AP176" s="68" t="s">
        <v>116</v>
      </c>
      <c r="AQ176" s="68" t="s">
        <v>117</v>
      </c>
      <c r="AR176" s="68">
        <v>7</v>
      </c>
      <c r="AS176" s="68">
        <v>14</v>
      </c>
      <c r="AT176" s="68">
        <v>21</v>
      </c>
      <c r="AU176" s="68">
        <v>2</v>
      </c>
      <c r="AV176" s="68">
        <v>6</v>
      </c>
      <c r="AW176" s="68"/>
      <c r="AX176" s="68" t="s">
        <v>119</v>
      </c>
    </row>
    <row r="177" spans="1:50" x14ac:dyDescent="0.25">
      <c r="A177" s="78" t="s">
        <v>759</v>
      </c>
      <c r="B177" s="68">
        <v>0</v>
      </c>
      <c r="C177" s="68">
        <v>489284</v>
      </c>
      <c r="D177" s="68" t="s">
        <v>760</v>
      </c>
      <c r="E177" s="68" t="s">
        <v>336</v>
      </c>
      <c r="F177" s="68" t="s">
        <v>337</v>
      </c>
      <c r="G177" s="68" t="s">
        <v>100</v>
      </c>
      <c r="H177" s="68">
        <v>2</v>
      </c>
      <c r="I177" s="68" t="s">
        <v>342</v>
      </c>
      <c r="J177" s="68">
        <v>3</v>
      </c>
      <c r="K177" s="68" t="s">
        <v>103</v>
      </c>
      <c r="L177" s="68">
        <v>1</v>
      </c>
      <c r="M177" s="68" t="s">
        <v>104</v>
      </c>
      <c r="N177" s="68" t="s">
        <v>105</v>
      </c>
      <c r="O177" s="68" t="s">
        <v>106</v>
      </c>
      <c r="P177" s="68" t="s">
        <v>761</v>
      </c>
      <c r="Q177" s="68"/>
      <c r="R177" s="68"/>
      <c r="S177" s="68"/>
      <c r="T177" s="68" t="s">
        <v>618</v>
      </c>
      <c r="U177" s="68"/>
      <c r="V177" s="68" t="s">
        <v>618</v>
      </c>
      <c r="W177" s="68">
        <v>2302030021</v>
      </c>
      <c r="X177" s="68">
        <v>117710</v>
      </c>
      <c r="Y177" s="68" t="s">
        <v>626</v>
      </c>
      <c r="Z177" s="68">
        <v>2</v>
      </c>
      <c r="AA177" s="68" t="s">
        <v>125</v>
      </c>
      <c r="AB177" s="68">
        <v>230302</v>
      </c>
      <c r="AC177" s="68" t="s">
        <v>20</v>
      </c>
      <c r="AD177" s="68" t="s">
        <v>22</v>
      </c>
      <c r="AE177" s="68" t="s">
        <v>618</v>
      </c>
      <c r="AF177" s="68" t="s">
        <v>114</v>
      </c>
      <c r="AG177" s="68">
        <v>230002</v>
      </c>
      <c r="AH177" s="68" t="s">
        <v>608</v>
      </c>
      <c r="AI177" s="68">
        <v>-17.3233</v>
      </c>
      <c r="AJ177" s="68">
        <v>-70.432199999999995</v>
      </c>
      <c r="AK177" s="68"/>
      <c r="AL177" s="68"/>
      <c r="AM177" s="68">
        <v>11</v>
      </c>
      <c r="AN177" s="68" t="s">
        <v>126</v>
      </c>
      <c r="AO177" s="68">
        <v>1</v>
      </c>
      <c r="AP177" s="68" t="s">
        <v>116</v>
      </c>
      <c r="AQ177" s="68" t="s">
        <v>117</v>
      </c>
      <c r="AR177" s="68">
        <v>8</v>
      </c>
      <c r="AS177" s="68">
        <v>6</v>
      </c>
      <c r="AT177" s="68">
        <v>14</v>
      </c>
      <c r="AU177" s="68">
        <v>2</v>
      </c>
      <c r="AV177" s="68">
        <v>5</v>
      </c>
      <c r="AW177" s="68"/>
      <c r="AX177" s="68" t="s">
        <v>119</v>
      </c>
    </row>
    <row r="178" spans="1:50" x14ac:dyDescent="0.25">
      <c r="A178" s="78" t="s">
        <v>762</v>
      </c>
      <c r="B178" s="68">
        <v>0</v>
      </c>
      <c r="C178" s="68">
        <v>489298</v>
      </c>
      <c r="D178" s="68" t="s">
        <v>763</v>
      </c>
      <c r="E178" s="68" t="s">
        <v>336</v>
      </c>
      <c r="F178" s="68" t="s">
        <v>337</v>
      </c>
      <c r="G178" s="68" t="s">
        <v>100</v>
      </c>
      <c r="H178" s="68">
        <v>2</v>
      </c>
      <c r="I178" s="68" t="s">
        <v>342</v>
      </c>
      <c r="J178" s="68">
        <v>3</v>
      </c>
      <c r="K178" s="68" t="s">
        <v>103</v>
      </c>
      <c r="L178" s="68">
        <v>1</v>
      </c>
      <c r="M178" s="68" t="s">
        <v>104</v>
      </c>
      <c r="N178" s="68" t="s">
        <v>105</v>
      </c>
      <c r="O178" s="68" t="s">
        <v>106</v>
      </c>
      <c r="P178" s="68" t="s">
        <v>764</v>
      </c>
      <c r="Q178" s="68"/>
      <c r="R178" s="68"/>
      <c r="S178" s="68"/>
      <c r="T178" s="68" t="s">
        <v>765</v>
      </c>
      <c r="U178" s="68"/>
      <c r="V178" s="68"/>
      <c r="W178" s="68">
        <v>2303020001</v>
      </c>
      <c r="X178" s="68">
        <v>113191</v>
      </c>
      <c r="Y178" s="68" t="s">
        <v>618</v>
      </c>
      <c r="Z178" s="68">
        <v>1</v>
      </c>
      <c r="AA178" s="68" t="s">
        <v>113</v>
      </c>
      <c r="AB178" s="68">
        <v>230302</v>
      </c>
      <c r="AC178" s="68" t="s">
        <v>20</v>
      </c>
      <c r="AD178" s="68" t="s">
        <v>22</v>
      </c>
      <c r="AE178" s="68" t="s">
        <v>618</v>
      </c>
      <c r="AF178" s="68" t="s">
        <v>114</v>
      </c>
      <c r="AG178" s="68">
        <v>230002</v>
      </c>
      <c r="AH178" s="68" t="s">
        <v>608</v>
      </c>
      <c r="AI178" s="68">
        <v>-17.419619999999998</v>
      </c>
      <c r="AJ178" s="68">
        <v>-70.512429999999995</v>
      </c>
      <c r="AK178" s="68"/>
      <c r="AL178" s="68"/>
      <c r="AM178" s="68">
        <v>11</v>
      </c>
      <c r="AN178" s="68" t="s">
        <v>126</v>
      </c>
      <c r="AO178" s="68">
        <v>1</v>
      </c>
      <c r="AP178" s="68" t="s">
        <v>116</v>
      </c>
      <c r="AQ178" s="68" t="s">
        <v>117</v>
      </c>
      <c r="AR178" s="68">
        <v>27</v>
      </c>
      <c r="AS178" s="68">
        <v>31</v>
      </c>
      <c r="AT178" s="68">
        <v>58</v>
      </c>
      <c r="AU178" s="68">
        <v>5</v>
      </c>
      <c r="AV178" s="68">
        <v>6</v>
      </c>
      <c r="AW178" s="69" t="s">
        <v>766</v>
      </c>
      <c r="AX178" s="68" t="s">
        <v>119</v>
      </c>
    </row>
    <row r="179" spans="1:50" x14ac:dyDescent="0.25">
      <c r="A179" s="78" t="s">
        <v>767</v>
      </c>
      <c r="B179" s="68">
        <v>0</v>
      </c>
      <c r="C179" s="68">
        <v>489420</v>
      </c>
      <c r="D179" s="68" t="s">
        <v>768</v>
      </c>
      <c r="E179" s="68" t="s">
        <v>336</v>
      </c>
      <c r="F179" s="68" t="s">
        <v>337</v>
      </c>
      <c r="G179" s="68" t="s">
        <v>100</v>
      </c>
      <c r="H179" s="68">
        <v>3</v>
      </c>
      <c r="I179" s="68" t="s">
        <v>338</v>
      </c>
      <c r="J179" s="68">
        <v>3</v>
      </c>
      <c r="K179" s="68" t="s">
        <v>103</v>
      </c>
      <c r="L179" s="68">
        <v>1</v>
      </c>
      <c r="M179" s="68" t="s">
        <v>104</v>
      </c>
      <c r="N179" s="68" t="s">
        <v>105</v>
      </c>
      <c r="O179" s="68" t="s">
        <v>106</v>
      </c>
      <c r="P179" s="68" t="s">
        <v>769</v>
      </c>
      <c r="Q179" s="68"/>
      <c r="R179" s="68"/>
      <c r="S179" s="68"/>
      <c r="T179" s="68" t="s">
        <v>770</v>
      </c>
      <c r="U179" s="68" t="s">
        <v>771</v>
      </c>
      <c r="V179" s="68"/>
      <c r="W179" s="68">
        <v>2303030001</v>
      </c>
      <c r="X179" s="68">
        <v>117332</v>
      </c>
      <c r="Y179" s="68" t="s">
        <v>613</v>
      </c>
      <c r="Z179" s="68">
        <v>1</v>
      </c>
      <c r="AA179" s="68" t="s">
        <v>113</v>
      </c>
      <c r="AB179" s="68">
        <v>230303</v>
      </c>
      <c r="AC179" s="68" t="s">
        <v>20</v>
      </c>
      <c r="AD179" s="68" t="s">
        <v>22</v>
      </c>
      <c r="AE179" s="68" t="s">
        <v>607</v>
      </c>
      <c r="AF179" s="68" t="s">
        <v>114</v>
      </c>
      <c r="AG179" s="68">
        <v>230002</v>
      </c>
      <c r="AH179" s="68" t="s">
        <v>608</v>
      </c>
      <c r="AI179" s="68">
        <v>-17.8613</v>
      </c>
      <c r="AJ179" s="68">
        <v>-70.965900000000005</v>
      </c>
      <c r="AK179" s="68"/>
      <c r="AL179" s="68"/>
      <c r="AM179" s="68">
        <v>11</v>
      </c>
      <c r="AN179" s="68" t="s">
        <v>126</v>
      </c>
      <c r="AO179" s="68">
        <v>1</v>
      </c>
      <c r="AP179" s="68" t="s">
        <v>116</v>
      </c>
      <c r="AQ179" s="68" t="s">
        <v>117</v>
      </c>
      <c r="AR179" s="68">
        <v>87</v>
      </c>
      <c r="AS179" s="68">
        <v>85</v>
      </c>
      <c r="AT179" s="68">
        <v>172</v>
      </c>
      <c r="AU179" s="68">
        <v>15</v>
      </c>
      <c r="AV179" s="68">
        <v>12</v>
      </c>
      <c r="AW179" s="68"/>
      <c r="AX179" s="68" t="s">
        <v>119</v>
      </c>
    </row>
    <row r="180" spans="1:50" x14ac:dyDescent="0.25">
      <c r="A180" s="78" t="s">
        <v>772</v>
      </c>
      <c r="B180" s="68">
        <v>0</v>
      </c>
      <c r="C180" s="68">
        <v>489439</v>
      </c>
      <c r="D180" s="68" t="s">
        <v>773</v>
      </c>
      <c r="E180" s="68" t="s">
        <v>336</v>
      </c>
      <c r="F180" s="68" t="s">
        <v>337</v>
      </c>
      <c r="G180" s="68" t="s">
        <v>100</v>
      </c>
      <c r="H180" s="68">
        <v>3</v>
      </c>
      <c r="I180" s="68" t="s">
        <v>338</v>
      </c>
      <c r="J180" s="68">
        <v>3</v>
      </c>
      <c r="K180" s="68" t="s">
        <v>103</v>
      </c>
      <c r="L180" s="68">
        <v>1</v>
      </c>
      <c r="M180" s="68" t="s">
        <v>104</v>
      </c>
      <c r="N180" s="68" t="s">
        <v>105</v>
      </c>
      <c r="O180" s="68" t="s">
        <v>106</v>
      </c>
      <c r="P180" s="68" t="s">
        <v>774</v>
      </c>
      <c r="Q180" s="68"/>
      <c r="R180" s="68"/>
      <c r="S180" s="68"/>
      <c r="T180" s="68" t="s">
        <v>775</v>
      </c>
      <c r="U180" s="68"/>
      <c r="V180" s="68"/>
      <c r="W180" s="68">
        <v>2303030016</v>
      </c>
      <c r="X180" s="68">
        <v>537269</v>
      </c>
      <c r="Y180" s="68" t="s">
        <v>606</v>
      </c>
      <c r="Z180" s="68">
        <v>2</v>
      </c>
      <c r="AA180" s="68" t="s">
        <v>125</v>
      </c>
      <c r="AB180" s="68">
        <v>230303</v>
      </c>
      <c r="AC180" s="68" t="s">
        <v>20</v>
      </c>
      <c r="AD180" s="68" t="s">
        <v>22</v>
      </c>
      <c r="AE180" s="68" t="s">
        <v>607</v>
      </c>
      <c r="AF180" s="68" t="s">
        <v>114</v>
      </c>
      <c r="AG180" s="68">
        <v>230002</v>
      </c>
      <c r="AH180" s="68" t="s">
        <v>608</v>
      </c>
      <c r="AI180" s="68">
        <v>-17.8871</v>
      </c>
      <c r="AJ180" s="68">
        <v>-70.979100000000003</v>
      </c>
      <c r="AK180" s="68"/>
      <c r="AL180" s="68"/>
      <c r="AM180" s="68">
        <v>11</v>
      </c>
      <c r="AN180" s="68" t="s">
        <v>126</v>
      </c>
      <c r="AO180" s="68">
        <v>1</v>
      </c>
      <c r="AP180" s="68" t="s">
        <v>116</v>
      </c>
      <c r="AQ180" s="68" t="s">
        <v>117</v>
      </c>
      <c r="AR180" s="68">
        <v>39</v>
      </c>
      <c r="AS180" s="68">
        <v>40</v>
      </c>
      <c r="AT180" s="68">
        <v>79</v>
      </c>
      <c r="AU180" s="68">
        <v>6</v>
      </c>
      <c r="AV180" s="68">
        <v>6</v>
      </c>
      <c r="AW180" s="68"/>
      <c r="AX180" s="68" t="s">
        <v>119</v>
      </c>
    </row>
    <row r="181" spans="1:50" x14ac:dyDescent="0.25">
      <c r="A181" s="78" t="s">
        <v>776</v>
      </c>
      <c r="B181" s="68">
        <v>0</v>
      </c>
      <c r="C181" s="68">
        <v>489444</v>
      </c>
      <c r="D181" s="68" t="s">
        <v>777</v>
      </c>
      <c r="E181" s="68" t="s">
        <v>336</v>
      </c>
      <c r="F181" s="68" t="s">
        <v>337</v>
      </c>
      <c r="G181" s="68" t="s">
        <v>100</v>
      </c>
      <c r="H181" s="68">
        <v>2</v>
      </c>
      <c r="I181" s="68" t="s">
        <v>342</v>
      </c>
      <c r="J181" s="68">
        <v>3</v>
      </c>
      <c r="K181" s="68" t="s">
        <v>103</v>
      </c>
      <c r="L181" s="68">
        <v>1</v>
      </c>
      <c r="M181" s="68" t="s">
        <v>104</v>
      </c>
      <c r="N181" s="68" t="s">
        <v>149</v>
      </c>
      <c r="O181" s="68" t="s">
        <v>150</v>
      </c>
      <c r="P181" s="68" t="s">
        <v>778</v>
      </c>
      <c r="Q181" s="68"/>
      <c r="R181" s="68" t="s">
        <v>779</v>
      </c>
      <c r="S181" s="68"/>
      <c r="T181" s="68" t="s">
        <v>688</v>
      </c>
      <c r="U181" s="68"/>
      <c r="V181" s="68"/>
      <c r="W181" s="68">
        <v>2303030002</v>
      </c>
      <c r="X181" s="68">
        <v>527248</v>
      </c>
      <c r="Y181" s="68" t="s">
        <v>666</v>
      </c>
      <c r="Z181" s="68">
        <v>1</v>
      </c>
      <c r="AA181" s="68" t="s">
        <v>113</v>
      </c>
      <c r="AB181" s="68">
        <v>230303</v>
      </c>
      <c r="AC181" s="68" t="s">
        <v>20</v>
      </c>
      <c r="AD181" s="68" t="s">
        <v>22</v>
      </c>
      <c r="AE181" s="68" t="s">
        <v>607</v>
      </c>
      <c r="AF181" s="68" t="s">
        <v>114</v>
      </c>
      <c r="AG181" s="68">
        <v>230002</v>
      </c>
      <c r="AH181" s="68" t="s">
        <v>608</v>
      </c>
      <c r="AI181" s="68">
        <v>-17.703700000000001</v>
      </c>
      <c r="AJ181" s="68">
        <v>-70.845699999999994</v>
      </c>
      <c r="AK181" s="68"/>
      <c r="AL181" s="68"/>
      <c r="AM181" s="68">
        <v>11</v>
      </c>
      <c r="AN181" s="68" t="s">
        <v>126</v>
      </c>
      <c r="AO181" s="68">
        <v>1</v>
      </c>
      <c r="AP181" s="68" t="s">
        <v>116</v>
      </c>
      <c r="AQ181" s="68" t="s">
        <v>117</v>
      </c>
      <c r="AR181" s="68">
        <v>29</v>
      </c>
      <c r="AS181" s="68">
        <v>27</v>
      </c>
      <c r="AT181" s="68">
        <v>56</v>
      </c>
      <c r="AU181" s="68">
        <v>4</v>
      </c>
      <c r="AV181" s="68">
        <v>6</v>
      </c>
      <c r="AW181" s="68" t="s">
        <v>780</v>
      </c>
      <c r="AX181" s="68" t="s">
        <v>119</v>
      </c>
    </row>
    <row r="182" spans="1:50" x14ac:dyDescent="0.25">
      <c r="A182" s="77" t="s">
        <v>4880</v>
      </c>
      <c r="B182" s="68">
        <v>0</v>
      </c>
      <c r="C182" s="68">
        <v>489444</v>
      </c>
      <c r="D182" s="68" t="s">
        <v>685</v>
      </c>
      <c r="E182" s="68" t="s">
        <v>457</v>
      </c>
      <c r="F182" s="68" t="s">
        <v>458</v>
      </c>
      <c r="G182" s="68" t="s">
        <v>102</v>
      </c>
      <c r="H182" s="68" t="s">
        <v>101</v>
      </c>
      <c r="I182" s="68" t="s">
        <v>102</v>
      </c>
      <c r="J182" s="68">
        <v>1</v>
      </c>
      <c r="K182" s="68" t="s">
        <v>686</v>
      </c>
      <c r="L182" s="68">
        <v>1</v>
      </c>
      <c r="M182" s="68" t="s">
        <v>104</v>
      </c>
      <c r="N182" s="68" t="s">
        <v>149</v>
      </c>
      <c r="O182" s="68" t="s">
        <v>150</v>
      </c>
      <c r="P182" s="68" t="s">
        <v>687</v>
      </c>
      <c r="Q182" s="68"/>
      <c r="R182" s="68"/>
      <c r="S182" s="68"/>
      <c r="T182" s="68" t="s">
        <v>688</v>
      </c>
      <c r="U182" s="68"/>
      <c r="V182" s="68"/>
      <c r="W182" s="68">
        <v>2303030002</v>
      </c>
      <c r="X182" s="68">
        <v>527248</v>
      </c>
      <c r="Y182" s="68" t="s">
        <v>666</v>
      </c>
      <c r="Z182" s="68">
        <v>1</v>
      </c>
      <c r="AA182" s="68" t="s">
        <v>113</v>
      </c>
      <c r="AB182" s="68">
        <v>230303</v>
      </c>
      <c r="AC182" s="68" t="s">
        <v>20</v>
      </c>
      <c r="AD182" s="68" t="s">
        <v>22</v>
      </c>
      <c r="AE182" s="68" t="s">
        <v>607</v>
      </c>
      <c r="AF182" s="68" t="s">
        <v>114</v>
      </c>
      <c r="AG182" s="68">
        <v>230002</v>
      </c>
      <c r="AH182" s="68" t="s">
        <v>608</v>
      </c>
      <c r="AI182" s="68">
        <v>-17.703700000000001</v>
      </c>
      <c r="AJ182" s="68">
        <v>-70.845699999999994</v>
      </c>
      <c r="AK182" s="68"/>
      <c r="AL182" s="68"/>
      <c r="AM182" s="68">
        <v>12</v>
      </c>
      <c r="AN182" s="68" t="s">
        <v>185</v>
      </c>
      <c r="AO182" s="68">
        <v>1</v>
      </c>
      <c r="AP182" s="68" t="s">
        <v>116</v>
      </c>
      <c r="AQ182" s="68" t="s">
        <v>117</v>
      </c>
      <c r="AR182" s="68">
        <v>82</v>
      </c>
      <c r="AS182" s="68">
        <v>0</v>
      </c>
      <c r="AT182" s="68">
        <v>82</v>
      </c>
      <c r="AU182" s="68">
        <v>7</v>
      </c>
      <c r="AV182" s="68">
        <v>4</v>
      </c>
      <c r="AW182" s="70">
        <v>32785</v>
      </c>
      <c r="AX182" s="68" t="s">
        <v>119</v>
      </c>
    </row>
    <row r="183" spans="1:50" x14ac:dyDescent="0.25">
      <c r="A183" s="78" t="s">
        <v>781</v>
      </c>
      <c r="B183" s="68">
        <v>0</v>
      </c>
      <c r="C183" s="68">
        <v>489335</v>
      </c>
      <c r="D183" s="68" t="s">
        <v>782</v>
      </c>
      <c r="E183" s="68" t="s">
        <v>336</v>
      </c>
      <c r="F183" s="68" t="s">
        <v>337</v>
      </c>
      <c r="G183" s="68" t="s">
        <v>100</v>
      </c>
      <c r="H183" s="68" t="s">
        <v>374</v>
      </c>
      <c r="I183" s="68" t="s">
        <v>375</v>
      </c>
      <c r="J183" s="68">
        <v>3</v>
      </c>
      <c r="K183" s="68" t="s">
        <v>103</v>
      </c>
      <c r="L183" s="68">
        <v>3</v>
      </c>
      <c r="M183" s="68" t="s">
        <v>129</v>
      </c>
      <c r="N183" s="68" t="s">
        <v>130</v>
      </c>
      <c r="O183" s="68" t="s">
        <v>131</v>
      </c>
      <c r="P183" s="68" t="s">
        <v>783</v>
      </c>
      <c r="Q183" s="68"/>
      <c r="R183" s="68"/>
      <c r="S183" s="68"/>
      <c r="T183" s="68" t="s">
        <v>784</v>
      </c>
      <c r="U183" s="68"/>
      <c r="V183" s="68"/>
      <c r="W183" s="68">
        <v>2303020029</v>
      </c>
      <c r="X183" s="68">
        <v>122203</v>
      </c>
      <c r="Y183" s="68" t="s">
        <v>635</v>
      </c>
      <c r="Z183" s="68">
        <v>1</v>
      </c>
      <c r="AA183" s="68" t="s">
        <v>113</v>
      </c>
      <c r="AB183" s="68">
        <v>230302</v>
      </c>
      <c r="AC183" s="68" t="s">
        <v>20</v>
      </c>
      <c r="AD183" s="68" t="s">
        <v>22</v>
      </c>
      <c r="AE183" s="68" t="s">
        <v>618</v>
      </c>
      <c r="AF183" s="68" t="s">
        <v>114</v>
      </c>
      <c r="AG183" s="68">
        <v>230002</v>
      </c>
      <c r="AH183" s="68" t="s">
        <v>608</v>
      </c>
      <c r="AI183" s="68">
        <v>-17.479379999999999</v>
      </c>
      <c r="AJ183" s="68">
        <v>-70.548029999999997</v>
      </c>
      <c r="AK183" s="68"/>
      <c r="AL183" s="68"/>
      <c r="AM183" s="68">
        <v>11</v>
      </c>
      <c r="AN183" s="68" t="s">
        <v>126</v>
      </c>
      <c r="AO183" s="68">
        <v>2</v>
      </c>
      <c r="AP183" s="68" t="s">
        <v>138</v>
      </c>
      <c r="AQ183" s="68" t="s">
        <v>139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/>
      <c r="AX183" s="68" t="s">
        <v>119</v>
      </c>
    </row>
    <row r="184" spans="1:50" x14ac:dyDescent="0.25">
      <c r="A184" s="78" t="s">
        <v>785</v>
      </c>
      <c r="B184" s="68">
        <v>0</v>
      </c>
      <c r="C184" s="68">
        <v>489118</v>
      </c>
      <c r="D184" s="68" t="s">
        <v>786</v>
      </c>
      <c r="E184" s="68" t="s">
        <v>336</v>
      </c>
      <c r="F184" s="68" t="s">
        <v>337</v>
      </c>
      <c r="G184" s="68" t="s">
        <v>100</v>
      </c>
      <c r="H184" s="68">
        <v>1</v>
      </c>
      <c r="I184" s="68" t="s">
        <v>357</v>
      </c>
      <c r="J184" s="68">
        <v>3</v>
      </c>
      <c r="K184" s="68" t="s">
        <v>103</v>
      </c>
      <c r="L184" s="68">
        <v>1</v>
      </c>
      <c r="M184" s="68" t="s">
        <v>104</v>
      </c>
      <c r="N184" s="68" t="s">
        <v>105</v>
      </c>
      <c r="O184" s="68" t="s">
        <v>106</v>
      </c>
      <c r="P184" s="68" t="s">
        <v>787</v>
      </c>
      <c r="Q184" s="68"/>
      <c r="R184" s="68"/>
      <c r="S184" s="68"/>
      <c r="T184" s="68" t="s">
        <v>788</v>
      </c>
      <c r="U184" s="68" t="s">
        <v>789</v>
      </c>
      <c r="V184" s="68"/>
      <c r="W184" s="68">
        <v>2303010009</v>
      </c>
      <c r="X184" s="68">
        <v>120156</v>
      </c>
      <c r="Y184" s="68" t="s">
        <v>661</v>
      </c>
      <c r="Z184" s="68">
        <v>2</v>
      </c>
      <c r="AA184" s="68" t="s">
        <v>125</v>
      </c>
      <c r="AB184" s="68">
        <v>230301</v>
      </c>
      <c r="AC184" s="68" t="s">
        <v>20</v>
      </c>
      <c r="AD184" s="68" t="s">
        <v>22</v>
      </c>
      <c r="AE184" s="68" t="s">
        <v>154</v>
      </c>
      <c r="AF184" s="68" t="s">
        <v>114</v>
      </c>
      <c r="AG184" s="68">
        <v>230002</v>
      </c>
      <c r="AH184" s="68" t="s">
        <v>608</v>
      </c>
      <c r="AI184" s="68">
        <v>-17.5688</v>
      </c>
      <c r="AJ184" s="68">
        <v>-70.698099999999997</v>
      </c>
      <c r="AK184" s="68"/>
      <c r="AL184" s="68"/>
      <c r="AM184" s="68">
        <v>11</v>
      </c>
      <c r="AN184" s="68" t="s">
        <v>126</v>
      </c>
      <c r="AO184" s="68">
        <v>1</v>
      </c>
      <c r="AP184" s="68" t="s">
        <v>116</v>
      </c>
      <c r="AQ184" s="68" t="s">
        <v>117</v>
      </c>
      <c r="AR184" s="68">
        <v>3</v>
      </c>
      <c r="AS184" s="68">
        <v>1</v>
      </c>
      <c r="AT184" s="68">
        <v>4</v>
      </c>
      <c r="AU184" s="68">
        <v>1</v>
      </c>
      <c r="AV184" s="68">
        <v>2</v>
      </c>
      <c r="AW184" s="68"/>
      <c r="AX184" s="68" t="s">
        <v>119</v>
      </c>
    </row>
    <row r="185" spans="1:50" x14ac:dyDescent="0.25">
      <c r="A185" s="78" t="s">
        <v>790</v>
      </c>
      <c r="B185" s="68">
        <v>0</v>
      </c>
      <c r="C185" s="68">
        <v>810241</v>
      </c>
      <c r="D185" s="68">
        <v>42049</v>
      </c>
      <c r="E185" s="68" t="s">
        <v>336</v>
      </c>
      <c r="F185" s="68" t="s">
        <v>337</v>
      </c>
      <c r="G185" s="68" t="s">
        <v>100</v>
      </c>
      <c r="H185" s="68">
        <v>1</v>
      </c>
      <c r="I185" s="68" t="s">
        <v>357</v>
      </c>
      <c r="J185" s="68">
        <v>3</v>
      </c>
      <c r="K185" s="68" t="s">
        <v>103</v>
      </c>
      <c r="L185" s="68">
        <v>1</v>
      </c>
      <c r="M185" s="68" t="s">
        <v>104</v>
      </c>
      <c r="N185" s="68" t="s">
        <v>105</v>
      </c>
      <c r="O185" s="68" t="s">
        <v>106</v>
      </c>
      <c r="P185" s="68" t="s">
        <v>791</v>
      </c>
      <c r="Q185" s="68"/>
      <c r="R185" s="68"/>
      <c r="S185" s="68"/>
      <c r="T185" s="68" t="s">
        <v>792</v>
      </c>
      <c r="U185" s="68"/>
      <c r="V185" s="68"/>
      <c r="W185" s="68">
        <v>2303020018</v>
      </c>
      <c r="X185" s="68">
        <v>210665</v>
      </c>
      <c r="Y185" s="68" t="s">
        <v>793</v>
      </c>
      <c r="Z185" s="68">
        <v>2</v>
      </c>
      <c r="AA185" s="68" t="s">
        <v>125</v>
      </c>
      <c r="AB185" s="68">
        <v>230302</v>
      </c>
      <c r="AC185" s="68" t="s">
        <v>20</v>
      </c>
      <c r="AD185" s="68" t="s">
        <v>22</v>
      </c>
      <c r="AE185" s="68" t="s">
        <v>618</v>
      </c>
      <c r="AF185" s="68" t="s">
        <v>114</v>
      </c>
      <c r="AG185" s="68">
        <v>230002</v>
      </c>
      <c r="AH185" s="68" t="s">
        <v>608</v>
      </c>
      <c r="AI185" s="68">
        <v>-17.462499999999999</v>
      </c>
      <c r="AJ185" s="68">
        <v>-70.497799999999998</v>
      </c>
      <c r="AK185" s="68"/>
      <c r="AL185" s="68"/>
      <c r="AM185" s="68">
        <v>11</v>
      </c>
      <c r="AN185" s="68" t="s">
        <v>126</v>
      </c>
      <c r="AO185" s="68">
        <v>1</v>
      </c>
      <c r="AP185" s="68" t="s">
        <v>116</v>
      </c>
      <c r="AQ185" s="68" t="s">
        <v>117</v>
      </c>
      <c r="AR185" s="68">
        <v>2</v>
      </c>
      <c r="AS185" s="68">
        <v>3</v>
      </c>
      <c r="AT185" s="68">
        <v>5</v>
      </c>
      <c r="AU185" s="68">
        <v>1</v>
      </c>
      <c r="AV185" s="68">
        <v>4</v>
      </c>
      <c r="AW185" s="68" t="s">
        <v>794</v>
      </c>
      <c r="AX185" s="68" t="s">
        <v>119</v>
      </c>
    </row>
    <row r="186" spans="1:50" x14ac:dyDescent="0.25">
      <c r="A186" s="78" t="s">
        <v>795</v>
      </c>
      <c r="B186" s="68">
        <v>0</v>
      </c>
      <c r="C186" s="68">
        <v>489321</v>
      </c>
      <c r="D186" s="68">
        <v>366</v>
      </c>
      <c r="E186" s="68" t="s">
        <v>149</v>
      </c>
      <c r="F186" s="68" t="s">
        <v>255</v>
      </c>
      <c r="G186" s="68" t="s">
        <v>100</v>
      </c>
      <c r="H186" s="68" t="s">
        <v>101</v>
      </c>
      <c r="I186" s="68" t="s">
        <v>102</v>
      </c>
      <c r="J186" s="68">
        <v>3</v>
      </c>
      <c r="K186" s="68" t="s">
        <v>103</v>
      </c>
      <c r="L186" s="68">
        <v>1</v>
      </c>
      <c r="M186" s="68" t="s">
        <v>104</v>
      </c>
      <c r="N186" s="68" t="s">
        <v>105</v>
      </c>
      <c r="O186" s="68" t="s">
        <v>106</v>
      </c>
      <c r="P186" s="68" t="s">
        <v>796</v>
      </c>
      <c r="Q186" s="68"/>
      <c r="R186" s="68"/>
      <c r="S186" s="68"/>
      <c r="T186" s="68" t="s">
        <v>397</v>
      </c>
      <c r="U186" s="68"/>
      <c r="V186" s="68"/>
      <c r="W186" s="68">
        <v>2303020017</v>
      </c>
      <c r="X186" s="68">
        <v>112836</v>
      </c>
      <c r="Y186" s="68" t="s">
        <v>740</v>
      </c>
      <c r="Z186" s="68">
        <v>2</v>
      </c>
      <c r="AA186" s="68" t="s">
        <v>125</v>
      </c>
      <c r="AB186" s="68">
        <v>230302</v>
      </c>
      <c r="AC186" s="68" t="s">
        <v>20</v>
      </c>
      <c r="AD186" s="68" t="s">
        <v>22</v>
      </c>
      <c r="AE186" s="68" t="s">
        <v>618</v>
      </c>
      <c r="AF186" s="68" t="s">
        <v>114</v>
      </c>
      <c r="AG186" s="68">
        <v>230002</v>
      </c>
      <c r="AH186" s="68" t="s">
        <v>608</v>
      </c>
      <c r="AI186" s="68">
        <v>-17.43852</v>
      </c>
      <c r="AJ186" s="68">
        <v>-70.434820000000002</v>
      </c>
      <c r="AK186" s="68"/>
      <c r="AL186" s="68"/>
      <c r="AM186" s="68">
        <v>11</v>
      </c>
      <c r="AN186" s="68" t="s">
        <v>126</v>
      </c>
      <c r="AO186" s="68">
        <v>1</v>
      </c>
      <c r="AP186" s="68" t="s">
        <v>116</v>
      </c>
      <c r="AQ186" s="68" t="s">
        <v>117</v>
      </c>
      <c r="AR186" s="68">
        <v>1</v>
      </c>
      <c r="AS186" s="68">
        <v>1</v>
      </c>
      <c r="AT186" s="68">
        <v>2</v>
      </c>
      <c r="AU186" s="68">
        <v>1</v>
      </c>
      <c r="AV186" s="68">
        <v>2</v>
      </c>
      <c r="AW186" s="68"/>
      <c r="AX186" s="68" t="s">
        <v>119</v>
      </c>
    </row>
    <row r="187" spans="1:50" x14ac:dyDescent="0.25">
      <c r="A187" s="77" t="s">
        <v>4881</v>
      </c>
      <c r="B187" s="68">
        <v>0</v>
      </c>
      <c r="C187" s="68">
        <v>489137</v>
      </c>
      <c r="D187" s="68">
        <v>42252</v>
      </c>
      <c r="E187" s="68" t="s">
        <v>336</v>
      </c>
      <c r="F187" s="68" t="s">
        <v>337</v>
      </c>
      <c r="G187" s="68" t="s">
        <v>100</v>
      </c>
      <c r="H187" s="68">
        <v>1</v>
      </c>
      <c r="I187" s="68" t="s">
        <v>357</v>
      </c>
      <c r="J187" s="68">
        <v>3</v>
      </c>
      <c r="K187" s="68" t="s">
        <v>103</v>
      </c>
      <c r="L187" s="68">
        <v>1</v>
      </c>
      <c r="M187" s="68" t="s">
        <v>104</v>
      </c>
      <c r="N187" s="68" t="s">
        <v>105</v>
      </c>
      <c r="O187" s="68" t="s">
        <v>106</v>
      </c>
      <c r="P187" s="68" t="s">
        <v>797</v>
      </c>
      <c r="Q187" s="68"/>
      <c r="R187" s="68"/>
      <c r="S187" s="68"/>
      <c r="T187" s="68" t="s">
        <v>798</v>
      </c>
      <c r="U187" s="68"/>
      <c r="V187" s="68"/>
      <c r="W187" s="68">
        <v>2303010004</v>
      </c>
      <c r="X187" s="68">
        <v>223154</v>
      </c>
      <c r="Y187" s="68" t="s">
        <v>799</v>
      </c>
      <c r="Z187" s="68">
        <v>2</v>
      </c>
      <c r="AA187" s="68" t="s">
        <v>125</v>
      </c>
      <c r="AB187" s="68">
        <v>230301</v>
      </c>
      <c r="AC187" s="68" t="s">
        <v>20</v>
      </c>
      <c r="AD187" s="68" t="s">
        <v>22</v>
      </c>
      <c r="AE187" s="68" t="s">
        <v>154</v>
      </c>
      <c r="AF187" s="68" t="s">
        <v>114</v>
      </c>
      <c r="AG187" s="68">
        <v>230002</v>
      </c>
      <c r="AH187" s="68" t="s">
        <v>608</v>
      </c>
      <c r="AI187" s="68">
        <v>-17.502359999999999</v>
      </c>
      <c r="AJ187" s="68">
        <v>-70.712890000000002</v>
      </c>
      <c r="AK187" s="68"/>
      <c r="AL187" s="68"/>
      <c r="AM187" s="68">
        <v>11</v>
      </c>
      <c r="AN187" s="68" t="s">
        <v>126</v>
      </c>
      <c r="AO187" s="68">
        <v>1</v>
      </c>
      <c r="AP187" s="68" t="s">
        <v>116</v>
      </c>
      <c r="AQ187" s="68" t="s">
        <v>117</v>
      </c>
      <c r="AR187" s="68">
        <v>0</v>
      </c>
      <c r="AS187" s="68">
        <v>2</v>
      </c>
      <c r="AT187" s="68">
        <v>2</v>
      </c>
      <c r="AU187" s="68">
        <v>1</v>
      </c>
      <c r="AV187" s="68">
        <v>2</v>
      </c>
      <c r="AW187" s="68"/>
      <c r="AX187" s="68" t="s">
        <v>119</v>
      </c>
    </row>
    <row r="188" spans="1:50" x14ac:dyDescent="0.25">
      <c r="A188" s="78" t="s">
        <v>800</v>
      </c>
      <c r="B188" s="68">
        <v>0</v>
      </c>
      <c r="C188" s="68">
        <v>810321</v>
      </c>
      <c r="D188" s="68" t="s">
        <v>713</v>
      </c>
      <c r="E188" s="68" t="s">
        <v>443</v>
      </c>
      <c r="F188" s="68" t="s">
        <v>444</v>
      </c>
      <c r="G188" s="68" t="s">
        <v>100</v>
      </c>
      <c r="H188" s="68" t="s">
        <v>101</v>
      </c>
      <c r="I188" s="68" t="s">
        <v>102</v>
      </c>
      <c r="J188" s="68">
        <v>3</v>
      </c>
      <c r="K188" s="68" t="s">
        <v>103</v>
      </c>
      <c r="L188" s="68">
        <v>1</v>
      </c>
      <c r="M188" s="68" t="s">
        <v>104</v>
      </c>
      <c r="N188" s="68" t="s">
        <v>105</v>
      </c>
      <c r="O188" s="68" t="s">
        <v>106</v>
      </c>
      <c r="P188" s="68" t="s">
        <v>714</v>
      </c>
      <c r="Q188" s="68"/>
      <c r="R188" s="68" t="s">
        <v>801</v>
      </c>
      <c r="S188" s="68"/>
      <c r="T188" s="68" t="s">
        <v>802</v>
      </c>
      <c r="U188" s="68"/>
      <c r="V188" s="68"/>
      <c r="W188" s="68">
        <v>2303010001</v>
      </c>
      <c r="X188" s="68">
        <v>126474</v>
      </c>
      <c r="Y188" s="68" t="s">
        <v>154</v>
      </c>
      <c r="Z188" s="68">
        <v>1</v>
      </c>
      <c r="AA188" s="68" t="s">
        <v>113</v>
      </c>
      <c r="AB188" s="68">
        <v>230301</v>
      </c>
      <c r="AC188" s="68" t="s">
        <v>20</v>
      </c>
      <c r="AD188" s="68" t="s">
        <v>22</v>
      </c>
      <c r="AE188" s="68" t="s">
        <v>154</v>
      </c>
      <c r="AF188" s="68" t="s">
        <v>114</v>
      </c>
      <c r="AG188" s="68">
        <v>230002</v>
      </c>
      <c r="AH188" s="68" t="s">
        <v>608</v>
      </c>
      <c r="AI188" s="68">
        <v>-17.614699999999999</v>
      </c>
      <c r="AJ188" s="68">
        <v>-70.761799999999994</v>
      </c>
      <c r="AK188" s="68"/>
      <c r="AL188" s="68"/>
      <c r="AM188" s="68">
        <v>11</v>
      </c>
      <c r="AN188" s="68" t="s">
        <v>126</v>
      </c>
      <c r="AO188" s="68">
        <v>1</v>
      </c>
      <c r="AP188" s="68" t="s">
        <v>116</v>
      </c>
      <c r="AQ188" s="68" t="s">
        <v>117</v>
      </c>
      <c r="AR188" s="68">
        <v>56</v>
      </c>
      <c r="AS188" s="68">
        <v>46</v>
      </c>
      <c r="AT188" s="68">
        <v>102</v>
      </c>
      <c r="AU188" s="68">
        <v>8</v>
      </c>
      <c r="AV188" s="68">
        <v>5</v>
      </c>
      <c r="AW188" s="68"/>
      <c r="AX188" s="68" t="s">
        <v>119</v>
      </c>
    </row>
    <row r="189" spans="1:50" x14ac:dyDescent="0.25">
      <c r="A189" s="78" t="s">
        <v>803</v>
      </c>
      <c r="B189" s="68">
        <v>0</v>
      </c>
      <c r="C189" s="68">
        <v>489316</v>
      </c>
      <c r="D189" s="68" t="s">
        <v>728</v>
      </c>
      <c r="E189" s="68" t="s">
        <v>443</v>
      </c>
      <c r="F189" s="68" t="s">
        <v>444</v>
      </c>
      <c r="G189" s="68" t="s">
        <v>100</v>
      </c>
      <c r="H189" s="68" t="s">
        <v>101</v>
      </c>
      <c r="I189" s="68" t="s">
        <v>102</v>
      </c>
      <c r="J189" s="68">
        <v>3</v>
      </c>
      <c r="K189" s="68" t="s">
        <v>103</v>
      </c>
      <c r="L189" s="68">
        <v>1</v>
      </c>
      <c r="M189" s="68" t="s">
        <v>104</v>
      </c>
      <c r="N189" s="68" t="s">
        <v>105</v>
      </c>
      <c r="O189" s="68" t="s">
        <v>106</v>
      </c>
      <c r="P189" s="68" t="s">
        <v>729</v>
      </c>
      <c r="Q189" s="68"/>
      <c r="R189" s="68" t="s">
        <v>730</v>
      </c>
      <c r="S189" s="68"/>
      <c r="T189" s="68" t="s">
        <v>617</v>
      </c>
      <c r="U189" s="68"/>
      <c r="V189" s="68" t="s">
        <v>617</v>
      </c>
      <c r="W189" s="68">
        <v>2302030018</v>
      </c>
      <c r="X189" s="68">
        <v>120505</v>
      </c>
      <c r="Y189" s="68" t="s">
        <v>617</v>
      </c>
      <c r="Z189" s="68">
        <v>2</v>
      </c>
      <c r="AA189" s="68" t="s">
        <v>125</v>
      </c>
      <c r="AB189" s="68">
        <v>230302</v>
      </c>
      <c r="AC189" s="68" t="s">
        <v>20</v>
      </c>
      <c r="AD189" s="68" t="s">
        <v>22</v>
      </c>
      <c r="AE189" s="68" t="s">
        <v>618</v>
      </c>
      <c r="AF189" s="68" t="s">
        <v>114</v>
      </c>
      <c r="AG189" s="68">
        <v>230002</v>
      </c>
      <c r="AH189" s="68" t="s">
        <v>608</v>
      </c>
      <c r="AI189" s="68">
        <v>-17.276900000000001</v>
      </c>
      <c r="AJ189" s="68">
        <v>-70.424800000000005</v>
      </c>
      <c r="AK189" s="68"/>
      <c r="AL189" s="68"/>
      <c r="AM189" s="68">
        <v>11</v>
      </c>
      <c r="AN189" s="68" t="s">
        <v>126</v>
      </c>
      <c r="AO189" s="68">
        <v>1</v>
      </c>
      <c r="AP189" s="68" t="s">
        <v>116</v>
      </c>
      <c r="AQ189" s="68" t="s">
        <v>117</v>
      </c>
      <c r="AR189" s="68">
        <v>9</v>
      </c>
      <c r="AS189" s="68">
        <v>9</v>
      </c>
      <c r="AT189" s="68">
        <v>18</v>
      </c>
      <c r="AU189" s="68">
        <v>9</v>
      </c>
      <c r="AV189" s="68">
        <v>5</v>
      </c>
      <c r="AW189" s="68" t="s">
        <v>804</v>
      </c>
      <c r="AX189" s="68" t="s">
        <v>119</v>
      </c>
    </row>
    <row r="190" spans="1:50" x14ac:dyDescent="0.25">
      <c r="A190" s="78" t="s">
        <v>805</v>
      </c>
      <c r="B190" s="68">
        <v>0</v>
      </c>
      <c r="C190" s="68">
        <v>489260</v>
      </c>
      <c r="D190" s="68" t="s">
        <v>752</v>
      </c>
      <c r="E190" s="68" t="s">
        <v>443</v>
      </c>
      <c r="F190" s="68" t="s">
        <v>444</v>
      </c>
      <c r="G190" s="68" t="s">
        <v>100</v>
      </c>
      <c r="H190" s="68" t="s">
        <v>101</v>
      </c>
      <c r="I190" s="68" t="s">
        <v>102</v>
      </c>
      <c r="J190" s="68">
        <v>3</v>
      </c>
      <c r="K190" s="68" t="s">
        <v>103</v>
      </c>
      <c r="L190" s="68">
        <v>1</v>
      </c>
      <c r="M190" s="68" t="s">
        <v>104</v>
      </c>
      <c r="N190" s="68" t="s">
        <v>105</v>
      </c>
      <c r="O190" s="68" t="s">
        <v>106</v>
      </c>
      <c r="P190" s="68" t="s">
        <v>753</v>
      </c>
      <c r="Q190" s="68"/>
      <c r="R190" s="68"/>
      <c r="S190" s="68"/>
      <c r="T190" s="68" t="s">
        <v>754</v>
      </c>
      <c r="U190" s="68"/>
      <c r="V190" s="68"/>
      <c r="W190" s="68">
        <v>2303020029</v>
      </c>
      <c r="X190" s="68">
        <v>122203</v>
      </c>
      <c r="Y190" s="68" t="s">
        <v>635</v>
      </c>
      <c r="Z190" s="68">
        <v>1</v>
      </c>
      <c r="AA190" s="68" t="s">
        <v>113</v>
      </c>
      <c r="AB190" s="68">
        <v>230302</v>
      </c>
      <c r="AC190" s="68" t="s">
        <v>20</v>
      </c>
      <c r="AD190" s="68" t="s">
        <v>22</v>
      </c>
      <c r="AE190" s="68" t="s">
        <v>618</v>
      </c>
      <c r="AF190" s="68" t="s">
        <v>114</v>
      </c>
      <c r="AG190" s="68">
        <v>230002</v>
      </c>
      <c r="AH190" s="68" t="s">
        <v>608</v>
      </c>
      <c r="AI190" s="68">
        <v>-17.479240000000001</v>
      </c>
      <c r="AJ190" s="68">
        <v>-70.547889999999995</v>
      </c>
      <c r="AK190" s="68"/>
      <c r="AL190" s="68"/>
      <c r="AM190" s="68">
        <v>11</v>
      </c>
      <c r="AN190" s="68" t="s">
        <v>126</v>
      </c>
      <c r="AO190" s="68">
        <v>1</v>
      </c>
      <c r="AP190" s="68" t="s">
        <v>116</v>
      </c>
      <c r="AQ190" s="68" t="s">
        <v>117</v>
      </c>
      <c r="AR190" s="68">
        <v>46</v>
      </c>
      <c r="AS190" s="68">
        <v>46</v>
      </c>
      <c r="AT190" s="68">
        <v>92</v>
      </c>
      <c r="AU190" s="68">
        <v>9</v>
      </c>
      <c r="AV190" s="68">
        <v>5</v>
      </c>
      <c r="AW190" s="69" t="s">
        <v>715</v>
      </c>
      <c r="AX190" s="68" t="s">
        <v>119</v>
      </c>
    </row>
    <row r="191" spans="1:50" x14ac:dyDescent="0.25">
      <c r="A191" s="78" t="s">
        <v>806</v>
      </c>
      <c r="B191" s="68">
        <v>0</v>
      </c>
      <c r="C191" s="68">
        <v>489279</v>
      </c>
      <c r="D191" s="68" t="s">
        <v>756</v>
      </c>
      <c r="E191" s="68" t="s">
        <v>443</v>
      </c>
      <c r="F191" s="68" t="s">
        <v>444</v>
      </c>
      <c r="G191" s="68" t="s">
        <v>100</v>
      </c>
      <c r="H191" s="68" t="s">
        <v>101</v>
      </c>
      <c r="I191" s="68" t="s">
        <v>102</v>
      </c>
      <c r="J191" s="68">
        <v>3</v>
      </c>
      <c r="K191" s="68" t="s">
        <v>103</v>
      </c>
      <c r="L191" s="68">
        <v>1</v>
      </c>
      <c r="M191" s="68" t="s">
        <v>104</v>
      </c>
      <c r="N191" s="68" t="s">
        <v>105</v>
      </c>
      <c r="O191" s="68" t="s">
        <v>106</v>
      </c>
      <c r="P191" s="68" t="s">
        <v>757</v>
      </c>
      <c r="Q191" s="68"/>
      <c r="R191" s="68"/>
      <c r="S191" s="68"/>
      <c r="T191" s="68" t="s">
        <v>758</v>
      </c>
      <c r="U191" s="68"/>
      <c r="V191" s="68"/>
      <c r="W191" s="68">
        <v>2303020007</v>
      </c>
      <c r="X191" s="68">
        <v>124047</v>
      </c>
      <c r="Y191" s="68" t="s">
        <v>629</v>
      </c>
      <c r="Z191" s="68">
        <v>2</v>
      </c>
      <c r="AA191" s="68" t="s">
        <v>125</v>
      </c>
      <c r="AB191" s="68">
        <v>230302</v>
      </c>
      <c r="AC191" s="68" t="s">
        <v>20</v>
      </c>
      <c r="AD191" s="68" t="s">
        <v>22</v>
      </c>
      <c r="AE191" s="68" t="s">
        <v>618</v>
      </c>
      <c r="AF191" s="68" t="s">
        <v>114</v>
      </c>
      <c r="AG191" s="68">
        <v>230002</v>
      </c>
      <c r="AH191" s="68" t="s">
        <v>608</v>
      </c>
      <c r="AI191" s="68">
        <v>-17.3172</v>
      </c>
      <c r="AJ191" s="68">
        <v>-70.442499999999995</v>
      </c>
      <c r="AK191" s="68"/>
      <c r="AL191" s="68"/>
      <c r="AM191" s="68">
        <v>11</v>
      </c>
      <c r="AN191" s="68" t="s">
        <v>126</v>
      </c>
      <c r="AO191" s="68">
        <v>1</v>
      </c>
      <c r="AP191" s="68" t="s">
        <v>116</v>
      </c>
      <c r="AQ191" s="68" t="s">
        <v>117</v>
      </c>
      <c r="AR191" s="68">
        <v>9</v>
      </c>
      <c r="AS191" s="68">
        <v>8</v>
      </c>
      <c r="AT191" s="68">
        <v>17</v>
      </c>
      <c r="AU191" s="68">
        <v>8</v>
      </c>
      <c r="AV191" s="68">
        <v>5</v>
      </c>
      <c r="AW191" s="68"/>
      <c r="AX191" s="68" t="s">
        <v>119</v>
      </c>
    </row>
    <row r="192" spans="1:50" x14ac:dyDescent="0.25">
      <c r="A192" s="78" t="s">
        <v>807</v>
      </c>
      <c r="B192" s="68">
        <v>0</v>
      </c>
      <c r="C192" s="68">
        <v>489298</v>
      </c>
      <c r="D192" s="68" t="s">
        <v>763</v>
      </c>
      <c r="E192" s="68" t="s">
        <v>443</v>
      </c>
      <c r="F192" s="68" t="s">
        <v>444</v>
      </c>
      <c r="G192" s="68" t="s">
        <v>100</v>
      </c>
      <c r="H192" s="68" t="s">
        <v>101</v>
      </c>
      <c r="I192" s="68" t="s">
        <v>102</v>
      </c>
      <c r="J192" s="68">
        <v>3</v>
      </c>
      <c r="K192" s="68" t="s">
        <v>103</v>
      </c>
      <c r="L192" s="68">
        <v>1</v>
      </c>
      <c r="M192" s="68" t="s">
        <v>104</v>
      </c>
      <c r="N192" s="68" t="s">
        <v>105</v>
      </c>
      <c r="O192" s="68" t="s">
        <v>106</v>
      </c>
      <c r="P192" s="68" t="s">
        <v>764</v>
      </c>
      <c r="Q192" s="68">
        <v>832021</v>
      </c>
      <c r="R192" s="68"/>
      <c r="S192" s="68"/>
      <c r="T192" s="68" t="s">
        <v>765</v>
      </c>
      <c r="U192" s="68"/>
      <c r="V192" s="68"/>
      <c r="W192" s="68">
        <v>2303020001</v>
      </c>
      <c r="X192" s="68">
        <v>113191</v>
      </c>
      <c r="Y192" s="68" t="s">
        <v>618</v>
      </c>
      <c r="Z192" s="68">
        <v>1</v>
      </c>
      <c r="AA192" s="68" t="s">
        <v>113</v>
      </c>
      <c r="AB192" s="68">
        <v>230302</v>
      </c>
      <c r="AC192" s="68" t="s">
        <v>20</v>
      </c>
      <c r="AD192" s="68" t="s">
        <v>22</v>
      </c>
      <c r="AE192" s="68" t="s">
        <v>618</v>
      </c>
      <c r="AF192" s="68" t="s">
        <v>114</v>
      </c>
      <c r="AG192" s="68">
        <v>230002</v>
      </c>
      <c r="AH192" s="68" t="s">
        <v>608</v>
      </c>
      <c r="AI192" s="68">
        <v>-17.419619999999998</v>
      </c>
      <c r="AJ192" s="68">
        <v>-70.512429999999995</v>
      </c>
      <c r="AK192" s="68"/>
      <c r="AL192" s="68"/>
      <c r="AM192" s="68">
        <v>11</v>
      </c>
      <c r="AN192" s="68" t="s">
        <v>126</v>
      </c>
      <c r="AO192" s="68">
        <v>1</v>
      </c>
      <c r="AP192" s="68" t="s">
        <v>116</v>
      </c>
      <c r="AQ192" s="68" t="s">
        <v>117</v>
      </c>
      <c r="AR192" s="68">
        <v>22</v>
      </c>
      <c r="AS192" s="68">
        <v>18</v>
      </c>
      <c r="AT192" s="68">
        <v>40</v>
      </c>
      <c r="AU192" s="68">
        <v>9</v>
      </c>
      <c r="AV192" s="68">
        <v>5</v>
      </c>
      <c r="AW192" s="69" t="s">
        <v>766</v>
      </c>
      <c r="AX192" s="68" t="s">
        <v>119</v>
      </c>
    </row>
    <row r="193" spans="1:50" x14ac:dyDescent="0.25">
      <c r="A193" s="78" t="s">
        <v>808</v>
      </c>
      <c r="B193" s="68">
        <v>0</v>
      </c>
      <c r="C193" s="68">
        <v>801005</v>
      </c>
      <c r="D193" s="68" t="s">
        <v>768</v>
      </c>
      <c r="E193" s="68" t="s">
        <v>443</v>
      </c>
      <c r="F193" s="68" t="s">
        <v>444</v>
      </c>
      <c r="G193" s="68" t="s">
        <v>100</v>
      </c>
      <c r="H193" s="68" t="s">
        <v>101</v>
      </c>
      <c r="I193" s="68" t="s">
        <v>102</v>
      </c>
      <c r="J193" s="68">
        <v>3</v>
      </c>
      <c r="K193" s="68" t="s">
        <v>103</v>
      </c>
      <c r="L193" s="68">
        <v>1</v>
      </c>
      <c r="M193" s="68" t="s">
        <v>104</v>
      </c>
      <c r="N193" s="68" t="s">
        <v>105</v>
      </c>
      <c r="O193" s="68" t="s">
        <v>106</v>
      </c>
      <c r="P193" s="68" t="s">
        <v>769</v>
      </c>
      <c r="Q193" s="68"/>
      <c r="R193" s="68"/>
      <c r="S193" s="68"/>
      <c r="T193" s="68" t="s">
        <v>809</v>
      </c>
      <c r="U193" s="68" t="s">
        <v>810</v>
      </c>
      <c r="V193" s="68" t="s">
        <v>811</v>
      </c>
      <c r="W193" s="68">
        <v>2303030018</v>
      </c>
      <c r="X193" s="68">
        <v>651132</v>
      </c>
      <c r="Y193" s="68" t="s">
        <v>613</v>
      </c>
      <c r="Z193" s="68">
        <v>2</v>
      </c>
      <c r="AA193" s="68" t="s">
        <v>125</v>
      </c>
      <c r="AB193" s="68">
        <v>230303</v>
      </c>
      <c r="AC193" s="68" t="s">
        <v>20</v>
      </c>
      <c r="AD193" s="68" t="s">
        <v>22</v>
      </c>
      <c r="AE193" s="68" t="s">
        <v>607</v>
      </c>
      <c r="AF193" s="68" t="s">
        <v>114</v>
      </c>
      <c r="AG193" s="68">
        <v>230002</v>
      </c>
      <c r="AH193" s="68" t="s">
        <v>608</v>
      </c>
      <c r="AI193" s="68">
        <v>-17.857780000000002</v>
      </c>
      <c r="AJ193" s="68">
        <v>-70.977540000000005</v>
      </c>
      <c r="AK193" s="68"/>
      <c r="AL193" s="68"/>
      <c r="AM193" s="68">
        <v>13</v>
      </c>
      <c r="AN193" s="68" t="s">
        <v>147</v>
      </c>
      <c r="AO193" s="68">
        <v>1</v>
      </c>
      <c r="AP193" s="68" t="s">
        <v>116</v>
      </c>
      <c r="AQ193" s="68" t="s">
        <v>117</v>
      </c>
      <c r="AR193" s="68">
        <v>112</v>
      </c>
      <c r="AS193" s="68">
        <v>95</v>
      </c>
      <c r="AT193" s="68">
        <v>207</v>
      </c>
      <c r="AU193" s="68">
        <v>19</v>
      </c>
      <c r="AV193" s="68">
        <v>10</v>
      </c>
      <c r="AW193" s="68"/>
      <c r="AX193" s="68" t="s">
        <v>119</v>
      </c>
    </row>
    <row r="194" spans="1:50" x14ac:dyDescent="0.25">
      <c r="A194" s="78" t="s">
        <v>812</v>
      </c>
      <c r="B194" s="68">
        <v>0</v>
      </c>
      <c r="C194" s="68">
        <v>489444</v>
      </c>
      <c r="D194" s="68" t="s">
        <v>777</v>
      </c>
      <c r="E194" s="68" t="s">
        <v>443</v>
      </c>
      <c r="F194" s="68" t="s">
        <v>444</v>
      </c>
      <c r="G194" s="68" t="s">
        <v>100</v>
      </c>
      <c r="H194" s="68" t="s">
        <v>101</v>
      </c>
      <c r="I194" s="68" t="s">
        <v>102</v>
      </c>
      <c r="J194" s="68">
        <v>3</v>
      </c>
      <c r="K194" s="68" t="s">
        <v>103</v>
      </c>
      <c r="L194" s="68">
        <v>1</v>
      </c>
      <c r="M194" s="68" t="s">
        <v>104</v>
      </c>
      <c r="N194" s="68" t="s">
        <v>149</v>
      </c>
      <c r="O194" s="68" t="s">
        <v>150</v>
      </c>
      <c r="P194" s="68" t="s">
        <v>778</v>
      </c>
      <c r="Q194" s="68"/>
      <c r="R194" s="68"/>
      <c r="S194" s="68"/>
      <c r="T194" s="68" t="s">
        <v>688</v>
      </c>
      <c r="U194" s="68"/>
      <c r="V194" s="68"/>
      <c r="W194" s="68">
        <v>2303030002</v>
      </c>
      <c r="X194" s="68">
        <v>527248</v>
      </c>
      <c r="Y194" s="68" t="s">
        <v>666</v>
      </c>
      <c r="Z194" s="68">
        <v>1</v>
      </c>
      <c r="AA194" s="68" t="s">
        <v>113</v>
      </c>
      <c r="AB194" s="68">
        <v>230303</v>
      </c>
      <c r="AC194" s="68" t="s">
        <v>20</v>
      </c>
      <c r="AD194" s="68" t="s">
        <v>22</v>
      </c>
      <c r="AE194" s="68" t="s">
        <v>607</v>
      </c>
      <c r="AF194" s="68" t="s">
        <v>114</v>
      </c>
      <c r="AG194" s="68">
        <v>230002</v>
      </c>
      <c r="AH194" s="68" t="s">
        <v>608</v>
      </c>
      <c r="AI194" s="68">
        <v>-17.703700000000001</v>
      </c>
      <c r="AJ194" s="68">
        <v>-70.845699999999994</v>
      </c>
      <c r="AK194" s="68"/>
      <c r="AL194" s="68"/>
      <c r="AM194" s="68">
        <v>11</v>
      </c>
      <c r="AN194" s="68" t="s">
        <v>126</v>
      </c>
      <c r="AO194" s="68">
        <v>1</v>
      </c>
      <c r="AP194" s="68" t="s">
        <v>116</v>
      </c>
      <c r="AQ194" s="68" t="s">
        <v>117</v>
      </c>
      <c r="AR194" s="68">
        <v>12</v>
      </c>
      <c r="AS194" s="68">
        <v>15</v>
      </c>
      <c r="AT194" s="68">
        <v>27</v>
      </c>
      <c r="AU194" s="68">
        <v>9</v>
      </c>
      <c r="AV194" s="68">
        <v>5</v>
      </c>
      <c r="AW194" s="70">
        <v>32785</v>
      </c>
      <c r="AX194" s="68" t="s">
        <v>119</v>
      </c>
    </row>
    <row r="195" spans="1:50" x14ac:dyDescent="0.25">
      <c r="A195" s="78" t="s">
        <v>813</v>
      </c>
      <c r="B195" s="68">
        <v>0</v>
      </c>
      <c r="C195" s="68">
        <v>810260</v>
      </c>
      <c r="D195" s="68" t="s">
        <v>668</v>
      </c>
      <c r="E195" s="68" t="s">
        <v>443</v>
      </c>
      <c r="F195" s="68" t="s">
        <v>444</v>
      </c>
      <c r="G195" s="68" t="s">
        <v>100</v>
      </c>
      <c r="H195" s="68" t="s">
        <v>101</v>
      </c>
      <c r="I195" s="68" t="s">
        <v>102</v>
      </c>
      <c r="J195" s="68">
        <v>3</v>
      </c>
      <c r="K195" s="68" t="s">
        <v>103</v>
      </c>
      <c r="L195" s="68">
        <v>3</v>
      </c>
      <c r="M195" s="68" t="s">
        <v>129</v>
      </c>
      <c r="N195" s="68" t="s">
        <v>130</v>
      </c>
      <c r="O195" s="68" t="s">
        <v>131</v>
      </c>
      <c r="P195" s="68" t="s">
        <v>669</v>
      </c>
      <c r="Q195" s="68">
        <v>466060</v>
      </c>
      <c r="R195" s="68" t="s">
        <v>814</v>
      </c>
      <c r="S195" s="68"/>
      <c r="T195" s="68" t="s">
        <v>671</v>
      </c>
      <c r="U195" s="68"/>
      <c r="V195" s="68"/>
      <c r="W195" s="68">
        <v>2303020003</v>
      </c>
      <c r="X195" s="68">
        <v>111753</v>
      </c>
      <c r="Y195" s="68" t="s">
        <v>672</v>
      </c>
      <c r="Z195" s="68">
        <v>1</v>
      </c>
      <c r="AA195" s="68" t="s">
        <v>113</v>
      </c>
      <c r="AB195" s="68">
        <v>230302</v>
      </c>
      <c r="AC195" s="68" t="s">
        <v>20</v>
      </c>
      <c r="AD195" s="68" t="s">
        <v>22</v>
      </c>
      <c r="AE195" s="68" t="s">
        <v>618</v>
      </c>
      <c r="AF195" s="68" t="s">
        <v>114</v>
      </c>
      <c r="AG195" s="68">
        <v>230002</v>
      </c>
      <c r="AH195" s="68" t="s">
        <v>608</v>
      </c>
      <c r="AI195" s="68">
        <v>-17.300650000000001</v>
      </c>
      <c r="AJ195" s="68">
        <v>-70.647720000000007</v>
      </c>
      <c r="AK195" s="68"/>
      <c r="AL195" s="68"/>
      <c r="AM195" s="68">
        <v>11</v>
      </c>
      <c r="AN195" s="68" t="s">
        <v>126</v>
      </c>
      <c r="AO195" s="68">
        <v>1</v>
      </c>
      <c r="AP195" s="68" t="s">
        <v>116</v>
      </c>
      <c r="AQ195" s="68" t="s">
        <v>117</v>
      </c>
      <c r="AR195" s="68">
        <v>31</v>
      </c>
      <c r="AS195" s="68">
        <v>27</v>
      </c>
      <c r="AT195" s="68">
        <v>58</v>
      </c>
      <c r="AU195" s="68">
        <v>6</v>
      </c>
      <c r="AV195" s="68">
        <v>5</v>
      </c>
      <c r="AW195" s="68" t="s">
        <v>673</v>
      </c>
      <c r="AX195" s="68" t="s">
        <v>119</v>
      </c>
    </row>
    <row r="196" spans="1:50" x14ac:dyDescent="0.25">
      <c r="A196" s="78" t="s">
        <v>815</v>
      </c>
      <c r="B196" s="68">
        <v>0</v>
      </c>
      <c r="C196" s="68">
        <v>489340</v>
      </c>
      <c r="D196" s="68" t="s">
        <v>693</v>
      </c>
      <c r="E196" s="68" t="s">
        <v>443</v>
      </c>
      <c r="F196" s="68" t="s">
        <v>444</v>
      </c>
      <c r="G196" s="68" t="s">
        <v>100</v>
      </c>
      <c r="H196" s="68" t="s">
        <v>101</v>
      </c>
      <c r="I196" s="68" t="s">
        <v>102</v>
      </c>
      <c r="J196" s="68">
        <v>3</v>
      </c>
      <c r="K196" s="68" t="s">
        <v>103</v>
      </c>
      <c r="L196" s="68">
        <v>3</v>
      </c>
      <c r="M196" s="68" t="s">
        <v>129</v>
      </c>
      <c r="N196" s="68" t="s">
        <v>676</v>
      </c>
      <c r="O196" s="68" t="s">
        <v>677</v>
      </c>
      <c r="P196" s="68" t="s">
        <v>694</v>
      </c>
      <c r="Q196" s="68">
        <v>766036</v>
      </c>
      <c r="R196" s="68" t="s">
        <v>816</v>
      </c>
      <c r="S196" s="68"/>
      <c r="T196" s="68" t="s">
        <v>696</v>
      </c>
      <c r="U196" s="68"/>
      <c r="V196" s="68"/>
      <c r="W196" s="68"/>
      <c r="X196" s="68">
        <v>238733</v>
      </c>
      <c r="Y196" s="68" t="s">
        <v>697</v>
      </c>
      <c r="Z196" s="68">
        <v>2</v>
      </c>
      <c r="AA196" s="68" t="s">
        <v>125</v>
      </c>
      <c r="AB196" s="68">
        <v>230302</v>
      </c>
      <c r="AC196" s="68" t="s">
        <v>20</v>
      </c>
      <c r="AD196" s="68" t="s">
        <v>22</v>
      </c>
      <c r="AE196" s="68" t="s">
        <v>618</v>
      </c>
      <c r="AF196" s="68" t="s">
        <v>114</v>
      </c>
      <c r="AG196" s="68">
        <v>230002</v>
      </c>
      <c r="AH196" s="68" t="s">
        <v>608</v>
      </c>
      <c r="AI196" s="68">
        <v>-17.284089999999999</v>
      </c>
      <c r="AJ196" s="68">
        <v>-70.638689999999997</v>
      </c>
      <c r="AK196" s="68"/>
      <c r="AL196" s="68"/>
      <c r="AM196" s="68">
        <v>11</v>
      </c>
      <c r="AN196" s="68" t="s">
        <v>126</v>
      </c>
      <c r="AO196" s="68">
        <v>1</v>
      </c>
      <c r="AP196" s="68" t="s">
        <v>116</v>
      </c>
      <c r="AQ196" s="68" t="s">
        <v>117</v>
      </c>
      <c r="AR196" s="68">
        <v>71</v>
      </c>
      <c r="AS196" s="68">
        <v>79</v>
      </c>
      <c r="AT196" s="68">
        <v>150</v>
      </c>
      <c r="AU196" s="68">
        <v>20</v>
      </c>
      <c r="AV196" s="68">
        <v>9</v>
      </c>
      <c r="AW196" s="70">
        <v>36497</v>
      </c>
      <c r="AX196" s="68" t="s">
        <v>119</v>
      </c>
    </row>
    <row r="197" spans="1:50" x14ac:dyDescent="0.25">
      <c r="A197" s="77" t="s">
        <v>4882</v>
      </c>
      <c r="B197" s="68">
        <v>0</v>
      </c>
      <c r="C197" s="68">
        <v>489081</v>
      </c>
      <c r="D197" s="68" t="s">
        <v>817</v>
      </c>
      <c r="E197" s="68" t="s">
        <v>457</v>
      </c>
      <c r="F197" s="68" t="s">
        <v>458</v>
      </c>
      <c r="G197" s="68" t="s">
        <v>102</v>
      </c>
      <c r="H197" s="68" t="s">
        <v>101</v>
      </c>
      <c r="I197" s="68" t="s">
        <v>102</v>
      </c>
      <c r="J197" s="68">
        <v>3</v>
      </c>
      <c r="K197" s="68" t="s">
        <v>103</v>
      </c>
      <c r="L197" s="68">
        <v>1</v>
      </c>
      <c r="M197" s="68" t="s">
        <v>104</v>
      </c>
      <c r="N197" s="68" t="s">
        <v>105</v>
      </c>
      <c r="O197" s="68" t="s">
        <v>106</v>
      </c>
      <c r="P197" s="68" t="s">
        <v>818</v>
      </c>
      <c r="Q197" s="68">
        <v>875027</v>
      </c>
      <c r="R197" s="68"/>
      <c r="S197" s="68"/>
      <c r="T197" s="68" t="s">
        <v>455</v>
      </c>
      <c r="U197" s="68"/>
      <c r="V197" s="68"/>
      <c r="W197" s="68">
        <v>2303010001</v>
      </c>
      <c r="X197" s="68">
        <v>126474</v>
      </c>
      <c r="Y197" s="68" t="s">
        <v>154</v>
      </c>
      <c r="Z197" s="68">
        <v>1</v>
      </c>
      <c r="AA197" s="68" t="s">
        <v>113</v>
      </c>
      <c r="AB197" s="68">
        <v>230301</v>
      </c>
      <c r="AC197" s="68" t="s">
        <v>20</v>
      </c>
      <c r="AD197" s="68" t="s">
        <v>22</v>
      </c>
      <c r="AE197" s="68" t="s">
        <v>154</v>
      </c>
      <c r="AF197" s="68" t="s">
        <v>114</v>
      </c>
      <c r="AG197" s="68">
        <v>230002</v>
      </c>
      <c r="AH197" s="68" t="s">
        <v>608</v>
      </c>
      <c r="AI197" s="68">
        <v>-17.6143</v>
      </c>
      <c r="AJ197" s="68">
        <v>-70.763499999999993</v>
      </c>
      <c r="AK197" s="68"/>
      <c r="AL197" s="68"/>
      <c r="AM197" s="68">
        <v>17</v>
      </c>
      <c r="AN197" s="68" t="s">
        <v>202</v>
      </c>
      <c r="AO197" s="68">
        <v>1</v>
      </c>
      <c r="AP197" s="68" t="s">
        <v>116</v>
      </c>
      <c r="AQ197" s="68" t="s">
        <v>117</v>
      </c>
      <c r="AR197" s="68">
        <v>23</v>
      </c>
      <c r="AS197" s="68">
        <v>36</v>
      </c>
      <c r="AT197" s="68">
        <v>59</v>
      </c>
      <c r="AU197" s="68">
        <v>9</v>
      </c>
      <c r="AV197" s="68">
        <v>8</v>
      </c>
      <c r="AW197" s="68" t="s">
        <v>819</v>
      </c>
      <c r="AX197" s="68" t="s">
        <v>119</v>
      </c>
    </row>
    <row r="198" spans="1:50" x14ac:dyDescent="0.25">
      <c r="A198" s="77" t="s">
        <v>4883</v>
      </c>
      <c r="B198" s="68">
        <v>0</v>
      </c>
      <c r="C198" s="68">
        <v>489081</v>
      </c>
      <c r="D198" s="68" t="s">
        <v>817</v>
      </c>
      <c r="E198" s="68" t="s">
        <v>439</v>
      </c>
      <c r="F198" s="68" t="s">
        <v>440</v>
      </c>
      <c r="G198" s="68" t="s">
        <v>102</v>
      </c>
      <c r="H198" s="68" t="s">
        <v>101</v>
      </c>
      <c r="I198" s="68" t="s">
        <v>102</v>
      </c>
      <c r="J198" s="68">
        <v>3</v>
      </c>
      <c r="K198" s="68" t="s">
        <v>103</v>
      </c>
      <c r="L198" s="68">
        <v>1</v>
      </c>
      <c r="M198" s="68" t="s">
        <v>104</v>
      </c>
      <c r="N198" s="68" t="s">
        <v>105</v>
      </c>
      <c r="O198" s="68" t="s">
        <v>106</v>
      </c>
      <c r="P198" s="68" t="s">
        <v>818</v>
      </c>
      <c r="Q198" s="68"/>
      <c r="R198" s="68"/>
      <c r="S198" s="68"/>
      <c r="T198" s="68" t="s">
        <v>455</v>
      </c>
      <c r="U198" s="68"/>
      <c r="V198" s="68"/>
      <c r="W198" s="68">
        <v>2303010001</v>
      </c>
      <c r="X198" s="68">
        <v>126474</v>
      </c>
      <c r="Y198" s="68" t="s">
        <v>154</v>
      </c>
      <c r="Z198" s="68">
        <v>1</v>
      </c>
      <c r="AA198" s="68" t="s">
        <v>113</v>
      </c>
      <c r="AB198" s="68">
        <v>230301</v>
      </c>
      <c r="AC198" s="68" t="s">
        <v>20</v>
      </c>
      <c r="AD198" s="68" t="s">
        <v>22</v>
      </c>
      <c r="AE198" s="68" t="s">
        <v>154</v>
      </c>
      <c r="AF198" s="68" t="s">
        <v>114</v>
      </c>
      <c r="AG198" s="68">
        <v>230002</v>
      </c>
      <c r="AH198" s="68" t="s">
        <v>608</v>
      </c>
      <c r="AI198" s="68">
        <v>-17.6143</v>
      </c>
      <c r="AJ198" s="68">
        <v>-70.763499999999993</v>
      </c>
      <c r="AK198" s="68"/>
      <c r="AL198" s="68"/>
      <c r="AM198" s="68">
        <v>17</v>
      </c>
      <c r="AN198" s="68" t="s">
        <v>202</v>
      </c>
      <c r="AO198" s="68">
        <v>1</v>
      </c>
      <c r="AP198" s="68" t="s">
        <v>116</v>
      </c>
      <c r="AQ198" s="68" t="s">
        <v>117</v>
      </c>
      <c r="AR198" s="68">
        <v>2</v>
      </c>
      <c r="AS198" s="68">
        <v>5</v>
      </c>
      <c r="AT198" s="68">
        <v>7</v>
      </c>
      <c r="AU198" s="68">
        <v>1</v>
      </c>
      <c r="AV198" s="68">
        <v>4</v>
      </c>
      <c r="AW198" s="68"/>
      <c r="AX198" s="68" t="s">
        <v>119</v>
      </c>
    </row>
    <row r="199" spans="1:50" x14ac:dyDescent="0.25">
      <c r="A199" s="77" t="s">
        <v>4884</v>
      </c>
      <c r="B199" s="68">
        <v>0</v>
      </c>
      <c r="C199" s="68">
        <v>810222</v>
      </c>
      <c r="D199" s="68" t="s">
        <v>820</v>
      </c>
      <c r="E199" s="68" t="s">
        <v>149</v>
      </c>
      <c r="F199" s="68" t="s">
        <v>255</v>
      </c>
      <c r="G199" s="68" t="s">
        <v>100</v>
      </c>
      <c r="H199" s="68" t="s">
        <v>101</v>
      </c>
      <c r="I199" s="68" t="s">
        <v>102</v>
      </c>
      <c r="J199" s="68">
        <v>3</v>
      </c>
      <c r="K199" s="68" t="s">
        <v>103</v>
      </c>
      <c r="L199" s="68">
        <v>1</v>
      </c>
      <c r="M199" s="68" t="s">
        <v>104</v>
      </c>
      <c r="N199" s="68" t="s">
        <v>105</v>
      </c>
      <c r="O199" s="68" t="s">
        <v>106</v>
      </c>
      <c r="P199" s="68" t="s">
        <v>821</v>
      </c>
      <c r="Q199" s="68"/>
      <c r="R199" s="68"/>
      <c r="S199" s="68"/>
      <c r="T199" s="68" t="s">
        <v>822</v>
      </c>
      <c r="U199" s="68" t="s">
        <v>823</v>
      </c>
      <c r="V199" s="68" t="s">
        <v>811</v>
      </c>
      <c r="W199" s="68">
        <v>2303030018</v>
      </c>
      <c r="X199" s="68">
        <v>651132</v>
      </c>
      <c r="Y199" s="68" t="s">
        <v>824</v>
      </c>
      <c r="Z199" s="68">
        <v>2</v>
      </c>
      <c r="AA199" s="68" t="s">
        <v>125</v>
      </c>
      <c r="AB199" s="68">
        <v>230303</v>
      </c>
      <c r="AC199" s="68" t="s">
        <v>20</v>
      </c>
      <c r="AD199" s="68" t="s">
        <v>22</v>
      </c>
      <c r="AE199" s="68" t="s">
        <v>607</v>
      </c>
      <c r="AF199" s="68" t="s">
        <v>114</v>
      </c>
      <c r="AG199" s="68">
        <v>230002</v>
      </c>
      <c r="AH199" s="68" t="s">
        <v>608</v>
      </c>
      <c r="AI199" s="68">
        <v>-17.85868</v>
      </c>
      <c r="AJ199" s="68">
        <v>-70.976070000000007</v>
      </c>
      <c r="AK199" s="68"/>
      <c r="AL199" s="68"/>
      <c r="AM199" s="68">
        <v>11</v>
      </c>
      <c r="AN199" s="68" t="s">
        <v>126</v>
      </c>
      <c r="AO199" s="68">
        <v>1</v>
      </c>
      <c r="AP199" s="68" t="s">
        <v>116</v>
      </c>
      <c r="AQ199" s="68" t="s">
        <v>117</v>
      </c>
      <c r="AR199" s="68">
        <v>16</v>
      </c>
      <c r="AS199" s="68">
        <v>16</v>
      </c>
      <c r="AT199" s="68">
        <v>32</v>
      </c>
      <c r="AU199" s="68">
        <v>3</v>
      </c>
      <c r="AV199" s="68">
        <v>3</v>
      </c>
      <c r="AW199" s="68"/>
      <c r="AX199" s="68" t="s">
        <v>119</v>
      </c>
    </row>
    <row r="200" spans="1:50" x14ac:dyDescent="0.25">
      <c r="A200" s="78" t="s">
        <v>825</v>
      </c>
      <c r="B200" s="68">
        <v>0</v>
      </c>
      <c r="C200" s="68">
        <v>489284</v>
      </c>
      <c r="D200" s="68" t="s">
        <v>760</v>
      </c>
      <c r="E200" s="68" t="s">
        <v>443</v>
      </c>
      <c r="F200" s="68" t="s">
        <v>444</v>
      </c>
      <c r="G200" s="68" t="s">
        <v>100</v>
      </c>
      <c r="H200" s="68" t="s">
        <v>101</v>
      </c>
      <c r="I200" s="68" t="s">
        <v>102</v>
      </c>
      <c r="J200" s="68">
        <v>3</v>
      </c>
      <c r="K200" s="68" t="s">
        <v>103</v>
      </c>
      <c r="L200" s="68">
        <v>1</v>
      </c>
      <c r="M200" s="68" t="s">
        <v>104</v>
      </c>
      <c r="N200" s="68" t="s">
        <v>105</v>
      </c>
      <c r="O200" s="68" t="s">
        <v>106</v>
      </c>
      <c r="P200" s="68" t="s">
        <v>761</v>
      </c>
      <c r="Q200" s="68"/>
      <c r="R200" s="68"/>
      <c r="S200" s="68"/>
      <c r="T200" s="68" t="s">
        <v>618</v>
      </c>
      <c r="U200" s="68"/>
      <c r="V200" s="68" t="s">
        <v>618</v>
      </c>
      <c r="W200" s="68">
        <v>2302030021</v>
      </c>
      <c r="X200" s="68">
        <v>117710</v>
      </c>
      <c r="Y200" s="68" t="s">
        <v>626</v>
      </c>
      <c r="Z200" s="68">
        <v>2</v>
      </c>
      <c r="AA200" s="68" t="s">
        <v>125</v>
      </c>
      <c r="AB200" s="68">
        <v>230302</v>
      </c>
      <c r="AC200" s="68" t="s">
        <v>20</v>
      </c>
      <c r="AD200" s="68" t="s">
        <v>22</v>
      </c>
      <c r="AE200" s="68" t="s">
        <v>618</v>
      </c>
      <c r="AF200" s="68" t="s">
        <v>114</v>
      </c>
      <c r="AG200" s="68">
        <v>230002</v>
      </c>
      <c r="AH200" s="68" t="s">
        <v>608</v>
      </c>
      <c r="AI200" s="68">
        <v>-17.3233</v>
      </c>
      <c r="AJ200" s="68">
        <v>-70.432199999999995</v>
      </c>
      <c r="AK200" s="68"/>
      <c r="AL200" s="68"/>
      <c r="AM200" s="68">
        <v>11</v>
      </c>
      <c r="AN200" s="68" t="s">
        <v>126</v>
      </c>
      <c r="AO200" s="68">
        <v>1</v>
      </c>
      <c r="AP200" s="68" t="s">
        <v>116</v>
      </c>
      <c r="AQ200" s="68" t="s">
        <v>117</v>
      </c>
      <c r="AR200" s="68">
        <v>8</v>
      </c>
      <c r="AS200" s="68">
        <v>4</v>
      </c>
      <c r="AT200" s="68">
        <v>12</v>
      </c>
      <c r="AU200" s="68">
        <v>8</v>
      </c>
      <c r="AV200" s="68">
        <v>5</v>
      </c>
      <c r="AW200" s="68"/>
      <c r="AX200" s="68" t="s">
        <v>119</v>
      </c>
    </row>
    <row r="201" spans="1:50" x14ac:dyDescent="0.25">
      <c r="A201" s="77" t="s">
        <v>4885</v>
      </c>
      <c r="B201" s="68">
        <v>0</v>
      </c>
      <c r="C201" s="68">
        <v>489137</v>
      </c>
      <c r="D201" s="68">
        <v>431</v>
      </c>
      <c r="E201" s="68" t="s">
        <v>149</v>
      </c>
      <c r="F201" s="68" t="s">
        <v>255</v>
      </c>
      <c r="G201" s="68" t="s">
        <v>100</v>
      </c>
      <c r="H201" s="68" t="s">
        <v>101</v>
      </c>
      <c r="I201" s="68" t="s">
        <v>102</v>
      </c>
      <c r="J201" s="68">
        <v>3</v>
      </c>
      <c r="K201" s="68" t="s">
        <v>103</v>
      </c>
      <c r="L201" s="68">
        <v>1</v>
      </c>
      <c r="M201" s="68" t="s">
        <v>104</v>
      </c>
      <c r="N201" s="68" t="s">
        <v>105</v>
      </c>
      <c r="O201" s="68" t="s">
        <v>106</v>
      </c>
      <c r="P201" s="68" t="s">
        <v>826</v>
      </c>
      <c r="Q201" s="68"/>
      <c r="R201" s="68"/>
      <c r="S201" s="68"/>
      <c r="T201" s="68" t="s">
        <v>798</v>
      </c>
      <c r="U201" s="68"/>
      <c r="V201" s="68"/>
      <c r="W201" s="68">
        <v>2303010004</v>
      </c>
      <c r="X201" s="68">
        <v>223154</v>
      </c>
      <c r="Y201" s="68" t="s">
        <v>799</v>
      </c>
      <c r="Z201" s="68">
        <v>2</v>
      </c>
      <c r="AA201" s="68" t="s">
        <v>125</v>
      </c>
      <c r="AB201" s="68">
        <v>230301</v>
      </c>
      <c r="AC201" s="68" t="s">
        <v>20</v>
      </c>
      <c r="AD201" s="68" t="s">
        <v>22</v>
      </c>
      <c r="AE201" s="68" t="s">
        <v>154</v>
      </c>
      <c r="AF201" s="68" t="s">
        <v>114</v>
      </c>
      <c r="AG201" s="68">
        <v>230002</v>
      </c>
      <c r="AH201" s="68" t="s">
        <v>608</v>
      </c>
      <c r="AI201" s="68">
        <v>-17.502359999999999</v>
      </c>
      <c r="AJ201" s="68">
        <v>-70.712890000000002</v>
      </c>
      <c r="AK201" s="68"/>
      <c r="AL201" s="68"/>
      <c r="AM201" s="68">
        <v>11</v>
      </c>
      <c r="AN201" s="68" t="s">
        <v>126</v>
      </c>
      <c r="AO201" s="68">
        <v>1</v>
      </c>
      <c r="AP201" s="68" t="s">
        <v>116</v>
      </c>
      <c r="AQ201" s="68" t="s">
        <v>117</v>
      </c>
      <c r="AR201" s="68">
        <v>2</v>
      </c>
      <c r="AS201" s="68">
        <v>4</v>
      </c>
      <c r="AT201" s="68">
        <v>6</v>
      </c>
      <c r="AU201" s="68">
        <v>1</v>
      </c>
      <c r="AV201" s="68">
        <v>3</v>
      </c>
      <c r="AW201" s="68" t="s">
        <v>827</v>
      </c>
      <c r="AX201" s="68" t="s">
        <v>119</v>
      </c>
    </row>
    <row r="202" spans="1:50" x14ac:dyDescent="0.25">
      <c r="A202" s="77" t="s">
        <v>4886</v>
      </c>
      <c r="B202" s="68">
        <v>0</v>
      </c>
      <c r="C202" s="68">
        <v>810335</v>
      </c>
      <c r="D202" s="68" t="s">
        <v>828</v>
      </c>
      <c r="E202" s="68" t="s">
        <v>336</v>
      </c>
      <c r="F202" s="68" t="s">
        <v>337</v>
      </c>
      <c r="G202" s="68" t="s">
        <v>100</v>
      </c>
      <c r="H202" s="68">
        <v>3</v>
      </c>
      <c r="I202" s="68" t="s">
        <v>338</v>
      </c>
      <c r="J202" s="68">
        <v>3</v>
      </c>
      <c r="K202" s="68" t="s">
        <v>103</v>
      </c>
      <c r="L202" s="68">
        <v>1</v>
      </c>
      <c r="M202" s="68" t="s">
        <v>104</v>
      </c>
      <c r="N202" s="68" t="s">
        <v>105</v>
      </c>
      <c r="O202" s="68" t="s">
        <v>106</v>
      </c>
      <c r="P202" s="68" t="s">
        <v>829</v>
      </c>
      <c r="Q202" s="68"/>
      <c r="R202" s="68"/>
      <c r="S202" s="68"/>
      <c r="T202" s="68" t="s">
        <v>830</v>
      </c>
      <c r="U202" s="68"/>
      <c r="V202" s="68"/>
      <c r="W202" s="68">
        <v>2303010028</v>
      </c>
      <c r="X202" s="68">
        <v>651131</v>
      </c>
      <c r="Y202" s="68" t="s">
        <v>831</v>
      </c>
      <c r="Z202" s="68">
        <v>2</v>
      </c>
      <c r="AA202" s="68" t="s">
        <v>125</v>
      </c>
      <c r="AB202" s="68">
        <v>230301</v>
      </c>
      <c r="AC202" s="68" t="s">
        <v>20</v>
      </c>
      <c r="AD202" s="68" t="s">
        <v>22</v>
      </c>
      <c r="AE202" s="68" t="s">
        <v>154</v>
      </c>
      <c r="AF202" s="68" t="s">
        <v>114</v>
      </c>
      <c r="AG202" s="68">
        <v>230002</v>
      </c>
      <c r="AH202" s="68" t="s">
        <v>608</v>
      </c>
      <c r="AI202" s="68">
        <v>-17.580200000000001</v>
      </c>
      <c r="AJ202" s="68">
        <v>-70.852800000000002</v>
      </c>
      <c r="AK202" s="68"/>
      <c r="AL202" s="68"/>
      <c r="AM202" s="68">
        <v>11</v>
      </c>
      <c r="AN202" s="68" t="s">
        <v>126</v>
      </c>
      <c r="AO202" s="68">
        <v>1</v>
      </c>
      <c r="AP202" s="68" t="s">
        <v>116</v>
      </c>
      <c r="AQ202" s="68" t="s">
        <v>117</v>
      </c>
      <c r="AR202" s="68">
        <v>42</v>
      </c>
      <c r="AS202" s="68">
        <v>33</v>
      </c>
      <c r="AT202" s="68">
        <v>75</v>
      </c>
      <c r="AU202" s="68">
        <v>7</v>
      </c>
      <c r="AV202" s="68">
        <v>6</v>
      </c>
      <c r="AW202" s="70">
        <v>39022</v>
      </c>
      <c r="AX202" s="68" t="s">
        <v>119</v>
      </c>
    </row>
    <row r="203" spans="1:50" x14ac:dyDescent="0.25">
      <c r="A203" s="77" t="s">
        <v>4887</v>
      </c>
      <c r="B203" s="68">
        <v>0</v>
      </c>
      <c r="C203" s="68">
        <v>810316</v>
      </c>
      <c r="D203" s="68" t="s">
        <v>832</v>
      </c>
      <c r="E203" s="68" t="s">
        <v>149</v>
      </c>
      <c r="F203" s="68" t="s">
        <v>255</v>
      </c>
      <c r="G203" s="68" t="s">
        <v>100</v>
      </c>
      <c r="H203" s="68" t="s">
        <v>101</v>
      </c>
      <c r="I203" s="68" t="s">
        <v>102</v>
      </c>
      <c r="J203" s="68">
        <v>3</v>
      </c>
      <c r="K203" s="68" t="s">
        <v>103</v>
      </c>
      <c r="L203" s="68">
        <v>1</v>
      </c>
      <c r="M203" s="68" t="s">
        <v>104</v>
      </c>
      <c r="N203" s="68" t="s">
        <v>105</v>
      </c>
      <c r="O203" s="68" t="s">
        <v>106</v>
      </c>
      <c r="P203" s="68" t="s">
        <v>833</v>
      </c>
      <c r="Q203" s="68"/>
      <c r="R203" s="68"/>
      <c r="S203" s="68"/>
      <c r="T203" s="68" t="s">
        <v>834</v>
      </c>
      <c r="U203" s="68"/>
      <c r="V203" s="68"/>
      <c r="W203" s="68">
        <v>2303010013</v>
      </c>
      <c r="X203" s="68">
        <v>243704</v>
      </c>
      <c r="Y203" s="68" t="s">
        <v>835</v>
      </c>
      <c r="Z203" s="68">
        <v>2</v>
      </c>
      <c r="AA203" s="68" t="s">
        <v>125</v>
      </c>
      <c r="AB203" s="68">
        <v>230301</v>
      </c>
      <c r="AC203" s="68" t="s">
        <v>20</v>
      </c>
      <c r="AD203" s="68" t="s">
        <v>22</v>
      </c>
      <c r="AE203" s="68" t="s">
        <v>154</v>
      </c>
      <c r="AF203" s="68" t="s">
        <v>114</v>
      </c>
      <c r="AG203" s="68">
        <v>230002</v>
      </c>
      <c r="AH203" s="68" t="s">
        <v>608</v>
      </c>
      <c r="AI203" s="68">
        <v>-17.61524</v>
      </c>
      <c r="AJ203" s="68">
        <v>-70.736969999999999</v>
      </c>
      <c r="AK203" s="68"/>
      <c r="AL203" s="68"/>
      <c r="AM203" s="68">
        <v>11</v>
      </c>
      <c r="AN203" s="68" t="s">
        <v>126</v>
      </c>
      <c r="AO203" s="68">
        <v>2</v>
      </c>
      <c r="AP203" s="68" t="s">
        <v>138</v>
      </c>
      <c r="AQ203" s="68" t="s">
        <v>139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/>
      <c r="AX203" s="68" t="s">
        <v>119</v>
      </c>
    </row>
    <row r="204" spans="1:50" x14ac:dyDescent="0.25">
      <c r="A204" s="77" t="s">
        <v>4888</v>
      </c>
      <c r="B204" s="68">
        <v>0</v>
      </c>
      <c r="C204" s="68">
        <v>810302</v>
      </c>
      <c r="D204" s="68" t="s">
        <v>836</v>
      </c>
      <c r="E204" s="68" t="s">
        <v>149</v>
      </c>
      <c r="F204" s="68" t="s">
        <v>255</v>
      </c>
      <c r="G204" s="68" t="s">
        <v>100</v>
      </c>
      <c r="H204" s="68" t="s">
        <v>101</v>
      </c>
      <c r="I204" s="68" t="s">
        <v>102</v>
      </c>
      <c r="J204" s="68">
        <v>3</v>
      </c>
      <c r="K204" s="68" t="s">
        <v>103</v>
      </c>
      <c r="L204" s="68">
        <v>1</v>
      </c>
      <c r="M204" s="68" t="s">
        <v>104</v>
      </c>
      <c r="N204" s="68" t="s">
        <v>105</v>
      </c>
      <c r="O204" s="68" t="s">
        <v>106</v>
      </c>
      <c r="P204" s="68" t="s">
        <v>837</v>
      </c>
      <c r="Q204" s="68"/>
      <c r="R204" s="68"/>
      <c r="S204" s="68"/>
      <c r="T204" s="68" t="s">
        <v>838</v>
      </c>
      <c r="U204" s="68" t="s">
        <v>839</v>
      </c>
      <c r="V204" s="68"/>
      <c r="W204" s="68">
        <v>2303010028</v>
      </c>
      <c r="X204" s="68">
        <v>651131</v>
      </c>
      <c r="Y204" s="68" t="s">
        <v>831</v>
      </c>
      <c r="Z204" s="68">
        <v>2</v>
      </c>
      <c r="AA204" s="68" t="s">
        <v>125</v>
      </c>
      <c r="AB204" s="68">
        <v>230301</v>
      </c>
      <c r="AC204" s="68" t="s">
        <v>20</v>
      </c>
      <c r="AD204" s="68" t="s">
        <v>22</v>
      </c>
      <c r="AE204" s="68" t="s">
        <v>154</v>
      </c>
      <c r="AF204" s="68" t="s">
        <v>114</v>
      </c>
      <c r="AG204" s="68">
        <v>230002</v>
      </c>
      <c r="AH204" s="68" t="s">
        <v>608</v>
      </c>
      <c r="AI204" s="68">
        <v>-17.580100000000002</v>
      </c>
      <c r="AJ204" s="68">
        <v>-70.852900000000005</v>
      </c>
      <c r="AK204" s="68"/>
      <c r="AL204" s="68"/>
      <c r="AM204" s="68">
        <v>11</v>
      </c>
      <c r="AN204" s="68" t="s">
        <v>126</v>
      </c>
      <c r="AO204" s="68">
        <v>1</v>
      </c>
      <c r="AP204" s="68" t="s">
        <v>116</v>
      </c>
      <c r="AQ204" s="68" t="s">
        <v>117</v>
      </c>
      <c r="AR204" s="68">
        <v>15</v>
      </c>
      <c r="AS204" s="68">
        <v>14</v>
      </c>
      <c r="AT204" s="68">
        <v>29</v>
      </c>
      <c r="AU204" s="68">
        <v>1</v>
      </c>
      <c r="AV204" s="68">
        <v>3</v>
      </c>
      <c r="AW204" s="68"/>
      <c r="AX204" s="68" t="s">
        <v>119</v>
      </c>
    </row>
    <row r="205" spans="1:50" x14ac:dyDescent="0.25">
      <c r="A205" s="77" t="s">
        <v>4889</v>
      </c>
      <c r="B205" s="68">
        <v>0</v>
      </c>
      <c r="C205" s="68">
        <v>810284</v>
      </c>
      <c r="D205" s="68" t="s">
        <v>840</v>
      </c>
      <c r="E205" s="68" t="s">
        <v>149</v>
      </c>
      <c r="F205" s="68" t="s">
        <v>255</v>
      </c>
      <c r="G205" s="68" t="s">
        <v>100</v>
      </c>
      <c r="H205" s="68" t="s">
        <v>101</v>
      </c>
      <c r="I205" s="68" t="s">
        <v>102</v>
      </c>
      <c r="J205" s="68">
        <v>3</v>
      </c>
      <c r="K205" s="68" t="s">
        <v>103</v>
      </c>
      <c r="L205" s="68">
        <v>1</v>
      </c>
      <c r="M205" s="68" t="s">
        <v>104</v>
      </c>
      <c r="N205" s="68" t="s">
        <v>105</v>
      </c>
      <c r="O205" s="68" t="s">
        <v>106</v>
      </c>
      <c r="P205" s="68" t="s">
        <v>841</v>
      </c>
      <c r="Q205" s="68"/>
      <c r="R205" s="68"/>
      <c r="S205" s="68"/>
      <c r="T205" s="68" t="s">
        <v>842</v>
      </c>
      <c r="U205" s="68"/>
      <c r="V205" s="68"/>
      <c r="W205" s="68">
        <v>2303020031</v>
      </c>
      <c r="X205" s="68">
        <v>121229</v>
      </c>
      <c r="Y205" s="68" t="s">
        <v>746</v>
      </c>
      <c r="Z205" s="68">
        <v>2</v>
      </c>
      <c r="AA205" s="68" t="s">
        <v>125</v>
      </c>
      <c r="AB205" s="68">
        <v>230302</v>
      </c>
      <c r="AC205" s="68" t="s">
        <v>20</v>
      </c>
      <c r="AD205" s="68" t="s">
        <v>22</v>
      </c>
      <c r="AE205" s="68" t="s">
        <v>618</v>
      </c>
      <c r="AF205" s="68" t="s">
        <v>114</v>
      </c>
      <c r="AG205" s="68">
        <v>230002</v>
      </c>
      <c r="AH205" s="68" t="s">
        <v>608</v>
      </c>
      <c r="AI205" s="68">
        <v>-17.528199999999998</v>
      </c>
      <c r="AJ205" s="68">
        <v>-70.605199999999996</v>
      </c>
      <c r="AK205" s="68"/>
      <c r="AL205" s="68"/>
      <c r="AM205" s="68">
        <v>11</v>
      </c>
      <c r="AN205" s="68" t="s">
        <v>126</v>
      </c>
      <c r="AO205" s="68">
        <v>1</v>
      </c>
      <c r="AP205" s="68" t="s">
        <v>116</v>
      </c>
      <c r="AQ205" s="68" t="s">
        <v>117</v>
      </c>
      <c r="AR205" s="68">
        <v>4</v>
      </c>
      <c r="AS205" s="68">
        <v>2</v>
      </c>
      <c r="AT205" s="68">
        <v>6</v>
      </c>
      <c r="AU205" s="68">
        <v>1</v>
      </c>
      <c r="AV205" s="68">
        <v>1</v>
      </c>
      <c r="AW205" s="68"/>
      <c r="AX205" s="68" t="s">
        <v>119</v>
      </c>
    </row>
    <row r="206" spans="1:50" x14ac:dyDescent="0.25">
      <c r="A206" s="78" t="s">
        <v>843</v>
      </c>
      <c r="B206" s="68">
        <v>0</v>
      </c>
      <c r="C206" s="68">
        <v>489378</v>
      </c>
      <c r="D206" s="68">
        <v>2676</v>
      </c>
      <c r="E206" s="68" t="s">
        <v>149</v>
      </c>
      <c r="F206" s="68" t="s">
        <v>255</v>
      </c>
      <c r="G206" s="68" t="s">
        <v>100</v>
      </c>
      <c r="H206" s="68" t="s">
        <v>101</v>
      </c>
      <c r="I206" s="68" t="s">
        <v>102</v>
      </c>
      <c r="J206" s="68">
        <v>3</v>
      </c>
      <c r="K206" s="68" t="s">
        <v>103</v>
      </c>
      <c r="L206" s="68">
        <v>3</v>
      </c>
      <c r="M206" s="68" t="s">
        <v>129</v>
      </c>
      <c r="N206" s="68" t="s">
        <v>676</v>
      </c>
      <c r="O206" s="68" t="s">
        <v>677</v>
      </c>
      <c r="P206" s="68"/>
      <c r="Q206" s="68"/>
      <c r="R206" s="68"/>
      <c r="S206" s="68"/>
      <c r="T206" s="68" t="s">
        <v>618</v>
      </c>
      <c r="U206" s="68"/>
      <c r="V206" s="68"/>
      <c r="W206" s="68">
        <v>2303020001</v>
      </c>
      <c r="X206" s="68">
        <v>113191</v>
      </c>
      <c r="Y206" s="68" t="s">
        <v>618</v>
      </c>
      <c r="Z206" s="68">
        <v>1</v>
      </c>
      <c r="AA206" s="68" t="s">
        <v>113</v>
      </c>
      <c r="AB206" s="68">
        <v>230302</v>
      </c>
      <c r="AC206" s="68" t="s">
        <v>20</v>
      </c>
      <c r="AD206" s="68" t="s">
        <v>22</v>
      </c>
      <c r="AE206" s="68" t="s">
        <v>618</v>
      </c>
      <c r="AF206" s="68" t="s">
        <v>114</v>
      </c>
      <c r="AG206" s="68">
        <v>230002</v>
      </c>
      <c r="AH206" s="68" t="s">
        <v>608</v>
      </c>
      <c r="AI206" s="68">
        <v>-17.420739999999999</v>
      </c>
      <c r="AJ206" s="68">
        <v>-70.512780000000006</v>
      </c>
      <c r="AK206" s="68"/>
      <c r="AL206" s="68"/>
      <c r="AM206" s="68">
        <v>11</v>
      </c>
      <c r="AN206" s="68" t="s">
        <v>126</v>
      </c>
      <c r="AO206" s="68">
        <v>2</v>
      </c>
      <c r="AP206" s="68" t="s">
        <v>138</v>
      </c>
      <c r="AQ206" s="68" t="s">
        <v>139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/>
      <c r="AX206" s="68" t="s">
        <v>119</v>
      </c>
    </row>
    <row r="207" spans="1:50" x14ac:dyDescent="0.25">
      <c r="A207" s="78" t="s">
        <v>844</v>
      </c>
      <c r="B207" s="68">
        <v>0</v>
      </c>
      <c r="C207" s="69" t="s">
        <v>845</v>
      </c>
      <c r="D207" s="68">
        <v>42046</v>
      </c>
      <c r="E207" s="68" t="s">
        <v>336</v>
      </c>
      <c r="F207" s="68" t="s">
        <v>337</v>
      </c>
      <c r="G207" s="68" t="s">
        <v>100</v>
      </c>
      <c r="H207" s="68" t="s">
        <v>374</v>
      </c>
      <c r="I207" s="68" t="s">
        <v>375</v>
      </c>
      <c r="J207" s="68">
        <v>3</v>
      </c>
      <c r="K207" s="68" t="s">
        <v>103</v>
      </c>
      <c r="L207" s="68">
        <v>1</v>
      </c>
      <c r="M207" s="68" t="s">
        <v>104</v>
      </c>
      <c r="N207" s="68" t="s">
        <v>105</v>
      </c>
      <c r="O207" s="68" t="s">
        <v>106</v>
      </c>
      <c r="P207" s="68" t="s">
        <v>846</v>
      </c>
      <c r="Q207" s="68"/>
      <c r="R207" s="68"/>
      <c r="S207" s="68"/>
      <c r="T207" s="68" t="s">
        <v>847</v>
      </c>
      <c r="U207" s="68"/>
      <c r="V207" s="68"/>
      <c r="W207" s="68"/>
      <c r="X207" s="68"/>
      <c r="Y207" s="68" t="s">
        <v>847</v>
      </c>
      <c r="Z207" s="68">
        <v>2</v>
      </c>
      <c r="AA207" s="68" t="s">
        <v>125</v>
      </c>
      <c r="AB207" s="68">
        <v>230302</v>
      </c>
      <c r="AC207" s="68" t="s">
        <v>20</v>
      </c>
      <c r="AD207" s="68" t="s">
        <v>22</v>
      </c>
      <c r="AE207" s="68" t="s">
        <v>618</v>
      </c>
      <c r="AF207" s="68" t="s">
        <v>114</v>
      </c>
      <c r="AG207" s="68">
        <v>230002</v>
      </c>
      <c r="AH207" s="68" t="s">
        <v>608</v>
      </c>
      <c r="AI207" s="68">
        <v>0</v>
      </c>
      <c r="AJ207" s="68">
        <v>0</v>
      </c>
      <c r="AK207" s="68"/>
      <c r="AL207" s="68"/>
      <c r="AM207" s="68">
        <v>11</v>
      </c>
      <c r="AN207" s="68" t="s">
        <v>126</v>
      </c>
      <c r="AO207" s="68">
        <v>2</v>
      </c>
      <c r="AP207" s="68" t="s">
        <v>138</v>
      </c>
      <c r="AQ207" s="68" t="s">
        <v>139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 t="s">
        <v>848</v>
      </c>
      <c r="AX207" s="68" t="s">
        <v>119</v>
      </c>
    </row>
    <row r="208" spans="1:50" x14ac:dyDescent="0.25">
      <c r="A208" s="78" t="s">
        <v>849</v>
      </c>
      <c r="B208" s="68">
        <v>0</v>
      </c>
      <c r="C208" s="69" t="s">
        <v>850</v>
      </c>
      <c r="D208" s="68" t="s">
        <v>851</v>
      </c>
      <c r="E208" s="68" t="s">
        <v>336</v>
      </c>
      <c r="F208" s="68" t="s">
        <v>337</v>
      </c>
      <c r="G208" s="68" t="s">
        <v>100</v>
      </c>
      <c r="H208" s="68" t="s">
        <v>374</v>
      </c>
      <c r="I208" s="68" t="s">
        <v>375</v>
      </c>
      <c r="J208" s="68">
        <v>3</v>
      </c>
      <c r="K208" s="68" t="s">
        <v>103</v>
      </c>
      <c r="L208" s="68">
        <v>3</v>
      </c>
      <c r="M208" s="68" t="s">
        <v>129</v>
      </c>
      <c r="N208" s="68" t="s">
        <v>676</v>
      </c>
      <c r="O208" s="68" t="s">
        <v>677</v>
      </c>
      <c r="P208" s="68" t="s">
        <v>852</v>
      </c>
      <c r="Q208" s="68"/>
      <c r="R208" s="68"/>
      <c r="S208" s="68"/>
      <c r="T208" s="68" t="s">
        <v>853</v>
      </c>
      <c r="U208" s="68"/>
      <c r="V208" s="68" t="s">
        <v>854</v>
      </c>
      <c r="W208" s="68">
        <v>2303020001</v>
      </c>
      <c r="X208" s="68">
        <v>113191</v>
      </c>
      <c r="Y208" s="68" t="s">
        <v>618</v>
      </c>
      <c r="Z208" s="68">
        <v>1</v>
      </c>
      <c r="AA208" s="68" t="s">
        <v>113</v>
      </c>
      <c r="AB208" s="68">
        <v>230302</v>
      </c>
      <c r="AC208" s="68" t="s">
        <v>20</v>
      </c>
      <c r="AD208" s="68" t="s">
        <v>22</v>
      </c>
      <c r="AE208" s="68" t="s">
        <v>618</v>
      </c>
      <c r="AF208" s="68" t="s">
        <v>114</v>
      </c>
      <c r="AG208" s="68">
        <v>230002</v>
      </c>
      <c r="AH208" s="68" t="s">
        <v>608</v>
      </c>
      <c r="AI208" s="68">
        <v>-17.420739999999999</v>
      </c>
      <c r="AJ208" s="68">
        <v>-70.512780000000006</v>
      </c>
      <c r="AK208" s="68"/>
      <c r="AL208" s="68"/>
      <c r="AM208" s="68">
        <v>11</v>
      </c>
      <c r="AN208" s="68" t="s">
        <v>126</v>
      </c>
      <c r="AO208" s="68">
        <v>2</v>
      </c>
      <c r="AP208" s="68" t="s">
        <v>138</v>
      </c>
      <c r="AQ208" s="68" t="s">
        <v>139</v>
      </c>
      <c r="AR208" s="68">
        <v>0</v>
      </c>
      <c r="AS208" s="68">
        <v>0</v>
      </c>
      <c r="AT208" s="68">
        <v>0</v>
      </c>
      <c r="AU208" s="68">
        <v>0</v>
      </c>
      <c r="AV208" s="68">
        <v>0</v>
      </c>
      <c r="AW208" s="70">
        <v>27309</v>
      </c>
      <c r="AX208" s="68" t="s">
        <v>119</v>
      </c>
    </row>
    <row r="209" spans="1:50" x14ac:dyDescent="0.25">
      <c r="A209" s="78" t="s">
        <v>855</v>
      </c>
      <c r="B209" s="68">
        <v>0</v>
      </c>
      <c r="C209" s="69" t="s">
        <v>856</v>
      </c>
      <c r="D209" s="68">
        <v>315</v>
      </c>
      <c r="E209" s="68" t="s">
        <v>149</v>
      </c>
      <c r="F209" s="68" t="s">
        <v>255</v>
      </c>
      <c r="G209" s="68" t="s">
        <v>100</v>
      </c>
      <c r="H209" s="68" t="s">
        <v>101</v>
      </c>
      <c r="I209" s="68" t="s">
        <v>102</v>
      </c>
      <c r="J209" s="68">
        <v>3</v>
      </c>
      <c r="K209" s="68" t="s">
        <v>103</v>
      </c>
      <c r="L209" s="68">
        <v>1</v>
      </c>
      <c r="M209" s="68" t="s">
        <v>104</v>
      </c>
      <c r="N209" s="68" t="s">
        <v>105</v>
      </c>
      <c r="O209" s="68" t="s">
        <v>106</v>
      </c>
      <c r="P209" s="68" t="s">
        <v>857</v>
      </c>
      <c r="Q209" s="68"/>
      <c r="R209" s="68"/>
      <c r="S209" s="68"/>
      <c r="T209" s="68" t="s">
        <v>847</v>
      </c>
      <c r="U209" s="68"/>
      <c r="V209" s="68"/>
      <c r="W209" s="68"/>
      <c r="X209" s="68"/>
      <c r="Y209" s="68" t="s">
        <v>847</v>
      </c>
      <c r="Z209" s="68">
        <v>2</v>
      </c>
      <c r="AA209" s="68" t="s">
        <v>125</v>
      </c>
      <c r="AB209" s="68">
        <v>230302</v>
      </c>
      <c r="AC209" s="68" t="s">
        <v>20</v>
      </c>
      <c r="AD209" s="68" t="s">
        <v>22</v>
      </c>
      <c r="AE209" s="68" t="s">
        <v>618</v>
      </c>
      <c r="AF209" s="68" t="s">
        <v>114</v>
      </c>
      <c r="AG209" s="68">
        <v>230002</v>
      </c>
      <c r="AH209" s="68" t="s">
        <v>608</v>
      </c>
      <c r="AI209" s="68">
        <v>0</v>
      </c>
      <c r="AJ209" s="68">
        <v>0</v>
      </c>
      <c r="AK209" s="68"/>
      <c r="AL209" s="68"/>
      <c r="AM209" s="68">
        <v>11</v>
      </c>
      <c r="AN209" s="68" t="s">
        <v>126</v>
      </c>
      <c r="AO209" s="68">
        <v>2</v>
      </c>
      <c r="AP209" s="68" t="s">
        <v>138</v>
      </c>
      <c r="AQ209" s="68" t="s">
        <v>139</v>
      </c>
      <c r="AR209" s="68">
        <v>0</v>
      </c>
      <c r="AS209" s="68">
        <v>0</v>
      </c>
      <c r="AT209" s="68">
        <v>0</v>
      </c>
      <c r="AU209" s="68">
        <v>0</v>
      </c>
      <c r="AV209" s="68">
        <v>0</v>
      </c>
      <c r="AW209" s="68" t="s">
        <v>858</v>
      </c>
      <c r="AX209" s="68" t="s">
        <v>119</v>
      </c>
    </row>
    <row r="210" spans="1:50" x14ac:dyDescent="0.25">
      <c r="A210" s="77" t="s">
        <v>4890</v>
      </c>
      <c r="B210" s="68">
        <v>0</v>
      </c>
      <c r="C210" s="69" t="s">
        <v>859</v>
      </c>
      <c r="D210" s="68" t="s">
        <v>472</v>
      </c>
      <c r="E210" s="68" t="s">
        <v>860</v>
      </c>
      <c r="F210" s="68" t="s">
        <v>861</v>
      </c>
      <c r="G210" s="68" t="s">
        <v>100</v>
      </c>
      <c r="H210" s="68" t="s">
        <v>101</v>
      </c>
      <c r="I210" s="68" t="s">
        <v>102</v>
      </c>
      <c r="J210" s="68">
        <v>3</v>
      </c>
      <c r="K210" s="68" t="s">
        <v>103</v>
      </c>
      <c r="L210" s="68">
        <v>1</v>
      </c>
      <c r="M210" s="68" t="s">
        <v>104</v>
      </c>
      <c r="N210" s="68" t="s">
        <v>860</v>
      </c>
      <c r="O210" s="68" t="s">
        <v>862</v>
      </c>
      <c r="P210" s="68" t="s">
        <v>863</v>
      </c>
      <c r="Q210" s="68"/>
      <c r="R210" s="68"/>
      <c r="S210" s="68"/>
      <c r="T210" s="68" t="s">
        <v>258</v>
      </c>
      <c r="U210" s="68"/>
      <c r="V210" s="68"/>
      <c r="W210" s="68">
        <v>2303010001</v>
      </c>
      <c r="X210" s="68">
        <v>126474</v>
      </c>
      <c r="Y210" s="68" t="s">
        <v>154</v>
      </c>
      <c r="Z210" s="68">
        <v>1</v>
      </c>
      <c r="AA210" s="68" t="s">
        <v>113</v>
      </c>
      <c r="AB210" s="68">
        <v>230301</v>
      </c>
      <c r="AC210" s="68" t="s">
        <v>20</v>
      </c>
      <c r="AD210" s="68" t="s">
        <v>22</v>
      </c>
      <c r="AE210" s="68" t="s">
        <v>154</v>
      </c>
      <c r="AF210" s="68" t="s">
        <v>114</v>
      </c>
      <c r="AG210" s="68">
        <v>230002</v>
      </c>
      <c r="AH210" s="68" t="s">
        <v>608</v>
      </c>
      <c r="AI210" s="68">
        <v>-17.61383</v>
      </c>
      <c r="AJ210" s="68">
        <v>-70.7624</v>
      </c>
      <c r="AK210" s="68"/>
      <c r="AL210" s="68"/>
      <c r="AM210" s="68">
        <v>11</v>
      </c>
      <c r="AN210" s="68" t="s">
        <v>126</v>
      </c>
      <c r="AO210" s="68">
        <v>2</v>
      </c>
      <c r="AP210" s="68" t="s">
        <v>138</v>
      </c>
      <c r="AQ210" s="68" t="s">
        <v>139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9" t="s">
        <v>864</v>
      </c>
      <c r="AX210" s="68" t="s">
        <v>119</v>
      </c>
    </row>
    <row r="211" spans="1:50" x14ac:dyDescent="0.25">
      <c r="A211" s="78" t="s">
        <v>865</v>
      </c>
      <c r="B211" s="68">
        <v>0</v>
      </c>
      <c r="C211" s="68">
        <v>536068</v>
      </c>
      <c r="D211" s="68">
        <v>42240</v>
      </c>
      <c r="E211" s="68" t="s">
        <v>336</v>
      </c>
      <c r="F211" s="68" t="s">
        <v>337</v>
      </c>
      <c r="G211" s="68" t="s">
        <v>100</v>
      </c>
      <c r="H211" s="68" t="s">
        <v>374</v>
      </c>
      <c r="I211" s="68" t="s">
        <v>375</v>
      </c>
      <c r="J211" s="68">
        <v>3</v>
      </c>
      <c r="K211" s="68" t="s">
        <v>103</v>
      </c>
      <c r="L211" s="68">
        <v>1</v>
      </c>
      <c r="M211" s="68" t="s">
        <v>104</v>
      </c>
      <c r="N211" s="68" t="s">
        <v>105</v>
      </c>
      <c r="O211" s="68" t="s">
        <v>106</v>
      </c>
      <c r="P211" s="68" t="s">
        <v>866</v>
      </c>
      <c r="Q211" s="68"/>
      <c r="R211" s="68"/>
      <c r="S211" s="68"/>
      <c r="T211" s="68" t="s">
        <v>305</v>
      </c>
      <c r="U211" s="68"/>
      <c r="V211" s="68" t="s">
        <v>305</v>
      </c>
      <c r="W211" s="68">
        <v>2303020002</v>
      </c>
      <c r="X211" s="68">
        <v>621192</v>
      </c>
      <c r="Y211" s="68" t="s">
        <v>305</v>
      </c>
      <c r="Z211" s="68">
        <v>2</v>
      </c>
      <c r="AA211" s="68" t="s">
        <v>125</v>
      </c>
      <c r="AB211" s="68">
        <v>230302</v>
      </c>
      <c r="AC211" s="68" t="s">
        <v>20</v>
      </c>
      <c r="AD211" s="68" t="s">
        <v>22</v>
      </c>
      <c r="AE211" s="68" t="s">
        <v>618</v>
      </c>
      <c r="AF211" s="68" t="s">
        <v>114</v>
      </c>
      <c r="AG211" s="68">
        <v>230002</v>
      </c>
      <c r="AH211" s="68" t="s">
        <v>608</v>
      </c>
      <c r="AI211" s="68">
        <v>-17.1753</v>
      </c>
      <c r="AJ211" s="68">
        <v>-70.517300000000006</v>
      </c>
      <c r="AK211" s="68"/>
      <c r="AL211" s="68"/>
      <c r="AM211" s="68">
        <v>11</v>
      </c>
      <c r="AN211" s="68" t="s">
        <v>126</v>
      </c>
      <c r="AO211" s="68">
        <v>2</v>
      </c>
      <c r="AP211" s="68" t="s">
        <v>138</v>
      </c>
      <c r="AQ211" s="68" t="s">
        <v>139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/>
      <c r="AX211" s="68" t="s">
        <v>119</v>
      </c>
    </row>
    <row r="212" spans="1:50" x14ac:dyDescent="0.25">
      <c r="A212" s="78" t="s">
        <v>867</v>
      </c>
      <c r="B212" s="68">
        <v>0</v>
      </c>
      <c r="C212" s="68">
        <v>810241</v>
      </c>
      <c r="D212" s="68">
        <v>360</v>
      </c>
      <c r="E212" s="68" t="s">
        <v>149</v>
      </c>
      <c r="F212" s="68" t="s">
        <v>255</v>
      </c>
      <c r="G212" s="68" t="s">
        <v>100</v>
      </c>
      <c r="H212" s="68" t="s">
        <v>101</v>
      </c>
      <c r="I212" s="68" t="s">
        <v>102</v>
      </c>
      <c r="J212" s="68">
        <v>3</v>
      </c>
      <c r="K212" s="68" t="s">
        <v>103</v>
      </c>
      <c r="L212" s="68">
        <v>1</v>
      </c>
      <c r="M212" s="68" t="s">
        <v>104</v>
      </c>
      <c r="N212" s="68" t="s">
        <v>105</v>
      </c>
      <c r="O212" s="68" t="s">
        <v>106</v>
      </c>
      <c r="P212" s="68" t="s">
        <v>868</v>
      </c>
      <c r="Q212" s="68"/>
      <c r="R212" s="68"/>
      <c r="S212" s="68"/>
      <c r="T212" s="68" t="s">
        <v>793</v>
      </c>
      <c r="U212" s="68"/>
      <c r="V212" s="68"/>
      <c r="W212" s="68">
        <v>2303020018</v>
      </c>
      <c r="X212" s="68">
        <v>210665</v>
      </c>
      <c r="Y212" s="68" t="s">
        <v>793</v>
      </c>
      <c r="Z212" s="68">
        <v>2</v>
      </c>
      <c r="AA212" s="68" t="s">
        <v>125</v>
      </c>
      <c r="AB212" s="68">
        <v>230302</v>
      </c>
      <c r="AC212" s="68" t="s">
        <v>20</v>
      </c>
      <c r="AD212" s="68" t="s">
        <v>22</v>
      </c>
      <c r="AE212" s="68" t="s">
        <v>618</v>
      </c>
      <c r="AF212" s="68" t="s">
        <v>114</v>
      </c>
      <c r="AG212" s="68">
        <v>230002</v>
      </c>
      <c r="AH212" s="68" t="s">
        <v>608</v>
      </c>
      <c r="AI212" s="68">
        <v>-17.462499999999999</v>
      </c>
      <c r="AJ212" s="68">
        <v>-70.497799999999998</v>
      </c>
      <c r="AK212" s="68"/>
      <c r="AL212" s="68"/>
      <c r="AM212" s="68">
        <v>11</v>
      </c>
      <c r="AN212" s="68" t="s">
        <v>126</v>
      </c>
      <c r="AO212" s="68">
        <v>1</v>
      </c>
      <c r="AP212" s="68" t="s">
        <v>116</v>
      </c>
      <c r="AQ212" s="68" t="s">
        <v>117</v>
      </c>
      <c r="AR212" s="68">
        <v>2</v>
      </c>
      <c r="AS212" s="68">
        <v>3</v>
      </c>
      <c r="AT212" s="68">
        <v>5</v>
      </c>
      <c r="AU212" s="68">
        <v>1</v>
      </c>
      <c r="AV212" s="68">
        <v>3</v>
      </c>
      <c r="AW212" s="68" t="s">
        <v>421</v>
      </c>
      <c r="AX212" s="68" t="s">
        <v>119</v>
      </c>
    </row>
    <row r="213" spans="1:50" x14ac:dyDescent="0.25">
      <c r="A213" s="78" t="s">
        <v>869</v>
      </c>
      <c r="B213" s="68">
        <v>0</v>
      </c>
      <c r="C213" s="69" t="s">
        <v>870</v>
      </c>
      <c r="D213" s="68">
        <v>43504</v>
      </c>
      <c r="E213" s="68" t="s">
        <v>336</v>
      </c>
      <c r="F213" s="68" t="s">
        <v>337</v>
      </c>
      <c r="G213" s="68" t="s">
        <v>100</v>
      </c>
      <c r="H213" s="68" t="s">
        <v>374</v>
      </c>
      <c r="I213" s="68" t="s">
        <v>375</v>
      </c>
      <c r="J213" s="68">
        <v>3</v>
      </c>
      <c r="K213" s="68" t="s">
        <v>103</v>
      </c>
      <c r="L213" s="68">
        <v>3</v>
      </c>
      <c r="M213" s="68" t="s">
        <v>129</v>
      </c>
      <c r="N213" s="68" t="s">
        <v>676</v>
      </c>
      <c r="O213" s="68" t="s">
        <v>677</v>
      </c>
      <c r="P213" s="68"/>
      <c r="Q213" s="68"/>
      <c r="R213" s="68"/>
      <c r="S213" s="68"/>
      <c r="T213" s="68" t="s">
        <v>871</v>
      </c>
      <c r="U213" s="68"/>
      <c r="V213" s="68"/>
      <c r="W213" s="68"/>
      <c r="X213" s="68">
        <v>122085</v>
      </c>
      <c r="Y213" s="68" t="s">
        <v>872</v>
      </c>
      <c r="Z213" s="68">
        <v>2</v>
      </c>
      <c r="AA213" s="68" t="s">
        <v>125</v>
      </c>
      <c r="AB213" s="68">
        <v>230303</v>
      </c>
      <c r="AC213" s="68" t="s">
        <v>20</v>
      </c>
      <c r="AD213" s="68" t="s">
        <v>22</v>
      </c>
      <c r="AE213" s="68" t="s">
        <v>607</v>
      </c>
      <c r="AF213" s="68" t="s">
        <v>114</v>
      </c>
      <c r="AG213" s="68">
        <v>230002</v>
      </c>
      <c r="AH213" s="68" t="s">
        <v>608</v>
      </c>
      <c r="AI213" s="68">
        <v>-17.70534</v>
      </c>
      <c r="AJ213" s="68">
        <v>-70.949100000000001</v>
      </c>
      <c r="AK213" s="68"/>
      <c r="AL213" s="68"/>
      <c r="AM213" s="68">
        <v>11</v>
      </c>
      <c r="AN213" s="68" t="s">
        <v>126</v>
      </c>
      <c r="AO213" s="68">
        <v>2</v>
      </c>
      <c r="AP213" s="68" t="s">
        <v>138</v>
      </c>
      <c r="AQ213" s="68" t="s">
        <v>139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/>
      <c r="AX213" s="68" t="s">
        <v>119</v>
      </c>
    </row>
    <row r="214" spans="1:50" x14ac:dyDescent="0.25">
      <c r="A214" s="78" t="s">
        <v>873</v>
      </c>
      <c r="B214" s="68">
        <v>0</v>
      </c>
      <c r="C214" s="69" t="s">
        <v>874</v>
      </c>
      <c r="D214" s="68" t="s">
        <v>851</v>
      </c>
      <c r="E214" s="68" t="s">
        <v>443</v>
      </c>
      <c r="F214" s="68" t="s">
        <v>444</v>
      </c>
      <c r="G214" s="68" t="s">
        <v>100</v>
      </c>
      <c r="H214" s="68" t="s">
        <v>101</v>
      </c>
      <c r="I214" s="68" t="s">
        <v>102</v>
      </c>
      <c r="J214" s="68">
        <v>3</v>
      </c>
      <c r="K214" s="68" t="s">
        <v>103</v>
      </c>
      <c r="L214" s="68">
        <v>3</v>
      </c>
      <c r="M214" s="68" t="s">
        <v>129</v>
      </c>
      <c r="N214" s="68" t="s">
        <v>676</v>
      </c>
      <c r="O214" s="68" t="s">
        <v>677</v>
      </c>
      <c r="P214" s="68" t="s">
        <v>852</v>
      </c>
      <c r="Q214" s="68"/>
      <c r="R214" s="68"/>
      <c r="S214" s="68"/>
      <c r="T214" s="68" t="s">
        <v>853</v>
      </c>
      <c r="U214" s="68"/>
      <c r="V214" s="68" t="s">
        <v>854</v>
      </c>
      <c r="W214" s="68">
        <v>2303020001</v>
      </c>
      <c r="X214" s="68">
        <v>113191</v>
      </c>
      <c r="Y214" s="68" t="s">
        <v>618</v>
      </c>
      <c r="Z214" s="68">
        <v>1</v>
      </c>
      <c r="AA214" s="68" t="s">
        <v>113</v>
      </c>
      <c r="AB214" s="68">
        <v>230302</v>
      </c>
      <c r="AC214" s="68" t="s">
        <v>20</v>
      </c>
      <c r="AD214" s="68" t="s">
        <v>22</v>
      </c>
      <c r="AE214" s="68" t="s">
        <v>618</v>
      </c>
      <c r="AF214" s="68" t="s">
        <v>114</v>
      </c>
      <c r="AG214" s="68">
        <v>230002</v>
      </c>
      <c r="AH214" s="68" t="s">
        <v>608</v>
      </c>
      <c r="AI214" s="68">
        <v>-17.420739999999999</v>
      </c>
      <c r="AJ214" s="68">
        <v>-70.512780000000006</v>
      </c>
      <c r="AK214" s="68"/>
      <c r="AL214" s="68"/>
      <c r="AM214" s="68">
        <v>11</v>
      </c>
      <c r="AN214" s="68" t="s">
        <v>126</v>
      </c>
      <c r="AO214" s="68">
        <v>2</v>
      </c>
      <c r="AP214" s="68" t="s">
        <v>138</v>
      </c>
      <c r="AQ214" s="68" t="s">
        <v>139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/>
      <c r="AX214" s="68" t="s">
        <v>119</v>
      </c>
    </row>
    <row r="215" spans="1:50" x14ac:dyDescent="0.25">
      <c r="A215" s="77" t="s">
        <v>4891</v>
      </c>
      <c r="B215" s="68">
        <v>0</v>
      </c>
      <c r="C215" s="68">
        <v>810335</v>
      </c>
      <c r="D215" s="68" t="s">
        <v>828</v>
      </c>
      <c r="E215" s="68" t="s">
        <v>443</v>
      </c>
      <c r="F215" s="68" t="s">
        <v>444</v>
      </c>
      <c r="G215" s="68" t="s">
        <v>100</v>
      </c>
      <c r="H215" s="68" t="s">
        <v>101</v>
      </c>
      <c r="I215" s="68" t="s">
        <v>102</v>
      </c>
      <c r="J215" s="68">
        <v>3</v>
      </c>
      <c r="K215" s="68" t="s">
        <v>103</v>
      </c>
      <c r="L215" s="68">
        <v>1</v>
      </c>
      <c r="M215" s="68" t="s">
        <v>104</v>
      </c>
      <c r="N215" s="68" t="s">
        <v>105</v>
      </c>
      <c r="O215" s="68" t="s">
        <v>106</v>
      </c>
      <c r="P215" s="68" t="s">
        <v>829</v>
      </c>
      <c r="Q215" s="68"/>
      <c r="R215" s="68"/>
      <c r="S215" s="68"/>
      <c r="T215" s="68" t="s">
        <v>830</v>
      </c>
      <c r="U215" s="68"/>
      <c r="V215" s="68"/>
      <c r="W215" s="68">
        <v>2303010028</v>
      </c>
      <c r="X215" s="68">
        <v>651131</v>
      </c>
      <c r="Y215" s="68" t="s">
        <v>831</v>
      </c>
      <c r="Z215" s="68">
        <v>2</v>
      </c>
      <c r="AA215" s="68" t="s">
        <v>125</v>
      </c>
      <c r="AB215" s="68">
        <v>230301</v>
      </c>
      <c r="AC215" s="68" t="s">
        <v>20</v>
      </c>
      <c r="AD215" s="68" t="s">
        <v>22</v>
      </c>
      <c r="AE215" s="68" t="s">
        <v>154</v>
      </c>
      <c r="AF215" s="68" t="s">
        <v>114</v>
      </c>
      <c r="AG215" s="68">
        <v>230002</v>
      </c>
      <c r="AH215" s="68" t="s">
        <v>608</v>
      </c>
      <c r="AI215" s="68">
        <v>-17.580200000000001</v>
      </c>
      <c r="AJ215" s="68">
        <v>-70.852800000000002</v>
      </c>
      <c r="AK215" s="68"/>
      <c r="AL215" s="68"/>
      <c r="AM215" s="68">
        <v>11</v>
      </c>
      <c r="AN215" s="68" t="s">
        <v>126</v>
      </c>
      <c r="AO215" s="68">
        <v>1</v>
      </c>
      <c r="AP215" s="68" t="s">
        <v>116</v>
      </c>
      <c r="AQ215" s="68" t="s">
        <v>117</v>
      </c>
      <c r="AR215" s="68">
        <v>21</v>
      </c>
      <c r="AS215" s="68">
        <v>27</v>
      </c>
      <c r="AT215" s="68">
        <v>48</v>
      </c>
      <c r="AU215" s="68">
        <v>8</v>
      </c>
      <c r="AV215" s="68">
        <v>5</v>
      </c>
      <c r="AW215" s="68"/>
      <c r="AX215" s="68" t="s">
        <v>119</v>
      </c>
    </row>
    <row r="216" spans="1:50" x14ac:dyDescent="0.25">
      <c r="A216" s="78" t="s">
        <v>875</v>
      </c>
      <c r="B216" s="68">
        <v>0</v>
      </c>
      <c r="C216" s="68">
        <v>489241</v>
      </c>
      <c r="D216" s="68">
        <v>42225</v>
      </c>
      <c r="E216" s="68" t="s">
        <v>336</v>
      </c>
      <c r="F216" s="68" t="s">
        <v>337</v>
      </c>
      <c r="G216" s="68" t="s">
        <v>100</v>
      </c>
      <c r="H216" s="68">
        <v>1</v>
      </c>
      <c r="I216" s="68" t="s">
        <v>357</v>
      </c>
      <c r="J216" s="68">
        <v>3</v>
      </c>
      <c r="K216" s="68" t="s">
        <v>103</v>
      </c>
      <c r="L216" s="68">
        <v>1</v>
      </c>
      <c r="M216" s="68" t="s">
        <v>104</v>
      </c>
      <c r="N216" s="68" t="s">
        <v>105</v>
      </c>
      <c r="O216" s="68" t="s">
        <v>106</v>
      </c>
      <c r="P216" s="68" t="s">
        <v>876</v>
      </c>
      <c r="Q216" s="68"/>
      <c r="R216" s="68"/>
      <c r="S216" s="68"/>
      <c r="T216" s="68" t="s">
        <v>877</v>
      </c>
      <c r="U216" s="68"/>
      <c r="V216" s="68"/>
      <c r="W216" s="68">
        <v>2302030019</v>
      </c>
      <c r="X216" s="68">
        <v>115523</v>
      </c>
      <c r="Y216" s="68" t="s">
        <v>878</v>
      </c>
      <c r="Z216" s="68">
        <v>2</v>
      </c>
      <c r="AA216" s="68" t="s">
        <v>125</v>
      </c>
      <c r="AB216" s="68">
        <v>230302</v>
      </c>
      <c r="AC216" s="68" t="s">
        <v>20</v>
      </c>
      <c r="AD216" s="68" t="s">
        <v>22</v>
      </c>
      <c r="AE216" s="68" t="s">
        <v>618</v>
      </c>
      <c r="AF216" s="68" t="s">
        <v>114</v>
      </c>
      <c r="AG216" s="68">
        <v>230002</v>
      </c>
      <c r="AH216" s="68" t="s">
        <v>608</v>
      </c>
      <c r="AI216" s="68">
        <v>-17.2926</v>
      </c>
      <c r="AJ216" s="68">
        <v>-70.420599999999993</v>
      </c>
      <c r="AK216" s="68"/>
      <c r="AL216" s="68"/>
      <c r="AM216" s="68">
        <v>11</v>
      </c>
      <c r="AN216" s="68" t="s">
        <v>126</v>
      </c>
      <c r="AO216" s="68">
        <v>1</v>
      </c>
      <c r="AP216" s="68" t="s">
        <v>116</v>
      </c>
      <c r="AQ216" s="68" t="s">
        <v>117</v>
      </c>
      <c r="AR216" s="68">
        <v>0</v>
      </c>
      <c r="AS216" s="68">
        <v>5</v>
      </c>
      <c r="AT216" s="68">
        <v>5</v>
      </c>
      <c r="AU216" s="68">
        <v>1</v>
      </c>
      <c r="AV216" s="68">
        <v>3</v>
      </c>
      <c r="AW216" s="68"/>
      <c r="AX216" s="68" t="s">
        <v>119</v>
      </c>
    </row>
    <row r="217" spans="1:50" x14ac:dyDescent="0.25">
      <c r="A217" s="78" t="s">
        <v>879</v>
      </c>
      <c r="B217" s="68">
        <v>0</v>
      </c>
      <c r="C217" s="68">
        <v>810298</v>
      </c>
      <c r="D217" s="68">
        <v>384</v>
      </c>
      <c r="E217" s="68" t="s">
        <v>149</v>
      </c>
      <c r="F217" s="68" t="s">
        <v>255</v>
      </c>
      <c r="G217" s="68" t="s">
        <v>100</v>
      </c>
      <c r="H217" s="68" t="s">
        <v>101</v>
      </c>
      <c r="I217" s="68" t="s">
        <v>102</v>
      </c>
      <c r="J217" s="68">
        <v>3</v>
      </c>
      <c r="K217" s="68" t="s">
        <v>103</v>
      </c>
      <c r="L217" s="68">
        <v>1</v>
      </c>
      <c r="M217" s="68" t="s">
        <v>104</v>
      </c>
      <c r="N217" s="68" t="s">
        <v>105</v>
      </c>
      <c r="O217" s="68" t="s">
        <v>106</v>
      </c>
      <c r="P217" s="68" t="s">
        <v>880</v>
      </c>
      <c r="Q217" s="68"/>
      <c r="R217" s="68"/>
      <c r="S217" s="68"/>
      <c r="T217" s="68" t="s">
        <v>735</v>
      </c>
      <c r="U217" s="68"/>
      <c r="V217" s="68"/>
      <c r="W217" s="68">
        <v>2303020009</v>
      </c>
      <c r="X217" s="68">
        <v>113615</v>
      </c>
      <c r="Y217" s="68" t="s">
        <v>735</v>
      </c>
      <c r="Z217" s="68">
        <v>2</v>
      </c>
      <c r="AA217" s="68" t="s">
        <v>125</v>
      </c>
      <c r="AB217" s="68">
        <v>230302</v>
      </c>
      <c r="AC217" s="68" t="s">
        <v>20</v>
      </c>
      <c r="AD217" s="68" t="s">
        <v>22</v>
      </c>
      <c r="AE217" s="68" t="s">
        <v>618</v>
      </c>
      <c r="AF217" s="68" t="s">
        <v>114</v>
      </c>
      <c r="AG217" s="68">
        <v>230002</v>
      </c>
      <c r="AH217" s="68" t="s">
        <v>608</v>
      </c>
      <c r="AI217" s="68">
        <v>-17.3614</v>
      </c>
      <c r="AJ217" s="68">
        <v>-70.467200000000005</v>
      </c>
      <c r="AK217" s="68"/>
      <c r="AL217" s="68"/>
      <c r="AM217" s="68">
        <v>11</v>
      </c>
      <c r="AN217" s="68" t="s">
        <v>126</v>
      </c>
      <c r="AO217" s="68">
        <v>2</v>
      </c>
      <c r="AP217" s="68" t="s">
        <v>138</v>
      </c>
      <c r="AQ217" s="68" t="s">
        <v>139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 t="s">
        <v>881</v>
      </c>
      <c r="AX217" s="68" t="s">
        <v>119</v>
      </c>
    </row>
    <row r="218" spans="1:50" x14ac:dyDescent="0.25">
      <c r="A218" s="77" t="s">
        <v>4892</v>
      </c>
      <c r="B218" s="68">
        <v>0</v>
      </c>
      <c r="C218" s="68">
        <v>489463</v>
      </c>
      <c r="D218" s="68" t="s">
        <v>882</v>
      </c>
      <c r="E218" s="68" t="s">
        <v>463</v>
      </c>
      <c r="F218" s="68" t="s">
        <v>464</v>
      </c>
      <c r="G218" s="68" t="s">
        <v>100</v>
      </c>
      <c r="H218" s="68" t="s">
        <v>101</v>
      </c>
      <c r="I218" s="68" t="s">
        <v>102</v>
      </c>
      <c r="J218" s="68">
        <v>1</v>
      </c>
      <c r="K218" s="68" t="s">
        <v>686</v>
      </c>
      <c r="L218" s="68">
        <v>1</v>
      </c>
      <c r="M218" s="68" t="s">
        <v>104</v>
      </c>
      <c r="N218" s="68" t="s">
        <v>149</v>
      </c>
      <c r="O218" s="68" t="s">
        <v>150</v>
      </c>
      <c r="P218" s="68" t="s">
        <v>883</v>
      </c>
      <c r="Q218" s="68"/>
      <c r="R218" s="68"/>
      <c r="S218" s="68"/>
      <c r="T218" s="68" t="s">
        <v>884</v>
      </c>
      <c r="U218" s="68"/>
      <c r="V218" s="68"/>
      <c r="W218" s="68">
        <v>2303030002</v>
      </c>
      <c r="X218" s="68">
        <v>527248</v>
      </c>
      <c r="Y218" s="68" t="s">
        <v>613</v>
      </c>
      <c r="Z218" s="68">
        <v>1</v>
      </c>
      <c r="AA218" s="68" t="s">
        <v>113</v>
      </c>
      <c r="AB218" s="68">
        <v>230303</v>
      </c>
      <c r="AC218" s="68" t="s">
        <v>20</v>
      </c>
      <c r="AD218" s="68" t="s">
        <v>22</v>
      </c>
      <c r="AE218" s="68" t="s">
        <v>607</v>
      </c>
      <c r="AF218" s="68" t="s">
        <v>114</v>
      </c>
      <c r="AG218" s="68">
        <v>230002</v>
      </c>
      <c r="AH218" s="68" t="s">
        <v>608</v>
      </c>
      <c r="AI218" s="68">
        <v>-17.710550000000001</v>
      </c>
      <c r="AJ218" s="68">
        <v>-70.844309999999993</v>
      </c>
      <c r="AK218" s="68"/>
      <c r="AL218" s="68"/>
      <c r="AM218" s="68">
        <v>11</v>
      </c>
      <c r="AN218" s="68" t="s">
        <v>126</v>
      </c>
      <c r="AO218" s="68">
        <v>1</v>
      </c>
      <c r="AP218" s="68" t="s">
        <v>116</v>
      </c>
      <c r="AQ218" s="68" t="s">
        <v>117</v>
      </c>
      <c r="AR218" s="68">
        <v>246</v>
      </c>
      <c r="AS218" s="68">
        <v>0</v>
      </c>
      <c r="AT218" s="68">
        <v>246</v>
      </c>
      <c r="AU218" s="68">
        <v>9</v>
      </c>
      <c r="AV218" s="68">
        <v>10</v>
      </c>
      <c r="AW218" s="68"/>
      <c r="AX218" s="68" t="s">
        <v>119</v>
      </c>
    </row>
    <row r="219" spans="1:50" x14ac:dyDescent="0.25">
      <c r="A219" s="77" t="s">
        <v>4893</v>
      </c>
      <c r="B219" s="68">
        <v>0</v>
      </c>
      <c r="C219" s="68">
        <v>564481</v>
      </c>
      <c r="D219" s="68">
        <v>439</v>
      </c>
      <c r="E219" s="68" t="s">
        <v>149</v>
      </c>
      <c r="F219" s="68" t="s">
        <v>255</v>
      </c>
      <c r="G219" s="68" t="s">
        <v>100</v>
      </c>
      <c r="H219" s="68" t="s">
        <v>101</v>
      </c>
      <c r="I219" s="68" t="s">
        <v>102</v>
      </c>
      <c r="J219" s="68">
        <v>3</v>
      </c>
      <c r="K219" s="68" t="s">
        <v>103</v>
      </c>
      <c r="L219" s="68">
        <v>1</v>
      </c>
      <c r="M219" s="68" t="s">
        <v>104</v>
      </c>
      <c r="N219" s="68" t="s">
        <v>105</v>
      </c>
      <c r="O219" s="68" t="s">
        <v>106</v>
      </c>
      <c r="P219" s="68" t="s">
        <v>885</v>
      </c>
      <c r="Q219" s="68"/>
      <c r="R219" s="68"/>
      <c r="S219" s="68"/>
      <c r="T219" s="68" t="s">
        <v>313</v>
      </c>
      <c r="U219" s="68"/>
      <c r="V219" s="68"/>
      <c r="W219" s="68">
        <v>2303020002</v>
      </c>
      <c r="X219" s="68">
        <v>621192</v>
      </c>
      <c r="Y219" s="68" t="s">
        <v>305</v>
      </c>
      <c r="Z219" s="68">
        <v>2</v>
      </c>
      <c r="AA219" s="68" t="s">
        <v>125</v>
      </c>
      <c r="AB219" s="68">
        <v>230302</v>
      </c>
      <c r="AC219" s="68" t="s">
        <v>20</v>
      </c>
      <c r="AD219" s="68" t="s">
        <v>22</v>
      </c>
      <c r="AE219" s="68" t="s">
        <v>618</v>
      </c>
      <c r="AF219" s="68" t="s">
        <v>114</v>
      </c>
      <c r="AG219" s="68">
        <v>230002</v>
      </c>
      <c r="AH219" s="68" t="s">
        <v>608</v>
      </c>
      <c r="AI219" s="68">
        <v>-17.175630000000002</v>
      </c>
      <c r="AJ219" s="68">
        <v>-70.517679999999999</v>
      </c>
      <c r="AK219" s="68"/>
      <c r="AL219" s="68"/>
      <c r="AM219" s="68">
        <v>11</v>
      </c>
      <c r="AN219" s="68" t="s">
        <v>126</v>
      </c>
      <c r="AO219" s="68">
        <v>2</v>
      </c>
      <c r="AP219" s="68" t="s">
        <v>138</v>
      </c>
      <c r="AQ219" s="68" t="s">
        <v>139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 t="s">
        <v>886</v>
      </c>
      <c r="AX219" s="68" t="s">
        <v>119</v>
      </c>
    </row>
    <row r="220" spans="1:50" x14ac:dyDescent="0.25">
      <c r="A220" s="77" t="s">
        <v>4894</v>
      </c>
      <c r="B220" s="68">
        <v>0</v>
      </c>
      <c r="C220" s="68">
        <v>580594</v>
      </c>
      <c r="D220" s="68" t="s">
        <v>887</v>
      </c>
      <c r="E220" s="68" t="s">
        <v>149</v>
      </c>
      <c r="F220" s="68" t="s">
        <v>255</v>
      </c>
      <c r="G220" s="68" t="s">
        <v>100</v>
      </c>
      <c r="H220" s="68" t="s">
        <v>101</v>
      </c>
      <c r="I220" s="68" t="s">
        <v>102</v>
      </c>
      <c r="J220" s="68">
        <v>3</v>
      </c>
      <c r="K220" s="68" t="s">
        <v>103</v>
      </c>
      <c r="L220" s="68">
        <v>3</v>
      </c>
      <c r="M220" s="68" t="s">
        <v>129</v>
      </c>
      <c r="N220" s="68" t="s">
        <v>888</v>
      </c>
      <c r="O220" s="68" t="s">
        <v>889</v>
      </c>
      <c r="P220" s="68" t="s">
        <v>890</v>
      </c>
      <c r="Q220" s="68"/>
      <c r="R220" s="68"/>
      <c r="S220" s="68"/>
      <c r="T220" s="68" t="s">
        <v>891</v>
      </c>
      <c r="U220" s="68"/>
      <c r="V220" s="68" t="s">
        <v>635</v>
      </c>
      <c r="W220" s="68">
        <v>2303020029</v>
      </c>
      <c r="X220" s="68">
        <v>122203</v>
      </c>
      <c r="Y220" s="68" t="s">
        <v>635</v>
      </c>
      <c r="Z220" s="68">
        <v>1</v>
      </c>
      <c r="AA220" s="68" t="s">
        <v>113</v>
      </c>
      <c r="AB220" s="68">
        <v>230302</v>
      </c>
      <c r="AC220" s="68" t="s">
        <v>20</v>
      </c>
      <c r="AD220" s="68" t="s">
        <v>22</v>
      </c>
      <c r="AE220" s="68" t="s">
        <v>618</v>
      </c>
      <c r="AF220" s="68" t="s">
        <v>114</v>
      </c>
      <c r="AG220" s="68">
        <v>230002</v>
      </c>
      <c r="AH220" s="68" t="s">
        <v>608</v>
      </c>
      <c r="AI220" s="68">
        <v>-17.47955</v>
      </c>
      <c r="AJ220" s="68">
        <v>-70.54871</v>
      </c>
      <c r="AK220" s="68"/>
      <c r="AL220" s="68"/>
      <c r="AM220" s="68">
        <v>11</v>
      </c>
      <c r="AN220" s="68" t="s">
        <v>126</v>
      </c>
      <c r="AO220" s="68">
        <v>1</v>
      </c>
      <c r="AP220" s="68" t="s">
        <v>116</v>
      </c>
      <c r="AQ220" s="68" t="s">
        <v>117</v>
      </c>
      <c r="AR220" s="68">
        <v>6</v>
      </c>
      <c r="AS220" s="68">
        <v>3</v>
      </c>
      <c r="AT220" s="68">
        <v>9</v>
      </c>
      <c r="AU220" s="68">
        <v>1</v>
      </c>
      <c r="AV220" s="68">
        <v>3</v>
      </c>
      <c r="AW220" s="68" t="s">
        <v>892</v>
      </c>
      <c r="AX220" s="68" t="s">
        <v>119</v>
      </c>
    </row>
    <row r="221" spans="1:50" x14ac:dyDescent="0.25">
      <c r="A221" s="77" t="s">
        <v>4895</v>
      </c>
      <c r="B221" s="68">
        <v>0</v>
      </c>
      <c r="C221" s="68">
        <v>580594</v>
      </c>
      <c r="D221" s="68" t="s">
        <v>887</v>
      </c>
      <c r="E221" s="68" t="s">
        <v>336</v>
      </c>
      <c r="F221" s="68" t="s">
        <v>337</v>
      </c>
      <c r="G221" s="68" t="s">
        <v>100</v>
      </c>
      <c r="H221" s="68">
        <v>2</v>
      </c>
      <c r="I221" s="68" t="s">
        <v>342</v>
      </c>
      <c r="J221" s="68">
        <v>3</v>
      </c>
      <c r="K221" s="68" t="s">
        <v>103</v>
      </c>
      <c r="L221" s="68">
        <v>3</v>
      </c>
      <c r="M221" s="68" t="s">
        <v>129</v>
      </c>
      <c r="N221" s="68" t="s">
        <v>888</v>
      </c>
      <c r="O221" s="68" t="s">
        <v>889</v>
      </c>
      <c r="P221" s="68" t="s">
        <v>890</v>
      </c>
      <c r="Q221" s="68"/>
      <c r="R221" s="68"/>
      <c r="S221" s="68"/>
      <c r="T221" s="68" t="s">
        <v>891</v>
      </c>
      <c r="U221" s="68"/>
      <c r="V221" s="68" t="s">
        <v>635</v>
      </c>
      <c r="W221" s="68">
        <v>2303020029</v>
      </c>
      <c r="X221" s="68">
        <v>122203</v>
      </c>
      <c r="Y221" s="68" t="s">
        <v>635</v>
      </c>
      <c r="Z221" s="68">
        <v>1</v>
      </c>
      <c r="AA221" s="68" t="s">
        <v>113</v>
      </c>
      <c r="AB221" s="68">
        <v>230302</v>
      </c>
      <c r="AC221" s="68" t="s">
        <v>20</v>
      </c>
      <c r="AD221" s="68" t="s">
        <v>22</v>
      </c>
      <c r="AE221" s="68" t="s">
        <v>618</v>
      </c>
      <c r="AF221" s="68" t="s">
        <v>114</v>
      </c>
      <c r="AG221" s="68">
        <v>230002</v>
      </c>
      <c r="AH221" s="68" t="s">
        <v>608</v>
      </c>
      <c r="AI221" s="68">
        <v>-17.47955</v>
      </c>
      <c r="AJ221" s="68">
        <v>-70.54871</v>
      </c>
      <c r="AK221" s="68"/>
      <c r="AL221" s="68"/>
      <c r="AM221" s="68">
        <v>11</v>
      </c>
      <c r="AN221" s="68" t="s">
        <v>126</v>
      </c>
      <c r="AO221" s="68">
        <v>1</v>
      </c>
      <c r="AP221" s="68" t="s">
        <v>116</v>
      </c>
      <c r="AQ221" s="68" t="s">
        <v>117</v>
      </c>
      <c r="AR221" s="68">
        <v>16</v>
      </c>
      <c r="AS221" s="68">
        <v>20</v>
      </c>
      <c r="AT221" s="68">
        <v>36</v>
      </c>
      <c r="AU221" s="68">
        <v>5</v>
      </c>
      <c r="AV221" s="68">
        <v>6</v>
      </c>
      <c r="AW221" s="68" t="s">
        <v>892</v>
      </c>
      <c r="AX221" s="68" t="s">
        <v>119</v>
      </c>
    </row>
    <row r="222" spans="1:50" x14ac:dyDescent="0.25">
      <c r="A222" s="77" t="s">
        <v>4896</v>
      </c>
      <c r="B222" s="68">
        <v>0</v>
      </c>
      <c r="C222" s="68">
        <v>580594</v>
      </c>
      <c r="D222" s="68" t="s">
        <v>887</v>
      </c>
      <c r="E222" s="68" t="s">
        <v>443</v>
      </c>
      <c r="F222" s="68" t="s">
        <v>444</v>
      </c>
      <c r="G222" s="68" t="s">
        <v>100</v>
      </c>
      <c r="H222" s="68" t="s">
        <v>101</v>
      </c>
      <c r="I222" s="68" t="s">
        <v>102</v>
      </c>
      <c r="J222" s="68">
        <v>3</v>
      </c>
      <c r="K222" s="68" t="s">
        <v>103</v>
      </c>
      <c r="L222" s="68">
        <v>3</v>
      </c>
      <c r="M222" s="68" t="s">
        <v>129</v>
      </c>
      <c r="N222" s="68" t="s">
        <v>130</v>
      </c>
      <c r="O222" s="68" t="s">
        <v>131</v>
      </c>
      <c r="P222" s="68" t="s">
        <v>890</v>
      </c>
      <c r="Q222" s="68"/>
      <c r="R222" s="68"/>
      <c r="S222" s="68"/>
      <c r="T222" s="68" t="s">
        <v>891</v>
      </c>
      <c r="U222" s="68"/>
      <c r="V222" s="68" t="s">
        <v>635</v>
      </c>
      <c r="W222" s="68">
        <v>2303020029</v>
      </c>
      <c r="X222" s="68">
        <v>122203</v>
      </c>
      <c r="Y222" s="68" t="s">
        <v>635</v>
      </c>
      <c r="Z222" s="68">
        <v>1</v>
      </c>
      <c r="AA222" s="68" t="s">
        <v>113</v>
      </c>
      <c r="AB222" s="68">
        <v>230302</v>
      </c>
      <c r="AC222" s="68" t="s">
        <v>20</v>
      </c>
      <c r="AD222" s="68" t="s">
        <v>22</v>
      </c>
      <c r="AE222" s="68" t="s">
        <v>618</v>
      </c>
      <c r="AF222" s="68" t="s">
        <v>114</v>
      </c>
      <c r="AG222" s="68">
        <v>230002</v>
      </c>
      <c r="AH222" s="68" t="s">
        <v>608</v>
      </c>
      <c r="AI222" s="68">
        <v>-17.47955</v>
      </c>
      <c r="AJ222" s="68">
        <v>-70.54871</v>
      </c>
      <c r="AK222" s="68"/>
      <c r="AL222" s="68"/>
      <c r="AM222" s="68">
        <v>11</v>
      </c>
      <c r="AN222" s="68" t="s">
        <v>126</v>
      </c>
      <c r="AO222" s="68">
        <v>1</v>
      </c>
      <c r="AP222" s="68" t="s">
        <v>116</v>
      </c>
      <c r="AQ222" s="68" t="s">
        <v>117</v>
      </c>
      <c r="AR222" s="68">
        <v>14</v>
      </c>
      <c r="AS222" s="68">
        <v>13</v>
      </c>
      <c r="AT222" s="68">
        <v>27</v>
      </c>
      <c r="AU222" s="68">
        <v>7</v>
      </c>
      <c r="AV222" s="68">
        <v>5</v>
      </c>
      <c r="AW222" s="68" t="s">
        <v>893</v>
      </c>
      <c r="AX222" s="68" t="s">
        <v>119</v>
      </c>
    </row>
    <row r="223" spans="1:50" x14ac:dyDescent="0.25">
      <c r="A223" s="77" t="s">
        <v>4897</v>
      </c>
      <c r="B223" s="68">
        <v>0</v>
      </c>
      <c r="C223" s="68"/>
      <c r="D223" s="68" t="s">
        <v>894</v>
      </c>
      <c r="E223" s="68" t="s">
        <v>510</v>
      </c>
      <c r="F223" s="68" t="s">
        <v>511</v>
      </c>
      <c r="G223" s="68" t="s">
        <v>512</v>
      </c>
      <c r="H223" s="68" t="s">
        <v>101</v>
      </c>
      <c r="I223" s="68" t="s">
        <v>102</v>
      </c>
      <c r="J223" s="68">
        <v>3</v>
      </c>
      <c r="K223" s="68" t="s">
        <v>103</v>
      </c>
      <c r="L223" s="68">
        <v>1</v>
      </c>
      <c r="M223" s="68" t="s">
        <v>104</v>
      </c>
      <c r="N223" s="68" t="s">
        <v>105</v>
      </c>
      <c r="O223" s="68" t="s">
        <v>106</v>
      </c>
      <c r="P223" s="68"/>
      <c r="Q223" s="68"/>
      <c r="R223" s="68"/>
      <c r="S223" s="68"/>
      <c r="T223" s="68" t="s">
        <v>895</v>
      </c>
      <c r="U223" s="68"/>
      <c r="V223" s="68" t="s">
        <v>895</v>
      </c>
      <c r="W223" s="68"/>
      <c r="X223" s="68"/>
      <c r="Y223" s="68" t="s">
        <v>246</v>
      </c>
      <c r="Z223" s="68">
        <v>1</v>
      </c>
      <c r="AA223" s="68" t="s">
        <v>113</v>
      </c>
      <c r="AB223" s="68">
        <v>230301</v>
      </c>
      <c r="AC223" s="68" t="s">
        <v>20</v>
      </c>
      <c r="AD223" s="68" t="s">
        <v>22</v>
      </c>
      <c r="AE223" s="68" t="s">
        <v>154</v>
      </c>
      <c r="AF223" s="68" t="s">
        <v>114</v>
      </c>
      <c r="AG223" s="68">
        <v>230002</v>
      </c>
      <c r="AH223" s="68" t="s">
        <v>608</v>
      </c>
      <c r="AI223" s="68">
        <v>0</v>
      </c>
      <c r="AJ223" s="68">
        <v>0</v>
      </c>
      <c r="AK223" s="68">
        <v>4</v>
      </c>
      <c r="AL223" s="68" t="s">
        <v>521</v>
      </c>
      <c r="AM223" s="68">
        <v>11</v>
      </c>
      <c r="AN223" s="68" t="s">
        <v>126</v>
      </c>
      <c r="AO223" s="68">
        <v>2</v>
      </c>
      <c r="AP223" s="68" t="s">
        <v>138</v>
      </c>
      <c r="AQ223" s="68" t="s">
        <v>139</v>
      </c>
      <c r="AR223" s="68">
        <v>0</v>
      </c>
      <c r="AS223" s="68">
        <v>0</v>
      </c>
      <c r="AT223" s="68">
        <v>0</v>
      </c>
      <c r="AU223" s="68">
        <v>0</v>
      </c>
      <c r="AV223" s="68">
        <v>0</v>
      </c>
      <c r="AW223" s="69" t="s">
        <v>896</v>
      </c>
      <c r="AX223" s="68" t="s">
        <v>119</v>
      </c>
    </row>
    <row r="224" spans="1:50" x14ac:dyDescent="0.25">
      <c r="A224" s="77" t="s">
        <v>4898</v>
      </c>
      <c r="B224" s="68">
        <v>0</v>
      </c>
      <c r="C224" s="68"/>
      <c r="D224" s="68" t="s">
        <v>897</v>
      </c>
      <c r="E224" s="68" t="s">
        <v>510</v>
      </c>
      <c r="F224" s="68" t="s">
        <v>511</v>
      </c>
      <c r="G224" s="68" t="s">
        <v>512</v>
      </c>
      <c r="H224" s="68" t="s">
        <v>101</v>
      </c>
      <c r="I224" s="68" t="s">
        <v>102</v>
      </c>
      <c r="J224" s="68">
        <v>3</v>
      </c>
      <c r="K224" s="68" t="s">
        <v>103</v>
      </c>
      <c r="L224" s="68">
        <v>1</v>
      </c>
      <c r="M224" s="68" t="s">
        <v>104</v>
      </c>
      <c r="N224" s="68" t="s">
        <v>105</v>
      </c>
      <c r="O224" s="68" t="s">
        <v>106</v>
      </c>
      <c r="P224" s="68"/>
      <c r="Q224" s="68"/>
      <c r="R224" s="68"/>
      <c r="S224" s="68"/>
      <c r="T224" s="68" t="s">
        <v>898</v>
      </c>
      <c r="U224" s="68" t="s">
        <v>899</v>
      </c>
      <c r="V224" s="68" t="s">
        <v>635</v>
      </c>
      <c r="W224" s="68">
        <v>2303020029</v>
      </c>
      <c r="X224" s="68">
        <v>122203</v>
      </c>
      <c r="Y224" s="68" t="s">
        <v>635</v>
      </c>
      <c r="Z224" s="68">
        <v>1</v>
      </c>
      <c r="AA224" s="68" t="s">
        <v>113</v>
      </c>
      <c r="AB224" s="68">
        <v>230302</v>
      </c>
      <c r="AC224" s="68" t="s">
        <v>20</v>
      </c>
      <c r="AD224" s="68" t="s">
        <v>22</v>
      </c>
      <c r="AE224" s="68" t="s">
        <v>618</v>
      </c>
      <c r="AF224" s="68" t="s">
        <v>114</v>
      </c>
      <c r="AG224" s="68">
        <v>230002</v>
      </c>
      <c r="AH224" s="68" t="s">
        <v>608</v>
      </c>
      <c r="AI224" s="68">
        <v>-17.479669999999999</v>
      </c>
      <c r="AJ224" s="68">
        <v>-70.547849999999997</v>
      </c>
      <c r="AK224" s="68">
        <v>12</v>
      </c>
      <c r="AL224" s="68" t="s">
        <v>514</v>
      </c>
      <c r="AM224" s="68">
        <v>11</v>
      </c>
      <c r="AN224" s="68" t="s">
        <v>126</v>
      </c>
      <c r="AO224" s="68">
        <v>1</v>
      </c>
      <c r="AP224" s="68" t="s">
        <v>116</v>
      </c>
      <c r="AQ224" s="68" t="s">
        <v>117</v>
      </c>
      <c r="AR224" s="68">
        <v>3</v>
      </c>
      <c r="AS224" s="68">
        <v>5</v>
      </c>
      <c r="AT224" s="68">
        <v>8</v>
      </c>
      <c r="AU224" s="68">
        <v>0</v>
      </c>
      <c r="AV224" s="68">
        <v>2</v>
      </c>
      <c r="AW224" s="68" t="s">
        <v>515</v>
      </c>
      <c r="AX224" s="68" t="s">
        <v>119</v>
      </c>
    </row>
    <row r="225" spans="1:50" x14ac:dyDescent="0.25">
      <c r="A225" s="77" t="s">
        <v>4899</v>
      </c>
      <c r="B225" s="68">
        <v>0</v>
      </c>
      <c r="C225" s="68"/>
      <c r="D225" s="68" t="s">
        <v>900</v>
      </c>
      <c r="E225" s="68" t="s">
        <v>510</v>
      </c>
      <c r="F225" s="68" t="s">
        <v>511</v>
      </c>
      <c r="G225" s="68" t="s">
        <v>512</v>
      </c>
      <c r="H225" s="68" t="s">
        <v>101</v>
      </c>
      <c r="I225" s="68" t="s">
        <v>102</v>
      </c>
      <c r="J225" s="68">
        <v>3</v>
      </c>
      <c r="K225" s="68" t="s">
        <v>103</v>
      </c>
      <c r="L225" s="68">
        <v>1</v>
      </c>
      <c r="M225" s="68" t="s">
        <v>104</v>
      </c>
      <c r="N225" s="68" t="s">
        <v>105</v>
      </c>
      <c r="O225" s="68" t="s">
        <v>106</v>
      </c>
      <c r="P225" s="68"/>
      <c r="Q225" s="68"/>
      <c r="R225" s="68"/>
      <c r="S225" s="68"/>
      <c r="T225" s="68" t="s">
        <v>898</v>
      </c>
      <c r="U225" s="68" t="s">
        <v>899</v>
      </c>
      <c r="V225" s="68" t="s">
        <v>635</v>
      </c>
      <c r="W225" s="68">
        <v>2303020029</v>
      </c>
      <c r="X225" s="68">
        <v>122203</v>
      </c>
      <c r="Y225" s="68" t="s">
        <v>635</v>
      </c>
      <c r="Z225" s="68">
        <v>1</v>
      </c>
      <c r="AA225" s="68" t="s">
        <v>113</v>
      </c>
      <c r="AB225" s="68">
        <v>230302</v>
      </c>
      <c r="AC225" s="68" t="s">
        <v>20</v>
      </c>
      <c r="AD225" s="68" t="s">
        <v>22</v>
      </c>
      <c r="AE225" s="68" t="s">
        <v>618</v>
      </c>
      <c r="AF225" s="68" t="s">
        <v>114</v>
      </c>
      <c r="AG225" s="68">
        <v>230002</v>
      </c>
      <c r="AH225" s="68" t="s">
        <v>608</v>
      </c>
      <c r="AI225" s="68">
        <v>-17.479410000000001</v>
      </c>
      <c r="AJ225" s="68">
        <v>-70.547219999999996</v>
      </c>
      <c r="AK225" s="68">
        <v>12</v>
      </c>
      <c r="AL225" s="68" t="s">
        <v>514</v>
      </c>
      <c r="AM225" s="68">
        <v>11</v>
      </c>
      <c r="AN225" s="68" t="s">
        <v>126</v>
      </c>
      <c r="AO225" s="68">
        <v>1</v>
      </c>
      <c r="AP225" s="68" t="s">
        <v>116</v>
      </c>
      <c r="AQ225" s="68" t="s">
        <v>117</v>
      </c>
      <c r="AR225" s="68">
        <v>3</v>
      </c>
      <c r="AS225" s="68">
        <v>5</v>
      </c>
      <c r="AT225" s="68">
        <v>8</v>
      </c>
      <c r="AU225" s="68">
        <v>0</v>
      </c>
      <c r="AV225" s="68">
        <v>2</v>
      </c>
      <c r="AW225" s="68" t="s">
        <v>515</v>
      </c>
      <c r="AX225" s="68" t="s">
        <v>119</v>
      </c>
    </row>
    <row r="226" spans="1:50" x14ac:dyDescent="0.25">
      <c r="A226" s="77" t="s">
        <v>4900</v>
      </c>
      <c r="B226" s="68">
        <v>0</v>
      </c>
      <c r="C226" s="68"/>
      <c r="D226" s="68" t="s">
        <v>901</v>
      </c>
      <c r="E226" s="68" t="s">
        <v>510</v>
      </c>
      <c r="F226" s="68" t="s">
        <v>511</v>
      </c>
      <c r="G226" s="68" t="s">
        <v>512</v>
      </c>
      <c r="H226" s="68" t="s">
        <v>101</v>
      </c>
      <c r="I226" s="68" t="s">
        <v>102</v>
      </c>
      <c r="J226" s="68">
        <v>3</v>
      </c>
      <c r="K226" s="68" t="s">
        <v>103</v>
      </c>
      <c r="L226" s="68">
        <v>1</v>
      </c>
      <c r="M226" s="68" t="s">
        <v>104</v>
      </c>
      <c r="N226" s="68" t="s">
        <v>105</v>
      </c>
      <c r="O226" s="68" t="s">
        <v>106</v>
      </c>
      <c r="P226" s="68"/>
      <c r="Q226" s="68"/>
      <c r="R226" s="68"/>
      <c r="S226" s="68"/>
      <c r="T226" s="68" t="s">
        <v>902</v>
      </c>
      <c r="U226" s="68" t="s">
        <v>903</v>
      </c>
      <c r="V226" s="68"/>
      <c r="W226" s="68">
        <v>2302030021</v>
      </c>
      <c r="X226" s="68">
        <v>117710</v>
      </c>
      <c r="Y226" s="68" t="s">
        <v>626</v>
      </c>
      <c r="Z226" s="68">
        <v>2</v>
      </c>
      <c r="AA226" s="68" t="s">
        <v>125</v>
      </c>
      <c r="AB226" s="68">
        <v>230302</v>
      </c>
      <c r="AC226" s="68" t="s">
        <v>20</v>
      </c>
      <c r="AD226" s="68" t="s">
        <v>22</v>
      </c>
      <c r="AE226" s="68" t="s">
        <v>618</v>
      </c>
      <c r="AF226" s="68" t="s">
        <v>114</v>
      </c>
      <c r="AG226" s="68">
        <v>230002</v>
      </c>
      <c r="AH226" s="68" t="s">
        <v>608</v>
      </c>
      <c r="AI226" s="68">
        <v>-17.322600000000001</v>
      </c>
      <c r="AJ226" s="68">
        <v>-70.431780000000003</v>
      </c>
      <c r="AK226" s="68">
        <v>3</v>
      </c>
      <c r="AL226" s="68" t="s">
        <v>517</v>
      </c>
      <c r="AM226" s="68">
        <v>11</v>
      </c>
      <c r="AN226" s="68" t="s">
        <v>126</v>
      </c>
      <c r="AO226" s="68">
        <v>2</v>
      </c>
      <c r="AP226" s="68" t="s">
        <v>138</v>
      </c>
      <c r="AQ226" s="68" t="s">
        <v>139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 t="s">
        <v>515</v>
      </c>
      <c r="AX226" s="68" t="s">
        <v>119</v>
      </c>
    </row>
    <row r="227" spans="1:50" x14ac:dyDescent="0.25">
      <c r="A227" s="77" t="s">
        <v>4901</v>
      </c>
      <c r="B227" s="68">
        <v>0</v>
      </c>
      <c r="C227" s="68"/>
      <c r="D227" s="68" t="s">
        <v>904</v>
      </c>
      <c r="E227" s="68" t="s">
        <v>510</v>
      </c>
      <c r="F227" s="68" t="s">
        <v>511</v>
      </c>
      <c r="G227" s="68" t="s">
        <v>512</v>
      </c>
      <c r="H227" s="68" t="s">
        <v>101</v>
      </c>
      <c r="I227" s="68" t="s">
        <v>102</v>
      </c>
      <c r="J227" s="68">
        <v>3</v>
      </c>
      <c r="K227" s="68" t="s">
        <v>103</v>
      </c>
      <c r="L227" s="68">
        <v>1</v>
      </c>
      <c r="M227" s="68" t="s">
        <v>104</v>
      </c>
      <c r="N227" s="68" t="s">
        <v>105</v>
      </c>
      <c r="O227" s="68" t="s">
        <v>106</v>
      </c>
      <c r="P227" s="68"/>
      <c r="Q227" s="68"/>
      <c r="R227" s="68"/>
      <c r="S227" s="68"/>
      <c r="T227" s="68" t="s">
        <v>898</v>
      </c>
      <c r="U227" s="68" t="s">
        <v>899</v>
      </c>
      <c r="V227" s="68" t="s">
        <v>635</v>
      </c>
      <c r="W227" s="68">
        <v>2303020029</v>
      </c>
      <c r="X227" s="68">
        <v>122203</v>
      </c>
      <c r="Y227" s="68" t="s">
        <v>635</v>
      </c>
      <c r="Z227" s="68">
        <v>1</v>
      </c>
      <c r="AA227" s="68" t="s">
        <v>113</v>
      </c>
      <c r="AB227" s="68">
        <v>230302</v>
      </c>
      <c r="AC227" s="68" t="s">
        <v>20</v>
      </c>
      <c r="AD227" s="68" t="s">
        <v>22</v>
      </c>
      <c r="AE227" s="68" t="s">
        <v>618</v>
      </c>
      <c r="AF227" s="68" t="s">
        <v>114</v>
      </c>
      <c r="AG227" s="68">
        <v>230002</v>
      </c>
      <c r="AH227" s="68" t="s">
        <v>608</v>
      </c>
      <c r="AI227" s="68">
        <v>-17.47983</v>
      </c>
      <c r="AJ227" s="68">
        <v>-70.54768</v>
      </c>
      <c r="AK227" s="68">
        <v>12</v>
      </c>
      <c r="AL227" s="68" t="s">
        <v>514</v>
      </c>
      <c r="AM227" s="68">
        <v>11</v>
      </c>
      <c r="AN227" s="68" t="s">
        <v>126</v>
      </c>
      <c r="AO227" s="68">
        <v>1</v>
      </c>
      <c r="AP227" s="68" t="s">
        <v>116</v>
      </c>
      <c r="AQ227" s="68" t="s">
        <v>117</v>
      </c>
      <c r="AR227" s="68">
        <v>2</v>
      </c>
      <c r="AS227" s="68">
        <v>5</v>
      </c>
      <c r="AT227" s="68">
        <v>7</v>
      </c>
      <c r="AU227" s="68">
        <v>0</v>
      </c>
      <c r="AV227" s="68">
        <v>2</v>
      </c>
      <c r="AW227" s="68" t="s">
        <v>515</v>
      </c>
      <c r="AX227" s="68" t="s">
        <v>119</v>
      </c>
    </row>
    <row r="228" spans="1:50" x14ac:dyDescent="0.25">
      <c r="A228" s="77" t="s">
        <v>4902</v>
      </c>
      <c r="B228" s="68">
        <v>0</v>
      </c>
      <c r="C228" s="68"/>
      <c r="D228" s="68" t="s">
        <v>905</v>
      </c>
      <c r="E228" s="68" t="s">
        <v>510</v>
      </c>
      <c r="F228" s="68" t="s">
        <v>511</v>
      </c>
      <c r="G228" s="68" t="s">
        <v>512</v>
      </c>
      <c r="H228" s="68" t="s">
        <v>101</v>
      </c>
      <c r="I228" s="68" t="s">
        <v>102</v>
      </c>
      <c r="J228" s="68">
        <v>3</v>
      </c>
      <c r="K228" s="68" t="s">
        <v>103</v>
      </c>
      <c r="L228" s="68">
        <v>1</v>
      </c>
      <c r="M228" s="68" t="s">
        <v>104</v>
      </c>
      <c r="N228" s="68" t="s">
        <v>105</v>
      </c>
      <c r="O228" s="68" t="s">
        <v>106</v>
      </c>
      <c r="P228" s="68"/>
      <c r="Q228" s="68"/>
      <c r="R228" s="68"/>
      <c r="S228" s="68"/>
      <c r="T228" s="68" t="s">
        <v>906</v>
      </c>
      <c r="U228" s="68" t="s">
        <v>907</v>
      </c>
      <c r="V228" s="68" t="s">
        <v>626</v>
      </c>
      <c r="W228" s="68">
        <v>2302030021</v>
      </c>
      <c r="X228" s="68">
        <v>117710</v>
      </c>
      <c r="Y228" s="68" t="s">
        <v>626</v>
      </c>
      <c r="Z228" s="68">
        <v>2</v>
      </c>
      <c r="AA228" s="68" t="s">
        <v>125</v>
      </c>
      <c r="AB228" s="68">
        <v>230302</v>
      </c>
      <c r="AC228" s="68" t="s">
        <v>20</v>
      </c>
      <c r="AD228" s="68" t="s">
        <v>22</v>
      </c>
      <c r="AE228" s="68" t="s">
        <v>618</v>
      </c>
      <c r="AF228" s="68" t="s">
        <v>114</v>
      </c>
      <c r="AG228" s="68">
        <v>230002</v>
      </c>
      <c r="AH228" s="68" t="s">
        <v>608</v>
      </c>
      <c r="AI228" s="68">
        <v>-17.32348</v>
      </c>
      <c r="AJ228" s="68">
        <v>-70.431479999999993</v>
      </c>
      <c r="AK228" s="68">
        <v>12</v>
      </c>
      <c r="AL228" s="68" t="s">
        <v>514</v>
      </c>
      <c r="AM228" s="68">
        <v>11</v>
      </c>
      <c r="AN228" s="68" t="s">
        <v>126</v>
      </c>
      <c r="AO228" s="68">
        <v>1</v>
      </c>
      <c r="AP228" s="68" t="s">
        <v>116</v>
      </c>
      <c r="AQ228" s="68" t="s">
        <v>117</v>
      </c>
      <c r="AR228" s="68">
        <v>5</v>
      </c>
      <c r="AS228" s="68">
        <v>2</v>
      </c>
      <c r="AT228" s="68">
        <v>7</v>
      </c>
      <c r="AU228" s="68">
        <v>0</v>
      </c>
      <c r="AV228" s="68">
        <v>1</v>
      </c>
      <c r="AW228" s="68" t="s">
        <v>515</v>
      </c>
      <c r="AX228" s="68" t="s">
        <v>119</v>
      </c>
    </row>
    <row r="229" spans="1:50" x14ac:dyDescent="0.25">
      <c r="A229" s="77" t="s">
        <v>4903</v>
      </c>
      <c r="B229" s="68">
        <v>0</v>
      </c>
      <c r="C229" s="68"/>
      <c r="D229" s="68" t="s">
        <v>908</v>
      </c>
      <c r="E229" s="68" t="s">
        <v>510</v>
      </c>
      <c r="F229" s="68" t="s">
        <v>511</v>
      </c>
      <c r="G229" s="68" t="s">
        <v>512</v>
      </c>
      <c r="H229" s="68" t="s">
        <v>101</v>
      </c>
      <c r="I229" s="68" t="s">
        <v>102</v>
      </c>
      <c r="J229" s="68">
        <v>3</v>
      </c>
      <c r="K229" s="68" t="s">
        <v>103</v>
      </c>
      <c r="L229" s="68">
        <v>1</v>
      </c>
      <c r="M229" s="68" t="s">
        <v>104</v>
      </c>
      <c r="N229" s="68" t="s">
        <v>105</v>
      </c>
      <c r="O229" s="68" t="s">
        <v>106</v>
      </c>
      <c r="P229" s="68"/>
      <c r="Q229" s="68"/>
      <c r="R229" s="68"/>
      <c r="S229" s="68"/>
      <c r="T229" s="68" t="s">
        <v>909</v>
      </c>
      <c r="U229" s="68" t="s">
        <v>556</v>
      </c>
      <c r="V229" s="68" t="s">
        <v>910</v>
      </c>
      <c r="W229" s="68">
        <v>2303020007</v>
      </c>
      <c r="X229" s="68">
        <v>124047</v>
      </c>
      <c r="Y229" s="68" t="s">
        <v>629</v>
      </c>
      <c r="Z229" s="68">
        <v>2</v>
      </c>
      <c r="AA229" s="68" t="s">
        <v>125</v>
      </c>
      <c r="AB229" s="68">
        <v>230302</v>
      </c>
      <c r="AC229" s="68" t="s">
        <v>20</v>
      </c>
      <c r="AD229" s="68" t="s">
        <v>22</v>
      </c>
      <c r="AE229" s="68" t="s">
        <v>618</v>
      </c>
      <c r="AF229" s="68" t="s">
        <v>114</v>
      </c>
      <c r="AG229" s="68">
        <v>230002</v>
      </c>
      <c r="AH229" s="68" t="s">
        <v>608</v>
      </c>
      <c r="AI229" s="68">
        <v>-17.314769999999999</v>
      </c>
      <c r="AJ229" s="68">
        <v>-70.439390000000003</v>
      </c>
      <c r="AK229" s="68">
        <v>12</v>
      </c>
      <c r="AL229" s="68" t="s">
        <v>514</v>
      </c>
      <c r="AM229" s="68">
        <v>11</v>
      </c>
      <c r="AN229" s="68" t="s">
        <v>126</v>
      </c>
      <c r="AO229" s="68">
        <v>1</v>
      </c>
      <c r="AP229" s="68" t="s">
        <v>116</v>
      </c>
      <c r="AQ229" s="68" t="s">
        <v>117</v>
      </c>
      <c r="AR229" s="68">
        <v>2</v>
      </c>
      <c r="AS229" s="68">
        <v>2</v>
      </c>
      <c r="AT229" s="68">
        <v>4</v>
      </c>
      <c r="AU229" s="68">
        <v>0</v>
      </c>
      <c r="AV229" s="68">
        <v>1</v>
      </c>
      <c r="AW229" s="68" t="s">
        <v>515</v>
      </c>
      <c r="AX229" s="68" t="s">
        <v>119</v>
      </c>
    </row>
    <row r="230" spans="1:50" x14ac:dyDescent="0.25">
      <c r="A230" s="77" t="s">
        <v>4904</v>
      </c>
      <c r="B230" s="68">
        <v>0</v>
      </c>
      <c r="C230" s="68"/>
      <c r="D230" s="68" t="s">
        <v>911</v>
      </c>
      <c r="E230" s="68" t="s">
        <v>510</v>
      </c>
      <c r="F230" s="68" t="s">
        <v>511</v>
      </c>
      <c r="G230" s="68" t="s">
        <v>512</v>
      </c>
      <c r="H230" s="68" t="s">
        <v>101</v>
      </c>
      <c r="I230" s="68" t="s">
        <v>102</v>
      </c>
      <c r="J230" s="68">
        <v>3</v>
      </c>
      <c r="K230" s="68" t="s">
        <v>103</v>
      </c>
      <c r="L230" s="68">
        <v>1</v>
      </c>
      <c r="M230" s="68" t="s">
        <v>104</v>
      </c>
      <c r="N230" s="68" t="s">
        <v>105</v>
      </c>
      <c r="O230" s="68" t="s">
        <v>106</v>
      </c>
      <c r="P230" s="68"/>
      <c r="Q230" s="68"/>
      <c r="R230" s="68"/>
      <c r="S230" s="68"/>
      <c r="T230" s="68" t="s">
        <v>758</v>
      </c>
      <c r="U230" s="68" t="s">
        <v>556</v>
      </c>
      <c r="V230" s="68" t="s">
        <v>629</v>
      </c>
      <c r="W230" s="68">
        <v>2303020007</v>
      </c>
      <c r="X230" s="68">
        <v>124047</v>
      </c>
      <c r="Y230" s="68" t="s">
        <v>629</v>
      </c>
      <c r="Z230" s="68">
        <v>2</v>
      </c>
      <c r="AA230" s="68" t="s">
        <v>125</v>
      </c>
      <c r="AB230" s="68">
        <v>230302</v>
      </c>
      <c r="AC230" s="68" t="s">
        <v>20</v>
      </c>
      <c r="AD230" s="68" t="s">
        <v>22</v>
      </c>
      <c r="AE230" s="68" t="s">
        <v>618</v>
      </c>
      <c r="AF230" s="68" t="s">
        <v>114</v>
      </c>
      <c r="AG230" s="68">
        <v>230002</v>
      </c>
      <c r="AH230" s="68" t="s">
        <v>608</v>
      </c>
      <c r="AI230" s="68">
        <v>-17.314920000000001</v>
      </c>
      <c r="AJ230" s="68">
        <v>-70.439549999999997</v>
      </c>
      <c r="AK230" s="68">
        <v>12</v>
      </c>
      <c r="AL230" s="68" t="s">
        <v>514</v>
      </c>
      <c r="AM230" s="68">
        <v>11</v>
      </c>
      <c r="AN230" s="68" t="s">
        <v>126</v>
      </c>
      <c r="AO230" s="68">
        <v>1</v>
      </c>
      <c r="AP230" s="68" t="s">
        <v>116</v>
      </c>
      <c r="AQ230" s="68" t="s">
        <v>117</v>
      </c>
      <c r="AR230" s="68">
        <v>2</v>
      </c>
      <c r="AS230" s="68">
        <v>1</v>
      </c>
      <c r="AT230" s="68">
        <v>3</v>
      </c>
      <c r="AU230" s="68">
        <v>0</v>
      </c>
      <c r="AV230" s="68">
        <v>1</v>
      </c>
      <c r="AW230" s="68" t="s">
        <v>515</v>
      </c>
      <c r="AX230" s="68" t="s">
        <v>119</v>
      </c>
    </row>
    <row r="231" spans="1:50" x14ac:dyDescent="0.25">
      <c r="A231" s="77" t="s">
        <v>4905</v>
      </c>
      <c r="B231" s="68">
        <v>0</v>
      </c>
      <c r="C231" s="68"/>
      <c r="D231" s="68" t="s">
        <v>912</v>
      </c>
      <c r="E231" s="68" t="s">
        <v>510</v>
      </c>
      <c r="F231" s="68" t="s">
        <v>511</v>
      </c>
      <c r="G231" s="68" t="s">
        <v>512</v>
      </c>
      <c r="H231" s="68" t="s">
        <v>101</v>
      </c>
      <c r="I231" s="68" t="s">
        <v>102</v>
      </c>
      <c r="J231" s="68">
        <v>3</v>
      </c>
      <c r="K231" s="68" t="s">
        <v>103</v>
      </c>
      <c r="L231" s="68">
        <v>1</v>
      </c>
      <c r="M231" s="68" t="s">
        <v>104</v>
      </c>
      <c r="N231" s="68" t="s">
        <v>105</v>
      </c>
      <c r="O231" s="68" t="s">
        <v>106</v>
      </c>
      <c r="P231" s="68"/>
      <c r="Q231" s="68"/>
      <c r="R231" s="68"/>
      <c r="S231" s="68"/>
      <c r="T231" s="68" t="s">
        <v>913</v>
      </c>
      <c r="U231" s="68" t="s">
        <v>914</v>
      </c>
      <c r="V231" s="68" t="s">
        <v>606</v>
      </c>
      <c r="W231" s="68">
        <v>2303030016</v>
      </c>
      <c r="X231" s="68">
        <v>537269</v>
      </c>
      <c r="Y231" s="68" t="s">
        <v>606</v>
      </c>
      <c r="Z231" s="68">
        <v>2</v>
      </c>
      <c r="AA231" s="68" t="s">
        <v>125</v>
      </c>
      <c r="AB231" s="68">
        <v>230303</v>
      </c>
      <c r="AC231" s="68" t="s">
        <v>20</v>
      </c>
      <c r="AD231" s="68" t="s">
        <v>22</v>
      </c>
      <c r="AE231" s="68" t="s">
        <v>607</v>
      </c>
      <c r="AF231" s="68" t="s">
        <v>114</v>
      </c>
      <c r="AG231" s="68">
        <v>230002</v>
      </c>
      <c r="AH231" s="68" t="s">
        <v>608</v>
      </c>
      <c r="AI231" s="68">
        <v>-17.88532</v>
      </c>
      <c r="AJ231" s="68">
        <v>-70.977459999999994</v>
      </c>
      <c r="AK231" s="68">
        <v>3</v>
      </c>
      <c r="AL231" s="68" t="s">
        <v>517</v>
      </c>
      <c r="AM231" s="68">
        <v>11</v>
      </c>
      <c r="AN231" s="68" t="s">
        <v>126</v>
      </c>
      <c r="AO231" s="68">
        <v>2</v>
      </c>
      <c r="AP231" s="68" t="s">
        <v>138</v>
      </c>
      <c r="AQ231" s="68" t="s">
        <v>139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 t="s">
        <v>515</v>
      </c>
      <c r="AX231" s="68" t="s">
        <v>119</v>
      </c>
    </row>
    <row r="232" spans="1:50" x14ac:dyDescent="0.25">
      <c r="A232" s="77" t="s">
        <v>4906</v>
      </c>
      <c r="B232" s="68">
        <v>0</v>
      </c>
      <c r="C232" s="68"/>
      <c r="D232" s="68" t="s">
        <v>915</v>
      </c>
      <c r="E232" s="68" t="s">
        <v>510</v>
      </c>
      <c r="F232" s="68" t="s">
        <v>511</v>
      </c>
      <c r="G232" s="68" t="s">
        <v>512</v>
      </c>
      <c r="H232" s="68" t="s">
        <v>101</v>
      </c>
      <c r="I232" s="68" t="s">
        <v>102</v>
      </c>
      <c r="J232" s="68">
        <v>3</v>
      </c>
      <c r="K232" s="68" t="s">
        <v>103</v>
      </c>
      <c r="L232" s="68">
        <v>1</v>
      </c>
      <c r="M232" s="68" t="s">
        <v>104</v>
      </c>
      <c r="N232" s="68" t="s">
        <v>105</v>
      </c>
      <c r="O232" s="68" t="s">
        <v>106</v>
      </c>
      <c r="P232" s="68"/>
      <c r="Q232" s="68"/>
      <c r="R232" s="68"/>
      <c r="S232" s="68"/>
      <c r="T232" s="68" t="s">
        <v>916</v>
      </c>
      <c r="U232" s="68"/>
      <c r="V232" s="68"/>
      <c r="W232" s="68">
        <v>2303030016</v>
      </c>
      <c r="X232" s="68">
        <v>537269</v>
      </c>
      <c r="Y232" s="68" t="s">
        <v>606</v>
      </c>
      <c r="Z232" s="68">
        <v>2</v>
      </c>
      <c r="AA232" s="68" t="s">
        <v>125</v>
      </c>
      <c r="AB232" s="68">
        <v>230303</v>
      </c>
      <c r="AC232" s="68" t="s">
        <v>20</v>
      </c>
      <c r="AD232" s="68" t="s">
        <v>22</v>
      </c>
      <c r="AE232" s="68" t="s">
        <v>607</v>
      </c>
      <c r="AF232" s="68" t="s">
        <v>114</v>
      </c>
      <c r="AG232" s="68">
        <v>230002</v>
      </c>
      <c r="AH232" s="68" t="s">
        <v>608</v>
      </c>
      <c r="AI232" s="68">
        <v>-17.88532</v>
      </c>
      <c r="AJ232" s="68">
        <v>-70.977459999999994</v>
      </c>
      <c r="AK232" s="68">
        <v>4</v>
      </c>
      <c r="AL232" s="68" t="s">
        <v>521</v>
      </c>
      <c r="AM232" s="68">
        <v>11</v>
      </c>
      <c r="AN232" s="68" t="s">
        <v>126</v>
      </c>
      <c r="AO232" s="68">
        <v>2</v>
      </c>
      <c r="AP232" s="68" t="s">
        <v>138</v>
      </c>
      <c r="AQ232" s="68" t="s">
        <v>139</v>
      </c>
      <c r="AR232" s="68">
        <v>0</v>
      </c>
      <c r="AS232" s="68">
        <v>0</v>
      </c>
      <c r="AT232" s="68">
        <v>0</v>
      </c>
      <c r="AU232" s="68">
        <v>0</v>
      </c>
      <c r="AV232" s="68">
        <v>0</v>
      </c>
      <c r="AW232" s="68" t="s">
        <v>515</v>
      </c>
      <c r="AX232" s="68" t="s">
        <v>119</v>
      </c>
    </row>
    <row r="233" spans="1:50" x14ac:dyDescent="0.25">
      <c r="A233" s="77" t="s">
        <v>4907</v>
      </c>
      <c r="B233" s="68">
        <v>0</v>
      </c>
      <c r="C233" s="68"/>
      <c r="D233" s="68" t="s">
        <v>824</v>
      </c>
      <c r="E233" s="68" t="s">
        <v>510</v>
      </c>
      <c r="F233" s="68" t="s">
        <v>511</v>
      </c>
      <c r="G233" s="68" t="s">
        <v>512</v>
      </c>
      <c r="H233" s="68" t="s">
        <v>101</v>
      </c>
      <c r="I233" s="68" t="s">
        <v>102</v>
      </c>
      <c r="J233" s="68">
        <v>3</v>
      </c>
      <c r="K233" s="68" t="s">
        <v>103</v>
      </c>
      <c r="L233" s="68">
        <v>1</v>
      </c>
      <c r="M233" s="68" t="s">
        <v>104</v>
      </c>
      <c r="N233" s="68" t="s">
        <v>105</v>
      </c>
      <c r="O233" s="68" t="s">
        <v>106</v>
      </c>
      <c r="P233" s="68"/>
      <c r="Q233" s="68"/>
      <c r="R233" s="68"/>
      <c r="S233" s="68"/>
      <c r="T233" s="68" t="s">
        <v>917</v>
      </c>
      <c r="U233" s="68"/>
      <c r="V233" s="68"/>
      <c r="W233" s="68">
        <v>2303030001</v>
      </c>
      <c r="X233" s="68">
        <v>117332</v>
      </c>
      <c r="Y233" s="68" t="s">
        <v>918</v>
      </c>
      <c r="Z233" s="68">
        <v>1</v>
      </c>
      <c r="AA233" s="68" t="s">
        <v>113</v>
      </c>
      <c r="AB233" s="68">
        <v>230303</v>
      </c>
      <c r="AC233" s="68" t="s">
        <v>20</v>
      </c>
      <c r="AD233" s="68" t="s">
        <v>22</v>
      </c>
      <c r="AE233" s="68" t="s">
        <v>607</v>
      </c>
      <c r="AF233" s="68" t="s">
        <v>114</v>
      </c>
      <c r="AG233" s="68">
        <v>230002</v>
      </c>
      <c r="AH233" s="68" t="s">
        <v>608</v>
      </c>
      <c r="AI233" s="68">
        <v>-17.861630000000002</v>
      </c>
      <c r="AJ233" s="68">
        <v>-70.965339999999998</v>
      </c>
      <c r="AK233" s="68">
        <v>3</v>
      </c>
      <c r="AL233" s="68" t="s">
        <v>517</v>
      </c>
      <c r="AM233" s="68">
        <v>11</v>
      </c>
      <c r="AN233" s="68" t="s">
        <v>126</v>
      </c>
      <c r="AO233" s="68">
        <v>2</v>
      </c>
      <c r="AP233" s="68" t="s">
        <v>138</v>
      </c>
      <c r="AQ233" s="68" t="s">
        <v>139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 t="s">
        <v>515</v>
      </c>
      <c r="AX233" s="68" t="s">
        <v>119</v>
      </c>
    </row>
    <row r="234" spans="1:50" x14ac:dyDescent="0.25">
      <c r="A234" s="77" t="s">
        <v>4908</v>
      </c>
      <c r="B234" s="68">
        <v>0</v>
      </c>
      <c r="C234" s="68"/>
      <c r="D234" s="68" t="s">
        <v>919</v>
      </c>
      <c r="E234" s="68" t="s">
        <v>510</v>
      </c>
      <c r="F234" s="68" t="s">
        <v>511</v>
      </c>
      <c r="G234" s="68" t="s">
        <v>512</v>
      </c>
      <c r="H234" s="68" t="s">
        <v>101</v>
      </c>
      <c r="I234" s="68" t="s">
        <v>102</v>
      </c>
      <c r="J234" s="68">
        <v>3</v>
      </c>
      <c r="K234" s="68" t="s">
        <v>103</v>
      </c>
      <c r="L234" s="68">
        <v>1</v>
      </c>
      <c r="M234" s="68" t="s">
        <v>104</v>
      </c>
      <c r="N234" s="68" t="s">
        <v>105</v>
      </c>
      <c r="O234" s="68" t="s">
        <v>106</v>
      </c>
      <c r="P234" s="68"/>
      <c r="Q234" s="68"/>
      <c r="R234" s="68"/>
      <c r="S234" s="68"/>
      <c r="T234" s="68" t="s">
        <v>920</v>
      </c>
      <c r="U234" s="68" t="s">
        <v>921</v>
      </c>
      <c r="V234" s="68" t="s">
        <v>918</v>
      </c>
      <c r="W234" s="68">
        <v>2303030001</v>
      </c>
      <c r="X234" s="68">
        <v>117332</v>
      </c>
      <c r="Y234" s="68" t="s">
        <v>918</v>
      </c>
      <c r="Z234" s="68">
        <v>1</v>
      </c>
      <c r="AA234" s="68" t="s">
        <v>113</v>
      </c>
      <c r="AB234" s="68">
        <v>230303</v>
      </c>
      <c r="AC234" s="68" t="s">
        <v>20</v>
      </c>
      <c r="AD234" s="68" t="s">
        <v>22</v>
      </c>
      <c r="AE234" s="68" t="s">
        <v>607</v>
      </c>
      <c r="AF234" s="68" t="s">
        <v>114</v>
      </c>
      <c r="AG234" s="68">
        <v>230002</v>
      </c>
      <c r="AH234" s="68" t="s">
        <v>608</v>
      </c>
      <c r="AI234" s="68">
        <v>-17.861249999999998</v>
      </c>
      <c r="AJ234" s="68">
        <v>-70.96463</v>
      </c>
      <c r="AK234" s="68">
        <v>12</v>
      </c>
      <c r="AL234" s="68" t="s">
        <v>514</v>
      </c>
      <c r="AM234" s="68">
        <v>11</v>
      </c>
      <c r="AN234" s="68" t="s">
        <v>126</v>
      </c>
      <c r="AO234" s="68">
        <v>1</v>
      </c>
      <c r="AP234" s="68" t="s">
        <v>116</v>
      </c>
      <c r="AQ234" s="68" t="s">
        <v>117</v>
      </c>
      <c r="AR234" s="68">
        <v>4</v>
      </c>
      <c r="AS234" s="68">
        <v>5</v>
      </c>
      <c r="AT234" s="68">
        <v>9</v>
      </c>
      <c r="AU234" s="68">
        <v>0</v>
      </c>
      <c r="AV234" s="68">
        <v>1</v>
      </c>
      <c r="AW234" s="68" t="s">
        <v>515</v>
      </c>
      <c r="AX234" s="68" t="s">
        <v>119</v>
      </c>
    </row>
    <row r="235" spans="1:50" x14ac:dyDescent="0.25">
      <c r="A235" s="77" t="s">
        <v>4909</v>
      </c>
      <c r="B235" s="68">
        <v>0</v>
      </c>
      <c r="C235" s="68"/>
      <c r="D235" s="68" t="s">
        <v>922</v>
      </c>
      <c r="E235" s="68" t="s">
        <v>510</v>
      </c>
      <c r="F235" s="68" t="s">
        <v>511</v>
      </c>
      <c r="G235" s="68" t="s">
        <v>512</v>
      </c>
      <c r="H235" s="68" t="s">
        <v>101</v>
      </c>
      <c r="I235" s="68" t="s">
        <v>102</v>
      </c>
      <c r="J235" s="68">
        <v>3</v>
      </c>
      <c r="K235" s="68" t="s">
        <v>103</v>
      </c>
      <c r="L235" s="68">
        <v>1</v>
      </c>
      <c r="M235" s="68" t="s">
        <v>104</v>
      </c>
      <c r="N235" s="68" t="s">
        <v>105</v>
      </c>
      <c r="O235" s="68" t="s">
        <v>106</v>
      </c>
      <c r="P235" s="68"/>
      <c r="Q235" s="68"/>
      <c r="R235" s="68"/>
      <c r="S235" s="68"/>
      <c r="T235" s="68" t="s">
        <v>923</v>
      </c>
      <c r="U235" s="68" t="s">
        <v>924</v>
      </c>
      <c r="V235" s="68" t="s">
        <v>824</v>
      </c>
      <c r="W235" s="68">
        <v>2303030018</v>
      </c>
      <c r="X235" s="68">
        <v>651132</v>
      </c>
      <c r="Y235" s="68" t="s">
        <v>824</v>
      </c>
      <c r="Z235" s="68">
        <v>2</v>
      </c>
      <c r="AA235" s="68" t="s">
        <v>125</v>
      </c>
      <c r="AB235" s="68">
        <v>230303</v>
      </c>
      <c r="AC235" s="68" t="s">
        <v>20</v>
      </c>
      <c r="AD235" s="68" t="s">
        <v>22</v>
      </c>
      <c r="AE235" s="68" t="s">
        <v>607</v>
      </c>
      <c r="AF235" s="68" t="s">
        <v>114</v>
      </c>
      <c r="AG235" s="68">
        <v>230002</v>
      </c>
      <c r="AH235" s="68" t="s">
        <v>608</v>
      </c>
      <c r="AI235" s="68">
        <v>-17.859850000000002</v>
      </c>
      <c r="AJ235" s="68">
        <v>-70.977360000000004</v>
      </c>
      <c r="AK235" s="68">
        <v>3</v>
      </c>
      <c r="AL235" s="68" t="s">
        <v>517</v>
      </c>
      <c r="AM235" s="68">
        <v>11</v>
      </c>
      <c r="AN235" s="68" t="s">
        <v>126</v>
      </c>
      <c r="AO235" s="68">
        <v>2</v>
      </c>
      <c r="AP235" s="68" t="s">
        <v>138</v>
      </c>
      <c r="AQ235" s="68" t="s">
        <v>139</v>
      </c>
      <c r="AR235" s="68">
        <v>0</v>
      </c>
      <c r="AS235" s="68">
        <v>0</v>
      </c>
      <c r="AT235" s="68">
        <v>0</v>
      </c>
      <c r="AU235" s="68">
        <v>0</v>
      </c>
      <c r="AV235" s="68">
        <v>0</v>
      </c>
      <c r="AW235" s="68" t="s">
        <v>515</v>
      </c>
      <c r="AX235" s="68" t="s">
        <v>119</v>
      </c>
    </row>
    <row r="236" spans="1:50" x14ac:dyDescent="0.25">
      <c r="A236" s="77" t="s">
        <v>4910</v>
      </c>
      <c r="B236" s="68">
        <v>0</v>
      </c>
      <c r="C236" s="68"/>
      <c r="D236" s="68" t="s">
        <v>925</v>
      </c>
      <c r="E236" s="68" t="s">
        <v>510</v>
      </c>
      <c r="F236" s="68" t="s">
        <v>511</v>
      </c>
      <c r="G236" s="68" t="s">
        <v>512</v>
      </c>
      <c r="H236" s="68" t="s">
        <v>101</v>
      </c>
      <c r="I236" s="68" t="s">
        <v>102</v>
      </c>
      <c r="J236" s="68">
        <v>3</v>
      </c>
      <c r="K236" s="68" t="s">
        <v>103</v>
      </c>
      <c r="L236" s="68">
        <v>1</v>
      </c>
      <c r="M236" s="68" t="s">
        <v>104</v>
      </c>
      <c r="N236" s="68" t="s">
        <v>105</v>
      </c>
      <c r="O236" s="68" t="s">
        <v>106</v>
      </c>
      <c r="P236" s="68"/>
      <c r="Q236" s="68"/>
      <c r="R236" s="68"/>
      <c r="S236" s="68"/>
      <c r="T236" s="68" t="s">
        <v>926</v>
      </c>
      <c r="U236" s="68" t="s">
        <v>927</v>
      </c>
      <c r="V236" s="68" t="s">
        <v>918</v>
      </c>
      <c r="W236" s="68">
        <v>2303030001</v>
      </c>
      <c r="X236" s="68">
        <v>117332</v>
      </c>
      <c r="Y236" s="68" t="s">
        <v>918</v>
      </c>
      <c r="Z236" s="68">
        <v>1</v>
      </c>
      <c r="AA236" s="68" t="s">
        <v>113</v>
      </c>
      <c r="AB236" s="68">
        <v>230303</v>
      </c>
      <c r="AC236" s="68" t="s">
        <v>20</v>
      </c>
      <c r="AD236" s="68" t="s">
        <v>22</v>
      </c>
      <c r="AE236" s="68" t="s">
        <v>607</v>
      </c>
      <c r="AF236" s="68" t="s">
        <v>114</v>
      </c>
      <c r="AG236" s="68">
        <v>230002</v>
      </c>
      <c r="AH236" s="68" t="s">
        <v>608</v>
      </c>
      <c r="AI236" s="68">
        <v>-17.861630000000002</v>
      </c>
      <c r="AJ236" s="68">
        <v>-70.965339999999998</v>
      </c>
      <c r="AK236" s="68">
        <v>12</v>
      </c>
      <c r="AL236" s="68" t="s">
        <v>514</v>
      </c>
      <c r="AM236" s="68">
        <v>11</v>
      </c>
      <c r="AN236" s="68" t="s">
        <v>126</v>
      </c>
      <c r="AO236" s="68">
        <v>2</v>
      </c>
      <c r="AP236" s="68" t="s">
        <v>138</v>
      </c>
      <c r="AQ236" s="68" t="s">
        <v>139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 t="s">
        <v>515</v>
      </c>
      <c r="AX236" s="68" t="s">
        <v>119</v>
      </c>
    </row>
    <row r="237" spans="1:50" x14ac:dyDescent="0.25">
      <c r="A237" s="77" t="s">
        <v>4911</v>
      </c>
      <c r="B237" s="68">
        <v>0</v>
      </c>
      <c r="C237" s="68"/>
      <c r="D237" s="68" t="s">
        <v>606</v>
      </c>
      <c r="E237" s="68" t="s">
        <v>510</v>
      </c>
      <c r="F237" s="68" t="s">
        <v>511</v>
      </c>
      <c r="G237" s="68" t="s">
        <v>512</v>
      </c>
      <c r="H237" s="68" t="s">
        <v>101</v>
      </c>
      <c r="I237" s="68" t="s">
        <v>102</v>
      </c>
      <c r="J237" s="68">
        <v>3</v>
      </c>
      <c r="K237" s="68" t="s">
        <v>103</v>
      </c>
      <c r="L237" s="68">
        <v>1</v>
      </c>
      <c r="M237" s="68" t="s">
        <v>104</v>
      </c>
      <c r="N237" s="68" t="s">
        <v>105</v>
      </c>
      <c r="O237" s="68" t="s">
        <v>106</v>
      </c>
      <c r="P237" s="68"/>
      <c r="Q237" s="68"/>
      <c r="R237" s="68"/>
      <c r="S237" s="68"/>
      <c r="T237" s="68" t="s">
        <v>606</v>
      </c>
      <c r="U237" s="68" t="s">
        <v>927</v>
      </c>
      <c r="V237" s="68" t="s">
        <v>606</v>
      </c>
      <c r="W237" s="68">
        <v>2303030016</v>
      </c>
      <c r="X237" s="68">
        <v>537269</v>
      </c>
      <c r="Y237" s="68" t="s">
        <v>606</v>
      </c>
      <c r="Z237" s="68">
        <v>2</v>
      </c>
      <c r="AA237" s="68" t="s">
        <v>125</v>
      </c>
      <c r="AB237" s="68">
        <v>230303</v>
      </c>
      <c r="AC237" s="68" t="s">
        <v>20</v>
      </c>
      <c r="AD237" s="68" t="s">
        <v>22</v>
      </c>
      <c r="AE237" s="68" t="s">
        <v>607</v>
      </c>
      <c r="AF237" s="68" t="s">
        <v>114</v>
      </c>
      <c r="AG237" s="68">
        <v>230002</v>
      </c>
      <c r="AH237" s="68" t="s">
        <v>608</v>
      </c>
      <c r="AI237" s="68">
        <v>-17.886040000000001</v>
      </c>
      <c r="AJ237" s="68">
        <v>-70.977149999999995</v>
      </c>
      <c r="AK237" s="68">
        <v>12</v>
      </c>
      <c r="AL237" s="68" t="s">
        <v>514</v>
      </c>
      <c r="AM237" s="68">
        <v>11</v>
      </c>
      <c r="AN237" s="68" t="s">
        <v>126</v>
      </c>
      <c r="AO237" s="68">
        <v>1</v>
      </c>
      <c r="AP237" s="68" t="s">
        <v>116</v>
      </c>
      <c r="AQ237" s="68" t="s">
        <v>117</v>
      </c>
      <c r="AR237" s="68">
        <v>5</v>
      </c>
      <c r="AS237" s="68">
        <v>4</v>
      </c>
      <c r="AT237" s="68">
        <v>9</v>
      </c>
      <c r="AU237" s="68">
        <v>0</v>
      </c>
      <c r="AV237" s="68">
        <v>2</v>
      </c>
      <c r="AW237" s="68" t="s">
        <v>515</v>
      </c>
      <c r="AX237" s="68" t="s">
        <v>119</v>
      </c>
    </row>
    <row r="238" spans="1:50" x14ac:dyDescent="0.25">
      <c r="A238" s="77" t="s">
        <v>4912</v>
      </c>
      <c r="B238" s="68">
        <v>0</v>
      </c>
      <c r="C238" s="68"/>
      <c r="D238" s="68" t="s">
        <v>928</v>
      </c>
      <c r="E238" s="68" t="s">
        <v>510</v>
      </c>
      <c r="F238" s="68" t="s">
        <v>511</v>
      </c>
      <c r="G238" s="68" t="s">
        <v>512</v>
      </c>
      <c r="H238" s="68" t="s">
        <v>101</v>
      </c>
      <c r="I238" s="68" t="s">
        <v>102</v>
      </c>
      <c r="J238" s="68">
        <v>3</v>
      </c>
      <c r="K238" s="68" t="s">
        <v>103</v>
      </c>
      <c r="L238" s="68">
        <v>1</v>
      </c>
      <c r="M238" s="68" t="s">
        <v>104</v>
      </c>
      <c r="N238" s="68" t="s">
        <v>105</v>
      </c>
      <c r="O238" s="68" t="s">
        <v>106</v>
      </c>
      <c r="P238" s="68"/>
      <c r="Q238" s="68"/>
      <c r="R238" s="68"/>
      <c r="S238" s="68"/>
      <c r="T238" s="68" t="s">
        <v>929</v>
      </c>
      <c r="U238" s="68" t="s">
        <v>930</v>
      </c>
      <c r="V238" s="68" t="s">
        <v>154</v>
      </c>
      <c r="W238" s="68">
        <v>2303010001</v>
      </c>
      <c r="X238" s="68">
        <v>126474</v>
      </c>
      <c r="Y238" s="68" t="s">
        <v>246</v>
      </c>
      <c r="Z238" s="68">
        <v>1</v>
      </c>
      <c r="AA238" s="68" t="s">
        <v>113</v>
      </c>
      <c r="AB238" s="68">
        <v>230301</v>
      </c>
      <c r="AC238" s="68" t="s">
        <v>20</v>
      </c>
      <c r="AD238" s="68" t="s">
        <v>22</v>
      </c>
      <c r="AE238" s="68" t="s">
        <v>154</v>
      </c>
      <c r="AF238" s="68" t="s">
        <v>114</v>
      </c>
      <c r="AG238" s="68">
        <v>230002</v>
      </c>
      <c r="AH238" s="68" t="s">
        <v>608</v>
      </c>
      <c r="AI238" s="68">
        <v>-17.6157</v>
      </c>
      <c r="AJ238" s="68">
        <v>-70.762180000000001</v>
      </c>
      <c r="AK238" s="68">
        <v>12</v>
      </c>
      <c r="AL238" s="68" t="s">
        <v>514</v>
      </c>
      <c r="AM238" s="68">
        <v>11</v>
      </c>
      <c r="AN238" s="68" t="s">
        <v>126</v>
      </c>
      <c r="AO238" s="68">
        <v>1</v>
      </c>
      <c r="AP238" s="68" t="s">
        <v>116</v>
      </c>
      <c r="AQ238" s="68" t="s">
        <v>117</v>
      </c>
      <c r="AR238" s="68">
        <v>8</v>
      </c>
      <c r="AS238" s="68">
        <v>5</v>
      </c>
      <c r="AT238" s="68">
        <v>13</v>
      </c>
      <c r="AU238" s="68">
        <v>0</v>
      </c>
      <c r="AV238" s="68">
        <v>3</v>
      </c>
      <c r="AW238" s="68" t="s">
        <v>515</v>
      </c>
      <c r="AX238" s="68" t="s">
        <v>119</v>
      </c>
    </row>
    <row r="239" spans="1:50" x14ac:dyDescent="0.25">
      <c r="A239" s="77" t="s">
        <v>4913</v>
      </c>
      <c r="B239" s="68">
        <v>0</v>
      </c>
      <c r="C239" s="68"/>
      <c r="D239" s="68" t="s">
        <v>931</v>
      </c>
      <c r="E239" s="68" t="s">
        <v>510</v>
      </c>
      <c r="F239" s="68" t="s">
        <v>511</v>
      </c>
      <c r="G239" s="68" t="s">
        <v>512</v>
      </c>
      <c r="H239" s="68" t="s">
        <v>101</v>
      </c>
      <c r="I239" s="68" t="s">
        <v>102</v>
      </c>
      <c r="J239" s="68">
        <v>3</v>
      </c>
      <c r="K239" s="68" t="s">
        <v>103</v>
      </c>
      <c r="L239" s="68">
        <v>1</v>
      </c>
      <c r="M239" s="68" t="s">
        <v>104</v>
      </c>
      <c r="N239" s="68" t="s">
        <v>105</v>
      </c>
      <c r="O239" s="68" t="s">
        <v>106</v>
      </c>
      <c r="P239" s="68"/>
      <c r="Q239" s="68"/>
      <c r="R239" s="68"/>
      <c r="S239" s="68"/>
      <c r="T239" s="68" t="s">
        <v>932</v>
      </c>
      <c r="U239" s="68"/>
      <c r="V239" s="68"/>
      <c r="W239" s="68">
        <v>2303010001</v>
      </c>
      <c r="X239" s="68">
        <v>126474</v>
      </c>
      <c r="Y239" s="68" t="s">
        <v>246</v>
      </c>
      <c r="Z239" s="68">
        <v>1</v>
      </c>
      <c r="AA239" s="68" t="s">
        <v>113</v>
      </c>
      <c r="AB239" s="68">
        <v>230301</v>
      </c>
      <c r="AC239" s="68" t="s">
        <v>20</v>
      </c>
      <c r="AD239" s="68" t="s">
        <v>22</v>
      </c>
      <c r="AE239" s="68" t="s">
        <v>154</v>
      </c>
      <c r="AF239" s="68" t="s">
        <v>114</v>
      </c>
      <c r="AG239" s="68">
        <v>230002</v>
      </c>
      <c r="AH239" s="68" t="s">
        <v>608</v>
      </c>
      <c r="AI239" s="68">
        <v>-17.61383</v>
      </c>
      <c r="AJ239" s="68">
        <v>-70.7624</v>
      </c>
      <c r="AK239" s="68">
        <v>3</v>
      </c>
      <c r="AL239" s="68" t="s">
        <v>517</v>
      </c>
      <c r="AM239" s="68">
        <v>11</v>
      </c>
      <c r="AN239" s="68" t="s">
        <v>126</v>
      </c>
      <c r="AO239" s="68">
        <v>2</v>
      </c>
      <c r="AP239" s="68" t="s">
        <v>138</v>
      </c>
      <c r="AQ239" s="68" t="s">
        <v>139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 t="s">
        <v>515</v>
      </c>
      <c r="AX239" s="68" t="s">
        <v>119</v>
      </c>
    </row>
    <row r="240" spans="1:50" x14ac:dyDescent="0.25">
      <c r="A240" s="77" t="s">
        <v>4914</v>
      </c>
      <c r="B240" s="68">
        <v>0</v>
      </c>
      <c r="C240" s="68"/>
      <c r="D240" s="68" t="s">
        <v>933</v>
      </c>
      <c r="E240" s="68" t="s">
        <v>510</v>
      </c>
      <c r="F240" s="68" t="s">
        <v>511</v>
      </c>
      <c r="G240" s="68" t="s">
        <v>512</v>
      </c>
      <c r="H240" s="68" t="s">
        <v>101</v>
      </c>
      <c r="I240" s="68" t="s">
        <v>102</v>
      </c>
      <c r="J240" s="68">
        <v>3</v>
      </c>
      <c r="K240" s="68" t="s">
        <v>103</v>
      </c>
      <c r="L240" s="68">
        <v>1</v>
      </c>
      <c r="M240" s="68" t="s">
        <v>104</v>
      </c>
      <c r="N240" s="68" t="s">
        <v>105</v>
      </c>
      <c r="O240" s="68" t="s">
        <v>106</v>
      </c>
      <c r="P240" s="68"/>
      <c r="Q240" s="68"/>
      <c r="R240" s="68"/>
      <c r="S240" s="68"/>
      <c r="T240" s="68" t="s">
        <v>934</v>
      </c>
      <c r="U240" s="68"/>
      <c r="V240" s="68" t="s">
        <v>933</v>
      </c>
      <c r="W240" s="68">
        <v>2303010001</v>
      </c>
      <c r="X240" s="68">
        <v>126474</v>
      </c>
      <c r="Y240" s="68" t="s">
        <v>933</v>
      </c>
      <c r="Z240" s="68">
        <v>1</v>
      </c>
      <c r="AA240" s="68" t="s">
        <v>113</v>
      </c>
      <c r="AB240" s="68">
        <v>230301</v>
      </c>
      <c r="AC240" s="68" t="s">
        <v>20</v>
      </c>
      <c r="AD240" s="68" t="s">
        <v>22</v>
      </c>
      <c r="AE240" s="68" t="s">
        <v>154</v>
      </c>
      <c r="AF240" s="68" t="s">
        <v>114</v>
      </c>
      <c r="AG240" s="68">
        <v>230002</v>
      </c>
      <c r="AH240" s="68" t="s">
        <v>608</v>
      </c>
      <c r="AI240" s="68">
        <v>-17.61383</v>
      </c>
      <c r="AJ240" s="68">
        <v>-70.7624</v>
      </c>
      <c r="AK240" s="68">
        <v>3</v>
      </c>
      <c r="AL240" s="68" t="s">
        <v>517</v>
      </c>
      <c r="AM240" s="68">
        <v>11</v>
      </c>
      <c r="AN240" s="68" t="s">
        <v>126</v>
      </c>
      <c r="AO240" s="68">
        <v>2</v>
      </c>
      <c r="AP240" s="68" t="s">
        <v>138</v>
      </c>
      <c r="AQ240" s="68" t="s">
        <v>139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 t="s">
        <v>515</v>
      </c>
      <c r="AX240" s="68" t="s">
        <v>119</v>
      </c>
    </row>
    <row r="241" spans="1:50" x14ac:dyDescent="0.25">
      <c r="A241" s="77" t="s">
        <v>4915</v>
      </c>
      <c r="B241" s="68">
        <v>0</v>
      </c>
      <c r="C241" s="68"/>
      <c r="D241" s="68" t="s">
        <v>935</v>
      </c>
      <c r="E241" s="68" t="s">
        <v>510</v>
      </c>
      <c r="F241" s="68" t="s">
        <v>511</v>
      </c>
      <c r="G241" s="68" t="s">
        <v>512</v>
      </c>
      <c r="H241" s="68" t="s">
        <v>101</v>
      </c>
      <c r="I241" s="68" t="s">
        <v>102</v>
      </c>
      <c r="J241" s="68">
        <v>3</v>
      </c>
      <c r="K241" s="68" t="s">
        <v>103</v>
      </c>
      <c r="L241" s="68">
        <v>1</v>
      </c>
      <c r="M241" s="68" t="s">
        <v>104</v>
      </c>
      <c r="N241" s="68" t="s">
        <v>105</v>
      </c>
      <c r="O241" s="68" t="s">
        <v>106</v>
      </c>
      <c r="P241" s="68"/>
      <c r="Q241" s="68"/>
      <c r="R241" s="68"/>
      <c r="S241" s="68"/>
      <c r="T241" s="68" t="s">
        <v>936</v>
      </c>
      <c r="U241" s="68" t="s">
        <v>937</v>
      </c>
      <c r="V241" s="68" t="s">
        <v>666</v>
      </c>
      <c r="W241" s="68">
        <v>2303030002</v>
      </c>
      <c r="X241" s="68">
        <v>527248</v>
      </c>
      <c r="Y241" s="68" t="s">
        <v>666</v>
      </c>
      <c r="Z241" s="68">
        <v>1</v>
      </c>
      <c r="AA241" s="68" t="s">
        <v>113</v>
      </c>
      <c r="AB241" s="68">
        <v>230303</v>
      </c>
      <c r="AC241" s="68" t="s">
        <v>20</v>
      </c>
      <c r="AD241" s="68" t="s">
        <v>22</v>
      </c>
      <c r="AE241" s="68" t="s">
        <v>607</v>
      </c>
      <c r="AF241" s="68" t="s">
        <v>114</v>
      </c>
      <c r="AG241" s="68">
        <v>230002</v>
      </c>
      <c r="AH241" s="68" t="s">
        <v>608</v>
      </c>
      <c r="AI241" s="68">
        <v>-17.703769999999999</v>
      </c>
      <c r="AJ241" s="68">
        <v>-70.843100000000007</v>
      </c>
      <c r="AK241" s="68">
        <v>12</v>
      </c>
      <c r="AL241" s="68" t="s">
        <v>514</v>
      </c>
      <c r="AM241" s="68">
        <v>11</v>
      </c>
      <c r="AN241" s="68" t="s">
        <v>126</v>
      </c>
      <c r="AO241" s="68">
        <v>1</v>
      </c>
      <c r="AP241" s="68" t="s">
        <v>116</v>
      </c>
      <c r="AQ241" s="68" t="s">
        <v>117</v>
      </c>
      <c r="AR241" s="68">
        <v>2</v>
      </c>
      <c r="AS241" s="68">
        <v>1</v>
      </c>
      <c r="AT241" s="68">
        <v>3</v>
      </c>
      <c r="AU241" s="68">
        <v>0</v>
      </c>
      <c r="AV241" s="68">
        <v>1</v>
      </c>
      <c r="AW241" s="68" t="s">
        <v>515</v>
      </c>
      <c r="AX241" s="68" t="s">
        <v>119</v>
      </c>
    </row>
    <row r="242" spans="1:50" x14ac:dyDescent="0.25">
      <c r="A242" s="77" t="s">
        <v>4916</v>
      </c>
      <c r="B242" s="68">
        <v>0</v>
      </c>
      <c r="C242" s="68"/>
      <c r="D242" s="68" t="s">
        <v>661</v>
      </c>
      <c r="E242" s="68" t="s">
        <v>510</v>
      </c>
      <c r="F242" s="68" t="s">
        <v>511</v>
      </c>
      <c r="G242" s="68" t="s">
        <v>512</v>
      </c>
      <c r="H242" s="68" t="s">
        <v>101</v>
      </c>
      <c r="I242" s="68" t="s">
        <v>102</v>
      </c>
      <c r="J242" s="68">
        <v>3</v>
      </c>
      <c r="K242" s="68" t="s">
        <v>103</v>
      </c>
      <c r="L242" s="68">
        <v>1</v>
      </c>
      <c r="M242" s="68" t="s">
        <v>104</v>
      </c>
      <c r="N242" s="68" t="s">
        <v>105</v>
      </c>
      <c r="O242" s="68" t="s">
        <v>106</v>
      </c>
      <c r="P242" s="68"/>
      <c r="Q242" s="68"/>
      <c r="R242" s="68"/>
      <c r="S242" s="68"/>
      <c r="T242" s="68" t="s">
        <v>938</v>
      </c>
      <c r="U242" s="68" t="s">
        <v>939</v>
      </c>
      <c r="V242" s="68" t="s">
        <v>661</v>
      </c>
      <c r="W242" s="68">
        <v>2303010009</v>
      </c>
      <c r="X242" s="68">
        <v>120156</v>
      </c>
      <c r="Y242" s="68" t="s">
        <v>661</v>
      </c>
      <c r="Z242" s="68">
        <v>2</v>
      </c>
      <c r="AA242" s="68" t="s">
        <v>125</v>
      </c>
      <c r="AB242" s="68">
        <v>230301</v>
      </c>
      <c r="AC242" s="68" t="s">
        <v>20</v>
      </c>
      <c r="AD242" s="68" t="s">
        <v>22</v>
      </c>
      <c r="AE242" s="68" t="s">
        <v>154</v>
      </c>
      <c r="AF242" s="68" t="s">
        <v>114</v>
      </c>
      <c r="AG242" s="68">
        <v>230002</v>
      </c>
      <c r="AH242" s="68" t="s">
        <v>608</v>
      </c>
      <c r="AI242" s="68">
        <v>-17.569099999999999</v>
      </c>
      <c r="AJ242" s="68">
        <v>-70.698509999999999</v>
      </c>
      <c r="AK242" s="68">
        <v>3</v>
      </c>
      <c r="AL242" s="68" t="s">
        <v>517</v>
      </c>
      <c r="AM242" s="68">
        <v>11</v>
      </c>
      <c r="AN242" s="68" t="s">
        <v>126</v>
      </c>
      <c r="AO242" s="68">
        <v>2</v>
      </c>
      <c r="AP242" s="68" t="s">
        <v>138</v>
      </c>
      <c r="AQ242" s="68" t="s">
        <v>139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 t="s">
        <v>515</v>
      </c>
      <c r="AX242" s="68" t="s">
        <v>119</v>
      </c>
    </row>
    <row r="243" spans="1:50" x14ac:dyDescent="0.25">
      <c r="A243" s="77" t="s">
        <v>4917</v>
      </c>
      <c r="B243" s="68">
        <v>0</v>
      </c>
      <c r="C243" s="68"/>
      <c r="D243" s="68" t="s">
        <v>933</v>
      </c>
      <c r="E243" s="68" t="s">
        <v>510</v>
      </c>
      <c r="F243" s="68" t="s">
        <v>511</v>
      </c>
      <c r="G243" s="68" t="s">
        <v>512</v>
      </c>
      <c r="H243" s="68" t="s">
        <v>101</v>
      </c>
      <c r="I243" s="68" t="s">
        <v>102</v>
      </c>
      <c r="J243" s="68">
        <v>3</v>
      </c>
      <c r="K243" s="68" t="s">
        <v>103</v>
      </c>
      <c r="L243" s="68">
        <v>1</v>
      </c>
      <c r="M243" s="68" t="s">
        <v>104</v>
      </c>
      <c r="N243" s="68" t="s">
        <v>105</v>
      </c>
      <c r="O243" s="68" t="s">
        <v>106</v>
      </c>
      <c r="P243" s="68"/>
      <c r="Q243" s="68"/>
      <c r="R243" s="68"/>
      <c r="S243" s="68"/>
      <c r="T243" s="68" t="s">
        <v>938</v>
      </c>
      <c r="U243" s="68" t="s">
        <v>939</v>
      </c>
      <c r="V243" s="68" t="s">
        <v>831</v>
      </c>
      <c r="W243" s="68">
        <v>2303010028</v>
      </c>
      <c r="X243" s="68">
        <v>651131</v>
      </c>
      <c r="Y243" s="68" t="s">
        <v>940</v>
      </c>
      <c r="Z243" s="68">
        <v>2</v>
      </c>
      <c r="AA243" s="68" t="s">
        <v>125</v>
      </c>
      <c r="AB243" s="68">
        <v>230301</v>
      </c>
      <c r="AC243" s="68" t="s">
        <v>20</v>
      </c>
      <c r="AD243" s="68" t="s">
        <v>22</v>
      </c>
      <c r="AE243" s="68" t="s">
        <v>154</v>
      </c>
      <c r="AF243" s="68" t="s">
        <v>114</v>
      </c>
      <c r="AG243" s="68">
        <v>230002</v>
      </c>
      <c r="AH243" s="68" t="s">
        <v>608</v>
      </c>
      <c r="AI243" s="68">
        <v>-17.57864</v>
      </c>
      <c r="AJ243" s="68">
        <v>-70.855609999999999</v>
      </c>
      <c r="AK243" s="68">
        <v>3</v>
      </c>
      <c r="AL243" s="68" t="s">
        <v>517</v>
      </c>
      <c r="AM243" s="68">
        <v>11</v>
      </c>
      <c r="AN243" s="68" t="s">
        <v>126</v>
      </c>
      <c r="AO243" s="68">
        <v>2</v>
      </c>
      <c r="AP243" s="68" t="s">
        <v>138</v>
      </c>
      <c r="AQ243" s="68" t="s">
        <v>139</v>
      </c>
      <c r="AR243" s="68">
        <v>0</v>
      </c>
      <c r="AS243" s="68">
        <v>0</v>
      </c>
      <c r="AT243" s="68">
        <v>0</v>
      </c>
      <c r="AU243" s="68">
        <v>0</v>
      </c>
      <c r="AV243" s="68">
        <v>0</v>
      </c>
      <c r="AW243" s="68" t="s">
        <v>515</v>
      </c>
      <c r="AX243" s="68" t="s">
        <v>119</v>
      </c>
    </row>
    <row r="244" spans="1:50" x14ac:dyDescent="0.25">
      <c r="A244" s="77" t="s">
        <v>4918</v>
      </c>
      <c r="B244" s="68">
        <v>0</v>
      </c>
      <c r="C244" s="68"/>
      <c r="D244" s="68" t="s">
        <v>941</v>
      </c>
      <c r="E244" s="68" t="s">
        <v>510</v>
      </c>
      <c r="F244" s="68" t="s">
        <v>511</v>
      </c>
      <c r="G244" s="68" t="s">
        <v>512</v>
      </c>
      <c r="H244" s="68" t="s">
        <v>101</v>
      </c>
      <c r="I244" s="68" t="s">
        <v>102</v>
      </c>
      <c r="J244" s="68">
        <v>3</v>
      </c>
      <c r="K244" s="68" t="s">
        <v>103</v>
      </c>
      <c r="L244" s="68">
        <v>1</v>
      </c>
      <c r="M244" s="68" t="s">
        <v>104</v>
      </c>
      <c r="N244" s="68" t="s">
        <v>105</v>
      </c>
      <c r="O244" s="68" t="s">
        <v>106</v>
      </c>
      <c r="P244" s="68"/>
      <c r="Q244" s="68"/>
      <c r="R244" s="68"/>
      <c r="S244" s="68"/>
      <c r="T244" s="68" t="s">
        <v>936</v>
      </c>
      <c r="U244" s="68" t="s">
        <v>942</v>
      </c>
      <c r="V244" s="68" t="s">
        <v>943</v>
      </c>
      <c r="W244" s="68">
        <v>2303030002</v>
      </c>
      <c r="X244" s="68">
        <v>527248</v>
      </c>
      <c r="Y244" s="68" t="s">
        <v>666</v>
      </c>
      <c r="Z244" s="68">
        <v>1</v>
      </c>
      <c r="AA244" s="68" t="s">
        <v>113</v>
      </c>
      <c r="AB244" s="68">
        <v>230303</v>
      </c>
      <c r="AC244" s="68" t="s">
        <v>20</v>
      </c>
      <c r="AD244" s="68" t="s">
        <v>22</v>
      </c>
      <c r="AE244" s="68" t="s">
        <v>607</v>
      </c>
      <c r="AF244" s="68" t="s">
        <v>114</v>
      </c>
      <c r="AG244" s="68">
        <v>230002</v>
      </c>
      <c r="AH244" s="68" t="s">
        <v>608</v>
      </c>
      <c r="AI244" s="68">
        <v>-17.703659999999999</v>
      </c>
      <c r="AJ244" s="68">
        <v>-70.842879999999994</v>
      </c>
      <c r="AK244" s="68">
        <v>12</v>
      </c>
      <c r="AL244" s="68" t="s">
        <v>514</v>
      </c>
      <c r="AM244" s="68">
        <v>11</v>
      </c>
      <c r="AN244" s="68" t="s">
        <v>126</v>
      </c>
      <c r="AO244" s="68">
        <v>1</v>
      </c>
      <c r="AP244" s="68" t="s">
        <v>116</v>
      </c>
      <c r="AQ244" s="68" t="s">
        <v>117</v>
      </c>
      <c r="AR244" s="68">
        <v>3</v>
      </c>
      <c r="AS244" s="68">
        <v>1</v>
      </c>
      <c r="AT244" s="68">
        <v>4</v>
      </c>
      <c r="AU244" s="68">
        <v>0</v>
      </c>
      <c r="AV244" s="68">
        <v>2</v>
      </c>
      <c r="AW244" s="68" t="s">
        <v>515</v>
      </c>
      <c r="AX244" s="68" t="s">
        <v>119</v>
      </c>
    </row>
    <row r="245" spans="1:50" x14ac:dyDescent="0.25">
      <c r="A245" s="77" t="s">
        <v>4919</v>
      </c>
      <c r="B245" s="68">
        <v>0</v>
      </c>
      <c r="C245" s="68">
        <v>489241</v>
      </c>
      <c r="D245" s="68">
        <v>444</v>
      </c>
      <c r="E245" s="68" t="s">
        <v>149</v>
      </c>
      <c r="F245" s="68" t="s">
        <v>255</v>
      </c>
      <c r="G245" s="68" t="s">
        <v>100</v>
      </c>
      <c r="H245" s="68" t="s">
        <v>101</v>
      </c>
      <c r="I245" s="68" t="s">
        <v>102</v>
      </c>
      <c r="J245" s="68">
        <v>3</v>
      </c>
      <c r="K245" s="68" t="s">
        <v>103</v>
      </c>
      <c r="L245" s="68">
        <v>1</v>
      </c>
      <c r="M245" s="68" t="s">
        <v>104</v>
      </c>
      <c r="N245" s="68" t="s">
        <v>105</v>
      </c>
      <c r="O245" s="68" t="s">
        <v>106</v>
      </c>
      <c r="P245" s="68" t="s">
        <v>944</v>
      </c>
      <c r="Q245" s="68"/>
      <c r="R245" s="68"/>
      <c r="S245" s="68"/>
      <c r="T245" s="68" t="s">
        <v>878</v>
      </c>
      <c r="U245" s="68" t="s">
        <v>945</v>
      </c>
      <c r="V245" s="68"/>
      <c r="W245" s="68">
        <v>2302030019</v>
      </c>
      <c r="X245" s="68">
        <v>115523</v>
      </c>
      <c r="Y245" s="68" t="s">
        <v>878</v>
      </c>
      <c r="Z245" s="68">
        <v>2</v>
      </c>
      <c r="AA245" s="68" t="s">
        <v>125</v>
      </c>
      <c r="AB245" s="68">
        <v>230302</v>
      </c>
      <c r="AC245" s="68" t="s">
        <v>20</v>
      </c>
      <c r="AD245" s="68" t="s">
        <v>22</v>
      </c>
      <c r="AE245" s="68" t="s">
        <v>618</v>
      </c>
      <c r="AF245" s="68" t="s">
        <v>114</v>
      </c>
      <c r="AG245" s="68">
        <v>230002</v>
      </c>
      <c r="AH245" s="68" t="s">
        <v>608</v>
      </c>
      <c r="AI245" s="68">
        <v>-17.2926</v>
      </c>
      <c r="AJ245" s="68">
        <v>-70.420599999999993</v>
      </c>
      <c r="AK245" s="68"/>
      <c r="AL245" s="68"/>
      <c r="AM245" s="68">
        <v>11</v>
      </c>
      <c r="AN245" s="68" t="s">
        <v>126</v>
      </c>
      <c r="AO245" s="68">
        <v>1</v>
      </c>
      <c r="AP245" s="68" t="s">
        <v>116</v>
      </c>
      <c r="AQ245" s="68" t="s">
        <v>117</v>
      </c>
      <c r="AR245" s="68">
        <v>3</v>
      </c>
      <c r="AS245" s="68">
        <v>0</v>
      </c>
      <c r="AT245" s="68">
        <v>3</v>
      </c>
      <c r="AU245" s="68">
        <v>1</v>
      </c>
      <c r="AV245" s="68">
        <v>3</v>
      </c>
      <c r="AW245" s="69" t="s">
        <v>946</v>
      </c>
      <c r="AX245" s="68" t="s">
        <v>119</v>
      </c>
    </row>
    <row r="246" spans="1:50" x14ac:dyDescent="0.25">
      <c r="A246" s="77" t="s">
        <v>4920</v>
      </c>
      <c r="B246" s="68">
        <v>0</v>
      </c>
      <c r="C246" s="68">
        <v>489222</v>
      </c>
      <c r="D246" s="68">
        <v>458</v>
      </c>
      <c r="E246" s="68" t="s">
        <v>149</v>
      </c>
      <c r="F246" s="68" t="s">
        <v>255</v>
      </c>
      <c r="G246" s="68" t="s">
        <v>100</v>
      </c>
      <c r="H246" s="68" t="s">
        <v>101</v>
      </c>
      <c r="I246" s="68" t="s">
        <v>102</v>
      </c>
      <c r="J246" s="68">
        <v>3</v>
      </c>
      <c r="K246" s="68" t="s">
        <v>103</v>
      </c>
      <c r="L246" s="68">
        <v>1</v>
      </c>
      <c r="M246" s="68" t="s">
        <v>104</v>
      </c>
      <c r="N246" s="68" t="s">
        <v>105</v>
      </c>
      <c r="O246" s="68" t="s">
        <v>106</v>
      </c>
      <c r="P246" s="68" t="s">
        <v>947</v>
      </c>
      <c r="Q246" s="68"/>
      <c r="R246" s="68"/>
      <c r="S246" s="68"/>
      <c r="T246" s="68" t="s">
        <v>948</v>
      </c>
      <c r="U246" s="68"/>
      <c r="V246" s="68"/>
      <c r="W246" s="68">
        <v>2303020006</v>
      </c>
      <c r="X246" s="68">
        <v>121488</v>
      </c>
      <c r="Y246" s="68" t="s">
        <v>743</v>
      </c>
      <c r="Z246" s="68">
        <v>2</v>
      </c>
      <c r="AA246" s="68" t="s">
        <v>125</v>
      </c>
      <c r="AB246" s="68">
        <v>230302</v>
      </c>
      <c r="AC246" s="68" t="s">
        <v>20</v>
      </c>
      <c r="AD246" s="68" t="s">
        <v>22</v>
      </c>
      <c r="AE246" s="68" t="s">
        <v>618</v>
      </c>
      <c r="AF246" s="68" t="s">
        <v>114</v>
      </c>
      <c r="AG246" s="68">
        <v>230002</v>
      </c>
      <c r="AH246" s="68" t="s">
        <v>608</v>
      </c>
      <c r="AI246" s="68">
        <v>-17.345800000000001</v>
      </c>
      <c r="AJ246" s="68">
        <v>-70.456900000000005</v>
      </c>
      <c r="AK246" s="68"/>
      <c r="AL246" s="68"/>
      <c r="AM246" s="68">
        <v>11</v>
      </c>
      <c r="AN246" s="68" t="s">
        <v>126</v>
      </c>
      <c r="AO246" s="68">
        <v>1</v>
      </c>
      <c r="AP246" s="68" t="s">
        <v>116</v>
      </c>
      <c r="AQ246" s="68" t="s">
        <v>117</v>
      </c>
      <c r="AR246" s="68">
        <v>0</v>
      </c>
      <c r="AS246" s="68">
        <v>2</v>
      </c>
      <c r="AT246" s="68">
        <v>2</v>
      </c>
      <c r="AU246" s="68">
        <v>1</v>
      </c>
      <c r="AV246" s="68">
        <v>2</v>
      </c>
      <c r="AW246" s="68" t="s">
        <v>949</v>
      </c>
      <c r="AX246" s="68" t="s">
        <v>119</v>
      </c>
    </row>
    <row r="247" spans="1:50" x14ac:dyDescent="0.25">
      <c r="A247" s="77" t="s">
        <v>4921</v>
      </c>
      <c r="B247" s="68">
        <v>0</v>
      </c>
      <c r="C247" s="68"/>
      <c r="D247" s="68" t="s">
        <v>916</v>
      </c>
      <c r="E247" s="68" t="s">
        <v>510</v>
      </c>
      <c r="F247" s="68" t="s">
        <v>511</v>
      </c>
      <c r="G247" s="68" t="s">
        <v>512</v>
      </c>
      <c r="H247" s="68" t="s">
        <v>101</v>
      </c>
      <c r="I247" s="68" t="s">
        <v>102</v>
      </c>
      <c r="J247" s="68">
        <v>3</v>
      </c>
      <c r="K247" s="68" t="s">
        <v>103</v>
      </c>
      <c r="L247" s="68">
        <v>1</v>
      </c>
      <c r="M247" s="68" t="s">
        <v>104</v>
      </c>
      <c r="N247" s="68" t="s">
        <v>105</v>
      </c>
      <c r="O247" s="68" t="s">
        <v>106</v>
      </c>
      <c r="P247" s="68"/>
      <c r="Q247" s="68"/>
      <c r="R247" s="68"/>
      <c r="S247" s="68"/>
      <c r="T247" s="68" t="s">
        <v>824</v>
      </c>
      <c r="U247" s="68" t="s">
        <v>950</v>
      </c>
      <c r="V247" s="68" t="s">
        <v>824</v>
      </c>
      <c r="W247" s="68">
        <v>2303030018</v>
      </c>
      <c r="X247" s="68">
        <v>651132</v>
      </c>
      <c r="Y247" s="68" t="s">
        <v>824</v>
      </c>
      <c r="Z247" s="68">
        <v>2</v>
      </c>
      <c r="AA247" s="68" t="s">
        <v>125</v>
      </c>
      <c r="AB247" s="68">
        <v>230303</v>
      </c>
      <c r="AC247" s="68" t="s">
        <v>20</v>
      </c>
      <c r="AD247" s="68" t="s">
        <v>22</v>
      </c>
      <c r="AE247" s="68" t="s">
        <v>607</v>
      </c>
      <c r="AF247" s="68" t="s">
        <v>114</v>
      </c>
      <c r="AG247" s="68">
        <v>230002</v>
      </c>
      <c r="AH247" s="68" t="s">
        <v>608</v>
      </c>
      <c r="AI247" s="68">
        <v>-17.85942</v>
      </c>
      <c r="AJ247" s="68">
        <v>-70.977450000000005</v>
      </c>
      <c r="AK247" s="68">
        <v>12</v>
      </c>
      <c r="AL247" s="68" t="s">
        <v>514</v>
      </c>
      <c r="AM247" s="68">
        <v>11</v>
      </c>
      <c r="AN247" s="68" t="s">
        <v>126</v>
      </c>
      <c r="AO247" s="68">
        <v>1</v>
      </c>
      <c r="AP247" s="68" t="s">
        <v>116</v>
      </c>
      <c r="AQ247" s="68" t="s">
        <v>117</v>
      </c>
      <c r="AR247" s="68">
        <v>7</v>
      </c>
      <c r="AS247" s="68">
        <v>5</v>
      </c>
      <c r="AT247" s="68">
        <v>12</v>
      </c>
      <c r="AU247" s="68">
        <v>0</v>
      </c>
      <c r="AV247" s="68">
        <v>1</v>
      </c>
      <c r="AW247" s="68" t="s">
        <v>951</v>
      </c>
      <c r="AX247" s="68" t="s">
        <v>119</v>
      </c>
    </row>
    <row r="248" spans="1:50" x14ac:dyDescent="0.25">
      <c r="A248" s="77" t="s">
        <v>4922</v>
      </c>
      <c r="B248" s="68">
        <v>0</v>
      </c>
      <c r="C248" s="68"/>
      <c r="D248" s="68" t="s">
        <v>933</v>
      </c>
      <c r="E248" s="68" t="s">
        <v>510</v>
      </c>
      <c r="F248" s="68" t="s">
        <v>511</v>
      </c>
      <c r="G248" s="68" t="s">
        <v>512</v>
      </c>
      <c r="H248" s="68" t="s">
        <v>101</v>
      </c>
      <c r="I248" s="68" t="s">
        <v>102</v>
      </c>
      <c r="J248" s="68">
        <v>3</v>
      </c>
      <c r="K248" s="68" t="s">
        <v>103</v>
      </c>
      <c r="L248" s="68">
        <v>1</v>
      </c>
      <c r="M248" s="68" t="s">
        <v>104</v>
      </c>
      <c r="N248" s="68" t="s">
        <v>105</v>
      </c>
      <c r="O248" s="68" t="s">
        <v>106</v>
      </c>
      <c r="P248" s="68"/>
      <c r="Q248" s="68"/>
      <c r="R248" s="68"/>
      <c r="S248" s="68"/>
      <c r="T248" s="68" t="s">
        <v>952</v>
      </c>
      <c r="U248" s="68" t="s">
        <v>953</v>
      </c>
      <c r="V248" s="68"/>
      <c r="W248" s="68">
        <v>2303010001</v>
      </c>
      <c r="X248" s="68">
        <v>126474</v>
      </c>
      <c r="Y248" s="68" t="s">
        <v>154</v>
      </c>
      <c r="Z248" s="68">
        <v>1</v>
      </c>
      <c r="AA248" s="68" t="s">
        <v>113</v>
      </c>
      <c r="AB248" s="68">
        <v>230301</v>
      </c>
      <c r="AC248" s="68" t="s">
        <v>20</v>
      </c>
      <c r="AD248" s="68" t="s">
        <v>22</v>
      </c>
      <c r="AE248" s="68" t="s">
        <v>154</v>
      </c>
      <c r="AF248" s="68" t="s">
        <v>114</v>
      </c>
      <c r="AG248" s="68">
        <v>230002</v>
      </c>
      <c r="AH248" s="68" t="s">
        <v>608</v>
      </c>
      <c r="AI248" s="68">
        <v>-17.61383</v>
      </c>
      <c r="AJ248" s="68">
        <v>-70.7624</v>
      </c>
      <c r="AK248" s="68">
        <v>4</v>
      </c>
      <c r="AL248" s="68" t="s">
        <v>521</v>
      </c>
      <c r="AM248" s="68">
        <v>11</v>
      </c>
      <c r="AN248" s="68" t="s">
        <v>126</v>
      </c>
      <c r="AO248" s="68">
        <v>2</v>
      </c>
      <c r="AP248" s="68" t="s">
        <v>138</v>
      </c>
      <c r="AQ248" s="68" t="s">
        <v>139</v>
      </c>
      <c r="AR248" s="68">
        <v>0</v>
      </c>
      <c r="AS248" s="68">
        <v>0</v>
      </c>
      <c r="AT248" s="68">
        <v>0</v>
      </c>
      <c r="AU248" s="68">
        <v>0</v>
      </c>
      <c r="AV248" s="68">
        <v>0</v>
      </c>
      <c r="AW248" s="69" t="s">
        <v>954</v>
      </c>
      <c r="AX248" s="68" t="s">
        <v>119</v>
      </c>
    </row>
    <row r="249" spans="1:50" x14ac:dyDescent="0.25">
      <c r="A249" s="77" t="s">
        <v>4923</v>
      </c>
      <c r="B249" s="68">
        <v>0</v>
      </c>
      <c r="C249" s="68">
        <v>743077</v>
      </c>
      <c r="D249" s="68">
        <v>461</v>
      </c>
      <c r="E249" s="68" t="s">
        <v>149</v>
      </c>
      <c r="F249" s="68" t="s">
        <v>255</v>
      </c>
      <c r="G249" s="68" t="s">
        <v>100</v>
      </c>
      <c r="H249" s="68" t="s">
        <v>101</v>
      </c>
      <c r="I249" s="68" t="s">
        <v>102</v>
      </c>
      <c r="J249" s="68">
        <v>3</v>
      </c>
      <c r="K249" s="68" t="s">
        <v>103</v>
      </c>
      <c r="L249" s="68">
        <v>1</v>
      </c>
      <c r="M249" s="68" t="s">
        <v>104</v>
      </c>
      <c r="N249" s="68" t="s">
        <v>105</v>
      </c>
      <c r="O249" s="68" t="s">
        <v>106</v>
      </c>
      <c r="P249" s="68" t="s">
        <v>955</v>
      </c>
      <c r="Q249" s="68"/>
      <c r="R249" s="68"/>
      <c r="S249" s="68"/>
      <c r="T249" s="68" t="s">
        <v>956</v>
      </c>
      <c r="U249" s="68" t="s">
        <v>957</v>
      </c>
      <c r="V249" s="68" t="s">
        <v>958</v>
      </c>
      <c r="W249" s="68">
        <v>2303010017</v>
      </c>
      <c r="X249" s="68">
        <v>222554</v>
      </c>
      <c r="Y249" s="68" t="s">
        <v>959</v>
      </c>
      <c r="Z249" s="68">
        <v>2</v>
      </c>
      <c r="AA249" s="68" t="s">
        <v>125</v>
      </c>
      <c r="AB249" s="68">
        <v>230301</v>
      </c>
      <c r="AC249" s="68" t="s">
        <v>20</v>
      </c>
      <c r="AD249" s="68" t="s">
        <v>22</v>
      </c>
      <c r="AE249" s="68" t="s">
        <v>154</v>
      </c>
      <c r="AF249" s="68" t="s">
        <v>114</v>
      </c>
      <c r="AG249" s="68">
        <v>230002</v>
      </c>
      <c r="AH249" s="68" t="s">
        <v>608</v>
      </c>
      <c r="AI249" s="68">
        <v>-17.626259999999998</v>
      </c>
      <c r="AJ249" s="68">
        <v>-70.787869999999998</v>
      </c>
      <c r="AK249" s="68"/>
      <c r="AL249" s="68"/>
      <c r="AM249" s="68">
        <v>11</v>
      </c>
      <c r="AN249" s="68" t="s">
        <v>126</v>
      </c>
      <c r="AO249" s="68">
        <v>1</v>
      </c>
      <c r="AP249" s="68" t="s">
        <v>116</v>
      </c>
      <c r="AQ249" s="68" t="s">
        <v>117</v>
      </c>
      <c r="AR249" s="68">
        <v>1</v>
      </c>
      <c r="AS249" s="68">
        <v>4</v>
      </c>
      <c r="AT249" s="68">
        <v>5</v>
      </c>
      <c r="AU249" s="68">
        <v>1</v>
      </c>
      <c r="AV249" s="68">
        <v>2</v>
      </c>
      <c r="AW249" s="68" t="s">
        <v>960</v>
      </c>
      <c r="AX249" s="68" t="s">
        <v>119</v>
      </c>
    </row>
    <row r="250" spans="1:50" x14ac:dyDescent="0.25">
      <c r="A250" s="77" t="s">
        <v>4924</v>
      </c>
      <c r="B250" s="68">
        <v>0</v>
      </c>
      <c r="C250" s="68"/>
      <c r="D250" s="68" t="s">
        <v>961</v>
      </c>
      <c r="E250" s="68" t="s">
        <v>510</v>
      </c>
      <c r="F250" s="68" t="s">
        <v>511</v>
      </c>
      <c r="G250" s="68" t="s">
        <v>512</v>
      </c>
      <c r="H250" s="68" t="s">
        <v>101</v>
      </c>
      <c r="I250" s="68" t="s">
        <v>102</v>
      </c>
      <c r="J250" s="68">
        <v>3</v>
      </c>
      <c r="K250" s="68" t="s">
        <v>103</v>
      </c>
      <c r="L250" s="68">
        <v>1</v>
      </c>
      <c r="M250" s="68" t="s">
        <v>104</v>
      </c>
      <c r="N250" s="68" t="s">
        <v>105</v>
      </c>
      <c r="O250" s="68" t="s">
        <v>106</v>
      </c>
      <c r="P250" s="68"/>
      <c r="Q250" s="68"/>
      <c r="R250" s="68"/>
      <c r="S250" s="68"/>
      <c r="T250" s="68" t="s">
        <v>906</v>
      </c>
      <c r="U250" s="68" t="s">
        <v>962</v>
      </c>
      <c r="V250" s="68" t="s">
        <v>626</v>
      </c>
      <c r="W250" s="68">
        <v>2302030021</v>
      </c>
      <c r="X250" s="68">
        <v>117710</v>
      </c>
      <c r="Y250" s="68" t="s">
        <v>626</v>
      </c>
      <c r="Z250" s="68">
        <v>2</v>
      </c>
      <c r="AA250" s="68" t="s">
        <v>125</v>
      </c>
      <c r="AB250" s="68">
        <v>230302</v>
      </c>
      <c r="AC250" s="68" t="s">
        <v>20</v>
      </c>
      <c r="AD250" s="68" t="s">
        <v>22</v>
      </c>
      <c r="AE250" s="68" t="s">
        <v>618</v>
      </c>
      <c r="AF250" s="68" t="s">
        <v>114</v>
      </c>
      <c r="AG250" s="68">
        <v>230002</v>
      </c>
      <c r="AH250" s="68" t="s">
        <v>608</v>
      </c>
      <c r="AI250" s="68">
        <v>-17.322600000000001</v>
      </c>
      <c r="AJ250" s="68">
        <v>-70.431780000000003</v>
      </c>
      <c r="AK250" s="68">
        <v>3</v>
      </c>
      <c r="AL250" s="68" t="s">
        <v>517</v>
      </c>
      <c r="AM250" s="68">
        <v>11</v>
      </c>
      <c r="AN250" s="68" t="s">
        <v>126</v>
      </c>
      <c r="AO250" s="68">
        <v>2</v>
      </c>
      <c r="AP250" s="68" t="s">
        <v>138</v>
      </c>
      <c r="AQ250" s="68" t="s">
        <v>139</v>
      </c>
      <c r="AR250" s="68">
        <v>0</v>
      </c>
      <c r="AS250" s="68">
        <v>0</v>
      </c>
      <c r="AT250" s="68">
        <v>0</v>
      </c>
      <c r="AU250" s="68">
        <v>0</v>
      </c>
      <c r="AV250" s="68">
        <v>0</v>
      </c>
      <c r="AW250" s="68" t="s">
        <v>558</v>
      </c>
      <c r="AX250" s="68" t="s">
        <v>119</v>
      </c>
    </row>
    <row r="251" spans="1:50" x14ac:dyDescent="0.25">
      <c r="A251" s="77" t="s">
        <v>4925</v>
      </c>
      <c r="B251" s="68">
        <v>0</v>
      </c>
      <c r="C251" s="68"/>
      <c r="D251" s="68" t="s">
        <v>963</v>
      </c>
      <c r="E251" s="68" t="s">
        <v>510</v>
      </c>
      <c r="F251" s="68" t="s">
        <v>511</v>
      </c>
      <c r="G251" s="68" t="s">
        <v>512</v>
      </c>
      <c r="H251" s="68" t="s">
        <v>101</v>
      </c>
      <c r="I251" s="68" t="s">
        <v>102</v>
      </c>
      <c r="J251" s="68">
        <v>3</v>
      </c>
      <c r="K251" s="68" t="s">
        <v>103</v>
      </c>
      <c r="L251" s="68">
        <v>1</v>
      </c>
      <c r="M251" s="68" t="s">
        <v>104</v>
      </c>
      <c r="N251" s="68" t="s">
        <v>105</v>
      </c>
      <c r="O251" s="68" t="s">
        <v>106</v>
      </c>
      <c r="P251" s="68"/>
      <c r="Q251" s="68"/>
      <c r="R251" s="68"/>
      <c r="S251" s="68"/>
      <c r="T251" s="68" t="s">
        <v>906</v>
      </c>
      <c r="U251" s="68" t="s">
        <v>964</v>
      </c>
      <c r="V251" s="68" t="s">
        <v>626</v>
      </c>
      <c r="W251" s="68">
        <v>2302030021</v>
      </c>
      <c r="X251" s="68">
        <v>117710</v>
      </c>
      <c r="Y251" s="68" t="s">
        <v>626</v>
      </c>
      <c r="Z251" s="68">
        <v>2</v>
      </c>
      <c r="AA251" s="68" t="s">
        <v>125</v>
      </c>
      <c r="AB251" s="68">
        <v>230302</v>
      </c>
      <c r="AC251" s="68" t="s">
        <v>20</v>
      </c>
      <c r="AD251" s="68" t="s">
        <v>22</v>
      </c>
      <c r="AE251" s="68" t="s">
        <v>618</v>
      </c>
      <c r="AF251" s="68" t="s">
        <v>114</v>
      </c>
      <c r="AG251" s="68">
        <v>230002</v>
      </c>
      <c r="AH251" s="68" t="s">
        <v>608</v>
      </c>
      <c r="AI251" s="68">
        <v>-17.3232</v>
      </c>
      <c r="AJ251" s="68">
        <v>-70.431399999999996</v>
      </c>
      <c r="AK251" s="68">
        <v>12</v>
      </c>
      <c r="AL251" s="68" t="s">
        <v>514</v>
      </c>
      <c r="AM251" s="68">
        <v>11</v>
      </c>
      <c r="AN251" s="68" t="s">
        <v>126</v>
      </c>
      <c r="AO251" s="68">
        <v>1</v>
      </c>
      <c r="AP251" s="68" t="s">
        <v>116</v>
      </c>
      <c r="AQ251" s="68" t="s">
        <v>117</v>
      </c>
      <c r="AR251" s="68">
        <v>2</v>
      </c>
      <c r="AS251" s="68">
        <v>2</v>
      </c>
      <c r="AT251" s="68">
        <v>4</v>
      </c>
      <c r="AU251" s="68">
        <v>0</v>
      </c>
      <c r="AV251" s="68">
        <v>2</v>
      </c>
      <c r="AW251" s="68" t="s">
        <v>558</v>
      </c>
      <c r="AX251" s="68" t="s">
        <v>119</v>
      </c>
    </row>
    <row r="252" spans="1:50" x14ac:dyDescent="0.25">
      <c r="A252" s="77" t="s">
        <v>4926</v>
      </c>
      <c r="B252" s="68">
        <v>0</v>
      </c>
      <c r="C252" s="68"/>
      <c r="D252" s="68" t="s">
        <v>965</v>
      </c>
      <c r="E252" s="68" t="s">
        <v>510</v>
      </c>
      <c r="F252" s="68" t="s">
        <v>511</v>
      </c>
      <c r="G252" s="68" t="s">
        <v>512</v>
      </c>
      <c r="H252" s="68" t="s">
        <v>101</v>
      </c>
      <c r="I252" s="68" t="s">
        <v>102</v>
      </c>
      <c r="J252" s="68">
        <v>3</v>
      </c>
      <c r="K252" s="68" t="s">
        <v>103</v>
      </c>
      <c r="L252" s="68">
        <v>1</v>
      </c>
      <c r="M252" s="68" t="s">
        <v>104</v>
      </c>
      <c r="N252" s="68" t="s">
        <v>105</v>
      </c>
      <c r="O252" s="68" t="s">
        <v>106</v>
      </c>
      <c r="P252" s="68"/>
      <c r="Q252" s="68"/>
      <c r="R252" s="68"/>
      <c r="S252" s="68"/>
      <c r="T252" s="68" t="s">
        <v>966</v>
      </c>
      <c r="U252" s="68" t="s">
        <v>397</v>
      </c>
      <c r="V252" s="68" t="s">
        <v>746</v>
      </c>
      <c r="W252" s="68">
        <v>2303020031</v>
      </c>
      <c r="X252" s="68">
        <v>121229</v>
      </c>
      <c r="Y252" s="68" t="s">
        <v>746</v>
      </c>
      <c r="Z252" s="68">
        <v>2</v>
      </c>
      <c r="AA252" s="68" t="s">
        <v>125</v>
      </c>
      <c r="AB252" s="68">
        <v>230302</v>
      </c>
      <c r="AC252" s="68" t="s">
        <v>20</v>
      </c>
      <c r="AD252" s="68" t="s">
        <v>22</v>
      </c>
      <c r="AE252" s="68" t="s">
        <v>618</v>
      </c>
      <c r="AF252" s="68" t="s">
        <v>114</v>
      </c>
      <c r="AG252" s="68">
        <v>230002</v>
      </c>
      <c r="AH252" s="68" t="s">
        <v>608</v>
      </c>
      <c r="AI252" s="68">
        <v>-17.528040000000001</v>
      </c>
      <c r="AJ252" s="68">
        <v>-70.605680000000007</v>
      </c>
      <c r="AK252" s="68">
        <v>3</v>
      </c>
      <c r="AL252" s="68" t="s">
        <v>517</v>
      </c>
      <c r="AM252" s="68">
        <v>11</v>
      </c>
      <c r="AN252" s="68" t="s">
        <v>126</v>
      </c>
      <c r="AO252" s="68">
        <v>2</v>
      </c>
      <c r="AP252" s="68" t="s">
        <v>138</v>
      </c>
      <c r="AQ252" s="68" t="s">
        <v>139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 t="s">
        <v>967</v>
      </c>
      <c r="AX252" s="68" t="s">
        <v>119</v>
      </c>
    </row>
    <row r="253" spans="1:50" x14ac:dyDescent="0.25">
      <c r="A253" s="77" t="s">
        <v>4927</v>
      </c>
      <c r="B253" s="68">
        <v>0</v>
      </c>
      <c r="C253" s="68"/>
      <c r="D253" s="68" t="s">
        <v>968</v>
      </c>
      <c r="E253" s="68" t="s">
        <v>510</v>
      </c>
      <c r="F253" s="68" t="s">
        <v>511</v>
      </c>
      <c r="G253" s="68" t="s">
        <v>512</v>
      </c>
      <c r="H253" s="68" t="s">
        <v>101</v>
      </c>
      <c r="I253" s="68" t="s">
        <v>102</v>
      </c>
      <c r="J253" s="68">
        <v>3</v>
      </c>
      <c r="K253" s="68" t="s">
        <v>103</v>
      </c>
      <c r="L253" s="68">
        <v>1</v>
      </c>
      <c r="M253" s="68" t="s">
        <v>104</v>
      </c>
      <c r="N253" s="68" t="s">
        <v>105</v>
      </c>
      <c r="O253" s="68" t="s">
        <v>106</v>
      </c>
      <c r="P253" s="68"/>
      <c r="Q253" s="68"/>
      <c r="R253" s="68"/>
      <c r="S253" s="68"/>
      <c r="T253" s="68" t="s">
        <v>969</v>
      </c>
      <c r="U253" s="68" t="s">
        <v>970</v>
      </c>
      <c r="V253" s="68"/>
      <c r="W253" s="68">
        <v>2303020001</v>
      </c>
      <c r="X253" s="68">
        <v>113191</v>
      </c>
      <c r="Y253" s="68" t="s">
        <v>618</v>
      </c>
      <c r="Z253" s="68">
        <v>1</v>
      </c>
      <c r="AA253" s="68" t="s">
        <v>113</v>
      </c>
      <c r="AB253" s="68">
        <v>230302</v>
      </c>
      <c r="AC253" s="68" t="s">
        <v>20</v>
      </c>
      <c r="AD253" s="68" t="s">
        <v>22</v>
      </c>
      <c r="AE253" s="68" t="s">
        <v>618</v>
      </c>
      <c r="AF253" s="68" t="s">
        <v>114</v>
      </c>
      <c r="AG253" s="68">
        <v>230002</v>
      </c>
      <c r="AH253" s="68" t="s">
        <v>608</v>
      </c>
      <c r="AI253" s="68">
        <v>-17.41921</v>
      </c>
      <c r="AJ253" s="68">
        <v>-70.512739999999994</v>
      </c>
      <c r="AK253" s="68">
        <v>12</v>
      </c>
      <c r="AL253" s="68" t="s">
        <v>514</v>
      </c>
      <c r="AM253" s="68">
        <v>11</v>
      </c>
      <c r="AN253" s="68" t="s">
        <v>126</v>
      </c>
      <c r="AO253" s="68">
        <v>1</v>
      </c>
      <c r="AP253" s="68" t="s">
        <v>116</v>
      </c>
      <c r="AQ253" s="68" t="s">
        <v>117</v>
      </c>
      <c r="AR253" s="68">
        <v>3</v>
      </c>
      <c r="AS253" s="68">
        <v>3</v>
      </c>
      <c r="AT253" s="68">
        <v>6</v>
      </c>
      <c r="AU253" s="68">
        <v>0</v>
      </c>
      <c r="AV253" s="68">
        <v>2</v>
      </c>
      <c r="AW253" s="68" t="s">
        <v>967</v>
      </c>
      <c r="AX253" s="68" t="s">
        <v>119</v>
      </c>
    </row>
    <row r="254" spans="1:50" x14ac:dyDescent="0.25">
      <c r="A254" s="77" t="s">
        <v>4928</v>
      </c>
      <c r="B254" s="68">
        <v>0</v>
      </c>
      <c r="C254" s="68"/>
      <c r="D254" s="68" t="s">
        <v>971</v>
      </c>
      <c r="E254" s="68" t="s">
        <v>510</v>
      </c>
      <c r="F254" s="68" t="s">
        <v>511</v>
      </c>
      <c r="G254" s="68" t="s">
        <v>512</v>
      </c>
      <c r="H254" s="68" t="s">
        <v>101</v>
      </c>
      <c r="I254" s="68" t="s">
        <v>102</v>
      </c>
      <c r="J254" s="68">
        <v>3</v>
      </c>
      <c r="K254" s="68" t="s">
        <v>103</v>
      </c>
      <c r="L254" s="68">
        <v>1</v>
      </c>
      <c r="M254" s="68" t="s">
        <v>104</v>
      </c>
      <c r="N254" s="68" t="s">
        <v>105</v>
      </c>
      <c r="O254" s="68" t="s">
        <v>106</v>
      </c>
      <c r="P254" s="68"/>
      <c r="Q254" s="68"/>
      <c r="R254" s="68"/>
      <c r="S254" s="68"/>
      <c r="T254" s="68" t="s">
        <v>972</v>
      </c>
      <c r="U254" s="68" t="s">
        <v>973</v>
      </c>
      <c r="V254" s="68"/>
      <c r="W254" s="68">
        <v>2303020001</v>
      </c>
      <c r="X254" s="68">
        <v>113191</v>
      </c>
      <c r="Y254" s="68" t="s">
        <v>618</v>
      </c>
      <c r="Z254" s="68">
        <v>1</v>
      </c>
      <c r="AA254" s="68" t="s">
        <v>113</v>
      </c>
      <c r="AB254" s="68">
        <v>230302</v>
      </c>
      <c r="AC254" s="68" t="s">
        <v>20</v>
      </c>
      <c r="AD254" s="68" t="s">
        <v>22</v>
      </c>
      <c r="AE254" s="68" t="s">
        <v>618</v>
      </c>
      <c r="AF254" s="68" t="s">
        <v>114</v>
      </c>
      <c r="AG254" s="68">
        <v>230002</v>
      </c>
      <c r="AH254" s="68" t="s">
        <v>608</v>
      </c>
      <c r="AI254" s="68">
        <v>-17.420739999999999</v>
      </c>
      <c r="AJ254" s="68">
        <v>-70.512780000000006</v>
      </c>
      <c r="AK254" s="68">
        <v>12</v>
      </c>
      <c r="AL254" s="68" t="s">
        <v>514</v>
      </c>
      <c r="AM254" s="68">
        <v>11</v>
      </c>
      <c r="AN254" s="68" t="s">
        <v>126</v>
      </c>
      <c r="AO254" s="68">
        <v>2</v>
      </c>
      <c r="AP254" s="68" t="s">
        <v>138</v>
      </c>
      <c r="AQ254" s="68" t="s">
        <v>139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 t="s">
        <v>967</v>
      </c>
      <c r="AX254" s="68" t="s">
        <v>119</v>
      </c>
    </row>
    <row r="255" spans="1:50" x14ac:dyDescent="0.25">
      <c r="A255" s="77" t="s">
        <v>4929</v>
      </c>
      <c r="B255" s="68">
        <v>0</v>
      </c>
      <c r="C255" s="68"/>
      <c r="D255" s="68" t="s">
        <v>974</v>
      </c>
      <c r="E255" s="68" t="s">
        <v>510</v>
      </c>
      <c r="F255" s="68" t="s">
        <v>511</v>
      </c>
      <c r="G255" s="68" t="s">
        <v>512</v>
      </c>
      <c r="H255" s="68" t="s">
        <v>101</v>
      </c>
      <c r="I255" s="68" t="s">
        <v>102</v>
      </c>
      <c r="J255" s="68">
        <v>3</v>
      </c>
      <c r="K255" s="68" t="s">
        <v>103</v>
      </c>
      <c r="L255" s="68">
        <v>1</v>
      </c>
      <c r="M255" s="68" t="s">
        <v>104</v>
      </c>
      <c r="N255" s="68" t="s">
        <v>105</v>
      </c>
      <c r="O255" s="68" t="s">
        <v>106</v>
      </c>
      <c r="P255" s="68"/>
      <c r="Q255" s="68"/>
      <c r="R255" s="68"/>
      <c r="S255" s="68"/>
      <c r="T255" s="68" t="s">
        <v>975</v>
      </c>
      <c r="U255" s="68" t="s">
        <v>976</v>
      </c>
      <c r="V255" s="68" t="s">
        <v>918</v>
      </c>
      <c r="W255" s="68">
        <v>2303030001</v>
      </c>
      <c r="X255" s="68">
        <v>117332</v>
      </c>
      <c r="Y255" s="68" t="s">
        <v>613</v>
      </c>
      <c r="Z255" s="68">
        <v>1</v>
      </c>
      <c r="AA255" s="68" t="s">
        <v>113</v>
      </c>
      <c r="AB255" s="68">
        <v>230303</v>
      </c>
      <c r="AC255" s="68" t="s">
        <v>20</v>
      </c>
      <c r="AD255" s="68" t="s">
        <v>22</v>
      </c>
      <c r="AE255" s="68" t="s">
        <v>607</v>
      </c>
      <c r="AF255" s="68" t="s">
        <v>114</v>
      </c>
      <c r="AG255" s="68">
        <v>230002</v>
      </c>
      <c r="AH255" s="68" t="s">
        <v>608</v>
      </c>
      <c r="AI255" s="68">
        <v>-17.859970000000001</v>
      </c>
      <c r="AJ255" s="68">
        <v>-70.965280000000007</v>
      </c>
      <c r="AK255" s="68">
        <v>12</v>
      </c>
      <c r="AL255" s="68" t="s">
        <v>514</v>
      </c>
      <c r="AM255" s="68">
        <v>11</v>
      </c>
      <c r="AN255" s="68" t="s">
        <v>126</v>
      </c>
      <c r="AO255" s="68">
        <v>1</v>
      </c>
      <c r="AP255" s="68" t="s">
        <v>116</v>
      </c>
      <c r="AQ255" s="68" t="s">
        <v>117</v>
      </c>
      <c r="AR255" s="68">
        <v>7</v>
      </c>
      <c r="AS255" s="68">
        <v>8</v>
      </c>
      <c r="AT255" s="68">
        <v>15</v>
      </c>
      <c r="AU255" s="68">
        <v>0</v>
      </c>
      <c r="AV255" s="68">
        <v>1</v>
      </c>
      <c r="AW255" s="68" t="s">
        <v>967</v>
      </c>
      <c r="AX255" s="68" t="s">
        <v>119</v>
      </c>
    </row>
    <row r="256" spans="1:50" x14ac:dyDescent="0.25">
      <c r="A256" s="77" t="s">
        <v>4930</v>
      </c>
      <c r="B256" s="68">
        <v>0</v>
      </c>
      <c r="C256" s="68"/>
      <c r="D256" s="68" t="s">
        <v>977</v>
      </c>
      <c r="E256" s="68" t="s">
        <v>510</v>
      </c>
      <c r="F256" s="68" t="s">
        <v>511</v>
      </c>
      <c r="G256" s="68" t="s">
        <v>512</v>
      </c>
      <c r="H256" s="68" t="s">
        <v>101</v>
      </c>
      <c r="I256" s="68" t="s">
        <v>102</v>
      </c>
      <c r="J256" s="68">
        <v>3</v>
      </c>
      <c r="K256" s="68" t="s">
        <v>103</v>
      </c>
      <c r="L256" s="68">
        <v>1</v>
      </c>
      <c r="M256" s="68" t="s">
        <v>104</v>
      </c>
      <c r="N256" s="68" t="s">
        <v>105</v>
      </c>
      <c r="O256" s="68" t="s">
        <v>106</v>
      </c>
      <c r="P256" s="68"/>
      <c r="Q256" s="68"/>
      <c r="R256" s="68"/>
      <c r="S256" s="68"/>
      <c r="T256" s="68" t="s">
        <v>978</v>
      </c>
      <c r="U256" s="68" t="s">
        <v>930</v>
      </c>
      <c r="V256" s="68" t="s">
        <v>154</v>
      </c>
      <c r="W256" s="68">
        <v>2303010001</v>
      </c>
      <c r="X256" s="68">
        <v>126474</v>
      </c>
      <c r="Y256" s="68" t="s">
        <v>154</v>
      </c>
      <c r="Z256" s="68">
        <v>1</v>
      </c>
      <c r="AA256" s="68" t="s">
        <v>113</v>
      </c>
      <c r="AB256" s="68">
        <v>230301</v>
      </c>
      <c r="AC256" s="68" t="s">
        <v>20</v>
      </c>
      <c r="AD256" s="68" t="s">
        <v>22</v>
      </c>
      <c r="AE256" s="68" t="s">
        <v>154</v>
      </c>
      <c r="AF256" s="68" t="s">
        <v>114</v>
      </c>
      <c r="AG256" s="68">
        <v>230002</v>
      </c>
      <c r="AH256" s="68" t="s">
        <v>608</v>
      </c>
      <c r="AI256" s="68">
        <v>-17.61581</v>
      </c>
      <c r="AJ256" s="68">
        <v>-70.762129999999999</v>
      </c>
      <c r="AK256" s="68">
        <v>12</v>
      </c>
      <c r="AL256" s="68" t="s">
        <v>514</v>
      </c>
      <c r="AM256" s="68">
        <v>11</v>
      </c>
      <c r="AN256" s="68" t="s">
        <v>126</v>
      </c>
      <c r="AO256" s="68">
        <v>1</v>
      </c>
      <c r="AP256" s="68" t="s">
        <v>116</v>
      </c>
      <c r="AQ256" s="68" t="s">
        <v>117</v>
      </c>
      <c r="AR256" s="68">
        <v>5</v>
      </c>
      <c r="AS256" s="68">
        <v>7</v>
      </c>
      <c r="AT256" s="68">
        <v>12</v>
      </c>
      <c r="AU256" s="68">
        <v>0</v>
      </c>
      <c r="AV256" s="68">
        <v>2</v>
      </c>
      <c r="AW256" s="68" t="s">
        <v>967</v>
      </c>
      <c r="AX256" s="68" t="s">
        <v>119</v>
      </c>
    </row>
    <row r="257" spans="1:50" x14ac:dyDescent="0.25">
      <c r="A257" s="77" t="s">
        <v>4931</v>
      </c>
      <c r="B257" s="68">
        <v>0</v>
      </c>
      <c r="C257" s="68"/>
      <c r="D257" s="68" t="s">
        <v>617</v>
      </c>
      <c r="E257" s="68" t="s">
        <v>510</v>
      </c>
      <c r="F257" s="68" t="s">
        <v>511</v>
      </c>
      <c r="G257" s="68" t="s">
        <v>512</v>
      </c>
      <c r="H257" s="68" t="s">
        <v>101</v>
      </c>
      <c r="I257" s="68" t="s">
        <v>102</v>
      </c>
      <c r="J257" s="68">
        <v>3</v>
      </c>
      <c r="K257" s="68" t="s">
        <v>103</v>
      </c>
      <c r="L257" s="68">
        <v>1</v>
      </c>
      <c r="M257" s="68" t="s">
        <v>104</v>
      </c>
      <c r="N257" s="68" t="s">
        <v>105</v>
      </c>
      <c r="O257" s="68" t="s">
        <v>106</v>
      </c>
      <c r="P257" s="68"/>
      <c r="Q257" s="68"/>
      <c r="R257" s="68"/>
      <c r="S257" s="68"/>
      <c r="T257" s="68" t="s">
        <v>979</v>
      </c>
      <c r="U257" s="68" t="s">
        <v>980</v>
      </c>
      <c r="V257" s="68" t="s">
        <v>981</v>
      </c>
      <c r="W257" s="68">
        <v>2302030018</v>
      </c>
      <c r="X257" s="68">
        <v>120505</v>
      </c>
      <c r="Y257" s="68" t="s">
        <v>617</v>
      </c>
      <c r="Z257" s="68">
        <v>2</v>
      </c>
      <c r="AA257" s="68" t="s">
        <v>125</v>
      </c>
      <c r="AB257" s="68">
        <v>230302</v>
      </c>
      <c r="AC257" s="68" t="s">
        <v>20</v>
      </c>
      <c r="AD257" s="68" t="s">
        <v>22</v>
      </c>
      <c r="AE257" s="68" t="s">
        <v>618</v>
      </c>
      <c r="AF257" s="68" t="s">
        <v>114</v>
      </c>
      <c r="AG257" s="68">
        <v>230002</v>
      </c>
      <c r="AH257" s="68" t="s">
        <v>608</v>
      </c>
      <c r="AI257" s="68">
        <v>-17.276779999999999</v>
      </c>
      <c r="AJ257" s="68">
        <v>-70.424909999999997</v>
      </c>
      <c r="AK257" s="68">
        <v>12</v>
      </c>
      <c r="AL257" s="68" t="s">
        <v>514</v>
      </c>
      <c r="AM257" s="68">
        <v>11</v>
      </c>
      <c r="AN257" s="68" t="s">
        <v>126</v>
      </c>
      <c r="AO257" s="68">
        <v>1</v>
      </c>
      <c r="AP257" s="68" t="s">
        <v>116</v>
      </c>
      <c r="AQ257" s="68" t="s">
        <v>117</v>
      </c>
      <c r="AR257" s="68">
        <v>1</v>
      </c>
      <c r="AS257" s="68">
        <v>2</v>
      </c>
      <c r="AT257" s="68">
        <v>3</v>
      </c>
      <c r="AU257" s="68">
        <v>0</v>
      </c>
      <c r="AV257" s="68">
        <v>2</v>
      </c>
      <c r="AW257" s="68" t="s">
        <v>982</v>
      </c>
      <c r="AX257" s="68" t="s">
        <v>119</v>
      </c>
    </row>
    <row r="258" spans="1:50" x14ac:dyDescent="0.25">
      <c r="A258" s="77" t="s">
        <v>4932</v>
      </c>
      <c r="B258" s="68">
        <v>0</v>
      </c>
      <c r="C258" s="68"/>
      <c r="D258" s="68" t="s">
        <v>983</v>
      </c>
      <c r="E258" s="68" t="s">
        <v>510</v>
      </c>
      <c r="F258" s="68" t="s">
        <v>511</v>
      </c>
      <c r="G258" s="68" t="s">
        <v>512</v>
      </c>
      <c r="H258" s="68" t="s">
        <v>101</v>
      </c>
      <c r="I258" s="68" t="s">
        <v>102</v>
      </c>
      <c r="J258" s="68">
        <v>3</v>
      </c>
      <c r="K258" s="68" t="s">
        <v>103</v>
      </c>
      <c r="L258" s="68">
        <v>1</v>
      </c>
      <c r="M258" s="68" t="s">
        <v>104</v>
      </c>
      <c r="N258" s="68" t="s">
        <v>105</v>
      </c>
      <c r="O258" s="68" t="s">
        <v>106</v>
      </c>
      <c r="P258" s="68"/>
      <c r="Q258" s="68"/>
      <c r="R258" s="68"/>
      <c r="S258" s="68"/>
      <c r="T258" s="68" t="s">
        <v>984</v>
      </c>
      <c r="U258" s="68" t="s">
        <v>985</v>
      </c>
      <c r="V258" s="68" t="s">
        <v>878</v>
      </c>
      <c r="W258" s="68">
        <v>2303020001</v>
      </c>
      <c r="X258" s="68">
        <v>113191</v>
      </c>
      <c r="Y258" s="68" t="s">
        <v>618</v>
      </c>
      <c r="Z258" s="68">
        <v>1</v>
      </c>
      <c r="AA258" s="68" t="s">
        <v>113</v>
      </c>
      <c r="AB258" s="68">
        <v>230302</v>
      </c>
      <c r="AC258" s="68" t="s">
        <v>20</v>
      </c>
      <c r="AD258" s="68" t="s">
        <v>22</v>
      </c>
      <c r="AE258" s="68" t="s">
        <v>618</v>
      </c>
      <c r="AF258" s="68" t="s">
        <v>114</v>
      </c>
      <c r="AG258" s="68">
        <v>230002</v>
      </c>
      <c r="AH258" s="68" t="s">
        <v>608</v>
      </c>
      <c r="AI258" s="68">
        <v>-17.420739999999999</v>
      </c>
      <c r="AJ258" s="68">
        <v>-70.512780000000006</v>
      </c>
      <c r="AK258" s="68">
        <v>12</v>
      </c>
      <c r="AL258" s="68" t="s">
        <v>514</v>
      </c>
      <c r="AM258" s="68">
        <v>11</v>
      </c>
      <c r="AN258" s="68" t="s">
        <v>126</v>
      </c>
      <c r="AO258" s="68">
        <v>2</v>
      </c>
      <c r="AP258" s="68" t="s">
        <v>138</v>
      </c>
      <c r="AQ258" s="68" t="s">
        <v>139</v>
      </c>
      <c r="AR258" s="68">
        <v>0</v>
      </c>
      <c r="AS258" s="68">
        <v>0</v>
      </c>
      <c r="AT258" s="68">
        <v>0</v>
      </c>
      <c r="AU258" s="68">
        <v>0</v>
      </c>
      <c r="AV258" s="68">
        <v>0</v>
      </c>
      <c r="AW258" s="69" t="s">
        <v>986</v>
      </c>
      <c r="AX258" s="68" t="s">
        <v>119</v>
      </c>
    </row>
    <row r="259" spans="1:50" x14ac:dyDescent="0.25">
      <c r="A259" s="77" t="s">
        <v>4933</v>
      </c>
      <c r="B259" s="68">
        <v>0</v>
      </c>
      <c r="C259" s="68"/>
      <c r="D259" s="68" t="s">
        <v>987</v>
      </c>
      <c r="E259" s="68" t="s">
        <v>510</v>
      </c>
      <c r="F259" s="68" t="s">
        <v>511</v>
      </c>
      <c r="G259" s="68" t="s">
        <v>512</v>
      </c>
      <c r="H259" s="68" t="s">
        <v>101</v>
      </c>
      <c r="I259" s="68" t="s">
        <v>102</v>
      </c>
      <c r="J259" s="68">
        <v>3</v>
      </c>
      <c r="K259" s="68" t="s">
        <v>103</v>
      </c>
      <c r="L259" s="68">
        <v>1</v>
      </c>
      <c r="M259" s="68" t="s">
        <v>104</v>
      </c>
      <c r="N259" s="68" t="s">
        <v>105</v>
      </c>
      <c r="O259" s="68" t="s">
        <v>106</v>
      </c>
      <c r="P259" s="68"/>
      <c r="Q259" s="68"/>
      <c r="R259" s="68"/>
      <c r="S259" s="68"/>
      <c r="T259" s="68" t="s">
        <v>988</v>
      </c>
      <c r="U259" s="68" t="s">
        <v>989</v>
      </c>
      <c r="V259" s="68" t="s">
        <v>988</v>
      </c>
      <c r="W259" s="68">
        <v>2303030001</v>
      </c>
      <c r="X259" s="68">
        <v>117332</v>
      </c>
      <c r="Y259" s="68" t="s">
        <v>613</v>
      </c>
      <c r="Z259" s="68">
        <v>1</v>
      </c>
      <c r="AA259" s="68" t="s">
        <v>113</v>
      </c>
      <c r="AB259" s="68">
        <v>230303</v>
      </c>
      <c r="AC259" s="68" t="s">
        <v>20</v>
      </c>
      <c r="AD259" s="68" t="s">
        <v>22</v>
      </c>
      <c r="AE259" s="68" t="s">
        <v>607</v>
      </c>
      <c r="AF259" s="68" t="s">
        <v>114</v>
      </c>
      <c r="AG259" s="68">
        <v>230002</v>
      </c>
      <c r="AH259" s="68" t="s">
        <v>608</v>
      </c>
      <c r="AI259" s="68">
        <v>-17.861630000000002</v>
      </c>
      <c r="AJ259" s="68">
        <v>-70.965339999999998</v>
      </c>
      <c r="AK259" s="68">
        <v>12</v>
      </c>
      <c r="AL259" s="68" t="s">
        <v>514</v>
      </c>
      <c r="AM259" s="68">
        <v>11</v>
      </c>
      <c r="AN259" s="68" t="s">
        <v>126</v>
      </c>
      <c r="AO259" s="68">
        <v>2</v>
      </c>
      <c r="AP259" s="68" t="s">
        <v>138</v>
      </c>
      <c r="AQ259" s="68" t="s">
        <v>117</v>
      </c>
      <c r="AR259" s="68">
        <v>4</v>
      </c>
      <c r="AS259" s="68">
        <v>2</v>
      </c>
      <c r="AT259" s="68">
        <v>6</v>
      </c>
      <c r="AU259" s="68">
        <v>0</v>
      </c>
      <c r="AV259" s="68">
        <v>1</v>
      </c>
      <c r="AW259" s="69" t="s">
        <v>986</v>
      </c>
      <c r="AX259" s="68" t="s">
        <v>119</v>
      </c>
    </row>
    <row r="260" spans="1:50" x14ac:dyDescent="0.25">
      <c r="A260" s="77" t="s">
        <v>4934</v>
      </c>
      <c r="B260" s="68">
        <v>0</v>
      </c>
      <c r="C260" s="68"/>
      <c r="D260" s="68" t="s">
        <v>990</v>
      </c>
      <c r="E260" s="68" t="s">
        <v>510</v>
      </c>
      <c r="F260" s="68" t="s">
        <v>511</v>
      </c>
      <c r="G260" s="68" t="s">
        <v>512</v>
      </c>
      <c r="H260" s="68" t="s">
        <v>101</v>
      </c>
      <c r="I260" s="68" t="s">
        <v>102</v>
      </c>
      <c r="J260" s="68">
        <v>3</v>
      </c>
      <c r="K260" s="68" t="s">
        <v>103</v>
      </c>
      <c r="L260" s="68">
        <v>1</v>
      </c>
      <c r="M260" s="68" t="s">
        <v>104</v>
      </c>
      <c r="N260" s="68" t="s">
        <v>105</v>
      </c>
      <c r="O260" s="68" t="s">
        <v>106</v>
      </c>
      <c r="P260" s="68"/>
      <c r="Q260" s="68"/>
      <c r="R260" s="68"/>
      <c r="S260" s="68"/>
      <c r="T260" s="68" t="s">
        <v>991</v>
      </c>
      <c r="U260" s="68" t="s">
        <v>992</v>
      </c>
      <c r="V260" s="68" t="s">
        <v>993</v>
      </c>
      <c r="W260" s="68">
        <v>2303010018</v>
      </c>
      <c r="X260" s="68">
        <v>117361</v>
      </c>
      <c r="Y260" s="68" t="s">
        <v>959</v>
      </c>
      <c r="Z260" s="68">
        <v>2</v>
      </c>
      <c r="AA260" s="68" t="s">
        <v>125</v>
      </c>
      <c r="AB260" s="68">
        <v>230301</v>
      </c>
      <c r="AC260" s="68" t="s">
        <v>20</v>
      </c>
      <c r="AD260" s="68" t="s">
        <v>22</v>
      </c>
      <c r="AE260" s="68" t="s">
        <v>154</v>
      </c>
      <c r="AF260" s="68" t="s">
        <v>114</v>
      </c>
      <c r="AG260" s="68">
        <v>230002</v>
      </c>
      <c r="AH260" s="68" t="s">
        <v>608</v>
      </c>
      <c r="AI260" s="68">
        <v>-17.62649</v>
      </c>
      <c r="AJ260" s="68">
        <v>-70.787949999999995</v>
      </c>
      <c r="AK260" s="68">
        <v>12</v>
      </c>
      <c r="AL260" s="68" t="s">
        <v>514</v>
      </c>
      <c r="AM260" s="68">
        <v>11</v>
      </c>
      <c r="AN260" s="68" t="s">
        <v>126</v>
      </c>
      <c r="AO260" s="68">
        <v>1</v>
      </c>
      <c r="AP260" s="68" t="s">
        <v>116</v>
      </c>
      <c r="AQ260" s="68" t="s">
        <v>117</v>
      </c>
      <c r="AR260" s="68">
        <v>2</v>
      </c>
      <c r="AS260" s="68">
        <v>2</v>
      </c>
      <c r="AT260" s="68">
        <v>4</v>
      </c>
      <c r="AU260" s="68">
        <v>0</v>
      </c>
      <c r="AV260" s="68">
        <v>2</v>
      </c>
      <c r="AW260" s="69" t="s">
        <v>986</v>
      </c>
      <c r="AX260" s="68" t="s">
        <v>119</v>
      </c>
    </row>
    <row r="261" spans="1:50" x14ac:dyDescent="0.25">
      <c r="A261" s="77" t="s">
        <v>4935</v>
      </c>
      <c r="B261" s="68">
        <v>0</v>
      </c>
      <c r="C261" s="68"/>
      <c r="D261" s="68" t="s">
        <v>994</v>
      </c>
      <c r="E261" s="68" t="s">
        <v>510</v>
      </c>
      <c r="F261" s="68" t="s">
        <v>511</v>
      </c>
      <c r="G261" s="68" t="s">
        <v>512</v>
      </c>
      <c r="H261" s="68" t="s">
        <v>101</v>
      </c>
      <c r="I261" s="68" t="s">
        <v>102</v>
      </c>
      <c r="J261" s="68">
        <v>3</v>
      </c>
      <c r="K261" s="68" t="s">
        <v>103</v>
      </c>
      <c r="L261" s="68">
        <v>1</v>
      </c>
      <c r="M261" s="68" t="s">
        <v>104</v>
      </c>
      <c r="N261" s="68" t="s">
        <v>105</v>
      </c>
      <c r="O261" s="68" t="s">
        <v>106</v>
      </c>
      <c r="P261" s="68"/>
      <c r="Q261" s="68"/>
      <c r="R261" s="68"/>
      <c r="S261" s="68"/>
      <c r="T261" s="68" t="s">
        <v>995</v>
      </c>
      <c r="U261" s="68" t="s">
        <v>996</v>
      </c>
      <c r="V261" s="68" t="s">
        <v>831</v>
      </c>
      <c r="W261" s="68">
        <v>2303010028</v>
      </c>
      <c r="X261" s="68">
        <v>651131</v>
      </c>
      <c r="Y261" s="68" t="s">
        <v>831</v>
      </c>
      <c r="Z261" s="68">
        <v>2</v>
      </c>
      <c r="AA261" s="68" t="s">
        <v>125</v>
      </c>
      <c r="AB261" s="68">
        <v>230301</v>
      </c>
      <c r="AC261" s="68" t="s">
        <v>20</v>
      </c>
      <c r="AD261" s="68" t="s">
        <v>22</v>
      </c>
      <c r="AE261" s="68" t="s">
        <v>154</v>
      </c>
      <c r="AF261" s="68" t="s">
        <v>114</v>
      </c>
      <c r="AG261" s="68">
        <v>230002</v>
      </c>
      <c r="AH261" s="68" t="s">
        <v>608</v>
      </c>
      <c r="AI261" s="68">
        <v>-17.57911</v>
      </c>
      <c r="AJ261" s="68">
        <v>-70.85472</v>
      </c>
      <c r="AK261" s="68">
        <v>12</v>
      </c>
      <c r="AL261" s="68" t="s">
        <v>514</v>
      </c>
      <c r="AM261" s="68">
        <v>11</v>
      </c>
      <c r="AN261" s="68" t="s">
        <v>126</v>
      </c>
      <c r="AO261" s="68">
        <v>1</v>
      </c>
      <c r="AP261" s="68" t="s">
        <v>116</v>
      </c>
      <c r="AQ261" s="68" t="s">
        <v>117</v>
      </c>
      <c r="AR261" s="68">
        <v>6</v>
      </c>
      <c r="AS261" s="68">
        <v>3</v>
      </c>
      <c r="AT261" s="68">
        <v>9</v>
      </c>
      <c r="AU261" s="68">
        <v>0</v>
      </c>
      <c r="AV261" s="68">
        <v>2</v>
      </c>
      <c r="AW261" s="70">
        <v>42706</v>
      </c>
      <c r="AX261" s="68" t="s">
        <v>119</v>
      </c>
    </row>
    <row r="262" spans="1:50" x14ac:dyDescent="0.25">
      <c r="A262" s="77" t="s">
        <v>4936</v>
      </c>
      <c r="B262" s="68">
        <v>0</v>
      </c>
      <c r="C262" s="68"/>
      <c r="D262" s="68" t="s">
        <v>997</v>
      </c>
      <c r="E262" s="68" t="s">
        <v>510</v>
      </c>
      <c r="F262" s="68" t="s">
        <v>511</v>
      </c>
      <c r="G262" s="68" t="s">
        <v>512</v>
      </c>
      <c r="H262" s="68" t="s">
        <v>101</v>
      </c>
      <c r="I262" s="68" t="s">
        <v>102</v>
      </c>
      <c r="J262" s="68">
        <v>3</v>
      </c>
      <c r="K262" s="68" t="s">
        <v>103</v>
      </c>
      <c r="L262" s="68">
        <v>1</v>
      </c>
      <c r="M262" s="68" t="s">
        <v>104</v>
      </c>
      <c r="N262" s="68" t="s">
        <v>105</v>
      </c>
      <c r="O262" s="68" t="s">
        <v>106</v>
      </c>
      <c r="P262" s="68"/>
      <c r="Q262" s="68"/>
      <c r="R262" s="68"/>
      <c r="S262" s="68"/>
      <c r="T262" s="68" t="s">
        <v>988</v>
      </c>
      <c r="U262" s="68" t="s">
        <v>998</v>
      </c>
      <c r="V262" s="68" t="s">
        <v>988</v>
      </c>
      <c r="W262" s="68">
        <v>2303030001</v>
      </c>
      <c r="X262" s="68">
        <v>117332</v>
      </c>
      <c r="Y262" s="68" t="s">
        <v>613</v>
      </c>
      <c r="Z262" s="68">
        <v>1</v>
      </c>
      <c r="AA262" s="68" t="s">
        <v>113</v>
      </c>
      <c r="AB262" s="68">
        <v>230303</v>
      </c>
      <c r="AC262" s="68" t="s">
        <v>20</v>
      </c>
      <c r="AD262" s="68" t="s">
        <v>22</v>
      </c>
      <c r="AE262" s="68" t="s">
        <v>607</v>
      </c>
      <c r="AF262" s="68" t="s">
        <v>114</v>
      </c>
      <c r="AG262" s="68">
        <v>230002</v>
      </c>
      <c r="AH262" s="68" t="s">
        <v>608</v>
      </c>
      <c r="AI262" s="68">
        <v>-17.859970000000001</v>
      </c>
      <c r="AJ262" s="68">
        <v>-70.965469999999996</v>
      </c>
      <c r="AK262" s="68">
        <v>12</v>
      </c>
      <c r="AL262" s="68" t="s">
        <v>514</v>
      </c>
      <c r="AM262" s="68">
        <v>11</v>
      </c>
      <c r="AN262" s="68" t="s">
        <v>126</v>
      </c>
      <c r="AO262" s="68">
        <v>1</v>
      </c>
      <c r="AP262" s="68" t="s">
        <v>116</v>
      </c>
      <c r="AQ262" s="68" t="s">
        <v>117</v>
      </c>
      <c r="AR262" s="68">
        <v>4</v>
      </c>
      <c r="AS262" s="68">
        <v>2</v>
      </c>
      <c r="AT262" s="68">
        <v>6</v>
      </c>
      <c r="AU262" s="68">
        <v>0</v>
      </c>
      <c r="AV262" s="68">
        <v>2</v>
      </c>
      <c r="AW262" s="68" t="s">
        <v>999</v>
      </c>
      <c r="AX262" s="68" t="s">
        <v>119</v>
      </c>
    </row>
    <row r="263" spans="1:50" x14ac:dyDescent="0.25">
      <c r="A263" s="77" t="s">
        <v>4937</v>
      </c>
      <c r="B263" s="68">
        <v>0</v>
      </c>
      <c r="C263" s="68"/>
      <c r="D263" s="68" t="s">
        <v>997</v>
      </c>
      <c r="E263" s="68" t="s">
        <v>510</v>
      </c>
      <c r="F263" s="68" t="s">
        <v>511</v>
      </c>
      <c r="G263" s="68" t="s">
        <v>512</v>
      </c>
      <c r="H263" s="68" t="s">
        <v>101</v>
      </c>
      <c r="I263" s="68" t="s">
        <v>102</v>
      </c>
      <c r="J263" s="68">
        <v>3</v>
      </c>
      <c r="K263" s="68" t="s">
        <v>103</v>
      </c>
      <c r="L263" s="68">
        <v>1</v>
      </c>
      <c r="M263" s="68" t="s">
        <v>104</v>
      </c>
      <c r="N263" s="68" t="s">
        <v>105</v>
      </c>
      <c r="O263" s="68" t="s">
        <v>106</v>
      </c>
      <c r="P263" s="68"/>
      <c r="Q263" s="68"/>
      <c r="R263" s="68"/>
      <c r="S263" s="68"/>
      <c r="T263" s="68" t="s">
        <v>988</v>
      </c>
      <c r="U263" s="68" t="s">
        <v>1000</v>
      </c>
      <c r="V263" s="68" t="s">
        <v>988</v>
      </c>
      <c r="W263" s="68">
        <v>2303030001</v>
      </c>
      <c r="X263" s="68">
        <v>117332</v>
      </c>
      <c r="Y263" s="68" t="s">
        <v>613</v>
      </c>
      <c r="Z263" s="68">
        <v>1</v>
      </c>
      <c r="AA263" s="68" t="s">
        <v>113</v>
      </c>
      <c r="AB263" s="68">
        <v>230303</v>
      </c>
      <c r="AC263" s="68" t="s">
        <v>20</v>
      </c>
      <c r="AD263" s="68" t="s">
        <v>22</v>
      </c>
      <c r="AE263" s="68" t="s">
        <v>607</v>
      </c>
      <c r="AF263" s="68" t="s">
        <v>114</v>
      </c>
      <c r="AG263" s="68">
        <v>230002</v>
      </c>
      <c r="AH263" s="68" t="s">
        <v>608</v>
      </c>
      <c r="AI263" s="68">
        <v>-17.861630000000002</v>
      </c>
      <c r="AJ263" s="68">
        <v>-70.965339999999998</v>
      </c>
      <c r="AK263" s="68">
        <v>1</v>
      </c>
      <c r="AL263" s="68" t="s">
        <v>1001</v>
      </c>
      <c r="AM263" s="68">
        <v>11</v>
      </c>
      <c r="AN263" s="68" t="s">
        <v>126</v>
      </c>
      <c r="AO263" s="68">
        <v>2</v>
      </c>
      <c r="AP263" s="68" t="s">
        <v>138</v>
      </c>
      <c r="AQ263" s="68" t="s">
        <v>139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70">
        <v>42708</v>
      </c>
      <c r="AX263" s="68" t="s">
        <v>119</v>
      </c>
    </row>
    <row r="264" spans="1:50" x14ac:dyDescent="0.25">
      <c r="A264" s="77" t="s">
        <v>4938</v>
      </c>
      <c r="B264" s="68">
        <v>0</v>
      </c>
      <c r="C264" s="68"/>
      <c r="D264" s="68" t="s">
        <v>1002</v>
      </c>
      <c r="E264" s="68" t="s">
        <v>510</v>
      </c>
      <c r="F264" s="68" t="s">
        <v>511</v>
      </c>
      <c r="G264" s="68" t="s">
        <v>512</v>
      </c>
      <c r="H264" s="68" t="s">
        <v>101</v>
      </c>
      <c r="I264" s="68" t="s">
        <v>102</v>
      </c>
      <c r="J264" s="68">
        <v>3</v>
      </c>
      <c r="K264" s="68" t="s">
        <v>103</v>
      </c>
      <c r="L264" s="68">
        <v>1</v>
      </c>
      <c r="M264" s="68" t="s">
        <v>104</v>
      </c>
      <c r="N264" s="68" t="s">
        <v>105</v>
      </c>
      <c r="O264" s="68" t="s">
        <v>106</v>
      </c>
      <c r="P264" s="68"/>
      <c r="Q264" s="68"/>
      <c r="R264" s="68"/>
      <c r="S264" s="68"/>
      <c r="T264" s="68" t="s">
        <v>1002</v>
      </c>
      <c r="U264" s="68" t="s">
        <v>1003</v>
      </c>
      <c r="V264" s="68" t="s">
        <v>1002</v>
      </c>
      <c r="W264" s="68">
        <v>2303020021</v>
      </c>
      <c r="X264" s="68">
        <v>121447</v>
      </c>
      <c r="Y264" s="68" t="s">
        <v>1002</v>
      </c>
      <c r="Z264" s="68">
        <v>2</v>
      </c>
      <c r="AA264" s="68" t="s">
        <v>125</v>
      </c>
      <c r="AB264" s="68">
        <v>230302</v>
      </c>
      <c r="AC264" s="68" t="s">
        <v>20</v>
      </c>
      <c r="AD264" s="68" t="s">
        <v>22</v>
      </c>
      <c r="AE264" s="68" t="s">
        <v>618</v>
      </c>
      <c r="AF264" s="68" t="s">
        <v>114</v>
      </c>
      <c r="AG264" s="68">
        <v>230002</v>
      </c>
      <c r="AH264" s="68" t="s">
        <v>608</v>
      </c>
      <c r="AI264" s="68">
        <v>-17.430240000000001</v>
      </c>
      <c r="AJ264" s="68">
        <v>-70.656049999999993</v>
      </c>
      <c r="AK264" s="68">
        <v>15</v>
      </c>
      <c r="AL264" s="68" t="s">
        <v>557</v>
      </c>
      <c r="AM264" s="68">
        <v>11</v>
      </c>
      <c r="AN264" s="68" t="s">
        <v>126</v>
      </c>
      <c r="AO264" s="68">
        <v>1</v>
      </c>
      <c r="AP264" s="68" t="s">
        <v>116</v>
      </c>
      <c r="AQ264" s="68" t="s">
        <v>117</v>
      </c>
      <c r="AR264" s="68">
        <v>1</v>
      </c>
      <c r="AS264" s="68">
        <v>3</v>
      </c>
      <c r="AT264" s="68">
        <v>4</v>
      </c>
      <c r="AU264" s="68">
        <v>0</v>
      </c>
      <c r="AV264" s="68">
        <v>3</v>
      </c>
      <c r="AW264" s="69" t="s">
        <v>1004</v>
      </c>
      <c r="AX264" s="68" t="s">
        <v>119</v>
      </c>
    </row>
    <row r="265" spans="1:50" x14ac:dyDescent="0.25">
      <c r="A265" s="77" t="s">
        <v>4939</v>
      </c>
      <c r="B265" s="68">
        <v>0</v>
      </c>
      <c r="C265" s="68"/>
      <c r="D265" s="68" t="s">
        <v>1005</v>
      </c>
      <c r="E265" s="68" t="s">
        <v>510</v>
      </c>
      <c r="F265" s="68" t="s">
        <v>511</v>
      </c>
      <c r="G265" s="68" t="s">
        <v>512</v>
      </c>
      <c r="H265" s="68" t="s">
        <v>101</v>
      </c>
      <c r="I265" s="68" t="s">
        <v>102</v>
      </c>
      <c r="J265" s="68">
        <v>3</v>
      </c>
      <c r="K265" s="68" t="s">
        <v>103</v>
      </c>
      <c r="L265" s="68">
        <v>1</v>
      </c>
      <c r="M265" s="68" t="s">
        <v>104</v>
      </c>
      <c r="N265" s="68" t="s">
        <v>105</v>
      </c>
      <c r="O265" s="68" t="s">
        <v>106</v>
      </c>
      <c r="P265" s="68"/>
      <c r="Q265" s="68"/>
      <c r="R265" s="68"/>
      <c r="S265" s="68"/>
      <c r="T265" s="68" t="s">
        <v>824</v>
      </c>
      <c r="U265" s="68" t="s">
        <v>1006</v>
      </c>
      <c r="V265" s="68" t="s">
        <v>824</v>
      </c>
      <c r="W265" s="68">
        <v>2303030018</v>
      </c>
      <c r="X265" s="68">
        <v>651132</v>
      </c>
      <c r="Y265" s="68" t="s">
        <v>824</v>
      </c>
      <c r="Z265" s="68">
        <v>2</v>
      </c>
      <c r="AA265" s="68" t="s">
        <v>125</v>
      </c>
      <c r="AB265" s="68">
        <v>230303</v>
      </c>
      <c r="AC265" s="68" t="s">
        <v>20</v>
      </c>
      <c r="AD265" s="68" t="s">
        <v>22</v>
      </c>
      <c r="AE265" s="68" t="s">
        <v>607</v>
      </c>
      <c r="AF265" s="68" t="s">
        <v>114</v>
      </c>
      <c r="AG265" s="68">
        <v>230002</v>
      </c>
      <c r="AH265" s="68" t="s">
        <v>608</v>
      </c>
      <c r="AI265" s="68">
        <v>-17.858730000000001</v>
      </c>
      <c r="AJ265" s="68">
        <v>-70.975980000000007</v>
      </c>
      <c r="AK265" s="68">
        <v>12</v>
      </c>
      <c r="AL265" s="68" t="s">
        <v>514</v>
      </c>
      <c r="AM265" s="68">
        <v>11</v>
      </c>
      <c r="AN265" s="68" t="s">
        <v>126</v>
      </c>
      <c r="AO265" s="68">
        <v>1</v>
      </c>
      <c r="AP265" s="68" t="s">
        <v>116</v>
      </c>
      <c r="AQ265" s="68" t="s">
        <v>117</v>
      </c>
      <c r="AR265" s="68">
        <v>3</v>
      </c>
      <c r="AS265" s="68">
        <v>4</v>
      </c>
      <c r="AT265" s="68">
        <v>7</v>
      </c>
      <c r="AU265" s="68">
        <v>0</v>
      </c>
      <c r="AV265" s="68">
        <v>1</v>
      </c>
      <c r="AW265" s="68" t="s">
        <v>591</v>
      </c>
      <c r="AX265" s="68" t="s">
        <v>119</v>
      </c>
    </row>
    <row r="266" spans="1:50" x14ac:dyDescent="0.25">
      <c r="A266" s="77" t="s">
        <v>4940</v>
      </c>
      <c r="B266" s="68">
        <v>0</v>
      </c>
      <c r="C266" s="68"/>
      <c r="D266" s="68" t="s">
        <v>1007</v>
      </c>
      <c r="E266" s="68" t="s">
        <v>510</v>
      </c>
      <c r="F266" s="68" t="s">
        <v>511</v>
      </c>
      <c r="G266" s="68" t="s">
        <v>512</v>
      </c>
      <c r="H266" s="68" t="s">
        <v>101</v>
      </c>
      <c r="I266" s="68" t="s">
        <v>102</v>
      </c>
      <c r="J266" s="68">
        <v>3</v>
      </c>
      <c r="K266" s="68" t="s">
        <v>103</v>
      </c>
      <c r="L266" s="68">
        <v>1</v>
      </c>
      <c r="M266" s="68" t="s">
        <v>104</v>
      </c>
      <c r="N266" s="68" t="s">
        <v>105</v>
      </c>
      <c r="O266" s="68" t="s">
        <v>106</v>
      </c>
      <c r="P266" s="68"/>
      <c r="Q266" s="68"/>
      <c r="R266" s="68"/>
      <c r="S266" s="68"/>
      <c r="T266" s="68" t="s">
        <v>824</v>
      </c>
      <c r="U266" s="68" t="s">
        <v>1008</v>
      </c>
      <c r="V266" s="68" t="s">
        <v>824</v>
      </c>
      <c r="W266" s="68">
        <v>2303030018</v>
      </c>
      <c r="X266" s="68">
        <v>651132</v>
      </c>
      <c r="Y266" s="68" t="s">
        <v>824</v>
      </c>
      <c r="Z266" s="68">
        <v>2</v>
      </c>
      <c r="AA266" s="68" t="s">
        <v>125</v>
      </c>
      <c r="AB266" s="68">
        <v>230303</v>
      </c>
      <c r="AC266" s="68" t="s">
        <v>20</v>
      </c>
      <c r="AD266" s="68" t="s">
        <v>22</v>
      </c>
      <c r="AE266" s="68" t="s">
        <v>607</v>
      </c>
      <c r="AF266" s="68" t="s">
        <v>114</v>
      </c>
      <c r="AG266" s="68">
        <v>230002</v>
      </c>
      <c r="AH266" s="68" t="s">
        <v>608</v>
      </c>
      <c r="AI266" s="68">
        <v>-17.85887</v>
      </c>
      <c r="AJ266" s="68">
        <v>-70.976219999999998</v>
      </c>
      <c r="AK266" s="68">
        <v>12</v>
      </c>
      <c r="AL266" s="68" t="s">
        <v>514</v>
      </c>
      <c r="AM266" s="68">
        <v>11</v>
      </c>
      <c r="AN266" s="68" t="s">
        <v>126</v>
      </c>
      <c r="AO266" s="68">
        <v>1</v>
      </c>
      <c r="AP266" s="68" t="s">
        <v>116</v>
      </c>
      <c r="AQ266" s="68" t="s">
        <v>117</v>
      </c>
      <c r="AR266" s="68">
        <v>2</v>
      </c>
      <c r="AS266" s="68">
        <v>2</v>
      </c>
      <c r="AT266" s="68">
        <v>4</v>
      </c>
      <c r="AU266" s="68">
        <v>0</v>
      </c>
      <c r="AV266" s="68">
        <v>1</v>
      </c>
      <c r="AW266" s="68" t="s">
        <v>591</v>
      </c>
      <c r="AX266" s="68" t="s">
        <v>119</v>
      </c>
    </row>
    <row r="267" spans="1:50" x14ac:dyDescent="0.25">
      <c r="A267" s="77" t="s">
        <v>4941</v>
      </c>
      <c r="B267" s="68">
        <v>0</v>
      </c>
      <c r="C267" s="68">
        <v>824974</v>
      </c>
      <c r="D267" s="68">
        <v>43509</v>
      </c>
      <c r="E267" s="68" t="s">
        <v>336</v>
      </c>
      <c r="F267" s="68" t="s">
        <v>337</v>
      </c>
      <c r="G267" s="68" t="s">
        <v>100</v>
      </c>
      <c r="H267" s="68">
        <v>3</v>
      </c>
      <c r="I267" s="68" t="s">
        <v>338</v>
      </c>
      <c r="J267" s="68">
        <v>3</v>
      </c>
      <c r="K267" s="68" t="s">
        <v>103</v>
      </c>
      <c r="L267" s="68">
        <v>1</v>
      </c>
      <c r="M267" s="68" t="s">
        <v>104</v>
      </c>
      <c r="N267" s="68" t="s">
        <v>105</v>
      </c>
      <c r="O267" s="68" t="s">
        <v>106</v>
      </c>
      <c r="P267" s="68" t="s">
        <v>1009</v>
      </c>
      <c r="Q267" s="68"/>
      <c r="R267" s="68"/>
      <c r="S267" s="68"/>
      <c r="T267" s="68" t="s">
        <v>1010</v>
      </c>
      <c r="U267" s="68" t="s">
        <v>1011</v>
      </c>
      <c r="V267" s="68" t="s">
        <v>1012</v>
      </c>
      <c r="W267" s="68">
        <v>2303020021</v>
      </c>
      <c r="X267" s="68">
        <v>121447</v>
      </c>
      <c r="Y267" s="68" t="s">
        <v>1002</v>
      </c>
      <c r="Z267" s="68">
        <v>2</v>
      </c>
      <c r="AA267" s="68" t="s">
        <v>125</v>
      </c>
      <c r="AB267" s="68">
        <v>230302</v>
      </c>
      <c r="AC267" s="68" t="s">
        <v>20</v>
      </c>
      <c r="AD267" s="68" t="s">
        <v>22</v>
      </c>
      <c r="AE267" s="68" t="s">
        <v>618</v>
      </c>
      <c r="AF267" s="68" t="s">
        <v>114</v>
      </c>
      <c r="AG267" s="68">
        <v>230002</v>
      </c>
      <c r="AH267" s="68" t="s">
        <v>608</v>
      </c>
      <c r="AI267" s="68">
        <v>-17.429960000000001</v>
      </c>
      <c r="AJ267" s="68">
        <v>-70.656260000000003</v>
      </c>
      <c r="AK267" s="68"/>
      <c r="AL267" s="68"/>
      <c r="AM267" s="68">
        <v>11</v>
      </c>
      <c r="AN267" s="68" t="s">
        <v>126</v>
      </c>
      <c r="AO267" s="68">
        <v>1</v>
      </c>
      <c r="AP267" s="68" t="s">
        <v>116</v>
      </c>
      <c r="AQ267" s="68" t="s">
        <v>117</v>
      </c>
      <c r="AR267" s="68">
        <v>1</v>
      </c>
      <c r="AS267" s="68">
        <v>0</v>
      </c>
      <c r="AT267" s="68">
        <v>1</v>
      </c>
      <c r="AU267" s="68">
        <v>1</v>
      </c>
      <c r="AV267" s="68">
        <v>1</v>
      </c>
      <c r="AW267" s="68" t="s">
        <v>1013</v>
      </c>
      <c r="AX267" s="68" t="s">
        <v>119</v>
      </c>
    </row>
    <row r="268" spans="1:50" x14ac:dyDescent="0.25">
      <c r="A268" s="77" t="s">
        <v>4942</v>
      </c>
      <c r="B268" s="68">
        <v>0</v>
      </c>
      <c r="C268" s="68"/>
      <c r="D268" s="68" t="s">
        <v>1014</v>
      </c>
      <c r="E268" s="68" t="s">
        <v>510</v>
      </c>
      <c r="F268" s="68" t="s">
        <v>511</v>
      </c>
      <c r="G268" s="68" t="s">
        <v>512</v>
      </c>
      <c r="H268" s="68" t="s">
        <v>101</v>
      </c>
      <c r="I268" s="68" t="s">
        <v>102</v>
      </c>
      <c r="J268" s="68">
        <v>3</v>
      </c>
      <c r="K268" s="68" t="s">
        <v>103</v>
      </c>
      <c r="L268" s="68">
        <v>1</v>
      </c>
      <c r="M268" s="68" t="s">
        <v>104</v>
      </c>
      <c r="N268" s="68" t="s">
        <v>105</v>
      </c>
      <c r="O268" s="68" t="s">
        <v>106</v>
      </c>
      <c r="P268" s="68"/>
      <c r="Q268" s="68"/>
      <c r="R268" s="68"/>
      <c r="S268" s="68"/>
      <c r="T268" s="68" t="s">
        <v>1015</v>
      </c>
      <c r="U268" s="68" t="s">
        <v>1016</v>
      </c>
      <c r="V268" s="68" t="s">
        <v>1015</v>
      </c>
      <c r="W268" s="68">
        <v>2303030016</v>
      </c>
      <c r="X268" s="68">
        <v>537269</v>
      </c>
      <c r="Y268" s="68" t="s">
        <v>606</v>
      </c>
      <c r="Z268" s="68">
        <v>2</v>
      </c>
      <c r="AA268" s="68" t="s">
        <v>125</v>
      </c>
      <c r="AB268" s="68">
        <v>230303</v>
      </c>
      <c r="AC268" s="68" t="s">
        <v>20</v>
      </c>
      <c r="AD268" s="68" t="s">
        <v>22</v>
      </c>
      <c r="AE268" s="68" t="s">
        <v>607</v>
      </c>
      <c r="AF268" s="68" t="s">
        <v>114</v>
      </c>
      <c r="AG268" s="68">
        <v>230002</v>
      </c>
      <c r="AH268" s="68" t="s">
        <v>608</v>
      </c>
      <c r="AI268" s="68">
        <v>-17.886099999999999</v>
      </c>
      <c r="AJ268" s="68">
        <v>-70.97766</v>
      </c>
      <c r="AK268" s="68">
        <v>12</v>
      </c>
      <c r="AL268" s="68" t="s">
        <v>514</v>
      </c>
      <c r="AM268" s="68">
        <v>11</v>
      </c>
      <c r="AN268" s="68" t="s">
        <v>126</v>
      </c>
      <c r="AO268" s="68">
        <v>1</v>
      </c>
      <c r="AP268" s="68" t="s">
        <v>116</v>
      </c>
      <c r="AQ268" s="68"/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 t="s">
        <v>1017</v>
      </c>
      <c r="AX268" s="68" t="s">
        <v>119</v>
      </c>
    </row>
    <row r="269" spans="1:50" x14ac:dyDescent="0.25">
      <c r="A269" s="78" t="s">
        <v>1018</v>
      </c>
      <c r="B269" s="68">
        <v>0</v>
      </c>
      <c r="C269" s="68">
        <v>489514</v>
      </c>
      <c r="D269" s="68" t="s">
        <v>1019</v>
      </c>
      <c r="E269" s="68" t="s">
        <v>336</v>
      </c>
      <c r="F269" s="68" t="s">
        <v>337</v>
      </c>
      <c r="G269" s="68" t="s">
        <v>100</v>
      </c>
      <c r="H269" s="68">
        <v>2</v>
      </c>
      <c r="I269" s="68" t="s">
        <v>342</v>
      </c>
      <c r="J269" s="68">
        <v>3</v>
      </c>
      <c r="K269" s="68" t="s">
        <v>103</v>
      </c>
      <c r="L269" s="68">
        <v>1</v>
      </c>
      <c r="M269" s="68" t="s">
        <v>104</v>
      </c>
      <c r="N269" s="68" t="s">
        <v>105</v>
      </c>
      <c r="O269" s="68" t="s">
        <v>106</v>
      </c>
      <c r="P269" s="68" t="s">
        <v>1020</v>
      </c>
      <c r="Q269" s="68"/>
      <c r="R269" s="68"/>
      <c r="S269" s="68"/>
      <c r="T269" s="68" t="s">
        <v>1021</v>
      </c>
      <c r="U269" s="68"/>
      <c r="V269" s="68" t="s">
        <v>1021</v>
      </c>
      <c r="W269" s="68">
        <v>2304010031</v>
      </c>
      <c r="X269" s="68">
        <v>110895</v>
      </c>
      <c r="Y269" s="68" t="s">
        <v>1022</v>
      </c>
      <c r="Z269" s="68">
        <v>2</v>
      </c>
      <c r="AA269" s="68" t="s">
        <v>125</v>
      </c>
      <c r="AB269" s="68">
        <v>230401</v>
      </c>
      <c r="AC269" s="68" t="s">
        <v>20</v>
      </c>
      <c r="AD269" s="68" t="s">
        <v>23</v>
      </c>
      <c r="AE269" s="68" t="s">
        <v>23</v>
      </c>
      <c r="AF269" s="68" t="s">
        <v>114</v>
      </c>
      <c r="AG269" s="68">
        <v>230003</v>
      </c>
      <c r="AH269" s="68" t="s">
        <v>1023</v>
      </c>
      <c r="AI269" s="68">
        <v>-17.329699999999999</v>
      </c>
      <c r="AJ269" s="68">
        <v>-69.570700000000002</v>
      </c>
      <c r="AK269" s="68"/>
      <c r="AL269" s="68"/>
      <c r="AM269" s="68">
        <v>11</v>
      </c>
      <c r="AN269" s="68" t="s">
        <v>126</v>
      </c>
      <c r="AO269" s="68">
        <v>1</v>
      </c>
      <c r="AP269" s="68" t="s">
        <v>116</v>
      </c>
      <c r="AQ269" s="68" t="s">
        <v>117</v>
      </c>
      <c r="AR269" s="68">
        <v>4</v>
      </c>
      <c r="AS269" s="68">
        <v>3</v>
      </c>
      <c r="AT269" s="68">
        <v>7</v>
      </c>
      <c r="AU269" s="68">
        <v>2</v>
      </c>
      <c r="AV269" s="68">
        <v>5</v>
      </c>
      <c r="AW269" s="68"/>
      <c r="AX269" s="68" t="s">
        <v>119</v>
      </c>
    </row>
    <row r="270" spans="1:50" x14ac:dyDescent="0.25">
      <c r="A270" s="78" t="s">
        <v>1024</v>
      </c>
      <c r="B270" s="68">
        <v>0</v>
      </c>
      <c r="C270" s="68">
        <v>489528</v>
      </c>
      <c r="D270" s="68" t="s">
        <v>1025</v>
      </c>
      <c r="E270" s="68" t="s">
        <v>336</v>
      </c>
      <c r="F270" s="68" t="s">
        <v>337</v>
      </c>
      <c r="G270" s="68" t="s">
        <v>100</v>
      </c>
      <c r="H270" s="68">
        <v>1</v>
      </c>
      <c r="I270" s="68" t="s">
        <v>357</v>
      </c>
      <c r="J270" s="68">
        <v>3</v>
      </c>
      <c r="K270" s="68" t="s">
        <v>103</v>
      </c>
      <c r="L270" s="68">
        <v>1</v>
      </c>
      <c r="M270" s="68" t="s">
        <v>104</v>
      </c>
      <c r="N270" s="68" t="s">
        <v>105</v>
      </c>
      <c r="O270" s="68" t="s">
        <v>106</v>
      </c>
      <c r="P270" s="68" t="s">
        <v>1026</v>
      </c>
      <c r="Q270" s="68"/>
      <c r="R270" s="68"/>
      <c r="S270" s="68"/>
      <c r="T270" s="68" t="s">
        <v>1027</v>
      </c>
      <c r="U270" s="68"/>
      <c r="V270" s="68"/>
      <c r="W270" s="68">
        <v>2304010044</v>
      </c>
      <c r="X270" s="68">
        <v>126959</v>
      </c>
      <c r="Y270" s="68" t="s">
        <v>1027</v>
      </c>
      <c r="Z270" s="68">
        <v>2</v>
      </c>
      <c r="AA270" s="68" t="s">
        <v>125</v>
      </c>
      <c r="AB270" s="68">
        <v>230401</v>
      </c>
      <c r="AC270" s="68" t="s">
        <v>20</v>
      </c>
      <c r="AD270" s="68" t="s">
        <v>23</v>
      </c>
      <c r="AE270" s="68" t="s">
        <v>23</v>
      </c>
      <c r="AF270" s="68" t="s">
        <v>114</v>
      </c>
      <c r="AG270" s="68">
        <v>230003</v>
      </c>
      <c r="AH270" s="68" t="s">
        <v>1023</v>
      </c>
      <c r="AI270" s="68">
        <v>-17.3889</v>
      </c>
      <c r="AJ270" s="68">
        <v>-69.620500000000007</v>
      </c>
      <c r="AK270" s="68"/>
      <c r="AL270" s="68"/>
      <c r="AM270" s="68">
        <v>11</v>
      </c>
      <c r="AN270" s="68" t="s">
        <v>126</v>
      </c>
      <c r="AO270" s="68">
        <v>1</v>
      </c>
      <c r="AP270" s="68" t="s">
        <v>116</v>
      </c>
      <c r="AQ270" s="68" t="s">
        <v>117</v>
      </c>
      <c r="AR270" s="68">
        <v>4</v>
      </c>
      <c r="AS270" s="68">
        <v>1</v>
      </c>
      <c r="AT270" s="68">
        <v>5</v>
      </c>
      <c r="AU270" s="68">
        <v>1</v>
      </c>
      <c r="AV270" s="68">
        <v>5</v>
      </c>
      <c r="AW270" s="68"/>
      <c r="AX270" s="68" t="s">
        <v>119</v>
      </c>
    </row>
    <row r="271" spans="1:50" x14ac:dyDescent="0.25">
      <c r="A271" s="78" t="s">
        <v>1028</v>
      </c>
      <c r="B271" s="68">
        <v>0</v>
      </c>
      <c r="C271" s="68">
        <v>489547</v>
      </c>
      <c r="D271" s="68" t="s">
        <v>1029</v>
      </c>
      <c r="E271" s="68" t="s">
        <v>336</v>
      </c>
      <c r="F271" s="68" t="s">
        <v>337</v>
      </c>
      <c r="G271" s="68" t="s">
        <v>100</v>
      </c>
      <c r="H271" s="68">
        <v>1</v>
      </c>
      <c r="I271" s="68" t="s">
        <v>357</v>
      </c>
      <c r="J271" s="68">
        <v>3</v>
      </c>
      <c r="K271" s="68" t="s">
        <v>103</v>
      </c>
      <c r="L271" s="68">
        <v>1</v>
      </c>
      <c r="M271" s="68" t="s">
        <v>104</v>
      </c>
      <c r="N271" s="68" t="s">
        <v>105</v>
      </c>
      <c r="O271" s="68" t="s">
        <v>106</v>
      </c>
      <c r="P271" s="68" t="s">
        <v>1030</v>
      </c>
      <c r="Q271" s="68"/>
      <c r="R271" s="68"/>
      <c r="S271" s="68"/>
      <c r="T271" s="68" t="s">
        <v>1031</v>
      </c>
      <c r="U271" s="68"/>
      <c r="V271" s="68" t="s">
        <v>1031</v>
      </c>
      <c r="W271" s="68">
        <v>2304010047</v>
      </c>
      <c r="X271" s="68">
        <v>121691</v>
      </c>
      <c r="Y271" s="68" t="s">
        <v>1031</v>
      </c>
      <c r="Z271" s="68">
        <v>2</v>
      </c>
      <c r="AA271" s="68" t="s">
        <v>125</v>
      </c>
      <c r="AB271" s="68">
        <v>230401</v>
      </c>
      <c r="AC271" s="68" t="s">
        <v>20</v>
      </c>
      <c r="AD271" s="68" t="s">
        <v>23</v>
      </c>
      <c r="AE271" s="68" t="s">
        <v>23</v>
      </c>
      <c r="AF271" s="68" t="s">
        <v>114</v>
      </c>
      <c r="AG271" s="68">
        <v>230003</v>
      </c>
      <c r="AH271" s="68" t="s">
        <v>1023</v>
      </c>
      <c r="AI271" s="68">
        <v>-17.358270000000001</v>
      </c>
      <c r="AJ271" s="68">
        <v>-69.651030000000006</v>
      </c>
      <c r="AK271" s="68"/>
      <c r="AL271" s="68"/>
      <c r="AM271" s="68">
        <v>11</v>
      </c>
      <c r="AN271" s="68" t="s">
        <v>126</v>
      </c>
      <c r="AO271" s="68">
        <v>1</v>
      </c>
      <c r="AP271" s="68" t="s">
        <v>116</v>
      </c>
      <c r="AQ271" s="68" t="s">
        <v>117</v>
      </c>
      <c r="AR271" s="68">
        <v>2</v>
      </c>
      <c r="AS271" s="68">
        <v>4</v>
      </c>
      <c r="AT271" s="68">
        <v>6</v>
      </c>
      <c r="AU271" s="68">
        <v>1</v>
      </c>
      <c r="AV271" s="68">
        <v>3</v>
      </c>
      <c r="AW271" s="68"/>
      <c r="AX271" s="68" t="s">
        <v>119</v>
      </c>
    </row>
    <row r="272" spans="1:50" x14ac:dyDescent="0.25">
      <c r="A272" s="78" t="s">
        <v>1032</v>
      </c>
      <c r="B272" s="68">
        <v>0</v>
      </c>
      <c r="C272" s="68">
        <v>489849</v>
      </c>
      <c r="D272" s="68" t="s">
        <v>1033</v>
      </c>
      <c r="E272" s="68" t="s">
        <v>149</v>
      </c>
      <c r="F272" s="68" t="s">
        <v>255</v>
      </c>
      <c r="G272" s="68" t="s">
        <v>100</v>
      </c>
      <c r="H272" s="68" t="s">
        <v>101</v>
      </c>
      <c r="I272" s="68" t="s">
        <v>102</v>
      </c>
      <c r="J272" s="68">
        <v>3</v>
      </c>
      <c r="K272" s="68" t="s">
        <v>103</v>
      </c>
      <c r="L272" s="68">
        <v>1</v>
      </c>
      <c r="M272" s="68" t="s">
        <v>104</v>
      </c>
      <c r="N272" s="68" t="s">
        <v>105</v>
      </c>
      <c r="O272" s="68" t="s">
        <v>106</v>
      </c>
      <c r="P272" s="68" t="s">
        <v>1034</v>
      </c>
      <c r="Q272" s="68"/>
      <c r="R272" s="68"/>
      <c r="S272" s="68"/>
      <c r="T272" s="68" t="s">
        <v>1035</v>
      </c>
      <c r="U272" s="68"/>
      <c r="V272" s="68"/>
      <c r="W272" s="68">
        <v>2304070001</v>
      </c>
      <c r="X272" s="68">
        <v>118553</v>
      </c>
      <c r="Y272" s="68" t="s">
        <v>1036</v>
      </c>
      <c r="Z272" s="68">
        <v>1</v>
      </c>
      <c r="AA272" s="68" t="s">
        <v>113</v>
      </c>
      <c r="AB272" s="68">
        <v>230407</v>
      </c>
      <c r="AC272" s="68" t="s">
        <v>20</v>
      </c>
      <c r="AD272" s="68" t="s">
        <v>23</v>
      </c>
      <c r="AE272" s="68" t="s">
        <v>1036</v>
      </c>
      <c r="AF272" s="68" t="s">
        <v>114</v>
      </c>
      <c r="AG272" s="68">
        <v>230003</v>
      </c>
      <c r="AH272" s="68" t="s">
        <v>1023</v>
      </c>
      <c r="AI272" s="68">
        <v>-17.525300000000001</v>
      </c>
      <c r="AJ272" s="68">
        <v>-70.034400000000005</v>
      </c>
      <c r="AK272" s="68"/>
      <c r="AL272" s="68"/>
      <c r="AM272" s="68">
        <v>11</v>
      </c>
      <c r="AN272" s="68" t="s">
        <v>126</v>
      </c>
      <c r="AO272" s="68">
        <v>1</v>
      </c>
      <c r="AP272" s="68" t="s">
        <v>116</v>
      </c>
      <c r="AQ272" s="68" t="s">
        <v>117</v>
      </c>
      <c r="AR272" s="68">
        <v>3</v>
      </c>
      <c r="AS272" s="68">
        <v>6</v>
      </c>
      <c r="AT272" s="68">
        <v>9</v>
      </c>
      <c r="AU272" s="68">
        <v>1</v>
      </c>
      <c r="AV272" s="68">
        <v>3</v>
      </c>
      <c r="AW272" s="68"/>
      <c r="AX272" s="68" t="s">
        <v>119</v>
      </c>
    </row>
    <row r="273" spans="1:50" x14ac:dyDescent="0.25">
      <c r="A273" s="78" t="s">
        <v>1037</v>
      </c>
      <c r="B273" s="68">
        <v>0</v>
      </c>
      <c r="C273" s="68">
        <v>489793</v>
      </c>
      <c r="D273" s="68" t="s">
        <v>1038</v>
      </c>
      <c r="E273" s="68" t="s">
        <v>149</v>
      </c>
      <c r="F273" s="68" t="s">
        <v>255</v>
      </c>
      <c r="G273" s="68" t="s">
        <v>100</v>
      </c>
      <c r="H273" s="68" t="s">
        <v>101</v>
      </c>
      <c r="I273" s="68" t="s">
        <v>102</v>
      </c>
      <c r="J273" s="68">
        <v>3</v>
      </c>
      <c r="K273" s="68" t="s">
        <v>103</v>
      </c>
      <c r="L273" s="68">
        <v>1</v>
      </c>
      <c r="M273" s="68" t="s">
        <v>104</v>
      </c>
      <c r="N273" s="68" t="s">
        <v>105</v>
      </c>
      <c r="O273" s="68" t="s">
        <v>106</v>
      </c>
      <c r="P273" s="68" t="s">
        <v>1039</v>
      </c>
      <c r="Q273" s="68"/>
      <c r="R273" s="68"/>
      <c r="S273" s="68"/>
      <c r="T273" s="68" t="s">
        <v>1040</v>
      </c>
      <c r="U273" s="68"/>
      <c r="V273" s="68"/>
      <c r="W273" s="68">
        <v>2304060001</v>
      </c>
      <c r="X273" s="68">
        <v>125184</v>
      </c>
      <c r="Y273" s="68" t="s">
        <v>1041</v>
      </c>
      <c r="Z273" s="68">
        <v>1</v>
      </c>
      <c r="AA273" s="68" t="s">
        <v>113</v>
      </c>
      <c r="AB273" s="68">
        <v>230406</v>
      </c>
      <c r="AC273" s="68" t="s">
        <v>20</v>
      </c>
      <c r="AD273" s="68" t="s">
        <v>23</v>
      </c>
      <c r="AE273" s="68" t="s">
        <v>1041</v>
      </c>
      <c r="AF273" s="68" t="s">
        <v>114</v>
      </c>
      <c r="AG273" s="68">
        <v>230003</v>
      </c>
      <c r="AH273" s="68" t="s">
        <v>1023</v>
      </c>
      <c r="AI273" s="68">
        <v>-17.354700000000001</v>
      </c>
      <c r="AJ273" s="68">
        <v>-70.1327</v>
      </c>
      <c r="AK273" s="68"/>
      <c r="AL273" s="68"/>
      <c r="AM273" s="68">
        <v>11</v>
      </c>
      <c r="AN273" s="68" t="s">
        <v>126</v>
      </c>
      <c r="AO273" s="68">
        <v>1</v>
      </c>
      <c r="AP273" s="68" t="s">
        <v>116</v>
      </c>
      <c r="AQ273" s="68" t="s">
        <v>117</v>
      </c>
      <c r="AR273" s="68">
        <v>2</v>
      </c>
      <c r="AS273" s="68">
        <v>3</v>
      </c>
      <c r="AT273" s="68">
        <v>5</v>
      </c>
      <c r="AU273" s="68">
        <v>1</v>
      </c>
      <c r="AV273" s="68">
        <v>3</v>
      </c>
      <c r="AW273" s="68"/>
      <c r="AX273" s="68" t="s">
        <v>119</v>
      </c>
    </row>
    <row r="274" spans="1:50" x14ac:dyDescent="0.25">
      <c r="A274" s="78" t="s">
        <v>1042</v>
      </c>
      <c r="B274" s="68">
        <v>0</v>
      </c>
      <c r="C274" s="68">
        <v>489726</v>
      </c>
      <c r="D274" s="68" t="s">
        <v>1043</v>
      </c>
      <c r="E274" s="68" t="s">
        <v>149</v>
      </c>
      <c r="F274" s="68" t="s">
        <v>255</v>
      </c>
      <c r="G274" s="68" t="s">
        <v>100</v>
      </c>
      <c r="H274" s="68" t="s">
        <v>101</v>
      </c>
      <c r="I274" s="68" t="s">
        <v>102</v>
      </c>
      <c r="J274" s="68">
        <v>3</v>
      </c>
      <c r="K274" s="68" t="s">
        <v>103</v>
      </c>
      <c r="L274" s="68">
        <v>1</v>
      </c>
      <c r="M274" s="68" t="s">
        <v>104</v>
      </c>
      <c r="N274" s="68" t="s">
        <v>105</v>
      </c>
      <c r="O274" s="68" t="s">
        <v>106</v>
      </c>
      <c r="P274" s="68" t="s">
        <v>1044</v>
      </c>
      <c r="Q274" s="68"/>
      <c r="R274" s="68"/>
      <c r="S274" s="68"/>
      <c r="T274" s="68" t="s">
        <v>1045</v>
      </c>
      <c r="U274" s="68"/>
      <c r="V274" s="68"/>
      <c r="W274" s="68">
        <v>2304030005</v>
      </c>
      <c r="X274" s="68">
        <v>122809</v>
      </c>
      <c r="Y274" s="68" t="s">
        <v>1046</v>
      </c>
      <c r="Z274" s="68">
        <v>2</v>
      </c>
      <c r="AA274" s="68" t="s">
        <v>125</v>
      </c>
      <c r="AB274" s="68">
        <v>230403</v>
      </c>
      <c r="AC274" s="68" t="s">
        <v>20</v>
      </c>
      <c r="AD274" s="68" t="s">
        <v>23</v>
      </c>
      <c r="AE274" s="68" t="s">
        <v>1047</v>
      </c>
      <c r="AF274" s="68" t="s">
        <v>114</v>
      </c>
      <c r="AG274" s="68">
        <v>230003</v>
      </c>
      <c r="AH274" s="68" t="s">
        <v>1023</v>
      </c>
      <c r="AI274" s="68">
        <v>-17.551600000000001</v>
      </c>
      <c r="AJ274" s="68">
        <v>-69.986800000000002</v>
      </c>
      <c r="AK274" s="68"/>
      <c r="AL274" s="68"/>
      <c r="AM274" s="68">
        <v>11</v>
      </c>
      <c r="AN274" s="68" t="s">
        <v>126</v>
      </c>
      <c r="AO274" s="68">
        <v>1</v>
      </c>
      <c r="AP274" s="68" t="s">
        <v>116</v>
      </c>
      <c r="AQ274" s="68" t="s">
        <v>117</v>
      </c>
      <c r="AR274" s="68">
        <v>1</v>
      </c>
      <c r="AS274" s="68">
        <v>3</v>
      </c>
      <c r="AT274" s="68">
        <v>4</v>
      </c>
      <c r="AU274" s="68">
        <v>1</v>
      </c>
      <c r="AV274" s="68">
        <v>2</v>
      </c>
      <c r="AW274" s="69" t="s">
        <v>1048</v>
      </c>
      <c r="AX274" s="68" t="s">
        <v>119</v>
      </c>
    </row>
    <row r="275" spans="1:50" x14ac:dyDescent="0.25">
      <c r="A275" s="78" t="s">
        <v>1049</v>
      </c>
      <c r="B275" s="68">
        <v>0</v>
      </c>
      <c r="C275" s="68">
        <v>489496</v>
      </c>
      <c r="D275" s="68" t="s">
        <v>1050</v>
      </c>
      <c r="E275" s="68" t="s">
        <v>149</v>
      </c>
      <c r="F275" s="68" t="s">
        <v>255</v>
      </c>
      <c r="G275" s="68" t="s">
        <v>100</v>
      </c>
      <c r="H275" s="68" t="s">
        <v>101</v>
      </c>
      <c r="I275" s="68" t="s">
        <v>102</v>
      </c>
      <c r="J275" s="68">
        <v>3</v>
      </c>
      <c r="K275" s="68" t="s">
        <v>103</v>
      </c>
      <c r="L275" s="68">
        <v>1</v>
      </c>
      <c r="M275" s="68" t="s">
        <v>104</v>
      </c>
      <c r="N275" s="68" t="s">
        <v>105</v>
      </c>
      <c r="O275" s="68" t="s">
        <v>106</v>
      </c>
      <c r="P275" s="68" t="s">
        <v>1051</v>
      </c>
      <c r="Q275" s="68"/>
      <c r="R275" s="68"/>
      <c r="S275" s="68"/>
      <c r="T275" s="68" t="s">
        <v>1052</v>
      </c>
      <c r="U275" s="68"/>
      <c r="V275" s="68" t="s">
        <v>1052</v>
      </c>
      <c r="W275" s="68"/>
      <c r="X275" s="68">
        <v>618265</v>
      </c>
      <c r="Y275" s="68" t="s">
        <v>1053</v>
      </c>
      <c r="Z275" s="68">
        <v>1</v>
      </c>
      <c r="AA275" s="68" t="s">
        <v>113</v>
      </c>
      <c r="AB275" s="68">
        <v>230401</v>
      </c>
      <c r="AC275" s="68" t="s">
        <v>20</v>
      </c>
      <c r="AD275" s="68" t="s">
        <v>23</v>
      </c>
      <c r="AE275" s="68" t="s">
        <v>23</v>
      </c>
      <c r="AF275" s="68" t="s">
        <v>114</v>
      </c>
      <c r="AG275" s="68">
        <v>230003</v>
      </c>
      <c r="AH275" s="68" t="s">
        <v>1023</v>
      </c>
      <c r="AI275" s="68">
        <v>-17.483499999999999</v>
      </c>
      <c r="AJ275" s="68">
        <v>-70.0351</v>
      </c>
      <c r="AK275" s="68"/>
      <c r="AL275" s="68"/>
      <c r="AM275" s="68">
        <v>11</v>
      </c>
      <c r="AN275" s="68" t="s">
        <v>126</v>
      </c>
      <c r="AO275" s="68">
        <v>1</v>
      </c>
      <c r="AP275" s="68" t="s">
        <v>116</v>
      </c>
      <c r="AQ275" s="68" t="s">
        <v>117</v>
      </c>
      <c r="AR275" s="68">
        <v>21</v>
      </c>
      <c r="AS275" s="68">
        <v>13</v>
      </c>
      <c r="AT275" s="68">
        <v>34</v>
      </c>
      <c r="AU275" s="68">
        <v>2</v>
      </c>
      <c r="AV275" s="68">
        <v>3</v>
      </c>
      <c r="AW275" s="68"/>
      <c r="AX275" s="68" t="s">
        <v>119</v>
      </c>
    </row>
    <row r="276" spans="1:50" x14ac:dyDescent="0.25">
      <c r="A276" s="78" t="s">
        <v>1054</v>
      </c>
      <c r="B276" s="68">
        <v>0</v>
      </c>
      <c r="C276" s="68">
        <v>489868</v>
      </c>
      <c r="D276" s="68" t="s">
        <v>1055</v>
      </c>
      <c r="E276" s="68" t="s">
        <v>149</v>
      </c>
      <c r="F276" s="68" t="s">
        <v>255</v>
      </c>
      <c r="G276" s="68" t="s">
        <v>100</v>
      </c>
      <c r="H276" s="68" t="s">
        <v>101</v>
      </c>
      <c r="I276" s="68" t="s">
        <v>102</v>
      </c>
      <c r="J276" s="68">
        <v>3</v>
      </c>
      <c r="K276" s="68" t="s">
        <v>103</v>
      </c>
      <c r="L276" s="68">
        <v>1</v>
      </c>
      <c r="M276" s="68" t="s">
        <v>104</v>
      </c>
      <c r="N276" s="68" t="s">
        <v>105</v>
      </c>
      <c r="O276" s="68" t="s">
        <v>106</v>
      </c>
      <c r="P276" s="68" t="s">
        <v>1056</v>
      </c>
      <c r="Q276" s="68"/>
      <c r="R276" s="68"/>
      <c r="S276" s="68"/>
      <c r="T276" s="68" t="s">
        <v>1057</v>
      </c>
      <c r="U276" s="68"/>
      <c r="V276" s="68"/>
      <c r="W276" s="68">
        <v>2304080001</v>
      </c>
      <c r="X276" s="68">
        <v>124687</v>
      </c>
      <c r="Y276" s="68" t="s">
        <v>1058</v>
      </c>
      <c r="Z276" s="68">
        <v>1</v>
      </c>
      <c r="AA276" s="68" t="s">
        <v>113</v>
      </c>
      <c r="AB276" s="68">
        <v>230408</v>
      </c>
      <c r="AC276" s="68" t="s">
        <v>20</v>
      </c>
      <c r="AD276" s="68" t="s">
        <v>23</v>
      </c>
      <c r="AE276" s="68" t="s">
        <v>1058</v>
      </c>
      <c r="AF276" s="68" t="s">
        <v>114</v>
      </c>
      <c r="AG276" s="68">
        <v>230003</v>
      </c>
      <c r="AH276" s="68" t="s">
        <v>1023</v>
      </c>
      <c r="AI276" s="68">
        <v>-17.449400000000001</v>
      </c>
      <c r="AJ276" s="68">
        <v>-70.0471</v>
      </c>
      <c r="AK276" s="68"/>
      <c r="AL276" s="68"/>
      <c r="AM276" s="68">
        <v>11</v>
      </c>
      <c r="AN276" s="68" t="s">
        <v>126</v>
      </c>
      <c r="AO276" s="68">
        <v>1</v>
      </c>
      <c r="AP276" s="68" t="s">
        <v>116</v>
      </c>
      <c r="AQ276" s="68" t="s">
        <v>117</v>
      </c>
      <c r="AR276" s="68">
        <v>6</v>
      </c>
      <c r="AS276" s="68">
        <v>14</v>
      </c>
      <c r="AT276" s="68">
        <v>20</v>
      </c>
      <c r="AU276" s="68">
        <v>2</v>
      </c>
      <c r="AV276" s="68">
        <v>2</v>
      </c>
      <c r="AW276" s="68"/>
      <c r="AX276" s="68" t="s">
        <v>119</v>
      </c>
    </row>
    <row r="277" spans="1:50" x14ac:dyDescent="0.25">
      <c r="A277" s="77" t="s">
        <v>4943</v>
      </c>
      <c r="B277" s="68">
        <v>0</v>
      </c>
      <c r="C277" s="68">
        <v>489509</v>
      </c>
      <c r="D277" s="68">
        <v>417</v>
      </c>
      <c r="E277" s="68" t="s">
        <v>149</v>
      </c>
      <c r="F277" s="68" t="s">
        <v>255</v>
      </c>
      <c r="G277" s="68" t="s">
        <v>100</v>
      </c>
      <c r="H277" s="68" t="s">
        <v>101</v>
      </c>
      <c r="I277" s="68" t="s">
        <v>102</v>
      </c>
      <c r="J277" s="68">
        <v>3</v>
      </c>
      <c r="K277" s="68" t="s">
        <v>103</v>
      </c>
      <c r="L277" s="68">
        <v>1</v>
      </c>
      <c r="M277" s="68" t="s">
        <v>104</v>
      </c>
      <c r="N277" s="68" t="s">
        <v>105</v>
      </c>
      <c r="O277" s="68" t="s">
        <v>106</v>
      </c>
      <c r="P277" s="68" t="s">
        <v>1059</v>
      </c>
      <c r="Q277" s="68"/>
      <c r="R277" s="68"/>
      <c r="S277" s="68"/>
      <c r="T277" s="68" t="s">
        <v>1060</v>
      </c>
      <c r="U277" s="68"/>
      <c r="V277" s="68" t="s">
        <v>1060</v>
      </c>
      <c r="W277" s="68">
        <v>2304010054</v>
      </c>
      <c r="X277" s="68">
        <v>111809</v>
      </c>
      <c r="Y277" s="68" t="s">
        <v>1061</v>
      </c>
      <c r="Z277" s="68">
        <v>2</v>
      </c>
      <c r="AA277" s="68" t="s">
        <v>125</v>
      </c>
      <c r="AB277" s="68">
        <v>230401</v>
      </c>
      <c r="AC277" s="68" t="s">
        <v>20</v>
      </c>
      <c r="AD277" s="68" t="s">
        <v>23</v>
      </c>
      <c r="AE277" s="68" t="s">
        <v>23</v>
      </c>
      <c r="AF277" s="68" t="s">
        <v>114</v>
      </c>
      <c r="AG277" s="68">
        <v>230003</v>
      </c>
      <c r="AH277" s="68" t="s">
        <v>1023</v>
      </c>
      <c r="AI277" s="68">
        <v>-17.381900000000002</v>
      </c>
      <c r="AJ277" s="68">
        <v>-69.742800000000003</v>
      </c>
      <c r="AK277" s="68"/>
      <c r="AL277" s="68"/>
      <c r="AM277" s="68">
        <v>11</v>
      </c>
      <c r="AN277" s="68" t="s">
        <v>126</v>
      </c>
      <c r="AO277" s="68">
        <v>1</v>
      </c>
      <c r="AP277" s="68" t="s">
        <v>116</v>
      </c>
      <c r="AQ277" s="68" t="s">
        <v>117</v>
      </c>
      <c r="AR277" s="68">
        <v>1</v>
      </c>
      <c r="AS277" s="68">
        <v>1</v>
      </c>
      <c r="AT277" s="68">
        <v>2</v>
      </c>
      <c r="AU277" s="68">
        <v>1</v>
      </c>
      <c r="AV277" s="68">
        <v>1</v>
      </c>
      <c r="AW277" s="68"/>
      <c r="AX277" s="68" t="s">
        <v>119</v>
      </c>
    </row>
    <row r="278" spans="1:50" x14ac:dyDescent="0.25">
      <c r="A278" s="78" t="s">
        <v>1062</v>
      </c>
      <c r="B278" s="68">
        <v>0</v>
      </c>
      <c r="C278" s="68">
        <v>489806</v>
      </c>
      <c r="D278" s="68" t="s">
        <v>1063</v>
      </c>
      <c r="E278" s="68" t="s">
        <v>149</v>
      </c>
      <c r="F278" s="68" t="s">
        <v>255</v>
      </c>
      <c r="G278" s="68" t="s">
        <v>100</v>
      </c>
      <c r="H278" s="68" t="s">
        <v>101</v>
      </c>
      <c r="I278" s="68" t="s">
        <v>102</v>
      </c>
      <c r="J278" s="68">
        <v>3</v>
      </c>
      <c r="K278" s="68" t="s">
        <v>103</v>
      </c>
      <c r="L278" s="68">
        <v>1</v>
      </c>
      <c r="M278" s="68" t="s">
        <v>104</v>
      </c>
      <c r="N278" s="68" t="s">
        <v>105</v>
      </c>
      <c r="O278" s="68" t="s">
        <v>106</v>
      </c>
      <c r="P278" s="68" t="s">
        <v>1064</v>
      </c>
      <c r="Q278" s="68"/>
      <c r="R278" s="68"/>
      <c r="S278" s="68"/>
      <c r="T278" s="68" t="s">
        <v>471</v>
      </c>
      <c r="U278" s="68"/>
      <c r="V278" s="68" t="s">
        <v>1065</v>
      </c>
      <c r="W278" s="68">
        <v>2304060045</v>
      </c>
      <c r="X278" s="68">
        <v>125839</v>
      </c>
      <c r="Y278" s="68" t="s">
        <v>1066</v>
      </c>
      <c r="Z278" s="68">
        <v>2</v>
      </c>
      <c r="AA278" s="68" t="s">
        <v>125</v>
      </c>
      <c r="AB278" s="68">
        <v>230406</v>
      </c>
      <c r="AC278" s="68" t="s">
        <v>20</v>
      </c>
      <c r="AD278" s="68" t="s">
        <v>23</v>
      </c>
      <c r="AE278" s="68" t="s">
        <v>1041</v>
      </c>
      <c r="AF278" s="68" t="s">
        <v>114</v>
      </c>
      <c r="AG278" s="68">
        <v>230003</v>
      </c>
      <c r="AH278" s="68" t="s">
        <v>1023</v>
      </c>
      <c r="AI278" s="68">
        <v>-17.346800000000002</v>
      </c>
      <c r="AJ278" s="68">
        <v>-70.118200000000002</v>
      </c>
      <c r="AK278" s="68"/>
      <c r="AL278" s="68"/>
      <c r="AM278" s="68">
        <v>11</v>
      </c>
      <c r="AN278" s="68" t="s">
        <v>126</v>
      </c>
      <c r="AO278" s="68">
        <v>1</v>
      </c>
      <c r="AP278" s="68" t="s">
        <v>116</v>
      </c>
      <c r="AQ278" s="68" t="s">
        <v>117</v>
      </c>
      <c r="AR278" s="68">
        <v>3</v>
      </c>
      <c r="AS278" s="68">
        <v>3</v>
      </c>
      <c r="AT278" s="68">
        <v>6</v>
      </c>
      <c r="AU278" s="68">
        <v>1</v>
      </c>
      <c r="AV278" s="68">
        <v>1</v>
      </c>
      <c r="AW278" s="68"/>
      <c r="AX278" s="68" t="s">
        <v>119</v>
      </c>
    </row>
    <row r="279" spans="1:50" x14ac:dyDescent="0.25">
      <c r="A279" s="78" t="s">
        <v>1067</v>
      </c>
      <c r="B279" s="68">
        <v>0</v>
      </c>
      <c r="C279" s="68">
        <v>489482</v>
      </c>
      <c r="D279" s="68" t="s">
        <v>1068</v>
      </c>
      <c r="E279" s="68" t="s">
        <v>149</v>
      </c>
      <c r="F279" s="68" t="s">
        <v>255</v>
      </c>
      <c r="G279" s="68" t="s">
        <v>100</v>
      </c>
      <c r="H279" s="68" t="s">
        <v>101</v>
      </c>
      <c r="I279" s="68" t="s">
        <v>102</v>
      </c>
      <c r="J279" s="68">
        <v>3</v>
      </c>
      <c r="K279" s="68" t="s">
        <v>103</v>
      </c>
      <c r="L279" s="68">
        <v>1</v>
      </c>
      <c r="M279" s="68" t="s">
        <v>104</v>
      </c>
      <c r="N279" s="68" t="s">
        <v>105</v>
      </c>
      <c r="O279" s="68" t="s">
        <v>106</v>
      </c>
      <c r="P279" s="68" t="s">
        <v>1069</v>
      </c>
      <c r="Q279" s="68"/>
      <c r="R279" s="68" t="s">
        <v>1070</v>
      </c>
      <c r="S279" s="68"/>
      <c r="T279" s="68" t="s">
        <v>1071</v>
      </c>
      <c r="U279" s="68"/>
      <c r="V279" s="68"/>
      <c r="W279" s="68">
        <v>2304010001</v>
      </c>
      <c r="X279" s="68">
        <v>110892</v>
      </c>
      <c r="Y279" s="68" t="s">
        <v>23</v>
      </c>
      <c r="Z279" s="68">
        <v>1</v>
      </c>
      <c r="AA279" s="68" t="s">
        <v>113</v>
      </c>
      <c r="AB279" s="68">
        <v>230401</v>
      </c>
      <c r="AC279" s="68" t="s">
        <v>20</v>
      </c>
      <c r="AD279" s="68" t="s">
        <v>23</v>
      </c>
      <c r="AE279" s="68" t="s">
        <v>23</v>
      </c>
      <c r="AF279" s="68" t="s">
        <v>114</v>
      </c>
      <c r="AG279" s="68">
        <v>230003</v>
      </c>
      <c r="AH279" s="68" t="s">
        <v>1023</v>
      </c>
      <c r="AI279" s="68">
        <v>-17.474609999999998</v>
      </c>
      <c r="AJ279" s="68">
        <v>-70.032669999999996</v>
      </c>
      <c r="AK279" s="68"/>
      <c r="AL279" s="68"/>
      <c r="AM279" s="68">
        <v>11</v>
      </c>
      <c r="AN279" s="68" t="s">
        <v>126</v>
      </c>
      <c r="AO279" s="68">
        <v>1</v>
      </c>
      <c r="AP279" s="68" t="s">
        <v>116</v>
      </c>
      <c r="AQ279" s="68" t="s">
        <v>117</v>
      </c>
      <c r="AR279" s="68">
        <v>44</v>
      </c>
      <c r="AS279" s="68">
        <v>40</v>
      </c>
      <c r="AT279" s="68">
        <v>84</v>
      </c>
      <c r="AU279" s="68">
        <v>5</v>
      </c>
      <c r="AV279" s="68">
        <v>5</v>
      </c>
      <c r="AW279" s="68"/>
      <c r="AX279" s="68" t="s">
        <v>119</v>
      </c>
    </row>
    <row r="280" spans="1:50" x14ac:dyDescent="0.25">
      <c r="A280" s="78" t="s">
        <v>1072</v>
      </c>
      <c r="B280" s="68">
        <v>0</v>
      </c>
      <c r="C280" s="68">
        <v>489627</v>
      </c>
      <c r="D280" s="68" t="s">
        <v>1073</v>
      </c>
      <c r="E280" s="68" t="s">
        <v>439</v>
      </c>
      <c r="F280" s="68" t="s">
        <v>440</v>
      </c>
      <c r="G280" s="68" t="s">
        <v>102</v>
      </c>
      <c r="H280" s="68" t="s">
        <v>101</v>
      </c>
      <c r="I280" s="68" t="s">
        <v>102</v>
      </c>
      <c r="J280" s="68">
        <v>3</v>
      </c>
      <c r="K280" s="68" t="s">
        <v>103</v>
      </c>
      <c r="L280" s="68">
        <v>1</v>
      </c>
      <c r="M280" s="68" t="s">
        <v>104</v>
      </c>
      <c r="N280" s="68" t="s">
        <v>105</v>
      </c>
      <c r="O280" s="68" t="s">
        <v>106</v>
      </c>
      <c r="P280" s="68" t="s">
        <v>1074</v>
      </c>
      <c r="Q280" s="68"/>
      <c r="R280" s="68"/>
      <c r="S280" s="68"/>
      <c r="T280" s="68" t="s">
        <v>765</v>
      </c>
      <c r="U280" s="68"/>
      <c r="V280" s="68"/>
      <c r="W280" s="68">
        <v>2304010001</v>
      </c>
      <c r="X280" s="68">
        <v>110892</v>
      </c>
      <c r="Y280" s="68" t="s">
        <v>23</v>
      </c>
      <c r="Z280" s="68">
        <v>1</v>
      </c>
      <c r="AA280" s="68" t="s">
        <v>113</v>
      </c>
      <c r="AB280" s="68">
        <v>230401</v>
      </c>
      <c r="AC280" s="68" t="s">
        <v>20</v>
      </c>
      <c r="AD280" s="68" t="s">
        <v>23</v>
      </c>
      <c r="AE280" s="68" t="s">
        <v>23</v>
      </c>
      <c r="AF280" s="68" t="s">
        <v>114</v>
      </c>
      <c r="AG280" s="68">
        <v>230003</v>
      </c>
      <c r="AH280" s="68" t="s">
        <v>1023</v>
      </c>
      <c r="AI280" s="68">
        <v>-17.478809999999999</v>
      </c>
      <c r="AJ280" s="68">
        <v>-70.032030000000006</v>
      </c>
      <c r="AK280" s="68"/>
      <c r="AL280" s="68"/>
      <c r="AM280" s="68">
        <v>14</v>
      </c>
      <c r="AN280" s="68" t="s">
        <v>235</v>
      </c>
      <c r="AO280" s="68">
        <v>1</v>
      </c>
      <c r="AP280" s="68" t="s">
        <v>116</v>
      </c>
      <c r="AQ280" s="68" t="s">
        <v>117</v>
      </c>
      <c r="AR280" s="68">
        <v>5</v>
      </c>
      <c r="AS280" s="68">
        <v>15</v>
      </c>
      <c r="AT280" s="68">
        <v>20</v>
      </c>
      <c r="AU280" s="68">
        <v>2</v>
      </c>
      <c r="AV280" s="68">
        <v>3</v>
      </c>
      <c r="AW280" s="68"/>
      <c r="AX280" s="68" t="s">
        <v>119</v>
      </c>
    </row>
    <row r="281" spans="1:50" x14ac:dyDescent="0.25">
      <c r="A281" s="78" t="s">
        <v>1075</v>
      </c>
      <c r="B281" s="68">
        <v>0</v>
      </c>
      <c r="C281" s="68">
        <v>489552</v>
      </c>
      <c r="D281" s="68" t="s">
        <v>1076</v>
      </c>
      <c r="E281" s="68" t="s">
        <v>336</v>
      </c>
      <c r="F281" s="68" t="s">
        <v>337</v>
      </c>
      <c r="G281" s="68" t="s">
        <v>100</v>
      </c>
      <c r="H281" s="68">
        <v>3</v>
      </c>
      <c r="I281" s="68" t="s">
        <v>338</v>
      </c>
      <c r="J281" s="68">
        <v>3</v>
      </c>
      <c r="K281" s="68" t="s">
        <v>103</v>
      </c>
      <c r="L281" s="68">
        <v>1</v>
      </c>
      <c r="M281" s="68" t="s">
        <v>104</v>
      </c>
      <c r="N281" s="68" t="s">
        <v>105</v>
      </c>
      <c r="O281" s="68" t="s">
        <v>106</v>
      </c>
      <c r="P281" s="68" t="s">
        <v>1077</v>
      </c>
      <c r="Q281" s="68"/>
      <c r="R281" s="68"/>
      <c r="S281" s="68"/>
      <c r="T281" s="68" t="s">
        <v>1078</v>
      </c>
      <c r="U281" s="68"/>
      <c r="V281" s="68"/>
      <c r="W281" s="68">
        <v>2304010001</v>
      </c>
      <c r="X281" s="68">
        <v>110892</v>
      </c>
      <c r="Y281" s="68" t="s">
        <v>23</v>
      </c>
      <c r="Z281" s="68">
        <v>1</v>
      </c>
      <c r="AA281" s="68" t="s">
        <v>113</v>
      </c>
      <c r="AB281" s="68">
        <v>230401</v>
      </c>
      <c r="AC281" s="68" t="s">
        <v>20</v>
      </c>
      <c r="AD281" s="68" t="s">
        <v>23</v>
      </c>
      <c r="AE281" s="68" t="s">
        <v>23</v>
      </c>
      <c r="AF281" s="68" t="s">
        <v>114</v>
      </c>
      <c r="AG281" s="68">
        <v>230003</v>
      </c>
      <c r="AH281" s="68" t="s">
        <v>1023</v>
      </c>
      <c r="AI281" s="68">
        <v>-17.476299999999998</v>
      </c>
      <c r="AJ281" s="68">
        <v>-70.033500000000004</v>
      </c>
      <c r="AK281" s="68"/>
      <c r="AL281" s="68"/>
      <c r="AM281" s="68">
        <v>11</v>
      </c>
      <c r="AN281" s="68" t="s">
        <v>126</v>
      </c>
      <c r="AO281" s="68">
        <v>1</v>
      </c>
      <c r="AP281" s="68" t="s">
        <v>116</v>
      </c>
      <c r="AQ281" s="68" t="s">
        <v>117</v>
      </c>
      <c r="AR281" s="68">
        <v>69</v>
      </c>
      <c r="AS281" s="68">
        <v>84</v>
      </c>
      <c r="AT281" s="68">
        <v>153</v>
      </c>
      <c r="AU281" s="68">
        <v>14</v>
      </c>
      <c r="AV281" s="68">
        <v>12</v>
      </c>
      <c r="AW281" s="69" t="s">
        <v>1079</v>
      </c>
      <c r="AX281" s="68" t="s">
        <v>119</v>
      </c>
    </row>
    <row r="282" spans="1:50" x14ac:dyDescent="0.25">
      <c r="A282" s="78" t="s">
        <v>1080</v>
      </c>
      <c r="B282" s="68">
        <v>0</v>
      </c>
      <c r="C282" s="68">
        <v>489571</v>
      </c>
      <c r="D282" s="68" t="s">
        <v>1081</v>
      </c>
      <c r="E282" s="68" t="s">
        <v>336</v>
      </c>
      <c r="F282" s="68" t="s">
        <v>337</v>
      </c>
      <c r="G282" s="68" t="s">
        <v>100</v>
      </c>
      <c r="H282" s="68">
        <v>1</v>
      </c>
      <c r="I282" s="68" t="s">
        <v>357</v>
      </c>
      <c r="J282" s="68">
        <v>3</v>
      </c>
      <c r="K282" s="68" t="s">
        <v>103</v>
      </c>
      <c r="L282" s="68">
        <v>1</v>
      </c>
      <c r="M282" s="68" t="s">
        <v>104</v>
      </c>
      <c r="N282" s="68" t="s">
        <v>105</v>
      </c>
      <c r="O282" s="68" t="s">
        <v>106</v>
      </c>
      <c r="P282" s="68" t="s">
        <v>1082</v>
      </c>
      <c r="Q282" s="68"/>
      <c r="R282" s="68"/>
      <c r="S282" s="68"/>
      <c r="T282" s="68" t="s">
        <v>1083</v>
      </c>
      <c r="U282" s="68"/>
      <c r="V282" s="68"/>
      <c r="W282" s="68">
        <v>2304010054</v>
      </c>
      <c r="X282" s="68">
        <v>111809</v>
      </c>
      <c r="Y282" s="68" t="s">
        <v>1061</v>
      </c>
      <c r="Z282" s="68">
        <v>2</v>
      </c>
      <c r="AA282" s="68" t="s">
        <v>125</v>
      </c>
      <c r="AB282" s="68">
        <v>230401</v>
      </c>
      <c r="AC282" s="68" t="s">
        <v>20</v>
      </c>
      <c r="AD282" s="68" t="s">
        <v>23</v>
      </c>
      <c r="AE282" s="68" t="s">
        <v>23</v>
      </c>
      <c r="AF282" s="68" t="s">
        <v>114</v>
      </c>
      <c r="AG282" s="68">
        <v>230003</v>
      </c>
      <c r="AH282" s="68" t="s">
        <v>1023</v>
      </c>
      <c r="AI282" s="68">
        <v>-17.381599999999999</v>
      </c>
      <c r="AJ282" s="68">
        <v>-69.743099999999998</v>
      </c>
      <c r="AK282" s="68"/>
      <c r="AL282" s="68"/>
      <c r="AM282" s="68">
        <v>11</v>
      </c>
      <c r="AN282" s="68" t="s">
        <v>126</v>
      </c>
      <c r="AO282" s="68">
        <v>1</v>
      </c>
      <c r="AP282" s="68" t="s">
        <v>116</v>
      </c>
      <c r="AQ282" s="68" t="s">
        <v>117</v>
      </c>
      <c r="AR282" s="68">
        <v>3</v>
      </c>
      <c r="AS282" s="68">
        <v>1</v>
      </c>
      <c r="AT282" s="68">
        <v>4</v>
      </c>
      <c r="AU282" s="68">
        <v>1</v>
      </c>
      <c r="AV282" s="68">
        <v>2</v>
      </c>
      <c r="AW282" s="68"/>
      <c r="AX282" s="68" t="s">
        <v>119</v>
      </c>
    </row>
    <row r="283" spans="1:50" x14ac:dyDescent="0.25">
      <c r="A283" s="77" t="s">
        <v>4944</v>
      </c>
      <c r="B283" s="68">
        <v>0</v>
      </c>
      <c r="C283" s="68">
        <v>489585</v>
      </c>
      <c r="D283" s="68" t="s">
        <v>1084</v>
      </c>
      <c r="E283" s="68" t="s">
        <v>336</v>
      </c>
      <c r="F283" s="68" t="s">
        <v>337</v>
      </c>
      <c r="G283" s="68" t="s">
        <v>100</v>
      </c>
      <c r="H283" s="68">
        <v>2</v>
      </c>
      <c r="I283" s="68" t="s">
        <v>342</v>
      </c>
      <c r="J283" s="68">
        <v>3</v>
      </c>
      <c r="K283" s="68" t="s">
        <v>103</v>
      </c>
      <c r="L283" s="68">
        <v>1</v>
      </c>
      <c r="M283" s="68" t="s">
        <v>104</v>
      </c>
      <c r="N283" s="68" t="s">
        <v>105</v>
      </c>
      <c r="O283" s="68" t="s">
        <v>106</v>
      </c>
      <c r="P283" s="68" t="s">
        <v>1085</v>
      </c>
      <c r="Q283" s="68"/>
      <c r="R283" s="68"/>
      <c r="S283" s="68"/>
      <c r="T283" s="68" t="s">
        <v>1086</v>
      </c>
      <c r="U283" s="68"/>
      <c r="V283" s="68"/>
      <c r="W283" s="68">
        <v>2304010023</v>
      </c>
      <c r="X283" s="68">
        <v>115052</v>
      </c>
      <c r="Y283" s="68" t="s">
        <v>1087</v>
      </c>
      <c r="Z283" s="68">
        <v>2</v>
      </c>
      <c r="AA283" s="68" t="s">
        <v>125</v>
      </c>
      <c r="AB283" s="68">
        <v>230401</v>
      </c>
      <c r="AC283" s="68" t="s">
        <v>20</v>
      </c>
      <c r="AD283" s="68" t="s">
        <v>23</v>
      </c>
      <c r="AE283" s="68" t="s">
        <v>23</v>
      </c>
      <c r="AF283" s="68" t="s">
        <v>114</v>
      </c>
      <c r="AG283" s="68">
        <v>230003</v>
      </c>
      <c r="AH283" s="68" t="s">
        <v>1023</v>
      </c>
      <c r="AI283" s="68">
        <v>-17.317299999999999</v>
      </c>
      <c r="AJ283" s="68">
        <v>-69.730599999999995</v>
      </c>
      <c r="AK283" s="68"/>
      <c r="AL283" s="68"/>
      <c r="AM283" s="68">
        <v>11</v>
      </c>
      <c r="AN283" s="68" t="s">
        <v>126</v>
      </c>
      <c r="AO283" s="68">
        <v>1</v>
      </c>
      <c r="AP283" s="68" t="s">
        <v>116</v>
      </c>
      <c r="AQ283" s="68" t="s">
        <v>117</v>
      </c>
      <c r="AR283" s="68">
        <v>5</v>
      </c>
      <c r="AS283" s="68">
        <v>0</v>
      </c>
      <c r="AT283" s="68">
        <v>5</v>
      </c>
      <c r="AU283" s="68">
        <v>2</v>
      </c>
      <c r="AV283" s="68">
        <v>5</v>
      </c>
      <c r="AW283" s="68"/>
      <c r="AX283" s="68" t="s">
        <v>119</v>
      </c>
    </row>
    <row r="284" spans="1:50" x14ac:dyDescent="0.25">
      <c r="A284" s="78" t="s">
        <v>1088</v>
      </c>
      <c r="B284" s="68">
        <v>0</v>
      </c>
      <c r="C284" s="68">
        <v>489608</v>
      </c>
      <c r="D284" s="68" t="s">
        <v>1089</v>
      </c>
      <c r="E284" s="68" t="s">
        <v>336</v>
      </c>
      <c r="F284" s="68" t="s">
        <v>337</v>
      </c>
      <c r="G284" s="68" t="s">
        <v>100</v>
      </c>
      <c r="H284" s="68">
        <v>1</v>
      </c>
      <c r="I284" s="68" t="s">
        <v>357</v>
      </c>
      <c r="J284" s="68">
        <v>3</v>
      </c>
      <c r="K284" s="68" t="s">
        <v>103</v>
      </c>
      <c r="L284" s="68">
        <v>1</v>
      </c>
      <c r="M284" s="68" t="s">
        <v>104</v>
      </c>
      <c r="N284" s="68" t="s">
        <v>105</v>
      </c>
      <c r="O284" s="68" t="s">
        <v>106</v>
      </c>
      <c r="P284" s="68" t="s">
        <v>1090</v>
      </c>
      <c r="Q284" s="68"/>
      <c r="R284" s="68"/>
      <c r="S284" s="68"/>
      <c r="T284" s="68" t="s">
        <v>1091</v>
      </c>
      <c r="U284" s="68"/>
      <c r="V284" s="68" t="s">
        <v>1092</v>
      </c>
      <c r="W284" s="68">
        <v>2304010025</v>
      </c>
      <c r="X284" s="68">
        <v>243954</v>
      </c>
      <c r="Y284" s="68" t="s">
        <v>1093</v>
      </c>
      <c r="Z284" s="68">
        <v>2</v>
      </c>
      <c r="AA284" s="68" t="s">
        <v>125</v>
      </c>
      <c r="AB284" s="68">
        <v>230401</v>
      </c>
      <c r="AC284" s="68" t="s">
        <v>20</v>
      </c>
      <c r="AD284" s="68" t="s">
        <v>23</v>
      </c>
      <c r="AE284" s="68" t="s">
        <v>23</v>
      </c>
      <c r="AF284" s="68" t="s">
        <v>114</v>
      </c>
      <c r="AG284" s="68">
        <v>230003</v>
      </c>
      <c r="AH284" s="68" t="s">
        <v>1023</v>
      </c>
      <c r="AI284" s="68">
        <v>-17.346499999999999</v>
      </c>
      <c r="AJ284" s="68">
        <v>-69.727500000000006</v>
      </c>
      <c r="AK284" s="68"/>
      <c r="AL284" s="68"/>
      <c r="AM284" s="68">
        <v>11</v>
      </c>
      <c r="AN284" s="68" t="s">
        <v>126</v>
      </c>
      <c r="AO284" s="68">
        <v>1</v>
      </c>
      <c r="AP284" s="68" t="s">
        <v>116</v>
      </c>
      <c r="AQ284" s="68" t="s">
        <v>117</v>
      </c>
      <c r="AR284" s="68">
        <v>1</v>
      </c>
      <c r="AS284" s="68">
        <v>1</v>
      </c>
      <c r="AT284" s="68">
        <v>2</v>
      </c>
      <c r="AU284" s="68">
        <v>1</v>
      </c>
      <c r="AV284" s="68">
        <v>2</v>
      </c>
      <c r="AW284" s="68"/>
      <c r="AX284" s="68" t="s">
        <v>119</v>
      </c>
    </row>
    <row r="285" spans="1:50" x14ac:dyDescent="0.25">
      <c r="A285" s="78" t="s">
        <v>1094</v>
      </c>
      <c r="B285" s="68">
        <v>0</v>
      </c>
      <c r="C285" s="68">
        <v>489613</v>
      </c>
      <c r="D285" s="68" t="s">
        <v>1095</v>
      </c>
      <c r="E285" s="68" t="s">
        <v>336</v>
      </c>
      <c r="F285" s="68" t="s">
        <v>337</v>
      </c>
      <c r="G285" s="68" t="s">
        <v>100</v>
      </c>
      <c r="H285" s="68">
        <v>1</v>
      </c>
      <c r="I285" s="68" t="s">
        <v>357</v>
      </c>
      <c r="J285" s="68">
        <v>3</v>
      </c>
      <c r="K285" s="68" t="s">
        <v>103</v>
      </c>
      <c r="L285" s="68">
        <v>1</v>
      </c>
      <c r="M285" s="68" t="s">
        <v>104</v>
      </c>
      <c r="N285" s="68" t="s">
        <v>105</v>
      </c>
      <c r="O285" s="68" t="s">
        <v>106</v>
      </c>
      <c r="P285" s="68" t="s">
        <v>1096</v>
      </c>
      <c r="Q285" s="68"/>
      <c r="R285" s="68"/>
      <c r="S285" s="68"/>
      <c r="T285" s="68" t="s">
        <v>1092</v>
      </c>
      <c r="U285" s="68"/>
      <c r="V285" s="68" t="s">
        <v>1092</v>
      </c>
      <c r="W285" s="68">
        <v>2304010010</v>
      </c>
      <c r="X285" s="68">
        <v>123549</v>
      </c>
      <c r="Y285" s="68" t="s">
        <v>1092</v>
      </c>
      <c r="Z285" s="68">
        <v>2</v>
      </c>
      <c r="AA285" s="68" t="s">
        <v>125</v>
      </c>
      <c r="AB285" s="68">
        <v>230401</v>
      </c>
      <c r="AC285" s="68" t="s">
        <v>20</v>
      </c>
      <c r="AD285" s="68" t="s">
        <v>23</v>
      </c>
      <c r="AE285" s="68" t="s">
        <v>23</v>
      </c>
      <c r="AF285" s="68" t="s">
        <v>114</v>
      </c>
      <c r="AG285" s="68">
        <v>230003</v>
      </c>
      <c r="AH285" s="68" t="s">
        <v>1023</v>
      </c>
      <c r="AI285" s="68">
        <v>-17.3048</v>
      </c>
      <c r="AJ285" s="68">
        <v>-69.792199999999994</v>
      </c>
      <c r="AK285" s="68"/>
      <c r="AL285" s="68"/>
      <c r="AM285" s="68">
        <v>11</v>
      </c>
      <c r="AN285" s="68" t="s">
        <v>126</v>
      </c>
      <c r="AO285" s="68">
        <v>1</v>
      </c>
      <c r="AP285" s="68" t="s">
        <v>116</v>
      </c>
      <c r="AQ285" s="68" t="s">
        <v>117</v>
      </c>
      <c r="AR285" s="68">
        <v>2</v>
      </c>
      <c r="AS285" s="68">
        <v>1</v>
      </c>
      <c r="AT285" s="68">
        <v>3</v>
      </c>
      <c r="AU285" s="68">
        <v>1</v>
      </c>
      <c r="AV285" s="68">
        <v>3</v>
      </c>
      <c r="AW285" s="68"/>
      <c r="AX285" s="68" t="s">
        <v>119</v>
      </c>
    </row>
    <row r="286" spans="1:50" x14ac:dyDescent="0.25">
      <c r="A286" s="78" t="s">
        <v>1097</v>
      </c>
      <c r="B286" s="68">
        <v>0</v>
      </c>
      <c r="C286" s="68">
        <v>489627</v>
      </c>
      <c r="D286" s="68" t="s">
        <v>1098</v>
      </c>
      <c r="E286" s="68" t="s">
        <v>336</v>
      </c>
      <c r="F286" s="68" t="s">
        <v>337</v>
      </c>
      <c r="G286" s="68" t="s">
        <v>100</v>
      </c>
      <c r="H286" s="68">
        <v>3</v>
      </c>
      <c r="I286" s="68" t="s">
        <v>338</v>
      </c>
      <c r="J286" s="68">
        <v>3</v>
      </c>
      <c r="K286" s="68" t="s">
        <v>103</v>
      </c>
      <c r="L286" s="68">
        <v>1</v>
      </c>
      <c r="M286" s="68" t="s">
        <v>104</v>
      </c>
      <c r="N286" s="68" t="s">
        <v>105</v>
      </c>
      <c r="O286" s="68" t="s">
        <v>106</v>
      </c>
      <c r="P286" s="68" t="s">
        <v>1099</v>
      </c>
      <c r="Q286" s="68"/>
      <c r="R286" s="68"/>
      <c r="S286" s="68"/>
      <c r="T286" s="68" t="s">
        <v>765</v>
      </c>
      <c r="U286" s="68"/>
      <c r="V286" s="68"/>
      <c r="W286" s="68">
        <v>2304010001</v>
      </c>
      <c r="X286" s="68">
        <v>110892</v>
      </c>
      <c r="Y286" s="68" t="s">
        <v>23</v>
      </c>
      <c r="Z286" s="68">
        <v>1</v>
      </c>
      <c r="AA286" s="68" t="s">
        <v>113</v>
      </c>
      <c r="AB286" s="68">
        <v>230401</v>
      </c>
      <c r="AC286" s="68" t="s">
        <v>20</v>
      </c>
      <c r="AD286" s="68" t="s">
        <v>23</v>
      </c>
      <c r="AE286" s="68" t="s">
        <v>23</v>
      </c>
      <c r="AF286" s="68" t="s">
        <v>114</v>
      </c>
      <c r="AG286" s="68">
        <v>230003</v>
      </c>
      <c r="AH286" s="68" t="s">
        <v>1023</v>
      </c>
      <c r="AI286" s="68">
        <v>-17.478809999999999</v>
      </c>
      <c r="AJ286" s="68">
        <v>-70.032030000000006</v>
      </c>
      <c r="AK286" s="68"/>
      <c r="AL286" s="68"/>
      <c r="AM286" s="68">
        <v>11</v>
      </c>
      <c r="AN286" s="68" t="s">
        <v>126</v>
      </c>
      <c r="AO286" s="68">
        <v>1</v>
      </c>
      <c r="AP286" s="68" t="s">
        <v>116</v>
      </c>
      <c r="AQ286" s="68" t="s">
        <v>117</v>
      </c>
      <c r="AR286" s="68">
        <v>57</v>
      </c>
      <c r="AS286" s="68">
        <v>45</v>
      </c>
      <c r="AT286" s="68">
        <v>102</v>
      </c>
      <c r="AU286" s="68">
        <v>13</v>
      </c>
      <c r="AV286" s="68">
        <v>8</v>
      </c>
      <c r="AW286" s="69" t="s">
        <v>1100</v>
      </c>
      <c r="AX286" s="68" t="s">
        <v>119</v>
      </c>
    </row>
    <row r="287" spans="1:50" x14ac:dyDescent="0.25">
      <c r="A287" s="78" t="s">
        <v>1101</v>
      </c>
      <c r="B287" s="68">
        <v>0</v>
      </c>
      <c r="C287" s="68">
        <v>489689</v>
      </c>
      <c r="D287" s="68" t="s">
        <v>1102</v>
      </c>
      <c r="E287" s="68" t="s">
        <v>336</v>
      </c>
      <c r="F287" s="68" t="s">
        <v>337</v>
      </c>
      <c r="G287" s="68" t="s">
        <v>100</v>
      </c>
      <c r="H287" s="68">
        <v>1</v>
      </c>
      <c r="I287" s="68" t="s">
        <v>357</v>
      </c>
      <c r="J287" s="68">
        <v>3</v>
      </c>
      <c r="K287" s="68" t="s">
        <v>103</v>
      </c>
      <c r="L287" s="68">
        <v>1</v>
      </c>
      <c r="M287" s="68" t="s">
        <v>104</v>
      </c>
      <c r="N287" s="68" t="s">
        <v>105</v>
      </c>
      <c r="O287" s="68" t="s">
        <v>106</v>
      </c>
      <c r="P287" s="68" t="s">
        <v>1103</v>
      </c>
      <c r="Q287" s="68"/>
      <c r="R287" s="68"/>
      <c r="S287" s="68"/>
      <c r="T287" s="68" t="s">
        <v>1104</v>
      </c>
      <c r="U287" s="68"/>
      <c r="V287" s="68"/>
      <c r="W287" s="68">
        <v>2304020001</v>
      </c>
      <c r="X287" s="68">
        <v>110783</v>
      </c>
      <c r="Y287" s="68" t="s">
        <v>1105</v>
      </c>
      <c r="Z287" s="68">
        <v>1</v>
      </c>
      <c r="AA287" s="68" t="s">
        <v>113</v>
      </c>
      <c r="AB287" s="68">
        <v>230402</v>
      </c>
      <c r="AC287" s="68" t="s">
        <v>20</v>
      </c>
      <c r="AD287" s="68" t="s">
        <v>23</v>
      </c>
      <c r="AE287" s="68" t="s">
        <v>1106</v>
      </c>
      <c r="AF287" s="68" t="s">
        <v>114</v>
      </c>
      <c r="AG287" s="68">
        <v>230003</v>
      </c>
      <c r="AH287" s="68" t="s">
        <v>1023</v>
      </c>
      <c r="AI287" s="68">
        <v>-17.482849999999999</v>
      </c>
      <c r="AJ287" s="68">
        <v>-70.122150000000005</v>
      </c>
      <c r="AK287" s="68"/>
      <c r="AL287" s="68"/>
      <c r="AM287" s="68">
        <v>11</v>
      </c>
      <c r="AN287" s="68" t="s">
        <v>126</v>
      </c>
      <c r="AO287" s="68">
        <v>1</v>
      </c>
      <c r="AP287" s="68" t="s">
        <v>116</v>
      </c>
      <c r="AQ287" s="68" t="s">
        <v>117</v>
      </c>
      <c r="AR287" s="68">
        <v>2</v>
      </c>
      <c r="AS287" s="68">
        <v>3</v>
      </c>
      <c r="AT287" s="68">
        <v>5</v>
      </c>
      <c r="AU287" s="68">
        <v>1</v>
      </c>
      <c r="AV287" s="68">
        <v>4</v>
      </c>
      <c r="AW287" s="70">
        <v>30264</v>
      </c>
      <c r="AX287" s="68" t="s">
        <v>119</v>
      </c>
    </row>
    <row r="288" spans="1:50" x14ac:dyDescent="0.25">
      <c r="A288" s="78" t="s">
        <v>1107</v>
      </c>
      <c r="B288" s="68">
        <v>0</v>
      </c>
      <c r="C288" s="68">
        <v>489694</v>
      </c>
      <c r="D288" s="68" t="s">
        <v>1108</v>
      </c>
      <c r="E288" s="68" t="s">
        <v>336</v>
      </c>
      <c r="F288" s="68" t="s">
        <v>337</v>
      </c>
      <c r="G288" s="68" t="s">
        <v>100</v>
      </c>
      <c r="H288" s="68">
        <v>3</v>
      </c>
      <c r="I288" s="68" t="s">
        <v>338</v>
      </c>
      <c r="J288" s="68">
        <v>3</v>
      </c>
      <c r="K288" s="68" t="s">
        <v>103</v>
      </c>
      <c r="L288" s="68">
        <v>1</v>
      </c>
      <c r="M288" s="68" t="s">
        <v>104</v>
      </c>
      <c r="N288" s="68" t="s">
        <v>105</v>
      </c>
      <c r="O288" s="68" t="s">
        <v>106</v>
      </c>
      <c r="P288" s="68" t="s">
        <v>1109</v>
      </c>
      <c r="Q288" s="68"/>
      <c r="R288" s="68"/>
      <c r="S288" s="68"/>
      <c r="T288" s="68" t="s">
        <v>284</v>
      </c>
      <c r="U288" s="68"/>
      <c r="V288" s="68"/>
      <c r="W288" s="68">
        <v>2304020004</v>
      </c>
      <c r="X288" s="68">
        <v>113918</v>
      </c>
      <c r="Y288" s="68" t="s">
        <v>1110</v>
      </c>
      <c r="Z288" s="68">
        <v>2</v>
      </c>
      <c r="AA288" s="68" t="s">
        <v>125</v>
      </c>
      <c r="AB288" s="68">
        <v>230402</v>
      </c>
      <c r="AC288" s="68" t="s">
        <v>20</v>
      </c>
      <c r="AD288" s="68" t="s">
        <v>23</v>
      </c>
      <c r="AE288" s="68" t="s">
        <v>1106</v>
      </c>
      <c r="AF288" s="68" t="s">
        <v>114</v>
      </c>
      <c r="AG288" s="68">
        <v>230003</v>
      </c>
      <c r="AH288" s="68" t="s">
        <v>1023</v>
      </c>
      <c r="AI288" s="68">
        <v>-17.4983</v>
      </c>
      <c r="AJ288" s="68">
        <v>-70.216499999999996</v>
      </c>
      <c r="AK288" s="68"/>
      <c r="AL288" s="68"/>
      <c r="AM288" s="68">
        <v>11</v>
      </c>
      <c r="AN288" s="68" t="s">
        <v>126</v>
      </c>
      <c r="AO288" s="68">
        <v>1</v>
      </c>
      <c r="AP288" s="68" t="s">
        <v>116</v>
      </c>
      <c r="AQ288" s="68" t="s">
        <v>117</v>
      </c>
      <c r="AR288" s="68">
        <v>1</v>
      </c>
      <c r="AS288" s="68">
        <v>0</v>
      </c>
      <c r="AT288" s="68">
        <v>1</v>
      </c>
      <c r="AU288" s="68">
        <v>1</v>
      </c>
      <c r="AV288" s="68">
        <v>1</v>
      </c>
      <c r="AW288" s="68"/>
      <c r="AX288" s="68" t="s">
        <v>119</v>
      </c>
    </row>
    <row r="289" spans="1:50" x14ac:dyDescent="0.25">
      <c r="A289" s="78" t="s">
        <v>1111</v>
      </c>
      <c r="B289" s="68">
        <v>0</v>
      </c>
      <c r="C289" s="68">
        <v>489707</v>
      </c>
      <c r="D289" s="68" t="s">
        <v>1112</v>
      </c>
      <c r="E289" s="68" t="s">
        <v>336</v>
      </c>
      <c r="F289" s="68" t="s">
        <v>337</v>
      </c>
      <c r="G289" s="68" t="s">
        <v>100</v>
      </c>
      <c r="H289" s="68">
        <v>1</v>
      </c>
      <c r="I289" s="68" t="s">
        <v>357</v>
      </c>
      <c r="J289" s="68">
        <v>3</v>
      </c>
      <c r="K289" s="68" t="s">
        <v>103</v>
      </c>
      <c r="L289" s="68">
        <v>1</v>
      </c>
      <c r="M289" s="68" t="s">
        <v>104</v>
      </c>
      <c r="N289" s="68" t="s">
        <v>105</v>
      </c>
      <c r="O289" s="68" t="s">
        <v>106</v>
      </c>
      <c r="P289" s="68" t="s">
        <v>1113</v>
      </c>
      <c r="Q289" s="68"/>
      <c r="R289" s="68"/>
      <c r="S289" s="68"/>
      <c r="T289" s="68" t="s">
        <v>1114</v>
      </c>
      <c r="U289" s="68"/>
      <c r="V289" s="68" t="s">
        <v>1115</v>
      </c>
      <c r="W289" s="68">
        <v>2304020009</v>
      </c>
      <c r="X289" s="68">
        <v>118250</v>
      </c>
      <c r="Y289" s="68" t="s">
        <v>1116</v>
      </c>
      <c r="Z289" s="68">
        <v>2</v>
      </c>
      <c r="AA289" s="68" t="s">
        <v>125</v>
      </c>
      <c r="AB289" s="68">
        <v>230402</v>
      </c>
      <c r="AC289" s="68" t="s">
        <v>20</v>
      </c>
      <c r="AD289" s="68" t="s">
        <v>23</v>
      </c>
      <c r="AE289" s="68" t="s">
        <v>1106</v>
      </c>
      <c r="AF289" s="68" t="s">
        <v>114</v>
      </c>
      <c r="AG289" s="68">
        <v>230003</v>
      </c>
      <c r="AH289" s="68" t="s">
        <v>1023</v>
      </c>
      <c r="AI289" s="68">
        <v>-17.490500000000001</v>
      </c>
      <c r="AJ289" s="68">
        <v>-70.087699999999998</v>
      </c>
      <c r="AK289" s="68"/>
      <c r="AL289" s="68"/>
      <c r="AM289" s="68">
        <v>11</v>
      </c>
      <c r="AN289" s="68" t="s">
        <v>126</v>
      </c>
      <c r="AO289" s="68">
        <v>1</v>
      </c>
      <c r="AP289" s="68" t="s">
        <v>116</v>
      </c>
      <c r="AQ289" s="68" t="s">
        <v>117</v>
      </c>
      <c r="AR289" s="68">
        <v>1</v>
      </c>
      <c r="AS289" s="68">
        <v>2</v>
      </c>
      <c r="AT289" s="68">
        <v>3</v>
      </c>
      <c r="AU289" s="68">
        <v>1</v>
      </c>
      <c r="AV289" s="68">
        <v>3</v>
      </c>
      <c r="AW289" s="68"/>
      <c r="AX289" s="68" t="s">
        <v>119</v>
      </c>
    </row>
    <row r="290" spans="1:50" x14ac:dyDescent="0.25">
      <c r="A290" s="78" t="s">
        <v>1117</v>
      </c>
      <c r="B290" s="68">
        <v>0</v>
      </c>
      <c r="C290" s="68">
        <v>489712</v>
      </c>
      <c r="D290" s="68">
        <v>42216</v>
      </c>
      <c r="E290" s="68" t="s">
        <v>336</v>
      </c>
      <c r="F290" s="68" t="s">
        <v>337</v>
      </c>
      <c r="G290" s="68" t="s">
        <v>100</v>
      </c>
      <c r="H290" s="68" t="s">
        <v>374</v>
      </c>
      <c r="I290" s="68" t="s">
        <v>375</v>
      </c>
      <c r="J290" s="68">
        <v>3</v>
      </c>
      <c r="K290" s="68" t="s">
        <v>103</v>
      </c>
      <c r="L290" s="68">
        <v>1</v>
      </c>
      <c r="M290" s="68" t="s">
        <v>104</v>
      </c>
      <c r="N290" s="68" t="s">
        <v>105</v>
      </c>
      <c r="O290" s="68" t="s">
        <v>106</v>
      </c>
      <c r="P290" s="68" t="s">
        <v>1118</v>
      </c>
      <c r="Q290" s="68"/>
      <c r="R290" s="68"/>
      <c r="S290" s="68"/>
      <c r="T290" s="68" t="s">
        <v>1119</v>
      </c>
      <c r="U290" s="68"/>
      <c r="V290" s="68"/>
      <c r="W290" s="68">
        <v>2304020002</v>
      </c>
      <c r="X290" s="68">
        <v>130529</v>
      </c>
      <c r="Y290" s="68" t="s">
        <v>1120</v>
      </c>
      <c r="Z290" s="68">
        <v>2</v>
      </c>
      <c r="AA290" s="68" t="s">
        <v>125</v>
      </c>
      <c r="AB290" s="68">
        <v>230402</v>
      </c>
      <c r="AC290" s="68" t="s">
        <v>20</v>
      </c>
      <c r="AD290" s="68" t="s">
        <v>23</v>
      </c>
      <c r="AE290" s="68" t="s">
        <v>1106</v>
      </c>
      <c r="AF290" s="68" t="s">
        <v>114</v>
      </c>
      <c r="AG290" s="68">
        <v>230003</v>
      </c>
      <c r="AH290" s="68" t="s">
        <v>1023</v>
      </c>
      <c r="AI290" s="68">
        <v>-17.479050000000001</v>
      </c>
      <c r="AJ290" s="68">
        <v>-70.265370000000004</v>
      </c>
      <c r="AK290" s="68"/>
      <c r="AL290" s="68"/>
      <c r="AM290" s="68">
        <v>11</v>
      </c>
      <c r="AN290" s="68" t="s">
        <v>126</v>
      </c>
      <c r="AO290" s="68">
        <v>2</v>
      </c>
      <c r="AP290" s="68" t="s">
        <v>138</v>
      </c>
      <c r="AQ290" s="68" t="s">
        <v>139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/>
      <c r="AX290" s="68" t="s">
        <v>119</v>
      </c>
    </row>
    <row r="291" spans="1:50" x14ac:dyDescent="0.25">
      <c r="A291" s="78" t="s">
        <v>1121</v>
      </c>
      <c r="B291" s="68">
        <v>0</v>
      </c>
      <c r="C291" s="68">
        <v>489731</v>
      </c>
      <c r="D291" s="68" t="s">
        <v>1122</v>
      </c>
      <c r="E291" s="68" t="s">
        <v>336</v>
      </c>
      <c r="F291" s="68" t="s">
        <v>337</v>
      </c>
      <c r="G291" s="68" t="s">
        <v>100</v>
      </c>
      <c r="H291" s="68">
        <v>1</v>
      </c>
      <c r="I291" s="68" t="s">
        <v>357</v>
      </c>
      <c r="J291" s="68">
        <v>3</v>
      </c>
      <c r="K291" s="68" t="s">
        <v>103</v>
      </c>
      <c r="L291" s="68">
        <v>1</v>
      </c>
      <c r="M291" s="68" t="s">
        <v>104</v>
      </c>
      <c r="N291" s="68" t="s">
        <v>105</v>
      </c>
      <c r="O291" s="68" t="s">
        <v>106</v>
      </c>
      <c r="P291" s="68" t="s">
        <v>1123</v>
      </c>
      <c r="Q291" s="68"/>
      <c r="R291" s="68"/>
      <c r="S291" s="68"/>
      <c r="T291" s="68" t="s">
        <v>1124</v>
      </c>
      <c r="U291" s="68"/>
      <c r="V291" s="68"/>
      <c r="W291" s="68">
        <v>2304030005</v>
      </c>
      <c r="X291" s="68">
        <v>122809</v>
      </c>
      <c r="Y291" s="68" t="s">
        <v>1046</v>
      </c>
      <c r="Z291" s="68">
        <v>2</v>
      </c>
      <c r="AA291" s="68" t="s">
        <v>125</v>
      </c>
      <c r="AB291" s="68">
        <v>230403</v>
      </c>
      <c r="AC291" s="68" t="s">
        <v>20</v>
      </c>
      <c r="AD291" s="68" t="s">
        <v>23</v>
      </c>
      <c r="AE291" s="68" t="s">
        <v>1047</v>
      </c>
      <c r="AF291" s="68" t="s">
        <v>114</v>
      </c>
      <c r="AG291" s="68">
        <v>230003</v>
      </c>
      <c r="AH291" s="68" t="s">
        <v>1023</v>
      </c>
      <c r="AI291" s="68">
        <v>-17.551600000000001</v>
      </c>
      <c r="AJ291" s="68">
        <v>-69.987099999999998</v>
      </c>
      <c r="AK291" s="68"/>
      <c r="AL291" s="68"/>
      <c r="AM291" s="68">
        <v>11</v>
      </c>
      <c r="AN291" s="68" t="s">
        <v>126</v>
      </c>
      <c r="AO291" s="68">
        <v>1</v>
      </c>
      <c r="AP291" s="68" t="s">
        <v>116</v>
      </c>
      <c r="AQ291" s="68" t="s">
        <v>117</v>
      </c>
      <c r="AR291" s="68">
        <v>2</v>
      </c>
      <c r="AS291" s="68">
        <v>3</v>
      </c>
      <c r="AT291" s="68">
        <v>5</v>
      </c>
      <c r="AU291" s="68">
        <v>1</v>
      </c>
      <c r="AV291" s="68">
        <v>4</v>
      </c>
      <c r="AW291" s="68"/>
      <c r="AX291" s="68" t="s">
        <v>119</v>
      </c>
    </row>
    <row r="292" spans="1:50" x14ac:dyDescent="0.25">
      <c r="A292" s="78" t="s">
        <v>1125</v>
      </c>
      <c r="B292" s="68">
        <v>0</v>
      </c>
      <c r="C292" s="68">
        <v>489745</v>
      </c>
      <c r="D292" s="68">
        <v>42205</v>
      </c>
      <c r="E292" s="68" t="s">
        <v>336</v>
      </c>
      <c r="F292" s="68" t="s">
        <v>337</v>
      </c>
      <c r="G292" s="68" t="s">
        <v>100</v>
      </c>
      <c r="H292" s="68">
        <v>1</v>
      </c>
      <c r="I292" s="68" t="s">
        <v>357</v>
      </c>
      <c r="J292" s="68">
        <v>3</v>
      </c>
      <c r="K292" s="68" t="s">
        <v>103</v>
      </c>
      <c r="L292" s="68">
        <v>1</v>
      </c>
      <c r="M292" s="68" t="s">
        <v>104</v>
      </c>
      <c r="N292" s="68" t="s">
        <v>105</v>
      </c>
      <c r="O292" s="68" t="s">
        <v>106</v>
      </c>
      <c r="P292" s="68" t="s">
        <v>1126</v>
      </c>
      <c r="Q292" s="68"/>
      <c r="R292" s="68"/>
      <c r="S292" s="68"/>
      <c r="T292" s="68" t="s">
        <v>1127</v>
      </c>
      <c r="U292" s="68"/>
      <c r="V292" s="68"/>
      <c r="W292" s="68">
        <v>2304030001</v>
      </c>
      <c r="X292" s="68">
        <v>113061</v>
      </c>
      <c r="Y292" s="68" t="s">
        <v>1128</v>
      </c>
      <c r="Z292" s="68">
        <v>1</v>
      </c>
      <c r="AA292" s="68" t="s">
        <v>113</v>
      </c>
      <c r="AB292" s="68">
        <v>230403</v>
      </c>
      <c r="AC292" s="68" t="s">
        <v>20</v>
      </c>
      <c r="AD292" s="68" t="s">
        <v>23</v>
      </c>
      <c r="AE292" s="68" t="s">
        <v>1047</v>
      </c>
      <c r="AF292" s="68" t="s">
        <v>114</v>
      </c>
      <c r="AG292" s="68">
        <v>230003</v>
      </c>
      <c r="AH292" s="68" t="s">
        <v>1023</v>
      </c>
      <c r="AI292" s="68">
        <v>-17.542290000000001</v>
      </c>
      <c r="AJ292" s="68">
        <v>-70.019829999999999</v>
      </c>
      <c r="AK292" s="68"/>
      <c r="AL292" s="68"/>
      <c r="AM292" s="68">
        <v>11</v>
      </c>
      <c r="AN292" s="68" t="s">
        <v>126</v>
      </c>
      <c r="AO292" s="68">
        <v>1</v>
      </c>
      <c r="AP292" s="68" t="s">
        <v>116</v>
      </c>
      <c r="AQ292" s="68" t="s">
        <v>117</v>
      </c>
      <c r="AR292" s="68">
        <v>0</v>
      </c>
      <c r="AS292" s="68">
        <v>2</v>
      </c>
      <c r="AT292" s="68">
        <v>2</v>
      </c>
      <c r="AU292" s="68">
        <v>1</v>
      </c>
      <c r="AV292" s="68">
        <v>2</v>
      </c>
      <c r="AW292" s="68"/>
      <c r="AX292" s="68" t="s">
        <v>119</v>
      </c>
    </row>
    <row r="293" spans="1:50" x14ac:dyDescent="0.25">
      <c r="A293" s="78" t="s">
        <v>1129</v>
      </c>
      <c r="B293" s="68">
        <v>0</v>
      </c>
      <c r="C293" s="68">
        <v>489750</v>
      </c>
      <c r="D293" s="68">
        <v>42215</v>
      </c>
      <c r="E293" s="68" t="s">
        <v>336</v>
      </c>
      <c r="F293" s="68" t="s">
        <v>337</v>
      </c>
      <c r="G293" s="68" t="s">
        <v>100</v>
      </c>
      <c r="H293" s="68">
        <v>3</v>
      </c>
      <c r="I293" s="68" t="s">
        <v>338</v>
      </c>
      <c r="J293" s="68">
        <v>3</v>
      </c>
      <c r="K293" s="68" t="s">
        <v>103</v>
      </c>
      <c r="L293" s="68">
        <v>1</v>
      </c>
      <c r="M293" s="68" t="s">
        <v>104</v>
      </c>
      <c r="N293" s="68" t="s">
        <v>105</v>
      </c>
      <c r="O293" s="68" t="s">
        <v>106</v>
      </c>
      <c r="P293" s="68" t="s">
        <v>1130</v>
      </c>
      <c r="Q293" s="68"/>
      <c r="R293" s="68"/>
      <c r="S293" s="68"/>
      <c r="T293" s="68" t="s">
        <v>1115</v>
      </c>
      <c r="U293" s="68"/>
      <c r="V293" s="68" t="s">
        <v>1115</v>
      </c>
      <c r="W293" s="68">
        <v>2304030006</v>
      </c>
      <c r="X293" s="68">
        <v>130041</v>
      </c>
      <c r="Y293" s="68" t="s">
        <v>1115</v>
      </c>
      <c r="Z293" s="68">
        <v>2</v>
      </c>
      <c r="AA293" s="68" t="s">
        <v>125</v>
      </c>
      <c r="AB293" s="68">
        <v>230403</v>
      </c>
      <c r="AC293" s="68" t="s">
        <v>20</v>
      </c>
      <c r="AD293" s="68" t="s">
        <v>23</v>
      </c>
      <c r="AE293" s="68" t="s">
        <v>1047</v>
      </c>
      <c r="AF293" s="68" t="s">
        <v>114</v>
      </c>
      <c r="AG293" s="68">
        <v>230003</v>
      </c>
      <c r="AH293" s="68" t="s">
        <v>1023</v>
      </c>
      <c r="AI293" s="68">
        <v>-17.591000000000001</v>
      </c>
      <c r="AJ293" s="68">
        <v>-70.017799999999994</v>
      </c>
      <c r="AK293" s="68"/>
      <c r="AL293" s="68"/>
      <c r="AM293" s="68">
        <v>11</v>
      </c>
      <c r="AN293" s="68" t="s">
        <v>126</v>
      </c>
      <c r="AO293" s="68">
        <v>1</v>
      </c>
      <c r="AP293" s="68" t="s">
        <v>116</v>
      </c>
      <c r="AQ293" s="68" t="s">
        <v>117</v>
      </c>
      <c r="AR293" s="68">
        <v>1</v>
      </c>
      <c r="AS293" s="68">
        <v>0</v>
      </c>
      <c r="AT293" s="68">
        <v>1</v>
      </c>
      <c r="AU293" s="68">
        <v>1</v>
      </c>
      <c r="AV293" s="68">
        <v>1</v>
      </c>
      <c r="AW293" s="68"/>
      <c r="AX293" s="68" t="s">
        <v>119</v>
      </c>
    </row>
    <row r="294" spans="1:50" x14ac:dyDescent="0.25">
      <c r="A294" s="78" t="s">
        <v>1131</v>
      </c>
      <c r="B294" s="68">
        <v>0</v>
      </c>
      <c r="C294" s="68">
        <v>810585</v>
      </c>
      <c r="D294" s="68" t="s">
        <v>1132</v>
      </c>
      <c r="E294" s="68" t="s">
        <v>336</v>
      </c>
      <c r="F294" s="68" t="s">
        <v>337</v>
      </c>
      <c r="G294" s="68" t="s">
        <v>100</v>
      </c>
      <c r="H294" s="68">
        <v>3</v>
      </c>
      <c r="I294" s="68" t="s">
        <v>338</v>
      </c>
      <c r="J294" s="68">
        <v>3</v>
      </c>
      <c r="K294" s="68" t="s">
        <v>103</v>
      </c>
      <c r="L294" s="68">
        <v>1</v>
      </c>
      <c r="M294" s="68" t="s">
        <v>104</v>
      </c>
      <c r="N294" s="68" t="s">
        <v>105</v>
      </c>
      <c r="O294" s="68" t="s">
        <v>106</v>
      </c>
      <c r="P294" s="68" t="s">
        <v>1133</v>
      </c>
      <c r="Q294" s="68"/>
      <c r="R294" s="68"/>
      <c r="S294" s="68"/>
      <c r="T294" s="68" t="s">
        <v>1134</v>
      </c>
      <c r="U294" s="68"/>
      <c r="V294" s="68"/>
      <c r="W294" s="68">
        <v>2304040001</v>
      </c>
      <c r="X294" s="68">
        <v>125086</v>
      </c>
      <c r="Y294" s="68" t="s">
        <v>1135</v>
      </c>
      <c r="Z294" s="68">
        <v>1</v>
      </c>
      <c r="AA294" s="68" t="s">
        <v>113</v>
      </c>
      <c r="AB294" s="68">
        <v>230404</v>
      </c>
      <c r="AC294" s="68" t="s">
        <v>20</v>
      </c>
      <c r="AD294" s="68" t="s">
        <v>23</v>
      </c>
      <c r="AE294" s="68" t="s">
        <v>1136</v>
      </c>
      <c r="AF294" s="68" t="s">
        <v>114</v>
      </c>
      <c r="AG294" s="68">
        <v>230003</v>
      </c>
      <c r="AH294" s="68" t="s">
        <v>1023</v>
      </c>
      <c r="AI294" s="68">
        <v>-17.539100000000001</v>
      </c>
      <c r="AJ294" s="68">
        <v>-70.033000000000001</v>
      </c>
      <c r="AK294" s="68"/>
      <c r="AL294" s="68"/>
      <c r="AM294" s="68">
        <v>11</v>
      </c>
      <c r="AN294" s="68" t="s">
        <v>126</v>
      </c>
      <c r="AO294" s="68">
        <v>1</v>
      </c>
      <c r="AP294" s="68" t="s">
        <v>116</v>
      </c>
      <c r="AQ294" s="68" t="s">
        <v>117</v>
      </c>
      <c r="AR294" s="68">
        <v>0</v>
      </c>
      <c r="AS294" s="68">
        <v>1</v>
      </c>
      <c r="AT294" s="68">
        <v>1</v>
      </c>
      <c r="AU294" s="68">
        <v>1</v>
      </c>
      <c r="AV294" s="68">
        <v>1</v>
      </c>
      <c r="AW294" s="68"/>
      <c r="AX294" s="68" t="s">
        <v>119</v>
      </c>
    </row>
    <row r="295" spans="1:50" x14ac:dyDescent="0.25">
      <c r="A295" s="78" t="s">
        <v>1137</v>
      </c>
      <c r="B295" s="68">
        <v>0</v>
      </c>
      <c r="C295" s="68">
        <v>489788</v>
      </c>
      <c r="D295" s="68" t="s">
        <v>1138</v>
      </c>
      <c r="E295" s="68" t="s">
        <v>336</v>
      </c>
      <c r="F295" s="68" t="s">
        <v>337</v>
      </c>
      <c r="G295" s="68" t="s">
        <v>100</v>
      </c>
      <c r="H295" s="68">
        <v>2</v>
      </c>
      <c r="I295" s="68" t="s">
        <v>342</v>
      </c>
      <c r="J295" s="68">
        <v>3</v>
      </c>
      <c r="K295" s="68" t="s">
        <v>103</v>
      </c>
      <c r="L295" s="68">
        <v>1</v>
      </c>
      <c r="M295" s="68" t="s">
        <v>104</v>
      </c>
      <c r="N295" s="68" t="s">
        <v>105</v>
      </c>
      <c r="O295" s="68" t="s">
        <v>106</v>
      </c>
      <c r="P295" s="68" t="s">
        <v>1139</v>
      </c>
      <c r="Q295" s="68"/>
      <c r="R295" s="68"/>
      <c r="S295" s="68"/>
      <c r="T295" s="68" t="s">
        <v>284</v>
      </c>
      <c r="U295" s="68"/>
      <c r="V295" s="68"/>
      <c r="W295" s="68">
        <v>2304050001</v>
      </c>
      <c r="X295" s="68">
        <v>125163</v>
      </c>
      <c r="Y295" s="68" t="s">
        <v>1140</v>
      </c>
      <c r="Z295" s="68">
        <v>1</v>
      </c>
      <c r="AA295" s="68" t="s">
        <v>113</v>
      </c>
      <c r="AB295" s="68">
        <v>230405</v>
      </c>
      <c r="AC295" s="68" t="s">
        <v>20</v>
      </c>
      <c r="AD295" s="68" t="s">
        <v>23</v>
      </c>
      <c r="AE295" s="68" t="s">
        <v>1140</v>
      </c>
      <c r="AF295" s="68" t="s">
        <v>114</v>
      </c>
      <c r="AG295" s="68">
        <v>230003</v>
      </c>
      <c r="AH295" s="68" t="s">
        <v>1023</v>
      </c>
      <c r="AI295" s="68">
        <v>-17.3782</v>
      </c>
      <c r="AJ295" s="68">
        <v>-70.136200000000002</v>
      </c>
      <c r="AK295" s="68"/>
      <c r="AL295" s="68"/>
      <c r="AM295" s="68">
        <v>11</v>
      </c>
      <c r="AN295" s="68" t="s">
        <v>126</v>
      </c>
      <c r="AO295" s="68">
        <v>1</v>
      </c>
      <c r="AP295" s="68" t="s">
        <v>116</v>
      </c>
      <c r="AQ295" s="68" t="s">
        <v>117</v>
      </c>
      <c r="AR295" s="68">
        <v>7</v>
      </c>
      <c r="AS295" s="68">
        <v>10</v>
      </c>
      <c r="AT295" s="68">
        <v>17</v>
      </c>
      <c r="AU295" s="68">
        <v>3</v>
      </c>
      <c r="AV295" s="68">
        <v>6</v>
      </c>
      <c r="AW295" s="68" t="s">
        <v>1141</v>
      </c>
      <c r="AX295" s="68" t="s">
        <v>119</v>
      </c>
    </row>
    <row r="296" spans="1:50" x14ac:dyDescent="0.25">
      <c r="A296" s="78" t="s">
        <v>1142</v>
      </c>
      <c r="B296" s="68">
        <v>0</v>
      </c>
      <c r="C296" s="68">
        <v>489811</v>
      </c>
      <c r="D296" s="68" t="s">
        <v>1143</v>
      </c>
      <c r="E296" s="68" t="s">
        <v>336</v>
      </c>
      <c r="F296" s="68" t="s">
        <v>337</v>
      </c>
      <c r="G296" s="68" t="s">
        <v>100</v>
      </c>
      <c r="H296" s="68">
        <v>2</v>
      </c>
      <c r="I296" s="68" t="s">
        <v>342</v>
      </c>
      <c r="J296" s="68">
        <v>3</v>
      </c>
      <c r="K296" s="68" t="s">
        <v>103</v>
      </c>
      <c r="L296" s="68">
        <v>1</v>
      </c>
      <c r="M296" s="68" t="s">
        <v>104</v>
      </c>
      <c r="N296" s="68" t="s">
        <v>105</v>
      </c>
      <c r="O296" s="68" t="s">
        <v>106</v>
      </c>
      <c r="P296" s="68" t="s">
        <v>1144</v>
      </c>
      <c r="Q296" s="68"/>
      <c r="R296" s="68"/>
      <c r="S296" s="68"/>
      <c r="T296" s="68" t="s">
        <v>340</v>
      </c>
      <c r="U296" s="68"/>
      <c r="V296" s="68"/>
      <c r="W296" s="68">
        <v>2304060001</v>
      </c>
      <c r="X296" s="68">
        <v>125184</v>
      </c>
      <c r="Y296" s="68" t="s">
        <v>1041</v>
      </c>
      <c r="Z296" s="68">
        <v>1</v>
      </c>
      <c r="AA296" s="68" t="s">
        <v>113</v>
      </c>
      <c r="AB296" s="68">
        <v>230406</v>
      </c>
      <c r="AC296" s="68" t="s">
        <v>20</v>
      </c>
      <c r="AD296" s="68" t="s">
        <v>23</v>
      </c>
      <c r="AE296" s="68" t="s">
        <v>1041</v>
      </c>
      <c r="AF296" s="68" t="s">
        <v>114</v>
      </c>
      <c r="AG296" s="68">
        <v>230003</v>
      </c>
      <c r="AH296" s="68" t="s">
        <v>1023</v>
      </c>
      <c r="AI296" s="68">
        <v>-17.355599999999999</v>
      </c>
      <c r="AJ296" s="68">
        <v>-70.132000000000005</v>
      </c>
      <c r="AK296" s="68"/>
      <c r="AL296" s="68"/>
      <c r="AM296" s="68">
        <v>11</v>
      </c>
      <c r="AN296" s="68" t="s">
        <v>126</v>
      </c>
      <c r="AO296" s="68">
        <v>1</v>
      </c>
      <c r="AP296" s="68" t="s">
        <v>116</v>
      </c>
      <c r="AQ296" s="68" t="s">
        <v>117</v>
      </c>
      <c r="AR296" s="68">
        <v>6</v>
      </c>
      <c r="AS296" s="68">
        <v>9</v>
      </c>
      <c r="AT296" s="68">
        <v>15</v>
      </c>
      <c r="AU296" s="68">
        <v>4</v>
      </c>
      <c r="AV296" s="68">
        <v>6</v>
      </c>
      <c r="AW296" s="68" t="s">
        <v>1141</v>
      </c>
      <c r="AX296" s="68" t="s">
        <v>119</v>
      </c>
    </row>
    <row r="297" spans="1:50" x14ac:dyDescent="0.25">
      <c r="A297" s="78" t="s">
        <v>1145</v>
      </c>
      <c r="B297" s="68">
        <v>0</v>
      </c>
      <c r="C297" s="68">
        <v>489825</v>
      </c>
      <c r="D297" s="68" t="s">
        <v>1146</v>
      </c>
      <c r="E297" s="68" t="s">
        <v>336</v>
      </c>
      <c r="F297" s="68" t="s">
        <v>337</v>
      </c>
      <c r="G297" s="68" t="s">
        <v>100</v>
      </c>
      <c r="H297" s="68">
        <v>2</v>
      </c>
      <c r="I297" s="68" t="s">
        <v>342</v>
      </c>
      <c r="J297" s="68">
        <v>3</v>
      </c>
      <c r="K297" s="68" t="s">
        <v>103</v>
      </c>
      <c r="L297" s="68">
        <v>1</v>
      </c>
      <c r="M297" s="68" t="s">
        <v>104</v>
      </c>
      <c r="N297" s="68" t="s">
        <v>105</v>
      </c>
      <c r="O297" s="68" t="s">
        <v>106</v>
      </c>
      <c r="P297" s="68" t="s">
        <v>1147</v>
      </c>
      <c r="Q297" s="68"/>
      <c r="R297" s="68"/>
      <c r="S297" s="68"/>
      <c r="T297" s="68" t="s">
        <v>1148</v>
      </c>
      <c r="U297" s="68"/>
      <c r="V297" s="68"/>
      <c r="W297" s="68">
        <v>2304060045</v>
      </c>
      <c r="X297" s="68">
        <v>125839</v>
      </c>
      <c r="Y297" s="68" t="s">
        <v>1066</v>
      </c>
      <c r="Z297" s="68">
        <v>2</v>
      </c>
      <c r="AA297" s="68" t="s">
        <v>125</v>
      </c>
      <c r="AB297" s="68">
        <v>230406</v>
      </c>
      <c r="AC297" s="68" t="s">
        <v>20</v>
      </c>
      <c r="AD297" s="68" t="s">
        <v>23</v>
      </c>
      <c r="AE297" s="68" t="s">
        <v>1041</v>
      </c>
      <c r="AF297" s="68" t="s">
        <v>114</v>
      </c>
      <c r="AG297" s="68">
        <v>230003</v>
      </c>
      <c r="AH297" s="68" t="s">
        <v>1023</v>
      </c>
      <c r="AI297" s="68">
        <v>-17.347100000000001</v>
      </c>
      <c r="AJ297" s="68">
        <v>-70.118300000000005</v>
      </c>
      <c r="AK297" s="68"/>
      <c r="AL297" s="68"/>
      <c r="AM297" s="68">
        <v>11</v>
      </c>
      <c r="AN297" s="68" t="s">
        <v>126</v>
      </c>
      <c r="AO297" s="68">
        <v>1</v>
      </c>
      <c r="AP297" s="68" t="s">
        <v>116</v>
      </c>
      <c r="AQ297" s="68" t="s">
        <v>117</v>
      </c>
      <c r="AR297" s="68">
        <v>9</v>
      </c>
      <c r="AS297" s="68">
        <v>2</v>
      </c>
      <c r="AT297" s="68">
        <v>11</v>
      </c>
      <c r="AU297" s="68">
        <v>2</v>
      </c>
      <c r="AV297" s="68">
        <v>6</v>
      </c>
      <c r="AW297" s="68"/>
      <c r="AX297" s="68" t="s">
        <v>119</v>
      </c>
    </row>
    <row r="298" spans="1:50" x14ac:dyDescent="0.25">
      <c r="A298" s="78" t="s">
        <v>1149</v>
      </c>
      <c r="B298" s="68">
        <v>0</v>
      </c>
      <c r="C298" s="68">
        <v>489830</v>
      </c>
      <c r="D298" s="68" t="s">
        <v>1150</v>
      </c>
      <c r="E298" s="68" t="s">
        <v>336</v>
      </c>
      <c r="F298" s="68" t="s">
        <v>337</v>
      </c>
      <c r="G298" s="68" t="s">
        <v>100</v>
      </c>
      <c r="H298" s="68">
        <v>3</v>
      </c>
      <c r="I298" s="68" t="s">
        <v>338</v>
      </c>
      <c r="J298" s="68">
        <v>3</v>
      </c>
      <c r="K298" s="68" t="s">
        <v>103</v>
      </c>
      <c r="L298" s="68">
        <v>1</v>
      </c>
      <c r="M298" s="68" t="s">
        <v>104</v>
      </c>
      <c r="N298" s="68" t="s">
        <v>105</v>
      </c>
      <c r="O298" s="68" t="s">
        <v>106</v>
      </c>
      <c r="P298" s="68" t="s">
        <v>1151</v>
      </c>
      <c r="Q298" s="68"/>
      <c r="R298" s="68"/>
      <c r="S298" s="68"/>
      <c r="T298" s="68" t="s">
        <v>1152</v>
      </c>
      <c r="U298" s="68"/>
      <c r="V298" s="68"/>
      <c r="W298" s="68">
        <v>2304060061</v>
      </c>
      <c r="X298" s="68">
        <v>116795</v>
      </c>
      <c r="Y298" s="68" t="s">
        <v>1153</v>
      </c>
      <c r="Z298" s="68">
        <v>2</v>
      </c>
      <c r="AA298" s="68" t="s">
        <v>125</v>
      </c>
      <c r="AB298" s="68">
        <v>230406</v>
      </c>
      <c r="AC298" s="68" t="s">
        <v>20</v>
      </c>
      <c r="AD298" s="68" t="s">
        <v>23</v>
      </c>
      <c r="AE298" s="68" t="s">
        <v>1041</v>
      </c>
      <c r="AF298" s="68" t="s">
        <v>114</v>
      </c>
      <c r="AG298" s="68">
        <v>230003</v>
      </c>
      <c r="AH298" s="68" t="s">
        <v>1023</v>
      </c>
      <c r="AI298" s="68">
        <v>-17.096599999999999</v>
      </c>
      <c r="AJ298" s="68">
        <v>-70.040999999999997</v>
      </c>
      <c r="AK298" s="68"/>
      <c r="AL298" s="68"/>
      <c r="AM298" s="68">
        <v>11</v>
      </c>
      <c r="AN298" s="68" t="s">
        <v>126</v>
      </c>
      <c r="AO298" s="68">
        <v>1</v>
      </c>
      <c r="AP298" s="68" t="s">
        <v>116</v>
      </c>
      <c r="AQ298" s="68" t="s">
        <v>117</v>
      </c>
      <c r="AR298" s="68">
        <v>0</v>
      </c>
      <c r="AS298" s="68">
        <v>1</v>
      </c>
      <c r="AT298" s="68">
        <v>1</v>
      </c>
      <c r="AU298" s="68">
        <v>1</v>
      </c>
      <c r="AV298" s="68">
        <v>1</v>
      </c>
      <c r="AW298" s="68"/>
      <c r="AX298" s="68" t="s">
        <v>119</v>
      </c>
    </row>
    <row r="299" spans="1:50" x14ac:dyDescent="0.25">
      <c r="A299" s="78" t="s">
        <v>1154</v>
      </c>
      <c r="B299" s="68">
        <v>0</v>
      </c>
      <c r="C299" s="68">
        <v>489854</v>
      </c>
      <c r="D299" s="68" t="s">
        <v>1155</v>
      </c>
      <c r="E299" s="68" t="s">
        <v>336</v>
      </c>
      <c r="F299" s="68" t="s">
        <v>337</v>
      </c>
      <c r="G299" s="68" t="s">
        <v>100</v>
      </c>
      <c r="H299" s="68">
        <v>2</v>
      </c>
      <c r="I299" s="68" t="s">
        <v>342</v>
      </c>
      <c r="J299" s="68">
        <v>3</v>
      </c>
      <c r="K299" s="68" t="s">
        <v>103</v>
      </c>
      <c r="L299" s="68">
        <v>1</v>
      </c>
      <c r="M299" s="68" t="s">
        <v>104</v>
      </c>
      <c r="N299" s="68" t="s">
        <v>105</v>
      </c>
      <c r="O299" s="68" t="s">
        <v>106</v>
      </c>
      <c r="P299" s="68" t="s">
        <v>1156</v>
      </c>
      <c r="Q299" s="68"/>
      <c r="R299" s="68"/>
      <c r="S299" s="68"/>
      <c r="T299" s="68" t="s">
        <v>471</v>
      </c>
      <c r="U299" s="68"/>
      <c r="V299" s="68"/>
      <c r="W299" s="68">
        <v>2304070001</v>
      </c>
      <c r="X299" s="68">
        <v>118553</v>
      </c>
      <c r="Y299" s="68" t="s">
        <v>1036</v>
      </c>
      <c r="Z299" s="68">
        <v>1</v>
      </c>
      <c r="AA299" s="68" t="s">
        <v>113</v>
      </c>
      <c r="AB299" s="68">
        <v>230407</v>
      </c>
      <c r="AC299" s="68" t="s">
        <v>20</v>
      </c>
      <c r="AD299" s="68" t="s">
        <v>23</v>
      </c>
      <c r="AE299" s="68" t="s">
        <v>1036</v>
      </c>
      <c r="AF299" s="68" t="s">
        <v>114</v>
      </c>
      <c r="AG299" s="68">
        <v>230003</v>
      </c>
      <c r="AH299" s="68" t="s">
        <v>1023</v>
      </c>
      <c r="AI299" s="68">
        <v>-17.525300000000001</v>
      </c>
      <c r="AJ299" s="68">
        <v>-70.035399999999996</v>
      </c>
      <c r="AK299" s="68"/>
      <c r="AL299" s="68"/>
      <c r="AM299" s="68">
        <v>11</v>
      </c>
      <c r="AN299" s="68" t="s">
        <v>126</v>
      </c>
      <c r="AO299" s="68">
        <v>1</v>
      </c>
      <c r="AP299" s="68" t="s">
        <v>116</v>
      </c>
      <c r="AQ299" s="68" t="s">
        <v>117</v>
      </c>
      <c r="AR299" s="68">
        <v>8</v>
      </c>
      <c r="AS299" s="68">
        <v>7</v>
      </c>
      <c r="AT299" s="68">
        <v>15</v>
      </c>
      <c r="AU299" s="68">
        <v>3</v>
      </c>
      <c r="AV299" s="68">
        <v>5</v>
      </c>
      <c r="AW299" s="68" t="s">
        <v>804</v>
      </c>
      <c r="AX299" s="68" t="s">
        <v>119</v>
      </c>
    </row>
    <row r="300" spans="1:50" x14ac:dyDescent="0.25">
      <c r="A300" s="78" t="s">
        <v>1157</v>
      </c>
      <c r="B300" s="68">
        <v>0</v>
      </c>
      <c r="C300" s="68">
        <v>489873</v>
      </c>
      <c r="D300" s="68" t="s">
        <v>1158</v>
      </c>
      <c r="E300" s="68" t="s">
        <v>336</v>
      </c>
      <c r="F300" s="68" t="s">
        <v>337</v>
      </c>
      <c r="G300" s="68" t="s">
        <v>100</v>
      </c>
      <c r="H300" s="68">
        <v>3</v>
      </c>
      <c r="I300" s="68" t="s">
        <v>338</v>
      </c>
      <c r="J300" s="68">
        <v>3</v>
      </c>
      <c r="K300" s="68" t="s">
        <v>103</v>
      </c>
      <c r="L300" s="68">
        <v>1</v>
      </c>
      <c r="M300" s="68" t="s">
        <v>104</v>
      </c>
      <c r="N300" s="68" t="s">
        <v>105</v>
      </c>
      <c r="O300" s="68" t="s">
        <v>106</v>
      </c>
      <c r="P300" s="68" t="s">
        <v>1159</v>
      </c>
      <c r="Q300" s="68">
        <v>9355945</v>
      </c>
      <c r="R300" s="68"/>
      <c r="S300" s="68"/>
      <c r="T300" s="68" t="s">
        <v>1160</v>
      </c>
      <c r="U300" s="68"/>
      <c r="V300" s="68"/>
      <c r="W300" s="68">
        <v>2304080001</v>
      </c>
      <c r="X300" s="68">
        <v>124687</v>
      </c>
      <c r="Y300" s="68" t="s">
        <v>1058</v>
      </c>
      <c r="Z300" s="68">
        <v>1</v>
      </c>
      <c r="AA300" s="68" t="s">
        <v>113</v>
      </c>
      <c r="AB300" s="68">
        <v>230408</v>
      </c>
      <c r="AC300" s="68" t="s">
        <v>20</v>
      </c>
      <c r="AD300" s="68" t="s">
        <v>23</v>
      </c>
      <c r="AE300" s="68" t="s">
        <v>1058</v>
      </c>
      <c r="AF300" s="68" t="s">
        <v>114</v>
      </c>
      <c r="AG300" s="68">
        <v>230003</v>
      </c>
      <c r="AH300" s="68" t="s">
        <v>1023</v>
      </c>
      <c r="AI300" s="68">
        <v>-17.451039999999999</v>
      </c>
      <c r="AJ300" s="68">
        <v>-70.045079999999999</v>
      </c>
      <c r="AK300" s="68"/>
      <c r="AL300" s="68"/>
      <c r="AM300" s="68">
        <v>11</v>
      </c>
      <c r="AN300" s="68" t="s">
        <v>126</v>
      </c>
      <c r="AO300" s="68">
        <v>1</v>
      </c>
      <c r="AP300" s="68" t="s">
        <v>116</v>
      </c>
      <c r="AQ300" s="68" t="s">
        <v>117</v>
      </c>
      <c r="AR300" s="68">
        <v>21</v>
      </c>
      <c r="AS300" s="68">
        <v>20</v>
      </c>
      <c r="AT300" s="68">
        <v>41</v>
      </c>
      <c r="AU300" s="68">
        <v>7</v>
      </c>
      <c r="AV300" s="68">
        <v>6</v>
      </c>
      <c r="AW300" s="69" t="s">
        <v>1161</v>
      </c>
      <c r="AX300" s="68" t="s">
        <v>119</v>
      </c>
    </row>
    <row r="301" spans="1:50" x14ac:dyDescent="0.25">
      <c r="A301" s="78" t="s">
        <v>1162</v>
      </c>
      <c r="B301" s="68">
        <v>0</v>
      </c>
      <c r="C301" s="68">
        <v>489887</v>
      </c>
      <c r="D301" s="68" t="s">
        <v>1163</v>
      </c>
      <c r="E301" s="68" t="s">
        <v>336</v>
      </c>
      <c r="F301" s="68" t="s">
        <v>337</v>
      </c>
      <c r="G301" s="68" t="s">
        <v>100</v>
      </c>
      <c r="H301" s="68">
        <v>2</v>
      </c>
      <c r="I301" s="68" t="s">
        <v>342</v>
      </c>
      <c r="J301" s="68">
        <v>3</v>
      </c>
      <c r="K301" s="68" t="s">
        <v>103</v>
      </c>
      <c r="L301" s="68">
        <v>1</v>
      </c>
      <c r="M301" s="68" t="s">
        <v>104</v>
      </c>
      <c r="N301" s="68" t="s">
        <v>105</v>
      </c>
      <c r="O301" s="68" t="s">
        <v>106</v>
      </c>
      <c r="P301" s="68" t="s">
        <v>1164</v>
      </c>
      <c r="Q301" s="68"/>
      <c r="R301" s="68"/>
      <c r="S301" s="68"/>
      <c r="T301" s="68" t="s">
        <v>1165</v>
      </c>
      <c r="U301" s="68"/>
      <c r="V301" s="68"/>
      <c r="W301" s="68">
        <v>2304050002</v>
      </c>
      <c r="X301" s="68">
        <v>623160</v>
      </c>
      <c r="Y301" s="68" t="s">
        <v>1166</v>
      </c>
      <c r="Z301" s="68">
        <v>2</v>
      </c>
      <c r="AA301" s="68" t="s">
        <v>125</v>
      </c>
      <c r="AB301" s="68">
        <v>230405</v>
      </c>
      <c r="AC301" s="68" t="s">
        <v>20</v>
      </c>
      <c r="AD301" s="68" t="s">
        <v>23</v>
      </c>
      <c r="AE301" s="68" t="s">
        <v>1140</v>
      </c>
      <c r="AF301" s="68" t="s">
        <v>114</v>
      </c>
      <c r="AG301" s="68">
        <v>230003</v>
      </c>
      <c r="AH301" s="68" t="s">
        <v>1023</v>
      </c>
      <c r="AI301" s="68">
        <v>-17.4011</v>
      </c>
      <c r="AJ301" s="68">
        <v>-70.108500000000006</v>
      </c>
      <c r="AK301" s="68"/>
      <c r="AL301" s="68"/>
      <c r="AM301" s="68">
        <v>11</v>
      </c>
      <c r="AN301" s="68" t="s">
        <v>126</v>
      </c>
      <c r="AO301" s="68">
        <v>1</v>
      </c>
      <c r="AP301" s="68" t="s">
        <v>116</v>
      </c>
      <c r="AQ301" s="68" t="s">
        <v>117</v>
      </c>
      <c r="AR301" s="68">
        <v>2</v>
      </c>
      <c r="AS301" s="68">
        <v>7</v>
      </c>
      <c r="AT301" s="68">
        <v>9</v>
      </c>
      <c r="AU301" s="68">
        <v>2</v>
      </c>
      <c r="AV301" s="68">
        <v>6</v>
      </c>
      <c r="AW301" s="68"/>
      <c r="AX301" s="68" t="s">
        <v>119</v>
      </c>
    </row>
    <row r="302" spans="1:50" x14ac:dyDescent="0.25">
      <c r="A302" s="78" t="s">
        <v>1167</v>
      </c>
      <c r="B302" s="68">
        <v>0</v>
      </c>
      <c r="C302" s="68">
        <v>489892</v>
      </c>
      <c r="D302" s="68" t="s">
        <v>1168</v>
      </c>
      <c r="E302" s="68" t="s">
        <v>336</v>
      </c>
      <c r="F302" s="68" t="s">
        <v>337</v>
      </c>
      <c r="G302" s="68" t="s">
        <v>100</v>
      </c>
      <c r="H302" s="68">
        <v>1</v>
      </c>
      <c r="I302" s="68" t="s">
        <v>357</v>
      </c>
      <c r="J302" s="68">
        <v>3</v>
      </c>
      <c r="K302" s="68" t="s">
        <v>103</v>
      </c>
      <c r="L302" s="68">
        <v>1</v>
      </c>
      <c r="M302" s="68" t="s">
        <v>104</v>
      </c>
      <c r="N302" s="68" t="s">
        <v>105</v>
      </c>
      <c r="O302" s="68" t="s">
        <v>106</v>
      </c>
      <c r="P302" s="68" t="s">
        <v>1169</v>
      </c>
      <c r="Q302" s="68"/>
      <c r="R302" s="68"/>
      <c r="S302" s="68"/>
      <c r="T302" s="68" t="s">
        <v>1065</v>
      </c>
      <c r="U302" s="68"/>
      <c r="V302" s="68" t="s">
        <v>1065</v>
      </c>
      <c r="W302" s="68"/>
      <c r="X302" s="68">
        <v>616135</v>
      </c>
      <c r="Y302" s="68" t="s">
        <v>1065</v>
      </c>
      <c r="Z302" s="68">
        <v>2</v>
      </c>
      <c r="AA302" s="68" t="s">
        <v>125</v>
      </c>
      <c r="AB302" s="68">
        <v>230408</v>
      </c>
      <c r="AC302" s="68" t="s">
        <v>20</v>
      </c>
      <c r="AD302" s="68" t="s">
        <v>23</v>
      </c>
      <c r="AE302" s="68" t="s">
        <v>1058</v>
      </c>
      <c r="AF302" s="68" t="s">
        <v>114</v>
      </c>
      <c r="AG302" s="68">
        <v>230003</v>
      </c>
      <c r="AH302" s="68" t="s">
        <v>1023</v>
      </c>
      <c r="AI302" s="68">
        <v>-17.2193</v>
      </c>
      <c r="AJ302" s="68">
        <v>-69.913499999999999</v>
      </c>
      <c r="AK302" s="68"/>
      <c r="AL302" s="68"/>
      <c r="AM302" s="68">
        <v>11</v>
      </c>
      <c r="AN302" s="68" t="s">
        <v>126</v>
      </c>
      <c r="AO302" s="68">
        <v>1</v>
      </c>
      <c r="AP302" s="68" t="s">
        <v>116</v>
      </c>
      <c r="AQ302" s="68" t="s">
        <v>117</v>
      </c>
      <c r="AR302" s="68">
        <v>3</v>
      </c>
      <c r="AS302" s="68">
        <v>1</v>
      </c>
      <c r="AT302" s="68">
        <v>4</v>
      </c>
      <c r="AU302" s="68">
        <v>1</v>
      </c>
      <c r="AV302" s="68">
        <v>4</v>
      </c>
      <c r="AW302" s="68"/>
      <c r="AX302" s="68" t="s">
        <v>119</v>
      </c>
    </row>
    <row r="303" spans="1:50" x14ac:dyDescent="0.25">
      <c r="A303" s="77" t="s">
        <v>4945</v>
      </c>
      <c r="B303" s="68">
        <v>0</v>
      </c>
      <c r="C303" s="68">
        <v>489905</v>
      </c>
      <c r="D303" s="68" t="s">
        <v>1170</v>
      </c>
      <c r="E303" s="68" t="s">
        <v>336</v>
      </c>
      <c r="F303" s="68" t="s">
        <v>337</v>
      </c>
      <c r="G303" s="68" t="s">
        <v>100</v>
      </c>
      <c r="H303" s="68">
        <v>3</v>
      </c>
      <c r="I303" s="68" t="s">
        <v>338</v>
      </c>
      <c r="J303" s="68">
        <v>3</v>
      </c>
      <c r="K303" s="68" t="s">
        <v>103</v>
      </c>
      <c r="L303" s="68">
        <v>1</v>
      </c>
      <c r="M303" s="68" t="s">
        <v>104</v>
      </c>
      <c r="N303" s="68" t="s">
        <v>105</v>
      </c>
      <c r="O303" s="68" t="s">
        <v>106</v>
      </c>
      <c r="P303" s="68" t="s">
        <v>1171</v>
      </c>
      <c r="Q303" s="68"/>
      <c r="R303" s="68"/>
      <c r="S303" s="68"/>
      <c r="T303" s="68" t="s">
        <v>1172</v>
      </c>
      <c r="U303" s="68"/>
      <c r="V303" s="68" t="s">
        <v>1172</v>
      </c>
      <c r="W303" s="68">
        <v>2304080006</v>
      </c>
      <c r="X303" s="68">
        <v>119028</v>
      </c>
      <c r="Y303" s="68" t="s">
        <v>1172</v>
      </c>
      <c r="Z303" s="68">
        <v>2</v>
      </c>
      <c r="AA303" s="68" t="s">
        <v>125</v>
      </c>
      <c r="AB303" s="68">
        <v>230408</v>
      </c>
      <c r="AC303" s="68" t="s">
        <v>20</v>
      </c>
      <c r="AD303" s="68" t="s">
        <v>23</v>
      </c>
      <c r="AE303" s="68" t="s">
        <v>1058</v>
      </c>
      <c r="AF303" s="68" t="s">
        <v>114</v>
      </c>
      <c r="AG303" s="68">
        <v>230003</v>
      </c>
      <c r="AH303" s="68" t="s">
        <v>1023</v>
      </c>
      <c r="AI303" s="68">
        <v>-17.336860000000001</v>
      </c>
      <c r="AJ303" s="68">
        <v>-69.974189999999993</v>
      </c>
      <c r="AK303" s="68"/>
      <c r="AL303" s="68"/>
      <c r="AM303" s="68">
        <v>11</v>
      </c>
      <c r="AN303" s="68" t="s">
        <v>126</v>
      </c>
      <c r="AO303" s="68">
        <v>1</v>
      </c>
      <c r="AP303" s="68" t="s">
        <v>116</v>
      </c>
      <c r="AQ303" s="68" t="s">
        <v>117</v>
      </c>
      <c r="AR303" s="68">
        <v>1</v>
      </c>
      <c r="AS303" s="68">
        <v>0</v>
      </c>
      <c r="AT303" s="68">
        <v>1</v>
      </c>
      <c r="AU303" s="68">
        <v>1</v>
      </c>
      <c r="AV303" s="68">
        <v>1</v>
      </c>
      <c r="AW303" s="68"/>
      <c r="AX303" s="68" t="s">
        <v>119</v>
      </c>
    </row>
    <row r="304" spans="1:50" x14ac:dyDescent="0.25">
      <c r="A304" s="78" t="s">
        <v>1173</v>
      </c>
      <c r="B304" s="68">
        <v>0</v>
      </c>
      <c r="C304" s="68">
        <v>489627</v>
      </c>
      <c r="D304" s="68" t="s">
        <v>1098</v>
      </c>
      <c r="E304" s="68" t="s">
        <v>443</v>
      </c>
      <c r="F304" s="68" t="s">
        <v>444</v>
      </c>
      <c r="G304" s="68" t="s">
        <v>100</v>
      </c>
      <c r="H304" s="68" t="s">
        <v>101</v>
      </c>
      <c r="I304" s="68" t="s">
        <v>102</v>
      </c>
      <c r="J304" s="68">
        <v>3</v>
      </c>
      <c r="K304" s="68" t="s">
        <v>103</v>
      </c>
      <c r="L304" s="68">
        <v>1</v>
      </c>
      <c r="M304" s="68" t="s">
        <v>104</v>
      </c>
      <c r="N304" s="68" t="s">
        <v>105</v>
      </c>
      <c r="O304" s="68" t="s">
        <v>106</v>
      </c>
      <c r="P304" s="68" t="s">
        <v>1099</v>
      </c>
      <c r="Q304" s="68"/>
      <c r="R304" s="68"/>
      <c r="S304" s="68"/>
      <c r="T304" s="68" t="s">
        <v>765</v>
      </c>
      <c r="U304" s="68"/>
      <c r="V304" s="68"/>
      <c r="W304" s="68">
        <v>2304010001</v>
      </c>
      <c r="X304" s="68">
        <v>110892</v>
      </c>
      <c r="Y304" s="68" t="s">
        <v>23</v>
      </c>
      <c r="Z304" s="68">
        <v>1</v>
      </c>
      <c r="AA304" s="68" t="s">
        <v>113</v>
      </c>
      <c r="AB304" s="68">
        <v>230401</v>
      </c>
      <c r="AC304" s="68" t="s">
        <v>20</v>
      </c>
      <c r="AD304" s="68" t="s">
        <v>23</v>
      </c>
      <c r="AE304" s="68" t="s">
        <v>23</v>
      </c>
      <c r="AF304" s="68" t="s">
        <v>114</v>
      </c>
      <c r="AG304" s="68">
        <v>230003</v>
      </c>
      <c r="AH304" s="68" t="s">
        <v>1023</v>
      </c>
      <c r="AI304" s="68">
        <v>-17.478809999999999</v>
      </c>
      <c r="AJ304" s="68">
        <v>-70.032030000000006</v>
      </c>
      <c r="AK304" s="68"/>
      <c r="AL304" s="68"/>
      <c r="AM304" s="68">
        <v>11</v>
      </c>
      <c r="AN304" s="68" t="s">
        <v>126</v>
      </c>
      <c r="AO304" s="68">
        <v>1</v>
      </c>
      <c r="AP304" s="68" t="s">
        <v>116</v>
      </c>
      <c r="AQ304" s="68" t="s">
        <v>117</v>
      </c>
      <c r="AR304" s="68">
        <v>55</v>
      </c>
      <c r="AS304" s="68">
        <v>53</v>
      </c>
      <c r="AT304" s="68">
        <v>108</v>
      </c>
      <c r="AU304" s="68">
        <v>14</v>
      </c>
      <c r="AV304" s="68">
        <v>8</v>
      </c>
      <c r="AW304" s="68"/>
      <c r="AX304" s="68" t="s">
        <v>119</v>
      </c>
    </row>
    <row r="305" spans="1:50" x14ac:dyDescent="0.25">
      <c r="A305" s="78" t="s">
        <v>1174</v>
      </c>
      <c r="B305" s="68">
        <v>0</v>
      </c>
      <c r="C305" s="68">
        <v>489632</v>
      </c>
      <c r="D305" s="68" t="s">
        <v>121</v>
      </c>
      <c r="E305" s="68" t="s">
        <v>443</v>
      </c>
      <c r="F305" s="68" t="s">
        <v>444</v>
      </c>
      <c r="G305" s="68" t="s">
        <v>100</v>
      </c>
      <c r="H305" s="68" t="s">
        <v>101</v>
      </c>
      <c r="I305" s="68" t="s">
        <v>102</v>
      </c>
      <c r="J305" s="68">
        <v>3</v>
      </c>
      <c r="K305" s="68" t="s">
        <v>103</v>
      </c>
      <c r="L305" s="68">
        <v>1</v>
      </c>
      <c r="M305" s="68" t="s">
        <v>104</v>
      </c>
      <c r="N305" s="68" t="s">
        <v>105</v>
      </c>
      <c r="O305" s="68" t="s">
        <v>106</v>
      </c>
      <c r="P305" s="68" t="s">
        <v>1175</v>
      </c>
      <c r="Q305" s="68">
        <v>501004</v>
      </c>
      <c r="R305" s="68"/>
      <c r="S305" s="68"/>
      <c r="T305" s="68" t="s">
        <v>1176</v>
      </c>
      <c r="U305" s="68"/>
      <c r="V305" s="68"/>
      <c r="W305" s="68">
        <v>2304010001</v>
      </c>
      <c r="X305" s="68">
        <v>110892</v>
      </c>
      <c r="Y305" s="68" t="s">
        <v>23</v>
      </c>
      <c r="Z305" s="68">
        <v>1</v>
      </c>
      <c r="AA305" s="68" t="s">
        <v>113</v>
      </c>
      <c r="AB305" s="68">
        <v>230401</v>
      </c>
      <c r="AC305" s="68" t="s">
        <v>20</v>
      </c>
      <c r="AD305" s="68" t="s">
        <v>23</v>
      </c>
      <c r="AE305" s="68" t="s">
        <v>23</v>
      </c>
      <c r="AF305" s="68" t="s">
        <v>114</v>
      </c>
      <c r="AG305" s="68">
        <v>230003</v>
      </c>
      <c r="AH305" s="68" t="s">
        <v>1023</v>
      </c>
      <c r="AI305" s="68">
        <v>-17.476500000000001</v>
      </c>
      <c r="AJ305" s="68">
        <v>-70.030199999999994</v>
      </c>
      <c r="AK305" s="68"/>
      <c r="AL305" s="68"/>
      <c r="AM305" s="68">
        <v>11</v>
      </c>
      <c r="AN305" s="68" t="s">
        <v>126</v>
      </c>
      <c r="AO305" s="68">
        <v>1</v>
      </c>
      <c r="AP305" s="68" t="s">
        <v>116</v>
      </c>
      <c r="AQ305" s="68" t="s">
        <v>117</v>
      </c>
      <c r="AR305" s="68">
        <v>65</v>
      </c>
      <c r="AS305" s="68">
        <v>40</v>
      </c>
      <c r="AT305" s="68">
        <v>105</v>
      </c>
      <c r="AU305" s="68">
        <v>12</v>
      </c>
      <c r="AV305" s="68">
        <v>8</v>
      </c>
      <c r="AW305" s="68"/>
      <c r="AX305" s="68" t="s">
        <v>119</v>
      </c>
    </row>
    <row r="306" spans="1:50" x14ac:dyDescent="0.25">
      <c r="A306" s="78" t="s">
        <v>1177</v>
      </c>
      <c r="B306" s="68">
        <v>0</v>
      </c>
      <c r="C306" s="68">
        <v>489689</v>
      </c>
      <c r="D306" s="68" t="s">
        <v>1102</v>
      </c>
      <c r="E306" s="68" t="s">
        <v>443</v>
      </c>
      <c r="F306" s="68" t="s">
        <v>444</v>
      </c>
      <c r="G306" s="68" t="s">
        <v>100</v>
      </c>
      <c r="H306" s="68" t="s">
        <v>101</v>
      </c>
      <c r="I306" s="68" t="s">
        <v>102</v>
      </c>
      <c r="J306" s="68">
        <v>3</v>
      </c>
      <c r="K306" s="68" t="s">
        <v>103</v>
      </c>
      <c r="L306" s="68">
        <v>1</v>
      </c>
      <c r="M306" s="68" t="s">
        <v>104</v>
      </c>
      <c r="N306" s="68" t="s">
        <v>105</v>
      </c>
      <c r="O306" s="68" t="s">
        <v>106</v>
      </c>
      <c r="P306" s="68" t="s">
        <v>1103</v>
      </c>
      <c r="Q306" s="68"/>
      <c r="R306" s="68"/>
      <c r="S306" s="68"/>
      <c r="T306" s="68" t="s">
        <v>1104</v>
      </c>
      <c r="U306" s="68"/>
      <c r="V306" s="68"/>
      <c r="W306" s="68">
        <v>2304020001</v>
      </c>
      <c r="X306" s="68">
        <v>110783</v>
      </c>
      <c r="Y306" s="68" t="s">
        <v>1105</v>
      </c>
      <c r="Z306" s="68">
        <v>1</v>
      </c>
      <c r="AA306" s="68" t="s">
        <v>113</v>
      </c>
      <c r="AB306" s="68">
        <v>230402</v>
      </c>
      <c r="AC306" s="68" t="s">
        <v>20</v>
      </c>
      <c r="AD306" s="68" t="s">
        <v>23</v>
      </c>
      <c r="AE306" s="68" t="s">
        <v>1106</v>
      </c>
      <c r="AF306" s="68" t="s">
        <v>114</v>
      </c>
      <c r="AG306" s="68">
        <v>230003</v>
      </c>
      <c r="AH306" s="68" t="s">
        <v>1023</v>
      </c>
      <c r="AI306" s="68">
        <v>-17.482849999999999</v>
      </c>
      <c r="AJ306" s="68">
        <v>-70.122150000000005</v>
      </c>
      <c r="AK306" s="68"/>
      <c r="AL306" s="68"/>
      <c r="AM306" s="68">
        <v>11</v>
      </c>
      <c r="AN306" s="68" t="s">
        <v>126</v>
      </c>
      <c r="AO306" s="68">
        <v>1</v>
      </c>
      <c r="AP306" s="68" t="s">
        <v>116</v>
      </c>
      <c r="AQ306" s="68" t="s">
        <v>117</v>
      </c>
      <c r="AR306" s="68">
        <v>3</v>
      </c>
      <c r="AS306" s="68">
        <v>3</v>
      </c>
      <c r="AT306" s="68">
        <v>6</v>
      </c>
      <c r="AU306" s="68">
        <v>7</v>
      </c>
      <c r="AV306" s="68">
        <v>4</v>
      </c>
      <c r="AW306" s="68"/>
      <c r="AX306" s="68" t="s">
        <v>119</v>
      </c>
    </row>
    <row r="307" spans="1:50" x14ac:dyDescent="0.25">
      <c r="A307" s="78" t="s">
        <v>1178</v>
      </c>
      <c r="B307" s="68">
        <v>0</v>
      </c>
      <c r="C307" s="68">
        <v>489788</v>
      </c>
      <c r="D307" s="68" t="s">
        <v>1138</v>
      </c>
      <c r="E307" s="68" t="s">
        <v>443</v>
      </c>
      <c r="F307" s="68" t="s">
        <v>444</v>
      </c>
      <c r="G307" s="68" t="s">
        <v>100</v>
      </c>
      <c r="H307" s="68" t="s">
        <v>101</v>
      </c>
      <c r="I307" s="68" t="s">
        <v>102</v>
      </c>
      <c r="J307" s="68">
        <v>3</v>
      </c>
      <c r="K307" s="68" t="s">
        <v>103</v>
      </c>
      <c r="L307" s="68">
        <v>1</v>
      </c>
      <c r="M307" s="68" t="s">
        <v>104</v>
      </c>
      <c r="N307" s="68" t="s">
        <v>105</v>
      </c>
      <c r="O307" s="68" t="s">
        <v>106</v>
      </c>
      <c r="P307" s="68" t="s">
        <v>1139</v>
      </c>
      <c r="Q307" s="68"/>
      <c r="R307" s="68"/>
      <c r="S307" s="68"/>
      <c r="T307" s="68" t="s">
        <v>284</v>
      </c>
      <c r="U307" s="68"/>
      <c r="V307" s="68"/>
      <c r="W307" s="68">
        <v>2304050001</v>
      </c>
      <c r="X307" s="68">
        <v>125163</v>
      </c>
      <c r="Y307" s="68" t="s">
        <v>1140</v>
      </c>
      <c r="Z307" s="68">
        <v>1</v>
      </c>
      <c r="AA307" s="68" t="s">
        <v>113</v>
      </c>
      <c r="AB307" s="68">
        <v>230405</v>
      </c>
      <c r="AC307" s="68" t="s">
        <v>20</v>
      </c>
      <c r="AD307" s="68" t="s">
        <v>23</v>
      </c>
      <c r="AE307" s="68" t="s">
        <v>1140</v>
      </c>
      <c r="AF307" s="68" t="s">
        <v>114</v>
      </c>
      <c r="AG307" s="68">
        <v>230003</v>
      </c>
      <c r="AH307" s="68" t="s">
        <v>1023</v>
      </c>
      <c r="AI307" s="68">
        <v>-17.3782</v>
      </c>
      <c r="AJ307" s="68">
        <v>-70.136200000000002</v>
      </c>
      <c r="AK307" s="68"/>
      <c r="AL307" s="68"/>
      <c r="AM307" s="68">
        <v>11</v>
      </c>
      <c r="AN307" s="68" t="s">
        <v>126</v>
      </c>
      <c r="AO307" s="68">
        <v>1</v>
      </c>
      <c r="AP307" s="68" t="s">
        <v>116</v>
      </c>
      <c r="AQ307" s="68" t="s">
        <v>117</v>
      </c>
      <c r="AR307" s="68">
        <v>10</v>
      </c>
      <c r="AS307" s="68">
        <v>3</v>
      </c>
      <c r="AT307" s="68">
        <v>13</v>
      </c>
      <c r="AU307" s="68">
        <v>8</v>
      </c>
      <c r="AV307" s="68">
        <v>5</v>
      </c>
      <c r="AW307" s="68" t="s">
        <v>1141</v>
      </c>
      <c r="AX307" s="68" t="s">
        <v>119</v>
      </c>
    </row>
    <row r="308" spans="1:50" x14ac:dyDescent="0.25">
      <c r="A308" s="78" t="s">
        <v>1179</v>
      </c>
      <c r="B308" s="68">
        <v>0</v>
      </c>
      <c r="C308" s="68">
        <v>810547</v>
      </c>
      <c r="D308" s="68" t="s">
        <v>1143</v>
      </c>
      <c r="E308" s="68" t="s">
        <v>443</v>
      </c>
      <c r="F308" s="68" t="s">
        <v>444</v>
      </c>
      <c r="G308" s="68" t="s">
        <v>100</v>
      </c>
      <c r="H308" s="68" t="s">
        <v>101</v>
      </c>
      <c r="I308" s="68" t="s">
        <v>102</v>
      </c>
      <c r="J308" s="68">
        <v>3</v>
      </c>
      <c r="K308" s="68" t="s">
        <v>103</v>
      </c>
      <c r="L308" s="68">
        <v>1</v>
      </c>
      <c r="M308" s="68" t="s">
        <v>104</v>
      </c>
      <c r="N308" s="68" t="s">
        <v>105</v>
      </c>
      <c r="O308" s="68" t="s">
        <v>106</v>
      </c>
      <c r="P308" s="68" t="s">
        <v>1144</v>
      </c>
      <c r="Q308" s="68"/>
      <c r="R308" s="68"/>
      <c r="S308" s="68"/>
      <c r="T308" s="68" t="s">
        <v>471</v>
      </c>
      <c r="U308" s="68"/>
      <c r="V308" s="68"/>
      <c r="W308" s="68">
        <v>2304060001</v>
      </c>
      <c r="X308" s="68">
        <v>125184</v>
      </c>
      <c r="Y308" s="68" t="s">
        <v>1041</v>
      </c>
      <c r="Z308" s="68">
        <v>1</v>
      </c>
      <c r="AA308" s="68" t="s">
        <v>113</v>
      </c>
      <c r="AB308" s="68">
        <v>230406</v>
      </c>
      <c r="AC308" s="68" t="s">
        <v>20</v>
      </c>
      <c r="AD308" s="68" t="s">
        <v>23</v>
      </c>
      <c r="AE308" s="68" t="s">
        <v>1041</v>
      </c>
      <c r="AF308" s="68" t="s">
        <v>114</v>
      </c>
      <c r="AG308" s="68">
        <v>230003</v>
      </c>
      <c r="AH308" s="68" t="s">
        <v>1023</v>
      </c>
      <c r="AI308" s="68">
        <v>-17.3553</v>
      </c>
      <c r="AJ308" s="68">
        <v>-70.132390000000001</v>
      </c>
      <c r="AK308" s="68"/>
      <c r="AL308" s="68"/>
      <c r="AM308" s="68">
        <v>11</v>
      </c>
      <c r="AN308" s="68" t="s">
        <v>126</v>
      </c>
      <c r="AO308" s="68">
        <v>1</v>
      </c>
      <c r="AP308" s="68" t="s">
        <v>116</v>
      </c>
      <c r="AQ308" s="68" t="s">
        <v>117</v>
      </c>
      <c r="AR308" s="68">
        <v>15</v>
      </c>
      <c r="AS308" s="68">
        <v>11</v>
      </c>
      <c r="AT308" s="68">
        <v>26</v>
      </c>
      <c r="AU308" s="68">
        <v>7</v>
      </c>
      <c r="AV308" s="68">
        <v>5</v>
      </c>
      <c r="AW308" s="68" t="s">
        <v>1180</v>
      </c>
      <c r="AX308" s="68" t="s">
        <v>119</v>
      </c>
    </row>
    <row r="309" spans="1:50" x14ac:dyDescent="0.25">
      <c r="A309" s="78" t="s">
        <v>1181</v>
      </c>
      <c r="B309" s="68">
        <v>0</v>
      </c>
      <c r="C309" s="68">
        <v>489854</v>
      </c>
      <c r="D309" s="68" t="s">
        <v>1155</v>
      </c>
      <c r="E309" s="68" t="s">
        <v>443</v>
      </c>
      <c r="F309" s="68" t="s">
        <v>444</v>
      </c>
      <c r="G309" s="68" t="s">
        <v>100</v>
      </c>
      <c r="H309" s="68" t="s">
        <v>101</v>
      </c>
      <c r="I309" s="68" t="s">
        <v>102</v>
      </c>
      <c r="J309" s="68">
        <v>3</v>
      </c>
      <c r="K309" s="68" t="s">
        <v>103</v>
      </c>
      <c r="L309" s="68">
        <v>1</v>
      </c>
      <c r="M309" s="68" t="s">
        <v>104</v>
      </c>
      <c r="N309" s="68" t="s">
        <v>105</v>
      </c>
      <c r="O309" s="68" t="s">
        <v>106</v>
      </c>
      <c r="P309" s="68" t="s">
        <v>1156</v>
      </c>
      <c r="Q309" s="68"/>
      <c r="R309" s="68"/>
      <c r="S309" s="68"/>
      <c r="T309" s="68" t="s">
        <v>471</v>
      </c>
      <c r="U309" s="68"/>
      <c r="V309" s="68"/>
      <c r="W309" s="68">
        <v>2304070001</v>
      </c>
      <c r="X309" s="68">
        <v>118553</v>
      </c>
      <c r="Y309" s="68" t="s">
        <v>1036</v>
      </c>
      <c r="Z309" s="68">
        <v>1</v>
      </c>
      <c r="AA309" s="68" t="s">
        <v>113</v>
      </c>
      <c r="AB309" s="68">
        <v>230407</v>
      </c>
      <c r="AC309" s="68" t="s">
        <v>20</v>
      </c>
      <c r="AD309" s="68" t="s">
        <v>23</v>
      </c>
      <c r="AE309" s="68" t="s">
        <v>1036</v>
      </c>
      <c r="AF309" s="68" t="s">
        <v>114</v>
      </c>
      <c r="AG309" s="68">
        <v>230003</v>
      </c>
      <c r="AH309" s="68" t="s">
        <v>1023</v>
      </c>
      <c r="AI309" s="68">
        <v>-17.525300000000001</v>
      </c>
      <c r="AJ309" s="68">
        <v>-70.035399999999996</v>
      </c>
      <c r="AK309" s="68"/>
      <c r="AL309" s="68"/>
      <c r="AM309" s="68">
        <v>11</v>
      </c>
      <c r="AN309" s="68" t="s">
        <v>126</v>
      </c>
      <c r="AO309" s="68">
        <v>1</v>
      </c>
      <c r="AP309" s="68" t="s">
        <v>116</v>
      </c>
      <c r="AQ309" s="68" t="s">
        <v>117</v>
      </c>
      <c r="AR309" s="68">
        <v>8</v>
      </c>
      <c r="AS309" s="68">
        <v>5</v>
      </c>
      <c r="AT309" s="68">
        <v>13</v>
      </c>
      <c r="AU309" s="68">
        <v>7</v>
      </c>
      <c r="AV309" s="68">
        <v>5</v>
      </c>
      <c r="AW309" s="68"/>
      <c r="AX309" s="68" t="s">
        <v>119</v>
      </c>
    </row>
    <row r="310" spans="1:50" x14ac:dyDescent="0.25">
      <c r="A310" s="78" t="s">
        <v>1182</v>
      </c>
      <c r="B310" s="68">
        <v>0</v>
      </c>
      <c r="C310" s="68">
        <v>489873</v>
      </c>
      <c r="D310" s="68" t="s">
        <v>1158</v>
      </c>
      <c r="E310" s="68" t="s">
        <v>443</v>
      </c>
      <c r="F310" s="68" t="s">
        <v>444</v>
      </c>
      <c r="G310" s="68" t="s">
        <v>100</v>
      </c>
      <c r="H310" s="68" t="s">
        <v>101</v>
      </c>
      <c r="I310" s="68" t="s">
        <v>102</v>
      </c>
      <c r="J310" s="68">
        <v>3</v>
      </c>
      <c r="K310" s="68" t="s">
        <v>103</v>
      </c>
      <c r="L310" s="68">
        <v>1</v>
      </c>
      <c r="M310" s="68" t="s">
        <v>104</v>
      </c>
      <c r="N310" s="68" t="s">
        <v>105</v>
      </c>
      <c r="O310" s="68" t="s">
        <v>106</v>
      </c>
      <c r="P310" s="68" t="s">
        <v>1159</v>
      </c>
      <c r="Q310" s="68">
        <v>9355945</v>
      </c>
      <c r="R310" s="68"/>
      <c r="S310" s="68"/>
      <c r="T310" s="68" t="s">
        <v>1160</v>
      </c>
      <c r="U310" s="68"/>
      <c r="V310" s="68"/>
      <c r="W310" s="68">
        <v>2304080001</v>
      </c>
      <c r="X310" s="68">
        <v>124687</v>
      </c>
      <c r="Y310" s="68" t="s">
        <v>1058</v>
      </c>
      <c r="Z310" s="68">
        <v>1</v>
      </c>
      <c r="AA310" s="68" t="s">
        <v>113</v>
      </c>
      <c r="AB310" s="68">
        <v>230408</v>
      </c>
      <c r="AC310" s="68" t="s">
        <v>20</v>
      </c>
      <c r="AD310" s="68" t="s">
        <v>23</v>
      </c>
      <c r="AE310" s="68" t="s">
        <v>1058</v>
      </c>
      <c r="AF310" s="68" t="s">
        <v>114</v>
      </c>
      <c r="AG310" s="68">
        <v>230003</v>
      </c>
      <c r="AH310" s="68" t="s">
        <v>1023</v>
      </c>
      <c r="AI310" s="68">
        <v>-17.451039999999999</v>
      </c>
      <c r="AJ310" s="68">
        <v>-70.045079999999999</v>
      </c>
      <c r="AK310" s="68"/>
      <c r="AL310" s="68"/>
      <c r="AM310" s="68">
        <v>11</v>
      </c>
      <c r="AN310" s="68" t="s">
        <v>126</v>
      </c>
      <c r="AO310" s="68">
        <v>1</v>
      </c>
      <c r="AP310" s="68" t="s">
        <v>116</v>
      </c>
      <c r="AQ310" s="68" t="s">
        <v>117</v>
      </c>
      <c r="AR310" s="68">
        <v>20</v>
      </c>
      <c r="AS310" s="68">
        <v>18</v>
      </c>
      <c r="AT310" s="68">
        <v>38</v>
      </c>
      <c r="AU310" s="68">
        <v>8</v>
      </c>
      <c r="AV310" s="68">
        <v>5</v>
      </c>
      <c r="AW310" s="69" t="s">
        <v>1161</v>
      </c>
      <c r="AX310" s="68" t="s">
        <v>119</v>
      </c>
    </row>
    <row r="311" spans="1:50" x14ac:dyDescent="0.25">
      <c r="A311" s="78" t="s">
        <v>1183</v>
      </c>
      <c r="B311" s="68">
        <v>0</v>
      </c>
      <c r="C311" s="68">
        <v>489627</v>
      </c>
      <c r="D311" s="68" t="s">
        <v>1073</v>
      </c>
      <c r="E311" s="68" t="s">
        <v>457</v>
      </c>
      <c r="F311" s="68" t="s">
        <v>458</v>
      </c>
      <c r="G311" s="68" t="s">
        <v>102</v>
      </c>
      <c r="H311" s="68" t="s">
        <v>101</v>
      </c>
      <c r="I311" s="68" t="s">
        <v>102</v>
      </c>
      <c r="J311" s="68">
        <v>3</v>
      </c>
      <c r="K311" s="68" t="s">
        <v>103</v>
      </c>
      <c r="L311" s="68">
        <v>1</v>
      </c>
      <c r="M311" s="68" t="s">
        <v>104</v>
      </c>
      <c r="N311" s="68" t="s">
        <v>105</v>
      </c>
      <c r="O311" s="68" t="s">
        <v>106</v>
      </c>
      <c r="P311" s="68" t="s">
        <v>1074</v>
      </c>
      <c r="Q311" s="68"/>
      <c r="R311" s="68"/>
      <c r="S311" s="68"/>
      <c r="T311" s="68" t="s">
        <v>765</v>
      </c>
      <c r="U311" s="68"/>
      <c r="V311" s="68"/>
      <c r="W311" s="68">
        <v>2304010001</v>
      </c>
      <c r="X311" s="68">
        <v>110892</v>
      </c>
      <c r="Y311" s="68" t="s">
        <v>23</v>
      </c>
      <c r="Z311" s="68">
        <v>1</v>
      </c>
      <c r="AA311" s="68" t="s">
        <v>113</v>
      </c>
      <c r="AB311" s="68">
        <v>230401</v>
      </c>
      <c r="AC311" s="68" t="s">
        <v>20</v>
      </c>
      <c r="AD311" s="68" t="s">
        <v>23</v>
      </c>
      <c r="AE311" s="68" t="s">
        <v>23</v>
      </c>
      <c r="AF311" s="68" t="s">
        <v>114</v>
      </c>
      <c r="AG311" s="68">
        <v>230003</v>
      </c>
      <c r="AH311" s="68" t="s">
        <v>1023</v>
      </c>
      <c r="AI311" s="68">
        <v>-17.478809999999999</v>
      </c>
      <c r="AJ311" s="68">
        <v>-70.032030000000006</v>
      </c>
      <c r="AK311" s="68"/>
      <c r="AL311" s="68"/>
      <c r="AM311" s="68">
        <v>14</v>
      </c>
      <c r="AN311" s="68" t="s">
        <v>235</v>
      </c>
      <c r="AO311" s="68">
        <v>1</v>
      </c>
      <c r="AP311" s="68" t="s">
        <v>116</v>
      </c>
      <c r="AQ311" s="68" t="s">
        <v>117</v>
      </c>
      <c r="AR311" s="68">
        <v>75</v>
      </c>
      <c r="AS311" s="68">
        <v>18</v>
      </c>
      <c r="AT311" s="68">
        <v>93</v>
      </c>
      <c r="AU311" s="68">
        <v>11</v>
      </c>
      <c r="AV311" s="68">
        <v>8</v>
      </c>
      <c r="AW311" s="69" t="s">
        <v>1100</v>
      </c>
      <c r="AX311" s="68" t="s">
        <v>119</v>
      </c>
    </row>
    <row r="312" spans="1:50" x14ac:dyDescent="0.25">
      <c r="A312" s="77" t="s">
        <v>4946</v>
      </c>
      <c r="B312" s="68">
        <v>0</v>
      </c>
      <c r="C312" s="68">
        <v>489585</v>
      </c>
      <c r="D312" s="68" t="s">
        <v>1084</v>
      </c>
      <c r="E312" s="68" t="s">
        <v>443</v>
      </c>
      <c r="F312" s="68" t="s">
        <v>444</v>
      </c>
      <c r="G312" s="68" t="s">
        <v>100</v>
      </c>
      <c r="H312" s="68" t="s">
        <v>101</v>
      </c>
      <c r="I312" s="68" t="s">
        <v>102</v>
      </c>
      <c r="J312" s="68">
        <v>3</v>
      </c>
      <c r="K312" s="68" t="s">
        <v>103</v>
      </c>
      <c r="L312" s="68">
        <v>1</v>
      </c>
      <c r="M312" s="68" t="s">
        <v>104</v>
      </c>
      <c r="N312" s="68" t="s">
        <v>105</v>
      </c>
      <c r="O312" s="68" t="s">
        <v>106</v>
      </c>
      <c r="P312" s="68" t="s">
        <v>1085</v>
      </c>
      <c r="Q312" s="68"/>
      <c r="R312" s="68"/>
      <c r="S312" s="68"/>
      <c r="T312" s="68" t="s">
        <v>1086</v>
      </c>
      <c r="U312" s="68"/>
      <c r="V312" s="68"/>
      <c r="W312" s="68">
        <v>2304010023</v>
      </c>
      <c r="X312" s="68">
        <v>115052</v>
      </c>
      <c r="Y312" s="68" t="s">
        <v>1087</v>
      </c>
      <c r="Z312" s="68">
        <v>2</v>
      </c>
      <c r="AA312" s="68" t="s">
        <v>125</v>
      </c>
      <c r="AB312" s="68">
        <v>230401</v>
      </c>
      <c r="AC312" s="68" t="s">
        <v>20</v>
      </c>
      <c r="AD312" s="68" t="s">
        <v>23</v>
      </c>
      <c r="AE312" s="68" t="s">
        <v>23</v>
      </c>
      <c r="AF312" s="68" t="s">
        <v>114</v>
      </c>
      <c r="AG312" s="68">
        <v>230003</v>
      </c>
      <c r="AH312" s="68" t="s">
        <v>1023</v>
      </c>
      <c r="AI312" s="68">
        <v>-17.317299999999999</v>
      </c>
      <c r="AJ312" s="68">
        <v>-69.730599999999995</v>
      </c>
      <c r="AK312" s="68"/>
      <c r="AL312" s="68"/>
      <c r="AM312" s="68">
        <v>11</v>
      </c>
      <c r="AN312" s="68" t="s">
        <v>126</v>
      </c>
      <c r="AO312" s="68">
        <v>1</v>
      </c>
      <c r="AP312" s="68" t="s">
        <v>116</v>
      </c>
      <c r="AQ312" s="68" t="s">
        <v>117</v>
      </c>
      <c r="AR312" s="68">
        <v>8</v>
      </c>
      <c r="AS312" s="68">
        <v>8</v>
      </c>
      <c r="AT312" s="68">
        <v>16</v>
      </c>
      <c r="AU312" s="68">
        <v>8</v>
      </c>
      <c r="AV312" s="68">
        <v>5</v>
      </c>
      <c r="AW312" s="68"/>
      <c r="AX312" s="68" t="s">
        <v>119</v>
      </c>
    </row>
    <row r="313" spans="1:50" x14ac:dyDescent="0.25">
      <c r="A313" s="78" t="s">
        <v>1184</v>
      </c>
      <c r="B313" s="68">
        <v>0</v>
      </c>
      <c r="C313" s="68">
        <v>489482</v>
      </c>
      <c r="D313" s="68" t="s">
        <v>1185</v>
      </c>
      <c r="E313" s="68" t="s">
        <v>463</v>
      </c>
      <c r="F313" s="68" t="s">
        <v>464</v>
      </c>
      <c r="G313" s="68" t="s">
        <v>100</v>
      </c>
      <c r="H313" s="68" t="s">
        <v>101</v>
      </c>
      <c r="I313" s="68" t="s">
        <v>102</v>
      </c>
      <c r="J313" s="68">
        <v>3</v>
      </c>
      <c r="K313" s="68" t="s">
        <v>103</v>
      </c>
      <c r="L313" s="68">
        <v>1</v>
      </c>
      <c r="M313" s="68" t="s">
        <v>104</v>
      </c>
      <c r="N313" s="68" t="s">
        <v>105</v>
      </c>
      <c r="O313" s="68" t="s">
        <v>106</v>
      </c>
      <c r="P313" s="68" t="s">
        <v>1186</v>
      </c>
      <c r="Q313" s="68"/>
      <c r="R313" s="68"/>
      <c r="S313" s="68"/>
      <c r="T313" s="68" t="s">
        <v>1071</v>
      </c>
      <c r="U313" s="68"/>
      <c r="V313" s="68"/>
      <c r="W313" s="68">
        <v>2304010001</v>
      </c>
      <c r="X313" s="68">
        <v>110892</v>
      </c>
      <c r="Y313" s="68" t="s">
        <v>23</v>
      </c>
      <c r="Z313" s="68">
        <v>1</v>
      </c>
      <c r="AA313" s="68" t="s">
        <v>113</v>
      </c>
      <c r="AB313" s="68">
        <v>230401</v>
      </c>
      <c r="AC313" s="68" t="s">
        <v>20</v>
      </c>
      <c r="AD313" s="68" t="s">
        <v>23</v>
      </c>
      <c r="AE313" s="68" t="s">
        <v>23</v>
      </c>
      <c r="AF313" s="68" t="s">
        <v>114</v>
      </c>
      <c r="AG313" s="68">
        <v>230003</v>
      </c>
      <c r="AH313" s="68" t="s">
        <v>1023</v>
      </c>
      <c r="AI313" s="68">
        <v>-17.474609999999998</v>
      </c>
      <c r="AJ313" s="68">
        <v>-70.032669999999996</v>
      </c>
      <c r="AK313" s="68"/>
      <c r="AL313" s="68"/>
      <c r="AM313" s="68">
        <v>15</v>
      </c>
      <c r="AN313" s="68" t="s">
        <v>210</v>
      </c>
      <c r="AO313" s="68">
        <v>1</v>
      </c>
      <c r="AP313" s="68" t="s">
        <v>116</v>
      </c>
      <c r="AQ313" s="68" t="s">
        <v>117</v>
      </c>
      <c r="AR313" s="68">
        <v>83</v>
      </c>
      <c r="AS313" s="68">
        <v>49</v>
      </c>
      <c r="AT313" s="68">
        <v>132</v>
      </c>
      <c r="AU313" s="68">
        <v>9</v>
      </c>
      <c r="AV313" s="68">
        <v>8</v>
      </c>
      <c r="AW313" s="68" t="s">
        <v>1187</v>
      </c>
      <c r="AX313" s="68" t="s">
        <v>119</v>
      </c>
    </row>
    <row r="314" spans="1:50" x14ac:dyDescent="0.25">
      <c r="A314" s="78" t="s">
        <v>1188</v>
      </c>
      <c r="B314" s="68">
        <v>0</v>
      </c>
      <c r="C314" s="68">
        <v>810533</v>
      </c>
      <c r="D314" s="68" t="s">
        <v>1189</v>
      </c>
      <c r="E314" s="68" t="s">
        <v>336</v>
      </c>
      <c r="F314" s="68" t="s">
        <v>337</v>
      </c>
      <c r="G314" s="68" t="s">
        <v>100</v>
      </c>
      <c r="H314" s="68" t="s">
        <v>374</v>
      </c>
      <c r="I314" s="68" t="s">
        <v>375</v>
      </c>
      <c r="J314" s="68">
        <v>3</v>
      </c>
      <c r="K314" s="68" t="s">
        <v>103</v>
      </c>
      <c r="L314" s="68">
        <v>1</v>
      </c>
      <c r="M314" s="68" t="s">
        <v>104</v>
      </c>
      <c r="N314" s="68" t="s">
        <v>105</v>
      </c>
      <c r="O314" s="68" t="s">
        <v>106</v>
      </c>
      <c r="P314" s="68"/>
      <c r="Q314" s="68"/>
      <c r="R314" s="68"/>
      <c r="S314" s="68"/>
      <c r="T314" s="68" t="s">
        <v>1190</v>
      </c>
      <c r="U314" s="68"/>
      <c r="V314" s="68"/>
      <c r="W314" s="68">
        <v>2304060038</v>
      </c>
      <c r="X314" s="68">
        <v>220116</v>
      </c>
      <c r="Y314" s="68" t="s">
        <v>1190</v>
      </c>
      <c r="Z314" s="68">
        <v>2</v>
      </c>
      <c r="AA314" s="68" t="s">
        <v>125</v>
      </c>
      <c r="AB314" s="68">
        <v>230406</v>
      </c>
      <c r="AC314" s="68" t="s">
        <v>20</v>
      </c>
      <c r="AD314" s="68" t="s">
        <v>23</v>
      </c>
      <c r="AE314" s="68" t="s">
        <v>1041</v>
      </c>
      <c r="AF314" s="68" t="s">
        <v>114</v>
      </c>
      <c r="AG314" s="68">
        <v>230003</v>
      </c>
      <c r="AH314" s="68" t="s">
        <v>1023</v>
      </c>
      <c r="AI314" s="68">
        <v>-17.27281</v>
      </c>
      <c r="AJ314" s="68">
        <v>-70.044240000000002</v>
      </c>
      <c r="AK314" s="68"/>
      <c r="AL314" s="68"/>
      <c r="AM314" s="68">
        <v>11</v>
      </c>
      <c r="AN314" s="68" t="s">
        <v>126</v>
      </c>
      <c r="AO314" s="68">
        <v>2</v>
      </c>
      <c r="AP314" s="68" t="s">
        <v>138</v>
      </c>
      <c r="AQ314" s="68" t="s">
        <v>139</v>
      </c>
      <c r="AR314" s="68">
        <v>0</v>
      </c>
      <c r="AS314" s="68">
        <v>0</v>
      </c>
      <c r="AT314" s="68">
        <v>0</v>
      </c>
      <c r="AU314" s="68">
        <v>0</v>
      </c>
      <c r="AV314" s="68">
        <v>0</v>
      </c>
      <c r="AW314" s="69" t="s">
        <v>1191</v>
      </c>
      <c r="AX314" s="68" t="s">
        <v>119</v>
      </c>
    </row>
    <row r="315" spans="1:50" x14ac:dyDescent="0.25">
      <c r="A315" s="78" t="s">
        <v>1192</v>
      </c>
      <c r="B315" s="68">
        <v>0</v>
      </c>
      <c r="C315" s="68">
        <v>810590</v>
      </c>
      <c r="D315" s="68" t="s">
        <v>1193</v>
      </c>
      <c r="E315" s="68" t="s">
        <v>860</v>
      </c>
      <c r="F315" s="68" t="s">
        <v>861</v>
      </c>
      <c r="G315" s="68" t="s">
        <v>100</v>
      </c>
      <c r="H315" s="68" t="s">
        <v>101</v>
      </c>
      <c r="I315" s="68" t="s">
        <v>102</v>
      </c>
      <c r="J315" s="68">
        <v>3</v>
      </c>
      <c r="K315" s="68" t="s">
        <v>103</v>
      </c>
      <c r="L315" s="68">
        <v>1</v>
      </c>
      <c r="M315" s="68" t="s">
        <v>104</v>
      </c>
      <c r="N315" s="68" t="s">
        <v>105</v>
      </c>
      <c r="O315" s="68" t="s">
        <v>106</v>
      </c>
      <c r="P315" s="68" t="s">
        <v>1194</v>
      </c>
      <c r="Q315" s="68"/>
      <c r="R315" s="68"/>
      <c r="S315" s="68"/>
      <c r="T315" s="68" t="s">
        <v>1195</v>
      </c>
      <c r="U315" s="68"/>
      <c r="V315" s="68"/>
      <c r="W315" s="68">
        <v>2304040001</v>
      </c>
      <c r="X315" s="68">
        <v>125086</v>
      </c>
      <c r="Y315" s="68" t="s">
        <v>1135</v>
      </c>
      <c r="Z315" s="68">
        <v>1</v>
      </c>
      <c r="AA315" s="68" t="s">
        <v>113</v>
      </c>
      <c r="AB315" s="68">
        <v>230404</v>
      </c>
      <c r="AC315" s="68" t="s">
        <v>20</v>
      </c>
      <c r="AD315" s="68" t="s">
        <v>23</v>
      </c>
      <c r="AE315" s="68" t="s">
        <v>1136</v>
      </c>
      <c r="AF315" s="68" t="s">
        <v>114</v>
      </c>
      <c r="AG315" s="68">
        <v>230003</v>
      </c>
      <c r="AH315" s="68" t="s">
        <v>1023</v>
      </c>
      <c r="AI315" s="68">
        <v>-17.539000000000001</v>
      </c>
      <c r="AJ315" s="68">
        <v>-70.031800000000004</v>
      </c>
      <c r="AK315" s="68"/>
      <c r="AL315" s="68"/>
      <c r="AM315" s="68">
        <v>11</v>
      </c>
      <c r="AN315" s="68" t="s">
        <v>126</v>
      </c>
      <c r="AO315" s="68">
        <v>1</v>
      </c>
      <c r="AP315" s="68" t="s">
        <v>116</v>
      </c>
      <c r="AQ315" s="68" t="s">
        <v>117</v>
      </c>
      <c r="AR315" s="68">
        <v>2</v>
      </c>
      <c r="AS315" s="68">
        <v>1</v>
      </c>
      <c r="AT315" s="68">
        <v>3</v>
      </c>
      <c r="AU315" s="68">
        <v>1</v>
      </c>
      <c r="AV315" s="68">
        <v>1</v>
      </c>
      <c r="AW315" s="68"/>
      <c r="AX315" s="68" t="s">
        <v>119</v>
      </c>
    </row>
    <row r="316" spans="1:50" x14ac:dyDescent="0.25">
      <c r="A316" s="77" t="s">
        <v>4947</v>
      </c>
      <c r="B316" s="68">
        <v>4</v>
      </c>
      <c r="C316" s="68">
        <v>810528</v>
      </c>
      <c r="D316" s="68" t="s">
        <v>1196</v>
      </c>
      <c r="E316" s="68" t="s">
        <v>1197</v>
      </c>
      <c r="F316" s="68" t="s">
        <v>486</v>
      </c>
      <c r="G316" s="68" t="s">
        <v>100</v>
      </c>
      <c r="H316" s="68" t="s">
        <v>101</v>
      </c>
      <c r="I316" s="68" t="s">
        <v>102</v>
      </c>
      <c r="J316" s="68">
        <v>3</v>
      </c>
      <c r="K316" s="68" t="s">
        <v>103</v>
      </c>
      <c r="L316" s="68">
        <v>1</v>
      </c>
      <c r="M316" s="68" t="s">
        <v>104</v>
      </c>
      <c r="N316" s="68" t="s">
        <v>149</v>
      </c>
      <c r="O316" s="68" t="s">
        <v>150</v>
      </c>
      <c r="P316" s="68" t="s">
        <v>1198</v>
      </c>
      <c r="Q316" s="68">
        <v>9633833</v>
      </c>
      <c r="R316" s="68"/>
      <c r="S316" s="68"/>
      <c r="T316" s="68" t="s">
        <v>1199</v>
      </c>
      <c r="U316" s="68"/>
      <c r="V316" s="68"/>
      <c r="W316" s="68">
        <v>2304010001</v>
      </c>
      <c r="X316" s="68">
        <v>110892</v>
      </c>
      <c r="Y316" s="68" t="s">
        <v>23</v>
      </c>
      <c r="Z316" s="68">
        <v>1</v>
      </c>
      <c r="AA316" s="68" t="s">
        <v>113</v>
      </c>
      <c r="AB316" s="68">
        <v>230401</v>
      </c>
      <c r="AC316" s="68" t="s">
        <v>20</v>
      </c>
      <c r="AD316" s="68" t="s">
        <v>23</v>
      </c>
      <c r="AE316" s="68" t="s">
        <v>23</v>
      </c>
      <c r="AF316" s="68" t="s">
        <v>114</v>
      </c>
      <c r="AG316" s="68">
        <v>230003</v>
      </c>
      <c r="AH316" s="68" t="s">
        <v>1023</v>
      </c>
      <c r="AI316" s="68">
        <v>-17.474720000000001</v>
      </c>
      <c r="AJ316" s="68">
        <v>-70.032120000000006</v>
      </c>
      <c r="AK316" s="68"/>
      <c r="AL316" s="68"/>
      <c r="AM316" s="68">
        <v>12</v>
      </c>
      <c r="AN316" s="68" t="s">
        <v>185</v>
      </c>
      <c r="AO316" s="68">
        <v>2</v>
      </c>
      <c r="AP316" s="68" t="s">
        <v>138</v>
      </c>
      <c r="AQ316" s="68" t="s">
        <v>139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9" t="s">
        <v>1200</v>
      </c>
      <c r="AX316" s="68" t="s">
        <v>119</v>
      </c>
    </row>
    <row r="317" spans="1:50" x14ac:dyDescent="0.25">
      <c r="A317" s="77" t="s">
        <v>4948</v>
      </c>
      <c r="B317" s="68">
        <v>0</v>
      </c>
      <c r="C317" s="68">
        <v>489528</v>
      </c>
      <c r="D317" s="68" t="s">
        <v>1025</v>
      </c>
      <c r="E317" s="68" t="s">
        <v>443</v>
      </c>
      <c r="F317" s="68" t="s">
        <v>444</v>
      </c>
      <c r="G317" s="68" t="s">
        <v>100</v>
      </c>
      <c r="H317" s="68" t="s">
        <v>101</v>
      </c>
      <c r="I317" s="68" t="s">
        <v>102</v>
      </c>
      <c r="J317" s="68">
        <v>3</v>
      </c>
      <c r="K317" s="68" t="s">
        <v>103</v>
      </c>
      <c r="L317" s="68">
        <v>1</v>
      </c>
      <c r="M317" s="68" t="s">
        <v>104</v>
      </c>
      <c r="N317" s="68" t="s">
        <v>105</v>
      </c>
      <c r="O317" s="68" t="s">
        <v>106</v>
      </c>
      <c r="P317" s="68" t="s">
        <v>1026</v>
      </c>
      <c r="Q317" s="68"/>
      <c r="R317" s="68"/>
      <c r="S317" s="68"/>
      <c r="T317" s="68" t="s">
        <v>1027</v>
      </c>
      <c r="U317" s="68"/>
      <c r="V317" s="68"/>
      <c r="W317" s="68">
        <v>2304010044</v>
      </c>
      <c r="X317" s="68">
        <v>126959</v>
      </c>
      <c r="Y317" s="68" t="s">
        <v>1027</v>
      </c>
      <c r="Z317" s="68">
        <v>2</v>
      </c>
      <c r="AA317" s="68" t="s">
        <v>125</v>
      </c>
      <c r="AB317" s="68">
        <v>230401</v>
      </c>
      <c r="AC317" s="68" t="s">
        <v>20</v>
      </c>
      <c r="AD317" s="68" t="s">
        <v>23</v>
      </c>
      <c r="AE317" s="68" t="s">
        <v>23</v>
      </c>
      <c r="AF317" s="68" t="s">
        <v>114</v>
      </c>
      <c r="AG317" s="68">
        <v>230003</v>
      </c>
      <c r="AH317" s="68" t="s">
        <v>1023</v>
      </c>
      <c r="AI317" s="68">
        <v>-17.3889</v>
      </c>
      <c r="AJ317" s="68">
        <v>-69.620500000000007</v>
      </c>
      <c r="AK317" s="68"/>
      <c r="AL317" s="68"/>
      <c r="AM317" s="68">
        <v>11</v>
      </c>
      <c r="AN317" s="68" t="s">
        <v>126</v>
      </c>
      <c r="AO317" s="68">
        <v>1</v>
      </c>
      <c r="AP317" s="68" t="s">
        <v>116</v>
      </c>
      <c r="AQ317" s="68" t="s">
        <v>117</v>
      </c>
      <c r="AR317" s="68">
        <v>7</v>
      </c>
      <c r="AS317" s="68">
        <v>7</v>
      </c>
      <c r="AT317" s="68">
        <v>14</v>
      </c>
      <c r="AU317" s="68">
        <v>7</v>
      </c>
      <c r="AV317" s="68">
        <v>5</v>
      </c>
      <c r="AW317" s="68"/>
      <c r="AX317" s="68" t="s">
        <v>119</v>
      </c>
    </row>
    <row r="318" spans="1:50" x14ac:dyDescent="0.25">
      <c r="A318" s="77" t="s">
        <v>4949</v>
      </c>
      <c r="B318" s="68">
        <v>0</v>
      </c>
      <c r="C318" s="68">
        <v>810552</v>
      </c>
      <c r="D318" s="68">
        <v>42258</v>
      </c>
      <c r="E318" s="68" t="s">
        <v>336</v>
      </c>
      <c r="F318" s="68" t="s">
        <v>337</v>
      </c>
      <c r="G318" s="68" t="s">
        <v>100</v>
      </c>
      <c r="H318" s="68" t="s">
        <v>374</v>
      </c>
      <c r="I318" s="68" t="s">
        <v>375</v>
      </c>
      <c r="J318" s="68">
        <v>3</v>
      </c>
      <c r="K318" s="68" t="s">
        <v>103</v>
      </c>
      <c r="L318" s="68">
        <v>1</v>
      </c>
      <c r="M318" s="68" t="s">
        <v>104</v>
      </c>
      <c r="N318" s="68" t="s">
        <v>105</v>
      </c>
      <c r="O318" s="68" t="s">
        <v>106</v>
      </c>
      <c r="P318" s="68" t="s">
        <v>1201</v>
      </c>
      <c r="Q318" s="68"/>
      <c r="R318" s="68"/>
      <c r="S318" s="68"/>
      <c r="T318" s="68" t="s">
        <v>1202</v>
      </c>
      <c r="U318" s="68"/>
      <c r="V318" s="68"/>
      <c r="W318" s="68">
        <v>2304060034</v>
      </c>
      <c r="X318" s="68">
        <v>114575</v>
      </c>
      <c r="Y318" s="68" t="s">
        <v>1203</v>
      </c>
      <c r="Z318" s="68">
        <v>2</v>
      </c>
      <c r="AA318" s="68" t="s">
        <v>125</v>
      </c>
      <c r="AB318" s="68">
        <v>230406</v>
      </c>
      <c r="AC318" s="68" t="s">
        <v>20</v>
      </c>
      <c r="AD318" s="68" t="s">
        <v>23</v>
      </c>
      <c r="AE318" s="68" t="s">
        <v>1041</v>
      </c>
      <c r="AF318" s="68" t="s">
        <v>114</v>
      </c>
      <c r="AG318" s="68">
        <v>230003</v>
      </c>
      <c r="AH318" s="68" t="s">
        <v>1023</v>
      </c>
      <c r="AI318" s="68">
        <v>-17.172599999999999</v>
      </c>
      <c r="AJ318" s="68">
        <v>-69.970680000000002</v>
      </c>
      <c r="AK318" s="68"/>
      <c r="AL318" s="68"/>
      <c r="AM318" s="68">
        <v>11</v>
      </c>
      <c r="AN318" s="68" t="s">
        <v>126</v>
      </c>
      <c r="AO318" s="68">
        <v>2</v>
      </c>
      <c r="AP318" s="68" t="s">
        <v>138</v>
      </c>
      <c r="AQ318" s="68" t="s">
        <v>139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9" t="s">
        <v>1204</v>
      </c>
      <c r="AX318" s="68" t="s">
        <v>119</v>
      </c>
    </row>
    <row r="319" spans="1:50" x14ac:dyDescent="0.25">
      <c r="A319" s="78" t="s">
        <v>1205</v>
      </c>
      <c r="B319" s="68">
        <v>0</v>
      </c>
      <c r="C319" s="68">
        <v>487987</v>
      </c>
      <c r="D319" s="68">
        <v>374</v>
      </c>
      <c r="E319" s="68" t="s">
        <v>149</v>
      </c>
      <c r="F319" s="68" t="s">
        <v>255</v>
      </c>
      <c r="G319" s="68" t="s">
        <v>100</v>
      </c>
      <c r="H319" s="68" t="s">
        <v>101</v>
      </c>
      <c r="I319" s="68" t="s">
        <v>102</v>
      </c>
      <c r="J319" s="68">
        <v>3</v>
      </c>
      <c r="K319" s="68" t="s">
        <v>103</v>
      </c>
      <c r="L319" s="68">
        <v>1</v>
      </c>
      <c r="M319" s="68" t="s">
        <v>104</v>
      </c>
      <c r="N319" s="68" t="s">
        <v>105</v>
      </c>
      <c r="O319" s="68" t="s">
        <v>106</v>
      </c>
      <c r="P319" s="68" t="s">
        <v>1206</v>
      </c>
      <c r="Q319" s="68"/>
      <c r="R319" s="68"/>
      <c r="S319" s="68"/>
      <c r="T319" s="68" t="s">
        <v>1207</v>
      </c>
      <c r="U319" s="68"/>
      <c r="V319" s="68" t="s">
        <v>1207</v>
      </c>
      <c r="W319" s="68">
        <v>2301060003</v>
      </c>
      <c r="X319" s="68">
        <v>113475</v>
      </c>
      <c r="Y319" s="68" t="s">
        <v>1207</v>
      </c>
      <c r="Z319" s="68">
        <v>2</v>
      </c>
      <c r="AA319" s="68" t="s">
        <v>125</v>
      </c>
      <c r="AB319" s="68">
        <v>230106</v>
      </c>
      <c r="AC319" s="68" t="s">
        <v>20</v>
      </c>
      <c r="AD319" s="68" t="s">
        <v>20</v>
      </c>
      <c r="AE319" s="68" t="s">
        <v>1208</v>
      </c>
      <c r="AF319" s="68" t="s">
        <v>114</v>
      </c>
      <c r="AG319" s="68">
        <v>230003</v>
      </c>
      <c r="AH319" s="68" t="s">
        <v>1023</v>
      </c>
      <c r="AI319" s="68">
        <v>-17.64546</v>
      </c>
      <c r="AJ319" s="68">
        <v>-69.9392</v>
      </c>
      <c r="AK319" s="68"/>
      <c r="AL319" s="68"/>
      <c r="AM319" s="68">
        <v>11</v>
      </c>
      <c r="AN319" s="68" t="s">
        <v>126</v>
      </c>
      <c r="AO319" s="68">
        <v>1</v>
      </c>
      <c r="AP319" s="68" t="s">
        <v>116</v>
      </c>
      <c r="AQ319" s="68" t="s">
        <v>139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/>
      <c r="AX319" s="68" t="s">
        <v>119</v>
      </c>
    </row>
    <row r="320" spans="1:50" x14ac:dyDescent="0.25">
      <c r="A320" s="78" t="s">
        <v>1209</v>
      </c>
      <c r="B320" s="68">
        <v>0</v>
      </c>
      <c r="C320" s="68">
        <v>488048</v>
      </c>
      <c r="D320" s="68" t="s">
        <v>1210</v>
      </c>
      <c r="E320" s="68" t="s">
        <v>336</v>
      </c>
      <c r="F320" s="68" t="s">
        <v>337</v>
      </c>
      <c r="G320" s="68" t="s">
        <v>100</v>
      </c>
      <c r="H320" s="68">
        <v>1</v>
      </c>
      <c r="I320" s="68" t="s">
        <v>357</v>
      </c>
      <c r="J320" s="68">
        <v>3</v>
      </c>
      <c r="K320" s="68" t="s">
        <v>103</v>
      </c>
      <c r="L320" s="68">
        <v>1</v>
      </c>
      <c r="M320" s="68" t="s">
        <v>104</v>
      </c>
      <c r="N320" s="68" t="s">
        <v>105</v>
      </c>
      <c r="O320" s="68" t="s">
        <v>106</v>
      </c>
      <c r="P320" s="68" t="s">
        <v>1211</v>
      </c>
      <c r="Q320" s="68"/>
      <c r="R320" s="68"/>
      <c r="S320" s="68"/>
      <c r="T320" s="68" t="s">
        <v>1207</v>
      </c>
      <c r="U320" s="68"/>
      <c r="V320" s="68" t="s">
        <v>1207</v>
      </c>
      <c r="W320" s="68">
        <v>2301060003</v>
      </c>
      <c r="X320" s="68">
        <v>113475</v>
      </c>
      <c r="Y320" s="68" t="s">
        <v>1207</v>
      </c>
      <c r="Z320" s="68">
        <v>2</v>
      </c>
      <c r="AA320" s="68" t="s">
        <v>125</v>
      </c>
      <c r="AB320" s="68">
        <v>230106</v>
      </c>
      <c r="AC320" s="68" t="s">
        <v>20</v>
      </c>
      <c r="AD320" s="68" t="s">
        <v>20</v>
      </c>
      <c r="AE320" s="68" t="s">
        <v>1208</v>
      </c>
      <c r="AF320" s="68" t="s">
        <v>114</v>
      </c>
      <c r="AG320" s="68">
        <v>230003</v>
      </c>
      <c r="AH320" s="68" t="s">
        <v>1023</v>
      </c>
      <c r="AI320" s="68">
        <v>-17.645019999999999</v>
      </c>
      <c r="AJ320" s="68">
        <v>-69.938879999999997</v>
      </c>
      <c r="AK320" s="68"/>
      <c r="AL320" s="68"/>
      <c r="AM320" s="68">
        <v>11</v>
      </c>
      <c r="AN320" s="68" t="s">
        <v>126</v>
      </c>
      <c r="AO320" s="68">
        <v>1</v>
      </c>
      <c r="AP320" s="68" t="s">
        <v>116</v>
      </c>
      <c r="AQ320" s="68" t="s">
        <v>117</v>
      </c>
      <c r="AR320" s="68">
        <v>0</v>
      </c>
      <c r="AS320" s="68">
        <v>2</v>
      </c>
      <c r="AT320" s="68">
        <v>2</v>
      </c>
      <c r="AU320" s="68">
        <v>1</v>
      </c>
      <c r="AV320" s="68">
        <v>2</v>
      </c>
      <c r="AW320" s="68"/>
      <c r="AX320" s="68" t="s">
        <v>119</v>
      </c>
    </row>
    <row r="321" spans="1:50" x14ac:dyDescent="0.25">
      <c r="A321" s="78" t="s">
        <v>1212</v>
      </c>
      <c r="B321" s="68">
        <v>0</v>
      </c>
      <c r="C321" s="68">
        <v>488053</v>
      </c>
      <c r="D321" s="68">
        <v>42061</v>
      </c>
      <c r="E321" s="68" t="s">
        <v>336</v>
      </c>
      <c r="F321" s="68" t="s">
        <v>337</v>
      </c>
      <c r="G321" s="68" t="s">
        <v>100</v>
      </c>
      <c r="H321" s="68">
        <v>1</v>
      </c>
      <c r="I321" s="68" t="s">
        <v>357</v>
      </c>
      <c r="J321" s="68">
        <v>3</v>
      </c>
      <c r="K321" s="68" t="s">
        <v>103</v>
      </c>
      <c r="L321" s="68">
        <v>1</v>
      </c>
      <c r="M321" s="68" t="s">
        <v>104</v>
      </c>
      <c r="N321" s="68" t="s">
        <v>105</v>
      </c>
      <c r="O321" s="68" t="s">
        <v>106</v>
      </c>
      <c r="P321" s="68" t="s">
        <v>1213</v>
      </c>
      <c r="Q321" s="68"/>
      <c r="R321" s="68"/>
      <c r="S321" s="68"/>
      <c r="T321" s="68" t="s">
        <v>1214</v>
      </c>
      <c r="U321" s="68"/>
      <c r="V321" s="68" t="s">
        <v>1214</v>
      </c>
      <c r="W321" s="68">
        <v>2301060004</v>
      </c>
      <c r="X321" s="68">
        <v>233435</v>
      </c>
      <c r="Y321" s="68" t="s">
        <v>1214</v>
      </c>
      <c r="Z321" s="68">
        <v>2</v>
      </c>
      <c r="AA321" s="68" t="s">
        <v>125</v>
      </c>
      <c r="AB321" s="68">
        <v>230106</v>
      </c>
      <c r="AC321" s="68" t="s">
        <v>20</v>
      </c>
      <c r="AD321" s="68" t="s">
        <v>20</v>
      </c>
      <c r="AE321" s="68" t="s">
        <v>1208</v>
      </c>
      <c r="AF321" s="68" t="s">
        <v>114</v>
      </c>
      <c r="AG321" s="68">
        <v>230003</v>
      </c>
      <c r="AH321" s="68" t="s">
        <v>1023</v>
      </c>
      <c r="AI321" s="68">
        <v>-17.648099999999999</v>
      </c>
      <c r="AJ321" s="68">
        <v>-69.946100000000001</v>
      </c>
      <c r="AK321" s="68"/>
      <c r="AL321" s="68"/>
      <c r="AM321" s="68">
        <v>11</v>
      </c>
      <c r="AN321" s="68" t="s">
        <v>126</v>
      </c>
      <c r="AO321" s="68">
        <v>1</v>
      </c>
      <c r="AP321" s="68" t="s">
        <v>116</v>
      </c>
      <c r="AQ321" s="68" t="s">
        <v>117</v>
      </c>
      <c r="AR321" s="68">
        <v>0</v>
      </c>
      <c r="AS321" s="68">
        <v>4</v>
      </c>
      <c r="AT321" s="68">
        <v>4</v>
      </c>
      <c r="AU321" s="68">
        <v>1</v>
      </c>
      <c r="AV321" s="68">
        <v>3</v>
      </c>
      <c r="AW321" s="69" t="s">
        <v>1215</v>
      </c>
      <c r="AX321" s="68" t="s">
        <v>119</v>
      </c>
    </row>
    <row r="322" spans="1:50" x14ac:dyDescent="0.25">
      <c r="A322" s="78" t="s">
        <v>1216</v>
      </c>
      <c r="B322" s="68">
        <v>0</v>
      </c>
      <c r="C322" s="68">
        <v>488067</v>
      </c>
      <c r="D322" s="68">
        <v>42228</v>
      </c>
      <c r="E322" s="68" t="s">
        <v>336</v>
      </c>
      <c r="F322" s="68" t="s">
        <v>337</v>
      </c>
      <c r="G322" s="68" t="s">
        <v>100</v>
      </c>
      <c r="H322" s="68">
        <v>1</v>
      </c>
      <c r="I322" s="68" t="s">
        <v>357</v>
      </c>
      <c r="J322" s="68">
        <v>3</v>
      </c>
      <c r="K322" s="68" t="s">
        <v>103</v>
      </c>
      <c r="L322" s="68">
        <v>1</v>
      </c>
      <c r="M322" s="68" t="s">
        <v>104</v>
      </c>
      <c r="N322" s="68" t="s">
        <v>105</v>
      </c>
      <c r="O322" s="68" t="s">
        <v>106</v>
      </c>
      <c r="P322" s="68" t="s">
        <v>1217</v>
      </c>
      <c r="Q322" s="68"/>
      <c r="R322" s="68"/>
      <c r="S322" s="68"/>
      <c r="T322" s="68" t="s">
        <v>1218</v>
      </c>
      <c r="U322" s="68" t="s">
        <v>1219</v>
      </c>
      <c r="V322" s="68" t="s">
        <v>1218</v>
      </c>
      <c r="W322" s="68">
        <v>2301060002</v>
      </c>
      <c r="X322" s="68">
        <v>120961</v>
      </c>
      <c r="Y322" s="68" t="s">
        <v>1218</v>
      </c>
      <c r="Z322" s="68">
        <v>2</v>
      </c>
      <c r="AA322" s="68" t="s">
        <v>125</v>
      </c>
      <c r="AB322" s="68">
        <v>230106</v>
      </c>
      <c r="AC322" s="68" t="s">
        <v>20</v>
      </c>
      <c r="AD322" s="68" t="s">
        <v>20</v>
      </c>
      <c r="AE322" s="68" t="s">
        <v>1208</v>
      </c>
      <c r="AF322" s="68" t="s">
        <v>114</v>
      </c>
      <c r="AG322" s="68">
        <v>230003</v>
      </c>
      <c r="AH322" s="68" t="s">
        <v>1023</v>
      </c>
      <c r="AI322" s="68">
        <v>-17.6221</v>
      </c>
      <c r="AJ322" s="68">
        <v>-69.958100000000002</v>
      </c>
      <c r="AK322" s="68"/>
      <c r="AL322" s="68"/>
      <c r="AM322" s="68">
        <v>11</v>
      </c>
      <c r="AN322" s="68" t="s">
        <v>126</v>
      </c>
      <c r="AO322" s="68">
        <v>1</v>
      </c>
      <c r="AP322" s="68" t="s">
        <v>116</v>
      </c>
      <c r="AQ322" s="68" t="s">
        <v>117</v>
      </c>
      <c r="AR322" s="68">
        <v>0</v>
      </c>
      <c r="AS322" s="68">
        <v>2</v>
      </c>
      <c r="AT322" s="68">
        <v>2</v>
      </c>
      <c r="AU322" s="68">
        <v>1</v>
      </c>
      <c r="AV322" s="68">
        <v>2</v>
      </c>
      <c r="AW322" s="68"/>
      <c r="AX322" s="68" t="s">
        <v>119</v>
      </c>
    </row>
    <row r="323" spans="1:50" x14ac:dyDescent="0.25">
      <c r="A323" s="77" t="s">
        <v>4950</v>
      </c>
      <c r="B323" s="68">
        <v>0</v>
      </c>
      <c r="C323" s="68">
        <v>488048</v>
      </c>
      <c r="D323" s="68" t="s">
        <v>1210</v>
      </c>
      <c r="E323" s="68" t="s">
        <v>443</v>
      </c>
      <c r="F323" s="68" t="s">
        <v>444</v>
      </c>
      <c r="G323" s="68" t="s">
        <v>100</v>
      </c>
      <c r="H323" s="68" t="s">
        <v>101</v>
      </c>
      <c r="I323" s="68" t="s">
        <v>102</v>
      </c>
      <c r="J323" s="68">
        <v>3</v>
      </c>
      <c r="K323" s="68" t="s">
        <v>103</v>
      </c>
      <c r="L323" s="68">
        <v>1</v>
      </c>
      <c r="M323" s="68" t="s">
        <v>104</v>
      </c>
      <c r="N323" s="68" t="s">
        <v>105</v>
      </c>
      <c r="O323" s="68" t="s">
        <v>106</v>
      </c>
      <c r="P323" s="68" t="s">
        <v>1211</v>
      </c>
      <c r="Q323" s="68"/>
      <c r="R323" s="68"/>
      <c r="S323" s="68"/>
      <c r="T323" s="68" t="s">
        <v>1207</v>
      </c>
      <c r="U323" s="68"/>
      <c r="V323" s="68" t="s">
        <v>1207</v>
      </c>
      <c r="W323" s="68">
        <v>2301060003</v>
      </c>
      <c r="X323" s="68">
        <v>113475</v>
      </c>
      <c r="Y323" s="68" t="s">
        <v>1207</v>
      </c>
      <c r="Z323" s="68">
        <v>2</v>
      </c>
      <c r="AA323" s="68" t="s">
        <v>125</v>
      </c>
      <c r="AB323" s="68">
        <v>230106</v>
      </c>
      <c r="AC323" s="68" t="s">
        <v>20</v>
      </c>
      <c r="AD323" s="68" t="s">
        <v>20</v>
      </c>
      <c r="AE323" s="68" t="s">
        <v>1208</v>
      </c>
      <c r="AF323" s="68" t="s">
        <v>114</v>
      </c>
      <c r="AG323" s="68">
        <v>230003</v>
      </c>
      <c r="AH323" s="68" t="s">
        <v>1023</v>
      </c>
      <c r="AI323" s="68">
        <v>-17.645019999999999</v>
      </c>
      <c r="AJ323" s="68">
        <v>-69.938879999999997</v>
      </c>
      <c r="AK323" s="68"/>
      <c r="AL323" s="68"/>
      <c r="AM323" s="68">
        <v>11</v>
      </c>
      <c r="AN323" s="68" t="s">
        <v>126</v>
      </c>
      <c r="AO323" s="68">
        <v>1</v>
      </c>
      <c r="AP323" s="68" t="s">
        <v>116</v>
      </c>
      <c r="AQ323" s="68" t="s">
        <v>117</v>
      </c>
      <c r="AR323" s="68">
        <v>4</v>
      </c>
      <c r="AS323" s="68">
        <v>0</v>
      </c>
      <c r="AT323" s="68">
        <v>4</v>
      </c>
      <c r="AU323" s="68">
        <v>3</v>
      </c>
      <c r="AV323" s="68">
        <v>3</v>
      </c>
      <c r="AW323" s="68"/>
      <c r="AX323" s="68" t="s">
        <v>119</v>
      </c>
    </row>
    <row r="324" spans="1:50" x14ac:dyDescent="0.25">
      <c r="A324" s="77" t="s">
        <v>4951</v>
      </c>
      <c r="B324" s="68">
        <v>0</v>
      </c>
      <c r="C324" s="68">
        <v>488067</v>
      </c>
      <c r="D324" s="68">
        <v>42228</v>
      </c>
      <c r="E324" s="68" t="s">
        <v>149</v>
      </c>
      <c r="F324" s="68" t="s">
        <v>255</v>
      </c>
      <c r="G324" s="68" t="s">
        <v>100</v>
      </c>
      <c r="H324" s="68" t="s">
        <v>101</v>
      </c>
      <c r="I324" s="68" t="s">
        <v>102</v>
      </c>
      <c r="J324" s="68">
        <v>3</v>
      </c>
      <c r="K324" s="68" t="s">
        <v>103</v>
      </c>
      <c r="L324" s="68">
        <v>1</v>
      </c>
      <c r="M324" s="68" t="s">
        <v>104</v>
      </c>
      <c r="N324" s="68" t="s">
        <v>105</v>
      </c>
      <c r="O324" s="68" t="s">
        <v>106</v>
      </c>
      <c r="P324" s="68" t="s">
        <v>1217</v>
      </c>
      <c r="Q324" s="68"/>
      <c r="R324" s="68"/>
      <c r="S324" s="68"/>
      <c r="T324" s="68" t="s">
        <v>1218</v>
      </c>
      <c r="U324" s="68" t="s">
        <v>1219</v>
      </c>
      <c r="V324" s="68" t="s">
        <v>1218</v>
      </c>
      <c r="W324" s="68">
        <v>2301060002</v>
      </c>
      <c r="X324" s="68">
        <v>120961</v>
      </c>
      <c r="Y324" s="68" t="s">
        <v>1218</v>
      </c>
      <c r="Z324" s="68">
        <v>2</v>
      </c>
      <c r="AA324" s="68" t="s">
        <v>125</v>
      </c>
      <c r="AB324" s="68">
        <v>230106</v>
      </c>
      <c r="AC324" s="68" t="s">
        <v>20</v>
      </c>
      <c r="AD324" s="68" t="s">
        <v>20</v>
      </c>
      <c r="AE324" s="68" t="s">
        <v>1208</v>
      </c>
      <c r="AF324" s="68" t="s">
        <v>114</v>
      </c>
      <c r="AG324" s="68">
        <v>230003</v>
      </c>
      <c r="AH324" s="68" t="s">
        <v>1023</v>
      </c>
      <c r="AI324" s="68">
        <v>-17.6221</v>
      </c>
      <c r="AJ324" s="68">
        <v>-69.958100000000002</v>
      </c>
      <c r="AK324" s="68"/>
      <c r="AL324" s="68"/>
      <c r="AM324" s="68">
        <v>11</v>
      </c>
      <c r="AN324" s="68" t="s">
        <v>126</v>
      </c>
      <c r="AO324" s="68">
        <v>1</v>
      </c>
      <c r="AP324" s="68" t="s">
        <v>116</v>
      </c>
      <c r="AQ324" s="68" t="s">
        <v>117</v>
      </c>
      <c r="AR324" s="68">
        <v>1</v>
      </c>
      <c r="AS324" s="68">
        <v>1</v>
      </c>
      <c r="AT324" s="68">
        <v>2</v>
      </c>
      <c r="AU324" s="68">
        <v>1</v>
      </c>
      <c r="AV324" s="68">
        <v>2</v>
      </c>
      <c r="AW324" s="68" t="s">
        <v>1220</v>
      </c>
      <c r="AX324" s="68" t="s">
        <v>119</v>
      </c>
    </row>
    <row r="325" spans="1:50" x14ac:dyDescent="0.25">
      <c r="A325" s="77" t="s">
        <v>4952</v>
      </c>
      <c r="B325" s="68">
        <v>0</v>
      </c>
      <c r="C325" s="68"/>
      <c r="D325" s="68" t="s">
        <v>1214</v>
      </c>
      <c r="E325" s="68" t="s">
        <v>510</v>
      </c>
      <c r="F325" s="68" t="s">
        <v>511</v>
      </c>
      <c r="G325" s="68" t="s">
        <v>512</v>
      </c>
      <c r="H325" s="68" t="s">
        <v>101</v>
      </c>
      <c r="I325" s="68" t="s">
        <v>102</v>
      </c>
      <c r="J325" s="68">
        <v>3</v>
      </c>
      <c r="K325" s="68" t="s">
        <v>103</v>
      </c>
      <c r="L325" s="68">
        <v>1</v>
      </c>
      <c r="M325" s="68" t="s">
        <v>104</v>
      </c>
      <c r="N325" s="68" t="s">
        <v>105</v>
      </c>
      <c r="O325" s="68" t="s">
        <v>106</v>
      </c>
      <c r="P325" s="68"/>
      <c r="Q325" s="68"/>
      <c r="R325" s="68"/>
      <c r="S325" s="68"/>
      <c r="T325" s="68" t="s">
        <v>1214</v>
      </c>
      <c r="U325" s="68" t="s">
        <v>1221</v>
      </c>
      <c r="V325" s="68" t="s">
        <v>1214</v>
      </c>
      <c r="W325" s="68">
        <v>2301060004</v>
      </c>
      <c r="X325" s="68">
        <v>233435</v>
      </c>
      <c r="Y325" s="68" t="s">
        <v>1214</v>
      </c>
      <c r="Z325" s="68">
        <v>2</v>
      </c>
      <c r="AA325" s="68" t="s">
        <v>125</v>
      </c>
      <c r="AB325" s="68">
        <v>230106</v>
      </c>
      <c r="AC325" s="68" t="s">
        <v>20</v>
      </c>
      <c r="AD325" s="68" t="s">
        <v>20</v>
      </c>
      <c r="AE325" s="68" t="s">
        <v>1208</v>
      </c>
      <c r="AF325" s="68" t="s">
        <v>114</v>
      </c>
      <c r="AG325" s="68">
        <v>230003</v>
      </c>
      <c r="AH325" s="68" t="s">
        <v>1023</v>
      </c>
      <c r="AI325" s="68">
        <v>-17.64828</v>
      </c>
      <c r="AJ325" s="68">
        <v>-69.945949999999996</v>
      </c>
      <c r="AK325" s="68">
        <v>12</v>
      </c>
      <c r="AL325" s="68" t="s">
        <v>514</v>
      </c>
      <c r="AM325" s="68">
        <v>11</v>
      </c>
      <c r="AN325" s="68" t="s">
        <v>126</v>
      </c>
      <c r="AO325" s="68">
        <v>1</v>
      </c>
      <c r="AP325" s="68" t="s">
        <v>116</v>
      </c>
      <c r="AQ325" s="68"/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 t="s">
        <v>597</v>
      </c>
      <c r="AX325" s="68" t="s">
        <v>119</v>
      </c>
    </row>
    <row r="326" spans="1:50" x14ac:dyDescent="0.25">
      <c r="A326" s="77" t="s">
        <v>4953</v>
      </c>
      <c r="B326" s="68">
        <v>0</v>
      </c>
      <c r="C326" s="68"/>
      <c r="D326" s="68" t="s">
        <v>1222</v>
      </c>
      <c r="E326" s="68" t="s">
        <v>510</v>
      </c>
      <c r="F326" s="68" t="s">
        <v>511</v>
      </c>
      <c r="G326" s="68" t="s">
        <v>512</v>
      </c>
      <c r="H326" s="68" t="s">
        <v>101</v>
      </c>
      <c r="I326" s="68" t="s">
        <v>102</v>
      </c>
      <c r="J326" s="68">
        <v>3</v>
      </c>
      <c r="K326" s="68" t="s">
        <v>103</v>
      </c>
      <c r="L326" s="68">
        <v>1</v>
      </c>
      <c r="M326" s="68" t="s">
        <v>104</v>
      </c>
      <c r="N326" s="68" t="s">
        <v>105</v>
      </c>
      <c r="O326" s="68" t="s">
        <v>106</v>
      </c>
      <c r="P326" s="68"/>
      <c r="Q326" s="68"/>
      <c r="R326" s="68"/>
      <c r="S326" s="68"/>
      <c r="T326" s="68" t="s">
        <v>1223</v>
      </c>
      <c r="U326" s="68" t="s">
        <v>1224</v>
      </c>
      <c r="V326" s="68" t="s">
        <v>1218</v>
      </c>
      <c r="W326" s="68">
        <v>2301060002</v>
      </c>
      <c r="X326" s="68">
        <v>120961</v>
      </c>
      <c r="Y326" s="68" t="s">
        <v>1218</v>
      </c>
      <c r="Z326" s="68">
        <v>2</v>
      </c>
      <c r="AA326" s="68" t="s">
        <v>125</v>
      </c>
      <c r="AB326" s="68">
        <v>230106</v>
      </c>
      <c r="AC326" s="68" t="s">
        <v>20</v>
      </c>
      <c r="AD326" s="68" t="s">
        <v>20</v>
      </c>
      <c r="AE326" s="68" t="s">
        <v>1208</v>
      </c>
      <c r="AF326" s="68" t="s">
        <v>114</v>
      </c>
      <c r="AG326" s="68">
        <v>230003</v>
      </c>
      <c r="AH326" s="68" t="s">
        <v>1023</v>
      </c>
      <c r="AI326" s="68">
        <v>-17.62218</v>
      </c>
      <c r="AJ326" s="68">
        <v>-69.958110000000005</v>
      </c>
      <c r="AK326" s="68">
        <v>12</v>
      </c>
      <c r="AL326" s="68" t="s">
        <v>514</v>
      </c>
      <c r="AM326" s="68">
        <v>11</v>
      </c>
      <c r="AN326" s="68" t="s">
        <v>126</v>
      </c>
      <c r="AO326" s="68">
        <v>1</v>
      </c>
      <c r="AP326" s="68" t="s">
        <v>116</v>
      </c>
      <c r="AQ326" s="68"/>
      <c r="AR326" s="68">
        <v>0</v>
      </c>
      <c r="AS326" s="68">
        <v>0</v>
      </c>
      <c r="AT326" s="68">
        <v>0</v>
      </c>
      <c r="AU326" s="68">
        <v>0</v>
      </c>
      <c r="AV326" s="68">
        <v>0</v>
      </c>
      <c r="AW326" s="68" t="s">
        <v>597</v>
      </c>
      <c r="AX326" s="68" t="s">
        <v>119</v>
      </c>
    </row>
    <row r="327" spans="1:50" x14ac:dyDescent="0.25">
      <c r="A327" s="78" t="s">
        <v>1225</v>
      </c>
      <c r="B327" s="68">
        <v>0</v>
      </c>
      <c r="C327" s="69" t="s">
        <v>1226</v>
      </c>
      <c r="D327" s="68">
        <v>370</v>
      </c>
      <c r="E327" s="68" t="s">
        <v>149</v>
      </c>
      <c r="F327" s="68" t="s">
        <v>255</v>
      </c>
      <c r="G327" s="68" t="s">
        <v>100</v>
      </c>
      <c r="H327" s="68" t="s">
        <v>101</v>
      </c>
      <c r="I327" s="68" t="s">
        <v>102</v>
      </c>
      <c r="J327" s="68">
        <v>3</v>
      </c>
      <c r="K327" s="68" t="s">
        <v>103</v>
      </c>
      <c r="L327" s="68">
        <v>1</v>
      </c>
      <c r="M327" s="68" t="s">
        <v>104</v>
      </c>
      <c r="N327" s="68" t="s">
        <v>105</v>
      </c>
      <c r="O327" s="68" t="s">
        <v>106</v>
      </c>
      <c r="P327" s="68"/>
      <c r="Q327" s="68"/>
      <c r="R327" s="68"/>
      <c r="S327" s="68"/>
      <c r="T327" s="68" t="s">
        <v>1031</v>
      </c>
      <c r="U327" s="68"/>
      <c r="V327" s="68"/>
      <c r="W327" s="68">
        <v>2304010047</v>
      </c>
      <c r="X327" s="68">
        <v>121691</v>
      </c>
      <c r="Y327" s="68" t="s">
        <v>1031</v>
      </c>
      <c r="Z327" s="68">
        <v>2</v>
      </c>
      <c r="AA327" s="68" t="s">
        <v>125</v>
      </c>
      <c r="AB327" s="68">
        <v>230401</v>
      </c>
      <c r="AC327" s="68" t="s">
        <v>20</v>
      </c>
      <c r="AD327" s="68" t="s">
        <v>23</v>
      </c>
      <c r="AE327" s="68" t="s">
        <v>23</v>
      </c>
      <c r="AF327" s="68" t="s">
        <v>114</v>
      </c>
      <c r="AG327" s="68">
        <v>230003</v>
      </c>
      <c r="AH327" s="68" t="s">
        <v>1023</v>
      </c>
      <c r="AI327" s="68">
        <v>-17.358450000000001</v>
      </c>
      <c r="AJ327" s="68">
        <v>-69.651240000000001</v>
      </c>
      <c r="AK327" s="68"/>
      <c r="AL327" s="68"/>
      <c r="AM327" s="68">
        <v>11</v>
      </c>
      <c r="AN327" s="68" t="s">
        <v>126</v>
      </c>
      <c r="AO327" s="68">
        <v>2</v>
      </c>
      <c r="AP327" s="68" t="s">
        <v>138</v>
      </c>
      <c r="AQ327" s="68" t="s">
        <v>139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70">
        <v>32054</v>
      </c>
      <c r="AX327" s="68" t="s">
        <v>119</v>
      </c>
    </row>
    <row r="328" spans="1:50" x14ac:dyDescent="0.25">
      <c r="A328" s="78" t="s">
        <v>1227</v>
      </c>
      <c r="B328" s="68">
        <v>0</v>
      </c>
      <c r="C328" s="69" t="s">
        <v>1228</v>
      </c>
      <c r="D328" s="68" t="s">
        <v>1229</v>
      </c>
      <c r="E328" s="68" t="s">
        <v>443</v>
      </c>
      <c r="F328" s="68" t="s">
        <v>444</v>
      </c>
      <c r="G328" s="68" t="s">
        <v>100</v>
      </c>
      <c r="H328" s="68" t="s">
        <v>101</v>
      </c>
      <c r="I328" s="68" t="s">
        <v>102</v>
      </c>
      <c r="J328" s="68">
        <v>3</v>
      </c>
      <c r="K328" s="68" t="s">
        <v>103</v>
      </c>
      <c r="L328" s="68">
        <v>1</v>
      </c>
      <c r="M328" s="68" t="s">
        <v>104</v>
      </c>
      <c r="N328" s="68" t="s">
        <v>105</v>
      </c>
      <c r="O328" s="68" t="s">
        <v>106</v>
      </c>
      <c r="P328" s="68"/>
      <c r="Q328" s="68"/>
      <c r="R328" s="68"/>
      <c r="S328" s="68"/>
      <c r="T328" s="68" t="s">
        <v>1031</v>
      </c>
      <c r="U328" s="68"/>
      <c r="V328" s="68"/>
      <c r="W328" s="68">
        <v>2304010047</v>
      </c>
      <c r="X328" s="68">
        <v>121691</v>
      </c>
      <c r="Y328" s="68" t="s">
        <v>1031</v>
      </c>
      <c r="Z328" s="68">
        <v>2</v>
      </c>
      <c r="AA328" s="68" t="s">
        <v>125</v>
      </c>
      <c r="AB328" s="68">
        <v>230401</v>
      </c>
      <c r="AC328" s="68" t="s">
        <v>20</v>
      </c>
      <c r="AD328" s="68" t="s">
        <v>23</v>
      </c>
      <c r="AE328" s="68" t="s">
        <v>23</v>
      </c>
      <c r="AF328" s="68" t="s">
        <v>114</v>
      </c>
      <c r="AG328" s="68">
        <v>230003</v>
      </c>
      <c r="AH328" s="68" t="s">
        <v>1023</v>
      </c>
      <c r="AI328" s="68">
        <v>-17.358450000000001</v>
      </c>
      <c r="AJ328" s="68">
        <v>-69.651240000000001</v>
      </c>
      <c r="AK328" s="68"/>
      <c r="AL328" s="68"/>
      <c r="AM328" s="68">
        <v>11</v>
      </c>
      <c r="AN328" s="68" t="s">
        <v>126</v>
      </c>
      <c r="AO328" s="68">
        <v>2</v>
      </c>
      <c r="AP328" s="68" t="s">
        <v>138</v>
      </c>
      <c r="AQ328" s="68" t="s">
        <v>139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9" t="s">
        <v>1230</v>
      </c>
      <c r="AX328" s="68" t="s">
        <v>119</v>
      </c>
    </row>
    <row r="329" spans="1:50" x14ac:dyDescent="0.25">
      <c r="A329" s="78" t="s">
        <v>1231</v>
      </c>
      <c r="B329" s="68">
        <v>0</v>
      </c>
      <c r="C329" s="68">
        <v>489774</v>
      </c>
      <c r="D329" s="68">
        <v>319</v>
      </c>
      <c r="E329" s="68" t="s">
        <v>149</v>
      </c>
      <c r="F329" s="68" t="s">
        <v>255</v>
      </c>
      <c r="G329" s="68" t="s">
        <v>100</v>
      </c>
      <c r="H329" s="68" t="s">
        <v>101</v>
      </c>
      <c r="I329" s="68" t="s">
        <v>102</v>
      </c>
      <c r="J329" s="68">
        <v>3</v>
      </c>
      <c r="K329" s="68" t="s">
        <v>103</v>
      </c>
      <c r="L329" s="68">
        <v>1</v>
      </c>
      <c r="M329" s="68" t="s">
        <v>104</v>
      </c>
      <c r="N329" s="68" t="s">
        <v>105</v>
      </c>
      <c r="O329" s="68" t="s">
        <v>106</v>
      </c>
      <c r="P329" s="68" t="s">
        <v>1232</v>
      </c>
      <c r="Q329" s="68"/>
      <c r="R329" s="68"/>
      <c r="S329" s="68"/>
      <c r="T329" s="68" t="s">
        <v>284</v>
      </c>
      <c r="U329" s="68"/>
      <c r="V329" s="68"/>
      <c r="W329" s="68">
        <v>2304050001</v>
      </c>
      <c r="X329" s="68">
        <v>125163</v>
      </c>
      <c r="Y329" s="68" t="s">
        <v>1140</v>
      </c>
      <c r="Z329" s="68">
        <v>1</v>
      </c>
      <c r="AA329" s="68" t="s">
        <v>113</v>
      </c>
      <c r="AB329" s="68">
        <v>230405</v>
      </c>
      <c r="AC329" s="68" t="s">
        <v>20</v>
      </c>
      <c r="AD329" s="68" t="s">
        <v>23</v>
      </c>
      <c r="AE329" s="68" t="s">
        <v>1140</v>
      </c>
      <c r="AF329" s="68" t="s">
        <v>114</v>
      </c>
      <c r="AG329" s="68">
        <v>230003</v>
      </c>
      <c r="AH329" s="68" t="s">
        <v>1023</v>
      </c>
      <c r="AI329" s="68">
        <v>-17.374600000000001</v>
      </c>
      <c r="AJ329" s="68">
        <v>-70.133499999999998</v>
      </c>
      <c r="AK329" s="68"/>
      <c r="AL329" s="68"/>
      <c r="AM329" s="68">
        <v>11</v>
      </c>
      <c r="AN329" s="68" t="s">
        <v>126</v>
      </c>
      <c r="AO329" s="68">
        <v>1</v>
      </c>
      <c r="AP329" s="68" t="s">
        <v>116</v>
      </c>
      <c r="AQ329" s="68" t="s">
        <v>117</v>
      </c>
      <c r="AR329" s="68">
        <v>4</v>
      </c>
      <c r="AS329" s="68">
        <v>4</v>
      </c>
      <c r="AT329" s="68">
        <v>8</v>
      </c>
      <c r="AU329" s="68">
        <v>1</v>
      </c>
      <c r="AV329" s="68">
        <v>3</v>
      </c>
      <c r="AW329" s="68"/>
      <c r="AX329" s="68" t="s">
        <v>119</v>
      </c>
    </row>
    <row r="330" spans="1:50" x14ac:dyDescent="0.25">
      <c r="A330" s="78" t="s">
        <v>1233</v>
      </c>
      <c r="B330" s="68">
        <v>0</v>
      </c>
      <c r="C330" s="69" t="s">
        <v>1234</v>
      </c>
      <c r="D330" s="68">
        <v>389</v>
      </c>
      <c r="E330" s="68" t="s">
        <v>149</v>
      </c>
      <c r="F330" s="68" t="s">
        <v>255</v>
      </c>
      <c r="G330" s="68" t="s">
        <v>100</v>
      </c>
      <c r="H330" s="68" t="s">
        <v>101</v>
      </c>
      <c r="I330" s="68" t="s">
        <v>102</v>
      </c>
      <c r="J330" s="68">
        <v>3</v>
      </c>
      <c r="K330" s="68" t="s">
        <v>103</v>
      </c>
      <c r="L330" s="68">
        <v>1</v>
      </c>
      <c r="M330" s="68" t="s">
        <v>104</v>
      </c>
      <c r="N330" s="68" t="s">
        <v>105</v>
      </c>
      <c r="O330" s="68" t="s">
        <v>106</v>
      </c>
      <c r="P330" s="68" t="s">
        <v>1235</v>
      </c>
      <c r="Q330" s="68"/>
      <c r="R330" s="68"/>
      <c r="S330" s="68"/>
      <c r="T330" s="68" t="s">
        <v>1153</v>
      </c>
      <c r="U330" s="68"/>
      <c r="V330" s="68"/>
      <c r="W330" s="68">
        <v>2304060061</v>
      </c>
      <c r="X330" s="68">
        <v>116795</v>
      </c>
      <c r="Y330" s="68" t="s">
        <v>1153</v>
      </c>
      <c r="Z330" s="68">
        <v>2</v>
      </c>
      <c r="AA330" s="68" t="s">
        <v>125</v>
      </c>
      <c r="AB330" s="68">
        <v>230406</v>
      </c>
      <c r="AC330" s="68" t="s">
        <v>20</v>
      </c>
      <c r="AD330" s="68" t="s">
        <v>23</v>
      </c>
      <c r="AE330" s="68" t="s">
        <v>1041</v>
      </c>
      <c r="AF330" s="68" t="s">
        <v>114</v>
      </c>
      <c r="AG330" s="68">
        <v>230003</v>
      </c>
      <c r="AH330" s="68" t="s">
        <v>1023</v>
      </c>
      <c r="AI330" s="68">
        <v>-17.096399999999999</v>
      </c>
      <c r="AJ330" s="68">
        <v>-70.040899999999993</v>
      </c>
      <c r="AK330" s="68"/>
      <c r="AL330" s="68"/>
      <c r="AM330" s="68">
        <v>11</v>
      </c>
      <c r="AN330" s="68" t="s">
        <v>126</v>
      </c>
      <c r="AO330" s="68">
        <v>2</v>
      </c>
      <c r="AP330" s="68" t="s">
        <v>138</v>
      </c>
      <c r="AQ330" s="68" t="s">
        <v>139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70">
        <v>32818</v>
      </c>
      <c r="AX330" s="68" t="s">
        <v>119</v>
      </c>
    </row>
    <row r="331" spans="1:50" x14ac:dyDescent="0.25">
      <c r="A331" s="78" t="s">
        <v>1236</v>
      </c>
      <c r="B331" s="68">
        <v>0</v>
      </c>
      <c r="C331" s="68">
        <v>575111</v>
      </c>
      <c r="D331" s="68">
        <v>369</v>
      </c>
      <c r="E331" s="68" t="s">
        <v>149</v>
      </c>
      <c r="F331" s="68" t="s">
        <v>255</v>
      </c>
      <c r="G331" s="68" t="s">
        <v>100</v>
      </c>
      <c r="H331" s="68" t="s">
        <v>101</v>
      </c>
      <c r="I331" s="68" t="s">
        <v>102</v>
      </c>
      <c r="J331" s="68">
        <v>3</v>
      </c>
      <c r="K331" s="68" t="s">
        <v>103</v>
      </c>
      <c r="L331" s="68">
        <v>1</v>
      </c>
      <c r="M331" s="68" t="s">
        <v>104</v>
      </c>
      <c r="N331" s="68" t="s">
        <v>105</v>
      </c>
      <c r="O331" s="68" t="s">
        <v>106</v>
      </c>
      <c r="P331" s="68" t="s">
        <v>1237</v>
      </c>
      <c r="Q331" s="68"/>
      <c r="R331" s="68"/>
      <c r="S331" s="68"/>
      <c r="T331" s="68" t="s">
        <v>1166</v>
      </c>
      <c r="U331" s="68"/>
      <c r="V331" s="68" t="s">
        <v>1166</v>
      </c>
      <c r="W331" s="68">
        <v>2304050002</v>
      </c>
      <c r="X331" s="68">
        <v>623160</v>
      </c>
      <c r="Y331" s="68" t="s">
        <v>1166</v>
      </c>
      <c r="Z331" s="68">
        <v>2</v>
      </c>
      <c r="AA331" s="68" t="s">
        <v>125</v>
      </c>
      <c r="AB331" s="68">
        <v>230405</v>
      </c>
      <c r="AC331" s="68" t="s">
        <v>20</v>
      </c>
      <c r="AD331" s="68" t="s">
        <v>23</v>
      </c>
      <c r="AE331" s="68" t="s">
        <v>1140</v>
      </c>
      <c r="AF331" s="68" t="s">
        <v>114</v>
      </c>
      <c r="AG331" s="68">
        <v>230003</v>
      </c>
      <c r="AH331" s="68" t="s">
        <v>1023</v>
      </c>
      <c r="AI331" s="68">
        <v>-17.400569999999998</v>
      </c>
      <c r="AJ331" s="68">
        <v>-70.110039999999998</v>
      </c>
      <c r="AK331" s="68"/>
      <c r="AL331" s="68"/>
      <c r="AM331" s="68">
        <v>11</v>
      </c>
      <c r="AN331" s="68" t="s">
        <v>126</v>
      </c>
      <c r="AO331" s="68">
        <v>1</v>
      </c>
      <c r="AP331" s="68" t="s">
        <v>116</v>
      </c>
      <c r="AQ331" s="68" t="s">
        <v>117</v>
      </c>
      <c r="AR331" s="68">
        <v>1</v>
      </c>
      <c r="AS331" s="68">
        <v>0</v>
      </c>
      <c r="AT331" s="68">
        <v>1</v>
      </c>
      <c r="AU331" s="68">
        <v>1</v>
      </c>
      <c r="AV331" s="68">
        <v>1</v>
      </c>
      <c r="AW331" s="68"/>
      <c r="AX331" s="68" t="s">
        <v>119</v>
      </c>
    </row>
    <row r="332" spans="1:50" x14ac:dyDescent="0.25">
      <c r="A332" s="78" t="s">
        <v>1238</v>
      </c>
      <c r="B332" s="68">
        <v>0</v>
      </c>
      <c r="C332" s="68">
        <v>822625</v>
      </c>
      <c r="D332" s="68" t="s">
        <v>23</v>
      </c>
      <c r="E332" s="68" t="s">
        <v>1239</v>
      </c>
      <c r="F332" s="68" t="s">
        <v>1240</v>
      </c>
      <c r="G332" s="68" t="s">
        <v>100</v>
      </c>
      <c r="H332" s="68" t="s">
        <v>101</v>
      </c>
      <c r="I332" s="68" t="s">
        <v>102</v>
      </c>
      <c r="J332" s="68">
        <v>3</v>
      </c>
      <c r="K332" s="68" t="s">
        <v>103</v>
      </c>
      <c r="L332" s="68">
        <v>1</v>
      </c>
      <c r="M332" s="68" t="s">
        <v>104</v>
      </c>
      <c r="N332" s="68" t="s">
        <v>105</v>
      </c>
      <c r="O332" s="68" t="s">
        <v>106</v>
      </c>
      <c r="P332" s="68" t="s">
        <v>1241</v>
      </c>
      <c r="Q332" s="68"/>
      <c r="R332" s="68"/>
      <c r="S332" s="68"/>
      <c r="T332" s="68" t="s">
        <v>1242</v>
      </c>
      <c r="U332" s="68" t="s">
        <v>1243</v>
      </c>
      <c r="V332" s="68" t="s">
        <v>124</v>
      </c>
      <c r="W332" s="68">
        <v>2304010079</v>
      </c>
      <c r="X332" s="68">
        <v>544411</v>
      </c>
      <c r="Y332" s="68" t="s">
        <v>124</v>
      </c>
      <c r="Z332" s="68">
        <v>2</v>
      </c>
      <c r="AA332" s="68" t="s">
        <v>125</v>
      </c>
      <c r="AB332" s="68">
        <v>230401</v>
      </c>
      <c r="AC332" s="68" t="s">
        <v>20</v>
      </c>
      <c r="AD332" s="68" t="s">
        <v>23</v>
      </c>
      <c r="AE332" s="68" t="s">
        <v>23</v>
      </c>
      <c r="AF332" s="68" t="s">
        <v>114</v>
      </c>
      <c r="AG332" s="68">
        <v>230003</v>
      </c>
      <c r="AH332" s="68" t="s">
        <v>1023</v>
      </c>
      <c r="AI332" s="68">
        <v>-17.490490000000001</v>
      </c>
      <c r="AJ332" s="68">
        <v>-70.035989999999998</v>
      </c>
      <c r="AK332" s="68"/>
      <c r="AL332" s="68"/>
      <c r="AM332" s="68">
        <v>11</v>
      </c>
      <c r="AN332" s="68" t="s">
        <v>126</v>
      </c>
      <c r="AO332" s="68">
        <v>1</v>
      </c>
      <c r="AP332" s="68" t="s">
        <v>116</v>
      </c>
      <c r="AQ332" s="68" t="s">
        <v>117</v>
      </c>
      <c r="AR332" s="68">
        <v>0</v>
      </c>
      <c r="AS332" s="68">
        <v>2</v>
      </c>
      <c r="AT332" s="68">
        <v>2</v>
      </c>
      <c r="AU332" s="68">
        <v>2</v>
      </c>
      <c r="AV332" s="68">
        <v>2</v>
      </c>
      <c r="AW332" s="68"/>
      <c r="AX332" s="68" t="s">
        <v>119</v>
      </c>
    </row>
    <row r="333" spans="1:50" x14ac:dyDescent="0.25">
      <c r="A333" s="78" t="s">
        <v>1244</v>
      </c>
      <c r="B333" s="68">
        <v>0</v>
      </c>
      <c r="C333" s="69" t="s">
        <v>1245</v>
      </c>
      <c r="D333" s="68" t="s">
        <v>1246</v>
      </c>
      <c r="E333" s="68" t="s">
        <v>336</v>
      </c>
      <c r="F333" s="68" t="s">
        <v>337</v>
      </c>
      <c r="G333" s="68" t="s">
        <v>100</v>
      </c>
      <c r="H333" s="68" t="s">
        <v>374</v>
      </c>
      <c r="I333" s="68" t="s">
        <v>375</v>
      </c>
      <c r="J333" s="68">
        <v>3</v>
      </c>
      <c r="K333" s="68" t="s">
        <v>103</v>
      </c>
      <c r="L333" s="68">
        <v>1</v>
      </c>
      <c r="M333" s="68" t="s">
        <v>104</v>
      </c>
      <c r="N333" s="68" t="s">
        <v>105</v>
      </c>
      <c r="O333" s="68" t="s">
        <v>106</v>
      </c>
      <c r="P333" s="68"/>
      <c r="Q333" s="68"/>
      <c r="R333" s="68"/>
      <c r="S333" s="68"/>
      <c r="T333" s="68" t="s">
        <v>1247</v>
      </c>
      <c r="U333" s="68"/>
      <c r="V333" s="68"/>
      <c r="W333" s="68">
        <v>2304020007</v>
      </c>
      <c r="X333" s="68">
        <v>119141</v>
      </c>
      <c r="Y333" s="68" t="s">
        <v>1248</v>
      </c>
      <c r="Z333" s="68">
        <v>2</v>
      </c>
      <c r="AA333" s="68" t="s">
        <v>125</v>
      </c>
      <c r="AB333" s="68">
        <v>230402</v>
      </c>
      <c r="AC333" s="68" t="s">
        <v>20</v>
      </c>
      <c r="AD333" s="68" t="s">
        <v>23</v>
      </c>
      <c r="AE333" s="68" t="s">
        <v>1106</v>
      </c>
      <c r="AF333" s="68" t="s">
        <v>114</v>
      </c>
      <c r="AG333" s="68">
        <v>230003</v>
      </c>
      <c r="AH333" s="68" t="s">
        <v>1023</v>
      </c>
      <c r="AI333" s="68">
        <v>-17.471260000000001</v>
      </c>
      <c r="AJ333" s="68">
        <v>-70.158069999999995</v>
      </c>
      <c r="AK333" s="68"/>
      <c r="AL333" s="68"/>
      <c r="AM333" s="68">
        <v>11</v>
      </c>
      <c r="AN333" s="68" t="s">
        <v>126</v>
      </c>
      <c r="AO333" s="68">
        <v>2</v>
      </c>
      <c r="AP333" s="68" t="s">
        <v>138</v>
      </c>
      <c r="AQ333" s="68" t="s">
        <v>139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/>
      <c r="AX333" s="68" t="s">
        <v>119</v>
      </c>
    </row>
    <row r="334" spans="1:50" x14ac:dyDescent="0.25">
      <c r="A334" s="78" t="s">
        <v>1249</v>
      </c>
      <c r="B334" s="68">
        <v>0</v>
      </c>
      <c r="C334" s="69" t="s">
        <v>1250</v>
      </c>
      <c r="D334" s="68">
        <v>42219</v>
      </c>
      <c r="E334" s="68" t="s">
        <v>336</v>
      </c>
      <c r="F334" s="68" t="s">
        <v>337</v>
      </c>
      <c r="G334" s="68" t="s">
        <v>100</v>
      </c>
      <c r="H334" s="68">
        <v>3</v>
      </c>
      <c r="I334" s="68" t="s">
        <v>338</v>
      </c>
      <c r="J334" s="68">
        <v>3</v>
      </c>
      <c r="K334" s="68" t="s">
        <v>103</v>
      </c>
      <c r="L334" s="68">
        <v>1</v>
      </c>
      <c r="M334" s="68" t="s">
        <v>104</v>
      </c>
      <c r="N334" s="68" t="s">
        <v>105</v>
      </c>
      <c r="O334" s="68" t="s">
        <v>106</v>
      </c>
      <c r="P334" s="68" t="s">
        <v>1251</v>
      </c>
      <c r="Q334" s="68"/>
      <c r="R334" s="68"/>
      <c r="S334" s="68"/>
      <c r="T334" s="68" t="s">
        <v>1252</v>
      </c>
      <c r="U334" s="68"/>
      <c r="V334" s="68"/>
      <c r="W334" s="68">
        <v>2304020005</v>
      </c>
      <c r="X334" s="68">
        <v>127833</v>
      </c>
      <c r="Y334" s="68" t="s">
        <v>1252</v>
      </c>
      <c r="Z334" s="68">
        <v>2</v>
      </c>
      <c r="AA334" s="68" t="s">
        <v>125</v>
      </c>
      <c r="AB334" s="68">
        <v>230402</v>
      </c>
      <c r="AC334" s="68" t="s">
        <v>20</v>
      </c>
      <c r="AD334" s="68" t="s">
        <v>23</v>
      </c>
      <c r="AE334" s="68" t="s">
        <v>1106</v>
      </c>
      <c r="AF334" s="68" t="s">
        <v>114</v>
      </c>
      <c r="AG334" s="68">
        <v>230003</v>
      </c>
      <c r="AH334" s="68" t="s">
        <v>1023</v>
      </c>
      <c r="AI334" s="68">
        <v>-17.492850000000001</v>
      </c>
      <c r="AJ334" s="68">
        <v>-70.189859999999996</v>
      </c>
      <c r="AK334" s="68"/>
      <c r="AL334" s="68"/>
      <c r="AM334" s="68">
        <v>11</v>
      </c>
      <c r="AN334" s="68" t="s">
        <v>126</v>
      </c>
      <c r="AO334" s="68">
        <v>1</v>
      </c>
      <c r="AP334" s="68" t="s">
        <v>116</v>
      </c>
      <c r="AQ334" s="68" t="s">
        <v>117</v>
      </c>
      <c r="AR334" s="68">
        <v>2</v>
      </c>
      <c r="AS334" s="68">
        <v>0</v>
      </c>
      <c r="AT334" s="68">
        <v>2</v>
      </c>
      <c r="AU334" s="68">
        <v>1</v>
      </c>
      <c r="AV334" s="68">
        <v>1</v>
      </c>
      <c r="AW334" s="69" t="s">
        <v>1253</v>
      </c>
      <c r="AX334" s="68" t="s">
        <v>119</v>
      </c>
    </row>
    <row r="335" spans="1:50" x14ac:dyDescent="0.25">
      <c r="A335" s="77" t="s">
        <v>4954</v>
      </c>
      <c r="B335" s="68">
        <v>0</v>
      </c>
      <c r="C335" s="69" t="s">
        <v>1254</v>
      </c>
      <c r="D335" s="68">
        <v>395</v>
      </c>
      <c r="E335" s="68" t="s">
        <v>149</v>
      </c>
      <c r="F335" s="68" t="s">
        <v>255</v>
      </c>
      <c r="G335" s="68" t="s">
        <v>100</v>
      </c>
      <c r="H335" s="68" t="s">
        <v>101</v>
      </c>
      <c r="I335" s="68" t="s">
        <v>102</v>
      </c>
      <c r="J335" s="68">
        <v>3</v>
      </c>
      <c r="K335" s="68" t="s">
        <v>103</v>
      </c>
      <c r="L335" s="68">
        <v>1</v>
      </c>
      <c r="M335" s="68" t="s">
        <v>104</v>
      </c>
      <c r="N335" s="68" t="s">
        <v>105</v>
      </c>
      <c r="O335" s="68" t="s">
        <v>106</v>
      </c>
      <c r="P335" s="68"/>
      <c r="Q335" s="68"/>
      <c r="R335" s="68"/>
      <c r="S335" s="68"/>
      <c r="T335" s="68" t="s">
        <v>1105</v>
      </c>
      <c r="U335" s="68"/>
      <c r="V335" s="68"/>
      <c r="W335" s="68">
        <v>2304020001</v>
      </c>
      <c r="X335" s="68">
        <v>110783</v>
      </c>
      <c r="Y335" s="68" t="s">
        <v>1105</v>
      </c>
      <c r="Z335" s="68">
        <v>1</v>
      </c>
      <c r="AA335" s="68" t="s">
        <v>113</v>
      </c>
      <c r="AB335" s="68">
        <v>230402</v>
      </c>
      <c r="AC335" s="68" t="s">
        <v>20</v>
      </c>
      <c r="AD335" s="68" t="s">
        <v>23</v>
      </c>
      <c r="AE335" s="68" t="s">
        <v>1106</v>
      </c>
      <c r="AF335" s="68" t="s">
        <v>114</v>
      </c>
      <c r="AG335" s="68">
        <v>230003</v>
      </c>
      <c r="AH335" s="68" t="s">
        <v>1023</v>
      </c>
      <c r="AI335" s="68">
        <v>-17.4802</v>
      </c>
      <c r="AJ335" s="68">
        <v>-70.122590000000002</v>
      </c>
      <c r="AK335" s="68"/>
      <c r="AL335" s="68"/>
      <c r="AM335" s="68">
        <v>11</v>
      </c>
      <c r="AN335" s="68" t="s">
        <v>126</v>
      </c>
      <c r="AO335" s="68">
        <v>2</v>
      </c>
      <c r="AP335" s="68" t="s">
        <v>138</v>
      </c>
      <c r="AQ335" s="68" t="s">
        <v>139</v>
      </c>
      <c r="AR335" s="68">
        <v>0</v>
      </c>
      <c r="AS335" s="68">
        <v>0</v>
      </c>
      <c r="AT335" s="68">
        <v>0</v>
      </c>
      <c r="AU335" s="68">
        <v>0</v>
      </c>
      <c r="AV335" s="68">
        <v>0</v>
      </c>
      <c r="AW335" s="68" t="s">
        <v>297</v>
      </c>
      <c r="AX335" s="68" t="s">
        <v>119</v>
      </c>
    </row>
    <row r="336" spans="1:50" x14ac:dyDescent="0.25">
      <c r="A336" s="78" t="s">
        <v>1255</v>
      </c>
      <c r="B336" s="68">
        <v>0</v>
      </c>
      <c r="C336" s="68">
        <v>810566</v>
      </c>
      <c r="D336" s="68" t="s">
        <v>1256</v>
      </c>
      <c r="E336" s="68" t="s">
        <v>149</v>
      </c>
      <c r="F336" s="68" t="s">
        <v>255</v>
      </c>
      <c r="G336" s="68" t="s">
        <v>100</v>
      </c>
      <c r="H336" s="68" t="s">
        <v>101</v>
      </c>
      <c r="I336" s="68" t="s">
        <v>102</v>
      </c>
      <c r="J336" s="68">
        <v>3</v>
      </c>
      <c r="K336" s="68" t="s">
        <v>103</v>
      </c>
      <c r="L336" s="68">
        <v>1</v>
      </c>
      <c r="M336" s="68" t="s">
        <v>104</v>
      </c>
      <c r="N336" s="68" t="s">
        <v>105</v>
      </c>
      <c r="O336" s="68" t="s">
        <v>106</v>
      </c>
      <c r="P336" s="68" t="s">
        <v>1257</v>
      </c>
      <c r="Q336" s="68"/>
      <c r="R336" s="68"/>
      <c r="S336" s="68"/>
      <c r="T336" s="68" t="s">
        <v>1258</v>
      </c>
      <c r="U336" s="68"/>
      <c r="V336" s="68"/>
      <c r="W336" s="68">
        <v>2304060038</v>
      </c>
      <c r="X336" s="68">
        <v>220116</v>
      </c>
      <c r="Y336" s="68" t="s">
        <v>1190</v>
      </c>
      <c r="Z336" s="68">
        <v>2</v>
      </c>
      <c r="AA336" s="68" t="s">
        <v>125</v>
      </c>
      <c r="AB336" s="68">
        <v>230406</v>
      </c>
      <c r="AC336" s="68" t="s">
        <v>20</v>
      </c>
      <c r="AD336" s="68" t="s">
        <v>23</v>
      </c>
      <c r="AE336" s="68" t="s">
        <v>1041</v>
      </c>
      <c r="AF336" s="68" t="s">
        <v>114</v>
      </c>
      <c r="AG336" s="68">
        <v>230003</v>
      </c>
      <c r="AH336" s="68" t="s">
        <v>1023</v>
      </c>
      <c r="AI336" s="68">
        <v>-17.27281</v>
      </c>
      <c r="AJ336" s="68">
        <v>-70.044240000000002</v>
      </c>
      <c r="AK336" s="68"/>
      <c r="AL336" s="68"/>
      <c r="AM336" s="68">
        <v>11</v>
      </c>
      <c r="AN336" s="68" t="s">
        <v>126</v>
      </c>
      <c r="AO336" s="68">
        <v>2</v>
      </c>
      <c r="AP336" s="68" t="s">
        <v>138</v>
      </c>
      <c r="AQ336" s="68" t="s">
        <v>139</v>
      </c>
      <c r="AR336" s="68">
        <v>0</v>
      </c>
      <c r="AS336" s="68">
        <v>0</v>
      </c>
      <c r="AT336" s="68">
        <v>0</v>
      </c>
      <c r="AU336" s="68">
        <v>0</v>
      </c>
      <c r="AV336" s="68">
        <v>0</v>
      </c>
      <c r="AW336" s="69" t="s">
        <v>1259</v>
      </c>
      <c r="AX336" s="68" t="s">
        <v>119</v>
      </c>
    </row>
    <row r="337" spans="1:50" x14ac:dyDescent="0.25">
      <c r="A337" s="78" t="s">
        <v>1260</v>
      </c>
      <c r="B337" s="68">
        <v>0</v>
      </c>
      <c r="C337" s="68">
        <v>489670</v>
      </c>
      <c r="D337" s="68">
        <v>425</v>
      </c>
      <c r="E337" s="68" t="s">
        <v>149</v>
      </c>
      <c r="F337" s="68" t="s">
        <v>255</v>
      </c>
      <c r="G337" s="68" t="s">
        <v>100</v>
      </c>
      <c r="H337" s="68" t="s">
        <v>101</v>
      </c>
      <c r="I337" s="68" t="s">
        <v>102</v>
      </c>
      <c r="J337" s="68">
        <v>3</v>
      </c>
      <c r="K337" s="68" t="s">
        <v>103</v>
      </c>
      <c r="L337" s="68">
        <v>1</v>
      </c>
      <c r="M337" s="68" t="s">
        <v>104</v>
      </c>
      <c r="N337" s="68" t="s">
        <v>105</v>
      </c>
      <c r="O337" s="68" t="s">
        <v>106</v>
      </c>
      <c r="P337" s="68" t="s">
        <v>1261</v>
      </c>
      <c r="Q337" s="68"/>
      <c r="R337" s="68"/>
      <c r="S337" s="68"/>
      <c r="T337" s="68" t="s">
        <v>1262</v>
      </c>
      <c r="U337" s="68"/>
      <c r="V337" s="68"/>
      <c r="W337" s="68">
        <v>2105020030</v>
      </c>
      <c r="X337" s="68">
        <v>113154</v>
      </c>
      <c r="Y337" s="68" t="s">
        <v>1262</v>
      </c>
      <c r="Z337" s="68">
        <v>2</v>
      </c>
      <c r="AA337" s="68" t="s">
        <v>125</v>
      </c>
      <c r="AB337" s="68">
        <v>230401</v>
      </c>
      <c r="AC337" s="68" t="s">
        <v>20</v>
      </c>
      <c r="AD337" s="68" t="s">
        <v>23</v>
      </c>
      <c r="AE337" s="68" t="s">
        <v>23</v>
      </c>
      <c r="AF337" s="68" t="s">
        <v>114</v>
      </c>
      <c r="AG337" s="68">
        <v>230003</v>
      </c>
      <c r="AH337" s="68" t="s">
        <v>1023</v>
      </c>
      <c r="AI337" s="68">
        <v>-17.231020000000001</v>
      </c>
      <c r="AJ337" s="68">
        <v>-69.794139999999999</v>
      </c>
      <c r="AK337" s="68"/>
      <c r="AL337" s="68"/>
      <c r="AM337" s="68">
        <v>11</v>
      </c>
      <c r="AN337" s="68" t="s">
        <v>126</v>
      </c>
      <c r="AO337" s="68">
        <v>2</v>
      </c>
      <c r="AP337" s="68" t="s">
        <v>138</v>
      </c>
      <c r="AQ337" s="68" t="s">
        <v>139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 t="s">
        <v>1263</v>
      </c>
      <c r="AX337" s="68" t="s">
        <v>119</v>
      </c>
    </row>
    <row r="338" spans="1:50" x14ac:dyDescent="0.25">
      <c r="A338" s="78" t="s">
        <v>1264</v>
      </c>
      <c r="B338" s="68">
        <v>0</v>
      </c>
      <c r="C338" s="68">
        <v>489477</v>
      </c>
      <c r="D338" s="68" t="s">
        <v>1265</v>
      </c>
      <c r="E338" s="68" t="s">
        <v>149</v>
      </c>
      <c r="F338" s="68" t="s">
        <v>255</v>
      </c>
      <c r="G338" s="68" t="s">
        <v>100</v>
      </c>
      <c r="H338" s="68" t="s">
        <v>101</v>
      </c>
      <c r="I338" s="68" t="s">
        <v>102</v>
      </c>
      <c r="J338" s="68">
        <v>3</v>
      </c>
      <c r="K338" s="68" t="s">
        <v>103</v>
      </c>
      <c r="L338" s="68">
        <v>1</v>
      </c>
      <c r="M338" s="68" t="s">
        <v>104</v>
      </c>
      <c r="N338" s="68" t="s">
        <v>105</v>
      </c>
      <c r="O338" s="68" t="s">
        <v>106</v>
      </c>
      <c r="P338" s="68" t="s">
        <v>1266</v>
      </c>
      <c r="Q338" s="68"/>
      <c r="R338" s="68"/>
      <c r="S338" s="68"/>
      <c r="T338" s="68" t="s">
        <v>1267</v>
      </c>
      <c r="U338" s="68"/>
      <c r="V338" s="68" t="s">
        <v>1267</v>
      </c>
      <c r="W338" s="68">
        <v>2304010061</v>
      </c>
      <c r="X338" s="68">
        <v>544070</v>
      </c>
      <c r="Y338" s="68" t="s">
        <v>1267</v>
      </c>
      <c r="Z338" s="68">
        <v>2</v>
      </c>
      <c r="AA338" s="68" t="s">
        <v>125</v>
      </c>
      <c r="AB338" s="68">
        <v>230401</v>
      </c>
      <c r="AC338" s="68" t="s">
        <v>20</v>
      </c>
      <c r="AD338" s="68" t="s">
        <v>23</v>
      </c>
      <c r="AE338" s="68" t="s">
        <v>23</v>
      </c>
      <c r="AF338" s="68" t="s">
        <v>114</v>
      </c>
      <c r="AG338" s="68">
        <v>230003</v>
      </c>
      <c r="AH338" s="68" t="s">
        <v>1023</v>
      </c>
      <c r="AI338" s="68">
        <v>-17.409220000000001</v>
      </c>
      <c r="AJ338" s="68">
        <v>-69.59008</v>
      </c>
      <c r="AK338" s="68"/>
      <c r="AL338" s="68"/>
      <c r="AM338" s="68">
        <v>11</v>
      </c>
      <c r="AN338" s="68" t="s">
        <v>126</v>
      </c>
      <c r="AO338" s="68">
        <v>1</v>
      </c>
      <c r="AP338" s="68" t="s">
        <v>116</v>
      </c>
      <c r="AQ338" s="68" t="s">
        <v>117</v>
      </c>
      <c r="AR338" s="68">
        <v>1</v>
      </c>
      <c r="AS338" s="68">
        <v>2</v>
      </c>
      <c r="AT338" s="68">
        <v>3</v>
      </c>
      <c r="AU338" s="68">
        <v>1</v>
      </c>
      <c r="AV338" s="68">
        <v>3</v>
      </c>
      <c r="AW338" s="68"/>
      <c r="AX338" s="68" t="s">
        <v>119</v>
      </c>
    </row>
    <row r="339" spans="1:50" x14ac:dyDescent="0.25">
      <c r="A339" s="78" t="s">
        <v>1268</v>
      </c>
      <c r="B339" s="68">
        <v>0</v>
      </c>
      <c r="C339" s="68">
        <v>489533</v>
      </c>
      <c r="D339" s="68">
        <v>42212</v>
      </c>
      <c r="E339" s="68" t="s">
        <v>336</v>
      </c>
      <c r="F339" s="68" t="s">
        <v>337</v>
      </c>
      <c r="G339" s="68" t="s">
        <v>100</v>
      </c>
      <c r="H339" s="68">
        <v>1</v>
      </c>
      <c r="I339" s="68" t="s">
        <v>357</v>
      </c>
      <c r="J339" s="68">
        <v>3</v>
      </c>
      <c r="K339" s="68" t="s">
        <v>103</v>
      </c>
      <c r="L339" s="68">
        <v>1</v>
      </c>
      <c r="M339" s="68" t="s">
        <v>104</v>
      </c>
      <c r="N339" s="68" t="s">
        <v>105</v>
      </c>
      <c r="O339" s="68" t="s">
        <v>106</v>
      </c>
      <c r="P339" s="68" t="s">
        <v>1269</v>
      </c>
      <c r="Q339" s="68"/>
      <c r="R339" s="68"/>
      <c r="S339" s="68"/>
      <c r="T339" s="68" t="s">
        <v>1270</v>
      </c>
      <c r="U339" s="68"/>
      <c r="V339" s="68" t="s">
        <v>1270</v>
      </c>
      <c r="W339" s="68">
        <v>2304010061</v>
      </c>
      <c r="X339" s="68">
        <v>544070</v>
      </c>
      <c r="Y339" s="68" t="s">
        <v>1267</v>
      </c>
      <c r="Z339" s="68">
        <v>2</v>
      </c>
      <c r="AA339" s="68" t="s">
        <v>125</v>
      </c>
      <c r="AB339" s="68">
        <v>230401</v>
      </c>
      <c r="AC339" s="68" t="s">
        <v>20</v>
      </c>
      <c r="AD339" s="68" t="s">
        <v>23</v>
      </c>
      <c r="AE339" s="68" t="s">
        <v>23</v>
      </c>
      <c r="AF339" s="68" t="s">
        <v>114</v>
      </c>
      <c r="AG339" s="68">
        <v>230003</v>
      </c>
      <c r="AH339" s="68" t="s">
        <v>1023</v>
      </c>
      <c r="AI339" s="68">
        <v>-17.409199999999998</v>
      </c>
      <c r="AJ339" s="68">
        <v>-69.590100000000007</v>
      </c>
      <c r="AK339" s="68"/>
      <c r="AL339" s="68"/>
      <c r="AM339" s="68">
        <v>11</v>
      </c>
      <c r="AN339" s="68" t="s">
        <v>126</v>
      </c>
      <c r="AO339" s="68">
        <v>1</v>
      </c>
      <c r="AP339" s="68" t="s">
        <v>116</v>
      </c>
      <c r="AQ339" s="68" t="s">
        <v>117</v>
      </c>
      <c r="AR339" s="68">
        <v>2</v>
      </c>
      <c r="AS339" s="68">
        <v>1</v>
      </c>
      <c r="AT339" s="68">
        <v>3</v>
      </c>
      <c r="AU339" s="68">
        <v>1</v>
      </c>
      <c r="AV339" s="68">
        <v>3</v>
      </c>
      <c r="AW339" s="68"/>
      <c r="AX339" s="68" t="s">
        <v>119</v>
      </c>
    </row>
    <row r="340" spans="1:50" x14ac:dyDescent="0.25">
      <c r="A340" s="78" t="s">
        <v>1271</v>
      </c>
      <c r="B340" s="68">
        <v>0</v>
      </c>
      <c r="C340" s="68">
        <v>489566</v>
      </c>
      <c r="D340" s="68" t="s">
        <v>1272</v>
      </c>
      <c r="E340" s="68" t="s">
        <v>336</v>
      </c>
      <c r="F340" s="68" t="s">
        <v>337</v>
      </c>
      <c r="G340" s="68" t="s">
        <v>100</v>
      </c>
      <c r="H340" s="68">
        <v>1</v>
      </c>
      <c r="I340" s="68" t="s">
        <v>357</v>
      </c>
      <c r="J340" s="68">
        <v>3</v>
      </c>
      <c r="K340" s="68" t="s">
        <v>103</v>
      </c>
      <c r="L340" s="68">
        <v>1</v>
      </c>
      <c r="M340" s="68" t="s">
        <v>104</v>
      </c>
      <c r="N340" s="68" t="s">
        <v>105</v>
      </c>
      <c r="O340" s="68" t="s">
        <v>106</v>
      </c>
      <c r="P340" s="68" t="s">
        <v>1273</v>
      </c>
      <c r="Q340" s="68"/>
      <c r="R340" s="68"/>
      <c r="S340" s="68"/>
      <c r="T340" s="68" t="s">
        <v>1274</v>
      </c>
      <c r="U340" s="68"/>
      <c r="V340" s="68" t="s">
        <v>1274</v>
      </c>
      <c r="W340" s="68">
        <v>2105020028</v>
      </c>
      <c r="X340" s="68">
        <v>116108</v>
      </c>
      <c r="Y340" s="68" t="s">
        <v>1274</v>
      </c>
      <c r="Z340" s="68">
        <v>2</v>
      </c>
      <c r="AA340" s="68" t="s">
        <v>125</v>
      </c>
      <c r="AB340" s="68">
        <v>230401</v>
      </c>
      <c r="AC340" s="68" t="s">
        <v>20</v>
      </c>
      <c r="AD340" s="68" t="s">
        <v>23</v>
      </c>
      <c r="AE340" s="68" t="s">
        <v>23</v>
      </c>
      <c r="AF340" s="68" t="s">
        <v>114</v>
      </c>
      <c r="AG340" s="68">
        <v>230003</v>
      </c>
      <c r="AH340" s="68" t="s">
        <v>1023</v>
      </c>
      <c r="AI340" s="68">
        <v>-17.284459999999999</v>
      </c>
      <c r="AJ340" s="68">
        <v>-69.716070000000002</v>
      </c>
      <c r="AK340" s="68"/>
      <c r="AL340" s="68"/>
      <c r="AM340" s="68">
        <v>11</v>
      </c>
      <c r="AN340" s="68" t="s">
        <v>126</v>
      </c>
      <c r="AO340" s="68">
        <v>1</v>
      </c>
      <c r="AP340" s="68" t="s">
        <v>116</v>
      </c>
      <c r="AQ340" s="68" t="s">
        <v>117</v>
      </c>
      <c r="AR340" s="68">
        <v>2</v>
      </c>
      <c r="AS340" s="68">
        <v>3</v>
      </c>
      <c r="AT340" s="68">
        <v>5</v>
      </c>
      <c r="AU340" s="68">
        <v>1</v>
      </c>
      <c r="AV340" s="68">
        <v>3</v>
      </c>
      <c r="AW340" s="68"/>
      <c r="AX340" s="68" t="s">
        <v>119</v>
      </c>
    </row>
    <row r="341" spans="1:50" x14ac:dyDescent="0.25">
      <c r="A341" s="78" t="s">
        <v>1275</v>
      </c>
      <c r="B341" s="68">
        <v>0</v>
      </c>
      <c r="C341" s="68">
        <v>489590</v>
      </c>
      <c r="D341" s="68">
        <v>42230</v>
      </c>
      <c r="E341" s="68" t="s">
        <v>336</v>
      </c>
      <c r="F341" s="68" t="s">
        <v>337</v>
      </c>
      <c r="G341" s="68" t="s">
        <v>100</v>
      </c>
      <c r="H341" s="68">
        <v>1</v>
      </c>
      <c r="I341" s="68" t="s">
        <v>357</v>
      </c>
      <c r="J341" s="68">
        <v>3</v>
      </c>
      <c r="K341" s="68" t="s">
        <v>103</v>
      </c>
      <c r="L341" s="68">
        <v>1</v>
      </c>
      <c r="M341" s="68" t="s">
        <v>104</v>
      </c>
      <c r="N341" s="68" t="s">
        <v>105</v>
      </c>
      <c r="O341" s="68" t="s">
        <v>106</v>
      </c>
      <c r="P341" s="68" t="s">
        <v>1276</v>
      </c>
      <c r="Q341" s="68"/>
      <c r="R341" s="68"/>
      <c r="S341" s="68"/>
      <c r="T341" s="68" t="s">
        <v>1277</v>
      </c>
      <c r="U341" s="68"/>
      <c r="V341" s="68"/>
      <c r="W341" s="68">
        <v>2105020030</v>
      </c>
      <c r="X341" s="68">
        <v>113154</v>
      </c>
      <c r="Y341" s="68" t="s">
        <v>1262</v>
      </c>
      <c r="Z341" s="68">
        <v>2</v>
      </c>
      <c r="AA341" s="68" t="s">
        <v>125</v>
      </c>
      <c r="AB341" s="68">
        <v>230401</v>
      </c>
      <c r="AC341" s="68" t="s">
        <v>20</v>
      </c>
      <c r="AD341" s="68" t="s">
        <v>23</v>
      </c>
      <c r="AE341" s="68" t="s">
        <v>23</v>
      </c>
      <c r="AF341" s="68" t="s">
        <v>114</v>
      </c>
      <c r="AG341" s="68">
        <v>230003</v>
      </c>
      <c r="AH341" s="68" t="s">
        <v>1023</v>
      </c>
      <c r="AI341" s="68">
        <v>-17.231159999999999</v>
      </c>
      <c r="AJ341" s="68">
        <v>-69.794790000000006</v>
      </c>
      <c r="AK341" s="68"/>
      <c r="AL341" s="68"/>
      <c r="AM341" s="68">
        <v>11</v>
      </c>
      <c r="AN341" s="68" t="s">
        <v>126</v>
      </c>
      <c r="AO341" s="68">
        <v>1</v>
      </c>
      <c r="AP341" s="68" t="s">
        <v>116</v>
      </c>
      <c r="AQ341" s="68" t="s">
        <v>117</v>
      </c>
      <c r="AR341" s="68">
        <v>1</v>
      </c>
      <c r="AS341" s="68">
        <v>2</v>
      </c>
      <c r="AT341" s="68">
        <v>3</v>
      </c>
      <c r="AU341" s="68">
        <v>1</v>
      </c>
      <c r="AV341" s="68">
        <v>2</v>
      </c>
      <c r="AW341" s="68"/>
      <c r="AX341" s="68" t="s">
        <v>119</v>
      </c>
    </row>
    <row r="342" spans="1:50" x14ac:dyDescent="0.25">
      <c r="A342" s="78" t="s">
        <v>1278</v>
      </c>
      <c r="B342" s="68">
        <v>0</v>
      </c>
      <c r="C342" s="69" t="s">
        <v>1279</v>
      </c>
      <c r="D342" s="68">
        <v>362</v>
      </c>
      <c r="E342" s="68" t="s">
        <v>149</v>
      </c>
      <c r="F342" s="68" t="s">
        <v>255</v>
      </c>
      <c r="G342" s="68" t="s">
        <v>100</v>
      </c>
      <c r="H342" s="68" t="s">
        <v>101</v>
      </c>
      <c r="I342" s="68" t="s">
        <v>102</v>
      </c>
      <c r="J342" s="68">
        <v>3</v>
      </c>
      <c r="K342" s="68" t="s">
        <v>103</v>
      </c>
      <c r="L342" s="68">
        <v>1</v>
      </c>
      <c r="M342" s="68" t="s">
        <v>104</v>
      </c>
      <c r="N342" s="68" t="s">
        <v>105</v>
      </c>
      <c r="O342" s="68" t="s">
        <v>106</v>
      </c>
      <c r="P342" s="68" t="s">
        <v>1280</v>
      </c>
      <c r="Q342" s="68"/>
      <c r="R342" s="68"/>
      <c r="S342" s="68"/>
      <c r="T342" s="68" t="s">
        <v>1274</v>
      </c>
      <c r="U342" s="68"/>
      <c r="V342" s="68"/>
      <c r="W342" s="68">
        <v>2105020028</v>
      </c>
      <c r="X342" s="68">
        <v>116108</v>
      </c>
      <c r="Y342" s="68" t="s">
        <v>1274</v>
      </c>
      <c r="Z342" s="68">
        <v>2</v>
      </c>
      <c r="AA342" s="68" t="s">
        <v>125</v>
      </c>
      <c r="AB342" s="68">
        <v>230401</v>
      </c>
      <c r="AC342" s="68" t="s">
        <v>20</v>
      </c>
      <c r="AD342" s="68" t="s">
        <v>23</v>
      </c>
      <c r="AE342" s="68" t="s">
        <v>23</v>
      </c>
      <c r="AF342" s="68" t="s">
        <v>114</v>
      </c>
      <c r="AG342" s="68">
        <v>230003</v>
      </c>
      <c r="AH342" s="68" t="s">
        <v>1023</v>
      </c>
      <c r="AI342" s="68">
        <v>-17.284459999999999</v>
      </c>
      <c r="AJ342" s="68">
        <v>-69.716070000000002</v>
      </c>
      <c r="AK342" s="68"/>
      <c r="AL342" s="68"/>
      <c r="AM342" s="68">
        <v>11</v>
      </c>
      <c r="AN342" s="68" t="s">
        <v>126</v>
      </c>
      <c r="AO342" s="68">
        <v>2</v>
      </c>
      <c r="AP342" s="68" t="s">
        <v>138</v>
      </c>
      <c r="AQ342" s="68" t="s">
        <v>139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9" t="s">
        <v>1230</v>
      </c>
      <c r="AX342" s="68" t="s">
        <v>119</v>
      </c>
    </row>
    <row r="343" spans="1:50" x14ac:dyDescent="0.25">
      <c r="A343" s="77" t="s">
        <v>4955</v>
      </c>
      <c r="B343" s="68">
        <v>0</v>
      </c>
      <c r="C343" s="68"/>
      <c r="D343" s="68" t="s">
        <v>1281</v>
      </c>
      <c r="E343" s="68" t="s">
        <v>510</v>
      </c>
      <c r="F343" s="68" t="s">
        <v>511</v>
      </c>
      <c r="G343" s="68" t="s">
        <v>512</v>
      </c>
      <c r="H343" s="68" t="s">
        <v>101</v>
      </c>
      <c r="I343" s="68" t="s">
        <v>102</v>
      </c>
      <c r="J343" s="68">
        <v>3</v>
      </c>
      <c r="K343" s="68" t="s">
        <v>103</v>
      </c>
      <c r="L343" s="68">
        <v>1</v>
      </c>
      <c r="M343" s="68" t="s">
        <v>104</v>
      </c>
      <c r="N343" s="68" t="s">
        <v>105</v>
      </c>
      <c r="O343" s="68" t="s">
        <v>106</v>
      </c>
      <c r="P343" s="68"/>
      <c r="Q343" s="68"/>
      <c r="R343" s="68"/>
      <c r="S343" s="68"/>
      <c r="T343" s="68" t="s">
        <v>1282</v>
      </c>
      <c r="U343" s="68"/>
      <c r="V343" s="68"/>
      <c r="W343" s="68">
        <v>2304010001</v>
      </c>
      <c r="X343" s="68">
        <v>110892</v>
      </c>
      <c r="Y343" s="68" t="s">
        <v>23</v>
      </c>
      <c r="Z343" s="68">
        <v>1</v>
      </c>
      <c r="AA343" s="68" t="s">
        <v>113</v>
      </c>
      <c r="AB343" s="68">
        <v>230401</v>
      </c>
      <c r="AC343" s="68" t="s">
        <v>20</v>
      </c>
      <c r="AD343" s="68" t="s">
        <v>23</v>
      </c>
      <c r="AE343" s="68" t="s">
        <v>23</v>
      </c>
      <c r="AF343" s="68" t="s">
        <v>114</v>
      </c>
      <c r="AG343" s="68">
        <v>230003</v>
      </c>
      <c r="AH343" s="68" t="s">
        <v>1023</v>
      </c>
      <c r="AI343" s="68">
        <v>-17.474720000000001</v>
      </c>
      <c r="AJ343" s="68">
        <v>-70.032120000000006</v>
      </c>
      <c r="AK343" s="68">
        <v>4</v>
      </c>
      <c r="AL343" s="68" t="s">
        <v>521</v>
      </c>
      <c r="AM343" s="68">
        <v>11</v>
      </c>
      <c r="AN343" s="68" t="s">
        <v>126</v>
      </c>
      <c r="AO343" s="68">
        <v>2</v>
      </c>
      <c r="AP343" s="68" t="s">
        <v>138</v>
      </c>
      <c r="AQ343" s="68" t="s">
        <v>139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 t="s">
        <v>515</v>
      </c>
      <c r="AX343" s="68" t="s">
        <v>119</v>
      </c>
    </row>
    <row r="344" spans="1:50" x14ac:dyDescent="0.25">
      <c r="A344" s="77" t="s">
        <v>4956</v>
      </c>
      <c r="B344" s="68">
        <v>0</v>
      </c>
      <c r="C344" s="68"/>
      <c r="D344" s="68" t="s">
        <v>1027</v>
      </c>
      <c r="E344" s="68" t="s">
        <v>510</v>
      </c>
      <c r="F344" s="68" t="s">
        <v>511</v>
      </c>
      <c r="G344" s="68" t="s">
        <v>512</v>
      </c>
      <c r="H344" s="68" t="s">
        <v>101</v>
      </c>
      <c r="I344" s="68" t="s">
        <v>102</v>
      </c>
      <c r="J344" s="68">
        <v>3</v>
      </c>
      <c r="K344" s="68" t="s">
        <v>103</v>
      </c>
      <c r="L344" s="68">
        <v>1</v>
      </c>
      <c r="M344" s="68" t="s">
        <v>104</v>
      </c>
      <c r="N344" s="68" t="s">
        <v>105</v>
      </c>
      <c r="O344" s="68" t="s">
        <v>106</v>
      </c>
      <c r="P344" s="68"/>
      <c r="Q344" s="68"/>
      <c r="R344" s="68"/>
      <c r="S344" s="68"/>
      <c r="T344" s="68" t="s">
        <v>1027</v>
      </c>
      <c r="U344" s="68" t="s">
        <v>1027</v>
      </c>
      <c r="V344" s="68"/>
      <c r="W344" s="68">
        <v>2304010001</v>
      </c>
      <c r="X344" s="68">
        <v>110892</v>
      </c>
      <c r="Y344" s="68" t="s">
        <v>23</v>
      </c>
      <c r="Z344" s="68">
        <v>1</v>
      </c>
      <c r="AA344" s="68" t="s">
        <v>113</v>
      </c>
      <c r="AB344" s="68">
        <v>230401</v>
      </c>
      <c r="AC344" s="68" t="s">
        <v>20</v>
      </c>
      <c r="AD344" s="68" t="s">
        <v>23</v>
      </c>
      <c r="AE344" s="68" t="s">
        <v>23</v>
      </c>
      <c r="AF344" s="68" t="s">
        <v>114</v>
      </c>
      <c r="AG344" s="68">
        <v>230003</v>
      </c>
      <c r="AH344" s="68" t="s">
        <v>1023</v>
      </c>
      <c r="AI344" s="68">
        <v>-17.474720000000001</v>
      </c>
      <c r="AJ344" s="68">
        <v>-70.032120000000006</v>
      </c>
      <c r="AK344" s="68">
        <v>3</v>
      </c>
      <c r="AL344" s="68" t="s">
        <v>517</v>
      </c>
      <c r="AM344" s="68">
        <v>11</v>
      </c>
      <c r="AN344" s="68" t="s">
        <v>126</v>
      </c>
      <c r="AO344" s="68">
        <v>2</v>
      </c>
      <c r="AP344" s="68" t="s">
        <v>138</v>
      </c>
      <c r="AQ344" s="68" t="s">
        <v>139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 t="s">
        <v>515</v>
      </c>
      <c r="AX344" s="68" t="s">
        <v>119</v>
      </c>
    </row>
    <row r="345" spans="1:50" x14ac:dyDescent="0.25">
      <c r="A345" s="77" t="s">
        <v>4957</v>
      </c>
      <c r="B345" s="68">
        <v>0</v>
      </c>
      <c r="C345" s="68"/>
      <c r="D345" s="68" t="s">
        <v>1031</v>
      </c>
      <c r="E345" s="68" t="s">
        <v>510</v>
      </c>
      <c r="F345" s="68" t="s">
        <v>511</v>
      </c>
      <c r="G345" s="68" t="s">
        <v>512</v>
      </c>
      <c r="H345" s="68" t="s">
        <v>101</v>
      </c>
      <c r="I345" s="68" t="s">
        <v>102</v>
      </c>
      <c r="J345" s="68">
        <v>3</v>
      </c>
      <c r="K345" s="68" t="s">
        <v>103</v>
      </c>
      <c r="L345" s="68">
        <v>1</v>
      </c>
      <c r="M345" s="68" t="s">
        <v>104</v>
      </c>
      <c r="N345" s="68" t="s">
        <v>105</v>
      </c>
      <c r="O345" s="68" t="s">
        <v>106</v>
      </c>
      <c r="P345" s="68"/>
      <c r="Q345" s="68"/>
      <c r="R345" s="68"/>
      <c r="S345" s="68"/>
      <c r="T345" s="68" t="s">
        <v>1283</v>
      </c>
      <c r="U345" s="68"/>
      <c r="V345" s="68"/>
      <c r="W345" s="68">
        <v>2304010044</v>
      </c>
      <c r="X345" s="68">
        <v>126959</v>
      </c>
      <c r="Y345" s="68" t="s">
        <v>1027</v>
      </c>
      <c r="Z345" s="68">
        <v>2</v>
      </c>
      <c r="AA345" s="68" t="s">
        <v>125</v>
      </c>
      <c r="AB345" s="68">
        <v>230401</v>
      </c>
      <c r="AC345" s="68" t="s">
        <v>20</v>
      </c>
      <c r="AD345" s="68" t="s">
        <v>23</v>
      </c>
      <c r="AE345" s="68" t="s">
        <v>23</v>
      </c>
      <c r="AF345" s="68" t="s">
        <v>114</v>
      </c>
      <c r="AG345" s="68">
        <v>230003</v>
      </c>
      <c r="AH345" s="68" t="s">
        <v>1023</v>
      </c>
      <c r="AI345" s="68">
        <v>-17.388940000000002</v>
      </c>
      <c r="AJ345" s="68">
        <v>-69.620369999999994</v>
      </c>
      <c r="AK345" s="68">
        <v>3</v>
      </c>
      <c r="AL345" s="68" t="s">
        <v>517</v>
      </c>
      <c r="AM345" s="68">
        <v>11</v>
      </c>
      <c r="AN345" s="68" t="s">
        <v>126</v>
      </c>
      <c r="AO345" s="68">
        <v>2</v>
      </c>
      <c r="AP345" s="68" t="s">
        <v>138</v>
      </c>
      <c r="AQ345" s="68" t="s">
        <v>139</v>
      </c>
      <c r="AR345" s="68">
        <v>0</v>
      </c>
      <c r="AS345" s="68">
        <v>0</v>
      </c>
      <c r="AT345" s="68">
        <v>0</v>
      </c>
      <c r="AU345" s="68">
        <v>0</v>
      </c>
      <c r="AV345" s="68">
        <v>0</v>
      </c>
      <c r="AW345" s="68" t="s">
        <v>515</v>
      </c>
      <c r="AX345" s="68" t="s">
        <v>119</v>
      </c>
    </row>
    <row r="346" spans="1:50" x14ac:dyDescent="0.25">
      <c r="A346" s="77" t="s">
        <v>4958</v>
      </c>
      <c r="B346" s="68">
        <v>0</v>
      </c>
      <c r="C346" s="68"/>
      <c r="D346" s="68" t="s">
        <v>1214</v>
      </c>
      <c r="E346" s="68" t="s">
        <v>510</v>
      </c>
      <c r="F346" s="68" t="s">
        <v>511</v>
      </c>
      <c r="G346" s="68" t="s">
        <v>512</v>
      </c>
      <c r="H346" s="68" t="s">
        <v>101</v>
      </c>
      <c r="I346" s="68" t="s">
        <v>102</v>
      </c>
      <c r="J346" s="68">
        <v>3</v>
      </c>
      <c r="K346" s="68" t="s">
        <v>103</v>
      </c>
      <c r="L346" s="68">
        <v>1</v>
      </c>
      <c r="M346" s="68" t="s">
        <v>104</v>
      </c>
      <c r="N346" s="68" t="s">
        <v>105</v>
      </c>
      <c r="O346" s="68" t="s">
        <v>106</v>
      </c>
      <c r="P346" s="68"/>
      <c r="Q346" s="68"/>
      <c r="R346" s="68"/>
      <c r="S346" s="68"/>
      <c r="T346" s="68" t="s">
        <v>1284</v>
      </c>
      <c r="U346" s="68"/>
      <c r="V346" s="68"/>
      <c r="W346" s="68">
        <v>2304010047</v>
      </c>
      <c r="X346" s="68">
        <v>121691</v>
      </c>
      <c r="Y346" s="68" t="s">
        <v>1031</v>
      </c>
      <c r="Z346" s="68">
        <v>2</v>
      </c>
      <c r="AA346" s="68" t="s">
        <v>125</v>
      </c>
      <c r="AB346" s="68">
        <v>230401</v>
      </c>
      <c r="AC346" s="68" t="s">
        <v>20</v>
      </c>
      <c r="AD346" s="68" t="s">
        <v>23</v>
      </c>
      <c r="AE346" s="68" t="s">
        <v>23</v>
      </c>
      <c r="AF346" s="68" t="s">
        <v>114</v>
      </c>
      <c r="AG346" s="68">
        <v>230003</v>
      </c>
      <c r="AH346" s="68" t="s">
        <v>1023</v>
      </c>
      <c r="AI346" s="68">
        <v>-17.358450000000001</v>
      </c>
      <c r="AJ346" s="68">
        <v>-69.651240000000001</v>
      </c>
      <c r="AK346" s="68">
        <v>3</v>
      </c>
      <c r="AL346" s="68" t="s">
        <v>517</v>
      </c>
      <c r="AM346" s="68">
        <v>11</v>
      </c>
      <c r="AN346" s="68" t="s">
        <v>126</v>
      </c>
      <c r="AO346" s="68">
        <v>2</v>
      </c>
      <c r="AP346" s="68" t="s">
        <v>138</v>
      </c>
      <c r="AQ346" s="68" t="s">
        <v>139</v>
      </c>
      <c r="AR346" s="68">
        <v>0</v>
      </c>
      <c r="AS346" s="68">
        <v>0</v>
      </c>
      <c r="AT346" s="68">
        <v>0</v>
      </c>
      <c r="AU346" s="68">
        <v>0</v>
      </c>
      <c r="AV346" s="68">
        <v>0</v>
      </c>
      <c r="AW346" s="68" t="s">
        <v>515</v>
      </c>
      <c r="AX346" s="68" t="s">
        <v>119</v>
      </c>
    </row>
    <row r="347" spans="1:50" x14ac:dyDescent="0.25">
      <c r="A347" s="77" t="s">
        <v>4959</v>
      </c>
      <c r="B347" s="68">
        <v>0</v>
      </c>
      <c r="C347" s="68"/>
      <c r="D347" s="68" t="s">
        <v>1218</v>
      </c>
      <c r="E347" s="68" t="s">
        <v>510</v>
      </c>
      <c r="F347" s="68" t="s">
        <v>511</v>
      </c>
      <c r="G347" s="68" t="s">
        <v>512</v>
      </c>
      <c r="H347" s="68" t="s">
        <v>101</v>
      </c>
      <c r="I347" s="68" t="s">
        <v>102</v>
      </c>
      <c r="J347" s="68">
        <v>3</v>
      </c>
      <c r="K347" s="68" t="s">
        <v>103</v>
      </c>
      <c r="L347" s="68">
        <v>1</v>
      </c>
      <c r="M347" s="68" t="s">
        <v>104</v>
      </c>
      <c r="N347" s="68" t="s">
        <v>105</v>
      </c>
      <c r="O347" s="68" t="s">
        <v>106</v>
      </c>
      <c r="P347" s="68"/>
      <c r="Q347" s="68"/>
      <c r="R347" s="68"/>
      <c r="S347" s="68"/>
      <c r="T347" s="68" t="s">
        <v>1218</v>
      </c>
      <c r="U347" s="68" t="s">
        <v>1285</v>
      </c>
      <c r="V347" s="68" t="s">
        <v>1218</v>
      </c>
      <c r="W347" s="68">
        <v>2301060002</v>
      </c>
      <c r="X347" s="68">
        <v>120961</v>
      </c>
      <c r="Y347" s="68" t="s">
        <v>1218</v>
      </c>
      <c r="Z347" s="68">
        <v>2</v>
      </c>
      <c r="AA347" s="68" t="s">
        <v>125</v>
      </c>
      <c r="AB347" s="68">
        <v>230401</v>
      </c>
      <c r="AC347" s="68" t="s">
        <v>20</v>
      </c>
      <c r="AD347" s="68" t="s">
        <v>23</v>
      </c>
      <c r="AE347" s="68" t="s">
        <v>23</v>
      </c>
      <c r="AF347" s="68" t="s">
        <v>114</v>
      </c>
      <c r="AG347" s="68">
        <v>230003</v>
      </c>
      <c r="AH347" s="68" t="s">
        <v>1023</v>
      </c>
      <c r="AI347" s="68">
        <v>-17.621600000000001</v>
      </c>
      <c r="AJ347" s="68">
        <v>-69.958709999999996</v>
      </c>
      <c r="AK347" s="68">
        <v>12</v>
      </c>
      <c r="AL347" s="68" t="s">
        <v>514</v>
      </c>
      <c r="AM347" s="68">
        <v>11</v>
      </c>
      <c r="AN347" s="68" t="s">
        <v>126</v>
      </c>
      <c r="AO347" s="68">
        <v>2</v>
      </c>
      <c r="AP347" s="68" t="s">
        <v>138</v>
      </c>
      <c r="AQ347" s="68" t="s">
        <v>117</v>
      </c>
      <c r="AR347" s="68">
        <v>1</v>
      </c>
      <c r="AS347" s="68">
        <v>1</v>
      </c>
      <c r="AT347" s="68">
        <v>2</v>
      </c>
      <c r="AU347" s="68">
        <v>0</v>
      </c>
      <c r="AV347" s="68">
        <v>2</v>
      </c>
      <c r="AW347" s="68" t="s">
        <v>515</v>
      </c>
      <c r="AX347" s="68" t="s">
        <v>119</v>
      </c>
    </row>
    <row r="348" spans="1:50" x14ac:dyDescent="0.25">
      <c r="A348" s="77" t="s">
        <v>4960</v>
      </c>
      <c r="B348" s="68">
        <v>0</v>
      </c>
      <c r="C348" s="68"/>
      <c r="D348" s="68" t="s">
        <v>1286</v>
      </c>
      <c r="E348" s="68" t="s">
        <v>510</v>
      </c>
      <c r="F348" s="68" t="s">
        <v>511</v>
      </c>
      <c r="G348" s="68" t="s">
        <v>512</v>
      </c>
      <c r="H348" s="68" t="s">
        <v>101</v>
      </c>
      <c r="I348" s="68" t="s">
        <v>102</v>
      </c>
      <c r="J348" s="68">
        <v>3</v>
      </c>
      <c r="K348" s="68" t="s">
        <v>103</v>
      </c>
      <c r="L348" s="68">
        <v>1</v>
      </c>
      <c r="M348" s="68" t="s">
        <v>104</v>
      </c>
      <c r="N348" s="68" t="s">
        <v>105</v>
      </c>
      <c r="O348" s="68" t="s">
        <v>106</v>
      </c>
      <c r="P348" s="68"/>
      <c r="Q348" s="68"/>
      <c r="R348" s="68"/>
      <c r="S348" s="68"/>
      <c r="T348" s="68" t="s">
        <v>1287</v>
      </c>
      <c r="U348" s="68" t="s">
        <v>1288</v>
      </c>
      <c r="V348" s="68" t="s">
        <v>23</v>
      </c>
      <c r="W348" s="68">
        <v>2304010001</v>
      </c>
      <c r="X348" s="68">
        <v>110892</v>
      </c>
      <c r="Y348" s="68" t="s">
        <v>23</v>
      </c>
      <c r="Z348" s="68">
        <v>1</v>
      </c>
      <c r="AA348" s="68" t="s">
        <v>113</v>
      </c>
      <c r="AB348" s="68">
        <v>230401</v>
      </c>
      <c r="AC348" s="68" t="s">
        <v>20</v>
      </c>
      <c r="AD348" s="68" t="s">
        <v>23</v>
      </c>
      <c r="AE348" s="68" t="s">
        <v>23</v>
      </c>
      <c r="AF348" s="68" t="s">
        <v>114</v>
      </c>
      <c r="AG348" s="68">
        <v>230003</v>
      </c>
      <c r="AH348" s="68" t="s">
        <v>1023</v>
      </c>
      <c r="AI348" s="68">
        <v>-17.475819999999999</v>
      </c>
      <c r="AJ348" s="68">
        <v>-70.031599999999997</v>
      </c>
      <c r="AK348" s="68">
        <v>12</v>
      </c>
      <c r="AL348" s="68" t="s">
        <v>514</v>
      </c>
      <c r="AM348" s="68">
        <v>11</v>
      </c>
      <c r="AN348" s="68" t="s">
        <v>126</v>
      </c>
      <c r="AO348" s="68">
        <v>1</v>
      </c>
      <c r="AP348" s="68" t="s">
        <v>116</v>
      </c>
      <c r="AQ348" s="68" t="s">
        <v>117</v>
      </c>
      <c r="AR348" s="68">
        <v>3</v>
      </c>
      <c r="AS348" s="68">
        <v>2</v>
      </c>
      <c r="AT348" s="68">
        <v>5</v>
      </c>
      <c r="AU348" s="68">
        <v>0</v>
      </c>
      <c r="AV348" s="68">
        <v>2</v>
      </c>
      <c r="AW348" s="68" t="s">
        <v>515</v>
      </c>
      <c r="AX348" s="68" t="s">
        <v>119</v>
      </c>
    </row>
    <row r="349" spans="1:50" x14ac:dyDescent="0.25">
      <c r="A349" s="77" t="s">
        <v>4961</v>
      </c>
      <c r="B349" s="68">
        <v>0</v>
      </c>
      <c r="C349" s="68"/>
      <c r="D349" s="68" t="s">
        <v>1289</v>
      </c>
      <c r="E349" s="68" t="s">
        <v>510</v>
      </c>
      <c r="F349" s="68" t="s">
        <v>511</v>
      </c>
      <c r="G349" s="68" t="s">
        <v>512</v>
      </c>
      <c r="H349" s="68" t="s">
        <v>101</v>
      </c>
      <c r="I349" s="68" t="s">
        <v>102</v>
      </c>
      <c r="J349" s="68">
        <v>3</v>
      </c>
      <c r="K349" s="68" t="s">
        <v>103</v>
      </c>
      <c r="L349" s="68">
        <v>1</v>
      </c>
      <c r="M349" s="68" t="s">
        <v>104</v>
      </c>
      <c r="N349" s="68" t="s">
        <v>105</v>
      </c>
      <c r="O349" s="68" t="s">
        <v>106</v>
      </c>
      <c r="P349" s="68"/>
      <c r="Q349" s="68"/>
      <c r="R349" s="68"/>
      <c r="S349" s="68"/>
      <c r="T349" s="68" t="s">
        <v>1287</v>
      </c>
      <c r="U349" s="68" t="s">
        <v>1288</v>
      </c>
      <c r="V349" s="68" t="s">
        <v>23</v>
      </c>
      <c r="W349" s="68">
        <v>2304010001</v>
      </c>
      <c r="X349" s="68">
        <v>110892</v>
      </c>
      <c r="Y349" s="68" t="s">
        <v>23</v>
      </c>
      <c r="Z349" s="68">
        <v>1</v>
      </c>
      <c r="AA349" s="68" t="s">
        <v>113</v>
      </c>
      <c r="AB349" s="68">
        <v>230401</v>
      </c>
      <c r="AC349" s="68" t="s">
        <v>20</v>
      </c>
      <c r="AD349" s="68" t="s">
        <v>23</v>
      </c>
      <c r="AE349" s="68" t="s">
        <v>23</v>
      </c>
      <c r="AF349" s="68" t="s">
        <v>114</v>
      </c>
      <c r="AG349" s="68">
        <v>230003</v>
      </c>
      <c r="AH349" s="68" t="s">
        <v>1023</v>
      </c>
      <c r="AI349" s="68">
        <v>-17.475809999999999</v>
      </c>
      <c r="AJ349" s="68">
        <v>-70.031599999999997</v>
      </c>
      <c r="AK349" s="68">
        <v>12</v>
      </c>
      <c r="AL349" s="68" t="s">
        <v>514</v>
      </c>
      <c r="AM349" s="68">
        <v>11</v>
      </c>
      <c r="AN349" s="68" t="s">
        <v>126</v>
      </c>
      <c r="AO349" s="68">
        <v>1</v>
      </c>
      <c r="AP349" s="68" t="s">
        <v>116</v>
      </c>
      <c r="AQ349" s="68" t="s">
        <v>117</v>
      </c>
      <c r="AR349" s="68">
        <v>4</v>
      </c>
      <c r="AS349" s="68">
        <v>4</v>
      </c>
      <c r="AT349" s="68">
        <v>8</v>
      </c>
      <c r="AU349" s="68">
        <v>0</v>
      </c>
      <c r="AV349" s="68">
        <v>1</v>
      </c>
      <c r="AW349" s="68" t="s">
        <v>515</v>
      </c>
      <c r="AX349" s="68" t="s">
        <v>119</v>
      </c>
    </row>
    <row r="350" spans="1:50" x14ac:dyDescent="0.25">
      <c r="A350" s="77" t="s">
        <v>4962</v>
      </c>
      <c r="B350" s="68">
        <v>0</v>
      </c>
      <c r="C350" s="68"/>
      <c r="D350" s="68" t="s">
        <v>1290</v>
      </c>
      <c r="E350" s="68" t="s">
        <v>510</v>
      </c>
      <c r="F350" s="68" t="s">
        <v>511</v>
      </c>
      <c r="G350" s="68" t="s">
        <v>512</v>
      </c>
      <c r="H350" s="68" t="s">
        <v>101</v>
      </c>
      <c r="I350" s="68" t="s">
        <v>102</v>
      </c>
      <c r="J350" s="68">
        <v>3</v>
      </c>
      <c r="K350" s="68" t="s">
        <v>103</v>
      </c>
      <c r="L350" s="68">
        <v>1</v>
      </c>
      <c r="M350" s="68" t="s">
        <v>104</v>
      </c>
      <c r="N350" s="68" t="s">
        <v>105</v>
      </c>
      <c r="O350" s="68" t="s">
        <v>106</v>
      </c>
      <c r="P350" s="68"/>
      <c r="Q350" s="68"/>
      <c r="R350" s="68"/>
      <c r="S350" s="68"/>
      <c r="T350" s="68" t="s">
        <v>1287</v>
      </c>
      <c r="U350" s="68" t="s">
        <v>1291</v>
      </c>
      <c r="V350" s="68" t="s">
        <v>23</v>
      </c>
      <c r="W350" s="68">
        <v>2304010001</v>
      </c>
      <c r="X350" s="68">
        <v>110892</v>
      </c>
      <c r="Y350" s="68" t="s">
        <v>23</v>
      </c>
      <c r="Z350" s="68">
        <v>1</v>
      </c>
      <c r="AA350" s="68" t="s">
        <v>113</v>
      </c>
      <c r="AB350" s="68">
        <v>230401</v>
      </c>
      <c r="AC350" s="68" t="s">
        <v>20</v>
      </c>
      <c r="AD350" s="68" t="s">
        <v>23</v>
      </c>
      <c r="AE350" s="68" t="s">
        <v>23</v>
      </c>
      <c r="AF350" s="68" t="s">
        <v>114</v>
      </c>
      <c r="AG350" s="68">
        <v>230003</v>
      </c>
      <c r="AH350" s="68" t="s">
        <v>1023</v>
      </c>
      <c r="AI350" s="68">
        <v>-17.475519999999999</v>
      </c>
      <c r="AJ350" s="68">
        <v>-70.031390000000002</v>
      </c>
      <c r="AK350" s="68">
        <v>12</v>
      </c>
      <c r="AL350" s="68" t="s">
        <v>514</v>
      </c>
      <c r="AM350" s="68">
        <v>11</v>
      </c>
      <c r="AN350" s="68" t="s">
        <v>126</v>
      </c>
      <c r="AO350" s="68">
        <v>1</v>
      </c>
      <c r="AP350" s="68" t="s">
        <v>116</v>
      </c>
      <c r="AQ350" s="68" t="s">
        <v>117</v>
      </c>
      <c r="AR350" s="68">
        <v>4</v>
      </c>
      <c r="AS350" s="68">
        <v>2</v>
      </c>
      <c r="AT350" s="68">
        <v>6</v>
      </c>
      <c r="AU350" s="68">
        <v>0</v>
      </c>
      <c r="AV350" s="68">
        <v>2</v>
      </c>
      <c r="AW350" s="68" t="s">
        <v>515</v>
      </c>
      <c r="AX350" s="68" t="s">
        <v>119</v>
      </c>
    </row>
    <row r="351" spans="1:50" x14ac:dyDescent="0.25">
      <c r="A351" s="77" t="s">
        <v>4963</v>
      </c>
      <c r="B351" s="68">
        <v>0</v>
      </c>
      <c r="C351" s="68"/>
      <c r="D351" s="68" t="s">
        <v>1292</v>
      </c>
      <c r="E351" s="68" t="s">
        <v>510</v>
      </c>
      <c r="F351" s="68" t="s">
        <v>511</v>
      </c>
      <c r="G351" s="68" t="s">
        <v>512</v>
      </c>
      <c r="H351" s="68" t="s">
        <v>101</v>
      </c>
      <c r="I351" s="68" t="s">
        <v>102</v>
      </c>
      <c r="J351" s="68">
        <v>3</v>
      </c>
      <c r="K351" s="68" t="s">
        <v>103</v>
      </c>
      <c r="L351" s="68">
        <v>1</v>
      </c>
      <c r="M351" s="68" t="s">
        <v>104</v>
      </c>
      <c r="N351" s="68" t="s">
        <v>105</v>
      </c>
      <c r="O351" s="68" t="s">
        <v>106</v>
      </c>
      <c r="P351" s="68"/>
      <c r="Q351" s="68"/>
      <c r="R351" s="68"/>
      <c r="S351" s="68"/>
      <c r="T351" s="68" t="s">
        <v>1293</v>
      </c>
      <c r="U351" s="68" t="s">
        <v>1291</v>
      </c>
      <c r="V351" s="68"/>
      <c r="W351" s="68">
        <v>2304010001</v>
      </c>
      <c r="X351" s="68">
        <v>110892</v>
      </c>
      <c r="Y351" s="68" t="s">
        <v>23</v>
      </c>
      <c r="Z351" s="68">
        <v>1</v>
      </c>
      <c r="AA351" s="68" t="s">
        <v>113</v>
      </c>
      <c r="AB351" s="68">
        <v>230401</v>
      </c>
      <c r="AC351" s="68" t="s">
        <v>20</v>
      </c>
      <c r="AD351" s="68" t="s">
        <v>23</v>
      </c>
      <c r="AE351" s="68" t="s">
        <v>23</v>
      </c>
      <c r="AF351" s="68" t="s">
        <v>114</v>
      </c>
      <c r="AG351" s="68">
        <v>230003</v>
      </c>
      <c r="AH351" s="68" t="s">
        <v>1023</v>
      </c>
      <c r="AI351" s="68">
        <v>-17.474720000000001</v>
      </c>
      <c r="AJ351" s="68">
        <v>-70.032120000000006</v>
      </c>
      <c r="AK351" s="68">
        <v>3</v>
      </c>
      <c r="AL351" s="68" t="s">
        <v>517</v>
      </c>
      <c r="AM351" s="68">
        <v>11</v>
      </c>
      <c r="AN351" s="68" t="s">
        <v>126</v>
      </c>
      <c r="AO351" s="68">
        <v>2</v>
      </c>
      <c r="AP351" s="68" t="s">
        <v>138</v>
      </c>
      <c r="AQ351" s="68" t="s">
        <v>139</v>
      </c>
      <c r="AR351" s="68">
        <v>0</v>
      </c>
      <c r="AS351" s="68">
        <v>0</v>
      </c>
      <c r="AT351" s="68">
        <v>0</v>
      </c>
      <c r="AU351" s="68">
        <v>0</v>
      </c>
      <c r="AV351" s="68">
        <v>0</v>
      </c>
      <c r="AW351" s="68" t="s">
        <v>515</v>
      </c>
      <c r="AX351" s="68" t="s">
        <v>119</v>
      </c>
    </row>
    <row r="352" spans="1:50" x14ac:dyDescent="0.25">
      <c r="A352" s="77" t="s">
        <v>4964</v>
      </c>
      <c r="B352" s="68">
        <v>0</v>
      </c>
      <c r="C352" s="68"/>
      <c r="D352" s="68" t="s">
        <v>1294</v>
      </c>
      <c r="E352" s="68" t="s">
        <v>510</v>
      </c>
      <c r="F352" s="68" t="s">
        <v>511</v>
      </c>
      <c r="G352" s="68" t="s">
        <v>512</v>
      </c>
      <c r="H352" s="68" t="s">
        <v>101</v>
      </c>
      <c r="I352" s="68" t="s">
        <v>102</v>
      </c>
      <c r="J352" s="68">
        <v>3</v>
      </c>
      <c r="K352" s="68" t="s">
        <v>103</v>
      </c>
      <c r="L352" s="68">
        <v>1</v>
      </c>
      <c r="M352" s="68" t="s">
        <v>104</v>
      </c>
      <c r="N352" s="68" t="s">
        <v>105</v>
      </c>
      <c r="O352" s="68" t="s">
        <v>106</v>
      </c>
      <c r="P352" s="68"/>
      <c r="Q352" s="68"/>
      <c r="R352" s="68"/>
      <c r="S352" s="68"/>
      <c r="T352" s="68" t="s">
        <v>1293</v>
      </c>
      <c r="U352" s="68" t="s">
        <v>1291</v>
      </c>
      <c r="V352" s="68"/>
      <c r="W352" s="68">
        <v>2304080001</v>
      </c>
      <c r="X352" s="68">
        <v>124687</v>
      </c>
      <c r="Y352" s="68" t="s">
        <v>1058</v>
      </c>
      <c r="Z352" s="68">
        <v>1</v>
      </c>
      <c r="AA352" s="68" t="s">
        <v>113</v>
      </c>
      <c r="AB352" s="68">
        <v>230408</v>
      </c>
      <c r="AC352" s="68" t="s">
        <v>20</v>
      </c>
      <c r="AD352" s="68" t="s">
        <v>23</v>
      </c>
      <c r="AE352" s="68" t="s">
        <v>1058</v>
      </c>
      <c r="AF352" s="68" t="s">
        <v>114</v>
      </c>
      <c r="AG352" s="68">
        <v>230003</v>
      </c>
      <c r="AH352" s="68" t="s">
        <v>1023</v>
      </c>
      <c r="AI352" s="68">
        <v>-17.444500000000001</v>
      </c>
      <c r="AJ352" s="68">
        <v>-70.047719999999998</v>
      </c>
      <c r="AK352" s="68">
        <v>3</v>
      </c>
      <c r="AL352" s="68" t="s">
        <v>517</v>
      </c>
      <c r="AM352" s="68">
        <v>11</v>
      </c>
      <c r="AN352" s="68" t="s">
        <v>126</v>
      </c>
      <c r="AO352" s="68">
        <v>2</v>
      </c>
      <c r="AP352" s="68" t="s">
        <v>138</v>
      </c>
      <c r="AQ352" s="68" t="s">
        <v>139</v>
      </c>
      <c r="AR352" s="68">
        <v>0</v>
      </c>
      <c r="AS352" s="68">
        <v>0</v>
      </c>
      <c r="AT352" s="68">
        <v>0</v>
      </c>
      <c r="AU352" s="68">
        <v>0</v>
      </c>
      <c r="AV352" s="68">
        <v>0</v>
      </c>
      <c r="AW352" s="68" t="s">
        <v>515</v>
      </c>
      <c r="AX352" s="68" t="s">
        <v>119</v>
      </c>
    </row>
    <row r="353" spans="1:50" x14ac:dyDescent="0.25">
      <c r="A353" s="77" t="s">
        <v>4965</v>
      </c>
      <c r="B353" s="68">
        <v>0</v>
      </c>
      <c r="C353" s="68"/>
      <c r="D353" s="68" t="s">
        <v>1295</v>
      </c>
      <c r="E353" s="68" t="s">
        <v>510</v>
      </c>
      <c r="F353" s="68" t="s">
        <v>511</v>
      </c>
      <c r="G353" s="68" t="s">
        <v>512</v>
      </c>
      <c r="H353" s="68" t="s">
        <v>101</v>
      </c>
      <c r="I353" s="68" t="s">
        <v>102</v>
      </c>
      <c r="J353" s="68">
        <v>3</v>
      </c>
      <c r="K353" s="68" t="s">
        <v>103</v>
      </c>
      <c r="L353" s="68">
        <v>1</v>
      </c>
      <c r="M353" s="68" t="s">
        <v>104</v>
      </c>
      <c r="N353" s="68" t="s">
        <v>105</v>
      </c>
      <c r="O353" s="68" t="s">
        <v>106</v>
      </c>
      <c r="P353" s="68"/>
      <c r="Q353" s="68"/>
      <c r="R353" s="68"/>
      <c r="S353" s="68"/>
      <c r="T353" s="68" t="s">
        <v>1293</v>
      </c>
      <c r="U353" s="68" t="s">
        <v>1291</v>
      </c>
      <c r="V353" s="68"/>
      <c r="W353" s="68">
        <v>2304010001</v>
      </c>
      <c r="X353" s="68">
        <v>110892</v>
      </c>
      <c r="Y353" s="68" t="s">
        <v>23</v>
      </c>
      <c r="Z353" s="68">
        <v>1</v>
      </c>
      <c r="AA353" s="68" t="s">
        <v>113</v>
      </c>
      <c r="AB353" s="68">
        <v>230401</v>
      </c>
      <c r="AC353" s="68" t="s">
        <v>20</v>
      </c>
      <c r="AD353" s="68" t="s">
        <v>23</v>
      </c>
      <c r="AE353" s="68" t="s">
        <v>23</v>
      </c>
      <c r="AF353" s="68" t="s">
        <v>114</v>
      </c>
      <c r="AG353" s="68">
        <v>230003</v>
      </c>
      <c r="AH353" s="68" t="s">
        <v>1023</v>
      </c>
      <c r="AI353" s="68">
        <v>-17.474720000000001</v>
      </c>
      <c r="AJ353" s="68">
        <v>-70.032120000000006</v>
      </c>
      <c r="AK353" s="68">
        <v>3</v>
      </c>
      <c r="AL353" s="68" t="s">
        <v>517</v>
      </c>
      <c r="AM353" s="68">
        <v>11</v>
      </c>
      <c r="AN353" s="68" t="s">
        <v>126</v>
      </c>
      <c r="AO353" s="68">
        <v>2</v>
      </c>
      <c r="AP353" s="68" t="s">
        <v>138</v>
      </c>
      <c r="AQ353" s="68" t="s">
        <v>139</v>
      </c>
      <c r="AR353" s="68">
        <v>0</v>
      </c>
      <c r="AS353" s="68">
        <v>0</v>
      </c>
      <c r="AT353" s="68">
        <v>0</v>
      </c>
      <c r="AU353" s="68">
        <v>0</v>
      </c>
      <c r="AV353" s="68">
        <v>0</v>
      </c>
      <c r="AW353" s="68" t="s">
        <v>515</v>
      </c>
      <c r="AX353" s="68" t="s">
        <v>119</v>
      </c>
    </row>
    <row r="354" spans="1:50" x14ac:dyDescent="0.25">
      <c r="A354" s="77" t="s">
        <v>4966</v>
      </c>
      <c r="B354" s="68">
        <v>0</v>
      </c>
      <c r="C354" s="68"/>
      <c r="D354" s="68" t="s">
        <v>1296</v>
      </c>
      <c r="E354" s="68" t="s">
        <v>510</v>
      </c>
      <c r="F354" s="68" t="s">
        <v>511</v>
      </c>
      <c r="G354" s="68" t="s">
        <v>512</v>
      </c>
      <c r="H354" s="68" t="s">
        <v>101</v>
      </c>
      <c r="I354" s="68" t="s">
        <v>102</v>
      </c>
      <c r="J354" s="68">
        <v>3</v>
      </c>
      <c r="K354" s="68" t="s">
        <v>103</v>
      </c>
      <c r="L354" s="68">
        <v>1</v>
      </c>
      <c r="M354" s="68" t="s">
        <v>104</v>
      </c>
      <c r="N354" s="68" t="s">
        <v>105</v>
      </c>
      <c r="O354" s="68" t="s">
        <v>106</v>
      </c>
      <c r="P354" s="68"/>
      <c r="Q354" s="68"/>
      <c r="R354" s="68"/>
      <c r="S354" s="68"/>
      <c r="T354" s="68" t="s">
        <v>1058</v>
      </c>
      <c r="U354" s="68" t="s">
        <v>1297</v>
      </c>
      <c r="V354" s="68" t="s">
        <v>1058</v>
      </c>
      <c r="W354" s="68">
        <v>2304080001</v>
      </c>
      <c r="X354" s="68">
        <v>124687</v>
      </c>
      <c r="Y354" s="68" t="s">
        <v>1058</v>
      </c>
      <c r="Z354" s="68">
        <v>1</v>
      </c>
      <c r="AA354" s="68" t="s">
        <v>113</v>
      </c>
      <c r="AB354" s="68">
        <v>230408</v>
      </c>
      <c r="AC354" s="68" t="s">
        <v>20</v>
      </c>
      <c r="AD354" s="68" t="s">
        <v>23</v>
      </c>
      <c r="AE354" s="68" t="s">
        <v>1058</v>
      </c>
      <c r="AF354" s="68" t="s">
        <v>114</v>
      </c>
      <c r="AG354" s="68">
        <v>230003</v>
      </c>
      <c r="AH354" s="68" t="s">
        <v>1023</v>
      </c>
      <c r="AI354" s="68">
        <v>-17.44472</v>
      </c>
      <c r="AJ354" s="68">
        <v>-70.048000000000002</v>
      </c>
      <c r="AK354" s="68">
        <v>12</v>
      </c>
      <c r="AL354" s="68" t="s">
        <v>514</v>
      </c>
      <c r="AM354" s="68">
        <v>11</v>
      </c>
      <c r="AN354" s="68" t="s">
        <v>126</v>
      </c>
      <c r="AO354" s="68">
        <v>1</v>
      </c>
      <c r="AP354" s="68" t="s">
        <v>116</v>
      </c>
      <c r="AQ354" s="68" t="s">
        <v>117</v>
      </c>
      <c r="AR354" s="68">
        <v>3</v>
      </c>
      <c r="AS354" s="68">
        <v>1</v>
      </c>
      <c r="AT354" s="68">
        <v>4</v>
      </c>
      <c r="AU354" s="68">
        <v>0</v>
      </c>
      <c r="AV354" s="68">
        <v>3</v>
      </c>
      <c r="AW354" s="68" t="s">
        <v>515</v>
      </c>
      <c r="AX354" s="68" t="s">
        <v>119</v>
      </c>
    </row>
    <row r="355" spans="1:50" x14ac:dyDescent="0.25">
      <c r="A355" s="77" t="s">
        <v>4967</v>
      </c>
      <c r="B355" s="68">
        <v>0</v>
      </c>
      <c r="C355" s="68"/>
      <c r="D355" s="68" t="s">
        <v>1298</v>
      </c>
      <c r="E355" s="68" t="s">
        <v>510</v>
      </c>
      <c r="F355" s="68" t="s">
        <v>511</v>
      </c>
      <c r="G355" s="68" t="s">
        <v>512</v>
      </c>
      <c r="H355" s="68" t="s">
        <v>101</v>
      </c>
      <c r="I355" s="68" t="s">
        <v>102</v>
      </c>
      <c r="J355" s="68">
        <v>3</v>
      </c>
      <c r="K355" s="68" t="s">
        <v>103</v>
      </c>
      <c r="L355" s="68">
        <v>1</v>
      </c>
      <c r="M355" s="68" t="s">
        <v>104</v>
      </c>
      <c r="N355" s="68" t="s">
        <v>105</v>
      </c>
      <c r="O355" s="68" t="s">
        <v>106</v>
      </c>
      <c r="P355" s="68"/>
      <c r="Q355" s="68"/>
      <c r="R355" s="68"/>
      <c r="S355" s="68"/>
      <c r="T355" s="68" t="s">
        <v>1299</v>
      </c>
      <c r="U355" s="68"/>
      <c r="V355" s="68"/>
      <c r="W355" s="68">
        <v>2304040001</v>
      </c>
      <c r="X355" s="68">
        <v>125086</v>
      </c>
      <c r="Y355" s="68" t="s">
        <v>1135</v>
      </c>
      <c r="Z355" s="68">
        <v>1</v>
      </c>
      <c r="AA355" s="68" t="s">
        <v>113</v>
      </c>
      <c r="AB355" s="68">
        <v>230404</v>
      </c>
      <c r="AC355" s="68" t="s">
        <v>20</v>
      </c>
      <c r="AD355" s="68" t="s">
        <v>23</v>
      </c>
      <c r="AE355" s="68" t="s">
        <v>1136</v>
      </c>
      <c r="AF355" s="68" t="s">
        <v>114</v>
      </c>
      <c r="AG355" s="68">
        <v>230003</v>
      </c>
      <c r="AH355" s="68" t="s">
        <v>1023</v>
      </c>
      <c r="AI355" s="68">
        <v>-17.53876</v>
      </c>
      <c r="AJ355" s="68">
        <v>-70.031670000000005</v>
      </c>
      <c r="AK355" s="68">
        <v>4</v>
      </c>
      <c r="AL355" s="68" t="s">
        <v>521</v>
      </c>
      <c r="AM355" s="68">
        <v>11</v>
      </c>
      <c r="AN355" s="68" t="s">
        <v>126</v>
      </c>
      <c r="AO355" s="68">
        <v>2</v>
      </c>
      <c r="AP355" s="68" t="s">
        <v>138</v>
      </c>
      <c r="AQ355" s="68" t="s">
        <v>139</v>
      </c>
      <c r="AR355" s="68">
        <v>0</v>
      </c>
      <c r="AS355" s="68">
        <v>0</v>
      </c>
      <c r="AT355" s="68">
        <v>0</v>
      </c>
      <c r="AU355" s="68">
        <v>0</v>
      </c>
      <c r="AV355" s="68">
        <v>0</v>
      </c>
      <c r="AW355" s="68" t="s">
        <v>515</v>
      </c>
      <c r="AX355" s="68" t="s">
        <v>119</v>
      </c>
    </row>
    <row r="356" spans="1:50" x14ac:dyDescent="0.25">
      <c r="A356" s="77" t="s">
        <v>4968</v>
      </c>
      <c r="B356" s="68">
        <v>0</v>
      </c>
      <c r="C356" s="68"/>
      <c r="D356" s="68" t="s">
        <v>1128</v>
      </c>
      <c r="E356" s="68" t="s">
        <v>510</v>
      </c>
      <c r="F356" s="68" t="s">
        <v>511</v>
      </c>
      <c r="G356" s="68" t="s">
        <v>512</v>
      </c>
      <c r="H356" s="68" t="s">
        <v>101</v>
      </c>
      <c r="I356" s="68" t="s">
        <v>102</v>
      </c>
      <c r="J356" s="68">
        <v>3</v>
      </c>
      <c r="K356" s="68" t="s">
        <v>103</v>
      </c>
      <c r="L356" s="68">
        <v>1</v>
      </c>
      <c r="M356" s="68" t="s">
        <v>104</v>
      </c>
      <c r="N356" s="68" t="s">
        <v>105</v>
      </c>
      <c r="O356" s="68" t="s">
        <v>106</v>
      </c>
      <c r="P356" s="68"/>
      <c r="Q356" s="68"/>
      <c r="R356" s="68"/>
      <c r="S356" s="68"/>
      <c r="T356" s="68" t="s">
        <v>1128</v>
      </c>
      <c r="U356" s="68" t="s">
        <v>1300</v>
      </c>
      <c r="V356" s="68"/>
      <c r="W356" s="68">
        <v>2304030001</v>
      </c>
      <c r="X356" s="68">
        <v>113061</v>
      </c>
      <c r="Y356" s="68" t="s">
        <v>1047</v>
      </c>
      <c r="Z356" s="68">
        <v>1</v>
      </c>
      <c r="AA356" s="68" t="s">
        <v>113</v>
      </c>
      <c r="AB356" s="68">
        <v>230403</v>
      </c>
      <c r="AC356" s="68" t="s">
        <v>20</v>
      </c>
      <c r="AD356" s="68" t="s">
        <v>23</v>
      </c>
      <c r="AE356" s="68" t="s">
        <v>1047</v>
      </c>
      <c r="AF356" s="68" t="s">
        <v>114</v>
      </c>
      <c r="AG356" s="68">
        <v>230003</v>
      </c>
      <c r="AH356" s="68" t="s">
        <v>1023</v>
      </c>
      <c r="AI356" s="68">
        <v>-17.54185</v>
      </c>
      <c r="AJ356" s="68">
        <v>-70.018510000000006</v>
      </c>
      <c r="AK356" s="68">
        <v>14</v>
      </c>
      <c r="AL356" s="68" t="s">
        <v>1301</v>
      </c>
      <c r="AM356" s="68">
        <v>11</v>
      </c>
      <c r="AN356" s="68" t="s">
        <v>126</v>
      </c>
      <c r="AO356" s="68">
        <v>2</v>
      </c>
      <c r="AP356" s="68" t="s">
        <v>138</v>
      </c>
      <c r="AQ356" s="68" t="s">
        <v>139</v>
      </c>
      <c r="AR356" s="68">
        <v>0</v>
      </c>
      <c r="AS356" s="68">
        <v>0</v>
      </c>
      <c r="AT356" s="68">
        <v>0</v>
      </c>
      <c r="AU356" s="68">
        <v>0</v>
      </c>
      <c r="AV356" s="68">
        <v>0</v>
      </c>
      <c r="AW356" s="68" t="s">
        <v>515</v>
      </c>
      <c r="AX356" s="68" t="s">
        <v>119</v>
      </c>
    </row>
    <row r="357" spans="1:50" x14ac:dyDescent="0.25">
      <c r="A357" s="77" t="s">
        <v>4969</v>
      </c>
      <c r="B357" s="68">
        <v>0</v>
      </c>
      <c r="C357" s="68"/>
      <c r="D357" s="68" t="s">
        <v>1036</v>
      </c>
      <c r="E357" s="68" t="s">
        <v>510</v>
      </c>
      <c r="F357" s="68" t="s">
        <v>511</v>
      </c>
      <c r="G357" s="68" t="s">
        <v>512</v>
      </c>
      <c r="H357" s="68" t="s">
        <v>101</v>
      </c>
      <c r="I357" s="68" t="s">
        <v>102</v>
      </c>
      <c r="J357" s="68">
        <v>3</v>
      </c>
      <c r="K357" s="68" t="s">
        <v>103</v>
      </c>
      <c r="L357" s="68">
        <v>1</v>
      </c>
      <c r="M357" s="68" t="s">
        <v>104</v>
      </c>
      <c r="N357" s="68" t="s">
        <v>105</v>
      </c>
      <c r="O357" s="68" t="s">
        <v>106</v>
      </c>
      <c r="P357" s="68"/>
      <c r="Q357" s="68"/>
      <c r="R357" s="68"/>
      <c r="S357" s="68"/>
      <c r="T357" s="68" t="s">
        <v>1036</v>
      </c>
      <c r="U357" s="68" t="s">
        <v>1302</v>
      </c>
      <c r="V357" s="68"/>
      <c r="W357" s="68">
        <v>2304070001</v>
      </c>
      <c r="X357" s="68">
        <v>118553</v>
      </c>
      <c r="Y357" s="68" t="s">
        <v>1036</v>
      </c>
      <c r="Z357" s="68">
        <v>1</v>
      </c>
      <c r="AA357" s="68" t="s">
        <v>113</v>
      </c>
      <c r="AB357" s="68">
        <v>230407</v>
      </c>
      <c r="AC357" s="68" t="s">
        <v>20</v>
      </c>
      <c r="AD357" s="68" t="s">
        <v>23</v>
      </c>
      <c r="AE357" s="68" t="s">
        <v>1036</v>
      </c>
      <c r="AF357" s="68" t="s">
        <v>114</v>
      </c>
      <c r="AG357" s="68">
        <v>230003</v>
      </c>
      <c r="AH357" s="68" t="s">
        <v>1023</v>
      </c>
      <c r="AI357" s="68">
        <v>-17.526209999999999</v>
      </c>
      <c r="AJ357" s="68">
        <v>-70.028899999999993</v>
      </c>
      <c r="AK357" s="68">
        <v>1</v>
      </c>
      <c r="AL357" s="68" t="s">
        <v>1001</v>
      </c>
      <c r="AM357" s="68">
        <v>11</v>
      </c>
      <c r="AN357" s="68" t="s">
        <v>126</v>
      </c>
      <c r="AO357" s="68">
        <v>2</v>
      </c>
      <c r="AP357" s="68" t="s">
        <v>138</v>
      </c>
      <c r="AQ357" s="68" t="s">
        <v>139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 t="s">
        <v>515</v>
      </c>
      <c r="AX357" s="68" t="s">
        <v>119</v>
      </c>
    </row>
    <row r="358" spans="1:50" x14ac:dyDescent="0.25">
      <c r="A358" s="77" t="s">
        <v>4970</v>
      </c>
      <c r="B358" s="68">
        <v>0</v>
      </c>
      <c r="C358" s="68"/>
      <c r="D358" s="68" t="s">
        <v>1303</v>
      </c>
      <c r="E358" s="68" t="s">
        <v>510</v>
      </c>
      <c r="F358" s="68" t="s">
        <v>511</v>
      </c>
      <c r="G358" s="68" t="s">
        <v>512</v>
      </c>
      <c r="H358" s="68" t="s">
        <v>101</v>
      </c>
      <c r="I358" s="68" t="s">
        <v>102</v>
      </c>
      <c r="J358" s="68">
        <v>3</v>
      </c>
      <c r="K358" s="68" t="s">
        <v>103</v>
      </c>
      <c r="L358" s="68">
        <v>1</v>
      </c>
      <c r="M358" s="68" t="s">
        <v>104</v>
      </c>
      <c r="N358" s="68" t="s">
        <v>105</v>
      </c>
      <c r="O358" s="68" t="s">
        <v>106</v>
      </c>
      <c r="P358" s="68"/>
      <c r="Q358" s="68"/>
      <c r="R358" s="68"/>
      <c r="S358" s="68"/>
      <c r="T358" s="68" t="s">
        <v>1304</v>
      </c>
      <c r="U358" s="68" t="s">
        <v>1305</v>
      </c>
      <c r="V358" s="68"/>
      <c r="W358" s="68">
        <v>2304050001</v>
      </c>
      <c r="X358" s="68">
        <v>125163</v>
      </c>
      <c r="Y358" s="68" t="s">
        <v>1140</v>
      </c>
      <c r="Z358" s="68">
        <v>1</v>
      </c>
      <c r="AA358" s="68" t="s">
        <v>113</v>
      </c>
      <c r="AB358" s="68">
        <v>230405</v>
      </c>
      <c r="AC358" s="68" t="s">
        <v>20</v>
      </c>
      <c r="AD358" s="68" t="s">
        <v>23</v>
      </c>
      <c r="AE358" s="68" t="s">
        <v>1140</v>
      </c>
      <c r="AF358" s="68" t="s">
        <v>114</v>
      </c>
      <c r="AG358" s="68">
        <v>230003</v>
      </c>
      <c r="AH358" s="68" t="s">
        <v>1023</v>
      </c>
      <c r="AI358" s="68">
        <v>-17.375399999999999</v>
      </c>
      <c r="AJ358" s="68">
        <v>-70.13391</v>
      </c>
      <c r="AK358" s="68">
        <v>2</v>
      </c>
      <c r="AL358" s="68" t="s">
        <v>1306</v>
      </c>
      <c r="AM358" s="68">
        <v>11</v>
      </c>
      <c r="AN358" s="68" t="s">
        <v>126</v>
      </c>
      <c r="AO358" s="68">
        <v>2</v>
      </c>
      <c r="AP358" s="68" t="s">
        <v>138</v>
      </c>
      <c r="AQ358" s="68" t="s">
        <v>139</v>
      </c>
      <c r="AR358" s="68">
        <v>0</v>
      </c>
      <c r="AS358" s="68">
        <v>0</v>
      </c>
      <c r="AT358" s="68">
        <v>0</v>
      </c>
      <c r="AU358" s="68">
        <v>0</v>
      </c>
      <c r="AV358" s="68">
        <v>0</v>
      </c>
      <c r="AW358" s="68" t="s">
        <v>515</v>
      </c>
      <c r="AX358" s="68" t="s">
        <v>119</v>
      </c>
    </row>
    <row r="359" spans="1:50" x14ac:dyDescent="0.25">
      <c r="A359" s="77" t="s">
        <v>4971</v>
      </c>
      <c r="B359" s="68">
        <v>0</v>
      </c>
      <c r="C359" s="68"/>
      <c r="D359" s="68" t="s">
        <v>1166</v>
      </c>
      <c r="E359" s="68" t="s">
        <v>510</v>
      </c>
      <c r="F359" s="68" t="s">
        <v>511</v>
      </c>
      <c r="G359" s="68" t="s">
        <v>512</v>
      </c>
      <c r="H359" s="68" t="s">
        <v>101</v>
      </c>
      <c r="I359" s="68" t="s">
        <v>102</v>
      </c>
      <c r="J359" s="68">
        <v>3</v>
      </c>
      <c r="K359" s="68" t="s">
        <v>103</v>
      </c>
      <c r="L359" s="68">
        <v>1</v>
      </c>
      <c r="M359" s="68" t="s">
        <v>104</v>
      </c>
      <c r="N359" s="68" t="s">
        <v>105</v>
      </c>
      <c r="O359" s="68" t="s">
        <v>106</v>
      </c>
      <c r="P359" s="68"/>
      <c r="Q359" s="68"/>
      <c r="R359" s="68"/>
      <c r="S359" s="68"/>
      <c r="T359" s="68" t="s">
        <v>1166</v>
      </c>
      <c r="U359" s="68" t="s">
        <v>556</v>
      </c>
      <c r="V359" s="68" t="s">
        <v>1166</v>
      </c>
      <c r="W359" s="68">
        <v>2304080001</v>
      </c>
      <c r="X359" s="68">
        <v>124687</v>
      </c>
      <c r="Y359" s="68" t="s">
        <v>1058</v>
      </c>
      <c r="Z359" s="68">
        <v>1</v>
      </c>
      <c r="AA359" s="68" t="s">
        <v>113</v>
      </c>
      <c r="AB359" s="68">
        <v>230408</v>
      </c>
      <c r="AC359" s="68" t="s">
        <v>20</v>
      </c>
      <c r="AD359" s="68" t="s">
        <v>23</v>
      </c>
      <c r="AE359" s="68" t="s">
        <v>1058</v>
      </c>
      <c r="AF359" s="68" t="s">
        <v>114</v>
      </c>
      <c r="AG359" s="68">
        <v>230003</v>
      </c>
      <c r="AH359" s="68" t="s">
        <v>1023</v>
      </c>
      <c r="AI359" s="68">
        <v>-17.444220000000001</v>
      </c>
      <c r="AJ359" s="68">
        <v>-70.04804</v>
      </c>
      <c r="AK359" s="68">
        <v>12</v>
      </c>
      <c r="AL359" s="68" t="s">
        <v>514</v>
      </c>
      <c r="AM359" s="68">
        <v>11</v>
      </c>
      <c r="AN359" s="68" t="s">
        <v>126</v>
      </c>
      <c r="AO359" s="68">
        <v>1</v>
      </c>
      <c r="AP359" s="68" t="s">
        <v>116</v>
      </c>
      <c r="AQ359" s="68" t="s">
        <v>117</v>
      </c>
      <c r="AR359" s="68">
        <v>2</v>
      </c>
      <c r="AS359" s="68">
        <v>0</v>
      </c>
      <c r="AT359" s="68">
        <v>2</v>
      </c>
      <c r="AU359" s="68">
        <v>0</v>
      </c>
      <c r="AV359" s="68">
        <v>1</v>
      </c>
      <c r="AW359" s="68" t="s">
        <v>515</v>
      </c>
      <c r="AX359" s="68" t="s">
        <v>119</v>
      </c>
    </row>
    <row r="360" spans="1:50" x14ac:dyDescent="0.25">
      <c r="A360" s="77" t="s">
        <v>4972</v>
      </c>
      <c r="B360" s="68">
        <v>0</v>
      </c>
      <c r="C360" s="68"/>
      <c r="D360" s="68" t="s">
        <v>1307</v>
      </c>
      <c r="E360" s="68" t="s">
        <v>510</v>
      </c>
      <c r="F360" s="68" t="s">
        <v>511</v>
      </c>
      <c r="G360" s="68" t="s">
        <v>512</v>
      </c>
      <c r="H360" s="68" t="s">
        <v>101</v>
      </c>
      <c r="I360" s="68" t="s">
        <v>102</v>
      </c>
      <c r="J360" s="68">
        <v>3</v>
      </c>
      <c r="K360" s="68" t="s">
        <v>103</v>
      </c>
      <c r="L360" s="68">
        <v>1</v>
      </c>
      <c r="M360" s="68" t="s">
        <v>104</v>
      </c>
      <c r="N360" s="68" t="s">
        <v>105</v>
      </c>
      <c r="O360" s="68" t="s">
        <v>106</v>
      </c>
      <c r="P360" s="68"/>
      <c r="Q360" s="68"/>
      <c r="R360" s="68"/>
      <c r="S360" s="68"/>
      <c r="T360" s="68" t="s">
        <v>1041</v>
      </c>
      <c r="U360" s="68"/>
      <c r="V360" s="68"/>
      <c r="W360" s="68">
        <v>2304060001</v>
      </c>
      <c r="X360" s="68">
        <v>125184</v>
      </c>
      <c r="Y360" s="68" t="s">
        <v>1041</v>
      </c>
      <c r="Z360" s="68">
        <v>1</v>
      </c>
      <c r="AA360" s="68" t="s">
        <v>113</v>
      </c>
      <c r="AB360" s="68">
        <v>230406</v>
      </c>
      <c r="AC360" s="68" t="s">
        <v>20</v>
      </c>
      <c r="AD360" s="68" t="s">
        <v>23</v>
      </c>
      <c r="AE360" s="68" t="s">
        <v>1041</v>
      </c>
      <c r="AF360" s="68" t="s">
        <v>114</v>
      </c>
      <c r="AG360" s="68">
        <v>230003</v>
      </c>
      <c r="AH360" s="68" t="s">
        <v>1023</v>
      </c>
      <c r="AI360" s="68">
        <v>-17.353159999999999</v>
      </c>
      <c r="AJ360" s="68">
        <v>-70.132720000000006</v>
      </c>
      <c r="AK360" s="68">
        <v>4</v>
      </c>
      <c r="AL360" s="68" t="s">
        <v>521</v>
      </c>
      <c r="AM360" s="68">
        <v>11</v>
      </c>
      <c r="AN360" s="68" t="s">
        <v>126</v>
      </c>
      <c r="AO360" s="68">
        <v>2</v>
      </c>
      <c r="AP360" s="68" t="s">
        <v>138</v>
      </c>
      <c r="AQ360" s="68" t="s">
        <v>139</v>
      </c>
      <c r="AR360" s="68">
        <v>0</v>
      </c>
      <c r="AS360" s="68">
        <v>0</v>
      </c>
      <c r="AT360" s="68">
        <v>0</v>
      </c>
      <c r="AU360" s="68">
        <v>0</v>
      </c>
      <c r="AV360" s="68">
        <v>0</v>
      </c>
      <c r="AW360" s="68" t="s">
        <v>515</v>
      </c>
      <c r="AX360" s="68" t="s">
        <v>119</v>
      </c>
    </row>
    <row r="361" spans="1:50" x14ac:dyDescent="0.25">
      <c r="A361" s="77" t="s">
        <v>4973</v>
      </c>
      <c r="B361" s="68">
        <v>0</v>
      </c>
      <c r="C361" s="68"/>
      <c r="D361" s="68" t="s">
        <v>1066</v>
      </c>
      <c r="E361" s="68" t="s">
        <v>510</v>
      </c>
      <c r="F361" s="68" t="s">
        <v>511</v>
      </c>
      <c r="G361" s="68" t="s">
        <v>512</v>
      </c>
      <c r="H361" s="68" t="s">
        <v>101</v>
      </c>
      <c r="I361" s="68" t="s">
        <v>102</v>
      </c>
      <c r="J361" s="68">
        <v>3</v>
      </c>
      <c r="K361" s="68" t="s">
        <v>103</v>
      </c>
      <c r="L361" s="68">
        <v>1</v>
      </c>
      <c r="M361" s="68" t="s">
        <v>104</v>
      </c>
      <c r="N361" s="68" t="s">
        <v>105</v>
      </c>
      <c r="O361" s="68" t="s">
        <v>106</v>
      </c>
      <c r="P361" s="68"/>
      <c r="Q361" s="68"/>
      <c r="R361" s="68"/>
      <c r="S361" s="68"/>
      <c r="T361" s="68" t="s">
        <v>1066</v>
      </c>
      <c r="U361" s="68"/>
      <c r="V361" s="68"/>
      <c r="W361" s="68">
        <v>2304060045</v>
      </c>
      <c r="X361" s="68">
        <v>125839</v>
      </c>
      <c r="Y361" s="68" t="s">
        <v>1066</v>
      </c>
      <c r="Z361" s="68">
        <v>2</v>
      </c>
      <c r="AA361" s="68" t="s">
        <v>125</v>
      </c>
      <c r="AB361" s="68">
        <v>230406</v>
      </c>
      <c r="AC361" s="68" t="s">
        <v>20</v>
      </c>
      <c r="AD361" s="68" t="s">
        <v>23</v>
      </c>
      <c r="AE361" s="68" t="s">
        <v>1041</v>
      </c>
      <c r="AF361" s="68" t="s">
        <v>114</v>
      </c>
      <c r="AG361" s="68">
        <v>230003</v>
      </c>
      <c r="AH361" s="68" t="s">
        <v>1023</v>
      </c>
      <c r="AI361" s="68">
        <v>-17.346299999999999</v>
      </c>
      <c r="AJ361" s="68">
        <v>-70.117559999999997</v>
      </c>
      <c r="AK361" s="68">
        <v>4</v>
      </c>
      <c r="AL361" s="68" t="s">
        <v>521</v>
      </c>
      <c r="AM361" s="68">
        <v>11</v>
      </c>
      <c r="AN361" s="68" t="s">
        <v>126</v>
      </c>
      <c r="AO361" s="68">
        <v>2</v>
      </c>
      <c r="AP361" s="68" t="s">
        <v>138</v>
      </c>
      <c r="AQ361" s="68" t="s">
        <v>139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 t="s">
        <v>515</v>
      </c>
      <c r="AX361" s="68" t="s">
        <v>119</v>
      </c>
    </row>
    <row r="362" spans="1:50" x14ac:dyDescent="0.25">
      <c r="A362" s="77" t="s">
        <v>4974</v>
      </c>
      <c r="B362" s="68">
        <v>0</v>
      </c>
      <c r="C362" s="68"/>
      <c r="D362" s="68" t="s">
        <v>1041</v>
      </c>
      <c r="E362" s="68" t="s">
        <v>510</v>
      </c>
      <c r="F362" s="68" t="s">
        <v>511</v>
      </c>
      <c r="G362" s="68" t="s">
        <v>512</v>
      </c>
      <c r="H362" s="68" t="s">
        <v>101</v>
      </c>
      <c r="I362" s="68" t="s">
        <v>102</v>
      </c>
      <c r="J362" s="68">
        <v>3</v>
      </c>
      <c r="K362" s="68" t="s">
        <v>103</v>
      </c>
      <c r="L362" s="68">
        <v>1</v>
      </c>
      <c r="M362" s="68" t="s">
        <v>104</v>
      </c>
      <c r="N362" s="68" t="s">
        <v>105</v>
      </c>
      <c r="O362" s="68" t="s">
        <v>106</v>
      </c>
      <c r="P362" s="68"/>
      <c r="Q362" s="68"/>
      <c r="R362" s="68"/>
      <c r="S362" s="68"/>
      <c r="T362" s="68" t="s">
        <v>1308</v>
      </c>
      <c r="U362" s="68"/>
      <c r="V362" s="68"/>
      <c r="W362" s="68">
        <v>2304060001</v>
      </c>
      <c r="X362" s="68">
        <v>125184</v>
      </c>
      <c r="Y362" s="68" t="s">
        <v>1041</v>
      </c>
      <c r="Z362" s="68">
        <v>1</v>
      </c>
      <c r="AA362" s="68" t="s">
        <v>113</v>
      </c>
      <c r="AB362" s="68">
        <v>230406</v>
      </c>
      <c r="AC362" s="68" t="s">
        <v>20</v>
      </c>
      <c r="AD362" s="68" t="s">
        <v>23</v>
      </c>
      <c r="AE362" s="68" t="s">
        <v>1041</v>
      </c>
      <c r="AF362" s="68" t="s">
        <v>114</v>
      </c>
      <c r="AG362" s="68">
        <v>230003</v>
      </c>
      <c r="AH362" s="68" t="s">
        <v>1023</v>
      </c>
      <c r="AI362" s="68">
        <v>-17.353159999999999</v>
      </c>
      <c r="AJ362" s="68">
        <v>-70.132720000000006</v>
      </c>
      <c r="AK362" s="68">
        <v>4</v>
      </c>
      <c r="AL362" s="68" t="s">
        <v>521</v>
      </c>
      <c r="AM362" s="68">
        <v>11</v>
      </c>
      <c r="AN362" s="68" t="s">
        <v>126</v>
      </c>
      <c r="AO362" s="68">
        <v>2</v>
      </c>
      <c r="AP362" s="68" t="s">
        <v>138</v>
      </c>
      <c r="AQ362" s="68" t="s">
        <v>139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 t="s">
        <v>515</v>
      </c>
      <c r="AX362" s="68" t="s">
        <v>119</v>
      </c>
    </row>
    <row r="363" spans="1:50" x14ac:dyDescent="0.25">
      <c r="A363" s="77" t="s">
        <v>4975</v>
      </c>
      <c r="B363" s="68">
        <v>0</v>
      </c>
      <c r="C363" s="68"/>
      <c r="D363" s="68" t="s">
        <v>1110</v>
      </c>
      <c r="E363" s="68" t="s">
        <v>510</v>
      </c>
      <c r="F363" s="68" t="s">
        <v>511</v>
      </c>
      <c r="G363" s="68" t="s">
        <v>512</v>
      </c>
      <c r="H363" s="68" t="s">
        <v>101</v>
      </c>
      <c r="I363" s="68" t="s">
        <v>102</v>
      </c>
      <c r="J363" s="68">
        <v>3</v>
      </c>
      <c r="K363" s="68" t="s">
        <v>103</v>
      </c>
      <c r="L363" s="68">
        <v>1</v>
      </c>
      <c r="M363" s="68" t="s">
        <v>104</v>
      </c>
      <c r="N363" s="68" t="s">
        <v>105</v>
      </c>
      <c r="O363" s="68" t="s">
        <v>106</v>
      </c>
      <c r="P363" s="68"/>
      <c r="Q363" s="68"/>
      <c r="R363" s="68"/>
      <c r="S363" s="68"/>
      <c r="T363" s="68" t="s">
        <v>1309</v>
      </c>
      <c r="U363" s="68"/>
      <c r="V363" s="68"/>
      <c r="W363" s="68">
        <v>2304020004</v>
      </c>
      <c r="X363" s="68">
        <v>113918</v>
      </c>
      <c r="Y363" s="68" t="s">
        <v>1110</v>
      </c>
      <c r="Z363" s="68">
        <v>2</v>
      </c>
      <c r="AA363" s="68" t="s">
        <v>125</v>
      </c>
      <c r="AB363" s="68">
        <v>230402</v>
      </c>
      <c r="AC363" s="68" t="s">
        <v>20</v>
      </c>
      <c r="AD363" s="68" t="s">
        <v>23</v>
      </c>
      <c r="AE363" s="68" t="s">
        <v>1106</v>
      </c>
      <c r="AF363" s="68" t="s">
        <v>114</v>
      </c>
      <c r="AG363" s="68">
        <v>230003</v>
      </c>
      <c r="AH363" s="68" t="s">
        <v>1023</v>
      </c>
      <c r="AI363" s="68">
        <v>-17.498069999999998</v>
      </c>
      <c r="AJ363" s="68">
        <v>-70.216790000000003</v>
      </c>
      <c r="AK363" s="68">
        <v>3</v>
      </c>
      <c r="AL363" s="68" t="s">
        <v>517</v>
      </c>
      <c r="AM363" s="68">
        <v>11</v>
      </c>
      <c r="AN363" s="68" t="s">
        <v>126</v>
      </c>
      <c r="AO363" s="68">
        <v>2</v>
      </c>
      <c r="AP363" s="68" t="s">
        <v>138</v>
      </c>
      <c r="AQ363" s="68" t="s">
        <v>139</v>
      </c>
      <c r="AR363" s="68">
        <v>0</v>
      </c>
      <c r="AS363" s="68">
        <v>0</v>
      </c>
      <c r="AT363" s="68">
        <v>0</v>
      </c>
      <c r="AU363" s="68">
        <v>0</v>
      </c>
      <c r="AV363" s="68">
        <v>0</v>
      </c>
      <c r="AW363" s="68" t="s">
        <v>515</v>
      </c>
      <c r="AX363" s="68" t="s">
        <v>119</v>
      </c>
    </row>
    <row r="364" spans="1:50" x14ac:dyDescent="0.25">
      <c r="A364" s="77" t="s">
        <v>4976</v>
      </c>
      <c r="B364" s="68">
        <v>0</v>
      </c>
      <c r="C364" s="68"/>
      <c r="D364" s="68" t="s">
        <v>1105</v>
      </c>
      <c r="E364" s="68" t="s">
        <v>510</v>
      </c>
      <c r="F364" s="68" t="s">
        <v>511</v>
      </c>
      <c r="G364" s="68" t="s">
        <v>512</v>
      </c>
      <c r="H364" s="68" t="s">
        <v>101</v>
      </c>
      <c r="I364" s="68" t="s">
        <v>102</v>
      </c>
      <c r="J364" s="68">
        <v>3</v>
      </c>
      <c r="K364" s="68" t="s">
        <v>103</v>
      </c>
      <c r="L364" s="68">
        <v>1</v>
      </c>
      <c r="M364" s="68" t="s">
        <v>104</v>
      </c>
      <c r="N364" s="68" t="s">
        <v>105</v>
      </c>
      <c r="O364" s="68" t="s">
        <v>106</v>
      </c>
      <c r="P364" s="68"/>
      <c r="Q364" s="68"/>
      <c r="R364" s="68"/>
      <c r="S364" s="68"/>
      <c r="T364" s="68" t="s">
        <v>1105</v>
      </c>
      <c r="U364" s="68" t="s">
        <v>556</v>
      </c>
      <c r="V364" s="68" t="s">
        <v>1105</v>
      </c>
      <c r="W364" s="68">
        <v>2304020001</v>
      </c>
      <c r="X364" s="68">
        <v>110783</v>
      </c>
      <c r="Y364" s="68" t="s">
        <v>1105</v>
      </c>
      <c r="Z364" s="68">
        <v>1</v>
      </c>
      <c r="AA364" s="68" t="s">
        <v>113</v>
      </c>
      <c r="AB364" s="68">
        <v>230402</v>
      </c>
      <c r="AC364" s="68" t="s">
        <v>20</v>
      </c>
      <c r="AD364" s="68" t="s">
        <v>23</v>
      </c>
      <c r="AE364" s="68" t="s">
        <v>1106</v>
      </c>
      <c r="AF364" s="68" t="s">
        <v>114</v>
      </c>
      <c r="AG364" s="68">
        <v>230003</v>
      </c>
      <c r="AH364" s="68" t="s">
        <v>1023</v>
      </c>
      <c r="AI364" s="68">
        <v>-17.480429999999998</v>
      </c>
      <c r="AJ364" s="68">
        <v>-70.123040000000003</v>
      </c>
      <c r="AK364" s="68">
        <v>12</v>
      </c>
      <c r="AL364" s="68" t="s">
        <v>514</v>
      </c>
      <c r="AM364" s="68">
        <v>11</v>
      </c>
      <c r="AN364" s="68" t="s">
        <v>126</v>
      </c>
      <c r="AO364" s="68">
        <v>1</v>
      </c>
      <c r="AP364" s="68" t="s">
        <v>116</v>
      </c>
      <c r="AQ364" s="68" t="s">
        <v>117</v>
      </c>
      <c r="AR364" s="68">
        <v>2</v>
      </c>
      <c r="AS364" s="68">
        <v>1</v>
      </c>
      <c r="AT364" s="68">
        <v>3</v>
      </c>
      <c r="AU364" s="68">
        <v>0</v>
      </c>
      <c r="AV364" s="68">
        <v>2</v>
      </c>
      <c r="AW364" s="68" t="s">
        <v>515</v>
      </c>
      <c r="AX364" s="68" t="s">
        <v>119</v>
      </c>
    </row>
    <row r="365" spans="1:50" x14ac:dyDescent="0.25">
      <c r="A365" s="77" t="s">
        <v>4977</v>
      </c>
      <c r="B365" s="68">
        <v>0</v>
      </c>
      <c r="C365" s="68"/>
      <c r="D365" s="68" t="s">
        <v>1310</v>
      </c>
      <c r="E365" s="68" t="s">
        <v>510</v>
      </c>
      <c r="F365" s="68" t="s">
        <v>511</v>
      </c>
      <c r="G365" s="68" t="s">
        <v>512</v>
      </c>
      <c r="H365" s="68" t="s">
        <v>101</v>
      </c>
      <c r="I365" s="68" t="s">
        <v>102</v>
      </c>
      <c r="J365" s="68">
        <v>3</v>
      </c>
      <c r="K365" s="68" t="s">
        <v>103</v>
      </c>
      <c r="L365" s="68">
        <v>1</v>
      </c>
      <c r="M365" s="68" t="s">
        <v>104</v>
      </c>
      <c r="N365" s="68" t="s">
        <v>105</v>
      </c>
      <c r="O365" s="68" t="s">
        <v>106</v>
      </c>
      <c r="P365" s="68"/>
      <c r="Q365" s="68"/>
      <c r="R365" s="68"/>
      <c r="S365" s="68"/>
      <c r="T365" s="68" t="s">
        <v>1311</v>
      </c>
      <c r="U365" s="68"/>
      <c r="V365" s="68"/>
      <c r="W365" s="68">
        <v>2304020009</v>
      </c>
      <c r="X365" s="68">
        <v>118250</v>
      </c>
      <c r="Y365" s="68" t="s">
        <v>1116</v>
      </c>
      <c r="Z365" s="68">
        <v>2</v>
      </c>
      <c r="AA365" s="68" t="s">
        <v>125</v>
      </c>
      <c r="AB365" s="68">
        <v>230402</v>
      </c>
      <c r="AC365" s="68" t="s">
        <v>20</v>
      </c>
      <c r="AD365" s="68" t="s">
        <v>23</v>
      </c>
      <c r="AE365" s="68" t="s">
        <v>1106</v>
      </c>
      <c r="AF365" s="68" t="s">
        <v>114</v>
      </c>
      <c r="AG365" s="68">
        <v>230003</v>
      </c>
      <c r="AH365" s="68" t="s">
        <v>1023</v>
      </c>
      <c r="AI365" s="68">
        <v>-17.490320000000001</v>
      </c>
      <c r="AJ365" s="68">
        <v>-70.087580000000003</v>
      </c>
      <c r="AK365" s="68">
        <v>4</v>
      </c>
      <c r="AL365" s="68" t="s">
        <v>521</v>
      </c>
      <c r="AM365" s="68">
        <v>11</v>
      </c>
      <c r="AN365" s="68" t="s">
        <v>126</v>
      </c>
      <c r="AO365" s="68">
        <v>2</v>
      </c>
      <c r="AP365" s="68" t="s">
        <v>138</v>
      </c>
      <c r="AQ365" s="68" t="s">
        <v>139</v>
      </c>
      <c r="AR365" s="68">
        <v>0</v>
      </c>
      <c r="AS365" s="68">
        <v>0</v>
      </c>
      <c r="AT365" s="68">
        <v>0</v>
      </c>
      <c r="AU365" s="68">
        <v>0</v>
      </c>
      <c r="AV365" s="68">
        <v>0</v>
      </c>
      <c r="AW365" s="68" t="s">
        <v>515</v>
      </c>
      <c r="AX365" s="68" t="s">
        <v>119</v>
      </c>
    </row>
    <row r="366" spans="1:50" x14ac:dyDescent="0.25">
      <c r="A366" s="77" t="s">
        <v>4978</v>
      </c>
      <c r="B366" s="68">
        <v>0</v>
      </c>
      <c r="C366" s="68"/>
      <c r="D366" s="68" t="s">
        <v>1105</v>
      </c>
      <c r="E366" s="68" t="s">
        <v>510</v>
      </c>
      <c r="F366" s="68" t="s">
        <v>511</v>
      </c>
      <c r="G366" s="68" t="s">
        <v>512</v>
      </c>
      <c r="H366" s="68" t="s">
        <v>101</v>
      </c>
      <c r="I366" s="68" t="s">
        <v>102</v>
      </c>
      <c r="J366" s="68">
        <v>3</v>
      </c>
      <c r="K366" s="68" t="s">
        <v>103</v>
      </c>
      <c r="L366" s="68">
        <v>1</v>
      </c>
      <c r="M366" s="68" t="s">
        <v>104</v>
      </c>
      <c r="N366" s="68" t="s">
        <v>105</v>
      </c>
      <c r="O366" s="68" t="s">
        <v>106</v>
      </c>
      <c r="P366" s="68"/>
      <c r="Q366" s="68"/>
      <c r="R366" s="68"/>
      <c r="S366" s="68"/>
      <c r="T366" s="68" t="s">
        <v>1105</v>
      </c>
      <c r="U366" s="68" t="s">
        <v>1312</v>
      </c>
      <c r="V366" s="68"/>
      <c r="W366" s="68">
        <v>2304020001</v>
      </c>
      <c r="X366" s="68">
        <v>110783</v>
      </c>
      <c r="Y366" s="68" t="s">
        <v>1105</v>
      </c>
      <c r="Z366" s="68">
        <v>1</v>
      </c>
      <c r="AA366" s="68" t="s">
        <v>113</v>
      </c>
      <c r="AB366" s="68">
        <v>230402</v>
      </c>
      <c r="AC366" s="68" t="s">
        <v>20</v>
      </c>
      <c r="AD366" s="68" t="s">
        <v>23</v>
      </c>
      <c r="AE366" s="68" t="s">
        <v>1106</v>
      </c>
      <c r="AF366" s="68" t="s">
        <v>114</v>
      </c>
      <c r="AG366" s="68">
        <v>230003</v>
      </c>
      <c r="AH366" s="68" t="s">
        <v>1023</v>
      </c>
      <c r="AI366" s="68">
        <v>-17.4802</v>
      </c>
      <c r="AJ366" s="68">
        <v>-70.122590000000002</v>
      </c>
      <c r="AK366" s="68">
        <v>3</v>
      </c>
      <c r="AL366" s="68" t="s">
        <v>517</v>
      </c>
      <c r="AM366" s="68">
        <v>11</v>
      </c>
      <c r="AN366" s="68" t="s">
        <v>126</v>
      </c>
      <c r="AO366" s="68">
        <v>2</v>
      </c>
      <c r="AP366" s="68" t="s">
        <v>138</v>
      </c>
      <c r="AQ366" s="68" t="s">
        <v>139</v>
      </c>
      <c r="AR366" s="68">
        <v>0</v>
      </c>
      <c r="AS366" s="68">
        <v>0</v>
      </c>
      <c r="AT366" s="68">
        <v>0</v>
      </c>
      <c r="AU366" s="68">
        <v>0</v>
      </c>
      <c r="AV366" s="68">
        <v>0</v>
      </c>
      <c r="AW366" s="68" t="s">
        <v>515</v>
      </c>
      <c r="AX366" s="68" t="s">
        <v>119</v>
      </c>
    </row>
    <row r="367" spans="1:50" x14ac:dyDescent="0.25">
      <c r="A367" s="77" t="s">
        <v>4979</v>
      </c>
      <c r="B367" s="68">
        <v>0</v>
      </c>
      <c r="C367" s="68"/>
      <c r="D367" s="68" t="s">
        <v>1087</v>
      </c>
      <c r="E367" s="68" t="s">
        <v>510</v>
      </c>
      <c r="F367" s="68" t="s">
        <v>511</v>
      </c>
      <c r="G367" s="68" t="s">
        <v>512</v>
      </c>
      <c r="H367" s="68" t="s">
        <v>101</v>
      </c>
      <c r="I367" s="68" t="s">
        <v>102</v>
      </c>
      <c r="J367" s="68">
        <v>3</v>
      </c>
      <c r="K367" s="68" t="s">
        <v>103</v>
      </c>
      <c r="L367" s="68">
        <v>1</v>
      </c>
      <c r="M367" s="68" t="s">
        <v>104</v>
      </c>
      <c r="N367" s="68" t="s">
        <v>105</v>
      </c>
      <c r="O367" s="68" t="s">
        <v>106</v>
      </c>
      <c r="P367" s="68"/>
      <c r="Q367" s="68"/>
      <c r="R367" s="68"/>
      <c r="S367" s="68"/>
      <c r="T367" s="68" t="s">
        <v>1087</v>
      </c>
      <c r="U367" s="68" t="s">
        <v>548</v>
      </c>
      <c r="V367" s="68" t="s">
        <v>1087</v>
      </c>
      <c r="W367" s="68">
        <v>2304010023</v>
      </c>
      <c r="X367" s="68">
        <v>115052</v>
      </c>
      <c r="Y367" s="68" t="s">
        <v>1087</v>
      </c>
      <c r="Z367" s="68">
        <v>2</v>
      </c>
      <c r="AA367" s="68" t="s">
        <v>125</v>
      </c>
      <c r="AB367" s="68">
        <v>230401</v>
      </c>
      <c r="AC367" s="68" t="s">
        <v>20</v>
      </c>
      <c r="AD367" s="68" t="s">
        <v>23</v>
      </c>
      <c r="AE367" s="68" t="s">
        <v>23</v>
      </c>
      <c r="AF367" s="68" t="s">
        <v>114</v>
      </c>
      <c r="AG367" s="68">
        <v>230003</v>
      </c>
      <c r="AH367" s="68" t="s">
        <v>1023</v>
      </c>
      <c r="AI367" s="68">
        <v>-17.317350000000001</v>
      </c>
      <c r="AJ367" s="68">
        <v>-69.730810000000005</v>
      </c>
      <c r="AK367" s="68">
        <v>12</v>
      </c>
      <c r="AL367" s="68" t="s">
        <v>514</v>
      </c>
      <c r="AM367" s="68">
        <v>11</v>
      </c>
      <c r="AN367" s="68" t="s">
        <v>126</v>
      </c>
      <c r="AO367" s="68">
        <v>1</v>
      </c>
      <c r="AP367" s="68" t="s">
        <v>116</v>
      </c>
      <c r="AQ367" s="68" t="s">
        <v>117</v>
      </c>
      <c r="AR367" s="68">
        <v>2</v>
      </c>
      <c r="AS367" s="68">
        <v>0</v>
      </c>
      <c r="AT367" s="68">
        <v>2</v>
      </c>
      <c r="AU367" s="68">
        <v>0</v>
      </c>
      <c r="AV367" s="68">
        <v>2</v>
      </c>
      <c r="AW367" s="68" t="s">
        <v>515</v>
      </c>
      <c r="AX367" s="68" t="s">
        <v>119</v>
      </c>
    </row>
    <row r="368" spans="1:50" x14ac:dyDescent="0.25">
      <c r="A368" s="77" t="s">
        <v>4980</v>
      </c>
      <c r="B368" s="68">
        <v>0</v>
      </c>
      <c r="C368" s="68"/>
      <c r="D368" s="68" t="s">
        <v>1313</v>
      </c>
      <c r="E368" s="68" t="s">
        <v>510</v>
      </c>
      <c r="F368" s="68" t="s">
        <v>511</v>
      </c>
      <c r="G368" s="68" t="s">
        <v>512</v>
      </c>
      <c r="H368" s="68" t="s">
        <v>101</v>
      </c>
      <c r="I368" s="68" t="s">
        <v>102</v>
      </c>
      <c r="J368" s="68">
        <v>3</v>
      </c>
      <c r="K368" s="68" t="s">
        <v>103</v>
      </c>
      <c r="L368" s="68">
        <v>1</v>
      </c>
      <c r="M368" s="68" t="s">
        <v>104</v>
      </c>
      <c r="N368" s="68" t="s">
        <v>105</v>
      </c>
      <c r="O368" s="68" t="s">
        <v>106</v>
      </c>
      <c r="P368" s="68"/>
      <c r="Q368" s="68"/>
      <c r="R368" s="68"/>
      <c r="S368" s="68"/>
      <c r="T368" s="68" t="s">
        <v>1314</v>
      </c>
      <c r="U368" s="68"/>
      <c r="V368" s="68"/>
      <c r="W368" s="68">
        <v>2304010023</v>
      </c>
      <c r="X368" s="68">
        <v>115052</v>
      </c>
      <c r="Y368" s="68" t="s">
        <v>1087</v>
      </c>
      <c r="Z368" s="68">
        <v>2</v>
      </c>
      <c r="AA368" s="68" t="s">
        <v>125</v>
      </c>
      <c r="AB368" s="68">
        <v>230401</v>
      </c>
      <c r="AC368" s="68" t="s">
        <v>20</v>
      </c>
      <c r="AD368" s="68" t="s">
        <v>23</v>
      </c>
      <c r="AE368" s="68" t="s">
        <v>23</v>
      </c>
      <c r="AF368" s="68" t="s">
        <v>114</v>
      </c>
      <c r="AG368" s="68">
        <v>230003</v>
      </c>
      <c r="AH368" s="68" t="s">
        <v>1023</v>
      </c>
      <c r="AI368" s="68">
        <v>-17.317029999999999</v>
      </c>
      <c r="AJ368" s="68">
        <v>-69.731009999999998</v>
      </c>
      <c r="AK368" s="68">
        <v>4</v>
      </c>
      <c r="AL368" s="68" t="s">
        <v>521</v>
      </c>
      <c r="AM368" s="68">
        <v>11</v>
      </c>
      <c r="AN368" s="68" t="s">
        <v>126</v>
      </c>
      <c r="AO368" s="68">
        <v>2</v>
      </c>
      <c r="AP368" s="68" t="s">
        <v>138</v>
      </c>
      <c r="AQ368" s="68" t="s">
        <v>139</v>
      </c>
      <c r="AR368" s="68">
        <v>0</v>
      </c>
      <c r="AS368" s="68">
        <v>0</v>
      </c>
      <c r="AT368" s="68">
        <v>0</v>
      </c>
      <c r="AU368" s="68">
        <v>0</v>
      </c>
      <c r="AV368" s="68">
        <v>0</v>
      </c>
      <c r="AW368" s="68" t="s">
        <v>515</v>
      </c>
      <c r="AX368" s="68" t="s">
        <v>119</v>
      </c>
    </row>
    <row r="369" spans="1:50" x14ac:dyDescent="0.25">
      <c r="A369" s="77" t="s">
        <v>4981</v>
      </c>
      <c r="B369" s="68">
        <v>0</v>
      </c>
      <c r="C369" s="68"/>
      <c r="D369" s="68" t="s">
        <v>1262</v>
      </c>
      <c r="E369" s="68" t="s">
        <v>510</v>
      </c>
      <c r="F369" s="68" t="s">
        <v>511</v>
      </c>
      <c r="G369" s="68" t="s">
        <v>512</v>
      </c>
      <c r="H369" s="68" t="s">
        <v>101</v>
      </c>
      <c r="I369" s="68" t="s">
        <v>102</v>
      </c>
      <c r="J369" s="68">
        <v>3</v>
      </c>
      <c r="K369" s="68" t="s">
        <v>103</v>
      </c>
      <c r="L369" s="68">
        <v>1</v>
      </c>
      <c r="M369" s="68" t="s">
        <v>104</v>
      </c>
      <c r="N369" s="68" t="s">
        <v>105</v>
      </c>
      <c r="O369" s="68" t="s">
        <v>106</v>
      </c>
      <c r="P369" s="68"/>
      <c r="Q369" s="68"/>
      <c r="R369" s="68"/>
      <c r="S369" s="68"/>
      <c r="T369" s="68" t="s">
        <v>1315</v>
      </c>
      <c r="U369" s="68"/>
      <c r="V369" s="68"/>
      <c r="W369" s="68">
        <v>2105020030</v>
      </c>
      <c r="X369" s="68">
        <v>113154</v>
      </c>
      <c r="Y369" s="68" t="s">
        <v>1262</v>
      </c>
      <c r="Z369" s="68">
        <v>2</v>
      </c>
      <c r="AA369" s="68" t="s">
        <v>125</v>
      </c>
      <c r="AB369" s="68">
        <v>230401</v>
      </c>
      <c r="AC369" s="68" t="s">
        <v>20</v>
      </c>
      <c r="AD369" s="68" t="s">
        <v>23</v>
      </c>
      <c r="AE369" s="68" t="s">
        <v>23</v>
      </c>
      <c r="AF369" s="68" t="s">
        <v>114</v>
      </c>
      <c r="AG369" s="68">
        <v>230003</v>
      </c>
      <c r="AH369" s="68" t="s">
        <v>1023</v>
      </c>
      <c r="AI369" s="68">
        <v>-17.231020000000001</v>
      </c>
      <c r="AJ369" s="68">
        <v>-69.794139999999999</v>
      </c>
      <c r="AK369" s="68">
        <v>3</v>
      </c>
      <c r="AL369" s="68" t="s">
        <v>517</v>
      </c>
      <c r="AM369" s="68">
        <v>11</v>
      </c>
      <c r="AN369" s="68" t="s">
        <v>126</v>
      </c>
      <c r="AO369" s="68">
        <v>2</v>
      </c>
      <c r="AP369" s="68" t="s">
        <v>138</v>
      </c>
      <c r="AQ369" s="68" t="s">
        <v>139</v>
      </c>
      <c r="AR369" s="68">
        <v>0</v>
      </c>
      <c r="AS369" s="68">
        <v>0</v>
      </c>
      <c r="AT369" s="68">
        <v>0</v>
      </c>
      <c r="AU369" s="68">
        <v>0</v>
      </c>
      <c r="AV369" s="68">
        <v>0</v>
      </c>
      <c r="AW369" s="68" t="s">
        <v>515</v>
      </c>
      <c r="AX369" s="68" t="s">
        <v>119</v>
      </c>
    </row>
    <row r="370" spans="1:50" x14ac:dyDescent="0.25">
      <c r="A370" s="77" t="s">
        <v>4982</v>
      </c>
      <c r="B370" s="68">
        <v>0</v>
      </c>
      <c r="C370" s="68"/>
      <c r="D370" s="68" t="s">
        <v>1092</v>
      </c>
      <c r="E370" s="68" t="s">
        <v>510</v>
      </c>
      <c r="F370" s="68" t="s">
        <v>511</v>
      </c>
      <c r="G370" s="68" t="s">
        <v>512</v>
      </c>
      <c r="H370" s="68" t="s">
        <v>101</v>
      </c>
      <c r="I370" s="68" t="s">
        <v>102</v>
      </c>
      <c r="J370" s="68">
        <v>3</v>
      </c>
      <c r="K370" s="68" t="s">
        <v>103</v>
      </c>
      <c r="L370" s="68">
        <v>1</v>
      </c>
      <c r="M370" s="68" t="s">
        <v>104</v>
      </c>
      <c r="N370" s="68" t="s">
        <v>105</v>
      </c>
      <c r="O370" s="68" t="s">
        <v>106</v>
      </c>
      <c r="P370" s="68"/>
      <c r="Q370" s="68"/>
      <c r="R370" s="68"/>
      <c r="S370" s="68"/>
      <c r="T370" s="68" t="s">
        <v>1316</v>
      </c>
      <c r="U370" s="68"/>
      <c r="V370" s="68"/>
      <c r="W370" s="68">
        <v>2304010010</v>
      </c>
      <c r="X370" s="68">
        <v>123549</v>
      </c>
      <c r="Y370" s="68" t="s">
        <v>1092</v>
      </c>
      <c r="Z370" s="68">
        <v>2</v>
      </c>
      <c r="AA370" s="68" t="s">
        <v>125</v>
      </c>
      <c r="AB370" s="68">
        <v>230401</v>
      </c>
      <c r="AC370" s="68" t="s">
        <v>20</v>
      </c>
      <c r="AD370" s="68" t="s">
        <v>23</v>
      </c>
      <c r="AE370" s="68" t="s">
        <v>23</v>
      </c>
      <c r="AF370" s="68" t="s">
        <v>114</v>
      </c>
      <c r="AG370" s="68">
        <v>230003</v>
      </c>
      <c r="AH370" s="68" t="s">
        <v>1023</v>
      </c>
      <c r="AI370" s="68">
        <v>-17.304780000000001</v>
      </c>
      <c r="AJ370" s="68">
        <v>-69.792069999999995</v>
      </c>
      <c r="AK370" s="68">
        <v>4</v>
      </c>
      <c r="AL370" s="68" t="s">
        <v>521</v>
      </c>
      <c r="AM370" s="68">
        <v>11</v>
      </c>
      <c r="AN370" s="68" t="s">
        <v>126</v>
      </c>
      <c r="AO370" s="68">
        <v>2</v>
      </c>
      <c r="AP370" s="68" t="s">
        <v>138</v>
      </c>
      <c r="AQ370" s="68" t="s">
        <v>139</v>
      </c>
      <c r="AR370" s="68">
        <v>0</v>
      </c>
      <c r="AS370" s="68">
        <v>0</v>
      </c>
      <c r="AT370" s="68">
        <v>0</v>
      </c>
      <c r="AU370" s="68">
        <v>0</v>
      </c>
      <c r="AV370" s="68">
        <v>0</v>
      </c>
      <c r="AW370" s="68" t="s">
        <v>515</v>
      </c>
      <c r="AX370" s="68" t="s">
        <v>119</v>
      </c>
    </row>
    <row r="371" spans="1:50" x14ac:dyDescent="0.25">
      <c r="A371" s="77" t="s">
        <v>4983</v>
      </c>
      <c r="B371" s="68">
        <v>0</v>
      </c>
      <c r="C371" s="68">
        <v>489689</v>
      </c>
      <c r="D371" s="68" t="s">
        <v>1102</v>
      </c>
      <c r="E371" s="68" t="s">
        <v>149</v>
      </c>
      <c r="F371" s="68" t="s">
        <v>255</v>
      </c>
      <c r="G371" s="68" t="s">
        <v>100</v>
      </c>
      <c r="H371" s="68" t="s">
        <v>101</v>
      </c>
      <c r="I371" s="68" t="s">
        <v>102</v>
      </c>
      <c r="J371" s="68">
        <v>3</v>
      </c>
      <c r="K371" s="68" t="s">
        <v>103</v>
      </c>
      <c r="L371" s="68">
        <v>1</v>
      </c>
      <c r="M371" s="68" t="s">
        <v>104</v>
      </c>
      <c r="N371" s="68" t="s">
        <v>105</v>
      </c>
      <c r="O371" s="68" t="s">
        <v>106</v>
      </c>
      <c r="P371" s="68" t="s">
        <v>1103</v>
      </c>
      <c r="Q371" s="68"/>
      <c r="R371" s="68"/>
      <c r="S371" s="68"/>
      <c r="T371" s="68" t="s">
        <v>1104</v>
      </c>
      <c r="U371" s="68"/>
      <c r="V371" s="68"/>
      <c r="W371" s="68">
        <v>2304020001</v>
      </c>
      <c r="X371" s="68">
        <v>110783</v>
      </c>
      <c r="Y371" s="68" t="s">
        <v>1105</v>
      </c>
      <c r="Z371" s="68">
        <v>1</v>
      </c>
      <c r="AA371" s="68" t="s">
        <v>113</v>
      </c>
      <c r="AB371" s="68">
        <v>230402</v>
      </c>
      <c r="AC371" s="68" t="s">
        <v>20</v>
      </c>
      <c r="AD371" s="68" t="s">
        <v>23</v>
      </c>
      <c r="AE371" s="68" t="s">
        <v>1106</v>
      </c>
      <c r="AF371" s="68" t="s">
        <v>114</v>
      </c>
      <c r="AG371" s="68">
        <v>230003</v>
      </c>
      <c r="AH371" s="68" t="s">
        <v>1023</v>
      </c>
      <c r="AI371" s="68">
        <v>-17.482849999999999</v>
      </c>
      <c r="AJ371" s="68">
        <v>-70.122150000000005</v>
      </c>
      <c r="AK371" s="68"/>
      <c r="AL371" s="68"/>
      <c r="AM371" s="68">
        <v>11</v>
      </c>
      <c r="AN371" s="68" t="s">
        <v>126</v>
      </c>
      <c r="AO371" s="68">
        <v>1</v>
      </c>
      <c r="AP371" s="68" t="s">
        <v>116</v>
      </c>
      <c r="AQ371" s="68" t="s">
        <v>117</v>
      </c>
      <c r="AR371" s="68">
        <v>2</v>
      </c>
      <c r="AS371" s="68">
        <v>2</v>
      </c>
      <c r="AT371" s="68">
        <v>4</v>
      </c>
      <c r="AU371" s="68">
        <v>1</v>
      </c>
      <c r="AV371" s="68">
        <v>2</v>
      </c>
      <c r="AW371" s="68" t="s">
        <v>1317</v>
      </c>
      <c r="AX371" s="68" t="s">
        <v>119</v>
      </c>
    </row>
    <row r="372" spans="1:50" x14ac:dyDescent="0.25">
      <c r="A372" s="77" t="s">
        <v>4984</v>
      </c>
      <c r="B372" s="68">
        <v>0</v>
      </c>
      <c r="C372" s="68"/>
      <c r="D372" s="68" t="s">
        <v>1110</v>
      </c>
      <c r="E372" s="68" t="s">
        <v>510</v>
      </c>
      <c r="F372" s="68" t="s">
        <v>511</v>
      </c>
      <c r="G372" s="68" t="s">
        <v>512</v>
      </c>
      <c r="H372" s="68" t="s">
        <v>101</v>
      </c>
      <c r="I372" s="68" t="s">
        <v>102</v>
      </c>
      <c r="J372" s="68">
        <v>3</v>
      </c>
      <c r="K372" s="68" t="s">
        <v>103</v>
      </c>
      <c r="L372" s="68">
        <v>1</v>
      </c>
      <c r="M372" s="68" t="s">
        <v>104</v>
      </c>
      <c r="N372" s="68" t="s">
        <v>105</v>
      </c>
      <c r="O372" s="68" t="s">
        <v>106</v>
      </c>
      <c r="P372" s="68"/>
      <c r="Q372" s="68"/>
      <c r="R372" s="68"/>
      <c r="S372" s="68"/>
      <c r="T372" s="68" t="s">
        <v>1110</v>
      </c>
      <c r="U372" s="68"/>
      <c r="V372" s="68"/>
      <c r="W372" s="68">
        <v>2304020004</v>
      </c>
      <c r="X372" s="68">
        <v>113918</v>
      </c>
      <c r="Y372" s="68" t="s">
        <v>1110</v>
      </c>
      <c r="Z372" s="68">
        <v>2</v>
      </c>
      <c r="AA372" s="68" t="s">
        <v>125</v>
      </c>
      <c r="AB372" s="68">
        <v>230402</v>
      </c>
      <c r="AC372" s="68" t="s">
        <v>20</v>
      </c>
      <c r="AD372" s="68" t="s">
        <v>23</v>
      </c>
      <c r="AE372" s="68" t="s">
        <v>1106</v>
      </c>
      <c r="AF372" s="68" t="s">
        <v>114</v>
      </c>
      <c r="AG372" s="68">
        <v>230003</v>
      </c>
      <c r="AH372" s="68" t="s">
        <v>1023</v>
      </c>
      <c r="AI372" s="68">
        <v>-17.498069999999998</v>
      </c>
      <c r="AJ372" s="68">
        <v>-70.216790000000003</v>
      </c>
      <c r="AK372" s="68">
        <v>4</v>
      </c>
      <c r="AL372" s="68" t="s">
        <v>521</v>
      </c>
      <c r="AM372" s="68">
        <v>11</v>
      </c>
      <c r="AN372" s="68" t="s">
        <v>126</v>
      </c>
      <c r="AO372" s="68">
        <v>2</v>
      </c>
      <c r="AP372" s="68" t="s">
        <v>138</v>
      </c>
      <c r="AQ372" s="68" t="s">
        <v>139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70">
        <v>41918</v>
      </c>
      <c r="AX372" s="68" t="s">
        <v>119</v>
      </c>
    </row>
    <row r="373" spans="1:50" x14ac:dyDescent="0.25">
      <c r="A373" s="77" t="s">
        <v>4985</v>
      </c>
      <c r="B373" s="68">
        <v>0</v>
      </c>
      <c r="C373" s="68"/>
      <c r="D373" s="68" t="s">
        <v>1116</v>
      </c>
      <c r="E373" s="68" t="s">
        <v>510</v>
      </c>
      <c r="F373" s="68" t="s">
        <v>511</v>
      </c>
      <c r="G373" s="68" t="s">
        <v>512</v>
      </c>
      <c r="H373" s="68" t="s">
        <v>101</v>
      </c>
      <c r="I373" s="68" t="s">
        <v>102</v>
      </c>
      <c r="J373" s="68">
        <v>3</v>
      </c>
      <c r="K373" s="68" t="s">
        <v>103</v>
      </c>
      <c r="L373" s="68">
        <v>1</v>
      </c>
      <c r="M373" s="68" t="s">
        <v>104</v>
      </c>
      <c r="N373" s="68" t="s">
        <v>105</v>
      </c>
      <c r="O373" s="68" t="s">
        <v>106</v>
      </c>
      <c r="P373" s="68"/>
      <c r="Q373" s="68"/>
      <c r="R373" s="68"/>
      <c r="S373" s="68"/>
      <c r="T373" s="68" t="s">
        <v>1116</v>
      </c>
      <c r="U373" s="68" t="s">
        <v>1318</v>
      </c>
      <c r="V373" s="68"/>
      <c r="W373" s="68">
        <v>2304020009</v>
      </c>
      <c r="X373" s="68">
        <v>118250</v>
      </c>
      <c r="Y373" s="68" t="s">
        <v>1116</v>
      </c>
      <c r="Z373" s="68">
        <v>2</v>
      </c>
      <c r="AA373" s="68" t="s">
        <v>125</v>
      </c>
      <c r="AB373" s="68">
        <v>230402</v>
      </c>
      <c r="AC373" s="68" t="s">
        <v>20</v>
      </c>
      <c r="AD373" s="68" t="s">
        <v>23</v>
      </c>
      <c r="AE373" s="68" t="s">
        <v>1106</v>
      </c>
      <c r="AF373" s="68" t="s">
        <v>114</v>
      </c>
      <c r="AG373" s="68">
        <v>230003</v>
      </c>
      <c r="AH373" s="68" t="s">
        <v>1023</v>
      </c>
      <c r="AI373" s="68">
        <v>-17.490320000000001</v>
      </c>
      <c r="AJ373" s="68">
        <v>-70.087580000000003</v>
      </c>
      <c r="AK373" s="68">
        <v>3</v>
      </c>
      <c r="AL373" s="68" t="s">
        <v>517</v>
      </c>
      <c r="AM373" s="68">
        <v>11</v>
      </c>
      <c r="AN373" s="68" t="s">
        <v>126</v>
      </c>
      <c r="AO373" s="68">
        <v>2</v>
      </c>
      <c r="AP373" s="68" t="s">
        <v>138</v>
      </c>
      <c r="AQ373" s="68" t="s">
        <v>139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70">
        <v>41918</v>
      </c>
      <c r="AX373" s="68" t="s">
        <v>119</v>
      </c>
    </row>
    <row r="374" spans="1:50" x14ac:dyDescent="0.25">
      <c r="A374" s="77" t="s">
        <v>4986</v>
      </c>
      <c r="B374" s="68">
        <v>0</v>
      </c>
      <c r="C374" s="68"/>
      <c r="D374" s="68" t="s">
        <v>1252</v>
      </c>
      <c r="E374" s="68" t="s">
        <v>510</v>
      </c>
      <c r="F374" s="68" t="s">
        <v>511</v>
      </c>
      <c r="G374" s="68" t="s">
        <v>512</v>
      </c>
      <c r="H374" s="68" t="s">
        <v>101</v>
      </c>
      <c r="I374" s="68" t="s">
        <v>102</v>
      </c>
      <c r="J374" s="68">
        <v>3</v>
      </c>
      <c r="K374" s="68" t="s">
        <v>103</v>
      </c>
      <c r="L374" s="68">
        <v>1</v>
      </c>
      <c r="M374" s="68" t="s">
        <v>104</v>
      </c>
      <c r="N374" s="68" t="s">
        <v>105</v>
      </c>
      <c r="O374" s="68" t="s">
        <v>106</v>
      </c>
      <c r="P374" s="68"/>
      <c r="Q374" s="68"/>
      <c r="R374" s="68"/>
      <c r="S374" s="68"/>
      <c r="T374" s="68" t="s">
        <v>1252</v>
      </c>
      <c r="U374" s="68" t="s">
        <v>1319</v>
      </c>
      <c r="V374" s="68"/>
      <c r="W374" s="68">
        <v>2304020005</v>
      </c>
      <c r="X374" s="68">
        <v>127833</v>
      </c>
      <c r="Y374" s="68" t="s">
        <v>1252</v>
      </c>
      <c r="Z374" s="68">
        <v>2</v>
      </c>
      <c r="AA374" s="68" t="s">
        <v>125</v>
      </c>
      <c r="AB374" s="68">
        <v>230402</v>
      </c>
      <c r="AC374" s="68" t="s">
        <v>20</v>
      </c>
      <c r="AD374" s="68" t="s">
        <v>23</v>
      </c>
      <c r="AE374" s="68" t="s">
        <v>1106</v>
      </c>
      <c r="AF374" s="68" t="s">
        <v>114</v>
      </c>
      <c r="AG374" s="68">
        <v>230003</v>
      </c>
      <c r="AH374" s="68" t="s">
        <v>1023</v>
      </c>
      <c r="AI374" s="68">
        <v>-17.492840000000001</v>
      </c>
      <c r="AJ374" s="68">
        <v>-70.189850000000007</v>
      </c>
      <c r="AK374" s="68">
        <v>4</v>
      </c>
      <c r="AL374" s="68" t="s">
        <v>521</v>
      </c>
      <c r="AM374" s="68">
        <v>11</v>
      </c>
      <c r="AN374" s="68" t="s">
        <v>126</v>
      </c>
      <c r="AO374" s="68">
        <v>2</v>
      </c>
      <c r="AP374" s="68" t="s">
        <v>138</v>
      </c>
      <c r="AQ374" s="68" t="s">
        <v>139</v>
      </c>
      <c r="AR374" s="68">
        <v>0</v>
      </c>
      <c r="AS374" s="68">
        <v>0</v>
      </c>
      <c r="AT374" s="68">
        <v>0</v>
      </c>
      <c r="AU374" s="68">
        <v>0</v>
      </c>
      <c r="AV374" s="68">
        <v>0</v>
      </c>
      <c r="AW374" s="70">
        <v>41918</v>
      </c>
      <c r="AX374" s="68" t="s">
        <v>119</v>
      </c>
    </row>
    <row r="375" spans="1:50" x14ac:dyDescent="0.25">
      <c r="A375" s="77" t="s">
        <v>4987</v>
      </c>
      <c r="B375" s="68">
        <v>0</v>
      </c>
      <c r="C375" s="68"/>
      <c r="D375" s="68" t="s">
        <v>1135</v>
      </c>
      <c r="E375" s="68" t="s">
        <v>510</v>
      </c>
      <c r="F375" s="68" t="s">
        <v>511</v>
      </c>
      <c r="G375" s="68" t="s">
        <v>512</v>
      </c>
      <c r="H375" s="68" t="s">
        <v>101</v>
      </c>
      <c r="I375" s="68" t="s">
        <v>102</v>
      </c>
      <c r="J375" s="68">
        <v>3</v>
      </c>
      <c r="K375" s="68" t="s">
        <v>103</v>
      </c>
      <c r="L375" s="68">
        <v>1</v>
      </c>
      <c r="M375" s="68" t="s">
        <v>104</v>
      </c>
      <c r="N375" s="68" t="s">
        <v>105</v>
      </c>
      <c r="O375" s="68" t="s">
        <v>106</v>
      </c>
      <c r="P375" s="68"/>
      <c r="Q375" s="68"/>
      <c r="R375" s="68"/>
      <c r="S375" s="68"/>
      <c r="T375" s="68" t="s">
        <v>1135</v>
      </c>
      <c r="U375" s="68" t="s">
        <v>1320</v>
      </c>
      <c r="V375" s="68" t="s">
        <v>1135</v>
      </c>
      <c r="W375" s="68">
        <v>2304040001</v>
      </c>
      <c r="X375" s="68">
        <v>125086</v>
      </c>
      <c r="Y375" s="68" t="s">
        <v>1135</v>
      </c>
      <c r="Z375" s="68">
        <v>1</v>
      </c>
      <c r="AA375" s="68" t="s">
        <v>113</v>
      </c>
      <c r="AB375" s="68">
        <v>230404</v>
      </c>
      <c r="AC375" s="68" t="s">
        <v>20</v>
      </c>
      <c r="AD375" s="68" t="s">
        <v>23</v>
      </c>
      <c r="AE375" s="68" t="s">
        <v>1136</v>
      </c>
      <c r="AF375" s="68" t="s">
        <v>114</v>
      </c>
      <c r="AG375" s="68">
        <v>230003</v>
      </c>
      <c r="AH375" s="68" t="s">
        <v>1023</v>
      </c>
      <c r="AI375" s="68">
        <v>-17.539000000000001</v>
      </c>
      <c r="AJ375" s="68">
        <v>-70.031660000000002</v>
      </c>
      <c r="AK375" s="68">
        <v>12</v>
      </c>
      <c r="AL375" s="68" t="s">
        <v>514</v>
      </c>
      <c r="AM375" s="68">
        <v>11</v>
      </c>
      <c r="AN375" s="68" t="s">
        <v>126</v>
      </c>
      <c r="AO375" s="68">
        <v>1</v>
      </c>
      <c r="AP375" s="68" t="s">
        <v>116</v>
      </c>
      <c r="AQ375" s="68" t="s">
        <v>117</v>
      </c>
      <c r="AR375" s="68">
        <v>2</v>
      </c>
      <c r="AS375" s="68">
        <v>2</v>
      </c>
      <c r="AT375" s="68">
        <v>4</v>
      </c>
      <c r="AU375" s="68">
        <v>0</v>
      </c>
      <c r="AV375" s="68">
        <v>3</v>
      </c>
      <c r="AW375" s="70">
        <v>41918</v>
      </c>
      <c r="AX375" s="68" t="s">
        <v>119</v>
      </c>
    </row>
    <row r="376" spans="1:50" x14ac:dyDescent="0.25">
      <c r="A376" s="77" t="s">
        <v>4988</v>
      </c>
      <c r="B376" s="68">
        <v>0</v>
      </c>
      <c r="C376" s="68"/>
      <c r="D376" s="68" t="s">
        <v>1036</v>
      </c>
      <c r="E376" s="68" t="s">
        <v>510</v>
      </c>
      <c r="F376" s="68" t="s">
        <v>511</v>
      </c>
      <c r="G376" s="68" t="s">
        <v>512</v>
      </c>
      <c r="H376" s="68" t="s">
        <v>101</v>
      </c>
      <c r="I376" s="68" t="s">
        <v>102</v>
      </c>
      <c r="J376" s="68">
        <v>3</v>
      </c>
      <c r="K376" s="68" t="s">
        <v>103</v>
      </c>
      <c r="L376" s="68">
        <v>1</v>
      </c>
      <c r="M376" s="68" t="s">
        <v>104</v>
      </c>
      <c r="N376" s="68" t="s">
        <v>105</v>
      </c>
      <c r="O376" s="68" t="s">
        <v>106</v>
      </c>
      <c r="P376" s="68"/>
      <c r="Q376" s="68"/>
      <c r="R376" s="68"/>
      <c r="S376" s="68"/>
      <c r="T376" s="68" t="s">
        <v>1036</v>
      </c>
      <c r="U376" s="68" t="s">
        <v>1302</v>
      </c>
      <c r="V376" s="68" t="s">
        <v>1036</v>
      </c>
      <c r="W376" s="68">
        <v>2304070001</v>
      </c>
      <c r="X376" s="68">
        <v>118553</v>
      </c>
      <c r="Y376" s="68" t="s">
        <v>1036</v>
      </c>
      <c r="Z376" s="68">
        <v>1</v>
      </c>
      <c r="AA376" s="68" t="s">
        <v>113</v>
      </c>
      <c r="AB376" s="68">
        <v>230407</v>
      </c>
      <c r="AC376" s="68" t="s">
        <v>20</v>
      </c>
      <c r="AD376" s="68" t="s">
        <v>23</v>
      </c>
      <c r="AE376" s="68" t="s">
        <v>1036</v>
      </c>
      <c r="AF376" s="68" t="s">
        <v>114</v>
      </c>
      <c r="AG376" s="68">
        <v>230003</v>
      </c>
      <c r="AH376" s="68" t="s">
        <v>1023</v>
      </c>
      <c r="AI376" s="68">
        <v>-17.525960000000001</v>
      </c>
      <c r="AJ376" s="68">
        <v>-70.029049999999998</v>
      </c>
      <c r="AK376" s="68">
        <v>12</v>
      </c>
      <c r="AL376" s="68" t="s">
        <v>514</v>
      </c>
      <c r="AM376" s="68">
        <v>11</v>
      </c>
      <c r="AN376" s="68" t="s">
        <v>126</v>
      </c>
      <c r="AO376" s="68">
        <v>1</v>
      </c>
      <c r="AP376" s="68" t="s">
        <v>116</v>
      </c>
      <c r="AQ376" s="68" t="s">
        <v>117</v>
      </c>
      <c r="AR376" s="68">
        <v>0</v>
      </c>
      <c r="AS376" s="68">
        <v>3</v>
      </c>
      <c r="AT376" s="68">
        <v>3</v>
      </c>
      <c r="AU376" s="68">
        <v>0</v>
      </c>
      <c r="AV376" s="68">
        <v>2</v>
      </c>
      <c r="AW376" s="70">
        <v>41918</v>
      </c>
      <c r="AX376" s="68" t="s">
        <v>119</v>
      </c>
    </row>
    <row r="377" spans="1:50" x14ac:dyDescent="0.25">
      <c r="A377" s="77" t="s">
        <v>4989</v>
      </c>
      <c r="B377" s="68">
        <v>0</v>
      </c>
      <c r="C377" s="68"/>
      <c r="D377" s="68" t="s">
        <v>1066</v>
      </c>
      <c r="E377" s="68" t="s">
        <v>510</v>
      </c>
      <c r="F377" s="68" t="s">
        <v>511</v>
      </c>
      <c r="G377" s="68" t="s">
        <v>512</v>
      </c>
      <c r="H377" s="68" t="s">
        <v>101</v>
      </c>
      <c r="I377" s="68" t="s">
        <v>102</v>
      </c>
      <c r="J377" s="68">
        <v>3</v>
      </c>
      <c r="K377" s="68" t="s">
        <v>103</v>
      </c>
      <c r="L377" s="68">
        <v>1</v>
      </c>
      <c r="M377" s="68" t="s">
        <v>104</v>
      </c>
      <c r="N377" s="68" t="s">
        <v>105</v>
      </c>
      <c r="O377" s="68" t="s">
        <v>106</v>
      </c>
      <c r="P377" s="68"/>
      <c r="Q377" s="68"/>
      <c r="R377" s="68"/>
      <c r="S377" s="68"/>
      <c r="T377" s="68" t="s">
        <v>1321</v>
      </c>
      <c r="U377" s="68" t="s">
        <v>1322</v>
      </c>
      <c r="V377" s="68" t="s">
        <v>1066</v>
      </c>
      <c r="W377" s="68">
        <v>2304060045</v>
      </c>
      <c r="X377" s="68">
        <v>125839</v>
      </c>
      <c r="Y377" s="68" t="s">
        <v>1066</v>
      </c>
      <c r="Z377" s="68">
        <v>2</v>
      </c>
      <c r="AA377" s="68" t="s">
        <v>125</v>
      </c>
      <c r="AB377" s="68">
        <v>230406</v>
      </c>
      <c r="AC377" s="68" t="s">
        <v>20</v>
      </c>
      <c r="AD377" s="68" t="s">
        <v>23</v>
      </c>
      <c r="AE377" s="68" t="s">
        <v>1041</v>
      </c>
      <c r="AF377" s="68" t="s">
        <v>114</v>
      </c>
      <c r="AG377" s="68">
        <v>230003</v>
      </c>
      <c r="AH377" s="68" t="s">
        <v>1023</v>
      </c>
      <c r="AI377" s="68">
        <v>-17.346170000000001</v>
      </c>
      <c r="AJ377" s="68">
        <v>-70.117559999999997</v>
      </c>
      <c r="AK377" s="68">
        <v>12</v>
      </c>
      <c r="AL377" s="68" t="s">
        <v>514</v>
      </c>
      <c r="AM377" s="68">
        <v>11</v>
      </c>
      <c r="AN377" s="68" t="s">
        <v>126</v>
      </c>
      <c r="AO377" s="68">
        <v>1</v>
      </c>
      <c r="AP377" s="68" t="s">
        <v>116</v>
      </c>
      <c r="AQ377" s="68" t="s">
        <v>117</v>
      </c>
      <c r="AR377" s="68">
        <v>1</v>
      </c>
      <c r="AS377" s="68">
        <v>2</v>
      </c>
      <c r="AT377" s="68">
        <v>3</v>
      </c>
      <c r="AU377" s="68">
        <v>0</v>
      </c>
      <c r="AV377" s="68">
        <v>2</v>
      </c>
      <c r="AW377" s="70">
        <v>41918</v>
      </c>
      <c r="AX377" s="68" t="s">
        <v>119</v>
      </c>
    </row>
    <row r="378" spans="1:50" x14ac:dyDescent="0.25">
      <c r="A378" s="77" t="s">
        <v>4990</v>
      </c>
      <c r="B378" s="68">
        <v>0</v>
      </c>
      <c r="C378" s="68"/>
      <c r="D378" s="68" t="s">
        <v>1021</v>
      </c>
      <c r="E378" s="68" t="s">
        <v>510</v>
      </c>
      <c r="F378" s="68" t="s">
        <v>511</v>
      </c>
      <c r="G378" s="68" t="s">
        <v>512</v>
      </c>
      <c r="H378" s="68" t="s">
        <v>101</v>
      </c>
      <c r="I378" s="68" t="s">
        <v>102</v>
      </c>
      <c r="J378" s="68">
        <v>3</v>
      </c>
      <c r="K378" s="68" t="s">
        <v>103</v>
      </c>
      <c r="L378" s="68">
        <v>1</v>
      </c>
      <c r="M378" s="68" t="s">
        <v>104</v>
      </c>
      <c r="N378" s="68" t="s">
        <v>105</v>
      </c>
      <c r="O378" s="68" t="s">
        <v>106</v>
      </c>
      <c r="P378" s="68"/>
      <c r="Q378" s="68"/>
      <c r="R378" s="68"/>
      <c r="S378" s="68"/>
      <c r="T378" s="68" t="s">
        <v>1021</v>
      </c>
      <c r="U378" s="68" t="s">
        <v>1323</v>
      </c>
      <c r="V378" s="68" t="s">
        <v>1324</v>
      </c>
      <c r="W378" s="68">
        <v>2304010031</v>
      </c>
      <c r="X378" s="68">
        <v>110895</v>
      </c>
      <c r="Y378" s="68" t="s">
        <v>1022</v>
      </c>
      <c r="Z378" s="68">
        <v>2</v>
      </c>
      <c r="AA378" s="68" t="s">
        <v>125</v>
      </c>
      <c r="AB378" s="68">
        <v>230401</v>
      </c>
      <c r="AC378" s="68" t="s">
        <v>20</v>
      </c>
      <c r="AD378" s="68" t="s">
        <v>23</v>
      </c>
      <c r="AE378" s="68" t="s">
        <v>23</v>
      </c>
      <c r="AF378" s="68" t="s">
        <v>114</v>
      </c>
      <c r="AG378" s="68">
        <v>230003</v>
      </c>
      <c r="AH378" s="68" t="s">
        <v>1023</v>
      </c>
      <c r="AI378" s="68">
        <v>-17.328810000000001</v>
      </c>
      <c r="AJ378" s="68">
        <v>-69.570599999999999</v>
      </c>
      <c r="AK378" s="68">
        <v>12</v>
      </c>
      <c r="AL378" s="68" t="s">
        <v>514</v>
      </c>
      <c r="AM378" s="68">
        <v>11</v>
      </c>
      <c r="AN378" s="68" t="s">
        <v>126</v>
      </c>
      <c r="AO378" s="68">
        <v>1</v>
      </c>
      <c r="AP378" s="68" t="s">
        <v>116</v>
      </c>
      <c r="AQ378" s="68" t="s">
        <v>117</v>
      </c>
      <c r="AR378" s="68">
        <v>3</v>
      </c>
      <c r="AS378" s="68">
        <v>1</v>
      </c>
      <c r="AT378" s="68">
        <v>4</v>
      </c>
      <c r="AU378" s="68">
        <v>0</v>
      </c>
      <c r="AV378" s="68">
        <v>3</v>
      </c>
      <c r="AW378" s="70">
        <v>41918</v>
      </c>
      <c r="AX378" s="68" t="s">
        <v>119</v>
      </c>
    </row>
    <row r="379" spans="1:50" x14ac:dyDescent="0.25">
      <c r="A379" s="77" t="s">
        <v>4991</v>
      </c>
      <c r="B379" s="68">
        <v>0</v>
      </c>
      <c r="C379" s="68"/>
      <c r="D379" s="68" t="s">
        <v>1027</v>
      </c>
      <c r="E379" s="68" t="s">
        <v>510</v>
      </c>
      <c r="F379" s="68" t="s">
        <v>511</v>
      </c>
      <c r="G379" s="68" t="s">
        <v>512</v>
      </c>
      <c r="H379" s="68" t="s">
        <v>101</v>
      </c>
      <c r="I379" s="68" t="s">
        <v>102</v>
      </c>
      <c r="J379" s="68">
        <v>3</v>
      </c>
      <c r="K379" s="68" t="s">
        <v>103</v>
      </c>
      <c r="L379" s="68">
        <v>1</v>
      </c>
      <c r="M379" s="68" t="s">
        <v>104</v>
      </c>
      <c r="N379" s="68" t="s">
        <v>105</v>
      </c>
      <c r="O379" s="68" t="s">
        <v>106</v>
      </c>
      <c r="P379" s="68"/>
      <c r="Q379" s="68"/>
      <c r="R379" s="68"/>
      <c r="S379" s="68"/>
      <c r="T379" s="68" t="s">
        <v>1027</v>
      </c>
      <c r="U379" s="68"/>
      <c r="V379" s="68"/>
      <c r="W379" s="68">
        <v>2304010044</v>
      </c>
      <c r="X379" s="68">
        <v>126959</v>
      </c>
      <c r="Y379" s="68" t="s">
        <v>1027</v>
      </c>
      <c r="Z379" s="68">
        <v>2</v>
      </c>
      <c r="AA379" s="68" t="s">
        <v>125</v>
      </c>
      <c r="AB379" s="68">
        <v>230401</v>
      </c>
      <c r="AC379" s="68" t="s">
        <v>20</v>
      </c>
      <c r="AD379" s="68" t="s">
        <v>23</v>
      </c>
      <c r="AE379" s="68" t="s">
        <v>23</v>
      </c>
      <c r="AF379" s="68" t="s">
        <v>114</v>
      </c>
      <c r="AG379" s="68">
        <v>230003</v>
      </c>
      <c r="AH379" s="68" t="s">
        <v>1023</v>
      </c>
      <c r="AI379" s="68">
        <v>-17.388940000000002</v>
      </c>
      <c r="AJ379" s="68">
        <v>-69.620369999999994</v>
      </c>
      <c r="AK379" s="68">
        <v>4</v>
      </c>
      <c r="AL379" s="68" t="s">
        <v>521</v>
      </c>
      <c r="AM379" s="68">
        <v>11</v>
      </c>
      <c r="AN379" s="68" t="s">
        <v>126</v>
      </c>
      <c r="AO379" s="68">
        <v>2</v>
      </c>
      <c r="AP379" s="68" t="s">
        <v>138</v>
      </c>
      <c r="AQ379" s="68" t="s">
        <v>139</v>
      </c>
      <c r="AR379" s="68">
        <v>0</v>
      </c>
      <c r="AS379" s="68">
        <v>0</v>
      </c>
      <c r="AT379" s="68">
        <v>0</v>
      </c>
      <c r="AU379" s="68">
        <v>0</v>
      </c>
      <c r="AV379" s="68">
        <v>0</v>
      </c>
      <c r="AW379" s="70">
        <v>41918</v>
      </c>
      <c r="AX379" s="68" t="s">
        <v>119</v>
      </c>
    </row>
    <row r="380" spans="1:50" x14ac:dyDescent="0.25">
      <c r="A380" s="77" t="s">
        <v>4992</v>
      </c>
      <c r="B380" s="68">
        <v>0</v>
      </c>
      <c r="C380" s="68"/>
      <c r="D380" s="68" t="s">
        <v>1267</v>
      </c>
      <c r="E380" s="68" t="s">
        <v>510</v>
      </c>
      <c r="F380" s="68" t="s">
        <v>511</v>
      </c>
      <c r="G380" s="68" t="s">
        <v>512</v>
      </c>
      <c r="H380" s="68" t="s">
        <v>101</v>
      </c>
      <c r="I380" s="68" t="s">
        <v>102</v>
      </c>
      <c r="J380" s="68">
        <v>3</v>
      </c>
      <c r="K380" s="68" t="s">
        <v>103</v>
      </c>
      <c r="L380" s="68">
        <v>1</v>
      </c>
      <c r="M380" s="68" t="s">
        <v>104</v>
      </c>
      <c r="N380" s="68" t="s">
        <v>105</v>
      </c>
      <c r="O380" s="68" t="s">
        <v>106</v>
      </c>
      <c r="P380" s="68"/>
      <c r="Q380" s="68"/>
      <c r="R380" s="68"/>
      <c r="S380" s="68"/>
      <c r="T380" s="68" t="s">
        <v>1325</v>
      </c>
      <c r="U380" s="68" t="s">
        <v>1326</v>
      </c>
      <c r="V380" s="68" t="s">
        <v>1267</v>
      </c>
      <c r="W380" s="68">
        <v>2304010061</v>
      </c>
      <c r="X380" s="68">
        <v>544070</v>
      </c>
      <c r="Y380" s="68" t="s">
        <v>1267</v>
      </c>
      <c r="Z380" s="68">
        <v>2</v>
      </c>
      <c r="AA380" s="68" t="s">
        <v>125</v>
      </c>
      <c r="AB380" s="68">
        <v>230401</v>
      </c>
      <c r="AC380" s="68" t="s">
        <v>20</v>
      </c>
      <c r="AD380" s="68" t="s">
        <v>23</v>
      </c>
      <c r="AE380" s="68" t="s">
        <v>23</v>
      </c>
      <c r="AF380" s="68" t="s">
        <v>114</v>
      </c>
      <c r="AG380" s="68">
        <v>230003</v>
      </c>
      <c r="AH380" s="68" t="s">
        <v>1023</v>
      </c>
      <c r="AI380" s="68">
        <v>-17.409559999999999</v>
      </c>
      <c r="AJ380" s="68">
        <v>-69.589740000000006</v>
      </c>
      <c r="AK380" s="68">
        <v>12</v>
      </c>
      <c r="AL380" s="68" t="s">
        <v>514</v>
      </c>
      <c r="AM380" s="68">
        <v>11</v>
      </c>
      <c r="AN380" s="68" t="s">
        <v>126</v>
      </c>
      <c r="AO380" s="68">
        <v>2</v>
      </c>
      <c r="AP380" s="68" t="s">
        <v>138</v>
      </c>
      <c r="AQ380" s="68" t="s">
        <v>117</v>
      </c>
      <c r="AR380" s="68">
        <v>1</v>
      </c>
      <c r="AS380" s="68">
        <v>1</v>
      </c>
      <c r="AT380" s="68">
        <v>2</v>
      </c>
      <c r="AU380" s="68">
        <v>0</v>
      </c>
      <c r="AV380" s="68">
        <v>2</v>
      </c>
      <c r="AW380" s="70">
        <v>41918</v>
      </c>
      <c r="AX380" s="68" t="s">
        <v>119</v>
      </c>
    </row>
    <row r="381" spans="1:50" x14ac:dyDescent="0.25">
      <c r="A381" s="77" t="s">
        <v>4993</v>
      </c>
      <c r="B381" s="68">
        <v>0</v>
      </c>
      <c r="C381" s="68"/>
      <c r="D381" s="68" t="s">
        <v>1140</v>
      </c>
      <c r="E381" s="68" t="s">
        <v>510</v>
      </c>
      <c r="F381" s="68" t="s">
        <v>511</v>
      </c>
      <c r="G381" s="68" t="s">
        <v>512</v>
      </c>
      <c r="H381" s="68" t="s">
        <v>101</v>
      </c>
      <c r="I381" s="68" t="s">
        <v>102</v>
      </c>
      <c r="J381" s="68">
        <v>3</v>
      </c>
      <c r="K381" s="68" t="s">
        <v>103</v>
      </c>
      <c r="L381" s="68">
        <v>1</v>
      </c>
      <c r="M381" s="68" t="s">
        <v>104</v>
      </c>
      <c r="N381" s="68" t="s">
        <v>105</v>
      </c>
      <c r="O381" s="68" t="s">
        <v>106</v>
      </c>
      <c r="P381" s="68"/>
      <c r="Q381" s="68"/>
      <c r="R381" s="68"/>
      <c r="S381" s="68"/>
      <c r="T381" s="68" t="s">
        <v>1140</v>
      </c>
      <c r="U381" s="68" t="s">
        <v>1327</v>
      </c>
      <c r="V381" s="68" t="s">
        <v>1140</v>
      </c>
      <c r="W381" s="68">
        <v>2304050001</v>
      </c>
      <c r="X381" s="68">
        <v>125163</v>
      </c>
      <c r="Y381" s="68" t="s">
        <v>1140</v>
      </c>
      <c r="Z381" s="68">
        <v>1</v>
      </c>
      <c r="AA381" s="68" t="s">
        <v>113</v>
      </c>
      <c r="AB381" s="68">
        <v>230405</v>
      </c>
      <c r="AC381" s="68" t="s">
        <v>20</v>
      </c>
      <c r="AD381" s="68" t="s">
        <v>23</v>
      </c>
      <c r="AE381" s="68" t="s">
        <v>1140</v>
      </c>
      <c r="AF381" s="68" t="s">
        <v>114</v>
      </c>
      <c r="AG381" s="68">
        <v>230003</v>
      </c>
      <c r="AH381" s="68" t="s">
        <v>1023</v>
      </c>
      <c r="AI381" s="68">
        <v>-17.374780000000001</v>
      </c>
      <c r="AJ381" s="68">
        <v>-70.133269999999996</v>
      </c>
      <c r="AK381" s="68">
        <v>12</v>
      </c>
      <c r="AL381" s="68" t="s">
        <v>514</v>
      </c>
      <c r="AM381" s="68">
        <v>11</v>
      </c>
      <c r="AN381" s="68" t="s">
        <v>126</v>
      </c>
      <c r="AO381" s="68">
        <v>1</v>
      </c>
      <c r="AP381" s="68" t="s">
        <v>116</v>
      </c>
      <c r="AQ381" s="68" t="s">
        <v>117</v>
      </c>
      <c r="AR381" s="68">
        <v>2</v>
      </c>
      <c r="AS381" s="68">
        <v>1</v>
      </c>
      <c r="AT381" s="68">
        <v>3</v>
      </c>
      <c r="AU381" s="68">
        <v>0</v>
      </c>
      <c r="AV381" s="68">
        <v>2</v>
      </c>
      <c r="AW381" s="70">
        <v>41918</v>
      </c>
      <c r="AX381" s="68" t="s">
        <v>119</v>
      </c>
    </row>
    <row r="382" spans="1:50" x14ac:dyDescent="0.25">
      <c r="A382" s="77" t="s">
        <v>4994</v>
      </c>
      <c r="B382" s="68">
        <v>0</v>
      </c>
      <c r="C382" s="68">
        <v>489547</v>
      </c>
      <c r="D382" s="68" t="s">
        <v>1029</v>
      </c>
      <c r="E382" s="68" t="s">
        <v>149</v>
      </c>
      <c r="F382" s="68" t="s">
        <v>255</v>
      </c>
      <c r="G382" s="68" t="s">
        <v>100</v>
      </c>
      <c r="H382" s="68" t="s">
        <v>101</v>
      </c>
      <c r="I382" s="68" t="s">
        <v>102</v>
      </c>
      <c r="J382" s="68">
        <v>3</v>
      </c>
      <c r="K382" s="68" t="s">
        <v>103</v>
      </c>
      <c r="L382" s="68">
        <v>1</v>
      </c>
      <c r="M382" s="68" t="s">
        <v>104</v>
      </c>
      <c r="N382" s="68" t="s">
        <v>105</v>
      </c>
      <c r="O382" s="68" t="s">
        <v>106</v>
      </c>
      <c r="P382" s="68" t="s">
        <v>1030</v>
      </c>
      <c r="Q382" s="68"/>
      <c r="R382" s="68"/>
      <c r="S382" s="68"/>
      <c r="T382" s="68" t="s">
        <v>1031</v>
      </c>
      <c r="U382" s="68"/>
      <c r="V382" s="68" t="s">
        <v>1031</v>
      </c>
      <c r="W382" s="68">
        <v>2304010047</v>
      </c>
      <c r="X382" s="68">
        <v>121691</v>
      </c>
      <c r="Y382" s="68" t="s">
        <v>1031</v>
      </c>
      <c r="Z382" s="68">
        <v>2</v>
      </c>
      <c r="AA382" s="68" t="s">
        <v>125</v>
      </c>
      <c r="AB382" s="68">
        <v>230401</v>
      </c>
      <c r="AC382" s="68" t="s">
        <v>20</v>
      </c>
      <c r="AD382" s="68" t="s">
        <v>23</v>
      </c>
      <c r="AE382" s="68" t="s">
        <v>23</v>
      </c>
      <c r="AF382" s="68" t="s">
        <v>114</v>
      </c>
      <c r="AG382" s="68">
        <v>230003</v>
      </c>
      <c r="AH382" s="68" t="s">
        <v>1023</v>
      </c>
      <c r="AI382" s="68">
        <v>-17.358270000000001</v>
      </c>
      <c r="AJ382" s="68">
        <v>-69.651030000000006</v>
      </c>
      <c r="AK382" s="68"/>
      <c r="AL382" s="68"/>
      <c r="AM382" s="68">
        <v>11</v>
      </c>
      <c r="AN382" s="68" t="s">
        <v>126</v>
      </c>
      <c r="AO382" s="68">
        <v>1</v>
      </c>
      <c r="AP382" s="68" t="s">
        <v>116</v>
      </c>
      <c r="AQ382" s="68" t="s">
        <v>117</v>
      </c>
      <c r="AR382" s="68">
        <v>1</v>
      </c>
      <c r="AS382" s="68">
        <v>0</v>
      </c>
      <c r="AT382" s="68">
        <v>1</v>
      </c>
      <c r="AU382" s="68">
        <v>1</v>
      </c>
      <c r="AV382" s="68">
        <v>1</v>
      </c>
      <c r="AW382" s="68" t="s">
        <v>1220</v>
      </c>
      <c r="AX382" s="68" t="s">
        <v>119</v>
      </c>
    </row>
    <row r="383" spans="1:50" x14ac:dyDescent="0.25">
      <c r="A383" s="77" t="s">
        <v>4995</v>
      </c>
      <c r="B383" s="68">
        <v>0</v>
      </c>
      <c r="C383" s="68">
        <v>489514</v>
      </c>
      <c r="D383" s="68" t="s">
        <v>1019</v>
      </c>
      <c r="E383" s="68" t="s">
        <v>149</v>
      </c>
      <c r="F383" s="68" t="s">
        <v>255</v>
      </c>
      <c r="G383" s="68" t="s">
        <v>100</v>
      </c>
      <c r="H383" s="68" t="s">
        <v>101</v>
      </c>
      <c r="I383" s="68" t="s">
        <v>102</v>
      </c>
      <c r="J383" s="68">
        <v>3</v>
      </c>
      <c r="K383" s="68" t="s">
        <v>103</v>
      </c>
      <c r="L383" s="68">
        <v>1</v>
      </c>
      <c r="M383" s="68" t="s">
        <v>104</v>
      </c>
      <c r="N383" s="68" t="s">
        <v>105</v>
      </c>
      <c r="O383" s="68" t="s">
        <v>106</v>
      </c>
      <c r="P383" s="68" t="s">
        <v>1020</v>
      </c>
      <c r="Q383" s="68"/>
      <c r="R383" s="68"/>
      <c r="S383" s="68"/>
      <c r="T383" s="68" t="s">
        <v>1021</v>
      </c>
      <c r="U383" s="68"/>
      <c r="V383" s="68" t="s">
        <v>1021</v>
      </c>
      <c r="W383" s="68">
        <v>2304010031</v>
      </c>
      <c r="X383" s="68">
        <v>110895</v>
      </c>
      <c r="Y383" s="68" t="s">
        <v>1022</v>
      </c>
      <c r="Z383" s="68">
        <v>2</v>
      </c>
      <c r="AA383" s="68" t="s">
        <v>125</v>
      </c>
      <c r="AB383" s="68">
        <v>230401</v>
      </c>
      <c r="AC383" s="68" t="s">
        <v>20</v>
      </c>
      <c r="AD383" s="68" t="s">
        <v>23</v>
      </c>
      <c r="AE383" s="68" t="s">
        <v>23</v>
      </c>
      <c r="AF383" s="68" t="s">
        <v>114</v>
      </c>
      <c r="AG383" s="68">
        <v>230003</v>
      </c>
      <c r="AH383" s="68" t="s">
        <v>1023</v>
      </c>
      <c r="AI383" s="68">
        <v>-17.329699999999999</v>
      </c>
      <c r="AJ383" s="68">
        <v>-69.570700000000002</v>
      </c>
      <c r="AK383" s="68"/>
      <c r="AL383" s="68"/>
      <c r="AM383" s="68">
        <v>11</v>
      </c>
      <c r="AN383" s="68" t="s">
        <v>126</v>
      </c>
      <c r="AO383" s="68">
        <v>1</v>
      </c>
      <c r="AP383" s="68" t="s">
        <v>116</v>
      </c>
      <c r="AQ383" s="68" t="s">
        <v>117</v>
      </c>
      <c r="AR383" s="68">
        <v>2</v>
      </c>
      <c r="AS383" s="68">
        <v>2</v>
      </c>
      <c r="AT383" s="68">
        <v>4</v>
      </c>
      <c r="AU383" s="68">
        <v>1</v>
      </c>
      <c r="AV383" s="68">
        <v>1</v>
      </c>
      <c r="AW383" s="68" t="s">
        <v>1220</v>
      </c>
      <c r="AX383" s="68" t="s">
        <v>119</v>
      </c>
    </row>
    <row r="384" spans="1:50" x14ac:dyDescent="0.25">
      <c r="A384" s="77" t="s">
        <v>4996</v>
      </c>
      <c r="B384" s="68">
        <v>0</v>
      </c>
      <c r="C384" s="68">
        <v>489585</v>
      </c>
      <c r="D384" s="68" t="s">
        <v>1084</v>
      </c>
      <c r="E384" s="68" t="s">
        <v>149</v>
      </c>
      <c r="F384" s="68" t="s">
        <v>255</v>
      </c>
      <c r="G384" s="68" t="s">
        <v>100</v>
      </c>
      <c r="H384" s="68" t="s">
        <v>101</v>
      </c>
      <c r="I384" s="68" t="s">
        <v>102</v>
      </c>
      <c r="J384" s="68">
        <v>3</v>
      </c>
      <c r="K384" s="68" t="s">
        <v>103</v>
      </c>
      <c r="L384" s="68">
        <v>1</v>
      </c>
      <c r="M384" s="68" t="s">
        <v>104</v>
      </c>
      <c r="N384" s="68" t="s">
        <v>105</v>
      </c>
      <c r="O384" s="68" t="s">
        <v>106</v>
      </c>
      <c r="P384" s="68" t="s">
        <v>1085</v>
      </c>
      <c r="Q384" s="68"/>
      <c r="R384" s="68"/>
      <c r="S384" s="68"/>
      <c r="T384" s="68" t="s">
        <v>1086</v>
      </c>
      <c r="U384" s="68"/>
      <c r="V384" s="68"/>
      <c r="W384" s="68">
        <v>2304010023</v>
      </c>
      <c r="X384" s="68">
        <v>115052</v>
      </c>
      <c r="Y384" s="68" t="s">
        <v>1087</v>
      </c>
      <c r="Z384" s="68">
        <v>2</v>
      </c>
      <c r="AA384" s="68" t="s">
        <v>125</v>
      </c>
      <c r="AB384" s="68">
        <v>230401</v>
      </c>
      <c r="AC384" s="68" t="s">
        <v>20</v>
      </c>
      <c r="AD384" s="68" t="s">
        <v>23</v>
      </c>
      <c r="AE384" s="68" t="s">
        <v>23</v>
      </c>
      <c r="AF384" s="68" t="s">
        <v>114</v>
      </c>
      <c r="AG384" s="68">
        <v>230003</v>
      </c>
      <c r="AH384" s="68" t="s">
        <v>1023</v>
      </c>
      <c r="AI384" s="68">
        <v>-17.317299999999999</v>
      </c>
      <c r="AJ384" s="68">
        <v>-69.730599999999995</v>
      </c>
      <c r="AK384" s="68"/>
      <c r="AL384" s="68"/>
      <c r="AM384" s="68">
        <v>11</v>
      </c>
      <c r="AN384" s="68" t="s">
        <v>126</v>
      </c>
      <c r="AO384" s="68">
        <v>1</v>
      </c>
      <c r="AP384" s="68" t="s">
        <v>116</v>
      </c>
      <c r="AQ384" s="68" t="s">
        <v>117</v>
      </c>
      <c r="AR384" s="68">
        <v>4</v>
      </c>
      <c r="AS384" s="68">
        <v>1</v>
      </c>
      <c r="AT384" s="68">
        <v>5</v>
      </c>
      <c r="AU384" s="68">
        <v>1</v>
      </c>
      <c r="AV384" s="68">
        <v>3</v>
      </c>
      <c r="AW384" s="68" t="s">
        <v>1220</v>
      </c>
      <c r="AX384" s="68" t="s">
        <v>119</v>
      </c>
    </row>
    <row r="385" spans="1:50" x14ac:dyDescent="0.25">
      <c r="A385" s="77" t="s">
        <v>4997</v>
      </c>
      <c r="B385" s="68">
        <v>0</v>
      </c>
      <c r="C385" s="68">
        <v>489590</v>
      </c>
      <c r="D385" s="68">
        <v>42230</v>
      </c>
      <c r="E385" s="68" t="s">
        <v>149</v>
      </c>
      <c r="F385" s="68" t="s">
        <v>255</v>
      </c>
      <c r="G385" s="68" t="s">
        <v>100</v>
      </c>
      <c r="H385" s="68" t="s">
        <v>101</v>
      </c>
      <c r="I385" s="68" t="s">
        <v>102</v>
      </c>
      <c r="J385" s="68">
        <v>3</v>
      </c>
      <c r="K385" s="68" t="s">
        <v>103</v>
      </c>
      <c r="L385" s="68">
        <v>1</v>
      </c>
      <c r="M385" s="68" t="s">
        <v>104</v>
      </c>
      <c r="N385" s="68" t="s">
        <v>105</v>
      </c>
      <c r="O385" s="68" t="s">
        <v>106</v>
      </c>
      <c r="P385" s="68" t="s">
        <v>1276</v>
      </c>
      <c r="Q385" s="68"/>
      <c r="R385" s="68"/>
      <c r="S385" s="68"/>
      <c r="T385" s="68" t="s">
        <v>1277</v>
      </c>
      <c r="U385" s="68"/>
      <c r="V385" s="68"/>
      <c r="W385" s="68">
        <v>2105020030</v>
      </c>
      <c r="X385" s="68">
        <v>113154</v>
      </c>
      <c r="Y385" s="68" t="s">
        <v>1262</v>
      </c>
      <c r="Z385" s="68">
        <v>2</v>
      </c>
      <c r="AA385" s="68" t="s">
        <v>125</v>
      </c>
      <c r="AB385" s="68">
        <v>230401</v>
      </c>
      <c r="AC385" s="68" t="s">
        <v>20</v>
      </c>
      <c r="AD385" s="68" t="s">
        <v>23</v>
      </c>
      <c r="AE385" s="68" t="s">
        <v>23</v>
      </c>
      <c r="AF385" s="68" t="s">
        <v>114</v>
      </c>
      <c r="AG385" s="68">
        <v>230003</v>
      </c>
      <c r="AH385" s="68" t="s">
        <v>1023</v>
      </c>
      <c r="AI385" s="68">
        <v>-17.231159999999999</v>
      </c>
      <c r="AJ385" s="68">
        <v>-69.794790000000006</v>
      </c>
      <c r="AK385" s="68"/>
      <c r="AL385" s="68"/>
      <c r="AM385" s="68">
        <v>11</v>
      </c>
      <c r="AN385" s="68" t="s">
        <v>126</v>
      </c>
      <c r="AO385" s="68">
        <v>1</v>
      </c>
      <c r="AP385" s="68" t="s">
        <v>116</v>
      </c>
      <c r="AQ385" s="68" t="s">
        <v>117</v>
      </c>
      <c r="AR385" s="68">
        <v>2</v>
      </c>
      <c r="AS385" s="68">
        <v>1</v>
      </c>
      <c r="AT385" s="68">
        <v>3</v>
      </c>
      <c r="AU385" s="68">
        <v>1</v>
      </c>
      <c r="AV385" s="68">
        <v>2</v>
      </c>
      <c r="AW385" s="68" t="s">
        <v>1220</v>
      </c>
      <c r="AX385" s="68" t="s">
        <v>119</v>
      </c>
    </row>
    <row r="386" spans="1:50" x14ac:dyDescent="0.25">
      <c r="A386" s="77" t="s">
        <v>4998</v>
      </c>
      <c r="B386" s="68">
        <v>0</v>
      </c>
      <c r="C386" s="68"/>
      <c r="D386" s="68" t="s">
        <v>1328</v>
      </c>
      <c r="E386" s="68" t="s">
        <v>510</v>
      </c>
      <c r="F386" s="68" t="s">
        <v>511</v>
      </c>
      <c r="G386" s="68" t="s">
        <v>512</v>
      </c>
      <c r="H386" s="68" t="s">
        <v>101</v>
      </c>
      <c r="I386" s="68" t="s">
        <v>102</v>
      </c>
      <c r="J386" s="68">
        <v>3</v>
      </c>
      <c r="K386" s="68" t="s">
        <v>103</v>
      </c>
      <c r="L386" s="68">
        <v>1</v>
      </c>
      <c r="M386" s="68" t="s">
        <v>104</v>
      </c>
      <c r="N386" s="68" t="s">
        <v>105</v>
      </c>
      <c r="O386" s="68" t="s">
        <v>106</v>
      </c>
      <c r="P386" s="68"/>
      <c r="Q386" s="68"/>
      <c r="R386" s="68"/>
      <c r="S386" s="68"/>
      <c r="T386" s="68" t="s">
        <v>1116</v>
      </c>
      <c r="U386" s="68" t="s">
        <v>998</v>
      </c>
      <c r="V386" s="68" t="s">
        <v>1116</v>
      </c>
      <c r="W386" s="68">
        <v>2304020009</v>
      </c>
      <c r="X386" s="68">
        <v>118250</v>
      </c>
      <c r="Y386" s="68" t="s">
        <v>1116</v>
      </c>
      <c r="Z386" s="68">
        <v>2</v>
      </c>
      <c r="AA386" s="68" t="s">
        <v>125</v>
      </c>
      <c r="AB386" s="68">
        <v>230402</v>
      </c>
      <c r="AC386" s="68" t="s">
        <v>20</v>
      </c>
      <c r="AD386" s="68" t="s">
        <v>23</v>
      </c>
      <c r="AE386" s="68" t="s">
        <v>1106</v>
      </c>
      <c r="AF386" s="68" t="s">
        <v>114</v>
      </c>
      <c r="AG386" s="68">
        <v>230003</v>
      </c>
      <c r="AH386" s="68" t="s">
        <v>1023</v>
      </c>
      <c r="AI386" s="68">
        <v>-17.490169999999999</v>
      </c>
      <c r="AJ386" s="68">
        <v>-70.086519999999993</v>
      </c>
      <c r="AK386" s="68">
        <v>15</v>
      </c>
      <c r="AL386" s="68" t="s">
        <v>557</v>
      </c>
      <c r="AM386" s="68">
        <v>11</v>
      </c>
      <c r="AN386" s="68" t="s">
        <v>126</v>
      </c>
      <c r="AO386" s="68">
        <v>1</v>
      </c>
      <c r="AP386" s="68" t="s">
        <v>116</v>
      </c>
      <c r="AQ386" s="68" t="s">
        <v>117</v>
      </c>
      <c r="AR386" s="68">
        <v>2</v>
      </c>
      <c r="AS386" s="68">
        <v>1</v>
      </c>
      <c r="AT386" s="68">
        <v>3</v>
      </c>
      <c r="AU386" s="68">
        <v>0</v>
      </c>
      <c r="AV386" s="68">
        <v>2</v>
      </c>
      <c r="AW386" s="68" t="s">
        <v>558</v>
      </c>
      <c r="AX386" s="68" t="s">
        <v>119</v>
      </c>
    </row>
    <row r="387" spans="1:50" x14ac:dyDescent="0.25">
      <c r="A387" s="77" t="s">
        <v>4999</v>
      </c>
      <c r="B387" s="68">
        <v>0</v>
      </c>
      <c r="C387" s="68"/>
      <c r="D387" s="68" t="s">
        <v>1031</v>
      </c>
      <c r="E387" s="68" t="s">
        <v>510</v>
      </c>
      <c r="F387" s="68" t="s">
        <v>511</v>
      </c>
      <c r="G387" s="68" t="s">
        <v>512</v>
      </c>
      <c r="H387" s="68" t="s">
        <v>101</v>
      </c>
      <c r="I387" s="68" t="s">
        <v>102</v>
      </c>
      <c r="J387" s="68">
        <v>3</v>
      </c>
      <c r="K387" s="68" t="s">
        <v>103</v>
      </c>
      <c r="L387" s="68">
        <v>1</v>
      </c>
      <c r="M387" s="68" t="s">
        <v>104</v>
      </c>
      <c r="N387" s="68" t="s">
        <v>105</v>
      </c>
      <c r="O387" s="68" t="s">
        <v>106</v>
      </c>
      <c r="P387" s="68"/>
      <c r="Q387" s="68"/>
      <c r="R387" s="68"/>
      <c r="S387" s="68"/>
      <c r="T387" s="68" t="s">
        <v>1031</v>
      </c>
      <c r="U387" s="68" t="s">
        <v>998</v>
      </c>
      <c r="V387" s="68" t="s">
        <v>1031</v>
      </c>
      <c r="W387" s="68">
        <v>2304010047</v>
      </c>
      <c r="X387" s="68">
        <v>121691</v>
      </c>
      <c r="Y387" s="68" t="s">
        <v>1031</v>
      </c>
      <c r="Z387" s="68">
        <v>2</v>
      </c>
      <c r="AA387" s="68" t="s">
        <v>125</v>
      </c>
      <c r="AB387" s="68">
        <v>230401</v>
      </c>
      <c r="AC387" s="68" t="s">
        <v>20</v>
      </c>
      <c r="AD387" s="68" t="s">
        <v>23</v>
      </c>
      <c r="AE387" s="68" t="s">
        <v>23</v>
      </c>
      <c r="AF387" s="68" t="s">
        <v>114</v>
      </c>
      <c r="AG387" s="68">
        <v>230003</v>
      </c>
      <c r="AH387" s="68" t="s">
        <v>1023</v>
      </c>
      <c r="AI387" s="68">
        <v>-17.358239999999999</v>
      </c>
      <c r="AJ387" s="68">
        <v>-69.651250000000005</v>
      </c>
      <c r="AK387" s="68">
        <v>12</v>
      </c>
      <c r="AL387" s="68" t="s">
        <v>514</v>
      </c>
      <c r="AM387" s="68">
        <v>11</v>
      </c>
      <c r="AN387" s="68" t="s">
        <v>126</v>
      </c>
      <c r="AO387" s="68">
        <v>1</v>
      </c>
      <c r="AP387" s="68" t="s">
        <v>116</v>
      </c>
      <c r="AQ387" s="68" t="s">
        <v>117</v>
      </c>
      <c r="AR387" s="68">
        <v>2</v>
      </c>
      <c r="AS387" s="68">
        <v>1</v>
      </c>
      <c r="AT387" s="68">
        <v>3</v>
      </c>
      <c r="AU387" s="68">
        <v>0</v>
      </c>
      <c r="AV387" s="68">
        <v>2</v>
      </c>
      <c r="AW387" s="68" t="s">
        <v>967</v>
      </c>
      <c r="AX387" s="68" t="s">
        <v>119</v>
      </c>
    </row>
    <row r="388" spans="1:50" x14ac:dyDescent="0.25">
      <c r="A388" s="77" t="s">
        <v>5000</v>
      </c>
      <c r="B388" s="68">
        <v>0</v>
      </c>
      <c r="C388" s="68"/>
      <c r="D388" s="68" t="s">
        <v>1307</v>
      </c>
      <c r="E388" s="68" t="s">
        <v>510</v>
      </c>
      <c r="F388" s="68" t="s">
        <v>511</v>
      </c>
      <c r="G388" s="68" t="s">
        <v>512</v>
      </c>
      <c r="H388" s="68" t="s">
        <v>101</v>
      </c>
      <c r="I388" s="68" t="s">
        <v>102</v>
      </c>
      <c r="J388" s="68">
        <v>3</v>
      </c>
      <c r="K388" s="68" t="s">
        <v>103</v>
      </c>
      <c r="L388" s="68">
        <v>1</v>
      </c>
      <c r="M388" s="68" t="s">
        <v>104</v>
      </c>
      <c r="N388" s="68" t="s">
        <v>105</v>
      </c>
      <c r="O388" s="68" t="s">
        <v>106</v>
      </c>
      <c r="P388" s="68"/>
      <c r="Q388" s="68"/>
      <c r="R388" s="68"/>
      <c r="S388" s="68"/>
      <c r="T388" s="68" t="s">
        <v>1041</v>
      </c>
      <c r="U388" s="68" t="s">
        <v>998</v>
      </c>
      <c r="V388" s="68" t="s">
        <v>1041</v>
      </c>
      <c r="W388" s="68">
        <v>2304060001</v>
      </c>
      <c r="X388" s="68">
        <v>125184</v>
      </c>
      <c r="Y388" s="68" t="s">
        <v>1041</v>
      </c>
      <c r="Z388" s="68">
        <v>1</v>
      </c>
      <c r="AA388" s="68" t="s">
        <v>113</v>
      </c>
      <c r="AB388" s="68">
        <v>230406</v>
      </c>
      <c r="AC388" s="68" t="s">
        <v>20</v>
      </c>
      <c r="AD388" s="68" t="s">
        <v>23</v>
      </c>
      <c r="AE388" s="68" t="s">
        <v>1041</v>
      </c>
      <c r="AF388" s="68" t="s">
        <v>114</v>
      </c>
      <c r="AG388" s="68">
        <v>230003</v>
      </c>
      <c r="AH388" s="68" t="s">
        <v>1023</v>
      </c>
      <c r="AI388" s="68">
        <v>-17.354479999999999</v>
      </c>
      <c r="AJ388" s="68">
        <v>-70.132369999999995</v>
      </c>
      <c r="AK388" s="68">
        <v>12</v>
      </c>
      <c r="AL388" s="68" t="s">
        <v>514</v>
      </c>
      <c r="AM388" s="68">
        <v>11</v>
      </c>
      <c r="AN388" s="68" t="s">
        <v>126</v>
      </c>
      <c r="AO388" s="68">
        <v>1</v>
      </c>
      <c r="AP388" s="68" t="s">
        <v>116</v>
      </c>
      <c r="AQ388" s="68" t="s">
        <v>117</v>
      </c>
      <c r="AR388" s="68">
        <v>3</v>
      </c>
      <c r="AS388" s="68">
        <v>3</v>
      </c>
      <c r="AT388" s="68">
        <v>6</v>
      </c>
      <c r="AU388" s="68">
        <v>0</v>
      </c>
      <c r="AV388" s="68">
        <v>3</v>
      </c>
      <c r="AW388" s="68" t="s">
        <v>967</v>
      </c>
      <c r="AX388" s="68" t="s">
        <v>119</v>
      </c>
    </row>
    <row r="389" spans="1:50" x14ac:dyDescent="0.25">
      <c r="A389" s="77" t="s">
        <v>5001</v>
      </c>
      <c r="B389" s="68">
        <v>0</v>
      </c>
      <c r="C389" s="68">
        <v>489694</v>
      </c>
      <c r="D389" s="68" t="s">
        <v>1108</v>
      </c>
      <c r="E389" s="68" t="s">
        <v>149</v>
      </c>
      <c r="F389" s="68" t="s">
        <v>255</v>
      </c>
      <c r="G389" s="68" t="s">
        <v>100</v>
      </c>
      <c r="H389" s="68" t="s">
        <v>101</v>
      </c>
      <c r="I389" s="68" t="s">
        <v>102</v>
      </c>
      <c r="J389" s="68">
        <v>3</v>
      </c>
      <c r="K389" s="68" t="s">
        <v>103</v>
      </c>
      <c r="L389" s="68">
        <v>1</v>
      </c>
      <c r="M389" s="68" t="s">
        <v>104</v>
      </c>
      <c r="N389" s="68" t="s">
        <v>105</v>
      </c>
      <c r="O389" s="68" t="s">
        <v>106</v>
      </c>
      <c r="P389" s="68" t="s">
        <v>1109</v>
      </c>
      <c r="Q389" s="68"/>
      <c r="R389" s="68"/>
      <c r="S389" s="68"/>
      <c r="T389" s="68" t="s">
        <v>284</v>
      </c>
      <c r="U389" s="68"/>
      <c r="V389" s="68"/>
      <c r="W389" s="68">
        <v>2304020004</v>
      </c>
      <c r="X389" s="68">
        <v>113918</v>
      </c>
      <c r="Y389" s="68" t="s">
        <v>1110</v>
      </c>
      <c r="Z389" s="68">
        <v>2</v>
      </c>
      <c r="AA389" s="68" t="s">
        <v>125</v>
      </c>
      <c r="AB389" s="68">
        <v>230402</v>
      </c>
      <c r="AC389" s="68" t="s">
        <v>20</v>
      </c>
      <c r="AD389" s="68" t="s">
        <v>23</v>
      </c>
      <c r="AE389" s="68" t="s">
        <v>1106</v>
      </c>
      <c r="AF389" s="68" t="s">
        <v>114</v>
      </c>
      <c r="AG389" s="68">
        <v>230003</v>
      </c>
      <c r="AH389" s="68" t="s">
        <v>1023</v>
      </c>
      <c r="AI389" s="68">
        <v>-17.4983</v>
      </c>
      <c r="AJ389" s="68">
        <v>-70.216499999999996</v>
      </c>
      <c r="AK389" s="68"/>
      <c r="AL389" s="68"/>
      <c r="AM389" s="68">
        <v>11</v>
      </c>
      <c r="AN389" s="68" t="s">
        <v>126</v>
      </c>
      <c r="AO389" s="68">
        <v>1</v>
      </c>
      <c r="AP389" s="68" t="s">
        <v>116</v>
      </c>
      <c r="AQ389" s="68" t="s">
        <v>117</v>
      </c>
      <c r="AR389" s="68">
        <v>0</v>
      </c>
      <c r="AS389" s="68">
        <v>1</v>
      </c>
      <c r="AT389" s="68">
        <v>1</v>
      </c>
      <c r="AU389" s="68">
        <v>1</v>
      </c>
      <c r="AV389" s="68">
        <v>1</v>
      </c>
      <c r="AW389" s="69" t="s">
        <v>1329</v>
      </c>
      <c r="AX389" s="68" t="s">
        <v>119</v>
      </c>
    </row>
    <row r="390" spans="1:50" x14ac:dyDescent="0.25">
      <c r="A390" s="77" t="s">
        <v>5002</v>
      </c>
      <c r="B390" s="68">
        <v>0</v>
      </c>
      <c r="C390" s="68">
        <v>489528</v>
      </c>
      <c r="D390" s="68" t="s">
        <v>1025</v>
      </c>
      <c r="E390" s="68" t="s">
        <v>149</v>
      </c>
      <c r="F390" s="68" t="s">
        <v>255</v>
      </c>
      <c r="G390" s="68" t="s">
        <v>100</v>
      </c>
      <c r="H390" s="68" t="s">
        <v>101</v>
      </c>
      <c r="I390" s="68" t="s">
        <v>102</v>
      </c>
      <c r="J390" s="68">
        <v>3</v>
      </c>
      <c r="K390" s="68" t="s">
        <v>103</v>
      </c>
      <c r="L390" s="68">
        <v>1</v>
      </c>
      <c r="M390" s="68" t="s">
        <v>104</v>
      </c>
      <c r="N390" s="68" t="s">
        <v>105</v>
      </c>
      <c r="O390" s="68" t="s">
        <v>106</v>
      </c>
      <c r="P390" s="68" t="s">
        <v>1026</v>
      </c>
      <c r="Q390" s="68"/>
      <c r="R390" s="68"/>
      <c r="S390" s="68"/>
      <c r="T390" s="68" t="s">
        <v>1027</v>
      </c>
      <c r="U390" s="68"/>
      <c r="V390" s="68"/>
      <c r="W390" s="68">
        <v>2304010044</v>
      </c>
      <c r="X390" s="68">
        <v>126959</v>
      </c>
      <c r="Y390" s="68" t="s">
        <v>1027</v>
      </c>
      <c r="Z390" s="68">
        <v>2</v>
      </c>
      <c r="AA390" s="68" t="s">
        <v>125</v>
      </c>
      <c r="AB390" s="68">
        <v>230401</v>
      </c>
      <c r="AC390" s="68" t="s">
        <v>20</v>
      </c>
      <c r="AD390" s="68" t="s">
        <v>23</v>
      </c>
      <c r="AE390" s="68" t="s">
        <v>23</v>
      </c>
      <c r="AF390" s="68" t="s">
        <v>114</v>
      </c>
      <c r="AG390" s="68">
        <v>230003</v>
      </c>
      <c r="AH390" s="68" t="s">
        <v>1023</v>
      </c>
      <c r="AI390" s="68">
        <v>-17.3889</v>
      </c>
      <c r="AJ390" s="68">
        <v>-69.620500000000007</v>
      </c>
      <c r="AK390" s="68"/>
      <c r="AL390" s="68"/>
      <c r="AM390" s="68">
        <v>11</v>
      </c>
      <c r="AN390" s="68" t="s">
        <v>126</v>
      </c>
      <c r="AO390" s="68">
        <v>1</v>
      </c>
      <c r="AP390" s="68" t="s">
        <v>116</v>
      </c>
      <c r="AQ390" s="68" t="s">
        <v>117</v>
      </c>
      <c r="AR390" s="68">
        <v>0</v>
      </c>
      <c r="AS390" s="68">
        <v>1</v>
      </c>
      <c r="AT390" s="68">
        <v>1</v>
      </c>
      <c r="AU390" s="68">
        <v>1</v>
      </c>
      <c r="AV390" s="68">
        <v>1</v>
      </c>
      <c r="AW390" s="69" t="s">
        <v>1329</v>
      </c>
      <c r="AX390" s="68" t="s">
        <v>119</v>
      </c>
    </row>
    <row r="391" spans="1:50" x14ac:dyDescent="0.25">
      <c r="A391" s="77" t="s">
        <v>5003</v>
      </c>
      <c r="B391" s="68">
        <v>0</v>
      </c>
      <c r="C391" s="68"/>
      <c r="D391" s="68" t="s">
        <v>908</v>
      </c>
      <c r="E391" s="68" t="s">
        <v>510</v>
      </c>
      <c r="F391" s="68" t="s">
        <v>511</v>
      </c>
      <c r="G391" s="68" t="s">
        <v>512</v>
      </c>
      <c r="H391" s="68" t="s">
        <v>101</v>
      </c>
      <c r="I391" s="68" t="s">
        <v>102</v>
      </c>
      <c r="J391" s="68">
        <v>3</v>
      </c>
      <c r="K391" s="68" t="s">
        <v>103</v>
      </c>
      <c r="L391" s="68">
        <v>1</v>
      </c>
      <c r="M391" s="68" t="s">
        <v>104</v>
      </c>
      <c r="N391" s="68" t="s">
        <v>105</v>
      </c>
      <c r="O391" s="68" t="s">
        <v>106</v>
      </c>
      <c r="P391" s="68"/>
      <c r="Q391" s="68"/>
      <c r="R391" s="68"/>
      <c r="S391" s="68"/>
      <c r="T391" s="68" t="s">
        <v>1330</v>
      </c>
      <c r="U391" s="68" t="s">
        <v>1331</v>
      </c>
      <c r="V391" s="68"/>
      <c r="W391" s="68">
        <v>2304020005</v>
      </c>
      <c r="X391" s="68">
        <v>127833</v>
      </c>
      <c r="Y391" s="68" t="s">
        <v>1252</v>
      </c>
      <c r="Z391" s="68">
        <v>2</v>
      </c>
      <c r="AA391" s="68" t="s">
        <v>125</v>
      </c>
      <c r="AB391" s="68">
        <v>230402</v>
      </c>
      <c r="AC391" s="68" t="s">
        <v>20</v>
      </c>
      <c r="AD391" s="68" t="s">
        <v>23</v>
      </c>
      <c r="AE391" s="68" t="s">
        <v>1106</v>
      </c>
      <c r="AF391" s="68" t="s">
        <v>114</v>
      </c>
      <c r="AG391" s="68">
        <v>230003</v>
      </c>
      <c r="AH391" s="68" t="s">
        <v>1023</v>
      </c>
      <c r="AI391" s="68">
        <v>-17.492840000000001</v>
      </c>
      <c r="AJ391" s="68">
        <v>-70.189850000000007</v>
      </c>
      <c r="AK391" s="68">
        <v>12</v>
      </c>
      <c r="AL391" s="68" t="s">
        <v>514</v>
      </c>
      <c r="AM391" s="68">
        <v>11</v>
      </c>
      <c r="AN391" s="68" t="s">
        <v>126</v>
      </c>
      <c r="AO391" s="68">
        <v>2</v>
      </c>
      <c r="AP391" s="68" t="s">
        <v>138</v>
      </c>
      <c r="AQ391" s="68" t="s">
        <v>139</v>
      </c>
      <c r="AR391" s="68">
        <v>0</v>
      </c>
      <c r="AS391" s="68">
        <v>0</v>
      </c>
      <c r="AT391" s="68">
        <v>0</v>
      </c>
      <c r="AU391" s="68">
        <v>0</v>
      </c>
      <c r="AV391" s="68">
        <v>0</v>
      </c>
      <c r="AW391" s="68" t="s">
        <v>1332</v>
      </c>
      <c r="AX391" s="68" t="s">
        <v>119</v>
      </c>
    </row>
    <row r="392" spans="1:50" x14ac:dyDescent="0.25">
      <c r="A392" s="77" t="s">
        <v>5004</v>
      </c>
      <c r="B392" s="68">
        <v>0</v>
      </c>
      <c r="C392" s="68"/>
      <c r="D392" s="68" t="s">
        <v>1333</v>
      </c>
      <c r="E392" s="68" t="s">
        <v>510</v>
      </c>
      <c r="F392" s="68" t="s">
        <v>511</v>
      </c>
      <c r="G392" s="68" t="s">
        <v>512</v>
      </c>
      <c r="H392" s="68" t="s">
        <v>101</v>
      </c>
      <c r="I392" s="68" t="s">
        <v>102</v>
      </c>
      <c r="J392" s="68">
        <v>3</v>
      </c>
      <c r="K392" s="68" t="s">
        <v>103</v>
      </c>
      <c r="L392" s="68">
        <v>1</v>
      </c>
      <c r="M392" s="68" t="s">
        <v>104</v>
      </c>
      <c r="N392" s="68" t="s">
        <v>105</v>
      </c>
      <c r="O392" s="68" t="s">
        <v>106</v>
      </c>
      <c r="P392" s="68"/>
      <c r="Q392" s="68"/>
      <c r="R392" s="68"/>
      <c r="S392" s="68"/>
      <c r="T392" s="68" t="s">
        <v>1287</v>
      </c>
      <c r="U392" s="68" t="s">
        <v>1334</v>
      </c>
      <c r="V392" s="68" t="s">
        <v>23</v>
      </c>
      <c r="W392" s="68">
        <v>2304010001</v>
      </c>
      <c r="X392" s="68">
        <v>110892</v>
      </c>
      <c r="Y392" s="68" t="s">
        <v>23</v>
      </c>
      <c r="Z392" s="68">
        <v>1</v>
      </c>
      <c r="AA392" s="68" t="s">
        <v>113</v>
      </c>
      <c r="AB392" s="68">
        <v>230401</v>
      </c>
      <c r="AC392" s="68" t="s">
        <v>20</v>
      </c>
      <c r="AD392" s="68" t="s">
        <v>23</v>
      </c>
      <c r="AE392" s="68" t="s">
        <v>23</v>
      </c>
      <c r="AF392" s="68" t="s">
        <v>114</v>
      </c>
      <c r="AG392" s="68">
        <v>230003</v>
      </c>
      <c r="AH392" s="68" t="s">
        <v>1023</v>
      </c>
      <c r="AI392" s="68">
        <v>-17.474720000000001</v>
      </c>
      <c r="AJ392" s="68">
        <v>-70.032120000000006</v>
      </c>
      <c r="AK392" s="68">
        <v>4</v>
      </c>
      <c r="AL392" s="68" t="s">
        <v>521</v>
      </c>
      <c r="AM392" s="68">
        <v>11</v>
      </c>
      <c r="AN392" s="68" t="s">
        <v>126</v>
      </c>
      <c r="AO392" s="68">
        <v>2</v>
      </c>
      <c r="AP392" s="68" t="s">
        <v>138</v>
      </c>
      <c r="AQ392" s="68" t="s">
        <v>139</v>
      </c>
      <c r="AR392" s="68">
        <v>0</v>
      </c>
      <c r="AS392" s="68">
        <v>0</v>
      </c>
      <c r="AT392" s="68">
        <v>0</v>
      </c>
      <c r="AU392" s="68">
        <v>0</v>
      </c>
      <c r="AV392" s="68">
        <v>0</v>
      </c>
      <c r="AW392" s="69" t="s">
        <v>1335</v>
      </c>
      <c r="AX392" s="68" t="s">
        <v>119</v>
      </c>
    </row>
    <row r="393" spans="1:50" x14ac:dyDescent="0.25">
      <c r="A393" s="77" t="s">
        <v>5005</v>
      </c>
      <c r="B393" s="68">
        <v>0</v>
      </c>
      <c r="C393" s="68"/>
      <c r="D393" s="68" t="s">
        <v>1336</v>
      </c>
      <c r="E393" s="68" t="s">
        <v>510</v>
      </c>
      <c r="F393" s="68" t="s">
        <v>511</v>
      </c>
      <c r="G393" s="68" t="s">
        <v>512</v>
      </c>
      <c r="H393" s="68" t="s">
        <v>101</v>
      </c>
      <c r="I393" s="68" t="s">
        <v>102</v>
      </c>
      <c r="J393" s="68">
        <v>3</v>
      </c>
      <c r="K393" s="68" t="s">
        <v>103</v>
      </c>
      <c r="L393" s="68">
        <v>1</v>
      </c>
      <c r="M393" s="68" t="s">
        <v>104</v>
      </c>
      <c r="N393" s="68" t="s">
        <v>105</v>
      </c>
      <c r="O393" s="68" t="s">
        <v>106</v>
      </c>
      <c r="P393" s="68"/>
      <c r="Q393" s="68"/>
      <c r="R393" s="68"/>
      <c r="S393" s="68"/>
      <c r="T393" s="68" t="s">
        <v>1337</v>
      </c>
      <c r="U393" s="68" t="s">
        <v>1338</v>
      </c>
      <c r="V393" s="68" t="s">
        <v>1066</v>
      </c>
      <c r="W393" s="68">
        <v>2304060045</v>
      </c>
      <c r="X393" s="68">
        <v>125839</v>
      </c>
      <c r="Y393" s="68" t="s">
        <v>1066</v>
      </c>
      <c r="Z393" s="68">
        <v>2</v>
      </c>
      <c r="AA393" s="68" t="s">
        <v>125</v>
      </c>
      <c r="AB393" s="68">
        <v>230406</v>
      </c>
      <c r="AC393" s="68" t="s">
        <v>20</v>
      </c>
      <c r="AD393" s="68" t="s">
        <v>23</v>
      </c>
      <c r="AE393" s="68" t="s">
        <v>1041</v>
      </c>
      <c r="AF393" s="68" t="s">
        <v>114</v>
      </c>
      <c r="AG393" s="68">
        <v>230003</v>
      </c>
      <c r="AH393" s="68" t="s">
        <v>1023</v>
      </c>
      <c r="AI393" s="68">
        <v>-17.346299999999999</v>
      </c>
      <c r="AJ393" s="68">
        <v>-70.117559999999997</v>
      </c>
      <c r="AK393" s="68">
        <v>3</v>
      </c>
      <c r="AL393" s="68" t="s">
        <v>517</v>
      </c>
      <c r="AM393" s="68">
        <v>11</v>
      </c>
      <c r="AN393" s="68" t="s">
        <v>126</v>
      </c>
      <c r="AO393" s="68">
        <v>2</v>
      </c>
      <c r="AP393" s="68" t="s">
        <v>138</v>
      </c>
      <c r="AQ393" s="68" t="s">
        <v>139</v>
      </c>
      <c r="AR393" s="68">
        <v>0</v>
      </c>
      <c r="AS393" s="68">
        <v>0</v>
      </c>
      <c r="AT393" s="68">
        <v>0</v>
      </c>
      <c r="AU393" s="68">
        <v>0</v>
      </c>
      <c r="AV393" s="68">
        <v>0</v>
      </c>
      <c r="AW393" s="68" t="s">
        <v>1339</v>
      </c>
      <c r="AX393" s="68" t="s">
        <v>119</v>
      </c>
    </row>
    <row r="394" spans="1:50" x14ac:dyDescent="0.25">
      <c r="A394" s="77" t="s">
        <v>5006</v>
      </c>
      <c r="B394" s="68">
        <v>0</v>
      </c>
      <c r="C394" s="68"/>
      <c r="D394" s="68" t="s">
        <v>1333</v>
      </c>
      <c r="E394" s="68" t="s">
        <v>510</v>
      </c>
      <c r="F394" s="68" t="s">
        <v>511</v>
      </c>
      <c r="G394" s="68" t="s">
        <v>512</v>
      </c>
      <c r="H394" s="68" t="s">
        <v>101</v>
      </c>
      <c r="I394" s="68" t="s">
        <v>102</v>
      </c>
      <c r="J394" s="68">
        <v>3</v>
      </c>
      <c r="K394" s="68" t="s">
        <v>103</v>
      </c>
      <c r="L394" s="68">
        <v>1</v>
      </c>
      <c r="M394" s="68" t="s">
        <v>104</v>
      </c>
      <c r="N394" s="68" t="s">
        <v>105</v>
      </c>
      <c r="O394" s="68" t="s">
        <v>106</v>
      </c>
      <c r="P394" s="68"/>
      <c r="Q394" s="68"/>
      <c r="R394" s="68"/>
      <c r="S394" s="68"/>
      <c r="T394" s="68" t="s">
        <v>1340</v>
      </c>
      <c r="U394" s="68"/>
      <c r="V394" s="68" t="s">
        <v>1341</v>
      </c>
      <c r="W394" s="68"/>
      <c r="X394" s="68">
        <v>618265</v>
      </c>
      <c r="Y394" s="68" t="s">
        <v>1053</v>
      </c>
      <c r="Z394" s="68">
        <v>1</v>
      </c>
      <c r="AA394" s="68" t="s">
        <v>113</v>
      </c>
      <c r="AB394" s="68">
        <v>230401</v>
      </c>
      <c r="AC394" s="68" t="s">
        <v>20</v>
      </c>
      <c r="AD394" s="68" t="s">
        <v>23</v>
      </c>
      <c r="AE394" s="68" t="s">
        <v>23</v>
      </c>
      <c r="AF394" s="68" t="s">
        <v>114</v>
      </c>
      <c r="AG394" s="68">
        <v>230003</v>
      </c>
      <c r="AH394" s="68" t="s">
        <v>1023</v>
      </c>
      <c r="AI394" s="68">
        <v>-17.483229999999999</v>
      </c>
      <c r="AJ394" s="68">
        <v>-70.035169999999994</v>
      </c>
      <c r="AK394" s="68">
        <v>12</v>
      </c>
      <c r="AL394" s="68" t="s">
        <v>514</v>
      </c>
      <c r="AM394" s="68">
        <v>11</v>
      </c>
      <c r="AN394" s="68" t="s">
        <v>126</v>
      </c>
      <c r="AO394" s="68">
        <v>2</v>
      </c>
      <c r="AP394" s="68" t="s">
        <v>138</v>
      </c>
      <c r="AQ394" s="68" t="s">
        <v>117</v>
      </c>
      <c r="AR394" s="68">
        <v>4</v>
      </c>
      <c r="AS394" s="68">
        <v>1</v>
      </c>
      <c r="AT394" s="68">
        <v>5</v>
      </c>
      <c r="AU394" s="68">
        <v>0</v>
      </c>
      <c r="AV394" s="68">
        <v>2</v>
      </c>
      <c r="AW394" s="69" t="s">
        <v>986</v>
      </c>
      <c r="AX394" s="68" t="s">
        <v>119</v>
      </c>
    </row>
    <row r="395" spans="1:50" x14ac:dyDescent="0.25">
      <c r="A395" s="77" t="s">
        <v>5007</v>
      </c>
      <c r="B395" s="68">
        <v>0</v>
      </c>
      <c r="C395" s="68"/>
      <c r="D395" s="68" t="s">
        <v>1333</v>
      </c>
      <c r="E395" s="68" t="s">
        <v>510</v>
      </c>
      <c r="F395" s="68" t="s">
        <v>511</v>
      </c>
      <c r="G395" s="68" t="s">
        <v>512</v>
      </c>
      <c r="H395" s="68" t="s">
        <v>101</v>
      </c>
      <c r="I395" s="68" t="s">
        <v>102</v>
      </c>
      <c r="J395" s="68">
        <v>3</v>
      </c>
      <c r="K395" s="68" t="s">
        <v>103</v>
      </c>
      <c r="L395" s="68">
        <v>1</v>
      </c>
      <c r="M395" s="68" t="s">
        <v>104</v>
      </c>
      <c r="N395" s="68" t="s">
        <v>105</v>
      </c>
      <c r="O395" s="68" t="s">
        <v>106</v>
      </c>
      <c r="P395" s="68"/>
      <c r="Q395" s="68"/>
      <c r="R395" s="68"/>
      <c r="S395" s="68"/>
      <c r="T395" s="68" t="s">
        <v>1058</v>
      </c>
      <c r="U395" s="68" t="s">
        <v>1342</v>
      </c>
      <c r="V395" s="68" t="s">
        <v>1058</v>
      </c>
      <c r="W395" s="68">
        <v>2304080001</v>
      </c>
      <c r="X395" s="68">
        <v>124687</v>
      </c>
      <c r="Y395" s="68" t="s">
        <v>1058</v>
      </c>
      <c r="Z395" s="68">
        <v>1</v>
      </c>
      <c r="AA395" s="68" t="s">
        <v>113</v>
      </c>
      <c r="AB395" s="68">
        <v>230408</v>
      </c>
      <c r="AC395" s="68" t="s">
        <v>20</v>
      </c>
      <c r="AD395" s="68" t="s">
        <v>23</v>
      </c>
      <c r="AE395" s="68" t="s">
        <v>1058</v>
      </c>
      <c r="AF395" s="68" t="s">
        <v>114</v>
      </c>
      <c r="AG395" s="68">
        <v>230003</v>
      </c>
      <c r="AH395" s="68" t="s">
        <v>1023</v>
      </c>
      <c r="AI395" s="68">
        <v>-17.444710000000001</v>
      </c>
      <c r="AJ395" s="68">
        <v>-70.047989999999999</v>
      </c>
      <c r="AK395" s="68">
        <v>12</v>
      </c>
      <c r="AL395" s="68" t="s">
        <v>514</v>
      </c>
      <c r="AM395" s="68">
        <v>11</v>
      </c>
      <c r="AN395" s="68" t="s">
        <v>126</v>
      </c>
      <c r="AO395" s="68">
        <v>1</v>
      </c>
      <c r="AP395" s="68" t="s">
        <v>116</v>
      </c>
      <c r="AQ395" s="68" t="s">
        <v>117</v>
      </c>
      <c r="AR395" s="68">
        <v>4</v>
      </c>
      <c r="AS395" s="68">
        <v>1</v>
      </c>
      <c r="AT395" s="68">
        <v>5</v>
      </c>
      <c r="AU395" s="68">
        <v>0</v>
      </c>
      <c r="AV395" s="68">
        <v>3</v>
      </c>
      <c r="AW395" s="69" t="s">
        <v>986</v>
      </c>
      <c r="AX395" s="68" t="s">
        <v>119</v>
      </c>
    </row>
    <row r="396" spans="1:50" x14ac:dyDescent="0.25">
      <c r="A396" s="77" t="s">
        <v>5008</v>
      </c>
      <c r="B396" s="68">
        <v>0</v>
      </c>
      <c r="C396" s="68"/>
      <c r="D396" s="68" t="s">
        <v>1333</v>
      </c>
      <c r="E396" s="68" t="s">
        <v>510</v>
      </c>
      <c r="F396" s="68" t="s">
        <v>511</v>
      </c>
      <c r="G396" s="68" t="s">
        <v>512</v>
      </c>
      <c r="H396" s="68" t="s">
        <v>101</v>
      </c>
      <c r="I396" s="68" t="s">
        <v>102</v>
      </c>
      <c r="J396" s="68">
        <v>3</v>
      </c>
      <c r="K396" s="68" t="s">
        <v>103</v>
      </c>
      <c r="L396" s="68">
        <v>1</v>
      </c>
      <c r="M396" s="68" t="s">
        <v>104</v>
      </c>
      <c r="N396" s="68" t="s">
        <v>105</v>
      </c>
      <c r="O396" s="68" t="s">
        <v>106</v>
      </c>
      <c r="P396" s="68"/>
      <c r="Q396" s="68"/>
      <c r="R396" s="68"/>
      <c r="S396" s="68"/>
      <c r="T396" s="68" t="s">
        <v>1343</v>
      </c>
      <c r="U396" s="68" t="s">
        <v>1344</v>
      </c>
      <c r="V396" s="68" t="s">
        <v>124</v>
      </c>
      <c r="W396" s="68">
        <v>2304010079</v>
      </c>
      <c r="X396" s="68">
        <v>544411</v>
      </c>
      <c r="Y396" s="68" t="s">
        <v>124</v>
      </c>
      <c r="Z396" s="68">
        <v>2</v>
      </c>
      <c r="AA396" s="68" t="s">
        <v>125</v>
      </c>
      <c r="AB396" s="68">
        <v>230401</v>
      </c>
      <c r="AC396" s="68" t="s">
        <v>20</v>
      </c>
      <c r="AD396" s="68" t="s">
        <v>23</v>
      </c>
      <c r="AE396" s="68" t="s">
        <v>23</v>
      </c>
      <c r="AF396" s="68" t="s">
        <v>114</v>
      </c>
      <c r="AG396" s="68">
        <v>230003</v>
      </c>
      <c r="AH396" s="68" t="s">
        <v>1023</v>
      </c>
      <c r="AI396" s="68">
        <v>-17.490839999999999</v>
      </c>
      <c r="AJ396" s="68">
        <v>-70.03595</v>
      </c>
      <c r="AK396" s="68">
        <v>12</v>
      </c>
      <c r="AL396" s="68" t="s">
        <v>514</v>
      </c>
      <c r="AM396" s="68">
        <v>11</v>
      </c>
      <c r="AN396" s="68" t="s">
        <v>126</v>
      </c>
      <c r="AO396" s="68">
        <v>2</v>
      </c>
      <c r="AP396" s="68" t="s">
        <v>138</v>
      </c>
      <c r="AQ396" s="68" t="s">
        <v>139</v>
      </c>
      <c r="AR396" s="68">
        <v>0</v>
      </c>
      <c r="AS396" s="68">
        <v>0</v>
      </c>
      <c r="AT396" s="68">
        <v>0</v>
      </c>
      <c r="AU396" s="68">
        <v>0</v>
      </c>
      <c r="AV396" s="68">
        <v>0</v>
      </c>
      <c r="AW396" s="69" t="s">
        <v>986</v>
      </c>
      <c r="AX396" s="68" t="s">
        <v>119</v>
      </c>
    </row>
    <row r="397" spans="1:50" x14ac:dyDescent="0.25">
      <c r="A397" s="77" t="s">
        <v>5009</v>
      </c>
      <c r="B397" s="68">
        <v>0</v>
      </c>
      <c r="C397" s="68"/>
      <c r="D397" s="68" t="s">
        <v>1345</v>
      </c>
      <c r="E397" s="68" t="s">
        <v>510</v>
      </c>
      <c r="F397" s="68" t="s">
        <v>511</v>
      </c>
      <c r="G397" s="68" t="s">
        <v>512</v>
      </c>
      <c r="H397" s="68" t="s">
        <v>101</v>
      </c>
      <c r="I397" s="68" t="s">
        <v>102</v>
      </c>
      <c r="J397" s="68">
        <v>3</v>
      </c>
      <c r="K397" s="68" t="s">
        <v>103</v>
      </c>
      <c r="L397" s="68">
        <v>1</v>
      </c>
      <c r="M397" s="68" t="s">
        <v>104</v>
      </c>
      <c r="N397" s="68" t="s">
        <v>105</v>
      </c>
      <c r="O397" s="68" t="s">
        <v>106</v>
      </c>
      <c r="P397" s="68"/>
      <c r="Q397" s="68"/>
      <c r="R397" s="68"/>
      <c r="S397" s="68"/>
      <c r="T397" s="68" t="s">
        <v>1262</v>
      </c>
      <c r="U397" s="68" t="s">
        <v>998</v>
      </c>
      <c r="V397" s="68" t="s">
        <v>1262</v>
      </c>
      <c r="W397" s="68">
        <v>2304010023</v>
      </c>
      <c r="X397" s="68">
        <v>115052</v>
      </c>
      <c r="Y397" s="68" t="s">
        <v>1087</v>
      </c>
      <c r="Z397" s="68">
        <v>2</v>
      </c>
      <c r="AA397" s="68" t="s">
        <v>125</v>
      </c>
      <c r="AB397" s="68">
        <v>230401</v>
      </c>
      <c r="AC397" s="68" t="s">
        <v>20</v>
      </c>
      <c r="AD397" s="68" t="s">
        <v>23</v>
      </c>
      <c r="AE397" s="68" t="s">
        <v>23</v>
      </c>
      <c r="AF397" s="68" t="s">
        <v>114</v>
      </c>
      <c r="AG397" s="68">
        <v>230003</v>
      </c>
      <c r="AH397" s="68" t="s">
        <v>1023</v>
      </c>
      <c r="AI397" s="68">
        <v>-17.231210000000001</v>
      </c>
      <c r="AJ397" s="68">
        <v>-69.794820000000001</v>
      </c>
      <c r="AK397" s="68">
        <v>12</v>
      </c>
      <c r="AL397" s="68" t="s">
        <v>514</v>
      </c>
      <c r="AM397" s="68">
        <v>11</v>
      </c>
      <c r="AN397" s="68" t="s">
        <v>126</v>
      </c>
      <c r="AO397" s="68">
        <v>1</v>
      </c>
      <c r="AP397" s="68" t="s">
        <v>116</v>
      </c>
      <c r="AQ397" s="68" t="s">
        <v>117</v>
      </c>
      <c r="AR397" s="68">
        <v>2</v>
      </c>
      <c r="AS397" s="68">
        <v>0</v>
      </c>
      <c r="AT397" s="68">
        <v>2</v>
      </c>
      <c r="AU397" s="68">
        <v>0</v>
      </c>
      <c r="AV397" s="68">
        <v>2</v>
      </c>
      <c r="AW397" s="69" t="s">
        <v>986</v>
      </c>
      <c r="AX397" s="68" t="s">
        <v>119</v>
      </c>
    </row>
    <row r="398" spans="1:50" x14ac:dyDescent="0.25">
      <c r="A398" s="77" t="s">
        <v>5010</v>
      </c>
      <c r="B398" s="68">
        <v>0</v>
      </c>
      <c r="C398" s="68"/>
      <c r="D398" s="68" t="s">
        <v>526</v>
      </c>
      <c r="E398" s="68" t="s">
        <v>510</v>
      </c>
      <c r="F398" s="68" t="s">
        <v>511</v>
      </c>
      <c r="G398" s="68" t="s">
        <v>512</v>
      </c>
      <c r="H398" s="68" t="s">
        <v>101</v>
      </c>
      <c r="I398" s="68" t="s">
        <v>102</v>
      </c>
      <c r="J398" s="68">
        <v>3</v>
      </c>
      <c r="K398" s="68" t="s">
        <v>103</v>
      </c>
      <c r="L398" s="68">
        <v>1</v>
      </c>
      <c r="M398" s="68" t="s">
        <v>104</v>
      </c>
      <c r="N398" s="68" t="s">
        <v>105</v>
      </c>
      <c r="O398" s="68" t="s">
        <v>106</v>
      </c>
      <c r="P398" s="68"/>
      <c r="Q398" s="68"/>
      <c r="R398" s="68"/>
      <c r="S398" s="68"/>
      <c r="T398" s="68" t="s">
        <v>1337</v>
      </c>
      <c r="U398" s="68" t="s">
        <v>1346</v>
      </c>
      <c r="V398" s="68" t="s">
        <v>1066</v>
      </c>
      <c r="W398" s="68">
        <v>2304060045</v>
      </c>
      <c r="X398" s="68">
        <v>125839</v>
      </c>
      <c r="Y398" s="68" t="s">
        <v>1066</v>
      </c>
      <c r="Z398" s="68">
        <v>2</v>
      </c>
      <c r="AA398" s="68" t="s">
        <v>125</v>
      </c>
      <c r="AB398" s="68">
        <v>230406</v>
      </c>
      <c r="AC398" s="68" t="s">
        <v>20</v>
      </c>
      <c r="AD398" s="68" t="s">
        <v>23</v>
      </c>
      <c r="AE398" s="68" t="s">
        <v>1041</v>
      </c>
      <c r="AF398" s="68" t="s">
        <v>114</v>
      </c>
      <c r="AG398" s="68">
        <v>230003</v>
      </c>
      <c r="AH398" s="68" t="s">
        <v>1023</v>
      </c>
      <c r="AI398" s="68">
        <v>-17.346299999999999</v>
      </c>
      <c r="AJ398" s="68">
        <v>-70.117559999999997</v>
      </c>
      <c r="AK398" s="68">
        <v>12</v>
      </c>
      <c r="AL398" s="68" t="s">
        <v>514</v>
      </c>
      <c r="AM398" s="68">
        <v>11</v>
      </c>
      <c r="AN398" s="68" t="s">
        <v>126</v>
      </c>
      <c r="AO398" s="68">
        <v>2</v>
      </c>
      <c r="AP398" s="68" t="s">
        <v>138</v>
      </c>
      <c r="AQ398" s="68" t="s">
        <v>139</v>
      </c>
      <c r="AR398" s="68">
        <v>0</v>
      </c>
      <c r="AS398" s="68">
        <v>0</v>
      </c>
      <c r="AT398" s="68">
        <v>0</v>
      </c>
      <c r="AU398" s="68">
        <v>0</v>
      </c>
      <c r="AV398" s="68">
        <v>0</v>
      </c>
      <c r="AW398" s="69" t="s">
        <v>986</v>
      </c>
      <c r="AX398" s="68" t="s">
        <v>119</v>
      </c>
    </row>
    <row r="399" spans="1:50" x14ac:dyDescent="0.25">
      <c r="A399" s="77" t="s">
        <v>5011</v>
      </c>
      <c r="B399" s="68">
        <v>0</v>
      </c>
      <c r="C399" s="68"/>
      <c r="D399" s="68" t="s">
        <v>1347</v>
      </c>
      <c r="E399" s="68" t="s">
        <v>510</v>
      </c>
      <c r="F399" s="68" t="s">
        <v>511</v>
      </c>
      <c r="G399" s="68" t="s">
        <v>512</v>
      </c>
      <c r="H399" s="68" t="s">
        <v>101</v>
      </c>
      <c r="I399" s="68" t="s">
        <v>102</v>
      </c>
      <c r="J399" s="68">
        <v>3</v>
      </c>
      <c r="K399" s="68" t="s">
        <v>103</v>
      </c>
      <c r="L399" s="68">
        <v>1</v>
      </c>
      <c r="M399" s="68" t="s">
        <v>104</v>
      </c>
      <c r="N399" s="68" t="s">
        <v>105</v>
      </c>
      <c r="O399" s="68" t="s">
        <v>106</v>
      </c>
      <c r="P399" s="68"/>
      <c r="Q399" s="68"/>
      <c r="R399" s="68"/>
      <c r="S399" s="68"/>
      <c r="T399" s="68" t="s">
        <v>1046</v>
      </c>
      <c r="U399" s="68" t="s">
        <v>998</v>
      </c>
      <c r="V399" s="68" t="s">
        <v>1046</v>
      </c>
      <c r="W399" s="68">
        <v>2304030005</v>
      </c>
      <c r="X399" s="68">
        <v>122809</v>
      </c>
      <c r="Y399" s="68" t="s">
        <v>1046</v>
      </c>
      <c r="Z399" s="68">
        <v>2</v>
      </c>
      <c r="AA399" s="68" t="s">
        <v>125</v>
      </c>
      <c r="AB399" s="68">
        <v>230403</v>
      </c>
      <c r="AC399" s="68" t="s">
        <v>20</v>
      </c>
      <c r="AD399" s="68" t="s">
        <v>23</v>
      </c>
      <c r="AE399" s="68" t="s">
        <v>1047</v>
      </c>
      <c r="AF399" s="68" t="s">
        <v>114</v>
      </c>
      <c r="AG399" s="68">
        <v>230003</v>
      </c>
      <c r="AH399" s="68" t="s">
        <v>1023</v>
      </c>
      <c r="AI399" s="68">
        <v>-17.55172</v>
      </c>
      <c r="AJ399" s="68">
        <v>-69.986789999999999</v>
      </c>
      <c r="AK399" s="68">
        <v>12</v>
      </c>
      <c r="AL399" s="68" t="s">
        <v>514</v>
      </c>
      <c r="AM399" s="68">
        <v>11</v>
      </c>
      <c r="AN399" s="68" t="s">
        <v>126</v>
      </c>
      <c r="AO399" s="68">
        <v>1</v>
      </c>
      <c r="AP399" s="68" t="s">
        <v>116</v>
      </c>
      <c r="AQ399" s="68" t="s">
        <v>117</v>
      </c>
      <c r="AR399" s="68">
        <v>1</v>
      </c>
      <c r="AS399" s="68">
        <v>1</v>
      </c>
      <c r="AT399" s="68">
        <v>2</v>
      </c>
      <c r="AU399" s="68">
        <v>0</v>
      </c>
      <c r="AV399" s="68">
        <v>1</v>
      </c>
      <c r="AW399" s="69" t="s">
        <v>986</v>
      </c>
      <c r="AX399" s="68" t="s">
        <v>119</v>
      </c>
    </row>
    <row r="400" spans="1:50" x14ac:dyDescent="0.25">
      <c r="A400" s="77" t="s">
        <v>5012</v>
      </c>
      <c r="B400" s="68">
        <v>0</v>
      </c>
      <c r="C400" s="68"/>
      <c r="D400" s="68" t="s">
        <v>1348</v>
      </c>
      <c r="E400" s="68" t="s">
        <v>510</v>
      </c>
      <c r="F400" s="68" t="s">
        <v>511</v>
      </c>
      <c r="G400" s="68" t="s">
        <v>512</v>
      </c>
      <c r="H400" s="68" t="s">
        <v>101</v>
      </c>
      <c r="I400" s="68" t="s">
        <v>102</v>
      </c>
      <c r="J400" s="68">
        <v>3</v>
      </c>
      <c r="K400" s="68" t="s">
        <v>103</v>
      </c>
      <c r="L400" s="68">
        <v>1</v>
      </c>
      <c r="M400" s="68" t="s">
        <v>104</v>
      </c>
      <c r="N400" s="68" t="s">
        <v>105</v>
      </c>
      <c r="O400" s="68" t="s">
        <v>106</v>
      </c>
      <c r="P400" s="68"/>
      <c r="Q400" s="68"/>
      <c r="R400" s="68"/>
      <c r="S400" s="68"/>
      <c r="T400" s="68" t="s">
        <v>1092</v>
      </c>
      <c r="U400" s="68" t="s">
        <v>1349</v>
      </c>
      <c r="V400" s="68" t="s">
        <v>1092</v>
      </c>
      <c r="W400" s="68">
        <v>2304010010</v>
      </c>
      <c r="X400" s="68">
        <v>123549</v>
      </c>
      <c r="Y400" s="68" t="s">
        <v>1092</v>
      </c>
      <c r="Z400" s="68">
        <v>2</v>
      </c>
      <c r="AA400" s="68" t="s">
        <v>125</v>
      </c>
      <c r="AB400" s="68">
        <v>230401</v>
      </c>
      <c r="AC400" s="68" t="s">
        <v>20</v>
      </c>
      <c r="AD400" s="68" t="s">
        <v>23</v>
      </c>
      <c r="AE400" s="68" t="s">
        <v>23</v>
      </c>
      <c r="AF400" s="68" t="s">
        <v>114</v>
      </c>
      <c r="AG400" s="68">
        <v>230003</v>
      </c>
      <c r="AH400" s="68" t="s">
        <v>1023</v>
      </c>
      <c r="AI400" s="68">
        <v>-17.304780000000001</v>
      </c>
      <c r="AJ400" s="68">
        <v>-69.792069999999995</v>
      </c>
      <c r="AK400" s="68">
        <v>12</v>
      </c>
      <c r="AL400" s="68" t="s">
        <v>514</v>
      </c>
      <c r="AM400" s="68">
        <v>11</v>
      </c>
      <c r="AN400" s="68" t="s">
        <v>126</v>
      </c>
      <c r="AO400" s="68">
        <v>2</v>
      </c>
      <c r="AP400" s="68" t="s">
        <v>138</v>
      </c>
      <c r="AQ400" s="68" t="s">
        <v>139</v>
      </c>
      <c r="AR400" s="68">
        <v>0</v>
      </c>
      <c r="AS400" s="68">
        <v>0</v>
      </c>
      <c r="AT400" s="68">
        <v>0</v>
      </c>
      <c r="AU400" s="68">
        <v>0</v>
      </c>
      <c r="AV400" s="68">
        <v>0</v>
      </c>
      <c r="AW400" s="69" t="s">
        <v>986</v>
      </c>
      <c r="AX400" s="68" t="s">
        <v>119</v>
      </c>
    </row>
    <row r="401" spans="1:50" x14ac:dyDescent="0.25">
      <c r="A401" s="77" t="s">
        <v>5013</v>
      </c>
      <c r="B401" s="68">
        <v>0</v>
      </c>
      <c r="C401" s="68"/>
      <c r="D401" s="68" t="s">
        <v>1347</v>
      </c>
      <c r="E401" s="68" t="s">
        <v>510</v>
      </c>
      <c r="F401" s="68" t="s">
        <v>511</v>
      </c>
      <c r="G401" s="68" t="s">
        <v>512</v>
      </c>
      <c r="H401" s="68" t="s">
        <v>101</v>
      </c>
      <c r="I401" s="68" t="s">
        <v>102</v>
      </c>
      <c r="J401" s="68">
        <v>3</v>
      </c>
      <c r="K401" s="68" t="s">
        <v>103</v>
      </c>
      <c r="L401" s="68">
        <v>1</v>
      </c>
      <c r="M401" s="68" t="s">
        <v>104</v>
      </c>
      <c r="N401" s="68" t="s">
        <v>105</v>
      </c>
      <c r="O401" s="68" t="s">
        <v>106</v>
      </c>
      <c r="P401" s="68"/>
      <c r="Q401" s="68"/>
      <c r="R401" s="68"/>
      <c r="S401" s="68"/>
      <c r="T401" s="68" t="s">
        <v>1350</v>
      </c>
      <c r="U401" s="68" t="s">
        <v>1351</v>
      </c>
      <c r="V401" s="68" t="s">
        <v>1041</v>
      </c>
      <c r="W401" s="68">
        <v>2304060001</v>
      </c>
      <c r="X401" s="68">
        <v>125184</v>
      </c>
      <c r="Y401" s="68" t="s">
        <v>1041</v>
      </c>
      <c r="Z401" s="68">
        <v>1</v>
      </c>
      <c r="AA401" s="68" t="s">
        <v>113</v>
      </c>
      <c r="AB401" s="68">
        <v>230406</v>
      </c>
      <c r="AC401" s="68" t="s">
        <v>20</v>
      </c>
      <c r="AD401" s="68" t="s">
        <v>23</v>
      </c>
      <c r="AE401" s="68" t="s">
        <v>1041</v>
      </c>
      <c r="AF401" s="68" t="s">
        <v>114</v>
      </c>
      <c r="AG401" s="68">
        <v>230003</v>
      </c>
      <c r="AH401" s="68" t="s">
        <v>1023</v>
      </c>
      <c r="AI401" s="68">
        <v>-17.353159999999999</v>
      </c>
      <c r="AJ401" s="68">
        <v>-70.132720000000006</v>
      </c>
      <c r="AK401" s="68">
        <v>12</v>
      </c>
      <c r="AL401" s="68" t="s">
        <v>514</v>
      </c>
      <c r="AM401" s="68">
        <v>11</v>
      </c>
      <c r="AN401" s="68" t="s">
        <v>126</v>
      </c>
      <c r="AO401" s="68">
        <v>2</v>
      </c>
      <c r="AP401" s="68" t="s">
        <v>138</v>
      </c>
      <c r="AQ401" s="68" t="s">
        <v>139</v>
      </c>
      <c r="AR401" s="68">
        <v>0</v>
      </c>
      <c r="AS401" s="68">
        <v>0</v>
      </c>
      <c r="AT401" s="68">
        <v>0</v>
      </c>
      <c r="AU401" s="68">
        <v>0</v>
      </c>
      <c r="AV401" s="68">
        <v>0</v>
      </c>
      <c r="AW401" s="69" t="s">
        <v>986</v>
      </c>
      <c r="AX401" s="68" t="s">
        <v>119</v>
      </c>
    </row>
    <row r="402" spans="1:50" x14ac:dyDescent="0.25">
      <c r="A402" s="77" t="s">
        <v>5014</v>
      </c>
      <c r="B402" s="68">
        <v>0</v>
      </c>
      <c r="C402" s="68"/>
      <c r="D402" s="68" t="s">
        <v>1110</v>
      </c>
      <c r="E402" s="68" t="s">
        <v>510</v>
      </c>
      <c r="F402" s="68" t="s">
        <v>511</v>
      </c>
      <c r="G402" s="68" t="s">
        <v>512</v>
      </c>
      <c r="H402" s="68" t="s">
        <v>101</v>
      </c>
      <c r="I402" s="68" t="s">
        <v>102</v>
      </c>
      <c r="J402" s="68">
        <v>3</v>
      </c>
      <c r="K402" s="68" t="s">
        <v>103</v>
      </c>
      <c r="L402" s="68">
        <v>1</v>
      </c>
      <c r="M402" s="68" t="s">
        <v>104</v>
      </c>
      <c r="N402" s="68" t="s">
        <v>105</v>
      </c>
      <c r="O402" s="68" t="s">
        <v>106</v>
      </c>
      <c r="P402" s="68"/>
      <c r="Q402" s="68"/>
      <c r="R402" s="68"/>
      <c r="S402" s="68"/>
      <c r="T402" s="68" t="s">
        <v>1110</v>
      </c>
      <c r="U402" s="68" t="s">
        <v>1352</v>
      </c>
      <c r="V402" s="68" t="s">
        <v>1110</v>
      </c>
      <c r="W402" s="68">
        <v>2304020004</v>
      </c>
      <c r="X402" s="68">
        <v>113918</v>
      </c>
      <c r="Y402" s="68" t="s">
        <v>1110</v>
      </c>
      <c r="Z402" s="68">
        <v>2</v>
      </c>
      <c r="AA402" s="68" t="s">
        <v>125</v>
      </c>
      <c r="AB402" s="68">
        <v>230402</v>
      </c>
      <c r="AC402" s="68" t="s">
        <v>20</v>
      </c>
      <c r="AD402" s="68" t="s">
        <v>23</v>
      </c>
      <c r="AE402" s="68" t="s">
        <v>1106</v>
      </c>
      <c r="AF402" s="68" t="s">
        <v>114</v>
      </c>
      <c r="AG402" s="68">
        <v>230003</v>
      </c>
      <c r="AH402" s="68" t="s">
        <v>1023</v>
      </c>
      <c r="AI402" s="68">
        <v>-17.498360000000002</v>
      </c>
      <c r="AJ402" s="68">
        <v>-70.216499999999996</v>
      </c>
      <c r="AK402" s="68">
        <v>12</v>
      </c>
      <c r="AL402" s="68" t="s">
        <v>514</v>
      </c>
      <c r="AM402" s="68">
        <v>11</v>
      </c>
      <c r="AN402" s="68" t="s">
        <v>126</v>
      </c>
      <c r="AO402" s="68">
        <v>1</v>
      </c>
      <c r="AP402" s="68" t="s">
        <v>116</v>
      </c>
      <c r="AQ402" s="68" t="s">
        <v>117</v>
      </c>
      <c r="AR402" s="68">
        <v>1</v>
      </c>
      <c r="AS402" s="68">
        <v>1</v>
      </c>
      <c r="AT402" s="68">
        <v>2</v>
      </c>
      <c r="AU402" s="68">
        <v>0</v>
      </c>
      <c r="AV402" s="68">
        <v>2</v>
      </c>
      <c r="AW402" s="70">
        <v>42706</v>
      </c>
      <c r="AX402" s="68" t="s">
        <v>119</v>
      </c>
    </row>
    <row r="403" spans="1:50" x14ac:dyDescent="0.25">
      <c r="A403" s="77" t="s">
        <v>5015</v>
      </c>
      <c r="B403" s="68">
        <v>0</v>
      </c>
      <c r="C403" s="69" t="s">
        <v>1250</v>
      </c>
      <c r="D403" s="68">
        <v>42219</v>
      </c>
      <c r="E403" s="68" t="s">
        <v>149</v>
      </c>
      <c r="F403" s="68" t="s">
        <v>255</v>
      </c>
      <c r="G403" s="68" t="s">
        <v>100</v>
      </c>
      <c r="H403" s="68" t="s">
        <v>101</v>
      </c>
      <c r="I403" s="68" t="s">
        <v>102</v>
      </c>
      <c r="J403" s="68">
        <v>3</v>
      </c>
      <c r="K403" s="68" t="s">
        <v>103</v>
      </c>
      <c r="L403" s="68">
        <v>1</v>
      </c>
      <c r="M403" s="68" t="s">
        <v>104</v>
      </c>
      <c r="N403" s="68" t="s">
        <v>105</v>
      </c>
      <c r="O403" s="68" t="s">
        <v>106</v>
      </c>
      <c r="P403" s="68" t="s">
        <v>1251</v>
      </c>
      <c r="Q403" s="68"/>
      <c r="R403" s="68"/>
      <c r="S403" s="68"/>
      <c r="T403" s="68" t="s">
        <v>1252</v>
      </c>
      <c r="U403" s="68"/>
      <c r="V403" s="68"/>
      <c r="W403" s="68"/>
      <c r="X403" s="68">
        <v>127833</v>
      </c>
      <c r="Y403" s="68" t="s">
        <v>1252</v>
      </c>
      <c r="Z403" s="68">
        <v>2</v>
      </c>
      <c r="AA403" s="68" t="s">
        <v>125</v>
      </c>
      <c r="AB403" s="68">
        <v>230402</v>
      </c>
      <c r="AC403" s="68" t="s">
        <v>20</v>
      </c>
      <c r="AD403" s="68" t="s">
        <v>23</v>
      </c>
      <c r="AE403" s="68" t="s">
        <v>1106</v>
      </c>
      <c r="AF403" s="68" t="s">
        <v>114</v>
      </c>
      <c r="AG403" s="68">
        <v>230003</v>
      </c>
      <c r="AH403" s="68" t="s">
        <v>1023</v>
      </c>
      <c r="AI403" s="68">
        <v>-17.492850000000001</v>
      </c>
      <c r="AJ403" s="68">
        <v>-70.189859999999996</v>
      </c>
      <c r="AK403" s="68"/>
      <c r="AL403" s="68"/>
      <c r="AM403" s="68">
        <v>11</v>
      </c>
      <c r="AN403" s="68" t="s">
        <v>126</v>
      </c>
      <c r="AO403" s="68">
        <v>1</v>
      </c>
      <c r="AP403" s="68" t="s">
        <v>116</v>
      </c>
      <c r="AQ403" s="68" t="s">
        <v>117</v>
      </c>
      <c r="AR403" s="68">
        <v>0</v>
      </c>
      <c r="AS403" s="68">
        <v>1</v>
      </c>
      <c r="AT403" s="68">
        <v>1</v>
      </c>
      <c r="AU403" s="68">
        <v>1</v>
      </c>
      <c r="AV403" s="68">
        <v>1</v>
      </c>
      <c r="AW403" s="69" t="s">
        <v>1353</v>
      </c>
      <c r="AX403" s="68" t="s">
        <v>119</v>
      </c>
    </row>
    <row r="404" spans="1:50" x14ac:dyDescent="0.25">
      <c r="A404" s="77" t="s">
        <v>5016</v>
      </c>
      <c r="B404" s="68">
        <v>0</v>
      </c>
      <c r="C404" s="68"/>
      <c r="D404" s="68" t="s">
        <v>983</v>
      </c>
      <c r="E404" s="68" t="s">
        <v>510</v>
      </c>
      <c r="F404" s="68" t="s">
        <v>511</v>
      </c>
      <c r="G404" s="68" t="s">
        <v>512</v>
      </c>
      <c r="H404" s="68" t="s">
        <v>101</v>
      </c>
      <c r="I404" s="68" t="s">
        <v>102</v>
      </c>
      <c r="J404" s="68">
        <v>3</v>
      </c>
      <c r="K404" s="68" t="s">
        <v>103</v>
      </c>
      <c r="L404" s="68">
        <v>1</v>
      </c>
      <c r="M404" s="68" t="s">
        <v>104</v>
      </c>
      <c r="N404" s="68" t="s">
        <v>105</v>
      </c>
      <c r="O404" s="68" t="s">
        <v>106</v>
      </c>
      <c r="P404" s="68"/>
      <c r="Q404" s="68"/>
      <c r="R404" s="68"/>
      <c r="S404" s="68"/>
      <c r="T404" s="68" t="s">
        <v>1128</v>
      </c>
      <c r="U404" s="68" t="s">
        <v>1354</v>
      </c>
      <c r="V404" s="68" t="s">
        <v>1128</v>
      </c>
      <c r="W404" s="68">
        <v>2304030001</v>
      </c>
      <c r="X404" s="68">
        <v>113061</v>
      </c>
      <c r="Y404" s="68" t="s">
        <v>1128</v>
      </c>
      <c r="Z404" s="68">
        <v>1</v>
      </c>
      <c r="AA404" s="68" t="s">
        <v>113</v>
      </c>
      <c r="AB404" s="68">
        <v>230403</v>
      </c>
      <c r="AC404" s="68" t="s">
        <v>20</v>
      </c>
      <c r="AD404" s="68" t="s">
        <v>23</v>
      </c>
      <c r="AE404" s="68" t="s">
        <v>1047</v>
      </c>
      <c r="AF404" s="68" t="s">
        <v>114</v>
      </c>
      <c r="AG404" s="68">
        <v>230003</v>
      </c>
      <c r="AH404" s="68" t="s">
        <v>1023</v>
      </c>
      <c r="AI404" s="68">
        <v>-17.54185</v>
      </c>
      <c r="AJ404" s="68">
        <v>-70.018510000000006</v>
      </c>
      <c r="AK404" s="68">
        <v>12</v>
      </c>
      <c r="AL404" s="68" t="s">
        <v>514</v>
      </c>
      <c r="AM404" s="68">
        <v>11</v>
      </c>
      <c r="AN404" s="68" t="s">
        <v>126</v>
      </c>
      <c r="AO404" s="68">
        <v>2</v>
      </c>
      <c r="AP404" s="68" t="s">
        <v>138</v>
      </c>
      <c r="AQ404" s="68" t="s">
        <v>117</v>
      </c>
      <c r="AR404" s="68">
        <v>1</v>
      </c>
      <c r="AS404" s="68">
        <v>1</v>
      </c>
      <c r="AT404" s="68">
        <v>2</v>
      </c>
      <c r="AU404" s="68">
        <v>0</v>
      </c>
      <c r="AV404" s="68">
        <v>1</v>
      </c>
      <c r="AW404" s="68" t="s">
        <v>1355</v>
      </c>
      <c r="AX404" s="68" t="s">
        <v>119</v>
      </c>
    </row>
    <row r="405" spans="1:50" x14ac:dyDescent="0.25">
      <c r="A405" s="77" t="s">
        <v>5017</v>
      </c>
      <c r="B405" s="68">
        <v>0</v>
      </c>
      <c r="C405" s="68"/>
      <c r="D405" s="68" t="s">
        <v>1356</v>
      </c>
      <c r="E405" s="68" t="s">
        <v>510</v>
      </c>
      <c r="F405" s="68" t="s">
        <v>511</v>
      </c>
      <c r="G405" s="68" t="s">
        <v>512</v>
      </c>
      <c r="H405" s="68" t="s">
        <v>101</v>
      </c>
      <c r="I405" s="68" t="s">
        <v>102</v>
      </c>
      <c r="J405" s="68">
        <v>3</v>
      </c>
      <c r="K405" s="68" t="s">
        <v>103</v>
      </c>
      <c r="L405" s="68">
        <v>1</v>
      </c>
      <c r="M405" s="68" t="s">
        <v>104</v>
      </c>
      <c r="N405" s="68" t="s">
        <v>105</v>
      </c>
      <c r="O405" s="68" t="s">
        <v>106</v>
      </c>
      <c r="P405" s="68"/>
      <c r="Q405" s="68"/>
      <c r="R405" s="68"/>
      <c r="S405" s="68"/>
      <c r="T405" s="68" t="s">
        <v>1287</v>
      </c>
      <c r="U405" s="68"/>
      <c r="V405" s="68" t="s">
        <v>23</v>
      </c>
      <c r="W405" s="68">
        <v>2304010001</v>
      </c>
      <c r="X405" s="68">
        <v>110892</v>
      </c>
      <c r="Y405" s="68" t="s">
        <v>23</v>
      </c>
      <c r="Z405" s="68">
        <v>1</v>
      </c>
      <c r="AA405" s="68" t="s">
        <v>113</v>
      </c>
      <c r="AB405" s="68">
        <v>230401</v>
      </c>
      <c r="AC405" s="68" t="s">
        <v>20</v>
      </c>
      <c r="AD405" s="68" t="s">
        <v>23</v>
      </c>
      <c r="AE405" s="68" t="s">
        <v>23</v>
      </c>
      <c r="AF405" s="68" t="s">
        <v>114</v>
      </c>
      <c r="AG405" s="68">
        <v>230003</v>
      </c>
      <c r="AH405" s="68" t="s">
        <v>1023</v>
      </c>
      <c r="AI405" s="68">
        <v>-17.475580000000001</v>
      </c>
      <c r="AJ405" s="68">
        <v>-70.03143</v>
      </c>
      <c r="AK405" s="68">
        <v>12</v>
      </c>
      <c r="AL405" s="68" t="s">
        <v>514</v>
      </c>
      <c r="AM405" s="68">
        <v>11</v>
      </c>
      <c r="AN405" s="68" t="s">
        <v>126</v>
      </c>
      <c r="AO405" s="68">
        <v>1</v>
      </c>
      <c r="AP405" s="68" t="s">
        <v>116</v>
      </c>
      <c r="AQ405" s="68" t="s">
        <v>117</v>
      </c>
      <c r="AR405" s="68">
        <v>3</v>
      </c>
      <c r="AS405" s="68">
        <v>6</v>
      </c>
      <c r="AT405" s="68">
        <v>9</v>
      </c>
      <c r="AU405" s="68">
        <v>0</v>
      </c>
      <c r="AV405" s="68">
        <v>1</v>
      </c>
      <c r="AW405" s="69" t="s">
        <v>1004</v>
      </c>
      <c r="AX405" s="68" t="s">
        <v>119</v>
      </c>
    </row>
    <row r="406" spans="1:50" x14ac:dyDescent="0.25">
      <c r="A406" s="77" t="s">
        <v>5018</v>
      </c>
      <c r="B406" s="68">
        <v>0</v>
      </c>
      <c r="C406" s="68"/>
      <c r="D406" s="68" t="s">
        <v>1357</v>
      </c>
      <c r="E406" s="68" t="s">
        <v>510</v>
      </c>
      <c r="F406" s="68" t="s">
        <v>511</v>
      </c>
      <c r="G406" s="68" t="s">
        <v>512</v>
      </c>
      <c r="H406" s="68" t="s">
        <v>101</v>
      </c>
      <c r="I406" s="68" t="s">
        <v>102</v>
      </c>
      <c r="J406" s="68">
        <v>3</v>
      </c>
      <c r="K406" s="68" t="s">
        <v>103</v>
      </c>
      <c r="L406" s="68">
        <v>1</v>
      </c>
      <c r="M406" s="68" t="s">
        <v>104</v>
      </c>
      <c r="N406" s="68" t="s">
        <v>105</v>
      </c>
      <c r="O406" s="68" t="s">
        <v>106</v>
      </c>
      <c r="P406" s="68"/>
      <c r="Q406" s="68"/>
      <c r="R406" s="68"/>
      <c r="S406" s="68"/>
      <c r="T406" s="68" t="s">
        <v>1358</v>
      </c>
      <c r="U406" s="68"/>
      <c r="V406" s="68" t="s">
        <v>1105</v>
      </c>
      <c r="W406" s="68">
        <v>2304020001</v>
      </c>
      <c r="X406" s="68">
        <v>110783</v>
      </c>
      <c r="Y406" s="68" t="s">
        <v>1105</v>
      </c>
      <c r="Z406" s="68">
        <v>1</v>
      </c>
      <c r="AA406" s="68" t="s">
        <v>113</v>
      </c>
      <c r="AB406" s="68">
        <v>230402</v>
      </c>
      <c r="AC406" s="68" t="s">
        <v>20</v>
      </c>
      <c r="AD406" s="68" t="s">
        <v>23</v>
      </c>
      <c r="AE406" s="68" t="s">
        <v>1106</v>
      </c>
      <c r="AF406" s="68" t="s">
        <v>114</v>
      </c>
      <c r="AG406" s="68">
        <v>230003</v>
      </c>
      <c r="AH406" s="68" t="s">
        <v>1023</v>
      </c>
      <c r="AI406" s="68">
        <v>-17.480450000000001</v>
      </c>
      <c r="AJ406" s="68">
        <v>-70.123009999999994</v>
      </c>
      <c r="AK406" s="68">
        <v>12</v>
      </c>
      <c r="AL406" s="68" t="s">
        <v>514</v>
      </c>
      <c r="AM406" s="68">
        <v>11</v>
      </c>
      <c r="AN406" s="68" t="s">
        <v>126</v>
      </c>
      <c r="AO406" s="68">
        <v>1</v>
      </c>
      <c r="AP406" s="68" t="s">
        <v>116</v>
      </c>
      <c r="AQ406" s="68" t="s">
        <v>117</v>
      </c>
      <c r="AR406" s="68">
        <v>1</v>
      </c>
      <c r="AS406" s="68">
        <v>1</v>
      </c>
      <c r="AT406" s="68">
        <v>2</v>
      </c>
      <c r="AU406" s="68">
        <v>0</v>
      </c>
      <c r="AV406" s="68">
        <v>2</v>
      </c>
      <c r="AW406" s="69" t="s">
        <v>1004</v>
      </c>
      <c r="AX406" s="68" t="s">
        <v>119</v>
      </c>
    </row>
    <row r="407" spans="1:50" x14ac:dyDescent="0.25">
      <c r="A407" s="77" t="s">
        <v>5019</v>
      </c>
      <c r="B407" s="68">
        <v>0</v>
      </c>
      <c r="C407" s="68"/>
      <c r="D407" s="68" t="s">
        <v>1359</v>
      </c>
      <c r="E407" s="68" t="s">
        <v>510</v>
      </c>
      <c r="F407" s="68" t="s">
        <v>511</v>
      </c>
      <c r="G407" s="68" t="s">
        <v>512</v>
      </c>
      <c r="H407" s="68" t="s">
        <v>101</v>
      </c>
      <c r="I407" s="68" t="s">
        <v>102</v>
      </c>
      <c r="J407" s="68">
        <v>3</v>
      </c>
      <c r="K407" s="68" t="s">
        <v>103</v>
      </c>
      <c r="L407" s="68">
        <v>1</v>
      </c>
      <c r="M407" s="68" t="s">
        <v>104</v>
      </c>
      <c r="N407" s="68" t="s">
        <v>105</v>
      </c>
      <c r="O407" s="68" t="s">
        <v>106</v>
      </c>
      <c r="P407" s="68"/>
      <c r="Q407" s="68"/>
      <c r="R407" s="68"/>
      <c r="S407" s="68"/>
      <c r="T407" s="68" t="s">
        <v>471</v>
      </c>
      <c r="U407" s="68"/>
      <c r="V407" s="68" t="s">
        <v>1116</v>
      </c>
      <c r="W407" s="68">
        <v>2304020009</v>
      </c>
      <c r="X407" s="68">
        <v>118250</v>
      </c>
      <c r="Y407" s="68" t="s">
        <v>1116</v>
      </c>
      <c r="Z407" s="68">
        <v>2</v>
      </c>
      <c r="AA407" s="68" t="s">
        <v>125</v>
      </c>
      <c r="AB407" s="68">
        <v>230402</v>
      </c>
      <c r="AC407" s="68" t="s">
        <v>20</v>
      </c>
      <c r="AD407" s="68" t="s">
        <v>23</v>
      </c>
      <c r="AE407" s="68" t="s">
        <v>1106</v>
      </c>
      <c r="AF407" s="68" t="s">
        <v>114</v>
      </c>
      <c r="AG407" s="68">
        <v>230003</v>
      </c>
      <c r="AH407" s="68" t="s">
        <v>1023</v>
      </c>
      <c r="AI407" s="68">
        <v>-17.490210000000001</v>
      </c>
      <c r="AJ407" s="68">
        <v>-70.087950000000006</v>
      </c>
      <c r="AK407" s="68">
        <v>12</v>
      </c>
      <c r="AL407" s="68" t="s">
        <v>514</v>
      </c>
      <c r="AM407" s="68">
        <v>11</v>
      </c>
      <c r="AN407" s="68" t="s">
        <v>126</v>
      </c>
      <c r="AO407" s="68">
        <v>1</v>
      </c>
      <c r="AP407" s="68" t="s">
        <v>116</v>
      </c>
      <c r="AQ407" s="68" t="s">
        <v>117</v>
      </c>
      <c r="AR407" s="68">
        <v>1</v>
      </c>
      <c r="AS407" s="68">
        <v>3</v>
      </c>
      <c r="AT407" s="68">
        <v>4</v>
      </c>
      <c r="AU407" s="68">
        <v>0</v>
      </c>
      <c r="AV407" s="68">
        <v>3</v>
      </c>
      <c r="AW407" s="69" t="s">
        <v>1004</v>
      </c>
      <c r="AX407" s="68" t="s">
        <v>119</v>
      </c>
    </row>
    <row r="408" spans="1:50" x14ac:dyDescent="0.25">
      <c r="A408" s="77" t="s">
        <v>5020</v>
      </c>
      <c r="B408" s="68">
        <v>0</v>
      </c>
      <c r="C408" s="68"/>
      <c r="D408" s="68" t="s">
        <v>1360</v>
      </c>
      <c r="E408" s="68" t="s">
        <v>510</v>
      </c>
      <c r="F408" s="68" t="s">
        <v>511</v>
      </c>
      <c r="G408" s="68" t="s">
        <v>512</v>
      </c>
      <c r="H408" s="68" t="s">
        <v>101</v>
      </c>
      <c r="I408" s="68" t="s">
        <v>102</v>
      </c>
      <c r="J408" s="68">
        <v>3</v>
      </c>
      <c r="K408" s="68" t="s">
        <v>103</v>
      </c>
      <c r="L408" s="68">
        <v>1</v>
      </c>
      <c r="M408" s="68" t="s">
        <v>104</v>
      </c>
      <c r="N408" s="68" t="s">
        <v>105</v>
      </c>
      <c r="O408" s="68" t="s">
        <v>106</v>
      </c>
      <c r="P408" s="68"/>
      <c r="Q408" s="68"/>
      <c r="R408" s="68"/>
      <c r="S408" s="68"/>
      <c r="T408" s="68" t="s">
        <v>1267</v>
      </c>
      <c r="U408" s="68"/>
      <c r="V408" s="68" t="s">
        <v>1267</v>
      </c>
      <c r="W408" s="68">
        <v>2304010061</v>
      </c>
      <c r="X408" s="68">
        <v>544070</v>
      </c>
      <c r="Y408" s="68" t="s">
        <v>1267</v>
      </c>
      <c r="Z408" s="68">
        <v>2</v>
      </c>
      <c r="AA408" s="68" t="s">
        <v>125</v>
      </c>
      <c r="AB408" s="68">
        <v>230401</v>
      </c>
      <c r="AC408" s="68" t="s">
        <v>20</v>
      </c>
      <c r="AD408" s="68" t="s">
        <v>23</v>
      </c>
      <c r="AE408" s="68" t="s">
        <v>23</v>
      </c>
      <c r="AF408" s="68" t="s">
        <v>114</v>
      </c>
      <c r="AG408" s="68">
        <v>230003</v>
      </c>
      <c r="AH408" s="68" t="s">
        <v>1023</v>
      </c>
      <c r="AI408" s="68">
        <v>-17.409269999999999</v>
      </c>
      <c r="AJ408" s="68">
        <v>-69.590289999999996</v>
      </c>
      <c r="AK408" s="68">
        <v>12</v>
      </c>
      <c r="AL408" s="68" t="s">
        <v>514</v>
      </c>
      <c r="AM408" s="68">
        <v>11</v>
      </c>
      <c r="AN408" s="68" t="s">
        <v>126</v>
      </c>
      <c r="AO408" s="68">
        <v>1</v>
      </c>
      <c r="AP408" s="68" t="s">
        <v>116</v>
      </c>
      <c r="AQ408" s="68" t="s">
        <v>117</v>
      </c>
      <c r="AR408" s="68">
        <v>0</v>
      </c>
      <c r="AS408" s="68">
        <v>2</v>
      </c>
      <c r="AT408" s="68">
        <v>2</v>
      </c>
      <c r="AU408" s="68">
        <v>0</v>
      </c>
      <c r="AV408" s="68">
        <v>1</v>
      </c>
      <c r="AW408" s="69" t="s">
        <v>1004</v>
      </c>
      <c r="AX408" s="68" t="s">
        <v>119</v>
      </c>
    </row>
    <row r="409" spans="1:50" x14ac:dyDescent="0.25">
      <c r="A409" s="77" t="s">
        <v>5021</v>
      </c>
      <c r="B409" s="68">
        <v>0</v>
      </c>
      <c r="C409" s="68"/>
      <c r="D409" s="68" t="s">
        <v>1361</v>
      </c>
      <c r="E409" s="68" t="s">
        <v>510</v>
      </c>
      <c r="F409" s="68" t="s">
        <v>511</v>
      </c>
      <c r="G409" s="68" t="s">
        <v>512</v>
      </c>
      <c r="H409" s="68" t="s">
        <v>101</v>
      </c>
      <c r="I409" s="68" t="s">
        <v>102</v>
      </c>
      <c r="J409" s="68">
        <v>3</v>
      </c>
      <c r="K409" s="68" t="s">
        <v>103</v>
      </c>
      <c r="L409" s="68">
        <v>1</v>
      </c>
      <c r="M409" s="68" t="s">
        <v>104</v>
      </c>
      <c r="N409" s="68" t="s">
        <v>105</v>
      </c>
      <c r="O409" s="68" t="s">
        <v>106</v>
      </c>
      <c r="P409" s="68"/>
      <c r="Q409" s="68"/>
      <c r="R409" s="68"/>
      <c r="S409" s="68"/>
      <c r="T409" s="68" t="s">
        <v>1065</v>
      </c>
      <c r="U409" s="68"/>
      <c r="V409" s="68" t="s">
        <v>1065</v>
      </c>
      <c r="W409" s="68"/>
      <c r="X409" s="68">
        <v>616135</v>
      </c>
      <c r="Y409" s="68" t="s">
        <v>1065</v>
      </c>
      <c r="Z409" s="68">
        <v>2</v>
      </c>
      <c r="AA409" s="68" t="s">
        <v>125</v>
      </c>
      <c r="AB409" s="68">
        <v>230408</v>
      </c>
      <c r="AC409" s="68" t="s">
        <v>20</v>
      </c>
      <c r="AD409" s="68" t="s">
        <v>23</v>
      </c>
      <c r="AE409" s="68" t="s">
        <v>1058</v>
      </c>
      <c r="AF409" s="68" t="s">
        <v>114</v>
      </c>
      <c r="AG409" s="68">
        <v>230003</v>
      </c>
      <c r="AH409" s="68" t="s">
        <v>1023</v>
      </c>
      <c r="AI409" s="68">
        <v>-17.21903</v>
      </c>
      <c r="AJ409" s="68">
        <v>-69.913709999999995</v>
      </c>
      <c r="AK409" s="68">
        <v>15</v>
      </c>
      <c r="AL409" s="68" t="s">
        <v>557</v>
      </c>
      <c r="AM409" s="68">
        <v>11</v>
      </c>
      <c r="AN409" s="68" t="s">
        <v>126</v>
      </c>
      <c r="AO409" s="68">
        <v>2</v>
      </c>
      <c r="AP409" s="68" t="s">
        <v>138</v>
      </c>
      <c r="AQ409" s="68" t="s">
        <v>117</v>
      </c>
      <c r="AR409" s="68">
        <v>2</v>
      </c>
      <c r="AS409" s="68">
        <v>0</v>
      </c>
      <c r="AT409" s="68">
        <v>2</v>
      </c>
      <c r="AU409" s="68">
        <v>0</v>
      </c>
      <c r="AV409" s="68">
        <v>2</v>
      </c>
      <c r="AW409" s="69" t="s">
        <v>1004</v>
      </c>
      <c r="AX409" s="68" t="s">
        <v>119</v>
      </c>
    </row>
    <row r="410" spans="1:50" x14ac:dyDescent="0.25">
      <c r="A410" s="77" t="s">
        <v>5022</v>
      </c>
      <c r="B410" s="68">
        <v>0</v>
      </c>
      <c r="C410" s="68">
        <v>489830</v>
      </c>
      <c r="D410" s="68" t="s">
        <v>1150</v>
      </c>
      <c r="E410" s="68" t="s">
        <v>149</v>
      </c>
      <c r="F410" s="68" t="s">
        <v>255</v>
      </c>
      <c r="G410" s="68" t="s">
        <v>100</v>
      </c>
      <c r="H410" s="68" t="s">
        <v>101</v>
      </c>
      <c r="I410" s="68" t="s">
        <v>102</v>
      </c>
      <c r="J410" s="68">
        <v>3</v>
      </c>
      <c r="K410" s="68" t="s">
        <v>103</v>
      </c>
      <c r="L410" s="68">
        <v>1</v>
      </c>
      <c r="M410" s="68" t="s">
        <v>104</v>
      </c>
      <c r="N410" s="68" t="s">
        <v>105</v>
      </c>
      <c r="O410" s="68" t="s">
        <v>106</v>
      </c>
      <c r="P410" s="68"/>
      <c r="Q410" s="68"/>
      <c r="R410" s="68"/>
      <c r="S410" s="68"/>
      <c r="T410" s="68" t="s">
        <v>1152</v>
      </c>
      <c r="U410" s="68"/>
      <c r="V410" s="68"/>
      <c r="W410" s="68">
        <v>2304060061</v>
      </c>
      <c r="X410" s="68">
        <v>116795</v>
      </c>
      <c r="Y410" s="68" t="s">
        <v>1153</v>
      </c>
      <c r="Z410" s="68">
        <v>2</v>
      </c>
      <c r="AA410" s="68" t="s">
        <v>125</v>
      </c>
      <c r="AB410" s="68">
        <v>230406</v>
      </c>
      <c r="AC410" s="68" t="s">
        <v>20</v>
      </c>
      <c r="AD410" s="68" t="s">
        <v>23</v>
      </c>
      <c r="AE410" s="68" t="s">
        <v>1041</v>
      </c>
      <c r="AF410" s="68" t="s">
        <v>114</v>
      </c>
      <c r="AG410" s="68">
        <v>230003</v>
      </c>
      <c r="AH410" s="68" t="s">
        <v>1023</v>
      </c>
      <c r="AI410" s="68">
        <v>-17.096599999999999</v>
      </c>
      <c r="AJ410" s="68">
        <v>-70.040999999999997</v>
      </c>
      <c r="AK410" s="68"/>
      <c r="AL410" s="68"/>
      <c r="AM410" s="68">
        <v>11</v>
      </c>
      <c r="AN410" s="68" t="s">
        <v>126</v>
      </c>
      <c r="AO410" s="68">
        <v>1</v>
      </c>
      <c r="AP410" s="68" t="s">
        <v>116</v>
      </c>
      <c r="AQ410" s="68"/>
      <c r="AR410" s="68">
        <v>0</v>
      </c>
      <c r="AS410" s="68">
        <v>0</v>
      </c>
      <c r="AT410" s="68">
        <v>0</v>
      </c>
      <c r="AU410" s="68">
        <v>0</v>
      </c>
      <c r="AV410" s="68">
        <v>0</v>
      </c>
      <c r="AW410" s="68" t="s">
        <v>1362</v>
      </c>
      <c r="AX410" s="68" t="s">
        <v>119</v>
      </c>
    </row>
    <row r="411" spans="1:50" x14ac:dyDescent="0.25">
      <c r="A411" s="77" t="s">
        <v>5023</v>
      </c>
      <c r="B411" s="68">
        <v>0</v>
      </c>
      <c r="C411" s="68"/>
      <c r="D411" s="68" t="s">
        <v>1060</v>
      </c>
      <c r="E411" s="68" t="s">
        <v>510</v>
      </c>
      <c r="F411" s="68" t="s">
        <v>511</v>
      </c>
      <c r="G411" s="68" t="s">
        <v>512</v>
      </c>
      <c r="H411" s="68" t="s">
        <v>101</v>
      </c>
      <c r="I411" s="68" t="s">
        <v>102</v>
      </c>
      <c r="J411" s="68">
        <v>3</v>
      </c>
      <c r="K411" s="68" t="s">
        <v>103</v>
      </c>
      <c r="L411" s="68">
        <v>1</v>
      </c>
      <c r="M411" s="68" t="s">
        <v>104</v>
      </c>
      <c r="N411" s="68" t="s">
        <v>105</v>
      </c>
      <c r="O411" s="68" t="s">
        <v>106</v>
      </c>
      <c r="P411" s="68"/>
      <c r="Q411" s="68"/>
      <c r="R411" s="68"/>
      <c r="S411" s="68"/>
      <c r="T411" s="68" t="s">
        <v>1060</v>
      </c>
      <c r="U411" s="68" t="s">
        <v>1363</v>
      </c>
      <c r="V411" s="68" t="s">
        <v>1060</v>
      </c>
      <c r="W411" s="68">
        <v>2304010054</v>
      </c>
      <c r="X411" s="68">
        <v>111809</v>
      </c>
      <c r="Y411" s="68" t="s">
        <v>1060</v>
      </c>
      <c r="Z411" s="68">
        <v>2</v>
      </c>
      <c r="AA411" s="68" t="s">
        <v>125</v>
      </c>
      <c r="AB411" s="68">
        <v>230401</v>
      </c>
      <c r="AC411" s="68" t="s">
        <v>20</v>
      </c>
      <c r="AD411" s="68" t="s">
        <v>23</v>
      </c>
      <c r="AE411" s="68" t="s">
        <v>23</v>
      </c>
      <c r="AF411" s="68" t="s">
        <v>114</v>
      </c>
      <c r="AG411" s="68">
        <v>230003</v>
      </c>
      <c r="AH411" s="68" t="s">
        <v>1023</v>
      </c>
      <c r="AI411" s="68">
        <v>-17.381620000000002</v>
      </c>
      <c r="AJ411" s="68">
        <v>-69.74315</v>
      </c>
      <c r="AK411" s="68">
        <v>12</v>
      </c>
      <c r="AL411" s="68" t="s">
        <v>514</v>
      </c>
      <c r="AM411" s="68">
        <v>11</v>
      </c>
      <c r="AN411" s="68" t="s">
        <v>126</v>
      </c>
      <c r="AO411" s="68">
        <v>1</v>
      </c>
      <c r="AP411" s="68" t="s">
        <v>116</v>
      </c>
      <c r="AQ411" s="68"/>
      <c r="AR411" s="68">
        <v>0</v>
      </c>
      <c r="AS411" s="68">
        <v>0</v>
      </c>
      <c r="AT411" s="68">
        <v>0</v>
      </c>
      <c r="AU411" s="68">
        <v>0</v>
      </c>
      <c r="AV411" s="68">
        <v>0</v>
      </c>
      <c r="AW411" s="68" t="s">
        <v>597</v>
      </c>
      <c r="AX411" s="68" t="s">
        <v>119</v>
      </c>
    </row>
    <row r="412" spans="1:50" x14ac:dyDescent="0.25">
      <c r="A412" s="77" t="s">
        <v>5024</v>
      </c>
      <c r="B412" s="68">
        <v>0</v>
      </c>
      <c r="C412" s="68"/>
      <c r="D412" s="68" t="s">
        <v>1203</v>
      </c>
      <c r="E412" s="68" t="s">
        <v>510</v>
      </c>
      <c r="F412" s="68" t="s">
        <v>511</v>
      </c>
      <c r="G412" s="68" t="s">
        <v>512</v>
      </c>
      <c r="H412" s="68" t="s">
        <v>101</v>
      </c>
      <c r="I412" s="68" t="s">
        <v>102</v>
      </c>
      <c r="J412" s="68">
        <v>3</v>
      </c>
      <c r="K412" s="68" t="s">
        <v>103</v>
      </c>
      <c r="L412" s="68">
        <v>1</v>
      </c>
      <c r="M412" s="68" t="s">
        <v>104</v>
      </c>
      <c r="N412" s="68" t="s">
        <v>105</v>
      </c>
      <c r="O412" s="68" t="s">
        <v>106</v>
      </c>
      <c r="P412" s="68"/>
      <c r="Q412" s="68"/>
      <c r="R412" s="68"/>
      <c r="S412" s="68"/>
      <c r="T412" s="68" t="s">
        <v>1364</v>
      </c>
      <c r="U412" s="68" t="s">
        <v>1365</v>
      </c>
      <c r="V412" s="68" t="s">
        <v>1203</v>
      </c>
      <c r="W412" s="68">
        <v>2304060034</v>
      </c>
      <c r="X412" s="68">
        <v>114575</v>
      </c>
      <c r="Y412" s="68" t="s">
        <v>1203</v>
      </c>
      <c r="Z412" s="68">
        <v>2</v>
      </c>
      <c r="AA412" s="68" t="s">
        <v>125</v>
      </c>
      <c r="AB412" s="68">
        <v>230406</v>
      </c>
      <c r="AC412" s="68" t="s">
        <v>20</v>
      </c>
      <c r="AD412" s="68" t="s">
        <v>23</v>
      </c>
      <c r="AE412" s="68" t="s">
        <v>1041</v>
      </c>
      <c r="AF412" s="68" t="s">
        <v>114</v>
      </c>
      <c r="AG412" s="68">
        <v>230003</v>
      </c>
      <c r="AH412" s="68" t="s">
        <v>1023</v>
      </c>
      <c r="AI412" s="68">
        <v>-17.173480000000001</v>
      </c>
      <c r="AJ412" s="68">
        <v>-69.970280000000002</v>
      </c>
      <c r="AK412" s="68">
        <v>15</v>
      </c>
      <c r="AL412" s="68" t="s">
        <v>557</v>
      </c>
      <c r="AM412" s="68">
        <v>11</v>
      </c>
      <c r="AN412" s="68" t="s">
        <v>126</v>
      </c>
      <c r="AO412" s="68">
        <v>1</v>
      </c>
      <c r="AP412" s="68" t="s">
        <v>116</v>
      </c>
      <c r="AQ412" s="68"/>
      <c r="AR412" s="68">
        <v>0</v>
      </c>
      <c r="AS412" s="68">
        <v>0</v>
      </c>
      <c r="AT412" s="68">
        <v>0</v>
      </c>
      <c r="AU412" s="68">
        <v>0</v>
      </c>
      <c r="AV412" s="68">
        <v>0</v>
      </c>
      <c r="AW412" s="68" t="s">
        <v>597</v>
      </c>
      <c r="AX412" s="68" t="s">
        <v>119</v>
      </c>
    </row>
    <row r="413" spans="1:50" x14ac:dyDescent="0.25">
      <c r="A413" s="77" t="s">
        <v>5025</v>
      </c>
      <c r="B413" s="68">
        <v>0</v>
      </c>
      <c r="C413" s="68"/>
      <c r="D413" s="68" t="s">
        <v>1292</v>
      </c>
      <c r="E413" s="68" t="s">
        <v>510</v>
      </c>
      <c r="F413" s="68" t="s">
        <v>511</v>
      </c>
      <c r="G413" s="68" t="s">
        <v>512</v>
      </c>
      <c r="H413" s="68" t="s">
        <v>101</v>
      </c>
      <c r="I413" s="68" t="s">
        <v>102</v>
      </c>
      <c r="J413" s="68">
        <v>3</v>
      </c>
      <c r="K413" s="68" t="s">
        <v>103</v>
      </c>
      <c r="L413" s="68">
        <v>1</v>
      </c>
      <c r="M413" s="68" t="s">
        <v>104</v>
      </c>
      <c r="N413" s="68" t="s">
        <v>105</v>
      </c>
      <c r="O413" s="68" t="s">
        <v>106</v>
      </c>
      <c r="P413" s="68"/>
      <c r="Q413" s="68"/>
      <c r="R413" s="68"/>
      <c r="S413" s="68"/>
      <c r="T413" s="68" t="s">
        <v>1287</v>
      </c>
      <c r="U413" s="68" t="s">
        <v>1334</v>
      </c>
      <c r="V413" s="68" t="s">
        <v>23</v>
      </c>
      <c r="W413" s="68">
        <v>2304010001</v>
      </c>
      <c r="X413" s="68">
        <v>110892</v>
      </c>
      <c r="Y413" s="68" t="s">
        <v>23</v>
      </c>
      <c r="Z413" s="68">
        <v>1</v>
      </c>
      <c r="AA413" s="68" t="s">
        <v>113</v>
      </c>
      <c r="AB413" s="68">
        <v>230401</v>
      </c>
      <c r="AC413" s="68" t="s">
        <v>20</v>
      </c>
      <c r="AD413" s="68" t="s">
        <v>23</v>
      </c>
      <c r="AE413" s="68" t="s">
        <v>23</v>
      </c>
      <c r="AF413" s="68" t="s">
        <v>114</v>
      </c>
      <c r="AG413" s="68">
        <v>230003</v>
      </c>
      <c r="AH413" s="68" t="s">
        <v>1023</v>
      </c>
      <c r="AI413" s="68">
        <v>-17.475770000000001</v>
      </c>
      <c r="AJ413" s="68">
        <v>-70.031890000000004</v>
      </c>
      <c r="AK413" s="68">
        <v>12</v>
      </c>
      <c r="AL413" s="68" t="s">
        <v>514</v>
      </c>
      <c r="AM413" s="68">
        <v>11</v>
      </c>
      <c r="AN413" s="68" t="s">
        <v>126</v>
      </c>
      <c r="AO413" s="68">
        <v>1</v>
      </c>
      <c r="AP413" s="68" t="s">
        <v>116</v>
      </c>
      <c r="AQ413" s="68"/>
      <c r="AR413" s="68">
        <v>0</v>
      </c>
      <c r="AS413" s="68">
        <v>0</v>
      </c>
      <c r="AT413" s="68">
        <v>0</v>
      </c>
      <c r="AU413" s="68">
        <v>0</v>
      </c>
      <c r="AV413" s="68">
        <v>0</v>
      </c>
      <c r="AW413" s="68" t="s">
        <v>1017</v>
      </c>
      <c r="AX413" s="68" t="s">
        <v>119</v>
      </c>
    </row>
    <row r="414" spans="1:50" x14ac:dyDescent="0.25">
      <c r="A414" s="78" t="s">
        <v>1366</v>
      </c>
      <c r="B414" s="68">
        <v>0</v>
      </c>
      <c r="C414" s="68">
        <v>487572</v>
      </c>
      <c r="D414" s="68" t="s">
        <v>1367</v>
      </c>
      <c r="E414" s="68" t="s">
        <v>149</v>
      </c>
      <c r="F414" s="68" t="s">
        <v>255</v>
      </c>
      <c r="G414" s="68" t="s">
        <v>100</v>
      </c>
      <c r="H414" s="68" t="s">
        <v>101</v>
      </c>
      <c r="I414" s="68" t="s">
        <v>102</v>
      </c>
      <c r="J414" s="68">
        <v>3</v>
      </c>
      <c r="K414" s="68" t="s">
        <v>103</v>
      </c>
      <c r="L414" s="68">
        <v>1</v>
      </c>
      <c r="M414" s="68" t="s">
        <v>104</v>
      </c>
      <c r="N414" s="68" t="s">
        <v>105</v>
      </c>
      <c r="O414" s="68" t="s">
        <v>106</v>
      </c>
      <c r="P414" s="68" t="s">
        <v>1368</v>
      </c>
      <c r="Q414" s="68">
        <v>987811307</v>
      </c>
      <c r="R414" s="68"/>
      <c r="S414" s="68"/>
      <c r="T414" s="68" t="s">
        <v>1369</v>
      </c>
      <c r="U414" s="68"/>
      <c r="V414" s="68"/>
      <c r="W414" s="68">
        <v>2301020001</v>
      </c>
      <c r="X414" s="68">
        <v>550435</v>
      </c>
      <c r="Y414" s="68" t="s">
        <v>112</v>
      </c>
      <c r="Z414" s="68">
        <v>1</v>
      </c>
      <c r="AA414" s="68" t="s">
        <v>113</v>
      </c>
      <c r="AB414" s="68">
        <v>230102</v>
      </c>
      <c r="AC414" s="68" t="s">
        <v>20</v>
      </c>
      <c r="AD414" s="68" t="s">
        <v>20</v>
      </c>
      <c r="AE414" s="68" t="s">
        <v>112</v>
      </c>
      <c r="AF414" s="68" t="s">
        <v>114</v>
      </c>
      <c r="AG414" s="68">
        <v>230001</v>
      </c>
      <c r="AH414" s="68" t="s">
        <v>1370</v>
      </c>
      <c r="AI414" s="68">
        <v>-17.987549999999999</v>
      </c>
      <c r="AJ414" s="68">
        <v>-70.240660000000005</v>
      </c>
      <c r="AK414" s="68"/>
      <c r="AL414" s="68"/>
      <c r="AM414" s="68">
        <v>11</v>
      </c>
      <c r="AN414" s="68" t="s">
        <v>126</v>
      </c>
      <c r="AO414" s="68">
        <v>1</v>
      </c>
      <c r="AP414" s="68" t="s">
        <v>116</v>
      </c>
      <c r="AQ414" s="68" t="s">
        <v>117</v>
      </c>
      <c r="AR414" s="68">
        <v>22</v>
      </c>
      <c r="AS414" s="68">
        <v>28</v>
      </c>
      <c r="AT414" s="68">
        <v>50</v>
      </c>
      <c r="AU414" s="68">
        <v>3</v>
      </c>
      <c r="AV414" s="68">
        <v>3</v>
      </c>
      <c r="AW414" s="68" t="s">
        <v>1371</v>
      </c>
      <c r="AX414" s="68" t="s">
        <v>119</v>
      </c>
    </row>
    <row r="415" spans="1:50" x14ac:dyDescent="0.25">
      <c r="A415" s="77" t="s">
        <v>5026</v>
      </c>
      <c r="B415" s="68">
        <v>0</v>
      </c>
      <c r="C415" s="68">
        <v>486252</v>
      </c>
      <c r="D415" s="68" t="s">
        <v>1372</v>
      </c>
      <c r="E415" s="68" t="s">
        <v>149</v>
      </c>
      <c r="F415" s="68" t="s">
        <v>255</v>
      </c>
      <c r="G415" s="68" t="s">
        <v>100</v>
      </c>
      <c r="H415" s="68" t="s">
        <v>101</v>
      </c>
      <c r="I415" s="68" t="s">
        <v>102</v>
      </c>
      <c r="J415" s="68">
        <v>3</v>
      </c>
      <c r="K415" s="68" t="s">
        <v>103</v>
      </c>
      <c r="L415" s="68">
        <v>1</v>
      </c>
      <c r="M415" s="68" t="s">
        <v>104</v>
      </c>
      <c r="N415" s="68" t="s">
        <v>105</v>
      </c>
      <c r="O415" s="68" t="s">
        <v>106</v>
      </c>
      <c r="P415" s="68" t="s">
        <v>1373</v>
      </c>
      <c r="Q415" s="68"/>
      <c r="R415" s="68"/>
      <c r="S415" s="68"/>
      <c r="T415" s="68" t="s">
        <v>1374</v>
      </c>
      <c r="U415" s="68"/>
      <c r="V415" s="68" t="s">
        <v>22</v>
      </c>
      <c r="W415" s="68">
        <v>2301020001</v>
      </c>
      <c r="X415" s="68">
        <v>550435</v>
      </c>
      <c r="Y415" s="68" t="s">
        <v>112</v>
      </c>
      <c r="Z415" s="68">
        <v>1</v>
      </c>
      <c r="AA415" s="68" t="s">
        <v>113</v>
      </c>
      <c r="AB415" s="68">
        <v>230102</v>
      </c>
      <c r="AC415" s="68" t="s">
        <v>20</v>
      </c>
      <c r="AD415" s="68" t="s">
        <v>20</v>
      </c>
      <c r="AE415" s="68" t="s">
        <v>112</v>
      </c>
      <c r="AF415" s="68" t="s">
        <v>114</v>
      </c>
      <c r="AG415" s="68">
        <v>230001</v>
      </c>
      <c r="AH415" s="68" t="s">
        <v>1370</v>
      </c>
      <c r="AI415" s="68">
        <v>-17.995180000000001</v>
      </c>
      <c r="AJ415" s="68">
        <v>-70.25667</v>
      </c>
      <c r="AK415" s="68"/>
      <c r="AL415" s="68"/>
      <c r="AM415" s="68">
        <v>11</v>
      </c>
      <c r="AN415" s="68" t="s">
        <v>126</v>
      </c>
      <c r="AO415" s="68">
        <v>1</v>
      </c>
      <c r="AP415" s="68" t="s">
        <v>116</v>
      </c>
      <c r="AQ415" s="68" t="s">
        <v>117</v>
      </c>
      <c r="AR415" s="68">
        <v>54</v>
      </c>
      <c r="AS415" s="68">
        <v>53</v>
      </c>
      <c r="AT415" s="68">
        <v>107</v>
      </c>
      <c r="AU415" s="68">
        <v>5</v>
      </c>
      <c r="AV415" s="68">
        <v>5</v>
      </c>
      <c r="AW415" s="68"/>
      <c r="AX415" s="68" t="s">
        <v>119</v>
      </c>
    </row>
    <row r="416" spans="1:50" x14ac:dyDescent="0.25">
      <c r="A416" s="77" t="s">
        <v>5027</v>
      </c>
      <c r="B416" s="68">
        <v>0</v>
      </c>
      <c r="C416" s="68">
        <v>486271</v>
      </c>
      <c r="D416" s="68" t="s">
        <v>1375</v>
      </c>
      <c r="E416" s="68" t="s">
        <v>149</v>
      </c>
      <c r="F416" s="68" t="s">
        <v>255</v>
      </c>
      <c r="G416" s="68" t="s">
        <v>100</v>
      </c>
      <c r="H416" s="68" t="s">
        <v>101</v>
      </c>
      <c r="I416" s="68" t="s">
        <v>102</v>
      </c>
      <c r="J416" s="68">
        <v>3</v>
      </c>
      <c r="K416" s="68" t="s">
        <v>103</v>
      </c>
      <c r="L416" s="68">
        <v>1</v>
      </c>
      <c r="M416" s="68" t="s">
        <v>104</v>
      </c>
      <c r="N416" s="68" t="s">
        <v>105</v>
      </c>
      <c r="O416" s="68" t="s">
        <v>106</v>
      </c>
      <c r="P416" s="68" t="s">
        <v>1376</v>
      </c>
      <c r="Q416" s="68"/>
      <c r="R416" s="68" t="s">
        <v>1377</v>
      </c>
      <c r="S416" s="68"/>
      <c r="T416" s="68" t="s">
        <v>1378</v>
      </c>
      <c r="U416" s="68"/>
      <c r="V416" s="68"/>
      <c r="W416" s="68">
        <v>2301020001</v>
      </c>
      <c r="X416" s="68">
        <v>550435</v>
      </c>
      <c r="Y416" s="68" t="s">
        <v>112</v>
      </c>
      <c r="Z416" s="68">
        <v>1</v>
      </c>
      <c r="AA416" s="68" t="s">
        <v>113</v>
      </c>
      <c r="AB416" s="68">
        <v>230102</v>
      </c>
      <c r="AC416" s="68" t="s">
        <v>20</v>
      </c>
      <c r="AD416" s="68" t="s">
        <v>20</v>
      </c>
      <c r="AE416" s="68" t="s">
        <v>112</v>
      </c>
      <c r="AF416" s="68" t="s">
        <v>114</v>
      </c>
      <c r="AG416" s="68">
        <v>230001</v>
      </c>
      <c r="AH416" s="68" t="s">
        <v>1370</v>
      </c>
      <c r="AI416" s="68">
        <v>-17.997779999999999</v>
      </c>
      <c r="AJ416" s="68">
        <v>-70.259460000000004</v>
      </c>
      <c r="AK416" s="68"/>
      <c r="AL416" s="68"/>
      <c r="AM416" s="68">
        <v>11</v>
      </c>
      <c r="AN416" s="68" t="s">
        <v>126</v>
      </c>
      <c r="AO416" s="68">
        <v>1</v>
      </c>
      <c r="AP416" s="68" t="s">
        <v>116</v>
      </c>
      <c r="AQ416" s="68" t="s">
        <v>117</v>
      </c>
      <c r="AR416" s="68">
        <v>72</v>
      </c>
      <c r="AS416" s="68">
        <v>73</v>
      </c>
      <c r="AT416" s="68">
        <v>145</v>
      </c>
      <c r="AU416" s="68">
        <v>6</v>
      </c>
      <c r="AV416" s="68">
        <v>6</v>
      </c>
      <c r="AW416" s="68"/>
      <c r="AX416" s="68" t="s">
        <v>119</v>
      </c>
    </row>
    <row r="417" spans="1:50" x14ac:dyDescent="0.25">
      <c r="A417" s="78" t="s">
        <v>1379</v>
      </c>
      <c r="B417" s="68">
        <v>0</v>
      </c>
      <c r="C417" s="68">
        <v>487586</v>
      </c>
      <c r="D417" s="68" t="s">
        <v>1380</v>
      </c>
      <c r="E417" s="68" t="s">
        <v>149</v>
      </c>
      <c r="F417" s="68" t="s">
        <v>255</v>
      </c>
      <c r="G417" s="68" t="s">
        <v>100</v>
      </c>
      <c r="H417" s="68" t="s">
        <v>101</v>
      </c>
      <c r="I417" s="68" t="s">
        <v>102</v>
      </c>
      <c r="J417" s="68">
        <v>3</v>
      </c>
      <c r="K417" s="68" t="s">
        <v>103</v>
      </c>
      <c r="L417" s="68">
        <v>1</v>
      </c>
      <c r="M417" s="68" t="s">
        <v>104</v>
      </c>
      <c r="N417" s="68" t="s">
        <v>105</v>
      </c>
      <c r="O417" s="68" t="s">
        <v>106</v>
      </c>
      <c r="P417" s="68" t="s">
        <v>1381</v>
      </c>
      <c r="Q417" s="68">
        <v>999505026</v>
      </c>
      <c r="R417" s="68" t="s">
        <v>1382</v>
      </c>
      <c r="S417" s="68"/>
      <c r="T417" s="68" t="s">
        <v>1383</v>
      </c>
      <c r="U417" s="68"/>
      <c r="V417" s="68" t="s">
        <v>1384</v>
      </c>
      <c r="W417" s="68">
        <v>2301020001</v>
      </c>
      <c r="X417" s="68">
        <v>550435</v>
      </c>
      <c r="Y417" s="68" t="s">
        <v>112</v>
      </c>
      <c r="Z417" s="68">
        <v>1</v>
      </c>
      <c r="AA417" s="68" t="s">
        <v>113</v>
      </c>
      <c r="AB417" s="68">
        <v>230102</v>
      </c>
      <c r="AC417" s="68" t="s">
        <v>20</v>
      </c>
      <c r="AD417" s="68" t="s">
        <v>20</v>
      </c>
      <c r="AE417" s="68" t="s">
        <v>112</v>
      </c>
      <c r="AF417" s="68" t="s">
        <v>114</v>
      </c>
      <c r="AG417" s="68">
        <v>230001</v>
      </c>
      <c r="AH417" s="68" t="s">
        <v>1370</v>
      </c>
      <c r="AI417" s="68">
        <v>-17.98535</v>
      </c>
      <c r="AJ417" s="68">
        <v>-70.246480000000005</v>
      </c>
      <c r="AK417" s="68"/>
      <c r="AL417" s="68"/>
      <c r="AM417" s="68">
        <v>11</v>
      </c>
      <c r="AN417" s="68" t="s">
        <v>126</v>
      </c>
      <c r="AO417" s="68">
        <v>1</v>
      </c>
      <c r="AP417" s="68" t="s">
        <v>116</v>
      </c>
      <c r="AQ417" s="68" t="s">
        <v>117</v>
      </c>
      <c r="AR417" s="68">
        <v>62</v>
      </c>
      <c r="AS417" s="68">
        <v>75</v>
      </c>
      <c r="AT417" s="68">
        <v>137</v>
      </c>
      <c r="AU417" s="68">
        <v>5</v>
      </c>
      <c r="AV417" s="68">
        <v>5</v>
      </c>
      <c r="AW417" s="68" t="s">
        <v>881</v>
      </c>
      <c r="AX417" s="68" t="s">
        <v>119</v>
      </c>
    </row>
    <row r="418" spans="1:50" x14ac:dyDescent="0.25">
      <c r="A418" s="78" t="s">
        <v>1385</v>
      </c>
      <c r="B418" s="68">
        <v>0</v>
      </c>
      <c r="C418" s="68">
        <v>487652</v>
      </c>
      <c r="D418" s="68" t="s">
        <v>1386</v>
      </c>
      <c r="E418" s="68" t="s">
        <v>149</v>
      </c>
      <c r="F418" s="68" t="s">
        <v>255</v>
      </c>
      <c r="G418" s="68" t="s">
        <v>100</v>
      </c>
      <c r="H418" s="68" t="s">
        <v>101</v>
      </c>
      <c r="I418" s="68" t="s">
        <v>102</v>
      </c>
      <c r="J418" s="68">
        <v>3</v>
      </c>
      <c r="K418" s="68" t="s">
        <v>103</v>
      </c>
      <c r="L418" s="68">
        <v>1</v>
      </c>
      <c r="M418" s="68" t="s">
        <v>104</v>
      </c>
      <c r="N418" s="68" t="s">
        <v>105</v>
      </c>
      <c r="O418" s="68" t="s">
        <v>106</v>
      </c>
      <c r="P418" s="68" t="s">
        <v>1387</v>
      </c>
      <c r="Q418" s="68">
        <v>952640484</v>
      </c>
      <c r="R418" s="68" t="s">
        <v>1388</v>
      </c>
      <c r="S418" s="68"/>
      <c r="T418" s="68" t="s">
        <v>1389</v>
      </c>
      <c r="U418" s="68"/>
      <c r="V418" s="68" t="s">
        <v>529</v>
      </c>
      <c r="W418" s="68">
        <v>2301020001</v>
      </c>
      <c r="X418" s="68">
        <v>550435</v>
      </c>
      <c r="Y418" s="68" t="s">
        <v>112</v>
      </c>
      <c r="Z418" s="68">
        <v>1</v>
      </c>
      <c r="AA418" s="68" t="s">
        <v>113</v>
      </c>
      <c r="AB418" s="68">
        <v>230102</v>
      </c>
      <c r="AC418" s="68" t="s">
        <v>20</v>
      </c>
      <c r="AD418" s="68" t="s">
        <v>20</v>
      </c>
      <c r="AE418" s="68" t="s">
        <v>112</v>
      </c>
      <c r="AF418" s="68" t="s">
        <v>114</v>
      </c>
      <c r="AG418" s="68">
        <v>230001</v>
      </c>
      <c r="AH418" s="68" t="s">
        <v>1370</v>
      </c>
      <c r="AI418" s="68">
        <v>-17.990780000000001</v>
      </c>
      <c r="AJ418" s="68">
        <v>-70.243350000000007</v>
      </c>
      <c r="AK418" s="68"/>
      <c r="AL418" s="68"/>
      <c r="AM418" s="68">
        <v>11</v>
      </c>
      <c r="AN418" s="68" t="s">
        <v>126</v>
      </c>
      <c r="AO418" s="68">
        <v>1</v>
      </c>
      <c r="AP418" s="68" t="s">
        <v>116</v>
      </c>
      <c r="AQ418" s="68" t="s">
        <v>117</v>
      </c>
      <c r="AR418" s="68">
        <v>135</v>
      </c>
      <c r="AS418" s="68">
        <v>97</v>
      </c>
      <c r="AT418" s="68">
        <v>232</v>
      </c>
      <c r="AU418" s="68">
        <v>10</v>
      </c>
      <c r="AV418" s="68">
        <v>9</v>
      </c>
      <c r="AW418" s="68" t="s">
        <v>1390</v>
      </c>
      <c r="AX418" s="68" t="s">
        <v>119</v>
      </c>
    </row>
    <row r="419" spans="1:50" x14ac:dyDescent="0.25">
      <c r="A419" s="78" t="s">
        <v>1391</v>
      </c>
      <c r="B419" s="68">
        <v>0</v>
      </c>
      <c r="C419" s="68">
        <v>487567</v>
      </c>
      <c r="D419" s="68" t="s">
        <v>1392</v>
      </c>
      <c r="E419" s="68" t="s">
        <v>149</v>
      </c>
      <c r="F419" s="68" t="s">
        <v>255</v>
      </c>
      <c r="G419" s="68" t="s">
        <v>100</v>
      </c>
      <c r="H419" s="68" t="s">
        <v>101</v>
      </c>
      <c r="I419" s="68" t="s">
        <v>102</v>
      </c>
      <c r="J419" s="68">
        <v>3</v>
      </c>
      <c r="K419" s="68" t="s">
        <v>103</v>
      </c>
      <c r="L419" s="68">
        <v>1</v>
      </c>
      <c r="M419" s="68" t="s">
        <v>104</v>
      </c>
      <c r="N419" s="68" t="s">
        <v>105</v>
      </c>
      <c r="O419" s="68" t="s">
        <v>106</v>
      </c>
      <c r="P419" s="68" t="s">
        <v>1393</v>
      </c>
      <c r="Q419" s="68">
        <v>952288668</v>
      </c>
      <c r="R419" s="68" t="s">
        <v>1394</v>
      </c>
      <c r="S419" s="68"/>
      <c r="T419" s="68" t="s">
        <v>1395</v>
      </c>
      <c r="U419" s="68"/>
      <c r="V419" s="68" t="s">
        <v>1396</v>
      </c>
      <c r="W419" s="68">
        <v>2301020001</v>
      </c>
      <c r="X419" s="68">
        <v>550435</v>
      </c>
      <c r="Y419" s="68" t="s">
        <v>112</v>
      </c>
      <c r="Z419" s="68">
        <v>1</v>
      </c>
      <c r="AA419" s="68" t="s">
        <v>113</v>
      </c>
      <c r="AB419" s="68">
        <v>230102</v>
      </c>
      <c r="AC419" s="68" t="s">
        <v>20</v>
      </c>
      <c r="AD419" s="68" t="s">
        <v>20</v>
      </c>
      <c r="AE419" s="68" t="s">
        <v>112</v>
      </c>
      <c r="AF419" s="68" t="s">
        <v>114</v>
      </c>
      <c r="AG419" s="68">
        <v>230001</v>
      </c>
      <c r="AH419" s="68" t="s">
        <v>1370</v>
      </c>
      <c r="AI419" s="68">
        <v>-17.99305</v>
      </c>
      <c r="AJ419" s="68">
        <v>-70.247839999999997</v>
      </c>
      <c r="AK419" s="68"/>
      <c r="AL419" s="68"/>
      <c r="AM419" s="68">
        <v>11</v>
      </c>
      <c r="AN419" s="68" t="s">
        <v>126</v>
      </c>
      <c r="AO419" s="68">
        <v>1</v>
      </c>
      <c r="AP419" s="68" t="s">
        <v>116</v>
      </c>
      <c r="AQ419" s="68" t="s">
        <v>117</v>
      </c>
      <c r="AR419" s="68">
        <v>81</v>
      </c>
      <c r="AS419" s="68">
        <v>98</v>
      </c>
      <c r="AT419" s="68">
        <v>179</v>
      </c>
      <c r="AU419" s="68">
        <v>9</v>
      </c>
      <c r="AV419" s="68">
        <v>7</v>
      </c>
      <c r="AW419" s="68"/>
      <c r="AX419" s="68" t="s">
        <v>119</v>
      </c>
    </row>
    <row r="420" spans="1:50" x14ac:dyDescent="0.25">
      <c r="A420" s="78" t="s">
        <v>1397</v>
      </c>
      <c r="B420" s="68">
        <v>0</v>
      </c>
      <c r="C420" s="68">
        <v>487609</v>
      </c>
      <c r="D420" s="68" t="s">
        <v>1398</v>
      </c>
      <c r="E420" s="68" t="s">
        <v>457</v>
      </c>
      <c r="F420" s="68" t="s">
        <v>458</v>
      </c>
      <c r="G420" s="68" t="s">
        <v>102</v>
      </c>
      <c r="H420" s="68" t="s">
        <v>101</v>
      </c>
      <c r="I420" s="68" t="s">
        <v>102</v>
      </c>
      <c r="J420" s="68">
        <v>3</v>
      </c>
      <c r="K420" s="68" t="s">
        <v>103</v>
      </c>
      <c r="L420" s="68">
        <v>1</v>
      </c>
      <c r="M420" s="68" t="s">
        <v>104</v>
      </c>
      <c r="N420" s="68" t="s">
        <v>105</v>
      </c>
      <c r="O420" s="68" t="s">
        <v>106</v>
      </c>
      <c r="P420" s="68" t="s">
        <v>1399</v>
      </c>
      <c r="Q420" s="68">
        <v>411973</v>
      </c>
      <c r="R420" s="68"/>
      <c r="S420" s="68"/>
      <c r="T420" s="68" t="s">
        <v>1400</v>
      </c>
      <c r="U420" s="68"/>
      <c r="V420" s="68" t="s">
        <v>1401</v>
      </c>
      <c r="W420" s="68">
        <v>2301020001</v>
      </c>
      <c r="X420" s="68">
        <v>550435</v>
      </c>
      <c r="Y420" s="68" t="s">
        <v>112</v>
      </c>
      <c r="Z420" s="68">
        <v>1</v>
      </c>
      <c r="AA420" s="68" t="s">
        <v>113</v>
      </c>
      <c r="AB420" s="68">
        <v>230102</v>
      </c>
      <c r="AC420" s="68" t="s">
        <v>20</v>
      </c>
      <c r="AD420" s="68" t="s">
        <v>20</v>
      </c>
      <c r="AE420" s="68" t="s">
        <v>112</v>
      </c>
      <c r="AF420" s="68" t="s">
        <v>114</v>
      </c>
      <c r="AG420" s="68">
        <v>230001</v>
      </c>
      <c r="AH420" s="68" t="s">
        <v>1370</v>
      </c>
      <c r="AI420" s="68">
        <v>-17.99625</v>
      </c>
      <c r="AJ420" s="68">
        <v>-70.249470000000002</v>
      </c>
      <c r="AK420" s="68"/>
      <c r="AL420" s="68"/>
      <c r="AM420" s="68">
        <v>14</v>
      </c>
      <c r="AN420" s="68" t="s">
        <v>235</v>
      </c>
      <c r="AO420" s="68">
        <v>1</v>
      </c>
      <c r="AP420" s="68" t="s">
        <v>116</v>
      </c>
      <c r="AQ420" s="68" t="s">
        <v>117</v>
      </c>
      <c r="AR420" s="68">
        <v>36</v>
      </c>
      <c r="AS420" s="68">
        <v>16</v>
      </c>
      <c r="AT420" s="68">
        <v>52</v>
      </c>
      <c r="AU420" s="68">
        <v>4</v>
      </c>
      <c r="AV420" s="68">
        <v>4</v>
      </c>
      <c r="AW420" s="69" t="s">
        <v>1402</v>
      </c>
      <c r="AX420" s="68" t="s">
        <v>119</v>
      </c>
    </row>
    <row r="421" spans="1:50" x14ac:dyDescent="0.25">
      <c r="A421" s="78" t="s">
        <v>1403</v>
      </c>
      <c r="B421" s="68">
        <v>0</v>
      </c>
      <c r="C421" s="68">
        <v>487591</v>
      </c>
      <c r="D421" s="68" t="s">
        <v>1404</v>
      </c>
      <c r="E421" s="68" t="s">
        <v>336</v>
      </c>
      <c r="F421" s="68" t="s">
        <v>337</v>
      </c>
      <c r="G421" s="68" t="s">
        <v>100</v>
      </c>
      <c r="H421" s="68">
        <v>3</v>
      </c>
      <c r="I421" s="68" t="s">
        <v>338</v>
      </c>
      <c r="J421" s="68">
        <v>3</v>
      </c>
      <c r="K421" s="68" t="s">
        <v>103</v>
      </c>
      <c r="L421" s="68">
        <v>1</v>
      </c>
      <c r="M421" s="68" t="s">
        <v>104</v>
      </c>
      <c r="N421" s="68" t="s">
        <v>105</v>
      </c>
      <c r="O421" s="68" t="s">
        <v>106</v>
      </c>
      <c r="P421" s="68" t="s">
        <v>1405</v>
      </c>
      <c r="Q421" s="68">
        <v>312102</v>
      </c>
      <c r="R421" s="68"/>
      <c r="S421" s="68"/>
      <c r="T421" s="68" t="s">
        <v>1406</v>
      </c>
      <c r="U421" s="68"/>
      <c r="V421" s="68"/>
      <c r="W421" s="68">
        <v>2301020001</v>
      </c>
      <c r="X421" s="68">
        <v>550435</v>
      </c>
      <c r="Y421" s="68" t="s">
        <v>112</v>
      </c>
      <c r="Z421" s="68">
        <v>1</v>
      </c>
      <c r="AA421" s="68" t="s">
        <v>113</v>
      </c>
      <c r="AB421" s="68">
        <v>230102</v>
      </c>
      <c r="AC421" s="68" t="s">
        <v>20</v>
      </c>
      <c r="AD421" s="68" t="s">
        <v>20</v>
      </c>
      <c r="AE421" s="68" t="s">
        <v>112</v>
      </c>
      <c r="AF421" s="68" t="s">
        <v>114</v>
      </c>
      <c r="AG421" s="68">
        <v>230001</v>
      </c>
      <c r="AH421" s="68" t="s">
        <v>1370</v>
      </c>
      <c r="AI421" s="68">
        <v>-17.99006</v>
      </c>
      <c r="AJ421" s="68">
        <v>-70.242620000000002</v>
      </c>
      <c r="AK421" s="68"/>
      <c r="AL421" s="68"/>
      <c r="AM421" s="68">
        <v>11</v>
      </c>
      <c r="AN421" s="68" t="s">
        <v>126</v>
      </c>
      <c r="AO421" s="68">
        <v>1</v>
      </c>
      <c r="AP421" s="68" t="s">
        <v>116</v>
      </c>
      <c r="AQ421" s="68" t="s">
        <v>117</v>
      </c>
      <c r="AR421" s="68">
        <v>341</v>
      </c>
      <c r="AS421" s="68">
        <v>251</v>
      </c>
      <c r="AT421" s="68">
        <v>592</v>
      </c>
      <c r="AU421" s="68">
        <v>28</v>
      </c>
      <c r="AV421" s="68">
        <v>23</v>
      </c>
      <c r="AW421" s="68" t="s">
        <v>1407</v>
      </c>
      <c r="AX421" s="68" t="s">
        <v>119</v>
      </c>
    </row>
    <row r="422" spans="1:50" x14ac:dyDescent="0.25">
      <c r="A422" s="78" t="s">
        <v>1408</v>
      </c>
      <c r="B422" s="68">
        <v>0</v>
      </c>
      <c r="C422" s="68">
        <v>487628</v>
      </c>
      <c r="D422" s="68" t="s">
        <v>1409</v>
      </c>
      <c r="E422" s="68" t="s">
        <v>336</v>
      </c>
      <c r="F422" s="68" t="s">
        <v>337</v>
      </c>
      <c r="G422" s="68" t="s">
        <v>100</v>
      </c>
      <c r="H422" s="68">
        <v>3</v>
      </c>
      <c r="I422" s="68" t="s">
        <v>338</v>
      </c>
      <c r="J422" s="68">
        <v>3</v>
      </c>
      <c r="K422" s="68" t="s">
        <v>103</v>
      </c>
      <c r="L422" s="68">
        <v>1</v>
      </c>
      <c r="M422" s="68" t="s">
        <v>104</v>
      </c>
      <c r="N422" s="68" t="s">
        <v>105</v>
      </c>
      <c r="O422" s="68" t="s">
        <v>106</v>
      </c>
      <c r="P422" s="68" t="s">
        <v>1410</v>
      </c>
      <c r="Q422" s="68">
        <v>241012</v>
      </c>
      <c r="R422" s="68" t="s">
        <v>1411</v>
      </c>
      <c r="S422" s="68"/>
      <c r="T422" s="68" t="s">
        <v>1412</v>
      </c>
      <c r="U422" s="68"/>
      <c r="V422" s="68" t="s">
        <v>1185</v>
      </c>
      <c r="W422" s="68">
        <v>2301020001</v>
      </c>
      <c r="X422" s="68">
        <v>550435</v>
      </c>
      <c r="Y422" s="68" t="s">
        <v>112</v>
      </c>
      <c r="Z422" s="68">
        <v>1</v>
      </c>
      <c r="AA422" s="68" t="s">
        <v>113</v>
      </c>
      <c r="AB422" s="68">
        <v>230102</v>
      </c>
      <c r="AC422" s="68" t="s">
        <v>20</v>
      </c>
      <c r="AD422" s="68" t="s">
        <v>20</v>
      </c>
      <c r="AE422" s="68" t="s">
        <v>112</v>
      </c>
      <c r="AF422" s="68" t="s">
        <v>114</v>
      </c>
      <c r="AG422" s="68">
        <v>230001</v>
      </c>
      <c r="AH422" s="68" t="s">
        <v>1370</v>
      </c>
      <c r="AI422" s="68">
        <v>-17.993950000000002</v>
      </c>
      <c r="AJ422" s="68">
        <v>-70.25273</v>
      </c>
      <c r="AK422" s="68"/>
      <c r="AL422" s="68"/>
      <c r="AM422" s="68">
        <v>11</v>
      </c>
      <c r="AN422" s="68" t="s">
        <v>126</v>
      </c>
      <c r="AO422" s="68">
        <v>1</v>
      </c>
      <c r="AP422" s="68" t="s">
        <v>116</v>
      </c>
      <c r="AQ422" s="68" t="s">
        <v>117</v>
      </c>
      <c r="AR422" s="68">
        <v>173</v>
      </c>
      <c r="AS422" s="68">
        <v>190</v>
      </c>
      <c r="AT422" s="68">
        <v>363</v>
      </c>
      <c r="AU422" s="68">
        <v>17</v>
      </c>
      <c r="AV422" s="68">
        <v>13</v>
      </c>
      <c r="AW422" s="68"/>
      <c r="AX422" s="68" t="s">
        <v>119</v>
      </c>
    </row>
    <row r="423" spans="1:50" x14ac:dyDescent="0.25">
      <c r="A423" s="77" t="s">
        <v>5028</v>
      </c>
      <c r="B423" s="68">
        <v>0</v>
      </c>
      <c r="C423" s="68">
        <v>487628</v>
      </c>
      <c r="D423" s="68" t="s">
        <v>1409</v>
      </c>
      <c r="E423" s="68" t="s">
        <v>443</v>
      </c>
      <c r="F423" s="68" t="s">
        <v>444</v>
      </c>
      <c r="G423" s="68" t="s">
        <v>100</v>
      </c>
      <c r="H423" s="68" t="s">
        <v>101</v>
      </c>
      <c r="I423" s="68" t="s">
        <v>102</v>
      </c>
      <c r="J423" s="68">
        <v>3</v>
      </c>
      <c r="K423" s="68" t="s">
        <v>103</v>
      </c>
      <c r="L423" s="68">
        <v>1</v>
      </c>
      <c r="M423" s="68" t="s">
        <v>104</v>
      </c>
      <c r="N423" s="68" t="s">
        <v>105</v>
      </c>
      <c r="O423" s="68" t="s">
        <v>106</v>
      </c>
      <c r="P423" s="68" t="s">
        <v>1410</v>
      </c>
      <c r="Q423" s="68">
        <v>241012</v>
      </c>
      <c r="R423" s="68" t="s">
        <v>1413</v>
      </c>
      <c r="S423" s="68"/>
      <c r="T423" s="68" t="s">
        <v>1412</v>
      </c>
      <c r="U423" s="68"/>
      <c r="V423" s="68" t="s">
        <v>1185</v>
      </c>
      <c r="W423" s="68">
        <v>2301020001</v>
      </c>
      <c r="X423" s="68">
        <v>550435</v>
      </c>
      <c r="Y423" s="68" t="s">
        <v>112</v>
      </c>
      <c r="Z423" s="68">
        <v>1</v>
      </c>
      <c r="AA423" s="68" t="s">
        <v>113</v>
      </c>
      <c r="AB423" s="68">
        <v>230102</v>
      </c>
      <c r="AC423" s="68" t="s">
        <v>20</v>
      </c>
      <c r="AD423" s="68" t="s">
        <v>20</v>
      </c>
      <c r="AE423" s="68" t="s">
        <v>112</v>
      </c>
      <c r="AF423" s="68" t="s">
        <v>114</v>
      </c>
      <c r="AG423" s="68">
        <v>230001</v>
      </c>
      <c r="AH423" s="68" t="s">
        <v>1370</v>
      </c>
      <c r="AI423" s="68">
        <v>-17.993950000000002</v>
      </c>
      <c r="AJ423" s="68">
        <v>-70.25273</v>
      </c>
      <c r="AK423" s="68"/>
      <c r="AL423" s="68"/>
      <c r="AM423" s="68">
        <v>12</v>
      </c>
      <c r="AN423" s="68" t="s">
        <v>185</v>
      </c>
      <c r="AO423" s="68">
        <v>1</v>
      </c>
      <c r="AP423" s="68" t="s">
        <v>116</v>
      </c>
      <c r="AQ423" s="68" t="s">
        <v>117</v>
      </c>
      <c r="AR423" s="68">
        <v>183</v>
      </c>
      <c r="AS423" s="68">
        <v>166</v>
      </c>
      <c r="AT423" s="68">
        <v>349</v>
      </c>
      <c r="AU423" s="68">
        <v>25</v>
      </c>
      <c r="AV423" s="68">
        <v>15</v>
      </c>
      <c r="AW423" s="68"/>
      <c r="AX423" s="68" t="s">
        <v>119</v>
      </c>
    </row>
    <row r="424" spans="1:50" x14ac:dyDescent="0.25">
      <c r="A424" s="78" t="s">
        <v>1414</v>
      </c>
      <c r="B424" s="68">
        <v>0</v>
      </c>
      <c r="C424" s="68">
        <v>487609</v>
      </c>
      <c r="D424" s="68" t="s">
        <v>1415</v>
      </c>
      <c r="E424" s="68" t="s">
        <v>443</v>
      </c>
      <c r="F424" s="68" t="s">
        <v>444</v>
      </c>
      <c r="G424" s="68" t="s">
        <v>100</v>
      </c>
      <c r="H424" s="68" t="s">
        <v>101</v>
      </c>
      <c r="I424" s="68" t="s">
        <v>102</v>
      </c>
      <c r="J424" s="68">
        <v>3</v>
      </c>
      <c r="K424" s="68" t="s">
        <v>103</v>
      </c>
      <c r="L424" s="68">
        <v>1</v>
      </c>
      <c r="M424" s="68" t="s">
        <v>104</v>
      </c>
      <c r="N424" s="68" t="s">
        <v>105</v>
      </c>
      <c r="O424" s="68" t="s">
        <v>106</v>
      </c>
      <c r="P424" s="68" t="s">
        <v>1416</v>
      </c>
      <c r="Q424" s="68">
        <v>421082</v>
      </c>
      <c r="R424" s="68"/>
      <c r="S424" s="68"/>
      <c r="T424" s="68" t="s">
        <v>1400</v>
      </c>
      <c r="U424" s="68"/>
      <c r="V424" s="68" t="s">
        <v>1401</v>
      </c>
      <c r="W424" s="68">
        <v>2301020001</v>
      </c>
      <c r="X424" s="68">
        <v>550435</v>
      </c>
      <c r="Y424" s="68" t="s">
        <v>112</v>
      </c>
      <c r="Z424" s="68">
        <v>1</v>
      </c>
      <c r="AA424" s="68" t="s">
        <v>113</v>
      </c>
      <c r="AB424" s="68">
        <v>230102</v>
      </c>
      <c r="AC424" s="68" t="s">
        <v>20</v>
      </c>
      <c r="AD424" s="68" t="s">
        <v>20</v>
      </c>
      <c r="AE424" s="68" t="s">
        <v>112</v>
      </c>
      <c r="AF424" s="68" t="s">
        <v>114</v>
      </c>
      <c r="AG424" s="68">
        <v>230001</v>
      </c>
      <c r="AH424" s="68" t="s">
        <v>1370</v>
      </c>
      <c r="AI424" s="68">
        <v>-17.99625</v>
      </c>
      <c r="AJ424" s="68">
        <v>-70.249470000000002</v>
      </c>
      <c r="AK424" s="68"/>
      <c r="AL424" s="68"/>
      <c r="AM424" s="68">
        <v>12</v>
      </c>
      <c r="AN424" s="68" t="s">
        <v>185</v>
      </c>
      <c r="AO424" s="68">
        <v>1</v>
      </c>
      <c r="AP424" s="68" t="s">
        <v>116</v>
      </c>
      <c r="AQ424" s="68" t="s">
        <v>117</v>
      </c>
      <c r="AR424" s="68">
        <v>234</v>
      </c>
      <c r="AS424" s="68">
        <v>184</v>
      </c>
      <c r="AT424" s="68">
        <v>418</v>
      </c>
      <c r="AU424" s="68">
        <v>31</v>
      </c>
      <c r="AV424" s="68">
        <v>18</v>
      </c>
      <c r="AW424" s="69" t="s">
        <v>1417</v>
      </c>
      <c r="AX424" s="68" t="s">
        <v>119</v>
      </c>
    </row>
    <row r="425" spans="1:50" x14ac:dyDescent="0.25">
      <c r="A425" s="78" t="s">
        <v>1418</v>
      </c>
      <c r="B425" s="68">
        <v>0</v>
      </c>
      <c r="C425" s="68">
        <v>487591</v>
      </c>
      <c r="D425" s="68" t="s">
        <v>1404</v>
      </c>
      <c r="E425" s="68" t="s">
        <v>443</v>
      </c>
      <c r="F425" s="68" t="s">
        <v>444</v>
      </c>
      <c r="G425" s="68" t="s">
        <v>100</v>
      </c>
      <c r="H425" s="68" t="s">
        <v>101</v>
      </c>
      <c r="I425" s="68" t="s">
        <v>102</v>
      </c>
      <c r="J425" s="68">
        <v>3</v>
      </c>
      <c r="K425" s="68" t="s">
        <v>103</v>
      </c>
      <c r="L425" s="68">
        <v>1</v>
      </c>
      <c r="M425" s="68" t="s">
        <v>104</v>
      </c>
      <c r="N425" s="68" t="s">
        <v>105</v>
      </c>
      <c r="O425" s="68" t="s">
        <v>106</v>
      </c>
      <c r="P425" s="68" t="s">
        <v>1405</v>
      </c>
      <c r="Q425" s="68">
        <v>312102</v>
      </c>
      <c r="R425" s="68" t="s">
        <v>1419</v>
      </c>
      <c r="S425" s="68"/>
      <c r="T425" s="68" t="s">
        <v>1406</v>
      </c>
      <c r="U425" s="68"/>
      <c r="V425" s="68"/>
      <c r="W425" s="68">
        <v>2301020001</v>
      </c>
      <c r="X425" s="68">
        <v>550435</v>
      </c>
      <c r="Y425" s="68" t="s">
        <v>112</v>
      </c>
      <c r="Z425" s="68">
        <v>1</v>
      </c>
      <c r="AA425" s="68" t="s">
        <v>113</v>
      </c>
      <c r="AB425" s="68">
        <v>230102</v>
      </c>
      <c r="AC425" s="68" t="s">
        <v>20</v>
      </c>
      <c r="AD425" s="68" t="s">
        <v>20</v>
      </c>
      <c r="AE425" s="68" t="s">
        <v>112</v>
      </c>
      <c r="AF425" s="68" t="s">
        <v>114</v>
      </c>
      <c r="AG425" s="68">
        <v>230001</v>
      </c>
      <c r="AH425" s="68" t="s">
        <v>1370</v>
      </c>
      <c r="AI425" s="68">
        <v>-17.99006</v>
      </c>
      <c r="AJ425" s="68">
        <v>-70.242620000000002</v>
      </c>
      <c r="AK425" s="68"/>
      <c r="AL425" s="68"/>
      <c r="AM425" s="68">
        <v>12</v>
      </c>
      <c r="AN425" s="68" t="s">
        <v>185</v>
      </c>
      <c r="AO425" s="68">
        <v>1</v>
      </c>
      <c r="AP425" s="68" t="s">
        <v>116</v>
      </c>
      <c r="AQ425" s="68" t="s">
        <v>117</v>
      </c>
      <c r="AR425" s="68">
        <v>249</v>
      </c>
      <c r="AS425" s="68">
        <v>254</v>
      </c>
      <c r="AT425" s="68">
        <v>503</v>
      </c>
      <c r="AU425" s="68">
        <v>34</v>
      </c>
      <c r="AV425" s="68">
        <v>21</v>
      </c>
      <c r="AW425" s="68" t="s">
        <v>1407</v>
      </c>
      <c r="AX425" s="68" t="s">
        <v>119</v>
      </c>
    </row>
    <row r="426" spans="1:50" x14ac:dyDescent="0.25">
      <c r="A426" s="78" t="s">
        <v>1420</v>
      </c>
      <c r="B426" s="68">
        <v>0</v>
      </c>
      <c r="C426" s="68">
        <v>487609</v>
      </c>
      <c r="D426" s="68" t="s">
        <v>1398</v>
      </c>
      <c r="E426" s="68" t="s">
        <v>439</v>
      </c>
      <c r="F426" s="68" t="s">
        <v>440</v>
      </c>
      <c r="G426" s="68" t="s">
        <v>102</v>
      </c>
      <c r="H426" s="68" t="s">
        <v>101</v>
      </c>
      <c r="I426" s="68" t="s">
        <v>102</v>
      </c>
      <c r="J426" s="68">
        <v>3</v>
      </c>
      <c r="K426" s="68" t="s">
        <v>103</v>
      </c>
      <c r="L426" s="68">
        <v>1</v>
      </c>
      <c r="M426" s="68" t="s">
        <v>104</v>
      </c>
      <c r="N426" s="68" t="s">
        <v>105</v>
      </c>
      <c r="O426" s="68" t="s">
        <v>106</v>
      </c>
      <c r="P426" s="68" t="s">
        <v>1421</v>
      </c>
      <c r="Q426" s="68">
        <v>421082</v>
      </c>
      <c r="R426" s="68"/>
      <c r="S426" s="68"/>
      <c r="T426" s="68" t="s">
        <v>1400</v>
      </c>
      <c r="U426" s="68"/>
      <c r="V426" s="68" t="s">
        <v>1401</v>
      </c>
      <c r="W426" s="68">
        <v>2301020001</v>
      </c>
      <c r="X426" s="68">
        <v>550435</v>
      </c>
      <c r="Y426" s="68" t="s">
        <v>112</v>
      </c>
      <c r="Z426" s="68">
        <v>1</v>
      </c>
      <c r="AA426" s="68" t="s">
        <v>113</v>
      </c>
      <c r="AB426" s="68">
        <v>230102</v>
      </c>
      <c r="AC426" s="68" t="s">
        <v>20</v>
      </c>
      <c r="AD426" s="68" t="s">
        <v>20</v>
      </c>
      <c r="AE426" s="68" t="s">
        <v>112</v>
      </c>
      <c r="AF426" s="68" t="s">
        <v>114</v>
      </c>
      <c r="AG426" s="68">
        <v>230001</v>
      </c>
      <c r="AH426" s="68" t="s">
        <v>1370</v>
      </c>
      <c r="AI426" s="68">
        <v>-17.99625</v>
      </c>
      <c r="AJ426" s="68">
        <v>-70.249470000000002</v>
      </c>
      <c r="AK426" s="68"/>
      <c r="AL426" s="68"/>
      <c r="AM426" s="68">
        <v>15</v>
      </c>
      <c r="AN426" s="68" t="s">
        <v>210</v>
      </c>
      <c r="AO426" s="68">
        <v>1</v>
      </c>
      <c r="AP426" s="68" t="s">
        <v>116</v>
      </c>
      <c r="AQ426" s="68" t="s">
        <v>117</v>
      </c>
      <c r="AR426" s="68">
        <v>1</v>
      </c>
      <c r="AS426" s="68">
        <v>7</v>
      </c>
      <c r="AT426" s="68">
        <v>8</v>
      </c>
      <c r="AU426" s="68">
        <v>1</v>
      </c>
      <c r="AV426" s="68">
        <v>4</v>
      </c>
      <c r="AW426" s="68"/>
      <c r="AX426" s="68" t="s">
        <v>119</v>
      </c>
    </row>
    <row r="427" spans="1:50" x14ac:dyDescent="0.25">
      <c r="A427" s="78" t="s">
        <v>1422</v>
      </c>
      <c r="B427" s="68">
        <v>0</v>
      </c>
      <c r="C427" s="68">
        <v>487633</v>
      </c>
      <c r="D427" s="68" t="s">
        <v>1423</v>
      </c>
      <c r="E427" s="68" t="s">
        <v>336</v>
      </c>
      <c r="F427" s="68" t="s">
        <v>337</v>
      </c>
      <c r="G427" s="68" t="s">
        <v>100</v>
      </c>
      <c r="H427" s="68">
        <v>3</v>
      </c>
      <c r="I427" s="68" t="s">
        <v>338</v>
      </c>
      <c r="J427" s="68">
        <v>3</v>
      </c>
      <c r="K427" s="68" t="s">
        <v>103</v>
      </c>
      <c r="L427" s="68">
        <v>1</v>
      </c>
      <c r="M427" s="68" t="s">
        <v>104</v>
      </c>
      <c r="N427" s="68" t="s">
        <v>105</v>
      </c>
      <c r="O427" s="68" t="s">
        <v>106</v>
      </c>
      <c r="P427" s="68" t="s">
        <v>1424</v>
      </c>
      <c r="Q427" s="68">
        <v>311361</v>
      </c>
      <c r="R427" s="68"/>
      <c r="S427" s="68"/>
      <c r="T427" s="68" t="s">
        <v>1425</v>
      </c>
      <c r="U427" s="68"/>
      <c r="V427" s="68"/>
      <c r="W427" s="68">
        <v>2301020001</v>
      </c>
      <c r="X427" s="68">
        <v>550435</v>
      </c>
      <c r="Y427" s="68" t="s">
        <v>112</v>
      </c>
      <c r="Z427" s="68">
        <v>1</v>
      </c>
      <c r="AA427" s="68" t="s">
        <v>113</v>
      </c>
      <c r="AB427" s="68">
        <v>230102</v>
      </c>
      <c r="AC427" s="68" t="s">
        <v>20</v>
      </c>
      <c r="AD427" s="68" t="s">
        <v>20</v>
      </c>
      <c r="AE427" s="68" t="s">
        <v>112</v>
      </c>
      <c r="AF427" s="68" t="s">
        <v>114</v>
      </c>
      <c r="AG427" s="68">
        <v>230001</v>
      </c>
      <c r="AH427" s="68" t="s">
        <v>1370</v>
      </c>
      <c r="AI427" s="68">
        <v>-17.991969999999998</v>
      </c>
      <c r="AJ427" s="68">
        <v>-70.241010000000003</v>
      </c>
      <c r="AK427" s="68"/>
      <c r="AL427" s="68"/>
      <c r="AM427" s="68">
        <v>13</v>
      </c>
      <c r="AN427" s="68" t="s">
        <v>147</v>
      </c>
      <c r="AO427" s="68">
        <v>1</v>
      </c>
      <c r="AP427" s="68" t="s">
        <v>116</v>
      </c>
      <c r="AQ427" s="68" t="s">
        <v>117</v>
      </c>
      <c r="AR427" s="68">
        <v>104</v>
      </c>
      <c r="AS427" s="68">
        <v>107</v>
      </c>
      <c r="AT427" s="68">
        <v>211</v>
      </c>
      <c r="AU427" s="68">
        <v>15</v>
      </c>
      <c r="AV427" s="68">
        <v>12</v>
      </c>
      <c r="AW427" s="69" t="s">
        <v>1426</v>
      </c>
      <c r="AX427" s="68" t="s">
        <v>119</v>
      </c>
    </row>
    <row r="428" spans="1:50" x14ac:dyDescent="0.25">
      <c r="A428" s="78" t="s">
        <v>1427</v>
      </c>
      <c r="B428" s="68">
        <v>0</v>
      </c>
      <c r="C428" s="68">
        <v>487614</v>
      </c>
      <c r="D428" s="68" t="s">
        <v>1428</v>
      </c>
      <c r="E428" s="68" t="s">
        <v>443</v>
      </c>
      <c r="F428" s="68" t="s">
        <v>444</v>
      </c>
      <c r="G428" s="68" t="s">
        <v>100</v>
      </c>
      <c r="H428" s="68" t="s">
        <v>101</v>
      </c>
      <c r="I428" s="68" t="s">
        <v>102</v>
      </c>
      <c r="J428" s="68">
        <v>3</v>
      </c>
      <c r="K428" s="68" t="s">
        <v>103</v>
      </c>
      <c r="L428" s="68">
        <v>1</v>
      </c>
      <c r="M428" s="68" t="s">
        <v>104</v>
      </c>
      <c r="N428" s="68" t="s">
        <v>105</v>
      </c>
      <c r="O428" s="68" t="s">
        <v>106</v>
      </c>
      <c r="P428" s="68" t="s">
        <v>1429</v>
      </c>
      <c r="Q428" s="68">
        <v>789084</v>
      </c>
      <c r="R428" s="68"/>
      <c r="S428" s="68"/>
      <c r="T428" s="68" t="s">
        <v>1430</v>
      </c>
      <c r="U428" s="68"/>
      <c r="V428" s="68"/>
      <c r="W428" s="68">
        <v>2301020001</v>
      </c>
      <c r="X428" s="68">
        <v>550435</v>
      </c>
      <c r="Y428" s="68" t="s">
        <v>112</v>
      </c>
      <c r="Z428" s="68">
        <v>1</v>
      </c>
      <c r="AA428" s="68" t="s">
        <v>113</v>
      </c>
      <c r="AB428" s="68">
        <v>230102</v>
      </c>
      <c r="AC428" s="68" t="s">
        <v>20</v>
      </c>
      <c r="AD428" s="68" t="s">
        <v>20</v>
      </c>
      <c r="AE428" s="68" t="s">
        <v>112</v>
      </c>
      <c r="AF428" s="68" t="s">
        <v>114</v>
      </c>
      <c r="AG428" s="68">
        <v>230001</v>
      </c>
      <c r="AH428" s="68" t="s">
        <v>1370</v>
      </c>
      <c r="AI428" s="68">
        <v>-17.990130000000001</v>
      </c>
      <c r="AJ428" s="68">
        <v>-70.240250000000003</v>
      </c>
      <c r="AK428" s="68"/>
      <c r="AL428" s="68"/>
      <c r="AM428" s="68">
        <v>13</v>
      </c>
      <c r="AN428" s="68" t="s">
        <v>147</v>
      </c>
      <c r="AO428" s="68">
        <v>1</v>
      </c>
      <c r="AP428" s="68" t="s">
        <v>116</v>
      </c>
      <c r="AQ428" s="68" t="s">
        <v>117</v>
      </c>
      <c r="AR428" s="68">
        <v>104</v>
      </c>
      <c r="AS428" s="68">
        <v>82</v>
      </c>
      <c r="AT428" s="68">
        <v>186</v>
      </c>
      <c r="AU428" s="68">
        <v>16</v>
      </c>
      <c r="AV428" s="68">
        <v>10</v>
      </c>
      <c r="AW428" s="68" t="s">
        <v>1431</v>
      </c>
      <c r="AX428" s="68" t="s">
        <v>119</v>
      </c>
    </row>
    <row r="429" spans="1:50" x14ac:dyDescent="0.25">
      <c r="A429" s="78" t="s">
        <v>1432</v>
      </c>
      <c r="B429" s="68">
        <v>0</v>
      </c>
      <c r="C429" s="68">
        <v>487633</v>
      </c>
      <c r="D429" s="68" t="s">
        <v>1423</v>
      </c>
      <c r="E429" s="68" t="s">
        <v>443</v>
      </c>
      <c r="F429" s="68" t="s">
        <v>444</v>
      </c>
      <c r="G429" s="68" t="s">
        <v>100</v>
      </c>
      <c r="H429" s="68" t="s">
        <v>101</v>
      </c>
      <c r="I429" s="68" t="s">
        <v>102</v>
      </c>
      <c r="J429" s="68">
        <v>3</v>
      </c>
      <c r="K429" s="68" t="s">
        <v>103</v>
      </c>
      <c r="L429" s="68">
        <v>1</v>
      </c>
      <c r="M429" s="68" t="s">
        <v>104</v>
      </c>
      <c r="N429" s="68" t="s">
        <v>105</v>
      </c>
      <c r="O429" s="68" t="s">
        <v>106</v>
      </c>
      <c r="P429" s="68" t="s">
        <v>1424</v>
      </c>
      <c r="Q429" s="68">
        <v>311361</v>
      </c>
      <c r="R429" s="68"/>
      <c r="S429" s="68"/>
      <c r="T429" s="68" t="s">
        <v>1425</v>
      </c>
      <c r="U429" s="68"/>
      <c r="V429" s="68"/>
      <c r="W429" s="68">
        <v>2301020001</v>
      </c>
      <c r="X429" s="68">
        <v>550435</v>
      </c>
      <c r="Y429" s="68" t="s">
        <v>112</v>
      </c>
      <c r="Z429" s="68">
        <v>1</v>
      </c>
      <c r="AA429" s="68" t="s">
        <v>113</v>
      </c>
      <c r="AB429" s="68">
        <v>230102</v>
      </c>
      <c r="AC429" s="68" t="s">
        <v>20</v>
      </c>
      <c r="AD429" s="68" t="s">
        <v>20</v>
      </c>
      <c r="AE429" s="68" t="s">
        <v>112</v>
      </c>
      <c r="AF429" s="68" t="s">
        <v>114</v>
      </c>
      <c r="AG429" s="68">
        <v>230001</v>
      </c>
      <c r="AH429" s="68" t="s">
        <v>1370</v>
      </c>
      <c r="AI429" s="68">
        <v>-17.991969999999998</v>
      </c>
      <c r="AJ429" s="68">
        <v>-70.241010000000003</v>
      </c>
      <c r="AK429" s="68"/>
      <c r="AL429" s="68"/>
      <c r="AM429" s="68">
        <v>13</v>
      </c>
      <c r="AN429" s="68" t="s">
        <v>147</v>
      </c>
      <c r="AO429" s="68">
        <v>1</v>
      </c>
      <c r="AP429" s="68" t="s">
        <v>116</v>
      </c>
      <c r="AQ429" s="68" t="s">
        <v>117</v>
      </c>
      <c r="AR429" s="68">
        <v>127</v>
      </c>
      <c r="AS429" s="68">
        <v>104</v>
      </c>
      <c r="AT429" s="68">
        <v>231</v>
      </c>
      <c r="AU429" s="68">
        <v>28</v>
      </c>
      <c r="AV429" s="68">
        <v>13</v>
      </c>
      <c r="AW429" s="68" t="s">
        <v>1433</v>
      </c>
      <c r="AX429" s="68" t="s">
        <v>119</v>
      </c>
    </row>
    <row r="430" spans="1:50" x14ac:dyDescent="0.25">
      <c r="A430" s="78" t="s">
        <v>1434</v>
      </c>
      <c r="B430" s="68">
        <v>0</v>
      </c>
      <c r="C430" s="68">
        <v>486577</v>
      </c>
      <c r="D430" s="68" t="s">
        <v>1435</v>
      </c>
      <c r="E430" s="68" t="s">
        <v>336</v>
      </c>
      <c r="F430" s="68" t="s">
        <v>337</v>
      </c>
      <c r="G430" s="68" t="s">
        <v>100</v>
      </c>
      <c r="H430" s="68">
        <v>3</v>
      </c>
      <c r="I430" s="68" t="s">
        <v>338</v>
      </c>
      <c r="J430" s="68">
        <v>3</v>
      </c>
      <c r="K430" s="68" t="s">
        <v>103</v>
      </c>
      <c r="L430" s="68">
        <v>1</v>
      </c>
      <c r="M430" s="68" t="s">
        <v>104</v>
      </c>
      <c r="N430" s="68" t="s">
        <v>105</v>
      </c>
      <c r="O430" s="68" t="s">
        <v>106</v>
      </c>
      <c r="P430" s="68" t="s">
        <v>1436</v>
      </c>
      <c r="Q430" s="68">
        <v>503340</v>
      </c>
      <c r="R430" s="68"/>
      <c r="S430" s="68"/>
      <c r="T430" s="68" t="s">
        <v>1437</v>
      </c>
      <c r="U430" s="68"/>
      <c r="V430" s="68" t="s">
        <v>1438</v>
      </c>
      <c r="W430" s="68">
        <v>2301020001</v>
      </c>
      <c r="X430" s="68">
        <v>565777</v>
      </c>
      <c r="Y430" s="68" t="s">
        <v>112</v>
      </c>
      <c r="Z430" s="68">
        <v>1</v>
      </c>
      <c r="AA430" s="68" t="s">
        <v>113</v>
      </c>
      <c r="AB430" s="68">
        <v>230102</v>
      </c>
      <c r="AC430" s="68" t="s">
        <v>20</v>
      </c>
      <c r="AD430" s="68" t="s">
        <v>20</v>
      </c>
      <c r="AE430" s="68" t="s">
        <v>112</v>
      </c>
      <c r="AF430" s="68" t="s">
        <v>114</v>
      </c>
      <c r="AG430" s="68">
        <v>230001</v>
      </c>
      <c r="AH430" s="68" t="s">
        <v>1370</v>
      </c>
      <c r="AI430" s="68">
        <v>-17.993790000000001</v>
      </c>
      <c r="AJ430" s="68">
        <v>-70.256259999999997</v>
      </c>
      <c r="AK430" s="68"/>
      <c r="AL430" s="68"/>
      <c r="AM430" s="68">
        <v>11</v>
      </c>
      <c r="AN430" s="68" t="s">
        <v>126</v>
      </c>
      <c r="AO430" s="68">
        <v>1</v>
      </c>
      <c r="AP430" s="68" t="s">
        <v>116</v>
      </c>
      <c r="AQ430" s="68" t="s">
        <v>117</v>
      </c>
      <c r="AR430" s="68">
        <v>84</v>
      </c>
      <c r="AS430" s="68">
        <v>83</v>
      </c>
      <c r="AT430" s="68">
        <v>167</v>
      </c>
      <c r="AU430" s="68">
        <v>10</v>
      </c>
      <c r="AV430" s="68">
        <v>8</v>
      </c>
      <c r="AW430" s="69" t="s">
        <v>1439</v>
      </c>
      <c r="AX430" s="68" t="s">
        <v>119</v>
      </c>
    </row>
    <row r="431" spans="1:50" x14ac:dyDescent="0.25">
      <c r="A431" s="78" t="s">
        <v>1440</v>
      </c>
      <c r="B431" s="68">
        <v>0</v>
      </c>
      <c r="C431" s="68">
        <v>487609</v>
      </c>
      <c r="D431" s="68" t="s">
        <v>1415</v>
      </c>
      <c r="E431" s="68" t="s">
        <v>336</v>
      </c>
      <c r="F431" s="68" t="s">
        <v>337</v>
      </c>
      <c r="G431" s="68" t="s">
        <v>100</v>
      </c>
      <c r="H431" s="68">
        <v>3</v>
      </c>
      <c r="I431" s="68" t="s">
        <v>338</v>
      </c>
      <c r="J431" s="68">
        <v>3</v>
      </c>
      <c r="K431" s="68" t="s">
        <v>103</v>
      </c>
      <c r="L431" s="68">
        <v>1</v>
      </c>
      <c r="M431" s="68" t="s">
        <v>104</v>
      </c>
      <c r="N431" s="68" t="s">
        <v>105</v>
      </c>
      <c r="O431" s="68" t="s">
        <v>106</v>
      </c>
      <c r="P431" s="68" t="s">
        <v>1416</v>
      </c>
      <c r="Q431" s="68">
        <v>421082</v>
      </c>
      <c r="R431" s="68"/>
      <c r="S431" s="68"/>
      <c r="T431" s="68" t="s">
        <v>1400</v>
      </c>
      <c r="U431" s="68"/>
      <c r="V431" s="68" t="s">
        <v>1401</v>
      </c>
      <c r="W431" s="68">
        <v>2301020001</v>
      </c>
      <c r="X431" s="68">
        <v>550435</v>
      </c>
      <c r="Y431" s="68" t="s">
        <v>112</v>
      </c>
      <c r="Z431" s="68">
        <v>1</v>
      </c>
      <c r="AA431" s="68" t="s">
        <v>113</v>
      </c>
      <c r="AB431" s="68">
        <v>230102</v>
      </c>
      <c r="AC431" s="68" t="s">
        <v>20</v>
      </c>
      <c r="AD431" s="68" t="s">
        <v>20</v>
      </c>
      <c r="AE431" s="68" t="s">
        <v>112</v>
      </c>
      <c r="AF431" s="68" t="s">
        <v>114</v>
      </c>
      <c r="AG431" s="68">
        <v>230001</v>
      </c>
      <c r="AH431" s="68" t="s">
        <v>1370</v>
      </c>
      <c r="AI431" s="68">
        <v>-17.99625</v>
      </c>
      <c r="AJ431" s="68">
        <v>-70.249470000000002</v>
      </c>
      <c r="AK431" s="68"/>
      <c r="AL431" s="68"/>
      <c r="AM431" s="68">
        <v>13</v>
      </c>
      <c r="AN431" s="68" t="s">
        <v>147</v>
      </c>
      <c r="AO431" s="68">
        <v>1</v>
      </c>
      <c r="AP431" s="68" t="s">
        <v>116</v>
      </c>
      <c r="AQ431" s="68" t="s">
        <v>117</v>
      </c>
      <c r="AR431" s="68">
        <v>213</v>
      </c>
      <c r="AS431" s="68">
        <v>173</v>
      </c>
      <c r="AT431" s="68">
        <v>386</v>
      </c>
      <c r="AU431" s="68">
        <v>18</v>
      </c>
      <c r="AV431" s="68">
        <v>14</v>
      </c>
      <c r="AW431" s="68"/>
      <c r="AX431" s="68" t="s">
        <v>119</v>
      </c>
    </row>
    <row r="432" spans="1:50" x14ac:dyDescent="0.25">
      <c r="A432" s="78" t="s">
        <v>1441</v>
      </c>
      <c r="B432" s="68">
        <v>0</v>
      </c>
      <c r="C432" s="68">
        <v>487614</v>
      </c>
      <c r="D432" s="68" t="s">
        <v>1428</v>
      </c>
      <c r="E432" s="68" t="s">
        <v>336</v>
      </c>
      <c r="F432" s="68" t="s">
        <v>337</v>
      </c>
      <c r="G432" s="68" t="s">
        <v>100</v>
      </c>
      <c r="H432" s="68">
        <v>3</v>
      </c>
      <c r="I432" s="68" t="s">
        <v>338</v>
      </c>
      <c r="J432" s="68">
        <v>3</v>
      </c>
      <c r="K432" s="68" t="s">
        <v>103</v>
      </c>
      <c r="L432" s="68">
        <v>1</v>
      </c>
      <c r="M432" s="68" t="s">
        <v>104</v>
      </c>
      <c r="N432" s="68" t="s">
        <v>105</v>
      </c>
      <c r="O432" s="68" t="s">
        <v>106</v>
      </c>
      <c r="P432" s="68" t="s">
        <v>1429</v>
      </c>
      <c r="Q432" s="68">
        <v>789084</v>
      </c>
      <c r="R432" s="68"/>
      <c r="S432" s="68"/>
      <c r="T432" s="68" t="s">
        <v>1430</v>
      </c>
      <c r="U432" s="68"/>
      <c r="V432" s="68"/>
      <c r="W432" s="68">
        <v>2301020001</v>
      </c>
      <c r="X432" s="68">
        <v>550435</v>
      </c>
      <c r="Y432" s="68" t="s">
        <v>112</v>
      </c>
      <c r="Z432" s="68">
        <v>1</v>
      </c>
      <c r="AA432" s="68" t="s">
        <v>113</v>
      </c>
      <c r="AB432" s="68">
        <v>230102</v>
      </c>
      <c r="AC432" s="68" t="s">
        <v>20</v>
      </c>
      <c r="AD432" s="68" t="s">
        <v>20</v>
      </c>
      <c r="AE432" s="68" t="s">
        <v>112</v>
      </c>
      <c r="AF432" s="68" t="s">
        <v>114</v>
      </c>
      <c r="AG432" s="68">
        <v>230001</v>
      </c>
      <c r="AH432" s="68" t="s">
        <v>1370</v>
      </c>
      <c r="AI432" s="68">
        <v>-17.990130000000001</v>
      </c>
      <c r="AJ432" s="68">
        <v>-70.240250000000003</v>
      </c>
      <c r="AK432" s="68"/>
      <c r="AL432" s="68"/>
      <c r="AM432" s="68">
        <v>11</v>
      </c>
      <c r="AN432" s="68" t="s">
        <v>126</v>
      </c>
      <c r="AO432" s="68">
        <v>1</v>
      </c>
      <c r="AP432" s="68" t="s">
        <v>116</v>
      </c>
      <c r="AQ432" s="68" t="s">
        <v>117</v>
      </c>
      <c r="AR432" s="68">
        <v>103</v>
      </c>
      <c r="AS432" s="68">
        <v>107</v>
      </c>
      <c r="AT432" s="68">
        <v>210</v>
      </c>
      <c r="AU432" s="68">
        <v>12</v>
      </c>
      <c r="AV432" s="68">
        <v>10</v>
      </c>
      <c r="AW432" s="70">
        <v>27002</v>
      </c>
      <c r="AX432" s="68" t="s">
        <v>119</v>
      </c>
    </row>
    <row r="433" spans="1:50" x14ac:dyDescent="0.25">
      <c r="A433" s="77" t="s">
        <v>5029</v>
      </c>
      <c r="B433" s="68">
        <v>0</v>
      </c>
      <c r="C433" s="68">
        <v>487666</v>
      </c>
      <c r="D433" s="68" t="s">
        <v>1442</v>
      </c>
      <c r="E433" s="68" t="s">
        <v>149</v>
      </c>
      <c r="F433" s="68" t="s">
        <v>255</v>
      </c>
      <c r="G433" s="68" t="s">
        <v>100</v>
      </c>
      <c r="H433" s="68" t="s">
        <v>101</v>
      </c>
      <c r="I433" s="68" t="s">
        <v>102</v>
      </c>
      <c r="J433" s="68">
        <v>3</v>
      </c>
      <c r="K433" s="68" t="s">
        <v>103</v>
      </c>
      <c r="L433" s="68">
        <v>3</v>
      </c>
      <c r="M433" s="68" t="s">
        <v>129</v>
      </c>
      <c r="N433" s="68" t="s">
        <v>130</v>
      </c>
      <c r="O433" s="68" t="s">
        <v>131</v>
      </c>
      <c r="P433" s="68" t="s">
        <v>1443</v>
      </c>
      <c r="Q433" s="68">
        <v>245281</v>
      </c>
      <c r="R433" s="68" t="s">
        <v>1444</v>
      </c>
      <c r="S433" s="68"/>
      <c r="T433" s="68" t="s">
        <v>1445</v>
      </c>
      <c r="U433" s="68"/>
      <c r="V433" s="68" t="s">
        <v>1185</v>
      </c>
      <c r="W433" s="68">
        <v>2301020001</v>
      </c>
      <c r="X433" s="68">
        <v>550435</v>
      </c>
      <c r="Y433" s="68" t="s">
        <v>112</v>
      </c>
      <c r="Z433" s="68">
        <v>1</v>
      </c>
      <c r="AA433" s="68" t="s">
        <v>113</v>
      </c>
      <c r="AB433" s="68">
        <v>230102</v>
      </c>
      <c r="AC433" s="68" t="s">
        <v>20</v>
      </c>
      <c r="AD433" s="68" t="s">
        <v>20</v>
      </c>
      <c r="AE433" s="68" t="s">
        <v>112</v>
      </c>
      <c r="AF433" s="68" t="s">
        <v>114</v>
      </c>
      <c r="AG433" s="68">
        <v>230001</v>
      </c>
      <c r="AH433" s="68" t="s">
        <v>1370</v>
      </c>
      <c r="AI433" s="68">
        <v>-17.99222</v>
      </c>
      <c r="AJ433" s="68">
        <v>-70.252409999999998</v>
      </c>
      <c r="AK433" s="68"/>
      <c r="AL433" s="68"/>
      <c r="AM433" s="68">
        <v>11</v>
      </c>
      <c r="AN433" s="68" t="s">
        <v>126</v>
      </c>
      <c r="AO433" s="68">
        <v>1</v>
      </c>
      <c r="AP433" s="68" t="s">
        <v>116</v>
      </c>
      <c r="AQ433" s="68" t="s">
        <v>117</v>
      </c>
      <c r="AR433" s="68">
        <v>24</v>
      </c>
      <c r="AS433" s="68">
        <v>19</v>
      </c>
      <c r="AT433" s="68">
        <v>43</v>
      </c>
      <c r="AU433" s="68">
        <v>3</v>
      </c>
      <c r="AV433" s="68">
        <v>3</v>
      </c>
      <c r="AW433" s="68"/>
      <c r="AX433" s="68" t="s">
        <v>119</v>
      </c>
    </row>
    <row r="434" spans="1:50" x14ac:dyDescent="0.25">
      <c r="A434" s="77" t="s">
        <v>5030</v>
      </c>
      <c r="B434" s="68">
        <v>0</v>
      </c>
      <c r="C434" s="68">
        <v>487666</v>
      </c>
      <c r="D434" s="68" t="s">
        <v>1442</v>
      </c>
      <c r="E434" s="68" t="s">
        <v>336</v>
      </c>
      <c r="F434" s="68" t="s">
        <v>337</v>
      </c>
      <c r="G434" s="68" t="s">
        <v>100</v>
      </c>
      <c r="H434" s="68">
        <v>3</v>
      </c>
      <c r="I434" s="68" t="s">
        <v>338</v>
      </c>
      <c r="J434" s="68">
        <v>3</v>
      </c>
      <c r="K434" s="68" t="s">
        <v>103</v>
      </c>
      <c r="L434" s="68">
        <v>3</v>
      </c>
      <c r="M434" s="68" t="s">
        <v>129</v>
      </c>
      <c r="N434" s="68" t="s">
        <v>130</v>
      </c>
      <c r="O434" s="68" t="s">
        <v>131</v>
      </c>
      <c r="P434" s="68" t="s">
        <v>1443</v>
      </c>
      <c r="Q434" s="68">
        <v>245281</v>
      </c>
      <c r="R434" s="68" t="s">
        <v>1446</v>
      </c>
      <c r="S434" s="68"/>
      <c r="T434" s="68" t="s">
        <v>1445</v>
      </c>
      <c r="U434" s="68"/>
      <c r="V434" s="68" t="s">
        <v>1185</v>
      </c>
      <c r="W434" s="68">
        <v>2301020001</v>
      </c>
      <c r="X434" s="68">
        <v>550435</v>
      </c>
      <c r="Y434" s="68" t="s">
        <v>112</v>
      </c>
      <c r="Z434" s="68">
        <v>1</v>
      </c>
      <c r="AA434" s="68" t="s">
        <v>113</v>
      </c>
      <c r="AB434" s="68">
        <v>230102</v>
      </c>
      <c r="AC434" s="68" t="s">
        <v>20</v>
      </c>
      <c r="AD434" s="68" t="s">
        <v>20</v>
      </c>
      <c r="AE434" s="68" t="s">
        <v>112</v>
      </c>
      <c r="AF434" s="68" t="s">
        <v>114</v>
      </c>
      <c r="AG434" s="68">
        <v>230001</v>
      </c>
      <c r="AH434" s="68" t="s">
        <v>1370</v>
      </c>
      <c r="AI434" s="68">
        <v>-17.99222</v>
      </c>
      <c r="AJ434" s="68">
        <v>-70.252409999999998</v>
      </c>
      <c r="AK434" s="68"/>
      <c r="AL434" s="68"/>
      <c r="AM434" s="68">
        <v>11</v>
      </c>
      <c r="AN434" s="68" t="s">
        <v>126</v>
      </c>
      <c r="AO434" s="68">
        <v>1</v>
      </c>
      <c r="AP434" s="68" t="s">
        <v>116</v>
      </c>
      <c r="AQ434" s="68" t="s">
        <v>117</v>
      </c>
      <c r="AR434" s="68">
        <v>145</v>
      </c>
      <c r="AS434" s="68">
        <v>127</v>
      </c>
      <c r="AT434" s="68">
        <v>272</v>
      </c>
      <c r="AU434" s="68">
        <v>15</v>
      </c>
      <c r="AV434" s="68">
        <v>12</v>
      </c>
      <c r="AW434" s="68"/>
      <c r="AX434" s="68" t="s">
        <v>119</v>
      </c>
    </row>
    <row r="435" spans="1:50" x14ac:dyDescent="0.25">
      <c r="A435" s="77" t="s">
        <v>5031</v>
      </c>
      <c r="B435" s="68">
        <v>0</v>
      </c>
      <c r="C435" s="68">
        <v>808605</v>
      </c>
      <c r="D435" s="68" t="s">
        <v>1447</v>
      </c>
      <c r="E435" s="68" t="s">
        <v>860</v>
      </c>
      <c r="F435" s="68" t="s">
        <v>861</v>
      </c>
      <c r="G435" s="68" t="s">
        <v>100</v>
      </c>
      <c r="H435" s="68" t="s">
        <v>101</v>
      </c>
      <c r="I435" s="68" t="s">
        <v>102</v>
      </c>
      <c r="J435" s="68">
        <v>3</v>
      </c>
      <c r="K435" s="68" t="s">
        <v>103</v>
      </c>
      <c r="L435" s="68">
        <v>1</v>
      </c>
      <c r="M435" s="68" t="s">
        <v>104</v>
      </c>
      <c r="N435" s="68" t="s">
        <v>105</v>
      </c>
      <c r="O435" s="68" t="s">
        <v>106</v>
      </c>
      <c r="P435" s="68" t="s">
        <v>1448</v>
      </c>
      <c r="Q435" s="68">
        <v>952846943</v>
      </c>
      <c r="R435" s="68"/>
      <c r="S435" s="68"/>
      <c r="T435" s="68" t="s">
        <v>1449</v>
      </c>
      <c r="U435" s="68"/>
      <c r="V435" s="68" t="s">
        <v>1450</v>
      </c>
      <c r="W435" s="68">
        <v>2301020001</v>
      </c>
      <c r="X435" s="68">
        <v>550435</v>
      </c>
      <c r="Y435" s="68" t="s">
        <v>112</v>
      </c>
      <c r="Z435" s="68">
        <v>1</v>
      </c>
      <c r="AA435" s="68" t="s">
        <v>113</v>
      </c>
      <c r="AB435" s="68">
        <v>230102</v>
      </c>
      <c r="AC435" s="68" t="s">
        <v>20</v>
      </c>
      <c r="AD435" s="68" t="s">
        <v>20</v>
      </c>
      <c r="AE435" s="68" t="s">
        <v>112</v>
      </c>
      <c r="AF435" s="68" t="s">
        <v>114</v>
      </c>
      <c r="AG435" s="68">
        <v>230001</v>
      </c>
      <c r="AH435" s="68" t="s">
        <v>1370</v>
      </c>
      <c r="AI435" s="68">
        <v>-17.985859999999999</v>
      </c>
      <c r="AJ435" s="68">
        <v>-70.244489999999999</v>
      </c>
      <c r="AK435" s="68"/>
      <c r="AL435" s="68"/>
      <c r="AM435" s="68">
        <v>11</v>
      </c>
      <c r="AN435" s="68" t="s">
        <v>126</v>
      </c>
      <c r="AO435" s="68">
        <v>1</v>
      </c>
      <c r="AP435" s="68" t="s">
        <v>116</v>
      </c>
      <c r="AQ435" s="68" t="s">
        <v>117</v>
      </c>
      <c r="AR435" s="68">
        <v>38</v>
      </c>
      <c r="AS435" s="68">
        <v>32</v>
      </c>
      <c r="AT435" s="68">
        <v>70</v>
      </c>
      <c r="AU435" s="68">
        <v>3</v>
      </c>
      <c r="AV435" s="68">
        <v>3</v>
      </c>
      <c r="AW435" s="68"/>
      <c r="AX435" s="68" t="s">
        <v>119</v>
      </c>
    </row>
    <row r="436" spans="1:50" x14ac:dyDescent="0.25">
      <c r="A436" s="77" t="s">
        <v>5032</v>
      </c>
      <c r="B436" s="68">
        <v>0</v>
      </c>
      <c r="C436" s="68">
        <v>808832</v>
      </c>
      <c r="D436" s="68" t="s">
        <v>1451</v>
      </c>
      <c r="E436" s="68" t="s">
        <v>336</v>
      </c>
      <c r="F436" s="68" t="s">
        <v>337</v>
      </c>
      <c r="G436" s="68" t="s">
        <v>100</v>
      </c>
      <c r="H436" s="68">
        <v>3</v>
      </c>
      <c r="I436" s="68" t="s">
        <v>338</v>
      </c>
      <c r="J436" s="68">
        <v>3</v>
      </c>
      <c r="K436" s="68" t="s">
        <v>103</v>
      </c>
      <c r="L436" s="68">
        <v>3</v>
      </c>
      <c r="M436" s="68" t="s">
        <v>129</v>
      </c>
      <c r="N436" s="68" t="s">
        <v>130</v>
      </c>
      <c r="O436" s="68" t="s">
        <v>131</v>
      </c>
      <c r="P436" s="68" t="s">
        <v>1452</v>
      </c>
      <c r="Q436" s="68">
        <v>9672369</v>
      </c>
      <c r="R436" s="68" t="s">
        <v>1453</v>
      </c>
      <c r="S436" s="68"/>
      <c r="T436" s="68" t="s">
        <v>1454</v>
      </c>
      <c r="U436" s="68"/>
      <c r="V436" s="68" t="s">
        <v>1396</v>
      </c>
      <c r="W436" s="68">
        <v>2301020001</v>
      </c>
      <c r="X436" s="68">
        <v>550435</v>
      </c>
      <c r="Y436" s="68" t="s">
        <v>112</v>
      </c>
      <c r="Z436" s="68">
        <v>1</v>
      </c>
      <c r="AA436" s="68" t="s">
        <v>113</v>
      </c>
      <c r="AB436" s="68">
        <v>230102</v>
      </c>
      <c r="AC436" s="68" t="s">
        <v>20</v>
      </c>
      <c r="AD436" s="68" t="s">
        <v>20</v>
      </c>
      <c r="AE436" s="68" t="s">
        <v>112</v>
      </c>
      <c r="AF436" s="68" t="s">
        <v>114</v>
      </c>
      <c r="AG436" s="68">
        <v>230001</v>
      </c>
      <c r="AH436" s="68" t="s">
        <v>1370</v>
      </c>
      <c r="AI436" s="68">
        <v>-17.992840000000001</v>
      </c>
      <c r="AJ436" s="68">
        <v>-70.245339999999999</v>
      </c>
      <c r="AK436" s="68"/>
      <c r="AL436" s="68"/>
      <c r="AM436" s="68">
        <v>11</v>
      </c>
      <c r="AN436" s="68" t="s">
        <v>126</v>
      </c>
      <c r="AO436" s="68">
        <v>1</v>
      </c>
      <c r="AP436" s="68" t="s">
        <v>116</v>
      </c>
      <c r="AQ436" s="68" t="s">
        <v>117</v>
      </c>
      <c r="AR436" s="68">
        <v>47</v>
      </c>
      <c r="AS436" s="68">
        <v>18</v>
      </c>
      <c r="AT436" s="68">
        <v>65</v>
      </c>
      <c r="AU436" s="68">
        <v>6</v>
      </c>
      <c r="AV436" s="68">
        <v>6</v>
      </c>
      <c r="AW436" s="68"/>
      <c r="AX436" s="68" t="s">
        <v>119</v>
      </c>
    </row>
    <row r="437" spans="1:50" x14ac:dyDescent="0.25">
      <c r="A437" s="78" t="s">
        <v>1455</v>
      </c>
      <c r="B437" s="68">
        <v>0</v>
      </c>
      <c r="C437" s="68">
        <v>487614</v>
      </c>
      <c r="D437" s="68" t="s">
        <v>1428</v>
      </c>
      <c r="E437" s="68" t="s">
        <v>1456</v>
      </c>
      <c r="F437" s="68" t="s">
        <v>1457</v>
      </c>
      <c r="G437" s="68" t="s">
        <v>512</v>
      </c>
      <c r="H437" s="68" t="s">
        <v>101</v>
      </c>
      <c r="I437" s="68" t="s">
        <v>102</v>
      </c>
      <c r="J437" s="68">
        <v>3</v>
      </c>
      <c r="K437" s="68" t="s">
        <v>103</v>
      </c>
      <c r="L437" s="68">
        <v>1</v>
      </c>
      <c r="M437" s="68" t="s">
        <v>104</v>
      </c>
      <c r="N437" s="68" t="s">
        <v>105</v>
      </c>
      <c r="O437" s="68" t="s">
        <v>106</v>
      </c>
      <c r="P437" s="68"/>
      <c r="Q437" s="68"/>
      <c r="R437" s="68"/>
      <c r="S437" s="68"/>
      <c r="T437" s="68" t="s">
        <v>1430</v>
      </c>
      <c r="U437" s="68"/>
      <c r="V437" s="68"/>
      <c r="W437" s="68">
        <v>2301020001</v>
      </c>
      <c r="X437" s="68">
        <v>550435</v>
      </c>
      <c r="Y437" s="68" t="s">
        <v>112</v>
      </c>
      <c r="Z437" s="68">
        <v>1</v>
      </c>
      <c r="AA437" s="68" t="s">
        <v>113</v>
      </c>
      <c r="AB437" s="68">
        <v>230102</v>
      </c>
      <c r="AC437" s="68" t="s">
        <v>20</v>
      </c>
      <c r="AD437" s="68" t="s">
        <v>20</v>
      </c>
      <c r="AE437" s="68" t="s">
        <v>112</v>
      </c>
      <c r="AF437" s="68" t="s">
        <v>114</v>
      </c>
      <c r="AG437" s="68">
        <v>230001</v>
      </c>
      <c r="AH437" s="68" t="s">
        <v>1370</v>
      </c>
      <c r="AI437" s="68">
        <v>-17.990130000000001</v>
      </c>
      <c r="AJ437" s="68">
        <v>-70.240250000000003</v>
      </c>
      <c r="AK437" s="68"/>
      <c r="AL437" s="68"/>
      <c r="AM437" s="68">
        <v>14</v>
      </c>
      <c r="AN437" s="68" t="s">
        <v>235</v>
      </c>
      <c r="AO437" s="68">
        <v>2</v>
      </c>
      <c r="AP437" s="68" t="s">
        <v>138</v>
      </c>
      <c r="AQ437" s="68" t="s">
        <v>139</v>
      </c>
      <c r="AR437" s="68">
        <v>0</v>
      </c>
      <c r="AS437" s="68">
        <v>0</v>
      </c>
      <c r="AT437" s="68">
        <v>0</v>
      </c>
      <c r="AU437" s="68">
        <v>0</v>
      </c>
      <c r="AV437" s="68">
        <v>0</v>
      </c>
      <c r="AW437" s="68"/>
      <c r="AX437" s="68" t="s">
        <v>119</v>
      </c>
    </row>
    <row r="438" spans="1:50" x14ac:dyDescent="0.25">
      <c r="A438" s="78" t="s">
        <v>1458</v>
      </c>
      <c r="B438" s="68">
        <v>0</v>
      </c>
      <c r="C438" s="68">
        <v>487614</v>
      </c>
      <c r="D438" s="68" t="s">
        <v>1428</v>
      </c>
      <c r="E438" s="68" t="s">
        <v>1459</v>
      </c>
      <c r="F438" s="68" t="s">
        <v>1460</v>
      </c>
      <c r="G438" s="68" t="s">
        <v>100</v>
      </c>
      <c r="H438" s="68" t="s">
        <v>101</v>
      </c>
      <c r="I438" s="68" t="s">
        <v>102</v>
      </c>
      <c r="J438" s="68">
        <v>3</v>
      </c>
      <c r="K438" s="68" t="s">
        <v>103</v>
      </c>
      <c r="L438" s="68">
        <v>1</v>
      </c>
      <c r="M438" s="68" t="s">
        <v>104</v>
      </c>
      <c r="N438" s="68" t="s">
        <v>105</v>
      </c>
      <c r="O438" s="68" t="s">
        <v>106</v>
      </c>
      <c r="P438" s="68"/>
      <c r="Q438" s="68"/>
      <c r="R438" s="68"/>
      <c r="S438" s="68"/>
      <c r="T438" s="68" t="s">
        <v>1430</v>
      </c>
      <c r="U438" s="68"/>
      <c r="V438" s="68"/>
      <c r="W438" s="68">
        <v>2301020001</v>
      </c>
      <c r="X438" s="68">
        <v>550435</v>
      </c>
      <c r="Y438" s="68" t="s">
        <v>112</v>
      </c>
      <c r="Z438" s="68">
        <v>1</v>
      </c>
      <c r="AA438" s="68" t="s">
        <v>113</v>
      </c>
      <c r="AB438" s="68">
        <v>230102</v>
      </c>
      <c r="AC438" s="68" t="s">
        <v>20</v>
      </c>
      <c r="AD438" s="68" t="s">
        <v>20</v>
      </c>
      <c r="AE438" s="68" t="s">
        <v>112</v>
      </c>
      <c r="AF438" s="68" t="s">
        <v>114</v>
      </c>
      <c r="AG438" s="68">
        <v>230001</v>
      </c>
      <c r="AH438" s="68" t="s">
        <v>1370</v>
      </c>
      <c r="AI438" s="68">
        <v>-17.990130000000001</v>
      </c>
      <c r="AJ438" s="68">
        <v>-70.240250000000003</v>
      </c>
      <c r="AK438" s="68"/>
      <c r="AL438" s="68"/>
      <c r="AM438" s="68">
        <v>14</v>
      </c>
      <c r="AN438" s="68" t="s">
        <v>235</v>
      </c>
      <c r="AO438" s="68">
        <v>2</v>
      </c>
      <c r="AP438" s="68" t="s">
        <v>138</v>
      </c>
      <c r="AQ438" s="68" t="s">
        <v>139</v>
      </c>
      <c r="AR438" s="68">
        <v>0</v>
      </c>
      <c r="AS438" s="68">
        <v>0</v>
      </c>
      <c r="AT438" s="68">
        <v>0</v>
      </c>
      <c r="AU438" s="68">
        <v>0</v>
      </c>
      <c r="AV438" s="68">
        <v>0</v>
      </c>
      <c r="AW438" s="68"/>
      <c r="AX438" s="68" t="s">
        <v>119</v>
      </c>
    </row>
    <row r="439" spans="1:50" x14ac:dyDescent="0.25">
      <c r="A439" s="78" t="s">
        <v>1461</v>
      </c>
      <c r="B439" s="68">
        <v>0</v>
      </c>
      <c r="C439" s="69" t="s">
        <v>1462</v>
      </c>
      <c r="D439" s="68" t="s">
        <v>1463</v>
      </c>
      <c r="E439" s="68" t="s">
        <v>1197</v>
      </c>
      <c r="F439" s="68" t="s">
        <v>486</v>
      </c>
      <c r="G439" s="68" t="s">
        <v>100</v>
      </c>
      <c r="H439" s="68" t="s">
        <v>101</v>
      </c>
      <c r="I439" s="68" t="s">
        <v>102</v>
      </c>
      <c r="J439" s="68">
        <v>3</v>
      </c>
      <c r="K439" s="68" t="s">
        <v>103</v>
      </c>
      <c r="L439" s="68">
        <v>1</v>
      </c>
      <c r="M439" s="68" t="s">
        <v>104</v>
      </c>
      <c r="N439" s="68" t="s">
        <v>105</v>
      </c>
      <c r="O439" s="68" t="s">
        <v>106</v>
      </c>
      <c r="P439" s="68"/>
      <c r="Q439" s="68"/>
      <c r="R439" s="68"/>
      <c r="S439" s="68"/>
      <c r="T439" s="68" t="s">
        <v>1464</v>
      </c>
      <c r="U439" s="68"/>
      <c r="V439" s="68" t="s">
        <v>1401</v>
      </c>
      <c r="W439" s="68">
        <v>2301020001</v>
      </c>
      <c r="X439" s="68">
        <v>550435</v>
      </c>
      <c r="Y439" s="68" t="s">
        <v>112</v>
      </c>
      <c r="Z439" s="68">
        <v>1</v>
      </c>
      <c r="AA439" s="68" t="s">
        <v>113</v>
      </c>
      <c r="AB439" s="68">
        <v>230102</v>
      </c>
      <c r="AC439" s="68" t="s">
        <v>20</v>
      </c>
      <c r="AD439" s="68" t="s">
        <v>20</v>
      </c>
      <c r="AE439" s="68" t="s">
        <v>112</v>
      </c>
      <c r="AF439" s="68" t="s">
        <v>114</v>
      </c>
      <c r="AG439" s="68">
        <v>230001</v>
      </c>
      <c r="AH439" s="68" t="s">
        <v>1370</v>
      </c>
      <c r="AI439" s="68">
        <v>-17.994759999999999</v>
      </c>
      <c r="AJ439" s="68">
        <v>-70.247929999999997</v>
      </c>
      <c r="AK439" s="68"/>
      <c r="AL439" s="68"/>
      <c r="AM439" s="68">
        <v>13</v>
      </c>
      <c r="AN439" s="68" t="s">
        <v>147</v>
      </c>
      <c r="AO439" s="68">
        <v>2</v>
      </c>
      <c r="AP439" s="68" t="s">
        <v>138</v>
      </c>
      <c r="AQ439" s="68" t="s">
        <v>139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 t="s">
        <v>1465</v>
      </c>
      <c r="AX439" s="68" t="s">
        <v>119</v>
      </c>
    </row>
    <row r="440" spans="1:50" x14ac:dyDescent="0.25">
      <c r="A440" s="78" t="s">
        <v>1466</v>
      </c>
      <c r="B440" s="68">
        <v>0</v>
      </c>
      <c r="C440" s="69" t="s">
        <v>1467</v>
      </c>
      <c r="D440" s="68" t="s">
        <v>1468</v>
      </c>
      <c r="E440" s="68" t="s">
        <v>860</v>
      </c>
      <c r="F440" s="68" t="s">
        <v>861</v>
      </c>
      <c r="G440" s="68" t="s">
        <v>100</v>
      </c>
      <c r="H440" s="68" t="s">
        <v>101</v>
      </c>
      <c r="I440" s="68" t="s">
        <v>102</v>
      </c>
      <c r="J440" s="68">
        <v>3</v>
      </c>
      <c r="K440" s="68" t="s">
        <v>103</v>
      </c>
      <c r="L440" s="68">
        <v>3</v>
      </c>
      <c r="M440" s="68" t="s">
        <v>129</v>
      </c>
      <c r="N440" s="68" t="s">
        <v>130</v>
      </c>
      <c r="O440" s="68" t="s">
        <v>131</v>
      </c>
      <c r="P440" s="68" t="s">
        <v>1469</v>
      </c>
      <c r="Q440" s="68">
        <v>715990</v>
      </c>
      <c r="R440" s="68"/>
      <c r="S440" s="68"/>
      <c r="T440" s="68" t="s">
        <v>1470</v>
      </c>
      <c r="U440" s="68"/>
      <c r="V440" s="68"/>
      <c r="W440" s="68">
        <v>2301020001</v>
      </c>
      <c r="X440" s="68">
        <v>550435</v>
      </c>
      <c r="Y440" s="68" t="s">
        <v>112</v>
      </c>
      <c r="Z440" s="68">
        <v>1</v>
      </c>
      <c r="AA440" s="68" t="s">
        <v>113</v>
      </c>
      <c r="AB440" s="68">
        <v>230102</v>
      </c>
      <c r="AC440" s="68" t="s">
        <v>20</v>
      </c>
      <c r="AD440" s="68" t="s">
        <v>20</v>
      </c>
      <c r="AE440" s="68" t="s">
        <v>112</v>
      </c>
      <c r="AF440" s="68" t="s">
        <v>114</v>
      </c>
      <c r="AG440" s="68">
        <v>230001</v>
      </c>
      <c r="AH440" s="68" t="s">
        <v>1370</v>
      </c>
      <c r="AI440" s="68">
        <v>-17.994759999999999</v>
      </c>
      <c r="AJ440" s="68">
        <v>-70.247929999999997</v>
      </c>
      <c r="AK440" s="68"/>
      <c r="AL440" s="68"/>
      <c r="AM440" s="68">
        <v>11</v>
      </c>
      <c r="AN440" s="68" t="s">
        <v>126</v>
      </c>
      <c r="AO440" s="68">
        <v>2</v>
      </c>
      <c r="AP440" s="68" t="s">
        <v>138</v>
      </c>
      <c r="AQ440" s="68" t="s">
        <v>139</v>
      </c>
      <c r="AR440" s="68">
        <v>0</v>
      </c>
      <c r="AS440" s="68">
        <v>0</v>
      </c>
      <c r="AT440" s="68">
        <v>0</v>
      </c>
      <c r="AU440" s="68">
        <v>0</v>
      </c>
      <c r="AV440" s="68">
        <v>0</v>
      </c>
      <c r="AW440" s="68" t="s">
        <v>1471</v>
      </c>
      <c r="AX440" s="68" t="s">
        <v>119</v>
      </c>
    </row>
    <row r="441" spans="1:50" x14ac:dyDescent="0.25">
      <c r="A441" s="77" t="s">
        <v>5033</v>
      </c>
      <c r="B441" s="68">
        <v>0</v>
      </c>
      <c r="C441" s="68">
        <v>487666</v>
      </c>
      <c r="D441" s="68" t="s">
        <v>1442</v>
      </c>
      <c r="E441" s="68" t="s">
        <v>443</v>
      </c>
      <c r="F441" s="68" t="s">
        <v>444</v>
      </c>
      <c r="G441" s="68" t="s">
        <v>100</v>
      </c>
      <c r="H441" s="68" t="s">
        <v>101</v>
      </c>
      <c r="I441" s="68" t="s">
        <v>102</v>
      </c>
      <c r="J441" s="68">
        <v>3</v>
      </c>
      <c r="K441" s="68" t="s">
        <v>103</v>
      </c>
      <c r="L441" s="68">
        <v>3</v>
      </c>
      <c r="M441" s="68" t="s">
        <v>129</v>
      </c>
      <c r="N441" s="68" t="s">
        <v>130</v>
      </c>
      <c r="O441" s="68" t="s">
        <v>131</v>
      </c>
      <c r="P441" s="68" t="s">
        <v>1443</v>
      </c>
      <c r="Q441" s="68">
        <v>245281</v>
      </c>
      <c r="R441" s="68" t="s">
        <v>1446</v>
      </c>
      <c r="S441" s="68"/>
      <c r="T441" s="68" t="s">
        <v>1445</v>
      </c>
      <c r="U441" s="68"/>
      <c r="V441" s="68" t="s">
        <v>1185</v>
      </c>
      <c r="W441" s="68">
        <v>2301020001</v>
      </c>
      <c r="X441" s="68">
        <v>550435</v>
      </c>
      <c r="Y441" s="68" t="s">
        <v>112</v>
      </c>
      <c r="Z441" s="68">
        <v>1</v>
      </c>
      <c r="AA441" s="68" t="s">
        <v>113</v>
      </c>
      <c r="AB441" s="68">
        <v>230102</v>
      </c>
      <c r="AC441" s="68" t="s">
        <v>20</v>
      </c>
      <c r="AD441" s="68" t="s">
        <v>20</v>
      </c>
      <c r="AE441" s="68" t="s">
        <v>112</v>
      </c>
      <c r="AF441" s="68" t="s">
        <v>114</v>
      </c>
      <c r="AG441" s="68">
        <v>230001</v>
      </c>
      <c r="AH441" s="68" t="s">
        <v>1370</v>
      </c>
      <c r="AI441" s="68">
        <v>-17.99222</v>
      </c>
      <c r="AJ441" s="68">
        <v>-70.252409999999998</v>
      </c>
      <c r="AK441" s="68"/>
      <c r="AL441" s="68"/>
      <c r="AM441" s="68">
        <v>11</v>
      </c>
      <c r="AN441" s="68" t="s">
        <v>126</v>
      </c>
      <c r="AO441" s="68">
        <v>1</v>
      </c>
      <c r="AP441" s="68" t="s">
        <v>116</v>
      </c>
      <c r="AQ441" s="68" t="s">
        <v>117</v>
      </c>
      <c r="AR441" s="68">
        <v>117</v>
      </c>
      <c r="AS441" s="68">
        <v>112</v>
      </c>
      <c r="AT441" s="68">
        <v>229</v>
      </c>
      <c r="AU441" s="68">
        <v>14</v>
      </c>
      <c r="AV441" s="68">
        <v>10</v>
      </c>
      <c r="AW441" s="68" t="s">
        <v>1472</v>
      </c>
      <c r="AX441" s="68" t="s">
        <v>119</v>
      </c>
    </row>
    <row r="442" spans="1:50" x14ac:dyDescent="0.25">
      <c r="A442" s="77" t="s">
        <v>5034</v>
      </c>
      <c r="B442" s="68">
        <v>0</v>
      </c>
      <c r="C442" s="68">
        <v>486577</v>
      </c>
      <c r="D442" s="68" t="s">
        <v>1435</v>
      </c>
      <c r="E442" s="68" t="s">
        <v>149</v>
      </c>
      <c r="F442" s="68" t="s">
        <v>255</v>
      </c>
      <c r="G442" s="68" t="s">
        <v>100</v>
      </c>
      <c r="H442" s="68" t="s">
        <v>101</v>
      </c>
      <c r="I442" s="68" t="s">
        <v>102</v>
      </c>
      <c r="J442" s="68">
        <v>3</v>
      </c>
      <c r="K442" s="68" t="s">
        <v>103</v>
      </c>
      <c r="L442" s="68">
        <v>1</v>
      </c>
      <c r="M442" s="68" t="s">
        <v>104</v>
      </c>
      <c r="N442" s="68" t="s">
        <v>105</v>
      </c>
      <c r="O442" s="68" t="s">
        <v>106</v>
      </c>
      <c r="P442" s="68" t="s">
        <v>1436</v>
      </c>
      <c r="Q442" s="68">
        <v>503340</v>
      </c>
      <c r="R442" s="68"/>
      <c r="S442" s="68"/>
      <c r="T442" s="68" t="s">
        <v>1437</v>
      </c>
      <c r="U442" s="68"/>
      <c r="V442" s="68" t="s">
        <v>1438</v>
      </c>
      <c r="W442" s="68">
        <v>2301020001</v>
      </c>
      <c r="X442" s="68">
        <v>565777</v>
      </c>
      <c r="Y442" s="68" t="s">
        <v>112</v>
      </c>
      <c r="Z442" s="68">
        <v>1</v>
      </c>
      <c r="AA442" s="68" t="s">
        <v>113</v>
      </c>
      <c r="AB442" s="68">
        <v>230102</v>
      </c>
      <c r="AC442" s="68" t="s">
        <v>20</v>
      </c>
      <c r="AD442" s="68" t="s">
        <v>20</v>
      </c>
      <c r="AE442" s="68" t="s">
        <v>112</v>
      </c>
      <c r="AF442" s="68" t="s">
        <v>114</v>
      </c>
      <c r="AG442" s="68">
        <v>230001</v>
      </c>
      <c r="AH442" s="68" t="s">
        <v>1370</v>
      </c>
      <c r="AI442" s="68">
        <v>-17.993790000000001</v>
      </c>
      <c r="AJ442" s="68">
        <v>-70.256259999999997</v>
      </c>
      <c r="AK442" s="68"/>
      <c r="AL442" s="68"/>
      <c r="AM442" s="68">
        <v>11</v>
      </c>
      <c r="AN442" s="68" t="s">
        <v>126</v>
      </c>
      <c r="AO442" s="68">
        <v>1</v>
      </c>
      <c r="AP442" s="68" t="s">
        <v>116</v>
      </c>
      <c r="AQ442" s="68" t="s">
        <v>117</v>
      </c>
      <c r="AR442" s="68">
        <v>8</v>
      </c>
      <c r="AS442" s="68">
        <v>9</v>
      </c>
      <c r="AT442" s="68">
        <v>17</v>
      </c>
      <c r="AU442" s="68">
        <v>1</v>
      </c>
      <c r="AV442" s="68">
        <v>1</v>
      </c>
      <c r="AW442" s="69" t="s">
        <v>1473</v>
      </c>
      <c r="AX442" s="68" t="s">
        <v>119</v>
      </c>
    </row>
    <row r="443" spans="1:50" x14ac:dyDescent="0.25">
      <c r="A443" s="77" t="s">
        <v>5035</v>
      </c>
      <c r="B443" s="68">
        <v>0</v>
      </c>
      <c r="C443" s="68">
        <v>487633</v>
      </c>
      <c r="D443" s="68" t="s">
        <v>1423</v>
      </c>
      <c r="E443" s="68" t="s">
        <v>149</v>
      </c>
      <c r="F443" s="68" t="s">
        <v>255</v>
      </c>
      <c r="G443" s="68" t="s">
        <v>100</v>
      </c>
      <c r="H443" s="68" t="s">
        <v>101</v>
      </c>
      <c r="I443" s="68" t="s">
        <v>102</v>
      </c>
      <c r="J443" s="68">
        <v>3</v>
      </c>
      <c r="K443" s="68" t="s">
        <v>103</v>
      </c>
      <c r="L443" s="68">
        <v>1</v>
      </c>
      <c r="M443" s="68" t="s">
        <v>104</v>
      </c>
      <c r="N443" s="68" t="s">
        <v>105</v>
      </c>
      <c r="O443" s="68" t="s">
        <v>106</v>
      </c>
      <c r="P443" s="68" t="s">
        <v>1424</v>
      </c>
      <c r="Q443" s="68">
        <v>311361</v>
      </c>
      <c r="R443" s="68"/>
      <c r="S443" s="68"/>
      <c r="T443" s="68" t="s">
        <v>1425</v>
      </c>
      <c r="U443" s="68"/>
      <c r="V443" s="68"/>
      <c r="W443" s="68">
        <v>2301020001</v>
      </c>
      <c r="X443" s="68">
        <v>550435</v>
      </c>
      <c r="Y443" s="68" t="s">
        <v>112</v>
      </c>
      <c r="Z443" s="68">
        <v>1</v>
      </c>
      <c r="AA443" s="68" t="s">
        <v>113</v>
      </c>
      <c r="AB443" s="68">
        <v>230102</v>
      </c>
      <c r="AC443" s="68" t="s">
        <v>20</v>
      </c>
      <c r="AD443" s="68" t="s">
        <v>20</v>
      </c>
      <c r="AE443" s="68" t="s">
        <v>112</v>
      </c>
      <c r="AF443" s="68" t="s">
        <v>114</v>
      </c>
      <c r="AG443" s="68">
        <v>230001</v>
      </c>
      <c r="AH443" s="68" t="s">
        <v>1370</v>
      </c>
      <c r="AI443" s="68">
        <v>-17.991969999999998</v>
      </c>
      <c r="AJ443" s="68">
        <v>-70.241010000000003</v>
      </c>
      <c r="AK443" s="68"/>
      <c r="AL443" s="68"/>
      <c r="AM443" s="68">
        <v>13</v>
      </c>
      <c r="AN443" s="68" t="s">
        <v>147</v>
      </c>
      <c r="AO443" s="68">
        <v>1</v>
      </c>
      <c r="AP443" s="68" t="s">
        <v>116</v>
      </c>
      <c r="AQ443" s="68" t="s">
        <v>117</v>
      </c>
      <c r="AR443" s="68">
        <v>16</v>
      </c>
      <c r="AS443" s="68">
        <v>22</v>
      </c>
      <c r="AT443" s="68">
        <v>38</v>
      </c>
      <c r="AU443" s="68">
        <v>2</v>
      </c>
      <c r="AV443" s="68">
        <v>3</v>
      </c>
      <c r="AW443" s="69" t="s">
        <v>1474</v>
      </c>
      <c r="AX443" s="68" t="s">
        <v>119</v>
      </c>
    </row>
    <row r="444" spans="1:50" x14ac:dyDescent="0.25">
      <c r="A444" s="77" t="s">
        <v>5036</v>
      </c>
      <c r="B444" s="68">
        <v>0</v>
      </c>
      <c r="C444" s="68">
        <v>808832</v>
      </c>
      <c r="D444" s="68" t="s">
        <v>1451</v>
      </c>
      <c r="E444" s="68" t="s">
        <v>149</v>
      </c>
      <c r="F444" s="68" t="s">
        <v>255</v>
      </c>
      <c r="G444" s="68" t="s">
        <v>100</v>
      </c>
      <c r="H444" s="68" t="s">
        <v>101</v>
      </c>
      <c r="I444" s="68" t="s">
        <v>102</v>
      </c>
      <c r="J444" s="68">
        <v>3</v>
      </c>
      <c r="K444" s="68" t="s">
        <v>103</v>
      </c>
      <c r="L444" s="68">
        <v>3</v>
      </c>
      <c r="M444" s="68" t="s">
        <v>129</v>
      </c>
      <c r="N444" s="68" t="s">
        <v>130</v>
      </c>
      <c r="O444" s="68" t="s">
        <v>131</v>
      </c>
      <c r="P444" s="68" t="s">
        <v>1475</v>
      </c>
      <c r="Q444" s="68"/>
      <c r="R444" s="68"/>
      <c r="S444" s="68"/>
      <c r="T444" s="68" t="s">
        <v>1454</v>
      </c>
      <c r="U444" s="68"/>
      <c r="V444" s="68" t="s">
        <v>1396</v>
      </c>
      <c r="W444" s="68">
        <v>2301020001</v>
      </c>
      <c r="X444" s="68">
        <v>550435</v>
      </c>
      <c r="Y444" s="68" t="s">
        <v>112</v>
      </c>
      <c r="Z444" s="68">
        <v>1</v>
      </c>
      <c r="AA444" s="68" t="s">
        <v>113</v>
      </c>
      <c r="AB444" s="68">
        <v>230102</v>
      </c>
      <c r="AC444" s="68" t="s">
        <v>20</v>
      </c>
      <c r="AD444" s="68" t="s">
        <v>20</v>
      </c>
      <c r="AE444" s="68" t="s">
        <v>112</v>
      </c>
      <c r="AF444" s="68" t="s">
        <v>114</v>
      </c>
      <c r="AG444" s="68">
        <v>230001</v>
      </c>
      <c r="AH444" s="68" t="s">
        <v>1370</v>
      </c>
      <c r="AI444" s="68">
        <v>-17.992840000000001</v>
      </c>
      <c r="AJ444" s="68">
        <v>-70.245339999999999</v>
      </c>
      <c r="AK444" s="68"/>
      <c r="AL444" s="68"/>
      <c r="AM444" s="68">
        <v>11</v>
      </c>
      <c r="AN444" s="68" t="s">
        <v>126</v>
      </c>
      <c r="AO444" s="68">
        <v>1</v>
      </c>
      <c r="AP444" s="68" t="s">
        <v>116</v>
      </c>
      <c r="AQ444" s="68" t="s">
        <v>117</v>
      </c>
      <c r="AR444" s="68">
        <v>5</v>
      </c>
      <c r="AS444" s="68">
        <v>3</v>
      </c>
      <c r="AT444" s="68">
        <v>8</v>
      </c>
      <c r="AU444" s="68">
        <v>1</v>
      </c>
      <c r="AV444" s="68">
        <v>1</v>
      </c>
      <c r="AW444" s="68" t="s">
        <v>1476</v>
      </c>
      <c r="AX444" s="68" t="s">
        <v>119</v>
      </c>
    </row>
    <row r="445" spans="1:50" x14ac:dyDescent="0.25">
      <c r="A445" s="77" t="s">
        <v>5037</v>
      </c>
      <c r="B445" s="68">
        <v>0</v>
      </c>
      <c r="C445" s="68"/>
      <c r="D445" s="68" t="s">
        <v>1477</v>
      </c>
      <c r="E445" s="68" t="s">
        <v>510</v>
      </c>
      <c r="F445" s="68" t="s">
        <v>511</v>
      </c>
      <c r="G445" s="68" t="s">
        <v>512</v>
      </c>
      <c r="H445" s="68" t="s">
        <v>101</v>
      </c>
      <c r="I445" s="68" t="s">
        <v>102</v>
      </c>
      <c r="J445" s="68">
        <v>3</v>
      </c>
      <c r="K445" s="68" t="s">
        <v>103</v>
      </c>
      <c r="L445" s="68">
        <v>1</v>
      </c>
      <c r="M445" s="68" t="s">
        <v>104</v>
      </c>
      <c r="N445" s="68" t="s">
        <v>105</v>
      </c>
      <c r="O445" s="68" t="s">
        <v>106</v>
      </c>
      <c r="P445" s="68"/>
      <c r="Q445" s="68"/>
      <c r="R445" s="68"/>
      <c r="S445" s="68"/>
      <c r="T445" s="68" t="s">
        <v>1478</v>
      </c>
      <c r="U445" s="68"/>
      <c r="V445" s="68" t="s">
        <v>1479</v>
      </c>
      <c r="W445" s="68">
        <v>2301020001</v>
      </c>
      <c r="X445" s="68">
        <v>550435</v>
      </c>
      <c r="Y445" s="68" t="s">
        <v>112</v>
      </c>
      <c r="Z445" s="68">
        <v>1</v>
      </c>
      <c r="AA445" s="68" t="s">
        <v>113</v>
      </c>
      <c r="AB445" s="68">
        <v>230102</v>
      </c>
      <c r="AC445" s="68" t="s">
        <v>20</v>
      </c>
      <c r="AD445" s="68" t="s">
        <v>20</v>
      </c>
      <c r="AE445" s="68" t="s">
        <v>112</v>
      </c>
      <c r="AF445" s="68" t="s">
        <v>114</v>
      </c>
      <c r="AG445" s="68">
        <v>230001</v>
      </c>
      <c r="AH445" s="68" t="s">
        <v>1370</v>
      </c>
      <c r="AI445" s="68">
        <v>-17.994759999999999</v>
      </c>
      <c r="AJ445" s="68">
        <v>-70.247929999999997</v>
      </c>
      <c r="AK445" s="68">
        <v>4</v>
      </c>
      <c r="AL445" s="68" t="s">
        <v>521</v>
      </c>
      <c r="AM445" s="68">
        <v>11</v>
      </c>
      <c r="AN445" s="68" t="s">
        <v>126</v>
      </c>
      <c r="AO445" s="68">
        <v>2</v>
      </c>
      <c r="AP445" s="68" t="s">
        <v>138</v>
      </c>
      <c r="AQ445" s="68" t="s">
        <v>139</v>
      </c>
      <c r="AR445" s="68">
        <v>0</v>
      </c>
      <c r="AS445" s="68">
        <v>0</v>
      </c>
      <c r="AT445" s="68">
        <v>0</v>
      </c>
      <c r="AU445" s="68">
        <v>0</v>
      </c>
      <c r="AV445" s="68">
        <v>0</v>
      </c>
      <c r="AW445" s="68" t="s">
        <v>1480</v>
      </c>
      <c r="AX445" s="68" t="s">
        <v>119</v>
      </c>
    </row>
    <row r="446" spans="1:50" x14ac:dyDescent="0.25">
      <c r="A446" s="77" t="s">
        <v>5038</v>
      </c>
      <c r="B446" s="68">
        <v>0</v>
      </c>
      <c r="C446" s="68"/>
      <c r="D446" s="68" t="s">
        <v>1481</v>
      </c>
      <c r="E446" s="68" t="s">
        <v>510</v>
      </c>
      <c r="F446" s="68" t="s">
        <v>511</v>
      </c>
      <c r="G446" s="68" t="s">
        <v>512</v>
      </c>
      <c r="H446" s="68" t="s">
        <v>101</v>
      </c>
      <c r="I446" s="68" t="s">
        <v>102</v>
      </c>
      <c r="J446" s="68">
        <v>3</v>
      </c>
      <c r="K446" s="68" t="s">
        <v>103</v>
      </c>
      <c r="L446" s="68">
        <v>1</v>
      </c>
      <c r="M446" s="68" t="s">
        <v>104</v>
      </c>
      <c r="N446" s="68" t="s">
        <v>105</v>
      </c>
      <c r="O446" s="68" t="s">
        <v>106</v>
      </c>
      <c r="P446" s="68"/>
      <c r="Q446" s="68"/>
      <c r="R446" s="68"/>
      <c r="S446" s="68"/>
      <c r="T446" s="68" t="s">
        <v>1482</v>
      </c>
      <c r="U446" s="68"/>
      <c r="V446" s="68" t="s">
        <v>529</v>
      </c>
      <c r="W446" s="68">
        <v>2301020001</v>
      </c>
      <c r="X446" s="68">
        <v>550435</v>
      </c>
      <c r="Y446" s="68" t="s">
        <v>1483</v>
      </c>
      <c r="Z446" s="68">
        <v>1</v>
      </c>
      <c r="AA446" s="68" t="s">
        <v>113</v>
      </c>
      <c r="AB446" s="68">
        <v>230102</v>
      </c>
      <c r="AC446" s="68" t="s">
        <v>20</v>
      </c>
      <c r="AD446" s="68" t="s">
        <v>20</v>
      </c>
      <c r="AE446" s="68" t="s">
        <v>112</v>
      </c>
      <c r="AF446" s="68" t="s">
        <v>114</v>
      </c>
      <c r="AG446" s="68">
        <v>230001</v>
      </c>
      <c r="AH446" s="68" t="s">
        <v>1370</v>
      </c>
      <c r="AI446" s="68">
        <v>-17.994759999999999</v>
      </c>
      <c r="AJ446" s="68">
        <v>-70.247929999999997</v>
      </c>
      <c r="AK446" s="68">
        <v>3</v>
      </c>
      <c r="AL446" s="68" t="s">
        <v>517</v>
      </c>
      <c r="AM446" s="68">
        <v>11</v>
      </c>
      <c r="AN446" s="68" t="s">
        <v>126</v>
      </c>
      <c r="AO446" s="68">
        <v>2</v>
      </c>
      <c r="AP446" s="68" t="s">
        <v>138</v>
      </c>
      <c r="AQ446" s="68" t="s">
        <v>139</v>
      </c>
      <c r="AR446" s="68">
        <v>0</v>
      </c>
      <c r="AS446" s="68">
        <v>0</v>
      </c>
      <c r="AT446" s="68">
        <v>0</v>
      </c>
      <c r="AU446" s="68">
        <v>0</v>
      </c>
      <c r="AV446" s="68">
        <v>0</v>
      </c>
      <c r="AW446" s="69" t="s">
        <v>896</v>
      </c>
      <c r="AX446" s="68" t="s">
        <v>119</v>
      </c>
    </row>
    <row r="447" spans="1:50" x14ac:dyDescent="0.25">
      <c r="A447" s="77" t="s">
        <v>5039</v>
      </c>
      <c r="B447" s="68">
        <v>0</v>
      </c>
      <c r="C447" s="68"/>
      <c r="D447" s="68" t="s">
        <v>1348</v>
      </c>
      <c r="E447" s="68" t="s">
        <v>510</v>
      </c>
      <c r="F447" s="68" t="s">
        <v>511</v>
      </c>
      <c r="G447" s="68" t="s">
        <v>512</v>
      </c>
      <c r="H447" s="68" t="s">
        <v>101</v>
      </c>
      <c r="I447" s="68" t="s">
        <v>102</v>
      </c>
      <c r="J447" s="68">
        <v>3</v>
      </c>
      <c r="K447" s="68" t="s">
        <v>103</v>
      </c>
      <c r="L447" s="68">
        <v>1</v>
      </c>
      <c r="M447" s="68" t="s">
        <v>104</v>
      </c>
      <c r="N447" s="68" t="s">
        <v>105</v>
      </c>
      <c r="O447" s="68" t="s">
        <v>106</v>
      </c>
      <c r="P447" s="68"/>
      <c r="Q447" s="68"/>
      <c r="R447" s="68"/>
      <c r="S447" s="68"/>
      <c r="T447" s="68" t="s">
        <v>1484</v>
      </c>
      <c r="U447" s="68" t="s">
        <v>1485</v>
      </c>
      <c r="V447" s="68" t="s">
        <v>22</v>
      </c>
      <c r="W447" s="68">
        <v>2301020001</v>
      </c>
      <c r="X447" s="68">
        <v>550435</v>
      </c>
      <c r="Y447" s="68" t="s">
        <v>1396</v>
      </c>
      <c r="Z447" s="68">
        <v>1</v>
      </c>
      <c r="AA447" s="68" t="s">
        <v>113</v>
      </c>
      <c r="AB447" s="68">
        <v>230102</v>
      </c>
      <c r="AC447" s="68" t="s">
        <v>20</v>
      </c>
      <c r="AD447" s="68" t="s">
        <v>20</v>
      </c>
      <c r="AE447" s="68" t="s">
        <v>112</v>
      </c>
      <c r="AF447" s="68" t="s">
        <v>114</v>
      </c>
      <c r="AG447" s="68">
        <v>230001</v>
      </c>
      <c r="AH447" s="68" t="s">
        <v>1370</v>
      </c>
      <c r="AI447" s="68">
        <v>-17.995550000000001</v>
      </c>
      <c r="AJ447" s="68">
        <v>-70.255110000000002</v>
      </c>
      <c r="AK447" s="68">
        <v>12</v>
      </c>
      <c r="AL447" s="68" t="s">
        <v>514</v>
      </c>
      <c r="AM447" s="68">
        <v>11</v>
      </c>
      <c r="AN447" s="68" t="s">
        <v>126</v>
      </c>
      <c r="AO447" s="68">
        <v>1</v>
      </c>
      <c r="AP447" s="68" t="s">
        <v>116</v>
      </c>
      <c r="AQ447" s="68" t="s">
        <v>117</v>
      </c>
      <c r="AR447" s="68">
        <v>6</v>
      </c>
      <c r="AS447" s="68">
        <v>3</v>
      </c>
      <c r="AT447" s="68">
        <v>9</v>
      </c>
      <c r="AU447" s="68">
        <v>0</v>
      </c>
      <c r="AV447" s="68">
        <v>1</v>
      </c>
      <c r="AW447" s="68" t="s">
        <v>515</v>
      </c>
      <c r="AX447" s="68" t="s">
        <v>119</v>
      </c>
    </row>
    <row r="448" spans="1:50" x14ac:dyDescent="0.25">
      <c r="A448" s="77" t="s">
        <v>5040</v>
      </c>
      <c r="B448" s="68">
        <v>0</v>
      </c>
      <c r="C448" s="68"/>
      <c r="D448" s="68" t="s">
        <v>1486</v>
      </c>
      <c r="E448" s="68" t="s">
        <v>510</v>
      </c>
      <c r="F448" s="68" t="s">
        <v>511</v>
      </c>
      <c r="G448" s="68" t="s">
        <v>512</v>
      </c>
      <c r="H448" s="68" t="s">
        <v>101</v>
      </c>
      <c r="I448" s="68" t="s">
        <v>102</v>
      </c>
      <c r="J448" s="68">
        <v>3</v>
      </c>
      <c r="K448" s="68" t="s">
        <v>103</v>
      </c>
      <c r="L448" s="68">
        <v>1</v>
      </c>
      <c r="M448" s="68" t="s">
        <v>104</v>
      </c>
      <c r="N448" s="68" t="s">
        <v>105</v>
      </c>
      <c r="O448" s="68" t="s">
        <v>106</v>
      </c>
      <c r="P448" s="68"/>
      <c r="Q448" s="68"/>
      <c r="R448" s="68"/>
      <c r="S448" s="68"/>
      <c r="T448" s="68" t="s">
        <v>1484</v>
      </c>
      <c r="U448" s="68" t="s">
        <v>1485</v>
      </c>
      <c r="V448" s="68" t="s">
        <v>1487</v>
      </c>
      <c r="W448" s="68">
        <v>2301020009</v>
      </c>
      <c r="X448" s="68">
        <v>623458</v>
      </c>
      <c r="Y448" s="68" t="s">
        <v>112</v>
      </c>
      <c r="Z448" s="68">
        <v>1</v>
      </c>
      <c r="AA448" s="68" t="s">
        <v>113</v>
      </c>
      <c r="AB448" s="68">
        <v>230102</v>
      </c>
      <c r="AC448" s="68" t="s">
        <v>20</v>
      </c>
      <c r="AD448" s="68" t="s">
        <v>20</v>
      </c>
      <c r="AE448" s="68" t="s">
        <v>112</v>
      </c>
      <c r="AF448" s="68" t="s">
        <v>114</v>
      </c>
      <c r="AG448" s="68">
        <v>230001</v>
      </c>
      <c r="AH448" s="68" t="s">
        <v>1370</v>
      </c>
      <c r="AI448" s="68">
        <v>-17.995529999999999</v>
      </c>
      <c r="AJ448" s="68">
        <v>-70.255089999999996</v>
      </c>
      <c r="AK448" s="68">
        <v>12</v>
      </c>
      <c r="AL448" s="68" t="s">
        <v>514</v>
      </c>
      <c r="AM448" s="68">
        <v>11</v>
      </c>
      <c r="AN448" s="68" t="s">
        <v>126</v>
      </c>
      <c r="AO448" s="68">
        <v>1</v>
      </c>
      <c r="AP448" s="68" t="s">
        <v>116</v>
      </c>
      <c r="AQ448" s="68" t="s">
        <v>117</v>
      </c>
      <c r="AR448" s="68">
        <v>3</v>
      </c>
      <c r="AS448" s="68">
        <v>2</v>
      </c>
      <c r="AT448" s="68">
        <v>5</v>
      </c>
      <c r="AU448" s="68">
        <v>0</v>
      </c>
      <c r="AV448" s="68">
        <v>1</v>
      </c>
      <c r="AW448" s="68" t="s">
        <v>515</v>
      </c>
      <c r="AX448" s="68" t="s">
        <v>119</v>
      </c>
    </row>
    <row r="449" spans="1:50" x14ac:dyDescent="0.25">
      <c r="A449" s="77" t="s">
        <v>5041</v>
      </c>
      <c r="B449" s="68">
        <v>0</v>
      </c>
      <c r="C449" s="68"/>
      <c r="D449" s="68" t="s">
        <v>1488</v>
      </c>
      <c r="E449" s="68" t="s">
        <v>510</v>
      </c>
      <c r="F449" s="68" t="s">
        <v>511</v>
      </c>
      <c r="G449" s="68" t="s">
        <v>512</v>
      </c>
      <c r="H449" s="68" t="s">
        <v>101</v>
      </c>
      <c r="I449" s="68" t="s">
        <v>102</v>
      </c>
      <c r="J449" s="68">
        <v>3</v>
      </c>
      <c r="K449" s="68" t="s">
        <v>103</v>
      </c>
      <c r="L449" s="68">
        <v>1</v>
      </c>
      <c r="M449" s="68" t="s">
        <v>104</v>
      </c>
      <c r="N449" s="68" t="s">
        <v>105</v>
      </c>
      <c r="O449" s="68" t="s">
        <v>106</v>
      </c>
      <c r="P449" s="68"/>
      <c r="Q449" s="68"/>
      <c r="R449" s="68"/>
      <c r="S449" s="68"/>
      <c r="T449" s="68" t="s">
        <v>1489</v>
      </c>
      <c r="U449" s="68" t="s">
        <v>1490</v>
      </c>
      <c r="V449" s="68" t="s">
        <v>1491</v>
      </c>
      <c r="W449" s="68">
        <v>2301020001</v>
      </c>
      <c r="X449" s="68">
        <v>550435</v>
      </c>
      <c r="Y449" s="68" t="s">
        <v>1396</v>
      </c>
      <c r="Z449" s="68">
        <v>1</v>
      </c>
      <c r="AA449" s="68" t="s">
        <v>113</v>
      </c>
      <c r="AB449" s="68">
        <v>230102</v>
      </c>
      <c r="AC449" s="68" t="s">
        <v>20</v>
      </c>
      <c r="AD449" s="68" t="s">
        <v>20</v>
      </c>
      <c r="AE449" s="68" t="s">
        <v>112</v>
      </c>
      <c r="AF449" s="68" t="s">
        <v>114</v>
      </c>
      <c r="AG449" s="68">
        <v>230001</v>
      </c>
      <c r="AH449" s="68" t="s">
        <v>1370</v>
      </c>
      <c r="AI449" s="68">
        <v>-17.994759999999999</v>
      </c>
      <c r="AJ449" s="68">
        <v>-70.247929999999997</v>
      </c>
      <c r="AK449" s="68">
        <v>12</v>
      </c>
      <c r="AL449" s="68" t="s">
        <v>514</v>
      </c>
      <c r="AM449" s="68">
        <v>11</v>
      </c>
      <c r="AN449" s="68" t="s">
        <v>126</v>
      </c>
      <c r="AO449" s="68">
        <v>2</v>
      </c>
      <c r="AP449" s="68" t="s">
        <v>138</v>
      </c>
      <c r="AQ449" s="68" t="s">
        <v>139</v>
      </c>
      <c r="AR449" s="68">
        <v>0</v>
      </c>
      <c r="AS449" s="68">
        <v>0</v>
      </c>
      <c r="AT449" s="68">
        <v>0</v>
      </c>
      <c r="AU449" s="68">
        <v>0</v>
      </c>
      <c r="AV449" s="68">
        <v>0</v>
      </c>
      <c r="AW449" s="68" t="s">
        <v>515</v>
      </c>
      <c r="AX449" s="68" t="s">
        <v>119</v>
      </c>
    </row>
    <row r="450" spans="1:50" x14ac:dyDescent="0.25">
      <c r="A450" s="77" t="s">
        <v>5042</v>
      </c>
      <c r="B450" s="68">
        <v>0</v>
      </c>
      <c r="C450" s="68"/>
      <c r="D450" s="68" t="s">
        <v>531</v>
      </c>
      <c r="E450" s="68" t="s">
        <v>510</v>
      </c>
      <c r="F450" s="68" t="s">
        <v>511</v>
      </c>
      <c r="G450" s="68" t="s">
        <v>512</v>
      </c>
      <c r="H450" s="68" t="s">
        <v>101</v>
      </c>
      <c r="I450" s="68" t="s">
        <v>102</v>
      </c>
      <c r="J450" s="68">
        <v>3</v>
      </c>
      <c r="K450" s="68" t="s">
        <v>103</v>
      </c>
      <c r="L450" s="68">
        <v>1</v>
      </c>
      <c r="M450" s="68" t="s">
        <v>104</v>
      </c>
      <c r="N450" s="68" t="s">
        <v>105</v>
      </c>
      <c r="O450" s="68" t="s">
        <v>106</v>
      </c>
      <c r="P450" s="68"/>
      <c r="Q450" s="68"/>
      <c r="R450" s="68"/>
      <c r="S450" s="68"/>
      <c r="T450" s="68" t="s">
        <v>1492</v>
      </c>
      <c r="U450" s="68" t="s">
        <v>1490</v>
      </c>
      <c r="V450" s="68" t="s">
        <v>1491</v>
      </c>
      <c r="W450" s="68">
        <v>2301020001</v>
      </c>
      <c r="X450" s="68">
        <v>550435</v>
      </c>
      <c r="Y450" s="68" t="s">
        <v>1491</v>
      </c>
      <c r="Z450" s="68">
        <v>1</v>
      </c>
      <c r="AA450" s="68" t="s">
        <v>113</v>
      </c>
      <c r="AB450" s="68">
        <v>230102</v>
      </c>
      <c r="AC450" s="68" t="s">
        <v>20</v>
      </c>
      <c r="AD450" s="68" t="s">
        <v>20</v>
      </c>
      <c r="AE450" s="68" t="s">
        <v>112</v>
      </c>
      <c r="AF450" s="68" t="s">
        <v>114</v>
      </c>
      <c r="AG450" s="68">
        <v>230001</v>
      </c>
      <c r="AH450" s="68" t="s">
        <v>1370</v>
      </c>
      <c r="AI450" s="68">
        <v>-17.994759999999999</v>
      </c>
      <c r="AJ450" s="68">
        <v>-70.247929999999997</v>
      </c>
      <c r="AK450" s="68">
        <v>12</v>
      </c>
      <c r="AL450" s="68" t="s">
        <v>514</v>
      </c>
      <c r="AM450" s="68">
        <v>11</v>
      </c>
      <c r="AN450" s="68" t="s">
        <v>126</v>
      </c>
      <c r="AO450" s="68">
        <v>2</v>
      </c>
      <c r="AP450" s="68" t="s">
        <v>138</v>
      </c>
      <c r="AQ450" s="68" t="s">
        <v>139</v>
      </c>
      <c r="AR450" s="68">
        <v>0</v>
      </c>
      <c r="AS450" s="68">
        <v>0</v>
      </c>
      <c r="AT450" s="68">
        <v>0</v>
      </c>
      <c r="AU450" s="68">
        <v>0</v>
      </c>
      <c r="AV450" s="68">
        <v>0</v>
      </c>
      <c r="AW450" s="68" t="s">
        <v>515</v>
      </c>
      <c r="AX450" s="68" t="s">
        <v>119</v>
      </c>
    </row>
    <row r="451" spans="1:50" x14ac:dyDescent="0.25">
      <c r="A451" s="77" t="s">
        <v>5043</v>
      </c>
      <c r="B451" s="68">
        <v>0</v>
      </c>
      <c r="C451" s="68"/>
      <c r="D451" s="68" t="s">
        <v>509</v>
      </c>
      <c r="E451" s="68" t="s">
        <v>510</v>
      </c>
      <c r="F451" s="68" t="s">
        <v>511</v>
      </c>
      <c r="G451" s="68" t="s">
        <v>512</v>
      </c>
      <c r="H451" s="68" t="s">
        <v>101</v>
      </c>
      <c r="I451" s="68" t="s">
        <v>102</v>
      </c>
      <c r="J451" s="68">
        <v>3</v>
      </c>
      <c r="K451" s="68" t="s">
        <v>103</v>
      </c>
      <c r="L451" s="68">
        <v>1</v>
      </c>
      <c r="M451" s="68" t="s">
        <v>104</v>
      </c>
      <c r="N451" s="68" t="s">
        <v>105</v>
      </c>
      <c r="O451" s="68" t="s">
        <v>106</v>
      </c>
      <c r="P451" s="68"/>
      <c r="Q451" s="68"/>
      <c r="R451" s="68"/>
      <c r="S451" s="68"/>
      <c r="T451" s="68" t="s">
        <v>1493</v>
      </c>
      <c r="U451" s="68" t="s">
        <v>1494</v>
      </c>
      <c r="V451" s="68" t="s">
        <v>1495</v>
      </c>
      <c r="W451" s="68">
        <v>2301020001</v>
      </c>
      <c r="X451" s="68">
        <v>550435</v>
      </c>
      <c r="Y451" s="68" t="s">
        <v>121</v>
      </c>
      <c r="Z451" s="68">
        <v>1</v>
      </c>
      <c r="AA451" s="68" t="s">
        <v>113</v>
      </c>
      <c r="AB451" s="68">
        <v>230102</v>
      </c>
      <c r="AC451" s="68" t="s">
        <v>20</v>
      </c>
      <c r="AD451" s="68" t="s">
        <v>20</v>
      </c>
      <c r="AE451" s="68" t="s">
        <v>112</v>
      </c>
      <c r="AF451" s="68" t="s">
        <v>114</v>
      </c>
      <c r="AG451" s="68">
        <v>230001</v>
      </c>
      <c r="AH451" s="68" t="s">
        <v>1370</v>
      </c>
      <c r="AI451" s="68">
        <v>-17.998519999999999</v>
      </c>
      <c r="AJ451" s="68">
        <v>-70.261629999999997</v>
      </c>
      <c r="AK451" s="68">
        <v>12</v>
      </c>
      <c r="AL451" s="68" t="s">
        <v>514</v>
      </c>
      <c r="AM451" s="68">
        <v>11</v>
      </c>
      <c r="AN451" s="68" t="s">
        <v>126</v>
      </c>
      <c r="AO451" s="68">
        <v>1</v>
      </c>
      <c r="AP451" s="68" t="s">
        <v>116</v>
      </c>
      <c r="AQ451" s="68" t="s">
        <v>117</v>
      </c>
      <c r="AR451" s="68">
        <v>3</v>
      </c>
      <c r="AS451" s="68">
        <v>4</v>
      </c>
      <c r="AT451" s="68">
        <v>7</v>
      </c>
      <c r="AU451" s="68">
        <v>0</v>
      </c>
      <c r="AV451" s="68">
        <v>1</v>
      </c>
      <c r="AW451" s="68" t="s">
        <v>515</v>
      </c>
      <c r="AX451" s="68" t="s">
        <v>119</v>
      </c>
    </row>
    <row r="452" spans="1:50" x14ac:dyDescent="0.25">
      <c r="A452" s="77" t="s">
        <v>5044</v>
      </c>
      <c r="B452" s="68">
        <v>0</v>
      </c>
      <c r="C452" s="68"/>
      <c r="D452" s="68" t="s">
        <v>531</v>
      </c>
      <c r="E452" s="68" t="s">
        <v>510</v>
      </c>
      <c r="F452" s="68" t="s">
        <v>511</v>
      </c>
      <c r="G452" s="68" t="s">
        <v>512</v>
      </c>
      <c r="H452" s="68" t="s">
        <v>101</v>
      </c>
      <c r="I452" s="68" t="s">
        <v>102</v>
      </c>
      <c r="J452" s="68">
        <v>3</v>
      </c>
      <c r="K452" s="68" t="s">
        <v>103</v>
      </c>
      <c r="L452" s="68">
        <v>1</v>
      </c>
      <c r="M452" s="68" t="s">
        <v>104</v>
      </c>
      <c r="N452" s="68" t="s">
        <v>105</v>
      </c>
      <c r="O452" s="68" t="s">
        <v>106</v>
      </c>
      <c r="P452" s="68"/>
      <c r="Q452" s="68"/>
      <c r="R452" s="68"/>
      <c r="S452" s="68"/>
      <c r="T452" s="68" t="s">
        <v>1496</v>
      </c>
      <c r="U452" s="68" t="s">
        <v>1497</v>
      </c>
      <c r="V452" s="68" t="s">
        <v>112</v>
      </c>
      <c r="W452" s="68">
        <v>2301020009</v>
      </c>
      <c r="X452" s="68">
        <v>623458</v>
      </c>
      <c r="Y452" s="68" t="s">
        <v>112</v>
      </c>
      <c r="Z452" s="68">
        <v>1</v>
      </c>
      <c r="AA452" s="68" t="s">
        <v>113</v>
      </c>
      <c r="AB452" s="68">
        <v>230102</v>
      </c>
      <c r="AC452" s="68" t="s">
        <v>20</v>
      </c>
      <c r="AD452" s="68" t="s">
        <v>20</v>
      </c>
      <c r="AE452" s="68" t="s">
        <v>112</v>
      </c>
      <c r="AF452" s="68" t="s">
        <v>114</v>
      </c>
      <c r="AG452" s="68">
        <v>230001</v>
      </c>
      <c r="AH452" s="68" t="s">
        <v>1370</v>
      </c>
      <c r="AI452" s="68">
        <v>-17.996949999999998</v>
      </c>
      <c r="AJ452" s="68">
        <v>-70.252179999999996</v>
      </c>
      <c r="AK452" s="68">
        <v>12</v>
      </c>
      <c r="AL452" s="68" t="s">
        <v>514</v>
      </c>
      <c r="AM452" s="68">
        <v>11</v>
      </c>
      <c r="AN452" s="68" t="s">
        <v>126</v>
      </c>
      <c r="AO452" s="68">
        <v>1</v>
      </c>
      <c r="AP452" s="68" t="s">
        <v>116</v>
      </c>
      <c r="AQ452" s="68" t="s">
        <v>117</v>
      </c>
      <c r="AR452" s="68">
        <v>2</v>
      </c>
      <c r="AS452" s="68">
        <v>2</v>
      </c>
      <c r="AT452" s="68">
        <v>4</v>
      </c>
      <c r="AU452" s="68">
        <v>0</v>
      </c>
      <c r="AV452" s="68">
        <v>1</v>
      </c>
      <c r="AW452" s="68" t="s">
        <v>515</v>
      </c>
      <c r="AX452" s="68" t="s">
        <v>119</v>
      </c>
    </row>
    <row r="453" spans="1:50" x14ac:dyDescent="0.25">
      <c r="A453" s="77" t="s">
        <v>5045</v>
      </c>
      <c r="B453" s="68">
        <v>0</v>
      </c>
      <c r="C453" s="68"/>
      <c r="D453" s="68" t="s">
        <v>1498</v>
      </c>
      <c r="E453" s="68" t="s">
        <v>510</v>
      </c>
      <c r="F453" s="68" t="s">
        <v>511</v>
      </c>
      <c r="G453" s="68" t="s">
        <v>512</v>
      </c>
      <c r="H453" s="68" t="s">
        <v>101</v>
      </c>
      <c r="I453" s="68" t="s">
        <v>102</v>
      </c>
      <c r="J453" s="68">
        <v>3</v>
      </c>
      <c r="K453" s="68" t="s">
        <v>103</v>
      </c>
      <c r="L453" s="68">
        <v>1</v>
      </c>
      <c r="M453" s="68" t="s">
        <v>104</v>
      </c>
      <c r="N453" s="68" t="s">
        <v>105</v>
      </c>
      <c r="O453" s="68" t="s">
        <v>106</v>
      </c>
      <c r="P453" s="68"/>
      <c r="Q453" s="68"/>
      <c r="R453" s="68"/>
      <c r="S453" s="68"/>
      <c r="T453" s="68" t="s">
        <v>1496</v>
      </c>
      <c r="U453" s="68" t="s">
        <v>1497</v>
      </c>
      <c r="V453" s="68" t="s">
        <v>112</v>
      </c>
      <c r="W453" s="68">
        <v>2301020009</v>
      </c>
      <c r="X453" s="68">
        <v>623458</v>
      </c>
      <c r="Y453" s="68" t="s">
        <v>112</v>
      </c>
      <c r="Z453" s="68">
        <v>1</v>
      </c>
      <c r="AA453" s="68" t="s">
        <v>113</v>
      </c>
      <c r="AB453" s="68">
        <v>230102</v>
      </c>
      <c r="AC453" s="68" t="s">
        <v>20</v>
      </c>
      <c r="AD453" s="68" t="s">
        <v>20</v>
      </c>
      <c r="AE453" s="68" t="s">
        <v>112</v>
      </c>
      <c r="AF453" s="68" t="s">
        <v>114</v>
      </c>
      <c r="AG453" s="68">
        <v>230001</v>
      </c>
      <c r="AH453" s="68" t="s">
        <v>1370</v>
      </c>
      <c r="AI453" s="68">
        <v>-17.996960000000001</v>
      </c>
      <c r="AJ453" s="68">
        <v>-70.252179999999996</v>
      </c>
      <c r="AK453" s="68">
        <v>12</v>
      </c>
      <c r="AL453" s="68" t="s">
        <v>514</v>
      </c>
      <c r="AM453" s="68">
        <v>11</v>
      </c>
      <c r="AN453" s="68" t="s">
        <v>126</v>
      </c>
      <c r="AO453" s="68">
        <v>1</v>
      </c>
      <c r="AP453" s="68" t="s">
        <v>116</v>
      </c>
      <c r="AQ453" s="68" t="s">
        <v>117</v>
      </c>
      <c r="AR453" s="68">
        <v>7</v>
      </c>
      <c r="AS453" s="68">
        <v>1</v>
      </c>
      <c r="AT453" s="68">
        <v>8</v>
      </c>
      <c r="AU453" s="68">
        <v>0</v>
      </c>
      <c r="AV453" s="68">
        <v>1</v>
      </c>
      <c r="AW453" s="68" t="s">
        <v>515</v>
      </c>
      <c r="AX453" s="68" t="s">
        <v>119</v>
      </c>
    </row>
    <row r="454" spans="1:50" x14ac:dyDescent="0.25">
      <c r="A454" s="77" t="s">
        <v>5046</v>
      </c>
      <c r="B454" s="68">
        <v>0</v>
      </c>
      <c r="C454" s="68"/>
      <c r="D454" s="68" t="s">
        <v>1499</v>
      </c>
      <c r="E454" s="68" t="s">
        <v>510</v>
      </c>
      <c r="F454" s="68" t="s">
        <v>511</v>
      </c>
      <c r="G454" s="68" t="s">
        <v>512</v>
      </c>
      <c r="H454" s="68" t="s">
        <v>101</v>
      </c>
      <c r="I454" s="68" t="s">
        <v>102</v>
      </c>
      <c r="J454" s="68">
        <v>3</v>
      </c>
      <c r="K454" s="68" t="s">
        <v>103</v>
      </c>
      <c r="L454" s="68">
        <v>1</v>
      </c>
      <c r="M454" s="68" t="s">
        <v>104</v>
      </c>
      <c r="N454" s="68" t="s">
        <v>105</v>
      </c>
      <c r="O454" s="68" t="s">
        <v>106</v>
      </c>
      <c r="P454" s="68"/>
      <c r="Q454" s="68"/>
      <c r="R454" s="68"/>
      <c r="S454" s="68"/>
      <c r="T454" s="68" t="s">
        <v>1500</v>
      </c>
      <c r="U454" s="68" t="s">
        <v>1501</v>
      </c>
      <c r="V454" s="68" t="s">
        <v>112</v>
      </c>
      <c r="W454" s="68">
        <v>2301020001</v>
      </c>
      <c r="X454" s="68">
        <v>550435</v>
      </c>
      <c r="Y454" s="68" t="s">
        <v>1396</v>
      </c>
      <c r="Z454" s="68">
        <v>1</v>
      </c>
      <c r="AA454" s="68" t="s">
        <v>113</v>
      </c>
      <c r="AB454" s="68">
        <v>230102</v>
      </c>
      <c r="AC454" s="68" t="s">
        <v>20</v>
      </c>
      <c r="AD454" s="68" t="s">
        <v>20</v>
      </c>
      <c r="AE454" s="68" t="s">
        <v>112</v>
      </c>
      <c r="AF454" s="68" t="s">
        <v>114</v>
      </c>
      <c r="AG454" s="68">
        <v>230001</v>
      </c>
      <c r="AH454" s="68" t="s">
        <v>1370</v>
      </c>
      <c r="AI454" s="68">
        <v>-17.994759999999999</v>
      </c>
      <c r="AJ454" s="68">
        <v>-70.247929999999997</v>
      </c>
      <c r="AK454" s="68">
        <v>3</v>
      </c>
      <c r="AL454" s="68" t="s">
        <v>517</v>
      </c>
      <c r="AM454" s="68">
        <v>11</v>
      </c>
      <c r="AN454" s="68" t="s">
        <v>126</v>
      </c>
      <c r="AO454" s="68">
        <v>2</v>
      </c>
      <c r="AP454" s="68" t="s">
        <v>138</v>
      </c>
      <c r="AQ454" s="68" t="s">
        <v>139</v>
      </c>
      <c r="AR454" s="68">
        <v>0</v>
      </c>
      <c r="AS454" s="68">
        <v>0</v>
      </c>
      <c r="AT454" s="68">
        <v>0</v>
      </c>
      <c r="AU454" s="68">
        <v>0</v>
      </c>
      <c r="AV454" s="68">
        <v>0</v>
      </c>
      <c r="AW454" s="68" t="s">
        <v>515</v>
      </c>
      <c r="AX454" s="68" t="s">
        <v>119</v>
      </c>
    </row>
    <row r="455" spans="1:50" x14ac:dyDescent="0.25">
      <c r="A455" s="77" t="s">
        <v>5047</v>
      </c>
      <c r="B455" s="68">
        <v>0</v>
      </c>
      <c r="C455" s="68"/>
      <c r="D455" s="68" t="s">
        <v>905</v>
      </c>
      <c r="E455" s="68" t="s">
        <v>510</v>
      </c>
      <c r="F455" s="68" t="s">
        <v>511</v>
      </c>
      <c r="G455" s="68" t="s">
        <v>512</v>
      </c>
      <c r="H455" s="68" t="s">
        <v>101</v>
      </c>
      <c r="I455" s="68" t="s">
        <v>102</v>
      </c>
      <c r="J455" s="68">
        <v>3</v>
      </c>
      <c r="K455" s="68" t="s">
        <v>103</v>
      </c>
      <c r="L455" s="68">
        <v>1</v>
      </c>
      <c r="M455" s="68" t="s">
        <v>104</v>
      </c>
      <c r="N455" s="68" t="s">
        <v>105</v>
      </c>
      <c r="O455" s="68" t="s">
        <v>106</v>
      </c>
      <c r="P455" s="68"/>
      <c r="Q455" s="68"/>
      <c r="R455" s="68"/>
      <c r="S455" s="68"/>
      <c r="T455" s="68" t="s">
        <v>1502</v>
      </c>
      <c r="U455" s="68" t="s">
        <v>1503</v>
      </c>
      <c r="V455" s="68" t="s">
        <v>112</v>
      </c>
      <c r="W455" s="68">
        <v>2301020001</v>
      </c>
      <c r="X455" s="68">
        <v>550435</v>
      </c>
      <c r="Y455" s="68" t="s">
        <v>1396</v>
      </c>
      <c r="Z455" s="68">
        <v>1</v>
      </c>
      <c r="AA455" s="68" t="s">
        <v>113</v>
      </c>
      <c r="AB455" s="68">
        <v>230102</v>
      </c>
      <c r="AC455" s="68" t="s">
        <v>20</v>
      </c>
      <c r="AD455" s="68" t="s">
        <v>20</v>
      </c>
      <c r="AE455" s="68" t="s">
        <v>112</v>
      </c>
      <c r="AF455" s="68" t="s">
        <v>114</v>
      </c>
      <c r="AG455" s="68">
        <v>230001</v>
      </c>
      <c r="AH455" s="68" t="s">
        <v>1370</v>
      </c>
      <c r="AI455" s="68">
        <v>-17.994759999999999</v>
      </c>
      <c r="AJ455" s="68">
        <v>-70.247929999999997</v>
      </c>
      <c r="AK455" s="68">
        <v>3</v>
      </c>
      <c r="AL455" s="68" t="s">
        <v>517</v>
      </c>
      <c r="AM455" s="68">
        <v>11</v>
      </c>
      <c r="AN455" s="68" t="s">
        <v>126</v>
      </c>
      <c r="AO455" s="68">
        <v>2</v>
      </c>
      <c r="AP455" s="68" t="s">
        <v>138</v>
      </c>
      <c r="AQ455" s="68" t="s">
        <v>139</v>
      </c>
      <c r="AR455" s="68">
        <v>0</v>
      </c>
      <c r="AS455" s="68">
        <v>0</v>
      </c>
      <c r="AT455" s="68">
        <v>0</v>
      </c>
      <c r="AU455" s="68">
        <v>0</v>
      </c>
      <c r="AV455" s="68">
        <v>0</v>
      </c>
      <c r="AW455" s="68" t="s">
        <v>515</v>
      </c>
      <c r="AX455" s="68" t="s">
        <v>119</v>
      </c>
    </row>
    <row r="456" spans="1:50" x14ac:dyDescent="0.25">
      <c r="A456" s="77" t="s">
        <v>5048</v>
      </c>
      <c r="B456" s="68">
        <v>0</v>
      </c>
      <c r="C456" s="68"/>
      <c r="D456" s="68" t="s">
        <v>528</v>
      </c>
      <c r="E456" s="68" t="s">
        <v>510</v>
      </c>
      <c r="F456" s="68" t="s">
        <v>511</v>
      </c>
      <c r="G456" s="68" t="s">
        <v>512</v>
      </c>
      <c r="H456" s="68" t="s">
        <v>101</v>
      </c>
      <c r="I456" s="68" t="s">
        <v>102</v>
      </c>
      <c r="J456" s="68">
        <v>3</v>
      </c>
      <c r="K456" s="68" t="s">
        <v>103</v>
      </c>
      <c r="L456" s="68">
        <v>1</v>
      </c>
      <c r="M456" s="68" t="s">
        <v>104</v>
      </c>
      <c r="N456" s="68" t="s">
        <v>105</v>
      </c>
      <c r="O456" s="68" t="s">
        <v>106</v>
      </c>
      <c r="P456" s="68"/>
      <c r="Q456" s="68"/>
      <c r="R456" s="68"/>
      <c r="S456" s="68"/>
      <c r="T456" s="68" t="s">
        <v>1502</v>
      </c>
      <c r="U456" s="68" t="s">
        <v>1503</v>
      </c>
      <c r="V456" s="68" t="s">
        <v>112</v>
      </c>
      <c r="W456" s="68">
        <v>2301020001</v>
      </c>
      <c r="X456" s="68">
        <v>550435</v>
      </c>
      <c r="Y456" s="68" t="s">
        <v>1396</v>
      </c>
      <c r="Z456" s="68">
        <v>1</v>
      </c>
      <c r="AA456" s="68" t="s">
        <v>113</v>
      </c>
      <c r="AB456" s="68">
        <v>230102</v>
      </c>
      <c r="AC456" s="68" t="s">
        <v>20</v>
      </c>
      <c r="AD456" s="68" t="s">
        <v>20</v>
      </c>
      <c r="AE456" s="68" t="s">
        <v>112</v>
      </c>
      <c r="AF456" s="68" t="s">
        <v>114</v>
      </c>
      <c r="AG456" s="68">
        <v>230001</v>
      </c>
      <c r="AH456" s="68" t="s">
        <v>1370</v>
      </c>
      <c r="AI456" s="68">
        <v>-17.994759999999999</v>
      </c>
      <c r="AJ456" s="68">
        <v>-70.247929999999997</v>
      </c>
      <c r="AK456" s="68">
        <v>3</v>
      </c>
      <c r="AL456" s="68" t="s">
        <v>517</v>
      </c>
      <c r="AM456" s="68">
        <v>11</v>
      </c>
      <c r="AN456" s="68" t="s">
        <v>126</v>
      </c>
      <c r="AO456" s="68">
        <v>2</v>
      </c>
      <c r="AP456" s="68" t="s">
        <v>138</v>
      </c>
      <c r="AQ456" s="68" t="s">
        <v>139</v>
      </c>
      <c r="AR456" s="68">
        <v>0</v>
      </c>
      <c r="AS456" s="68">
        <v>0</v>
      </c>
      <c r="AT456" s="68">
        <v>0</v>
      </c>
      <c r="AU456" s="68">
        <v>0</v>
      </c>
      <c r="AV456" s="68">
        <v>0</v>
      </c>
      <c r="AW456" s="68" t="s">
        <v>515</v>
      </c>
      <c r="AX456" s="68" t="s">
        <v>119</v>
      </c>
    </row>
    <row r="457" spans="1:50" x14ac:dyDescent="0.25">
      <c r="A457" s="77" t="s">
        <v>5049</v>
      </c>
      <c r="B457" s="68">
        <v>0</v>
      </c>
      <c r="C457" s="68"/>
      <c r="D457" s="68" t="s">
        <v>509</v>
      </c>
      <c r="E457" s="68" t="s">
        <v>510</v>
      </c>
      <c r="F457" s="68" t="s">
        <v>511</v>
      </c>
      <c r="G457" s="68" t="s">
        <v>512</v>
      </c>
      <c r="H457" s="68" t="s">
        <v>101</v>
      </c>
      <c r="I457" s="68" t="s">
        <v>102</v>
      </c>
      <c r="J457" s="68">
        <v>3</v>
      </c>
      <c r="K457" s="68" t="s">
        <v>103</v>
      </c>
      <c r="L457" s="68">
        <v>1</v>
      </c>
      <c r="M457" s="68" t="s">
        <v>104</v>
      </c>
      <c r="N457" s="68" t="s">
        <v>105</v>
      </c>
      <c r="O457" s="68" t="s">
        <v>106</v>
      </c>
      <c r="P457" s="68"/>
      <c r="Q457" s="68"/>
      <c r="R457" s="68"/>
      <c r="S457" s="68"/>
      <c r="T457" s="68" t="s">
        <v>1504</v>
      </c>
      <c r="U457" s="68" t="s">
        <v>1505</v>
      </c>
      <c r="V457" s="68" t="s">
        <v>1401</v>
      </c>
      <c r="W457" s="68">
        <v>2301020001</v>
      </c>
      <c r="X457" s="68">
        <v>550435</v>
      </c>
      <c r="Y457" s="68" t="s">
        <v>1396</v>
      </c>
      <c r="Z457" s="68">
        <v>1</v>
      </c>
      <c r="AA457" s="68" t="s">
        <v>113</v>
      </c>
      <c r="AB457" s="68">
        <v>230102</v>
      </c>
      <c r="AC457" s="68" t="s">
        <v>20</v>
      </c>
      <c r="AD457" s="68" t="s">
        <v>20</v>
      </c>
      <c r="AE457" s="68" t="s">
        <v>112</v>
      </c>
      <c r="AF457" s="68" t="s">
        <v>114</v>
      </c>
      <c r="AG457" s="68">
        <v>230001</v>
      </c>
      <c r="AH457" s="68" t="s">
        <v>1370</v>
      </c>
      <c r="AI457" s="68">
        <v>-17.997669999999999</v>
      </c>
      <c r="AJ457" s="68">
        <v>-70.248829999999998</v>
      </c>
      <c r="AK457" s="68">
        <v>12</v>
      </c>
      <c r="AL457" s="68" t="s">
        <v>514</v>
      </c>
      <c r="AM457" s="68">
        <v>11</v>
      </c>
      <c r="AN457" s="68" t="s">
        <v>126</v>
      </c>
      <c r="AO457" s="68">
        <v>1</v>
      </c>
      <c r="AP457" s="68" t="s">
        <v>116</v>
      </c>
      <c r="AQ457" s="68" t="s">
        <v>117</v>
      </c>
      <c r="AR457" s="68">
        <v>3</v>
      </c>
      <c r="AS457" s="68">
        <v>3</v>
      </c>
      <c r="AT457" s="68">
        <v>6</v>
      </c>
      <c r="AU457" s="68">
        <v>0</v>
      </c>
      <c r="AV457" s="68">
        <v>1</v>
      </c>
      <c r="AW457" s="68" t="s">
        <v>515</v>
      </c>
      <c r="AX457" s="68" t="s">
        <v>119</v>
      </c>
    </row>
    <row r="458" spans="1:50" x14ac:dyDescent="0.25">
      <c r="A458" s="77" t="s">
        <v>5050</v>
      </c>
      <c r="B458" s="68">
        <v>0</v>
      </c>
      <c r="C458" s="68"/>
      <c r="D458" s="68" t="s">
        <v>1506</v>
      </c>
      <c r="E458" s="68" t="s">
        <v>510</v>
      </c>
      <c r="F458" s="68" t="s">
        <v>511</v>
      </c>
      <c r="G458" s="68" t="s">
        <v>512</v>
      </c>
      <c r="H458" s="68" t="s">
        <v>101</v>
      </c>
      <c r="I458" s="68" t="s">
        <v>102</v>
      </c>
      <c r="J458" s="68">
        <v>3</v>
      </c>
      <c r="K458" s="68" t="s">
        <v>103</v>
      </c>
      <c r="L458" s="68">
        <v>1</v>
      </c>
      <c r="M458" s="68" t="s">
        <v>104</v>
      </c>
      <c r="N458" s="68" t="s">
        <v>105</v>
      </c>
      <c r="O458" s="68" t="s">
        <v>106</v>
      </c>
      <c r="P458" s="68"/>
      <c r="Q458" s="68"/>
      <c r="R458" s="68"/>
      <c r="S458" s="68"/>
      <c r="T458" s="68" t="s">
        <v>1507</v>
      </c>
      <c r="U458" s="68" t="s">
        <v>1508</v>
      </c>
      <c r="V458" s="68" t="s">
        <v>112</v>
      </c>
      <c r="W458" s="68">
        <v>2301020001</v>
      </c>
      <c r="X458" s="68">
        <v>550435</v>
      </c>
      <c r="Y458" s="68" t="s">
        <v>1396</v>
      </c>
      <c r="Z458" s="68">
        <v>1</v>
      </c>
      <c r="AA458" s="68" t="s">
        <v>113</v>
      </c>
      <c r="AB458" s="68">
        <v>230102</v>
      </c>
      <c r="AC458" s="68" t="s">
        <v>20</v>
      </c>
      <c r="AD458" s="68" t="s">
        <v>20</v>
      </c>
      <c r="AE458" s="68" t="s">
        <v>112</v>
      </c>
      <c r="AF458" s="68" t="s">
        <v>114</v>
      </c>
      <c r="AG458" s="68">
        <v>230001</v>
      </c>
      <c r="AH458" s="68" t="s">
        <v>1370</v>
      </c>
      <c r="AI458" s="68">
        <v>-17.994759999999999</v>
      </c>
      <c r="AJ458" s="68">
        <v>-70.247929999999997</v>
      </c>
      <c r="AK458" s="68">
        <v>3</v>
      </c>
      <c r="AL458" s="68" t="s">
        <v>517</v>
      </c>
      <c r="AM458" s="68">
        <v>11</v>
      </c>
      <c r="AN458" s="68" t="s">
        <v>126</v>
      </c>
      <c r="AO458" s="68">
        <v>2</v>
      </c>
      <c r="AP458" s="68" t="s">
        <v>138</v>
      </c>
      <c r="AQ458" s="68" t="s">
        <v>139</v>
      </c>
      <c r="AR458" s="68">
        <v>0</v>
      </c>
      <c r="AS458" s="68">
        <v>0</v>
      </c>
      <c r="AT458" s="68">
        <v>0</v>
      </c>
      <c r="AU458" s="68">
        <v>0</v>
      </c>
      <c r="AV458" s="68">
        <v>0</v>
      </c>
      <c r="AW458" s="68" t="s">
        <v>515</v>
      </c>
      <c r="AX458" s="68" t="s">
        <v>119</v>
      </c>
    </row>
    <row r="459" spans="1:50" x14ac:dyDescent="0.25">
      <c r="A459" s="77" t="s">
        <v>5051</v>
      </c>
      <c r="B459" s="68">
        <v>0</v>
      </c>
      <c r="C459" s="68"/>
      <c r="D459" s="68" t="s">
        <v>1509</v>
      </c>
      <c r="E459" s="68" t="s">
        <v>510</v>
      </c>
      <c r="F459" s="68" t="s">
        <v>511</v>
      </c>
      <c r="G459" s="68" t="s">
        <v>512</v>
      </c>
      <c r="H459" s="68" t="s">
        <v>101</v>
      </c>
      <c r="I459" s="68" t="s">
        <v>102</v>
      </c>
      <c r="J459" s="68">
        <v>3</v>
      </c>
      <c r="K459" s="68" t="s">
        <v>103</v>
      </c>
      <c r="L459" s="68">
        <v>1</v>
      </c>
      <c r="M459" s="68" t="s">
        <v>104</v>
      </c>
      <c r="N459" s="68" t="s">
        <v>105</v>
      </c>
      <c r="O459" s="68" t="s">
        <v>106</v>
      </c>
      <c r="P459" s="68"/>
      <c r="Q459" s="68"/>
      <c r="R459" s="68"/>
      <c r="S459" s="68"/>
      <c r="T459" s="68" t="s">
        <v>1500</v>
      </c>
      <c r="U459" s="68" t="s">
        <v>1510</v>
      </c>
      <c r="V459" s="68" t="s">
        <v>112</v>
      </c>
      <c r="W459" s="68">
        <v>2301020001</v>
      </c>
      <c r="X459" s="68">
        <v>550435</v>
      </c>
      <c r="Y459" s="68" t="s">
        <v>1396</v>
      </c>
      <c r="Z459" s="68">
        <v>1</v>
      </c>
      <c r="AA459" s="68" t="s">
        <v>113</v>
      </c>
      <c r="AB459" s="68">
        <v>230102</v>
      </c>
      <c r="AC459" s="68" t="s">
        <v>20</v>
      </c>
      <c r="AD459" s="68" t="s">
        <v>20</v>
      </c>
      <c r="AE459" s="68" t="s">
        <v>112</v>
      </c>
      <c r="AF459" s="68" t="s">
        <v>114</v>
      </c>
      <c r="AG459" s="68">
        <v>230001</v>
      </c>
      <c r="AH459" s="68" t="s">
        <v>1370</v>
      </c>
      <c r="AI459" s="68">
        <v>-17.994759999999999</v>
      </c>
      <c r="AJ459" s="68">
        <v>-70.247929999999997</v>
      </c>
      <c r="AK459" s="68">
        <v>3</v>
      </c>
      <c r="AL459" s="68" t="s">
        <v>517</v>
      </c>
      <c r="AM459" s="68">
        <v>11</v>
      </c>
      <c r="AN459" s="68" t="s">
        <v>126</v>
      </c>
      <c r="AO459" s="68">
        <v>2</v>
      </c>
      <c r="AP459" s="68" t="s">
        <v>138</v>
      </c>
      <c r="AQ459" s="68" t="s">
        <v>139</v>
      </c>
      <c r="AR459" s="68">
        <v>0</v>
      </c>
      <c r="AS459" s="68">
        <v>0</v>
      </c>
      <c r="AT459" s="68">
        <v>0</v>
      </c>
      <c r="AU459" s="68">
        <v>0</v>
      </c>
      <c r="AV459" s="68">
        <v>0</v>
      </c>
      <c r="AW459" s="68" t="s">
        <v>515</v>
      </c>
      <c r="AX459" s="68" t="s">
        <v>119</v>
      </c>
    </row>
    <row r="460" spans="1:50" x14ac:dyDescent="0.25">
      <c r="A460" s="77" t="s">
        <v>5052</v>
      </c>
      <c r="B460" s="68">
        <v>0</v>
      </c>
      <c r="C460" s="68"/>
      <c r="D460" s="68" t="s">
        <v>1347</v>
      </c>
      <c r="E460" s="68" t="s">
        <v>510</v>
      </c>
      <c r="F460" s="68" t="s">
        <v>511</v>
      </c>
      <c r="G460" s="68" t="s">
        <v>512</v>
      </c>
      <c r="H460" s="68" t="s">
        <v>101</v>
      </c>
      <c r="I460" s="68" t="s">
        <v>102</v>
      </c>
      <c r="J460" s="68">
        <v>3</v>
      </c>
      <c r="K460" s="68" t="s">
        <v>103</v>
      </c>
      <c r="L460" s="68">
        <v>1</v>
      </c>
      <c r="M460" s="68" t="s">
        <v>104</v>
      </c>
      <c r="N460" s="68" t="s">
        <v>105</v>
      </c>
      <c r="O460" s="68" t="s">
        <v>106</v>
      </c>
      <c r="P460" s="68"/>
      <c r="Q460" s="68"/>
      <c r="R460" s="68"/>
      <c r="S460" s="68"/>
      <c r="T460" s="68" t="s">
        <v>1504</v>
      </c>
      <c r="U460" s="68" t="s">
        <v>1505</v>
      </c>
      <c r="V460" s="68" t="s">
        <v>1401</v>
      </c>
      <c r="W460" s="68">
        <v>2301020001</v>
      </c>
      <c r="X460" s="68">
        <v>550435</v>
      </c>
      <c r="Y460" s="68" t="s">
        <v>1396</v>
      </c>
      <c r="Z460" s="68">
        <v>1</v>
      </c>
      <c r="AA460" s="68" t="s">
        <v>113</v>
      </c>
      <c r="AB460" s="68">
        <v>230102</v>
      </c>
      <c r="AC460" s="68" t="s">
        <v>20</v>
      </c>
      <c r="AD460" s="68" t="s">
        <v>20</v>
      </c>
      <c r="AE460" s="68" t="s">
        <v>112</v>
      </c>
      <c r="AF460" s="68" t="s">
        <v>114</v>
      </c>
      <c r="AG460" s="68">
        <v>230001</v>
      </c>
      <c r="AH460" s="68" t="s">
        <v>1370</v>
      </c>
      <c r="AI460" s="68">
        <v>-17.997669999999999</v>
      </c>
      <c r="AJ460" s="68">
        <v>-70.248840000000001</v>
      </c>
      <c r="AK460" s="68">
        <v>12</v>
      </c>
      <c r="AL460" s="68" t="s">
        <v>514</v>
      </c>
      <c r="AM460" s="68">
        <v>11</v>
      </c>
      <c r="AN460" s="68" t="s">
        <v>126</v>
      </c>
      <c r="AO460" s="68">
        <v>1</v>
      </c>
      <c r="AP460" s="68" t="s">
        <v>116</v>
      </c>
      <c r="AQ460" s="68" t="s">
        <v>117</v>
      </c>
      <c r="AR460" s="68">
        <v>3</v>
      </c>
      <c r="AS460" s="68">
        <v>5</v>
      </c>
      <c r="AT460" s="68">
        <v>8</v>
      </c>
      <c r="AU460" s="68">
        <v>0</v>
      </c>
      <c r="AV460" s="68">
        <v>1</v>
      </c>
      <c r="AW460" s="68" t="s">
        <v>515</v>
      </c>
      <c r="AX460" s="68" t="s">
        <v>119</v>
      </c>
    </row>
    <row r="461" spans="1:50" x14ac:dyDescent="0.25">
      <c r="A461" s="77" t="s">
        <v>5053</v>
      </c>
      <c r="B461" s="68">
        <v>0</v>
      </c>
      <c r="C461" s="68"/>
      <c r="D461" s="68" t="s">
        <v>526</v>
      </c>
      <c r="E461" s="68" t="s">
        <v>510</v>
      </c>
      <c r="F461" s="68" t="s">
        <v>511</v>
      </c>
      <c r="G461" s="68" t="s">
        <v>512</v>
      </c>
      <c r="H461" s="68" t="s">
        <v>101</v>
      </c>
      <c r="I461" s="68" t="s">
        <v>102</v>
      </c>
      <c r="J461" s="68">
        <v>3</v>
      </c>
      <c r="K461" s="68" t="s">
        <v>103</v>
      </c>
      <c r="L461" s="68">
        <v>1</v>
      </c>
      <c r="M461" s="68" t="s">
        <v>104</v>
      </c>
      <c r="N461" s="68" t="s">
        <v>105</v>
      </c>
      <c r="O461" s="68" t="s">
        <v>106</v>
      </c>
      <c r="P461" s="68"/>
      <c r="Q461" s="68"/>
      <c r="R461" s="68"/>
      <c r="S461" s="68"/>
      <c r="T461" s="68" t="s">
        <v>1507</v>
      </c>
      <c r="U461" s="68" t="s">
        <v>1511</v>
      </c>
      <c r="V461" s="68" t="s">
        <v>1401</v>
      </c>
      <c r="W461" s="68">
        <v>2301020001</v>
      </c>
      <c r="X461" s="68">
        <v>550435</v>
      </c>
      <c r="Y461" s="68" t="s">
        <v>1396</v>
      </c>
      <c r="Z461" s="68">
        <v>1</v>
      </c>
      <c r="AA461" s="68" t="s">
        <v>113</v>
      </c>
      <c r="AB461" s="68">
        <v>230102</v>
      </c>
      <c r="AC461" s="68" t="s">
        <v>20</v>
      </c>
      <c r="AD461" s="68" t="s">
        <v>20</v>
      </c>
      <c r="AE461" s="68" t="s">
        <v>112</v>
      </c>
      <c r="AF461" s="68" t="s">
        <v>114</v>
      </c>
      <c r="AG461" s="68">
        <v>230001</v>
      </c>
      <c r="AH461" s="68" t="s">
        <v>1370</v>
      </c>
      <c r="AI461" s="68">
        <v>-17.994789999999998</v>
      </c>
      <c r="AJ461" s="68">
        <v>-70.249440000000007</v>
      </c>
      <c r="AK461" s="68">
        <v>12</v>
      </c>
      <c r="AL461" s="68" t="s">
        <v>514</v>
      </c>
      <c r="AM461" s="68">
        <v>11</v>
      </c>
      <c r="AN461" s="68" t="s">
        <v>126</v>
      </c>
      <c r="AO461" s="68">
        <v>1</v>
      </c>
      <c r="AP461" s="68" t="s">
        <v>116</v>
      </c>
      <c r="AQ461" s="68" t="s">
        <v>117</v>
      </c>
      <c r="AR461" s="68">
        <v>1</v>
      </c>
      <c r="AS461" s="68">
        <v>4</v>
      </c>
      <c r="AT461" s="68">
        <v>5</v>
      </c>
      <c r="AU461" s="68">
        <v>0</v>
      </c>
      <c r="AV461" s="68">
        <v>1</v>
      </c>
      <c r="AW461" s="68" t="s">
        <v>515</v>
      </c>
      <c r="AX461" s="68" t="s">
        <v>119</v>
      </c>
    </row>
    <row r="462" spans="1:50" x14ac:dyDescent="0.25">
      <c r="A462" s="77" t="s">
        <v>5054</v>
      </c>
      <c r="B462" s="68">
        <v>0</v>
      </c>
      <c r="C462" s="68"/>
      <c r="D462" s="68" t="s">
        <v>1512</v>
      </c>
      <c r="E462" s="68" t="s">
        <v>510</v>
      </c>
      <c r="F462" s="68" t="s">
        <v>511</v>
      </c>
      <c r="G462" s="68" t="s">
        <v>512</v>
      </c>
      <c r="H462" s="68" t="s">
        <v>101</v>
      </c>
      <c r="I462" s="68" t="s">
        <v>102</v>
      </c>
      <c r="J462" s="68">
        <v>3</v>
      </c>
      <c r="K462" s="68" t="s">
        <v>103</v>
      </c>
      <c r="L462" s="68">
        <v>1</v>
      </c>
      <c r="M462" s="68" t="s">
        <v>104</v>
      </c>
      <c r="N462" s="68" t="s">
        <v>105</v>
      </c>
      <c r="O462" s="68" t="s">
        <v>106</v>
      </c>
      <c r="P462" s="68"/>
      <c r="Q462" s="68"/>
      <c r="R462" s="68"/>
      <c r="S462" s="68"/>
      <c r="T462" s="68" t="s">
        <v>1513</v>
      </c>
      <c r="U462" s="68" t="s">
        <v>1514</v>
      </c>
      <c r="V462" s="68" t="s">
        <v>1185</v>
      </c>
      <c r="W462" s="68">
        <v>2301020001</v>
      </c>
      <c r="X462" s="68">
        <v>550435</v>
      </c>
      <c r="Y462" s="68" t="s">
        <v>1396</v>
      </c>
      <c r="Z462" s="68">
        <v>1</v>
      </c>
      <c r="AA462" s="68" t="s">
        <v>113</v>
      </c>
      <c r="AB462" s="68">
        <v>230102</v>
      </c>
      <c r="AC462" s="68" t="s">
        <v>20</v>
      </c>
      <c r="AD462" s="68" t="s">
        <v>20</v>
      </c>
      <c r="AE462" s="68" t="s">
        <v>112</v>
      </c>
      <c r="AF462" s="68" t="s">
        <v>114</v>
      </c>
      <c r="AG462" s="68">
        <v>230001</v>
      </c>
      <c r="AH462" s="68" t="s">
        <v>1370</v>
      </c>
      <c r="AI462" s="68">
        <v>-17.993020000000001</v>
      </c>
      <c r="AJ462" s="68">
        <v>-70.252949999999998</v>
      </c>
      <c r="AK462" s="68">
        <v>12</v>
      </c>
      <c r="AL462" s="68" t="s">
        <v>514</v>
      </c>
      <c r="AM462" s="68">
        <v>11</v>
      </c>
      <c r="AN462" s="68" t="s">
        <v>126</v>
      </c>
      <c r="AO462" s="68">
        <v>1</v>
      </c>
      <c r="AP462" s="68" t="s">
        <v>116</v>
      </c>
      <c r="AQ462" s="68" t="s">
        <v>117</v>
      </c>
      <c r="AR462" s="68">
        <v>5</v>
      </c>
      <c r="AS462" s="68">
        <v>2</v>
      </c>
      <c r="AT462" s="68">
        <v>7</v>
      </c>
      <c r="AU462" s="68">
        <v>0</v>
      </c>
      <c r="AV462" s="68">
        <v>1</v>
      </c>
      <c r="AW462" s="68" t="s">
        <v>515</v>
      </c>
      <c r="AX462" s="68" t="s">
        <v>119</v>
      </c>
    </row>
    <row r="463" spans="1:50" x14ac:dyDescent="0.25">
      <c r="A463" s="77" t="s">
        <v>5055</v>
      </c>
      <c r="B463" s="68">
        <v>0</v>
      </c>
      <c r="C463" s="68"/>
      <c r="D463" s="68" t="s">
        <v>531</v>
      </c>
      <c r="E463" s="68" t="s">
        <v>510</v>
      </c>
      <c r="F463" s="68" t="s">
        <v>511</v>
      </c>
      <c r="G463" s="68" t="s">
        <v>512</v>
      </c>
      <c r="H463" s="68" t="s">
        <v>101</v>
      </c>
      <c r="I463" s="68" t="s">
        <v>102</v>
      </c>
      <c r="J463" s="68">
        <v>3</v>
      </c>
      <c r="K463" s="68" t="s">
        <v>103</v>
      </c>
      <c r="L463" s="68">
        <v>1</v>
      </c>
      <c r="M463" s="68" t="s">
        <v>104</v>
      </c>
      <c r="N463" s="68" t="s">
        <v>105</v>
      </c>
      <c r="O463" s="68" t="s">
        <v>106</v>
      </c>
      <c r="P463" s="68"/>
      <c r="Q463" s="68"/>
      <c r="R463" s="68"/>
      <c r="S463" s="68"/>
      <c r="T463" s="68" t="s">
        <v>1515</v>
      </c>
      <c r="U463" s="68" t="s">
        <v>1516</v>
      </c>
      <c r="V463" s="68" t="s">
        <v>1341</v>
      </c>
      <c r="W463" s="68">
        <v>2301020001</v>
      </c>
      <c r="X463" s="68">
        <v>550435</v>
      </c>
      <c r="Y463" s="68" t="s">
        <v>1396</v>
      </c>
      <c r="Z463" s="68">
        <v>1</v>
      </c>
      <c r="AA463" s="68" t="s">
        <v>113</v>
      </c>
      <c r="AB463" s="68">
        <v>230102</v>
      </c>
      <c r="AC463" s="68" t="s">
        <v>20</v>
      </c>
      <c r="AD463" s="68" t="s">
        <v>20</v>
      </c>
      <c r="AE463" s="68" t="s">
        <v>112</v>
      </c>
      <c r="AF463" s="68" t="s">
        <v>114</v>
      </c>
      <c r="AG463" s="68">
        <v>230001</v>
      </c>
      <c r="AH463" s="68" t="s">
        <v>1370</v>
      </c>
      <c r="AI463" s="68">
        <v>-17.994759999999999</v>
      </c>
      <c r="AJ463" s="68">
        <v>-70.247929999999997</v>
      </c>
      <c r="AK463" s="68">
        <v>12</v>
      </c>
      <c r="AL463" s="68" t="s">
        <v>514</v>
      </c>
      <c r="AM463" s="68">
        <v>11</v>
      </c>
      <c r="AN463" s="68" t="s">
        <v>126</v>
      </c>
      <c r="AO463" s="68">
        <v>2</v>
      </c>
      <c r="AP463" s="68" t="s">
        <v>138</v>
      </c>
      <c r="AQ463" s="68" t="s">
        <v>139</v>
      </c>
      <c r="AR463" s="68">
        <v>0</v>
      </c>
      <c r="AS463" s="68">
        <v>0</v>
      </c>
      <c r="AT463" s="68">
        <v>0</v>
      </c>
      <c r="AU463" s="68">
        <v>0</v>
      </c>
      <c r="AV463" s="68">
        <v>0</v>
      </c>
      <c r="AW463" s="68" t="s">
        <v>515</v>
      </c>
      <c r="AX463" s="68" t="s">
        <v>119</v>
      </c>
    </row>
    <row r="464" spans="1:50" x14ac:dyDescent="0.25">
      <c r="A464" s="77" t="s">
        <v>5056</v>
      </c>
      <c r="B464" s="68">
        <v>0</v>
      </c>
      <c r="C464" s="68"/>
      <c r="D464" s="68" t="s">
        <v>528</v>
      </c>
      <c r="E464" s="68" t="s">
        <v>510</v>
      </c>
      <c r="F464" s="68" t="s">
        <v>511</v>
      </c>
      <c r="G464" s="68" t="s">
        <v>512</v>
      </c>
      <c r="H464" s="68" t="s">
        <v>101</v>
      </c>
      <c r="I464" s="68" t="s">
        <v>102</v>
      </c>
      <c r="J464" s="68">
        <v>3</v>
      </c>
      <c r="K464" s="68" t="s">
        <v>103</v>
      </c>
      <c r="L464" s="68">
        <v>1</v>
      </c>
      <c r="M464" s="68" t="s">
        <v>104</v>
      </c>
      <c r="N464" s="68" t="s">
        <v>105</v>
      </c>
      <c r="O464" s="68" t="s">
        <v>106</v>
      </c>
      <c r="P464" s="68"/>
      <c r="Q464" s="68"/>
      <c r="R464" s="68"/>
      <c r="S464" s="68"/>
      <c r="T464" s="68" t="s">
        <v>1517</v>
      </c>
      <c r="U464" s="68" t="s">
        <v>1518</v>
      </c>
      <c r="V464" s="68" t="s">
        <v>1341</v>
      </c>
      <c r="W464" s="68">
        <v>2301020001</v>
      </c>
      <c r="X464" s="68">
        <v>550435</v>
      </c>
      <c r="Y464" s="68" t="s">
        <v>1438</v>
      </c>
      <c r="Z464" s="68">
        <v>1</v>
      </c>
      <c r="AA464" s="68" t="s">
        <v>113</v>
      </c>
      <c r="AB464" s="68">
        <v>230102</v>
      </c>
      <c r="AC464" s="68" t="s">
        <v>20</v>
      </c>
      <c r="AD464" s="68" t="s">
        <v>20</v>
      </c>
      <c r="AE464" s="68" t="s">
        <v>112</v>
      </c>
      <c r="AF464" s="68" t="s">
        <v>114</v>
      </c>
      <c r="AG464" s="68">
        <v>230001</v>
      </c>
      <c r="AH464" s="68" t="s">
        <v>1370</v>
      </c>
      <c r="AI464" s="68">
        <v>-17.98949</v>
      </c>
      <c r="AJ464" s="68">
        <v>-70.249449999999996</v>
      </c>
      <c r="AK464" s="68">
        <v>12</v>
      </c>
      <c r="AL464" s="68" t="s">
        <v>514</v>
      </c>
      <c r="AM464" s="68">
        <v>11</v>
      </c>
      <c r="AN464" s="68" t="s">
        <v>126</v>
      </c>
      <c r="AO464" s="68">
        <v>1</v>
      </c>
      <c r="AP464" s="68" t="s">
        <v>116</v>
      </c>
      <c r="AQ464" s="68" t="s">
        <v>117</v>
      </c>
      <c r="AR464" s="68">
        <v>1</v>
      </c>
      <c r="AS464" s="68">
        <v>3</v>
      </c>
      <c r="AT464" s="68">
        <v>4</v>
      </c>
      <c r="AU464" s="68">
        <v>0</v>
      </c>
      <c r="AV464" s="68">
        <v>1</v>
      </c>
      <c r="AW464" s="68" t="s">
        <v>515</v>
      </c>
      <c r="AX464" s="68" t="s">
        <v>119</v>
      </c>
    </row>
    <row r="465" spans="1:50" x14ac:dyDescent="0.25">
      <c r="A465" s="77" t="s">
        <v>5057</v>
      </c>
      <c r="B465" s="68">
        <v>0</v>
      </c>
      <c r="C465" s="68"/>
      <c r="D465" s="68" t="s">
        <v>522</v>
      </c>
      <c r="E465" s="68" t="s">
        <v>510</v>
      </c>
      <c r="F465" s="68" t="s">
        <v>511</v>
      </c>
      <c r="G465" s="68" t="s">
        <v>512</v>
      </c>
      <c r="H465" s="68" t="s">
        <v>101</v>
      </c>
      <c r="I465" s="68" t="s">
        <v>102</v>
      </c>
      <c r="J465" s="68">
        <v>3</v>
      </c>
      <c r="K465" s="68" t="s">
        <v>103</v>
      </c>
      <c r="L465" s="68">
        <v>1</v>
      </c>
      <c r="M465" s="68" t="s">
        <v>104</v>
      </c>
      <c r="N465" s="68" t="s">
        <v>105</v>
      </c>
      <c r="O465" s="68" t="s">
        <v>106</v>
      </c>
      <c r="P465" s="68"/>
      <c r="Q465" s="68"/>
      <c r="R465" s="68"/>
      <c r="S465" s="68"/>
      <c r="T465" s="68" t="s">
        <v>1519</v>
      </c>
      <c r="U465" s="68" t="s">
        <v>1520</v>
      </c>
      <c r="V465" s="68" t="s">
        <v>1521</v>
      </c>
      <c r="W465" s="68">
        <v>2301020001</v>
      </c>
      <c r="X465" s="68">
        <v>550435</v>
      </c>
      <c r="Y465" s="68" t="s">
        <v>1522</v>
      </c>
      <c r="Z465" s="68">
        <v>1</v>
      </c>
      <c r="AA465" s="68" t="s">
        <v>113</v>
      </c>
      <c r="AB465" s="68">
        <v>230102</v>
      </c>
      <c r="AC465" s="68" t="s">
        <v>20</v>
      </c>
      <c r="AD465" s="68" t="s">
        <v>20</v>
      </c>
      <c r="AE465" s="68" t="s">
        <v>112</v>
      </c>
      <c r="AF465" s="68" t="s">
        <v>114</v>
      </c>
      <c r="AG465" s="68">
        <v>230001</v>
      </c>
      <c r="AH465" s="68" t="s">
        <v>1370</v>
      </c>
      <c r="AI465" s="68">
        <v>-17.994759999999999</v>
      </c>
      <c r="AJ465" s="68">
        <v>-70.247929999999997</v>
      </c>
      <c r="AK465" s="68">
        <v>12</v>
      </c>
      <c r="AL465" s="68" t="s">
        <v>514</v>
      </c>
      <c r="AM465" s="68">
        <v>11</v>
      </c>
      <c r="AN465" s="68" t="s">
        <v>126</v>
      </c>
      <c r="AO465" s="68">
        <v>2</v>
      </c>
      <c r="AP465" s="68" t="s">
        <v>138</v>
      </c>
      <c r="AQ465" s="68" t="s">
        <v>139</v>
      </c>
      <c r="AR465" s="68">
        <v>0</v>
      </c>
      <c r="AS465" s="68">
        <v>0</v>
      </c>
      <c r="AT465" s="68">
        <v>0</v>
      </c>
      <c r="AU465" s="68">
        <v>0</v>
      </c>
      <c r="AV465" s="68">
        <v>0</v>
      </c>
      <c r="AW465" s="68" t="s">
        <v>515</v>
      </c>
      <c r="AX465" s="68" t="s">
        <v>119</v>
      </c>
    </row>
    <row r="466" spans="1:50" x14ac:dyDescent="0.25">
      <c r="A466" s="77" t="s">
        <v>5058</v>
      </c>
      <c r="B466" s="68">
        <v>0</v>
      </c>
      <c r="C466" s="68"/>
      <c r="D466" s="68" t="s">
        <v>509</v>
      </c>
      <c r="E466" s="68" t="s">
        <v>510</v>
      </c>
      <c r="F466" s="68" t="s">
        <v>511</v>
      </c>
      <c r="G466" s="68" t="s">
        <v>512</v>
      </c>
      <c r="H466" s="68" t="s">
        <v>101</v>
      </c>
      <c r="I466" s="68" t="s">
        <v>102</v>
      </c>
      <c r="J466" s="68">
        <v>3</v>
      </c>
      <c r="K466" s="68" t="s">
        <v>103</v>
      </c>
      <c r="L466" s="68">
        <v>1</v>
      </c>
      <c r="M466" s="68" t="s">
        <v>104</v>
      </c>
      <c r="N466" s="68" t="s">
        <v>105</v>
      </c>
      <c r="O466" s="68" t="s">
        <v>106</v>
      </c>
      <c r="P466" s="68"/>
      <c r="Q466" s="68"/>
      <c r="R466" s="68"/>
      <c r="S466" s="68"/>
      <c r="T466" s="68" t="s">
        <v>1523</v>
      </c>
      <c r="U466" s="68" t="s">
        <v>1524</v>
      </c>
      <c r="V466" s="68" t="s">
        <v>1185</v>
      </c>
      <c r="W466" s="68">
        <v>2301020001</v>
      </c>
      <c r="X466" s="68">
        <v>550435</v>
      </c>
      <c r="Y466" s="68" t="s">
        <v>112</v>
      </c>
      <c r="Z466" s="68">
        <v>1</v>
      </c>
      <c r="AA466" s="68" t="s">
        <v>113</v>
      </c>
      <c r="AB466" s="68">
        <v>230102</v>
      </c>
      <c r="AC466" s="68" t="s">
        <v>20</v>
      </c>
      <c r="AD466" s="68" t="s">
        <v>20</v>
      </c>
      <c r="AE466" s="68" t="s">
        <v>112</v>
      </c>
      <c r="AF466" s="68" t="s">
        <v>114</v>
      </c>
      <c r="AG466" s="68">
        <v>230001</v>
      </c>
      <c r="AH466" s="68" t="s">
        <v>1370</v>
      </c>
      <c r="AI466" s="68">
        <v>-17.994759999999999</v>
      </c>
      <c r="AJ466" s="68">
        <v>-70.247929999999997</v>
      </c>
      <c r="AK466" s="68">
        <v>12</v>
      </c>
      <c r="AL466" s="68" t="s">
        <v>514</v>
      </c>
      <c r="AM466" s="68">
        <v>11</v>
      </c>
      <c r="AN466" s="68" t="s">
        <v>126</v>
      </c>
      <c r="AO466" s="68">
        <v>2</v>
      </c>
      <c r="AP466" s="68" t="s">
        <v>138</v>
      </c>
      <c r="AQ466" s="68" t="s">
        <v>139</v>
      </c>
      <c r="AR466" s="68">
        <v>0</v>
      </c>
      <c r="AS466" s="68">
        <v>0</v>
      </c>
      <c r="AT466" s="68">
        <v>0</v>
      </c>
      <c r="AU466" s="68">
        <v>0</v>
      </c>
      <c r="AV466" s="68">
        <v>0</v>
      </c>
      <c r="AW466" s="68" t="s">
        <v>515</v>
      </c>
      <c r="AX466" s="68" t="s">
        <v>119</v>
      </c>
    </row>
    <row r="467" spans="1:50" x14ac:dyDescent="0.25">
      <c r="A467" s="77" t="s">
        <v>5059</v>
      </c>
      <c r="B467" s="68">
        <v>0</v>
      </c>
      <c r="C467" s="68"/>
      <c r="D467" s="68" t="s">
        <v>1498</v>
      </c>
      <c r="E467" s="68" t="s">
        <v>510</v>
      </c>
      <c r="F467" s="68" t="s">
        <v>511</v>
      </c>
      <c r="G467" s="68" t="s">
        <v>512</v>
      </c>
      <c r="H467" s="68" t="s">
        <v>101</v>
      </c>
      <c r="I467" s="68" t="s">
        <v>102</v>
      </c>
      <c r="J467" s="68">
        <v>3</v>
      </c>
      <c r="K467" s="68" t="s">
        <v>103</v>
      </c>
      <c r="L467" s="68">
        <v>1</v>
      </c>
      <c r="M467" s="68" t="s">
        <v>104</v>
      </c>
      <c r="N467" s="68" t="s">
        <v>105</v>
      </c>
      <c r="O467" s="68" t="s">
        <v>106</v>
      </c>
      <c r="P467" s="68"/>
      <c r="Q467" s="68"/>
      <c r="R467" s="68"/>
      <c r="S467" s="68"/>
      <c r="T467" s="68" t="s">
        <v>1513</v>
      </c>
      <c r="U467" s="68" t="s">
        <v>1514</v>
      </c>
      <c r="V467" s="68" t="s">
        <v>1185</v>
      </c>
      <c r="W467" s="68">
        <v>2301020001</v>
      </c>
      <c r="X467" s="68">
        <v>550435</v>
      </c>
      <c r="Y467" s="68" t="s">
        <v>1396</v>
      </c>
      <c r="Z467" s="68">
        <v>1</v>
      </c>
      <c r="AA467" s="68" t="s">
        <v>113</v>
      </c>
      <c r="AB467" s="68">
        <v>230102</v>
      </c>
      <c r="AC467" s="68" t="s">
        <v>20</v>
      </c>
      <c r="AD467" s="68" t="s">
        <v>20</v>
      </c>
      <c r="AE467" s="68" t="s">
        <v>112</v>
      </c>
      <c r="AF467" s="68" t="s">
        <v>114</v>
      </c>
      <c r="AG467" s="68">
        <v>230001</v>
      </c>
      <c r="AH467" s="68" t="s">
        <v>1370</v>
      </c>
      <c r="AI467" s="68">
        <v>-17.993010000000002</v>
      </c>
      <c r="AJ467" s="68">
        <v>-70.252970000000005</v>
      </c>
      <c r="AK467" s="68">
        <v>12</v>
      </c>
      <c r="AL467" s="68" t="s">
        <v>514</v>
      </c>
      <c r="AM467" s="68">
        <v>11</v>
      </c>
      <c r="AN467" s="68" t="s">
        <v>126</v>
      </c>
      <c r="AO467" s="68">
        <v>1</v>
      </c>
      <c r="AP467" s="68" t="s">
        <v>116</v>
      </c>
      <c r="AQ467" s="68" t="s">
        <v>117</v>
      </c>
      <c r="AR467" s="68">
        <v>4</v>
      </c>
      <c r="AS467" s="68">
        <v>2</v>
      </c>
      <c r="AT467" s="68">
        <v>6</v>
      </c>
      <c r="AU467" s="68">
        <v>0</v>
      </c>
      <c r="AV467" s="68">
        <v>1</v>
      </c>
      <c r="AW467" s="68" t="s">
        <v>515</v>
      </c>
      <c r="AX467" s="68" t="s">
        <v>119</v>
      </c>
    </row>
    <row r="468" spans="1:50" x14ac:dyDescent="0.25">
      <c r="A468" s="77" t="s">
        <v>5060</v>
      </c>
      <c r="B468" s="68">
        <v>0</v>
      </c>
      <c r="C468" s="68"/>
      <c r="D468" s="68" t="s">
        <v>1506</v>
      </c>
      <c r="E468" s="68" t="s">
        <v>510</v>
      </c>
      <c r="F468" s="68" t="s">
        <v>511</v>
      </c>
      <c r="G468" s="68" t="s">
        <v>512</v>
      </c>
      <c r="H468" s="68" t="s">
        <v>101</v>
      </c>
      <c r="I468" s="68" t="s">
        <v>102</v>
      </c>
      <c r="J468" s="68">
        <v>3</v>
      </c>
      <c r="K468" s="68" t="s">
        <v>103</v>
      </c>
      <c r="L468" s="68">
        <v>1</v>
      </c>
      <c r="M468" s="68" t="s">
        <v>104</v>
      </c>
      <c r="N468" s="68" t="s">
        <v>105</v>
      </c>
      <c r="O468" s="68" t="s">
        <v>106</v>
      </c>
      <c r="P468" s="68"/>
      <c r="Q468" s="68"/>
      <c r="R468" s="68"/>
      <c r="S468" s="68"/>
      <c r="T468" s="68" t="s">
        <v>1525</v>
      </c>
      <c r="U468" s="68" t="s">
        <v>1526</v>
      </c>
      <c r="V468" s="68" t="s">
        <v>1522</v>
      </c>
      <c r="W468" s="68">
        <v>2301020001</v>
      </c>
      <c r="X468" s="68">
        <v>550435</v>
      </c>
      <c r="Y468" s="68" t="s">
        <v>1396</v>
      </c>
      <c r="Z468" s="68">
        <v>1</v>
      </c>
      <c r="AA468" s="68" t="s">
        <v>113</v>
      </c>
      <c r="AB468" s="68">
        <v>230102</v>
      </c>
      <c r="AC468" s="68" t="s">
        <v>20</v>
      </c>
      <c r="AD468" s="68" t="s">
        <v>20</v>
      </c>
      <c r="AE468" s="68" t="s">
        <v>112</v>
      </c>
      <c r="AF468" s="68" t="s">
        <v>114</v>
      </c>
      <c r="AG468" s="68">
        <v>230001</v>
      </c>
      <c r="AH468" s="68" t="s">
        <v>1370</v>
      </c>
      <c r="AI468" s="68">
        <v>-17.987839999999998</v>
      </c>
      <c r="AJ468" s="68">
        <v>-70.248140000000006</v>
      </c>
      <c r="AK468" s="68">
        <v>12</v>
      </c>
      <c r="AL468" s="68" t="s">
        <v>514</v>
      </c>
      <c r="AM468" s="68">
        <v>11</v>
      </c>
      <c r="AN468" s="68" t="s">
        <v>126</v>
      </c>
      <c r="AO468" s="68">
        <v>1</v>
      </c>
      <c r="AP468" s="68" t="s">
        <v>116</v>
      </c>
      <c r="AQ468" s="68" t="s">
        <v>117</v>
      </c>
      <c r="AR468" s="68">
        <v>3</v>
      </c>
      <c r="AS468" s="68">
        <v>2</v>
      </c>
      <c r="AT468" s="68">
        <v>5</v>
      </c>
      <c r="AU468" s="68">
        <v>0</v>
      </c>
      <c r="AV468" s="68">
        <v>1</v>
      </c>
      <c r="AW468" s="68" t="s">
        <v>515</v>
      </c>
      <c r="AX468" s="68" t="s">
        <v>119</v>
      </c>
    </row>
    <row r="469" spans="1:50" x14ac:dyDescent="0.25">
      <c r="A469" s="77" t="s">
        <v>5061</v>
      </c>
      <c r="B469" s="68">
        <v>0</v>
      </c>
      <c r="C469" s="68"/>
      <c r="D469" s="68" t="s">
        <v>1348</v>
      </c>
      <c r="E469" s="68" t="s">
        <v>510</v>
      </c>
      <c r="F469" s="68" t="s">
        <v>511</v>
      </c>
      <c r="G469" s="68" t="s">
        <v>512</v>
      </c>
      <c r="H469" s="68" t="s">
        <v>101</v>
      </c>
      <c r="I469" s="68" t="s">
        <v>102</v>
      </c>
      <c r="J469" s="68">
        <v>3</v>
      </c>
      <c r="K469" s="68" t="s">
        <v>103</v>
      </c>
      <c r="L469" s="68">
        <v>1</v>
      </c>
      <c r="M469" s="68" t="s">
        <v>104</v>
      </c>
      <c r="N469" s="68" t="s">
        <v>105</v>
      </c>
      <c r="O469" s="68" t="s">
        <v>106</v>
      </c>
      <c r="P469" s="68"/>
      <c r="Q469" s="68"/>
      <c r="R469" s="68"/>
      <c r="S469" s="68"/>
      <c r="T469" s="68" t="s">
        <v>1527</v>
      </c>
      <c r="U469" s="68" t="s">
        <v>998</v>
      </c>
      <c r="V469" s="68" t="s">
        <v>1528</v>
      </c>
      <c r="W469" s="68"/>
      <c r="X469" s="68">
        <v>565777</v>
      </c>
      <c r="Y469" s="68" t="s">
        <v>1438</v>
      </c>
      <c r="Z469" s="68">
        <v>1</v>
      </c>
      <c r="AA469" s="68" t="s">
        <v>113</v>
      </c>
      <c r="AB469" s="68">
        <v>230102</v>
      </c>
      <c r="AC469" s="68" t="s">
        <v>20</v>
      </c>
      <c r="AD469" s="68" t="s">
        <v>20</v>
      </c>
      <c r="AE469" s="68" t="s">
        <v>112</v>
      </c>
      <c r="AF469" s="68" t="s">
        <v>114</v>
      </c>
      <c r="AG469" s="68">
        <v>230001</v>
      </c>
      <c r="AH469" s="68" t="s">
        <v>1370</v>
      </c>
      <c r="AI469" s="68">
        <v>-17.99286</v>
      </c>
      <c r="AJ469" s="68">
        <v>-70.255570000000006</v>
      </c>
      <c r="AK469" s="68">
        <v>11</v>
      </c>
      <c r="AL469" s="68" t="s">
        <v>1529</v>
      </c>
      <c r="AM469" s="68">
        <v>11</v>
      </c>
      <c r="AN469" s="68" t="s">
        <v>126</v>
      </c>
      <c r="AO469" s="68">
        <v>1</v>
      </c>
      <c r="AP469" s="68" t="s">
        <v>116</v>
      </c>
      <c r="AQ469" s="68" t="s">
        <v>117</v>
      </c>
      <c r="AR469" s="68">
        <v>2</v>
      </c>
      <c r="AS469" s="68">
        <v>3</v>
      </c>
      <c r="AT469" s="68">
        <v>5</v>
      </c>
      <c r="AU469" s="68">
        <v>0</v>
      </c>
      <c r="AV469" s="68">
        <v>1</v>
      </c>
      <c r="AW469" s="68" t="s">
        <v>515</v>
      </c>
      <c r="AX469" s="68" t="s">
        <v>119</v>
      </c>
    </row>
    <row r="470" spans="1:50" x14ac:dyDescent="0.25">
      <c r="A470" s="77" t="s">
        <v>5062</v>
      </c>
      <c r="B470" s="68">
        <v>0</v>
      </c>
      <c r="C470" s="68"/>
      <c r="D470" s="68" t="s">
        <v>528</v>
      </c>
      <c r="E470" s="68" t="s">
        <v>510</v>
      </c>
      <c r="F470" s="68" t="s">
        <v>511</v>
      </c>
      <c r="G470" s="68" t="s">
        <v>512</v>
      </c>
      <c r="H470" s="68" t="s">
        <v>101</v>
      </c>
      <c r="I470" s="68" t="s">
        <v>102</v>
      </c>
      <c r="J470" s="68">
        <v>3</v>
      </c>
      <c r="K470" s="68" t="s">
        <v>103</v>
      </c>
      <c r="L470" s="68">
        <v>1</v>
      </c>
      <c r="M470" s="68" t="s">
        <v>104</v>
      </c>
      <c r="N470" s="68" t="s">
        <v>105</v>
      </c>
      <c r="O470" s="68" t="s">
        <v>106</v>
      </c>
      <c r="P470" s="68"/>
      <c r="Q470" s="68"/>
      <c r="R470" s="68"/>
      <c r="S470" s="68"/>
      <c r="T470" s="68" t="s">
        <v>1530</v>
      </c>
      <c r="U470" s="68" t="s">
        <v>1531</v>
      </c>
      <c r="V470" s="68" t="s">
        <v>1438</v>
      </c>
      <c r="W470" s="68">
        <v>2301020001</v>
      </c>
      <c r="X470" s="68">
        <v>550435</v>
      </c>
      <c r="Y470" s="68" t="s">
        <v>1396</v>
      </c>
      <c r="Z470" s="68">
        <v>1</v>
      </c>
      <c r="AA470" s="68" t="s">
        <v>113</v>
      </c>
      <c r="AB470" s="68">
        <v>230102</v>
      </c>
      <c r="AC470" s="68" t="s">
        <v>20</v>
      </c>
      <c r="AD470" s="68" t="s">
        <v>20</v>
      </c>
      <c r="AE470" s="68" t="s">
        <v>112</v>
      </c>
      <c r="AF470" s="68" t="s">
        <v>114</v>
      </c>
      <c r="AG470" s="68">
        <v>230001</v>
      </c>
      <c r="AH470" s="68" t="s">
        <v>1370</v>
      </c>
      <c r="AI470" s="68">
        <v>-17.994759999999999</v>
      </c>
      <c r="AJ470" s="68">
        <v>-70.247929999999997</v>
      </c>
      <c r="AK470" s="68">
        <v>12</v>
      </c>
      <c r="AL470" s="68" t="s">
        <v>514</v>
      </c>
      <c r="AM470" s="68">
        <v>11</v>
      </c>
      <c r="AN470" s="68" t="s">
        <v>126</v>
      </c>
      <c r="AO470" s="68">
        <v>2</v>
      </c>
      <c r="AP470" s="68" t="s">
        <v>138</v>
      </c>
      <c r="AQ470" s="68" t="s">
        <v>139</v>
      </c>
      <c r="AR470" s="68">
        <v>0</v>
      </c>
      <c r="AS470" s="68">
        <v>0</v>
      </c>
      <c r="AT470" s="68">
        <v>0</v>
      </c>
      <c r="AU470" s="68">
        <v>0</v>
      </c>
      <c r="AV470" s="68">
        <v>0</v>
      </c>
      <c r="AW470" s="68" t="s">
        <v>515</v>
      </c>
      <c r="AX470" s="68" t="s">
        <v>119</v>
      </c>
    </row>
    <row r="471" spans="1:50" x14ac:dyDescent="0.25">
      <c r="A471" s="77" t="s">
        <v>5063</v>
      </c>
      <c r="B471" s="68">
        <v>0</v>
      </c>
      <c r="C471" s="68"/>
      <c r="D471" s="68" t="s">
        <v>1532</v>
      </c>
      <c r="E471" s="68" t="s">
        <v>510</v>
      </c>
      <c r="F471" s="68" t="s">
        <v>511</v>
      </c>
      <c r="G471" s="68" t="s">
        <v>512</v>
      </c>
      <c r="H471" s="68" t="s">
        <v>101</v>
      </c>
      <c r="I471" s="68" t="s">
        <v>102</v>
      </c>
      <c r="J471" s="68">
        <v>3</v>
      </c>
      <c r="K471" s="68" t="s">
        <v>103</v>
      </c>
      <c r="L471" s="68">
        <v>1</v>
      </c>
      <c r="M471" s="68" t="s">
        <v>104</v>
      </c>
      <c r="N471" s="68" t="s">
        <v>105</v>
      </c>
      <c r="O471" s="68" t="s">
        <v>106</v>
      </c>
      <c r="P471" s="68"/>
      <c r="Q471" s="68"/>
      <c r="R471" s="68"/>
      <c r="S471" s="68"/>
      <c r="T471" s="68" t="s">
        <v>1530</v>
      </c>
      <c r="U471" s="68" t="s">
        <v>1531</v>
      </c>
      <c r="V471" s="68" t="s">
        <v>1438</v>
      </c>
      <c r="W471" s="68">
        <v>2301020001</v>
      </c>
      <c r="X471" s="68">
        <v>550435</v>
      </c>
      <c r="Y471" s="68" t="s">
        <v>1396</v>
      </c>
      <c r="Z471" s="68">
        <v>1</v>
      </c>
      <c r="AA471" s="68" t="s">
        <v>113</v>
      </c>
      <c r="AB471" s="68">
        <v>230102</v>
      </c>
      <c r="AC471" s="68" t="s">
        <v>20</v>
      </c>
      <c r="AD471" s="68" t="s">
        <v>20</v>
      </c>
      <c r="AE471" s="68" t="s">
        <v>112</v>
      </c>
      <c r="AF471" s="68" t="s">
        <v>114</v>
      </c>
      <c r="AG471" s="68">
        <v>230001</v>
      </c>
      <c r="AH471" s="68" t="s">
        <v>1370</v>
      </c>
      <c r="AI471" s="68">
        <v>-17.994759999999999</v>
      </c>
      <c r="AJ471" s="68">
        <v>-70.247929999999997</v>
      </c>
      <c r="AK471" s="68">
        <v>12</v>
      </c>
      <c r="AL471" s="68" t="s">
        <v>514</v>
      </c>
      <c r="AM471" s="68">
        <v>11</v>
      </c>
      <c r="AN471" s="68" t="s">
        <v>126</v>
      </c>
      <c r="AO471" s="68">
        <v>2</v>
      </c>
      <c r="AP471" s="68" t="s">
        <v>138</v>
      </c>
      <c r="AQ471" s="68" t="s">
        <v>139</v>
      </c>
      <c r="AR471" s="68">
        <v>0</v>
      </c>
      <c r="AS471" s="68">
        <v>0</v>
      </c>
      <c r="AT471" s="68">
        <v>0</v>
      </c>
      <c r="AU471" s="68">
        <v>0</v>
      </c>
      <c r="AV471" s="68">
        <v>0</v>
      </c>
      <c r="AW471" s="68" t="s">
        <v>515</v>
      </c>
      <c r="AX471" s="68" t="s">
        <v>119</v>
      </c>
    </row>
    <row r="472" spans="1:50" x14ac:dyDescent="0.25">
      <c r="A472" s="77" t="s">
        <v>5064</v>
      </c>
      <c r="B472" s="68">
        <v>0</v>
      </c>
      <c r="C472" s="68"/>
      <c r="D472" s="68" t="s">
        <v>900</v>
      </c>
      <c r="E472" s="68" t="s">
        <v>510</v>
      </c>
      <c r="F472" s="68" t="s">
        <v>511</v>
      </c>
      <c r="G472" s="68" t="s">
        <v>512</v>
      </c>
      <c r="H472" s="68" t="s">
        <v>101</v>
      </c>
      <c r="I472" s="68" t="s">
        <v>102</v>
      </c>
      <c r="J472" s="68">
        <v>3</v>
      </c>
      <c r="K472" s="68" t="s">
        <v>103</v>
      </c>
      <c r="L472" s="68">
        <v>1</v>
      </c>
      <c r="M472" s="68" t="s">
        <v>104</v>
      </c>
      <c r="N472" s="68" t="s">
        <v>105</v>
      </c>
      <c r="O472" s="68" t="s">
        <v>106</v>
      </c>
      <c r="P472" s="68"/>
      <c r="Q472" s="68"/>
      <c r="R472" s="68"/>
      <c r="S472" s="68"/>
      <c r="T472" s="68" t="s">
        <v>1533</v>
      </c>
      <c r="U472" s="68" t="s">
        <v>1534</v>
      </c>
      <c r="V472" s="68" t="s">
        <v>1535</v>
      </c>
      <c r="W472" s="68">
        <v>2301020001</v>
      </c>
      <c r="X472" s="68">
        <v>550435</v>
      </c>
      <c r="Y472" s="68" t="s">
        <v>1396</v>
      </c>
      <c r="Z472" s="68">
        <v>1</v>
      </c>
      <c r="AA472" s="68" t="s">
        <v>113</v>
      </c>
      <c r="AB472" s="68">
        <v>230102</v>
      </c>
      <c r="AC472" s="68" t="s">
        <v>20</v>
      </c>
      <c r="AD472" s="68" t="s">
        <v>20</v>
      </c>
      <c r="AE472" s="68" t="s">
        <v>112</v>
      </c>
      <c r="AF472" s="68" t="s">
        <v>114</v>
      </c>
      <c r="AG472" s="68">
        <v>230001</v>
      </c>
      <c r="AH472" s="68" t="s">
        <v>1370</v>
      </c>
      <c r="AI472" s="68">
        <v>-17.986360000000001</v>
      </c>
      <c r="AJ472" s="68">
        <v>-70.245559999999998</v>
      </c>
      <c r="AK472" s="68">
        <v>12</v>
      </c>
      <c r="AL472" s="68" t="s">
        <v>514</v>
      </c>
      <c r="AM472" s="68">
        <v>11</v>
      </c>
      <c r="AN472" s="68" t="s">
        <v>126</v>
      </c>
      <c r="AO472" s="68">
        <v>1</v>
      </c>
      <c r="AP472" s="68" t="s">
        <v>116</v>
      </c>
      <c r="AQ472" s="68" t="s">
        <v>117</v>
      </c>
      <c r="AR472" s="68">
        <v>1</v>
      </c>
      <c r="AS472" s="68">
        <v>6</v>
      </c>
      <c r="AT472" s="68">
        <v>7</v>
      </c>
      <c r="AU472" s="68">
        <v>0</v>
      </c>
      <c r="AV472" s="68">
        <v>1</v>
      </c>
      <c r="AW472" s="68" t="s">
        <v>515</v>
      </c>
      <c r="AX472" s="68" t="s">
        <v>119</v>
      </c>
    </row>
    <row r="473" spans="1:50" x14ac:dyDescent="0.25">
      <c r="A473" s="77" t="s">
        <v>5065</v>
      </c>
      <c r="B473" s="68">
        <v>0</v>
      </c>
      <c r="C473" s="68"/>
      <c r="D473" s="68" t="s">
        <v>1536</v>
      </c>
      <c r="E473" s="68" t="s">
        <v>510</v>
      </c>
      <c r="F473" s="68" t="s">
        <v>511</v>
      </c>
      <c r="G473" s="68" t="s">
        <v>512</v>
      </c>
      <c r="H473" s="68" t="s">
        <v>101</v>
      </c>
      <c r="I473" s="68" t="s">
        <v>102</v>
      </c>
      <c r="J473" s="68">
        <v>3</v>
      </c>
      <c r="K473" s="68" t="s">
        <v>103</v>
      </c>
      <c r="L473" s="68">
        <v>1</v>
      </c>
      <c r="M473" s="68" t="s">
        <v>104</v>
      </c>
      <c r="N473" s="68" t="s">
        <v>105</v>
      </c>
      <c r="O473" s="68" t="s">
        <v>106</v>
      </c>
      <c r="P473" s="68"/>
      <c r="Q473" s="68"/>
      <c r="R473" s="68"/>
      <c r="S473" s="68"/>
      <c r="T473" s="68" t="s">
        <v>1537</v>
      </c>
      <c r="U473" s="68" t="s">
        <v>1538</v>
      </c>
      <c r="V473" s="68" t="s">
        <v>529</v>
      </c>
      <c r="W473" s="68">
        <v>2301020001</v>
      </c>
      <c r="X473" s="68">
        <v>550435</v>
      </c>
      <c r="Y473" s="68" t="s">
        <v>1396</v>
      </c>
      <c r="Z473" s="68">
        <v>1</v>
      </c>
      <c r="AA473" s="68" t="s">
        <v>113</v>
      </c>
      <c r="AB473" s="68">
        <v>230102</v>
      </c>
      <c r="AC473" s="68" t="s">
        <v>20</v>
      </c>
      <c r="AD473" s="68" t="s">
        <v>20</v>
      </c>
      <c r="AE473" s="68" t="s">
        <v>112</v>
      </c>
      <c r="AF473" s="68" t="s">
        <v>114</v>
      </c>
      <c r="AG473" s="68">
        <v>230001</v>
      </c>
      <c r="AH473" s="68" t="s">
        <v>1370</v>
      </c>
      <c r="AI473" s="68">
        <v>-17.989899999999999</v>
      </c>
      <c r="AJ473" s="68">
        <v>-70.244219999999999</v>
      </c>
      <c r="AK473" s="68">
        <v>12</v>
      </c>
      <c r="AL473" s="68" t="s">
        <v>514</v>
      </c>
      <c r="AM473" s="68">
        <v>11</v>
      </c>
      <c r="AN473" s="68" t="s">
        <v>126</v>
      </c>
      <c r="AO473" s="68">
        <v>1</v>
      </c>
      <c r="AP473" s="68" t="s">
        <v>116</v>
      </c>
      <c r="AQ473" s="68" t="s">
        <v>117</v>
      </c>
      <c r="AR473" s="68">
        <v>3</v>
      </c>
      <c r="AS473" s="68">
        <v>3</v>
      </c>
      <c r="AT473" s="68">
        <v>6</v>
      </c>
      <c r="AU473" s="68">
        <v>0</v>
      </c>
      <c r="AV473" s="68">
        <v>1</v>
      </c>
      <c r="AW473" s="68" t="s">
        <v>515</v>
      </c>
      <c r="AX473" s="68" t="s">
        <v>119</v>
      </c>
    </row>
    <row r="474" spans="1:50" x14ac:dyDescent="0.25">
      <c r="A474" s="77" t="s">
        <v>5066</v>
      </c>
      <c r="B474" s="68">
        <v>0</v>
      </c>
      <c r="C474" s="68"/>
      <c r="D474" s="68" t="s">
        <v>965</v>
      </c>
      <c r="E474" s="68" t="s">
        <v>510</v>
      </c>
      <c r="F474" s="68" t="s">
        <v>511</v>
      </c>
      <c r="G474" s="68" t="s">
        <v>512</v>
      </c>
      <c r="H474" s="68" t="s">
        <v>101</v>
      </c>
      <c r="I474" s="68" t="s">
        <v>102</v>
      </c>
      <c r="J474" s="68">
        <v>3</v>
      </c>
      <c r="K474" s="68" t="s">
        <v>103</v>
      </c>
      <c r="L474" s="68">
        <v>1</v>
      </c>
      <c r="M474" s="68" t="s">
        <v>104</v>
      </c>
      <c r="N474" s="68" t="s">
        <v>105</v>
      </c>
      <c r="O474" s="68" t="s">
        <v>106</v>
      </c>
      <c r="P474" s="68"/>
      <c r="Q474" s="68"/>
      <c r="R474" s="68"/>
      <c r="S474" s="68"/>
      <c r="T474" s="68" t="s">
        <v>1539</v>
      </c>
      <c r="U474" s="68" t="s">
        <v>1540</v>
      </c>
      <c r="V474" s="68" t="s">
        <v>112</v>
      </c>
      <c r="W474" s="68">
        <v>2301020001</v>
      </c>
      <c r="X474" s="68">
        <v>550435</v>
      </c>
      <c r="Y474" s="68" t="s">
        <v>112</v>
      </c>
      <c r="Z474" s="68">
        <v>1</v>
      </c>
      <c r="AA474" s="68" t="s">
        <v>113</v>
      </c>
      <c r="AB474" s="68">
        <v>230102</v>
      </c>
      <c r="AC474" s="68" t="s">
        <v>20</v>
      </c>
      <c r="AD474" s="68" t="s">
        <v>20</v>
      </c>
      <c r="AE474" s="68" t="s">
        <v>112</v>
      </c>
      <c r="AF474" s="68" t="s">
        <v>114</v>
      </c>
      <c r="AG474" s="68">
        <v>230001</v>
      </c>
      <c r="AH474" s="68" t="s">
        <v>1370</v>
      </c>
      <c r="AI474" s="68">
        <v>-17.988479999999999</v>
      </c>
      <c r="AJ474" s="68">
        <v>-70.240639999999999</v>
      </c>
      <c r="AK474" s="68">
        <v>12</v>
      </c>
      <c r="AL474" s="68" t="s">
        <v>514</v>
      </c>
      <c r="AM474" s="68">
        <v>11</v>
      </c>
      <c r="AN474" s="68" t="s">
        <v>126</v>
      </c>
      <c r="AO474" s="68">
        <v>1</v>
      </c>
      <c r="AP474" s="68" t="s">
        <v>116</v>
      </c>
      <c r="AQ474" s="68" t="s">
        <v>117</v>
      </c>
      <c r="AR474" s="68">
        <v>3</v>
      </c>
      <c r="AS474" s="68">
        <v>1</v>
      </c>
      <c r="AT474" s="68">
        <v>4</v>
      </c>
      <c r="AU474" s="68">
        <v>0</v>
      </c>
      <c r="AV474" s="68">
        <v>1</v>
      </c>
      <c r="AW474" s="68" t="s">
        <v>515</v>
      </c>
      <c r="AX474" s="68" t="s">
        <v>119</v>
      </c>
    </row>
    <row r="475" spans="1:50" x14ac:dyDescent="0.25">
      <c r="A475" s="77" t="s">
        <v>5067</v>
      </c>
      <c r="B475" s="68">
        <v>0</v>
      </c>
      <c r="C475" s="68"/>
      <c r="D475" s="68" t="s">
        <v>1541</v>
      </c>
      <c r="E475" s="68" t="s">
        <v>510</v>
      </c>
      <c r="F475" s="68" t="s">
        <v>511</v>
      </c>
      <c r="G475" s="68" t="s">
        <v>512</v>
      </c>
      <c r="H475" s="68" t="s">
        <v>101</v>
      </c>
      <c r="I475" s="68" t="s">
        <v>102</v>
      </c>
      <c r="J475" s="68">
        <v>3</v>
      </c>
      <c r="K475" s="68" t="s">
        <v>103</v>
      </c>
      <c r="L475" s="68">
        <v>1</v>
      </c>
      <c r="M475" s="68" t="s">
        <v>104</v>
      </c>
      <c r="N475" s="68" t="s">
        <v>105</v>
      </c>
      <c r="O475" s="68" t="s">
        <v>106</v>
      </c>
      <c r="P475" s="68"/>
      <c r="Q475" s="68"/>
      <c r="R475" s="68"/>
      <c r="S475" s="68"/>
      <c r="T475" s="68" t="s">
        <v>1542</v>
      </c>
      <c r="U475" s="68" t="s">
        <v>1540</v>
      </c>
      <c r="V475" s="68" t="s">
        <v>112</v>
      </c>
      <c r="W475" s="68">
        <v>2301020001</v>
      </c>
      <c r="X475" s="68">
        <v>550435</v>
      </c>
      <c r="Y475" s="68" t="s">
        <v>112</v>
      </c>
      <c r="Z475" s="68">
        <v>1</v>
      </c>
      <c r="AA475" s="68" t="s">
        <v>113</v>
      </c>
      <c r="AB475" s="68">
        <v>230102</v>
      </c>
      <c r="AC475" s="68" t="s">
        <v>20</v>
      </c>
      <c r="AD475" s="68" t="s">
        <v>20</v>
      </c>
      <c r="AE475" s="68" t="s">
        <v>112</v>
      </c>
      <c r="AF475" s="68" t="s">
        <v>114</v>
      </c>
      <c r="AG475" s="68">
        <v>230001</v>
      </c>
      <c r="AH475" s="68" t="s">
        <v>1370</v>
      </c>
      <c r="AI475" s="68">
        <v>-17.988569999999999</v>
      </c>
      <c r="AJ475" s="68">
        <v>-70.240539999999996</v>
      </c>
      <c r="AK475" s="68">
        <v>12</v>
      </c>
      <c r="AL475" s="68" t="s">
        <v>514</v>
      </c>
      <c r="AM475" s="68">
        <v>11</v>
      </c>
      <c r="AN475" s="68" t="s">
        <v>126</v>
      </c>
      <c r="AO475" s="68">
        <v>1</v>
      </c>
      <c r="AP475" s="68" t="s">
        <v>116</v>
      </c>
      <c r="AQ475" s="68" t="s">
        <v>117</v>
      </c>
      <c r="AR475" s="68">
        <v>0</v>
      </c>
      <c r="AS475" s="68">
        <v>4</v>
      </c>
      <c r="AT475" s="68">
        <v>4</v>
      </c>
      <c r="AU475" s="68">
        <v>0</v>
      </c>
      <c r="AV475" s="68">
        <v>1</v>
      </c>
      <c r="AW475" s="68" t="s">
        <v>515</v>
      </c>
      <c r="AX475" s="68" t="s">
        <v>119</v>
      </c>
    </row>
    <row r="476" spans="1:50" x14ac:dyDescent="0.25">
      <c r="A476" s="77" t="s">
        <v>5068</v>
      </c>
      <c r="B476" s="68">
        <v>0</v>
      </c>
      <c r="C476" s="68"/>
      <c r="D476" s="68" t="s">
        <v>1543</v>
      </c>
      <c r="E476" s="68" t="s">
        <v>510</v>
      </c>
      <c r="F476" s="68" t="s">
        <v>511</v>
      </c>
      <c r="G476" s="68" t="s">
        <v>512</v>
      </c>
      <c r="H476" s="68" t="s">
        <v>101</v>
      </c>
      <c r="I476" s="68" t="s">
        <v>102</v>
      </c>
      <c r="J476" s="68">
        <v>3</v>
      </c>
      <c r="K476" s="68" t="s">
        <v>103</v>
      </c>
      <c r="L476" s="68">
        <v>1</v>
      </c>
      <c r="M476" s="68" t="s">
        <v>104</v>
      </c>
      <c r="N476" s="68" t="s">
        <v>105</v>
      </c>
      <c r="O476" s="68" t="s">
        <v>106</v>
      </c>
      <c r="P476" s="68"/>
      <c r="Q476" s="68"/>
      <c r="R476" s="68"/>
      <c r="S476" s="68"/>
      <c r="T476" s="68" t="s">
        <v>1539</v>
      </c>
      <c r="U476" s="68" t="s">
        <v>1540</v>
      </c>
      <c r="V476" s="68" t="s">
        <v>112</v>
      </c>
      <c r="W476" s="68">
        <v>2301020009</v>
      </c>
      <c r="X476" s="68">
        <v>550435</v>
      </c>
      <c r="Y476" s="68" t="s">
        <v>112</v>
      </c>
      <c r="Z476" s="68">
        <v>1</v>
      </c>
      <c r="AA476" s="68" t="s">
        <v>113</v>
      </c>
      <c r="AB476" s="68">
        <v>230102</v>
      </c>
      <c r="AC476" s="68" t="s">
        <v>20</v>
      </c>
      <c r="AD476" s="68" t="s">
        <v>20</v>
      </c>
      <c r="AE476" s="68" t="s">
        <v>112</v>
      </c>
      <c r="AF476" s="68" t="s">
        <v>114</v>
      </c>
      <c r="AG476" s="68">
        <v>230001</v>
      </c>
      <c r="AH476" s="68" t="s">
        <v>1370</v>
      </c>
      <c r="AI476" s="68">
        <v>-17.988610000000001</v>
      </c>
      <c r="AJ476" s="68">
        <v>-70.240600000000001</v>
      </c>
      <c r="AK476" s="68">
        <v>12</v>
      </c>
      <c r="AL476" s="68" t="s">
        <v>514</v>
      </c>
      <c r="AM476" s="68">
        <v>11</v>
      </c>
      <c r="AN476" s="68" t="s">
        <v>126</v>
      </c>
      <c r="AO476" s="68">
        <v>1</v>
      </c>
      <c r="AP476" s="68" t="s">
        <v>116</v>
      </c>
      <c r="AQ476" s="68" t="s">
        <v>117</v>
      </c>
      <c r="AR476" s="68">
        <v>2</v>
      </c>
      <c r="AS476" s="68">
        <v>1</v>
      </c>
      <c r="AT476" s="68">
        <v>3</v>
      </c>
      <c r="AU476" s="68">
        <v>0</v>
      </c>
      <c r="AV476" s="68">
        <v>1</v>
      </c>
      <c r="AW476" s="68" t="s">
        <v>515</v>
      </c>
      <c r="AX476" s="68" t="s">
        <v>119</v>
      </c>
    </row>
    <row r="477" spans="1:50" x14ac:dyDescent="0.25">
      <c r="A477" s="77" t="s">
        <v>5069</v>
      </c>
      <c r="B477" s="68">
        <v>0</v>
      </c>
      <c r="C477" s="68"/>
      <c r="D477" s="68" t="s">
        <v>1544</v>
      </c>
      <c r="E477" s="68" t="s">
        <v>510</v>
      </c>
      <c r="F477" s="68" t="s">
        <v>511</v>
      </c>
      <c r="G477" s="68" t="s">
        <v>512</v>
      </c>
      <c r="H477" s="68" t="s">
        <v>101</v>
      </c>
      <c r="I477" s="68" t="s">
        <v>102</v>
      </c>
      <c r="J477" s="68">
        <v>3</v>
      </c>
      <c r="K477" s="68" t="s">
        <v>103</v>
      </c>
      <c r="L477" s="68">
        <v>1</v>
      </c>
      <c r="M477" s="68" t="s">
        <v>104</v>
      </c>
      <c r="N477" s="68" t="s">
        <v>105</v>
      </c>
      <c r="O477" s="68" t="s">
        <v>106</v>
      </c>
      <c r="P477" s="68"/>
      <c r="Q477" s="68"/>
      <c r="R477" s="68"/>
      <c r="S477" s="68"/>
      <c r="T477" s="68" t="s">
        <v>1539</v>
      </c>
      <c r="U477" s="68" t="s">
        <v>1540</v>
      </c>
      <c r="V477" s="68" t="s">
        <v>112</v>
      </c>
      <c r="W477" s="68">
        <v>2301020001</v>
      </c>
      <c r="X477" s="68">
        <v>550435</v>
      </c>
      <c r="Y477" s="68" t="s">
        <v>112</v>
      </c>
      <c r="Z477" s="68">
        <v>1</v>
      </c>
      <c r="AA477" s="68" t="s">
        <v>113</v>
      </c>
      <c r="AB477" s="68">
        <v>230102</v>
      </c>
      <c r="AC477" s="68" t="s">
        <v>20</v>
      </c>
      <c r="AD477" s="68" t="s">
        <v>20</v>
      </c>
      <c r="AE477" s="68" t="s">
        <v>112</v>
      </c>
      <c r="AF477" s="68" t="s">
        <v>114</v>
      </c>
      <c r="AG477" s="68">
        <v>230001</v>
      </c>
      <c r="AH477" s="68" t="s">
        <v>1370</v>
      </c>
      <c r="AI477" s="68">
        <v>-17.98845</v>
      </c>
      <c r="AJ477" s="68">
        <v>-70.240620000000007</v>
      </c>
      <c r="AK477" s="68">
        <v>12</v>
      </c>
      <c r="AL477" s="68" t="s">
        <v>514</v>
      </c>
      <c r="AM477" s="68">
        <v>11</v>
      </c>
      <c r="AN477" s="68" t="s">
        <v>126</v>
      </c>
      <c r="AO477" s="68">
        <v>1</v>
      </c>
      <c r="AP477" s="68" t="s">
        <v>116</v>
      </c>
      <c r="AQ477" s="68" t="s">
        <v>117</v>
      </c>
      <c r="AR477" s="68">
        <v>2</v>
      </c>
      <c r="AS477" s="68">
        <v>1</v>
      </c>
      <c r="AT477" s="68">
        <v>3</v>
      </c>
      <c r="AU477" s="68">
        <v>0</v>
      </c>
      <c r="AV477" s="68">
        <v>1</v>
      </c>
      <c r="AW477" s="68" t="s">
        <v>515</v>
      </c>
      <c r="AX477" s="68" t="s">
        <v>119</v>
      </c>
    </row>
    <row r="478" spans="1:50" x14ac:dyDescent="0.25">
      <c r="A478" s="77" t="s">
        <v>5070</v>
      </c>
      <c r="B478" s="68">
        <v>0</v>
      </c>
      <c r="C478" s="68"/>
      <c r="D478" s="68" t="s">
        <v>1545</v>
      </c>
      <c r="E478" s="68" t="s">
        <v>510</v>
      </c>
      <c r="F478" s="68" t="s">
        <v>511</v>
      </c>
      <c r="G478" s="68" t="s">
        <v>512</v>
      </c>
      <c r="H478" s="68" t="s">
        <v>101</v>
      </c>
      <c r="I478" s="68" t="s">
        <v>102</v>
      </c>
      <c r="J478" s="68">
        <v>3</v>
      </c>
      <c r="K478" s="68" t="s">
        <v>103</v>
      </c>
      <c r="L478" s="68">
        <v>1</v>
      </c>
      <c r="M478" s="68" t="s">
        <v>104</v>
      </c>
      <c r="N478" s="68" t="s">
        <v>105</v>
      </c>
      <c r="O478" s="68" t="s">
        <v>106</v>
      </c>
      <c r="P478" s="68"/>
      <c r="Q478" s="68"/>
      <c r="R478" s="68"/>
      <c r="S478" s="68"/>
      <c r="T478" s="68" t="s">
        <v>1539</v>
      </c>
      <c r="U478" s="68" t="s">
        <v>1540</v>
      </c>
      <c r="V478" s="68" t="s">
        <v>112</v>
      </c>
      <c r="W478" s="68">
        <v>2301020001</v>
      </c>
      <c r="X478" s="68">
        <v>550435</v>
      </c>
      <c r="Y478" s="68" t="s">
        <v>112</v>
      </c>
      <c r="Z478" s="68">
        <v>1</v>
      </c>
      <c r="AA478" s="68" t="s">
        <v>113</v>
      </c>
      <c r="AB478" s="68">
        <v>230102</v>
      </c>
      <c r="AC478" s="68" t="s">
        <v>20</v>
      </c>
      <c r="AD478" s="68" t="s">
        <v>20</v>
      </c>
      <c r="AE478" s="68" t="s">
        <v>112</v>
      </c>
      <c r="AF478" s="68" t="s">
        <v>114</v>
      </c>
      <c r="AG478" s="68">
        <v>230001</v>
      </c>
      <c r="AH478" s="68" t="s">
        <v>1370</v>
      </c>
      <c r="AI478" s="68">
        <v>-17.98847</v>
      </c>
      <c r="AJ478" s="68">
        <v>-70.240650000000002</v>
      </c>
      <c r="AK478" s="68">
        <v>12</v>
      </c>
      <c r="AL478" s="68" t="s">
        <v>514</v>
      </c>
      <c r="AM478" s="68">
        <v>11</v>
      </c>
      <c r="AN478" s="68" t="s">
        <v>126</v>
      </c>
      <c r="AO478" s="68">
        <v>1</v>
      </c>
      <c r="AP478" s="68" t="s">
        <v>116</v>
      </c>
      <c r="AQ478" s="68" t="s">
        <v>117</v>
      </c>
      <c r="AR478" s="68">
        <v>3</v>
      </c>
      <c r="AS478" s="68">
        <v>1</v>
      </c>
      <c r="AT478" s="68">
        <v>4</v>
      </c>
      <c r="AU478" s="68">
        <v>0</v>
      </c>
      <c r="AV478" s="68">
        <v>1</v>
      </c>
      <c r="AW478" s="68" t="s">
        <v>515</v>
      </c>
      <c r="AX478" s="68" t="s">
        <v>119</v>
      </c>
    </row>
    <row r="479" spans="1:50" x14ac:dyDescent="0.25">
      <c r="A479" s="77" t="s">
        <v>5071</v>
      </c>
      <c r="B479" s="68">
        <v>0</v>
      </c>
      <c r="C479" s="68"/>
      <c r="D479" s="68" t="s">
        <v>1546</v>
      </c>
      <c r="E479" s="68" t="s">
        <v>510</v>
      </c>
      <c r="F479" s="68" t="s">
        <v>511</v>
      </c>
      <c r="G479" s="68" t="s">
        <v>512</v>
      </c>
      <c r="H479" s="68" t="s">
        <v>101</v>
      </c>
      <c r="I479" s="68" t="s">
        <v>102</v>
      </c>
      <c r="J479" s="68">
        <v>3</v>
      </c>
      <c r="K479" s="68" t="s">
        <v>103</v>
      </c>
      <c r="L479" s="68">
        <v>1</v>
      </c>
      <c r="M479" s="68" t="s">
        <v>104</v>
      </c>
      <c r="N479" s="68" t="s">
        <v>105</v>
      </c>
      <c r="O479" s="68" t="s">
        <v>106</v>
      </c>
      <c r="P479" s="68"/>
      <c r="Q479" s="68"/>
      <c r="R479" s="68"/>
      <c r="S479" s="68"/>
      <c r="T479" s="68" t="s">
        <v>1430</v>
      </c>
      <c r="U479" s="68" t="s">
        <v>1547</v>
      </c>
      <c r="V479" s="68" t="s">
        <v>112</v>
      </c>
      <c r="W479" s="68">
        <v>2301020001</v>
      </c>
      <c r="X479" s="68">
        <v>550435</v>
      </c>
      <c r="Y479" s="68" t="s">
        <v>112</v>
      </c>
      <c r="Z479" s="68">
        <v>1</v>
      </c>
      <c r="AA479" s="68" t="s">
        <v>113</v>
      </c>
      <c r="AB479" s="68">
        <v>230102</v>
      </c>
      <c r="AC479" s="68" t="s">
        <v>20</v>
      </c>
      <c r="AD479" s="68" t="s">
        <v>20</v>
      </c>
      <c r="AE479" s="68" t="s">
        <v>112</v>
      </c>
      <c r="AF479" s="68" t="s">
        <v>114</v>
      </c>
      <c r="AG479" s="68">
        <v>230001</v>
      </c>
      <c r="AH479" s="68" t="s">
        <v>1370</v>
      </c>
      <c r="AI479" s="68">
        <v>-17.989039999999999</v>
      </c>
      <c r="AJ479" s="68">
        <v>-70.238370000000003</v>
      </c>
      <c r="AK479" s="68">
        <v>12</v>
      </c>
      <c r="AL479" s="68" t="s">
        <v>514</v>
      </c>
      <c r="AM479" s="68">
        <v>11</v>
      </c>
      <c r="AN479" s="68" t="s">
        <v>126</v>
      </c>
      <c r="AO479" s="68">
        <v>1</v>
      </c>
      <c r="AP479" s="68" t="s">
        <v>116</v>
      </c>
      <c r="AQ479" s="68" t="s">
        <v>117</v>
      </c>
      <c r="AR479" s="68">
        <v>2</v>
      </c>
      <c r="AS479" s="68">
        <v>1</v>
      </c>
      <c r="AT479" s="68">
        <v>3</v>
      </c>
      <c r="AU479" s="68">
        <v>0</v>
      </c>
      <c r="AV479" s="68">
        <v>1</v>
      </c>
      <c r="AW479" s="68" t="s">
        <v>515</v>
      </c>
      <c r="AX479" s="68" t="s">
        <v>119</v>
      </c>
    </row>
    <row r="480" spans="1:50" x14ac:dyDescent="0.25">
      <c r="A480" s="77" t="s">
        <v>5072</v>
      </c>
      <c r="B480" s="68">
        <v>0</v>
      </c>
      <c r="C480" s="68"/>
      <c r="D480" s="68" t="s">
        <v>1548</v>
      </c>
      <c r="E480" s="68" t="s">
        <v>510</v>
      </c>
      <c r="F480" s="68" t="s">
        <v>511</v>
      </c>
      <c r="G480" s="68" t="s">
        <v>512</v>
      </c>
      <c r="H480" s="68" t="s">
        <v>101</v>
      </c>
      <c r="I480" s="68" t="s">
        <v>102</v>
      </c>
      <c r="J480" s="68">
        <v>3</v>
      </c>
      <c r="K480" s="68" t="s">
        <v>103</v>
      </c>
      <c r="L480" s="68">
        <v>1</v>
      </c>
      <c r="M480" s="68" t="s">
        <v>104</v>
      </c>
      <c r="N480" s="68" t="s">
        <v>105</v>
      </c>
      <c r="O480" s="68" t="s">
        <v>106</v>
      </c>
      <c r="P480" s="68"/>
      <c r="Q480" s="68"/>
      <c r="R480" s="68"/>
      <c r="S480" s="68"/>
      <c r="T480" s="68" t="s">
        <v>1533</v>
      </c>
      <c r="U480" s="68" t="s">
        <v>1534</v>
      </c>
      <c r="V480" s="68" t="s">
        <v>1535</v>
      </c>
      <c r="W480" s="68">
        <v>2301020001</v>
      </c>
      <c r="X480" s="68">
        <v>550435</v>
      </c>
      <c r="Y480" s="68" t="s">
        <v>1396</v>
      </c>
      <c r="Z480" s="68">
        <v>1</v>
      </c>
      <c r="AA480" s="68" t="s">
        <v>113</v>
      </c>
      <c r="AB480" s="68">
        <v>230102</v>
      </c>
      <c r="AC480" s="68" t="s">
        <v>20</v>
      </c>
      <c r="AD480" s="68" t="s">
        <v>20</v>
      </c>
      <c r="AE480" s="68" t="s">
        <v>112</v>
      </c>
      <c r="AF480" s="68" t="s">
        <v>114</v>
      </c>
      <c r="AG480" s="68">
        <v>230001</v>
      </c>
      <c r="AH480" s="68" t="s">
        <v>1370</v>
      </c>
      <c r="AI480" s="68">
        <v>-17.986360000000001</v>
      </c>
      <c r="AJ480" s="68">
        <v>-70.245570000000001</v>
      </c>
      <c r="AK480" s="68">
        <v>12</v>
      </c>
      <c r="AL480" s="68" t="s">
        <v>514</v>
      </c>
      <c r="AM480" s="68">
        <v>11</v>
      </c>
      <c r="AN480" s="68" t="s">
        <v>126</v>
      </c>
      <c r="AO480" s="68">
        <v>1</v>
      </c>
      <c r="AP480" s="68" t="s">
        <v>116</v>
      </c>
      <c r="AQ480" s="68" t="s">
        <v>117</v>
      </c>
      <c r="AR480" s="68">
        <v>4</v>
      </c>
      <c r="AS480" s="68">
        <v>3</v>
      </c>
      <c r="AT480" s="68">
        <v>7</v>
      </c>
      <c r="AU480" s="68">
        <v>0</v>
      </c>
      <c r="AV480" s="68">
        <v>1</v>
      </c>
      <c r="AW480" s="68" t="s">
        <v>515</v>
      </c>
      <c r="AX480" s="68" t="s">
        <v>119</v>
      </c>
    </row>
    <row r="481" spans="1:50" x14ac:dyDescent="0.25">
      <c r="A481" s="77" t="s">
        <v>5073</v>
      </c>
      <c r="B481" s="68">
        <v>0</v>
      </c>
      <c r="C481" s="68"/>
      <c r="D481" s="68" t="s">
        <v>518</v>
      </c>
      <c r="E481" s="68" t="s">
        <v>510</v>
      </c>
      <c r="F481" s="68" t="s">
        <v>511</v>
      </c>
      <c r="G481" s="68" t="s">
        <v>512</v>
      </c>
      <c r="H481" s="68" t="s">
        <v>101</v>
      </c>
      <c r="I481" s="68" t="s">
        <v>102</v>
      </c>
      <c r="J481" s="68">
        <v>3</v>
      </c>
      <c r="K481" s="68" t="s">
        <v>103</v>
      </c>
      <c r="L481" s="68">
        <v>1</v>
      </c>
      <c r="M481" s="68" t="s">
        <v>104</v>
      </c>
      <c r="N481" s="68" t="s">
        <v>105</v>
      </c>
      <c r="O481" s="68" t="s">
        <v>106</v>
      </c>
      <c r="P481" s="68"/>
      <c r="Q481" s="68"/>
      <c r="R481" s="68"/>
      <c r="S481" s="68"/>
      <c r="T481" s="68" t="s">
        <v>1492</v>
      </c>
      <c r="U481" s="68" t="s">
        <v>1549</v>
      </c>
      <c r="V481" s="68" t="s">
        <v>1491</v>
      </c>
      <c r="W481" s="68">
        <v>2301020001</v>
      </c>
      <c r="X481" s="68">
        <v>550435</v>
      </c>
      <c r="Y481" s="68" t="s">
        <v>1491</v>
      </c>
      <c r="Z481" s="68">
        <v>1</v>
      </c>
      <c r="AA481" s="68" t="s">
        <v>113</v>
      </c>
      <c r="AB481" s="68">
        <v>230102</v>
      </c>
      <c r="AC481" s="68" t="s">
        <v>20</v>
      </c>
      <c r="AD481" s="68" t="s">
        <v>20</v>
      </c>
      <c r="AE481" s="68" t="s">
        <v>112</v>
      </c>
      <c r="AF481" s="68" t="s">
        <v>114</v>
      </c>
      <c r="AG481" s="68">
        <v>230001</v>
      </c>
      <c r="AH481" s="68" t="s">
        <v>1370</v>
      </c>
      <c r="AI481" s="68">
        <v>-17.994759999999999</v>
      </c>
      <c r="AJ481" s="68">
        <v>-70.247929999999997</v>
      </c>
      <c r="AK481" s="68">
        <v>15</v>
      </c>
      <c r="AL481" s="68" t="s">
        <v>557</v>
      </c>
      <c r="AM481" s="68">
        <v>11</v>
      </c>
      <c r="AN481" s="68" t="s">
        <v>126</v>
      </c>
      <c r="AO481" s="68">
        <v>2</v>
      </c>
      <c r="AP481" s="68" t="s">
        <v>138</v>
      </c>
      <c r="AQ481" s="68" t="s">
        <v>139</v>
      </c>
      <c r="AR481" s="68">
        <v>0</v>
      </c>
      <c r="AS481" s="68">
        <v>0</v>
      </c>
      <c r="AT481" s="68">
        <v>0</v>
      </c>
      <c r="AU481" s="68">
        <v>0</v>
      </c>
      <c r="AV481" s="68">
        <v>0</v>
      </c>
      <c r="AW481" s="68" t="s">
        <v>515</v>
      </c>
      <c r="AX481" s="68" t="s">
        <v>119</v>
      </c>
    </row>
    <row r="482" spans="1:50" x14ac:dyDescent="0.25">
      <c r="A482" s="77" t="s">
        <v>5074</v>
      </c>
      <c r="B482" s="68">
        <v>0</v>
      </c>
      <c r="C482" s="68"/>
      <c r="D482" s="68" t="s">
        <v>526</v>
      </c>
      <c r="E482" s="68" t="s">
        <v>510</v>
      </c>
      <c r="F482" s="68" t="s">
        <v>511</v>
      </c>
      <c r="G482" s="68" t="s">
        <v>512</v>
      </c>
      <c r="H482" s="68" t="s">
        <v>101</v>
      </c>
      <c r="I482" s="68" t="s">
        <v>102</v>
      </c>
      <c r="J482" s="68">
        <v>3</v>
      </c>
      <c r="K482" s="68" t="s">
        <v>103</v>
      </c>
      <c r="L482" s="68">
        <v>1</v>
      </c>
      <c r="M482" s="68" t="s">
        <v>104</v>
      </c>
      <c r="N482" s="68" t="s">
        <v>105</v>
      </c>
      <c r="O482" s="68" t="s">
        <v>106</v>
      </c>
      <c r="P482" s="68"/>
      <c r="Q482" s="68"/>
      <c r="R482" s="68"/>
      <c r="S482" s="68"/>
      <c r="T482" s="68" t="s">
        <v>1493</v>
      </c>
      <c r="U482" s="68" t="s">
        <v>1550</v>
      </c>
      <c r="V482" s="68" t="s">
        <v>121</v>
      </c>
      <c r="W482" s="68">
        <v>2301020001</v>
      </c>
      <c r="X482" s="68">
        <v>550435</v>
      </c>
      <c r="Y482" s="68" t="s">
        <v>121</v>
      </c>
      <c r="Z482" s="68">
        <v>1</v>
      </c>
      <c r="AA482" s="68" t="s">
        <v>113</v>
      </c>
      <c r="AB482" s="68">
        <v>230102</v>
      </c>
      <c r="AC482" s="68" t="s">
        <v>20</v>
      </c>
      <c r="AD482" s="68" t="s">
        <v>20</v>
      </c>
      <c r="AE482" s="68" t="s">
        <v>112</v>
      </c>
      <c r="AF482" s="68" t="s">
        <v>114</v>
      </c>
      <c r="AG482" s="68">
        <v>230001</v>
      </c>
      <c r="AH482" s="68" t="s">
        <v>1370</v>
      </c>
      <c r="AI482" s="68">
        <v>-17.994759999999999</v>
      </c>
      <c r="AJ482" s="68">
        <v>-70.247929999999997</v>
      </c>
      <c r="AK482" s="68">
        <v>4</v>
      </c>
      <c r="AL482" s="68" t="s">
        <v>521</v>
      </c>
      <c r="AM482" s="68">
        <v>11</v>
      </c>
      <c r="AN482" s="68" t="s">
        <v>126</v>
      </c>
      <c r="AO482" s="68">
        <v>2</v>
      </c>
      <c r="AP482" s="68" t="s">
        <v>138</v>
      </c>
      <c r="AQ482" s="68" t="s">
        <v>139</v>
      </c>
      <c r="AR482" s="68">
        <v>0</v>
      </c>
      <c r="AS482" s="68">
        <v>0</v>
      </c>
      <c r="AT482" s="68">
        <v>0</v>
      </c>
      <c r="AU482" s="68">
        <v>0</v>
      </c>
      <c r="AV482" s="68">
        <v>0</v>
      </c>
      <c r="AW482" s="68" t="s">
        <v>515</v>
      </c>
      <c r="AX482" s="68" t="s">
        <v>119</v>
      </c>
    </row>
    <row r="483" spans="1:50" x14ac:dyDescent="0.25">
      <c r="A483" s="77" t="s">
        <v>5075</v>
      </c>
      <c r="B483" s="68">
        <v>0</v>
      </c>
      <c r="C483" s="68"/>
      <c r="D483" s="68" t="s">
        <v>983</v>
      </c>
      <c r="E483" s="68" t="s">
        <v>510</v>
      </c>
      <c r="F483" s="68" t="s">
        <v>511</v>
      </c>
      <c r="G483" s="68" t="s">
        <v>512</v>
      </c>
      <c r="H483" s="68" t="s">
        <v>101</v>
      </c>
      <c r="I483" s="68" t="s">
        <v>102</v>
      </c>
      <c r="J483" s="68">
        <v>3</v>
      </c>
      <c r="K483" s="68" t="s">
        <v>103</v>
      </c>
      <c r="L483" s="68">
        <v>1</v>
      </c>
      <c r="M483" s="68" t="s">
        <v>104</v>
      </c>
      <c r="N483" s="68" t="s">
        <v>105</v>
      </c>
      <c r="O483" s="68" t="s">
        <v>106</v>
      </c>
      <c r="P483" s="68"/>
      <c r="Q483" s="68"/>
      <c r="R483" s="68"/>
      <c r="S483" s="68"/>
      <c r="T483" s="68" t="s">
        <v>1551</v>
      </c>
      <c r="U483" s="68" t="s">
        <v>1552</v>
      </c>
      <c r="V483" s="68" t="s">
        <v>1487</v>
      </c>
      <c r="W483" s="68">
        <v>2301020003</v>
      </c>
      <c r="X483" s="68">
        <v>562876</v>
      </c>
      <c r="Y483" s="68" t="s">
        <v>22</v>
      </c>
      <c r="Z483" s="68">
        <v>1</v>
      </c>
      <c r="AA483" s="68" t="s">
        <v>113</v>
      </c>
      <c r="AB483" s="68">
        <v>230102</v>
      </c>
      <c r="AC483" s="68" t="s">
        <v>20</v>
      </c>
      <c r="AD483" s="68" t="s">
        <v>20</v>
      </c>
      <c r="AE483" s="68" t="s">
        <v>112</v>
      </c>
      <c r="AF483" s="68" t="s">
        <v>114</v>
      </c>
      <c r="AG483" s="68">
        <v>230001</v>
      </c>
      <c r="AH483" s="68" t="s">
        <v>1370</v>
      </c>
      <c r="AI483" s="68">
        <v>-17.995509999999999</v>
      </c>
      <c r="AJ483" s="68">
        <v>-70.255139999999997</v>
      </c>
      <c r="AK483" s="68">
        <v>15</v>
      </c>
      <c r="AL483" s="68" t="s">
        <v>557</v>
      </c>
      <c r="AM483" s="68">
        <v>11</v>
      </c>
      <c r="AN483" s="68" t="s">
        <v>126</v>
      </c>
      <c r="AO483" s="68">
        <v>1</v>
      </c>
      <c r="AP483" s="68" t="s">
        <v>116</v>
      </c>
      <c r="AQ483" s="68" t="s">
        <v>117</v>
      </c>
      <c r="AR483" s="68">
        <v>11</v>
      </c>
      <c r="AS483" s="68">
        <v>8</v>
      </c>
      <c r="AT483" s="68">
        <v>19</v>
      </c>
      <c r="AU483" s="68">
        <v>0</v>
      </c>
      <c r="AV483" s="68">
        <v>1</v>
      </c>
      <c r="AW483" s="68" t="s">
        <v>515</v>
      </c>
      <c r="AX483" s="68" t="s">
        <v>119</v>
      </c>
    </row>
    <row r="484" spans="1:50" x14ac:dyDescent="0.25">
      <c r="A484" s="77" t="s">
        <v>5076</v>
      </c>
      <c r="B484" s="68">
        <v>0</v>
      </c>
      <c r="C484" s="68"/>
      <c r="D484" s="68" t="s">
        <v>531</v>
      </c>
      <c r="E484" s="68" t="s">
        <v>510</v>
      </c>
      <c r="F484" s="68" t="s">
        <v>511</v>
      </c>
      <c r="G484" s="68" t="s">
        <v>512</v>
      </c>
      <c r="H484" s="68" t="s">
        <v>101</v>
      </c>
      <c r="I484" s="68" t="s">
        <v>102</v>
      </c>
      <c r="J484" s="68">
        <v>3</v>
      </c>
      <c r="K484" s="68" t="s">
        <v>103</v>
      </c>
      <c r="L484" s="68">
        <v>1</v>
      </c>
      <c r="M484" s="68" t="s">
        <v>104</v>
      </c>
      <c r="N484" s="68" t="s">
        <v>105</v>
      </c>
      <c r="O484" s="68" t="s">
        <v>106</v>
      </c>
      <c r="P484" s="68"/>
      <c r="Q484" s="68"/>
      <c r="R484" s="68"/>
      <c r="S484" s="68"/>
      <c r="T484" s="68" t="s">
        <v>1551</v>
      </c>
      <c r="U484" s="68" t="s">
        <v>1552</v>
      </c>
      <c r="V484" s="68" t="s">
        <v>1487</v>
      </c>
      <c r="W484" s="68">
        <v>2301020003</v>
      </c>
      <c r="X484" s="68">
        <v>562876</v>
      </c>
      <c r="Y484" s="68" t="s">
        <v>22</v>
      </c>
      <c r="Z484" s="68">
        <v>1</v>
      </c>
      <c r="AA484" s="68" t="s">
        <v>113</v>
      </c>
      <c r="AB484" s="68">
        <v>230102</v>
      </c>
      <c r="AC484" s="68" t="s">
        <v>20</v>
      </c>
      <c r="AD484" s="68" t="s">
        <v>20</v>
      </c>
      <c r="AE484" s="68" t="s">
        <v>112</v>
      </c>
      <c r="AF484" s="68" t="s">
        <v>114</v>
      </c>
      <c r="AG484" s="68">
        <v>230001</v>
      </c>
      <c r="AH484" s="68" t="s">
        <v>1370</v>
      </c>
      <c r="AI484" s="68">
        <v>-17.995529999999999</v>
      </c>
      <c r="AJ484" s="68">
        <v>-70.255139999999997</v>
      </c>
      <c r="AK484" s="68">
        <v>15</v>
      </c>
      <c r="AL484" s="68" t="s">
        <v>557</v>
      </c>
      <c r="AM484" s="68">
        <v>11</v>
      </c>
      <c r="AN484" s="68" t="s">
        <v>126</v>
      </c>
      <c r="AO484" s="68">
        <v>1</v>
      </c>
      <c r="AP484" s="68" t="s">
        <v>116</v>
      </c>
      <c r="AQ484" s="68" t="s">
        <v>117</v>
      </c>
      <c r="AR484" s="68">
        <v>5</v>
      </c>
      <c r="AS484" s="68">
        <v>6</v>
      </c>
      <c r="AT484" s="68">
        <v>11</v>
      </c>
      <c r="AU484" s="68">
        <v>0</v>
      </c>
      <c r="AV484" s="68">
        <v>1</v>
      </c>
      <c r="AW484" s="68" t="s">
        <v>515</v>
      </c>
      <c r="AX484" s="68" t="s">
        <v>119</v>
      </c>
    </row>
    <row r="485" spans="1:50" x14ac:dyDescent="0.25">
      <c r="A485" s="77" t="s">
        <v>5077</v>
      </c>
      <c r="B485" s="68">
        <v>0</v>
      </c>
      <c r="C485" s="68"/>
      <c r="D485" s="68" t="s">
        <v>1553</v>
      </c>
      <c r="E485" s="68" t="s">
        <v>510</v>
      </c>
      <c r="F485" s="68" t="s">
        <v>511</v>
      </c>
      <c r="G485" s="68" t="s">
        <v>512</v>
      </c>
      <c r="H485" s="68" t="s">
        <v>101</v>
      </c>
      <c r="I485" s="68" t="s">
        <v>102</v>
      </c>
      <c r="J485" s="68">
        <v>3</v>
      </c>
      <c r="K485" s="68" t="s">
        <v>103</v>
      </c>
      <c r="L485" s="68">
        <v>1</v>
      </c>
      <c r="M485" s="68" t="s">
        <v>104</v>
      </c>
      <c r="N485" s="68" t="s">
        <v>105</v>
      </c>
      <c r="O485" s="68" t="s">
        <v>106</v>
      </c>
      <c r="P485" s="68"/>
      <c r="Q485" s="68"/>
      <c r="R485" s="68"/>
      <c r="S485" s="68"/>
      <c r="T485" s="68" t="s">
        <v>1554</v>
      </c>
      <c r="U485" s="68" t="s">
        <v>556</v>
      </c>
      <c r="V485" s="68" t="s">
        <v>1185</v>
      </c>
      <c r="W485" s="68">
        <v>2301020001</v>
      </c>
      <c r="X485" s="68">
        <v>550435</v>
      </c>
      <c r="Y485" s="68" t="s">
        <v>1555</v>
      </c>
      <c r="Z485" s="68">
        <v>1</v>
      </c>
      <c r="AA485" s="68" t="s">
        <v>113</v>
      </c>
      <c r="AB485" s="68">
        <v>230102</v>
      </c>
      <c r="AC485" s="68" t="s">
        <v>20</v>
      </c>
      <c r="AD485" s="68" t="s">
        <v>20</v>
      </c>
      <c r="AE485" s="68" t="s">
        <v>112</v>
      </c>
      <c r="AF485" s="68" t="s">
        <v>114</v>
      </c>
      <c r="AG485" s="68">
        <v>230001</v>
      </c>
      <c r="AH485" s="68" t="s">
        <v>1370</v>
      </c>
      <c r="AI485" s="68">
        <v>-17.992850000000001</v>
      </c>
      <c r="AJ485" s="68">
        <v>-70.252690000000001</v>
      </c>
      <c r="AK485" s="68">
        <v>15</v>
      </c>
      <c r="AL485" s="68" t="s">
        <v>557</v>
      </c>
      <c r="AM485" s="68">
        <v>11</v>
      </c>
      <c r="AN485" s="68" t="s">
        <v>126</v>
      </c>
      <c r="AO485" s="68">
        <v>1</v>
      </c>
      <c r="AP485" s="68" t="s">
        <v>116</v>
      </c>
      <c r="AQ485" s="68" t="s">
        <v>117</v>
      </c>
      <c r="AR485" s="68">
        <v>3</v>
      </c>
      <c r="AS485" s="68">
        <v>4</v>
      </c>
      <c r="AT485" s="68">
        <v>7</v>
      </c>
      <c r="AU485" s="68">
        <v>0</v>
      </c>
      <c r="AV485" s="68">
        <v>1</v>
      </c>
      <c r="AW485" s="68" t="s">
        <v>515</v>
      </c>
      <c r="AX485" s="68" t="s">
        <v>119</v>
      </c>
    </row>
    <row r="486" spans="1:50" x14ac:dyDescent="0.25">
      <c r="A486" s="77" t="s">
        <v>5078</v>
      </c>
      <c r="B486" s="68">
        <v>0</v>
      </c>
      <c r="C486" s="68"/>
      <c r="D486" s="68" t="s">
        <v>528</v>
      </c>
      <c r="E486" s="68" t="s">
        <v>510</v>
      </c>
      <c r="F486" s="68" t="s">
        <v>511</v>
      </c>
      <c r="G486" s="68" t="s">
        <v>512</v>
      </c>
      <c r="H486" s="68" t="s">
        <v>101</v>
      </c>
      <c r="I486" s="68" t="s">
        <v>102</v>
      </c>
      <c r="J486" s="68">
        <v>3</v>
      </c>
      <c r="K486" s="68" t="s">
        <v>103</v>
      </c>
      <c r="L486" s="68">
        <v>1</v>
      </c>
      <c r="M486" s="68" t="s">
        <v>104</v>
      </c>
      <c r="N486" s="68" t="s">
        <v>105</v>
      </c>
      <c r="O486" s="68" t="s">
        <v>106</v>
      </c>
      <c r="P486" s="68"/>
      <c r="Q486" s="68"/>
      <c r="R486" s="68"/>
      <c r="S486" s="68"/>
      <c r="T486" s="68" t="s">
        <v>1556</v>
      </c>
      <c r="U486" s="68"/>
      <c r="V486" s="68"/>
      <c r="W486" s="68"/>
      <c r="X486" s="68">
        <v>557063</v>
      </c>
      <c r="Y486" s="68" t="s">
        <v>1557</v>
      </c>
      <c r="Z486" s="68">
        <v>1</v>
      </c>
      <c r="AA486" s="68" t="s">
        <v>113</v>
      </c>
      <c r="AB486" s="68">
        <v>230102</v>
      </c>
      <c r="AC486" s="68" t="s">
        <v>20</v>
      </c>
      <c r="AD486" s="68" t="s">
        <v>20</v>
      </c>
      <c r="AE486" s="68" t="s">
        <v>112</v>
      </c>
      <c r="AF486" s="68" t="s">
        <v>114</v>
      </c>
      <c r="AG486" s="68">
        <v>230001</v>
      </c>
      <c r="AH486" s="68" t="s">
        <v>1370</v>
      </c>
      <c r="AI486" s="68">
        <v>-17.98997</v>
      </c>
      <c r="AJ486" s="68">
        <v>-70.251009999999994</v>
      </c>
      <c r="AK486" s="68">
        <v>4</v>
      </c>
      <c r="AL486" s="68" t="s">
        <v>521</v>
      </c>
      <c r="AM486" s="68">
        <v>11</v>
      </c>
      <c r="AN486" s="68" t="s">
        <v>126</v>
      </c>
      <c r="AO486" s="68">
        <v>2</v>
      </c>
      <c r="AP486" s="68" t="s">
        <v>138</v>
      </c>
      <c r="AQ486" s="68" t="s">
        <v>139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 t="s">
        <v>515</v>
      </c>
      <c r="AX486" s="68" t="s">
        <v>119</v>
      </c>
    </row>
    <row r="487" spans="1:50" x14ac:dyDescent="0.25">
      <c r="A487" s="77" t="s">
        <v>5079</v>
      </c>
      <c r="B487" s="68">
        <v>0</v>
      </c>
      <c r="C487" s="68"/>
      <c r="D487" s="68" t="s">
        <v>1558</v>
      </c>
      <c r="E487" s="68" t="s">
        <v>510</v>
      </c>
      <c r="F487" s="68" t="s">
        <v>511</v>
      </c>
      <c r="G487" s="68" t="s">
        <v>512</v>
      </c>
      <c r="H487" s="68" t="s">
        <v>101</v>
      </c>
      <c r="I487" s="68" t="s">
        <v>102</v>
      </c>
      <c r="J487" s="68">
        <v>3</v>
      </c>
      <c r="K487" s="68" t="s">
        <v>103</v>
      </c>
      <c r="L487" s="68">
        <v>1</v>
      </c>
      <c r="M487" s="68" t="s">
        <v>104</v>
      </c>
      <c r="N487" s="68" t="s">
        <v>105</v>
      </c>
      <c r="O487" s="68" t="s">
        <v>106</v>
      </c>
      <c r="P487" s="68"/>
      <c r="Q487" s="68"/>
      <c r="R487" s="68"/>
      <c r="S487" s="68"/>
      <c r="T487" s="68" t="s">
        <v>1559</v>
      </c>
      <c r="U487" s="68" t="s">
        <v>1560</v>
      </c>
      <c r="V487" s="68" t="s">
        <v>1341</v>
      </c>
      <c r="W487" s="68"/>
      <c r="X487" s="68">
        <v>567293</v>
      </c>
      <c r="Y487" s="68" t="s">
        <v>1341</v>
      </c>
      <c r="Z487" s="68">
        <v>1</v>
      </c>
      <c r="AA487" s="68" t="s">
        <v>113</v>
      </c>
      <c r="AB487" s="68">
        <v>230102</v>
      </c>
      <c r="AC487" s="68" t="s">
        <v>20</v>
      </c>
      <c r="AD487" s="68" t="s">
        <v>20</v>
      </c>
      <c r="AE487" s="68" t="s">
        <v>112</v>
      </c>
      <c r="AF487" s="68" t="s">
        <v>114</v>
      </c>
      <c r="AG487" s="68">
        <v>230001</v>
      </c>
      <c r="AH487" s="68" t="s">
        <v>1370</v>
      </c>
      <c r="AI487" s="68">
        <v>-17.989899999999999</v>
      </c>
      <c r="AJ487" s="68">
        <v>-70.249639999999999</v>
      </c>
      <c r="AK487" s="68">
        <v>15</v>
      </c>
      <c r="AL487" s="68" t="s">
        <v>557</v>
      </c>
      <c r="AM487" s="68">
        <v>11</v>
      </c>
      <c r="AN487" s="68" t="s">
        <v>126</v>
      </c>
      <c r="AO487" s="68">
        <v>1</v>
      </c>
      <c r="AP487" s="68" t="s">
        <v>116</v>
      </c>
      <c r="AQ487" s="68" t="s">
        <v>117</v>
      </c>
      <c r="AR487" s="68">
        <v>4</v>
      </c>
      <c r="AS487" s="68">
        <v>7</v>
      </c>
      <c r="AT487" s="68">
        <v>11</v>
      </c>
      <c r="AU487" s="68">
        <v>0</v>
      </c>
      <c r="AV487" s="68">
        <v>1</v>
      </c>
      <c r="AW487" s="68" t="s">
        <v>515</v>
      </c>
      <c r="AX487" s="68" t="s">
        <v>119</v>
      </c>
    </row>
    <row r="488" spans="1:50" x14ac:dyDescent="0.25">
      <c r="A488" s="77" t="s">
        <v>5080</v>
      </c>
      <c r="B488" s="68">
        <v>0</v>
      </c>
      <c r="C488" s="68"/>
      <c r="D488" s="68" t="s">
        <v>1561</v>
      </c>
      <c r="E488" s="68" t="s">
        <v>510</v>
      </c>
      <c r="F488" s="68" t="s">
        <v>511</v>
      </c>
      <c r="G488" s="68" t="s">
        <v>512</v>
      </c>
      <c r="H488" s="68" t="s">
        <v>101</v>
      </c>
      <c r="I488" s="68" t="s">
        <v>102</v>
      </c>
      <c r="J488" s="68">
        <v>3</v>
      </c>
      <c r="K488" s="68" t="s">
        <v>103</v>
      </c>
      <c r="L488" s="68">
        <v>1</v>
      </c>
      <c r="M488" s="68" t="s">
        <v>104</v>
      </c>
      <c r="N488" s="68" t="s">
        <v>105</v>
      </c>
      <c r="O488" s="68" t="s">
        <v>106</v>
      </c>
      <c r="P488" s="68"/>
      <c r="Q488" s="68"/>
      <c r="R488" s="68"/>
      <c r="S488" s="68"/>
      <c r="T488" s="68" t="s">
        <v>1562</v>
      </c>
      <c r="U488" s="68" t="s">
        <v>1563</v>
      </c>
      <c r="V488" s="68" t="s">
        <v>1401</v>
      </c>
      <c r="W488" s="68">
        <v>2301020001</v>
      </c>
      <c r="X488" s="68">
        <v>550435</v>
      </c>
      <c r="Y488" s="68" t="s">
        <v>1401</v>
      </c>
      <c r="Z488" s="68">
        <v>1</v>
      </c>
      <c r="AA488" s="68" t="s">
        <v>113</v>
      </c>
      <c r="AB488" s="68">
        <v>230102</v>
      </c>
      <c r="AC488" s="68" t="s">
        <v>20</v>
      </c>
      <c r="AD488" s="68" t="s">
        <v>20</v>
      </c>
      <c r="AE488" s="68" t="s">
        <v>112</v>
      </c>
      <c r="AF488" s="68" t="s">
        <v>114</v>
      </c>
      <c r="AG488" s="68">
        <v>230001</v>
      </c>
      <c r="AH488" s="68" t="s">
        <v>1370</v>
      </c>
      <c r="AI488" s="68">
        <v>-17.99567</v>
      </c>
      <c r="AJ488" s="68">
        <v>-70.247069999999994</v>
      </c>
      <c r="AK488" s="68">
        <v>15</v>
      </c>
      <c r="AL488" s="68" t="s">
        <v>557</v>
      </c>
      <c r="AM488" s="68">
        <v>11</v>
      </c>
      <c r="AN488" s="68" t="s">
        <v>126</v>
      </c>
      <c r="AO488" s="68">
        <v>1</v>
      </c>
      <c r="AP488" s="68" t="s">
        <v>116</v>
      </c>
      <c r="AQ488" s="68" t="s">
        <v>117</v>
      </c>
      <c r="AR488" s="68">
        <v>7</v>
      </c>
      <c r="AS488" s="68">
        <v>4</v>
      </c>
      <c r="AT488" s="68">
        <v>11</v>
      </c>
      <c r="AU488" s="68">
        <v>0</v>
      </c>
      <c r="AV488" s="68">
        <v>1</v>
      </c>
      <c r="AW488" s="68" t="s">
        <v>515</v>
      </c>
      <c r="AX488" s="68" t="s">
        <v>119</v>
      </c>
    </row>
    <row r="489" spans="1:50" x14ac:dyDescent="0.25">
      <c r="A489" s="77" t="s">
        <v>5081</v>
      </c>
      <c r="B489" s="68">
        <v>0</v>
      </c>
      <c r="C489" s="68"/>
      <c r="D489" s="68" t="s">
        <v>526</v>
      </c>
      <c r="E489" s="68" t="s">
        <v>510</v>
      </c>
      <c r="F489" s="68" t="s">
        <v>511</v>
      </c>
      <c r="G489" s="68" t="s">
        <v>512</v>
      </c>
      <c r="H489" s="68" t="s">
        <v>101</v>
      </c>
      <c r="I489" s="68" t="s">
        <v>102</v>
      </c>
      <c r="J489" s="68">
        <v>3</v>
      </c>
      <c r="K489" s="68" t="s">
        <v>103</v>
      </c>
      <c r="L489" s="68">
        <v>1</v>
      </c>
      <c r="M489" s="68" t="s">
        <v>104</v>
      </c>
      <c r="N489" s="68" t="s">
        <v>105</v>
      </c>
      <c r="O489" s="68" t="s">
        <v>106</v>
      </c>
      <c r="P489" s="68"/>
      <c r="Q489" s="68"/>
      <c r="R489" s="68"/>
      <c r="S489" s="68"/>
      <c r="T489" s="68" t="s">
        <v>1562</v>
      </c>
      <c r="U489" s="68" t="s">
        <v>1563</v>
      </c>
      <c r="V489" s="68" t="s">
        <v>1401</v>
      </c>
      <c r="W489" s="68">
        <v>2301020001</v>
      </c>
      <c r="X489" s="68">
        <v>550435</v>
      </c>
      <c r="Y489" s="68" t="s">
        <v>1401</v>
      </c>
      <c r="Z489" s="68">
        <v>1</v>
      </c>
      <c r="AA489" s="68" t="s">
        <v>113</v>
      </c>
      <c r="AB489" s="68">
        <v>230102</v>
      </c>
      <c r="AC489" s="68" t="s">
        <v>20</v>
      </c>
      <c r="AD489" s="68" t="s">
        <v>20</v>
      </c>
      <c r="AE489" s="68" t="s">
        <v>112</v>
      </c>
      <c r="AF489" s="68" t="s">
        <v>114</v>
      </c>
      <c r="AG489" s="68">
        <v>230001</v>
      </c>
      <c r="AH489" s="68" t="s">
        <v>1370</v>
      </c>
      <c r="AI489" s="68">
        <v>-17.99569</v>
      </c>
      <c r="AJ489" s="68">
        <v>-70.247100000000003</v>
      </c>
      <c r="AK489" s="68">
        <v>15</v>
      </c>
      <c r="AL489" s="68" t="s">
        <v>557</v>
      </c>
      <c r="AM489" s="68">
        <v>11</v>
      </c>
      <c r="AN489" s="68" t="s">
        <v>126</v>
      </c>
      <c r="AO489" s="68">
        <v>1</v>
      </c>
      <c r="AP489" s="68" t="s">
        <v>116</v>
      </c>
      <c r="AQ489" s="68" t="s">
        <v>117</v>
      </c>
      <c r="AR489" s="68">
        <v>5</v>
      </c>
      <c r="AS489" s="68">
        <v>3</v>
      </c>
      <c r="AT489" s="68">
        <v>8</v>
      </c>
      <c r="AU489" s="68">
        <v>0</v>
      </c>
      <c r="AV489" s="68">
        <v>1</v>
      </c>
      <c r="AW489" s="68" t="s">
        <v>515</v>
      </c>
      <c r="AX489" s="68" t="s">
        <v>119</v>
      </c>
    </row>
    <row r="490" spans="1:50" x14ac:dyDescent="0.25">
      <c r="A490" s="77" t="s">
        <v>5082</v>
      </c>
      <c r="B490" s="68">
        <v>0</v>
      </c>
      <c r="C490" s="68"/>
      <c r="D490" s="68" t="s">
        <v>518</v>
      </c>
      <c r="E490" s="68" t="s">
        <v>510</v>
      </c>
      <c r="F490" s="68" t="s">
        <v>511</v>
      </c>
      <c r="G490" s="68" t="s">
        <v>512</v>
      </c>
      <c r="H490" s="68" t="s">
        <v>101</v>
      </c>
      <c r="I490" s="68" t="s">
        <v>102</v>
      </c>
      <c r="J490" s="68">
        <v>3</v>
      </c>
      <c r="K490" s="68" t="s">
        <v>103</v>
      </c>
      <c r="L490" s="68">
        <v>1</v>
      </c>
      <c r="M490" s="68" t="s">
        <v>104</v>
      </c>
      <c r="N490" s="68" t="s">
        <v>105</v>
      </c>
      <c r="O490" s="68" t="s">
        <v>106</v>
      </c>
      <c r="P490" s="68"/>
      <c r="Q490" s="68"/>
      <c r="R490" s="68"/>
      <c r="S490" s="68"/>
      <c r="T490" s="68" t="s">
        <v>1562</v>
      </c>
      <c r="U490" s="68" t="s">
        <v>1563</v>
      </c>
      <c r="V490" s="68" t="s">
        <v>1401</v>
      </c>
      <c r="W490" s="68">
        <v>2301020001</v>
      </c>
      <c r="X490" s="68">
        <v>550435</v>
      </c>
      <c r="Y490" s="68" t="s">
        <v>1401</v>
      </c>
      <c r="Z490" s="68">
        <v>1</v>
      </c>
      <c r="AA490" s="68" t="s">
        <v>113</v>
      </c>
      <c r="AB490" s="68">
        <v>230102</v>
      </c>
      <c r="AC490" s="68" t="s">
        <v>20</v>
      </c>
      <c r="AD490" s="68" t="s">
        <v>20</v>
      </c>
      <c r="AE490" s="68" t="s">
        <v>112</v>
      </c>
      <c r="AF490" s="68" t="s">
        <v>114</v>
      </c>
      <c r="AG490" s="68">
        <v>230001</v>
      </c>
      <c r="AH490" s="68" t="s">
        <v>1370</v>
      </c>
      <c r="AI490" s="68">
        <v>-17.99568</v>
      </c>
      <c r="AJ490" s="68">
        <v>-70.247069999999994</v>
      </c>
      <c r="AK490" s="68">
        <v>15</v>
      </c>
      <c r="AL490" s="68" t="s">
        <v>557</v>
      </c>
      <c r="AM490" s="68">
        <v>11</v>
      </c>
      <c r="AN490" s="68" t="s">
        <v>126</v>
      </c>
      <c r="AO490" s="68">
        <v>1</v>
      </c>
      <c r="AP490" s="68" t="s">
        <v>116</v>
      </c>
      <c r="AQ490" s="68" t="s">
        <v>117</v>
      </c>
      <c r="AR490" s="68">
        <v>3</v>
      </c>
      <c r="AS490" s="68">
        <v>7</v>
      </c>
      <c r="AT490" s="68">
        <v>10</v>
      </c>
      <c r="AU490" s="68">
        <v>0</v>
      </c>
      <c r="AV490" s="68">
        <v>1</v>
      </c>
      <c r="AW490" s="68" t="s">
        <v>515</v>
      </c>
      <c r="AX490" s="68" t="s">
        <v>119</v>
      </c>
    </row>
    <row r="491" spans="1:50" x14ac:dyDescent="0.25">
      <c r="A491" s="77" t="s">
        <v>5083</v>
      </c>
      <c r="B491" s="68">
        <v>0</v>
      </c>
      <c r="C491" s="68"/>
      <c r="D491" s="68" t="s">
        <v>522</v>
      </c>
      <c r="E491" s="68" t="s">
        <v>510</v>
      </c>
      <c r="F491" s="68" t="s">
        <v>511</v>
      </c>
      <c r="G491" s="68" t="s">
        <v>512</v>
      </c>
      <c r="H491" s="68" t="s">
        <v>101</v>
      </c>
      <c r="I491" s="68" t="s">
        <v>102</v>
      </c>
      <c r="J491" s="68">
        <v>3</v>
      </c>
      <c r="K491" s="68" t="s">
        <v>103</v>
      </c>
      <c r="L491" s="68">
        <v>1</v>
      </c>
      <c r="M491" s="68" t="s">
        <v>104</v>
      </c>
      <c r="N491" s="68" t="s">
        <v>105</v>
      </c>
      <c r="O491" s="68" t="s">
        <v>106</v>
      </c>
      <c r="P491" s="68"/>
      <c r="Q491" s="68"/>
      <c r="R491" s="68"/>
      <c r="S491" s="68"/>
      <c r="T491" s="68" t="s">
        <v>1564</v>
      </c>
      <c r="U491" s="68" t="s">
        <v>1565</v>
      </c>
      <c r="V491" s="68" t="s">
        <v>1401</v>
      </c>
      <c r="W491" s="68">
        <v>2301020001</v>
      </c>
      <c r="X491" s="68">
        <v>550435</v>
      </c>
      <c r="Y491" s="68" t="s">
        <v>1401</v>
      </c>
      <c r="Z491" s="68">
        <v>1</v>
      </c>
      <c r="AA491" s="68" t="s">
        <v>113</v>
      </c>
      <c r="AB491" s="68">
        <v>230102</v>
      </c>
      <c r="AC491" s="68" t="s">
        <v>20</v>
      </c>
      <c r="AD491" s="68" t="s">
        <v>20</v>
      </c>
      <c r="AE491" s="68" t="s">
        <v>112</v>
      </c>
      <c r="AF491" s="68" t="s">
        <v>114</v>
      </c>
      <c r="AG491" s="68">
        <v>230001</v>
      </c>
      <c r="AH491" s="68" t="s">
        <v>1370</v>
      </c>
      <c r="AI491" s="68">
        <v>-17.993079999999999</v>
      </c>
      <c r="AJ491" s="68">
        <v>-70.246769999999998</v>
      </c>
      <c r="AK491" s="68">
        <v>15</v>
      </c>
      <c r="AL491" s="68" t="s">
        <v>557</v>
      </c>
      <c r="AM491" s="68">
        <v>11</v>
      </c>
      <c r="AN491" s="68" t="s">
        <v>126</v>
      </c>
      <c r="AO491" s="68">
        <v>1</v>
      </c>
      <c r="AP491" s="68" t="s">
        <v>116</v>
      </c>
      <c r="AQ491" s="68" t="s">
        <v>117</v>
      </c>
      <c r="AR491" s="68">
        <v>3</v>
      </c>
      <c r="AS491" s="68">
        <v>8</v>
      </c>
      <c r="AT491" s="68">
        <v>11</v>
      </c>
      <c r="AU491" s="68">
        <v>0</v>
      </c>
      <c r="AV491" s="68">
        <v>1</v>
      </c>
      <c r="AW491" s="68" t="s">
        <v>515</v>
      </c>
      <c r="AX491" s="68" t="s">
        <v>119</v>
      </c>
    </row>
    <row r="492" spans="1:50" x14ac:dyDescent="0.25">
      <c r="A492" s="77" t="s">
        <v>5084</v>
      </c>
      <c r="B492" s="68">
        <v>0</v>
      </c>
      <c r="C492" s="68"/>
      <c r="D492" s="68" t="s">
        <v>531</v>
      </c>
      <c r="E492" s="68" t="s">
        <v>510</v>
      </c>
      <c r="F492" s="68" t="s">
        <v>511</v>
      </c>
      <c r="G492" s="68" t="s">
        <v>512</v>
      </c>
      <c r="H492" s="68" t="s">
        <v>101</v>
      </c>
      <c r="I492" s="68" t="s">
        <v>102</v>
      </c>
      <c r="J492" s="68">
        <v>3</v>
      </c>
      <c r="K492" s="68" t="s">
        <v>103</v>
      </c>
      <c r="L492" s="68">
        <v>1</v>
      </c>
      <c r="M492" s="68" t="s">
        <v>104</v>
      </c>
      <c r="N492" s="68" t="s">
        <v>105</v>
      </c>
      <c r="O492" s="68" t="s">
        <v>106</v>
      </c>
      <c r="P492" s="68"/>
      <c r="Q492" s="68"/>
      <c r="R492" s="68"/>
      <c r="S492" s="68"/>
      <c r="T492" s="68" t="s">
        <v>1566</v>
      </c>
      <c r="U492" s="68" t="s">
        <v>1567</v>
      </c>
      <c r="V492" s="68"/>
      <c r="W492" s="68">
        <v>2301020001</v>
      </c>
      <c r="X492" s="68">
        <v>550435</v>
      </c>
      <c r="Y492" s="68" t="s">
        <v>1568</v>
      </c>
      <c r="Z492" s="68">
        <v>1</v>
      </c>
      <c r="AA492" s="68" t="s">
        <v>113</v>
      </c>
      <c r="AB492" s="68">
        <v>230102</v>
      </c>
      <c r="AC492" s="68" t="s">
        <v>20</v>
      </c>
      <c r="AD492" s="68" t="s">
        <v>20</v>
      </c>
      <c r="AE492" s="68" t="s">
        <v>112</v>
      </c>
      <c r="AF492" s="68" t="s">
        <v>114</v>
      </c>
      <c r="AG492" s="68">
        <v>230001</v>
      </c>
      <c r="AH492" s="68" t="s">
        <v>1370</v>
      </c>
      <c r="AI492" s="68">
        <v>-17.994759999999999</v>
      </c>
      <c r="AJ492" s="68">
        <v>-70.247929999999997</v>
      </c>
      <c r="AK492" s="68">
        <v>4</v>
      </c>
      <c r="AL492" s="68" t="s">
        <v>521</v>
      </c>
      <c r="AM492" s="68">
        <v>11</v>
      </c>
      <c r="AN492" s="68" t="s">
        <v>126</v>
      </c>
      <c r="AO492" s="68">
        <v>2</v>
      </c>
      <c r="AP492" s="68" t="s">
        <v>138</v>
      </c>
      <c r="AQ492" s="68" t="s">
        <v>139</v>
      </c>
      <c r="AR492" s="68">
        <v>0</v>
      </c>
      <c r="AS492" s="68">
        <v>0</v>
      </c>
      <c r="AT492" s="68">
        <v>0</v>
      </c>
      <c r="AU492" s="68">
        <v>0</v>
      </c>
      <c r="AV492" s="68">
        <v>0</v>
      </c>
      <c r="AW492" s="68" t="s">
        <v>515</v>
      </c>
      <c r="AX492" s="68" t="s">
        <v>119</v>
      </c>
    </row>
    <row r="493" spans="1:50" x14ac:dyDescent="0.25">
      <c r="A493" s="77" t="s">
        <v>5085</v>
      </c>
      <c r="B493" s="68">
        <v>0</v>
      </c>
      <c r="C493" s="68"/>
      <c r="D493" s="68" t="s">
        <v>509</v>
      </c>
      <c r="E493" s="68" t="s">
        <v>510</v>
      </c>
      <c r="F493" s="68" t="s">
        <v>511</v>
      </c>
      <c r="G493" s="68" t="s">
        <v>512</v>
      </c>
      <c r="H493" s="68" t="s">
        <v>101</v>
      </c>
      <c r="I493" s="68" t="s">
        <v>102</v>
      </c>
      <c r="J493" s="68">
        <v>3</v>
      </c>
      <c r="K493" s="68" t="s">
        <v>103</v>
      </c>
      <c r="L493" s="68">
        <v>1</v>
      </c>
      <c r="M493" s="68" t="s">
        <v>104</v>
      </c>
      <c r="N493" s="68" t="s">
        <v>105</v>
      </c>
      <c r="O493" s="68" t="s">
        <v>106</v>
      </c>
      <c r="P493" s="68"/>
      <c r="Q493" s="68"/>
      <c r="R493" s="68"/>
      <c r="S493" s="68"/>
      <c r="T493" s="68" t="s">
        <v>1500</v>
      </c>
      <c r="U493" s="68" t="s">
        <v>1569</v>
      </c>
      <c r="V493" s="68" t="s">
        <v>1401</v>
      </c>
      <c r="W493" s="68">
        <v>2301020001</v>
      </c>
      <c r="X493" s="68">
        <v>550435</v>
      </c>
      <c r="Y493" s="68" t="s">
        <v>1401</v>
      </c>
      <c r="Z493" s="68">
        <v>1</v>
      </c>
      <c r="AA493" s="68" t="s">
        <v>113</v>
      </c>
      <c r="AB493" s="68">
        <v>230102</v>
      </c>
      <c r="AC493" s="68" t="s">
        <v>20</v>
      </c>
      <c r="AD493" s="68" t="s">
        <v>20</v>
      </c>
      <c r="AE493" s="68" t="s">
        <v>112</v>
      </c>
      <c r="AF493" s="68" t="s">
        <v>114</v>
      </c>
      <c r="AG493" s="68">
        <v>230001</v>
      </c>
      <c r="AH493" s="68" t="s">
        <v>1370</v>
      </c>
      <c r="AI493" s="68">
        <v>-17.99614</v>
      </c>
      <c r="AJ493" s="68">
        <v>-70.247519999999994</v>
      </c>
      <c r="AK493" s="68">
        <v>15</v>
      </c>
      <c r="AL493" s="68" t="s">
        <v>557</v>
      </c>
      <c r="AM493" s="68">
        <v>11</v>
      </c>
      <c r="AN493" s="68" t="s">
        <v>126</v>
      </c>
      <c r="AO493" s="68">
        <v>1</v>
      </c>
      <c r="AP493" s="68" t="s">
        <v>116</v>
      </c>
      <c r="AQ493" s="68" t="s">
        <v>117</v>
      </c>
      <c r="AR493" s="68">
        <v>7</v>
      </c>
      <c r="AS493" s="68">
        <v>2</v>
      </c>
      <c r="AT493" s="68">
        <v>9</v>
      </c>
      <c r="AU493" s="68">
        <v>0</v>
      </c>
      <c r="AV493" s="68">
        <v>1</v>
      </c>
      <c r="AW493" s="68" t="s">
        <v>515</v>
      </c>
      <c r="AX493" s="68" t="s">
        <v>119</v>
      </c>
    </row>
    <row r="494" spans="1:50" x14ac:dyDescent="0.25">
      <c r="A494" s="77" t="s">
        <v>5086</v>
      </c>
      <c r="B494" s="68">
        <v>0</v>
      </c>
      <c r="C494" s="68"/>
      <c r="D494" s="68" t="s">
        <v>509</v>
      </c>
      <c r="E494" s="68" t="s">
        <v>510</v>
      </c>
      <c r="F494" s="68" t="s">
        <v>511</v>
      </c>
      <c r="G494" s="68" t="s">
        <v>512</v>
      </c>
      <c r="H494" s="68" t="s">
        <v>101</v>
      </c>
      <c r="I494" s="68" t="s">
        <v>102</v>
      </c>
      <c r="J494" s="68">
        <v>3</v>
      </c>
      <c r="K494" s="68" t="s">
        <v>103</v>
      </c>
      <c r="L494" s="68">
        <v>1</v>
      </c>
      <c r="M494" s="68" t="s">
        <v>104</v>
      </c>
      <c r="N494" s="68" t="s">
        <v>105</v>
      </c>
      <c r="O494" s="68" t="s">
        <v>106</v>
      </c>
      <c r="P494" s="68"/>
      <c r="Q494" s="68"/>
      <c r="R494" s="68"/>
      <c r="S494" s="68"/>
      <c r="T494" s="68" t="s">
        <v>1570</v>
      </c>
      <c r="U494" s="68" t="s">
        <v>1571</v>
      </c>
      <c r="V494" s="68" t="s">
        <v>1572</v>
      </c>
      <c r="W494" s="68">
        <v>2301020001</v>
      </c>
      <c r="X494" s="68">
        <v>550435</v>
      </c>
      <c r="Y494" s="68" t="s">
        <v>1572</v>
      </c>
      <c r="Z494" s="68">
        <v>1</v>
      </c>
      <c r="AA494" s="68" t="s">
        <v>113</v>
      </c>
      <c r="AB494" s="68">
        <v>230102</v>
      </c>
      <c r="AC494" s="68" t="s">
        <v>20</v>
      </c>
      <c r="AD494" s="68" t="s">
        <v>20</v>
      </c>
      <c r="AE494" s="68" t="s">
        <v>112</v>
      </c>
      <c r="AF494" s="68" t="s">
        <v>114</v>
      </c>
      <c r="AG494" s="68">
        <v>230001</v>
      </c>
      <c r="AH494" s="68" t="s">
        <v>1370</v>
      </c>
      <c r="AI494" s="68">
        <v>-17.994759999999999</v>
      </c>
      <c r="AJ494" s="68">
        <v>-70.247929999999997</v>
      </c>
      <c r="AK494" s="68">
        <v>4</v>
      </c>
      <c r="AL494" s="68" t="s">
        <v>521</v>
      </c>
      <c r="AM494" s="68">
        <v>11</v>
      </c>
      <c r="AN494" s="68" t="s">
        <v>126</v>
      </c>
      <c r="AO494" s="68">
        <v>2</v>
      </c>
      <c r="AP494" s="68" t="s">
        <v>138</v>
      </c>
      <c r="AQ494" s="68" t="s">
        <v>139</v>
      </c>
      <c r="AR494" s="68">
        <v>0</v>
      </c>
      <c r="AS494" s="68">
        <v>0</v>
      </c>
      <c r="AT494" s="68">
        <v>0</v>
      </c>
      <c r="AU494" s="68">
        <v>0</v>
      </c>
      <c r="AV494" s="68">
        <v>0</v>
      </c>
      <c r="AW494" s="68" t="s">
        <v>515</v>
      </c>
      <c r="AX494" s="68" t="s">
        <v>119</v>
      </c>
    </row>
    <row r="495" spans="1:50" x14ac:dyDescent="0.25">
      <c r="A495" s="77" t="s">
        <v>5087</v>
      </c>
      <c r="B495" s="68">
        <v>0</v>
      </c>
      <c r="C495" s="68"/>
      <c r="D495" s="68" t="s">
        <v>528</v>
      </c>
      <c r="E495" s="68" t="s">
        <v>510</v>
      </c>
      <c r="F495" s="68" t="s">
        <v>511</v>
      </c>
      <c r="G495" s="68" t="s">
        <v>512</v>
      </c>
      <c r="H495" s="68" t="s">
        <v>101</v>
      </c>
      <c r="I495" s="68" t="s">
        <v>102</v>
      </c>
      <c r="J495" s="68">
        <v>3</v>
      </c>
      <c r="K495" s="68" t="s">
        <v>103</v>
      </c>
      <c r="L495" s="68">
        <v>1</v>
      </c>
      <c r="M495" s="68" t="s">
        <v>104</v>
      </c>
      <c r="N495" s="68" t="s">
        <v>105</v>
      </c>
      <c r="O495" s="68" t="s">
        <v>106</v>
      </c>
      <c r="P495" s="68"/>
      <c r="Q495" s="68"/>
      <c r="R495" s="68"/>
      <c r="S495" s="68"/>
      <c r="T495" s="68" t="s">
        <v>1573</v>
      </c>
      <c r="U495" s="68" t="s">
        <v>1574</v>
      </c>
      <c r="V495" s="68" t="s">
        <v>1572</v>
      </c>
      <c r="W495" s="68">
        <v>2301020001</v>
      </c>
      <c r="X495" s="68">
        <v>550435</v>
      </c>
      <c r="Y495" s="68" t="s">
        <v>1572</v>
      </c>
      <c r="Z495" s="68">
        <v>1</v>
      </c>
      <c r="AA495" s="68" t="s">
        <v>113</v>
      </c>
      <c r="AB495" s="68">
        <v>230102</v>
      </c>
      <c r="AC495" s="68" t="s">
        <v>20</v>
      </c>
      <c r="AD495" s="68" t="s">
        <v>20</v>
      </c>
      <c r="AE495" s="68" t="s">
        <v>112</v>
      </c>
      <c r="AF495" s="68" t="s">
        <v>114</v>
      </c>
      <c r="AG495" s="68">
        <v>230001</v>
      </c>
      <c r="AH495" s="68" t="s">
        <v>1370</v>
      </c>
      <c r="AI495" s="68">
        <v>-17.984010000000001</v>
      </c>
      <c r="AJ495" s="68">
        <v>-70.242909999999995</v>
      </c>
      <c r="AK495" s="68">
        <v>15</v>
      </c>
      <c r="AL495" s="68" t="s">
        <v>557</v>
      </c>
      <c r="AM495" s="68">
        <v>11</v>
      </c>
      <c r="AN495" s="68" t="s">
        <v>126</v>
      </c>
      <c r="AO495" s="68">
        <v>1</v>
      </c>
      <c r="AP495" s="68" t="s">
        <v>116</v>
      </c>
      <c r="AQ495" s="68" t="s">
        <v>117</v>
      </c>
      <c r="AR495" s="68">
        <v>6</v>
      </c>
      <c r="AS495" s="68">
        <v>6</v>
      </c>
      <c r="AT495" s="68">
        <v>12</v>
      </c>
      <c r="AU495" s="68">
        <v>0</v>
      </c>
      <c r="AV495" s="68">
        <v>1</v>
      </c>
      <c r="AW495" s="68" t="s">
        <v>515</v>
      </c>
      <c r="AX495" s="68" t="s">
        <v>119</v>
      </c>
    </row>
    <row r="496" spans="1:50" x14ac:dyDescent="0.25">
      <c r="A496" s="77" t="s">
        <v>5088</v>
      </c>
      <c r="B496" s="68">
        <v>0</v>
      </c>
      <c r="C496" s="68"/>
      <c r="D496" s="68" t="s">
        <v>526</v>
      </c>
      <c r="E496" s="68" t="s">
        <v>510</v>
      </c>
      <c r="F496" s="68" t="s">
        <v>511</v>
      </c>
      <c r="G496" s="68" t="s">
        <v>512</v>
      </c>
      <c r="H496" s="68" t="s">
        <v>101</v>
      </c>
      <c r="I496" s="68" t="s">
        <v>102</v>
      </c>
      <c r="J496" s="68">
        <v>3</v>
      </c>
      <c r="K496" s="68" t="s">
        <v>103</v>
      </c>
      <c r="L496" s="68">
        <v>1</v>
      </c>
      <c r="M496" s="68" t="s">
        <v>104</v>
      </c>
      <c r="N496" s="68" t="s">
        <v>105</v>
      </c>
      <c r="O496" s="68" t="s">
        <v>106</v>
      </c>
      <c r="P496" s="68"/>
      <c r="Q496" s="68"/>
      <c r="R496" s="68"/>
      <c r="S496" s="68"/>
      <c r="T496" s="68" t="s">
        <v>1575</v>
      </c>
      <c r="U496" s="68" t="s">
        <v>1576</v>
      </c>
      <c r="V496" s="68" t="s">
        <v>112</v>
      </c>
      <c r="W496" s="68">
        <v>2301020001</v>
      </c>
      <c r="X496" s="68">
        <v>550435</v>
      </c>
      <c r="Y496" s="68" t="s">
        <v>112</v>
      </c>
      <c r="Z496" s="68">
        <v>1</v>
      </c>
      <c r="AA496" s="68" t="s">
        <v>113</v>
      </c>
      <c r="AB496" s="68">
        <v>230102</v>
      </c>
      <c r="AC496" s="68" t="s">
        <v>20</v>
      </c>
      <c r="AD496" s="68" t="s">
        <v>20</v>
      </c>
      <c r="AE496" s="68" t="s">
        <v>112</v>
      </c>
      <c r="AF496" s="68" t="s">
        <v>114</v>
      </c>
      <c r="AG496" s="68">
        <v>230001</v>
      </c>
      <c r="AH496" s="68" t="s">
        <v>1370</v>
      </c>
      <c r="AI496" s="68">
        <v>-17.994759999999999</v>
      </c>
      <c r="AJ496" s="68">
        <v>-70.247929999999997</v>
      </c>
      <c r="AK496" s="68">
        <v>4</v>
      </c>
      <c r="AL496" s="68" t="s">
        <v>521</v>
      </c>
      <c r="AM496" s="68">
        <v>11</v>
      </c>
      <c r="AN496" s="68" t="s">
        <v>126</v>
      </c>
      <c r="AO496" s="68">
        <v>2</v>
      </c>
      <c r="AP496" s="68" t="s">
        <v>138</v>
      </c>
      <c r="AQ496" s="68" t="s">
        <v>139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 t="s">
        <v>515</v>
      </c>
      <c r="AX496" s="68" t="s">
        <v>119</v>
      </c>
    </row>
    <row r="497" spans="1:50" x14ac:dyDescent="0.25">
      <c r="A497" s="77" t="s">
        <v>5089</v>
      </c>
      <c r="B497" s="68">
        <v>0</v>
      </c>
      <c r="C497" s="68"/>
      <c r="D497" s="68" t="s">
        <v>1498</v>
      </c>
      <c r="E497" s="68" t="s">
        <v>510</v>
      </c>
      <c r="F497" s="68" t="s">
        <v>511</v>
      </c>
      <c r="G497" s="68" t="s">
        <v>512</v>
      </c>
      <c r="H497" s="68" t="s">
        <v>101</v>
      </c>
      <c r="I497" s="68" t="s">
        <v>102</v>
      </c>
      <c r="J497" s="68">
        <v>3</v>
      </c>
      <c r="K497" s="68" t="s">
        <v>103</v>
      </c>
      <c r="L497" s="68">
        <v>1</v>
      </c>
      <c r="M497" s="68" t="s">
        <v>104</v>
      </c>
      <c r="N497" s="68" t="s">
        <v>105</v>
      </c>
      <c r="O497" s="68" t="s">
        <v>106</v>
      </c>
      <c r="P497" s="68"/>
      <c r="Q497" s="68"/>
      <c r="R497" s="68"/>
      <c r="S497" s="68"/>
      <c r="T497" s="68" t="s">
        <v>1577</v>
      </c>
      <c r="U497" s="68" t="s">
        <v>1578</v>
      </c>
      <c r="V497" s="68" t="s">
        <v>1579</v>
      </c>
      <c r="W497" s="68">
        <v>2301020001</v>
      </c>
      <c r="X497" s="68">
        <v>550435</v>
      </c>
      <c r="Y497" s="68" t="s">
        <v>1579</v>
      </c>
      <c r="Z497" s="68">
        <v>1</v>
      </c>
      <c r="AA497" s="68" t="s">
        <v>113</v>
      </c>
      <c r="AB497" s="68">
        <v>230102</v>
      </c>
      <c r="AC497" s="68" t="s">
        <v>20</v>
      </c>
      <c r="AD497" s="68" t="s">
        <v>20</v>
      </c>
      <c r="AE497" s="68" t="s">
        <v>112</v>
      </c>
      <c r="AF497" s="68" t="s">
        <v>114</v>
      </c>
      <c r="AG497" s="68">
        <v>230001</v>
      </c>
      <c r="AH497" s="68" t="s">
        <v>1370</v>
      </c>
      <c r="AI497" s="68">
        <v>-17.994759999999999</v>
      </c>
      <c r="AJ497" s="68">
        <v>-70.247929999999997</v>
      </c>
      <c r="AK497" s="68">
        <v>4</v>
      </c>
      <c r="AL497" s="68" t="s">
        <v>521</v>
      </c>
      <c r="AM497" s="68">
        <v>11</v>
      </c>
      <c r="AN497" s="68" t="s">
        <v>126</v>
      </c>
      <c r="AO497" s="68">
        <v>2</v>
      </c>
      <c r="AP497" s="68" t="s">
        <v>138</v>
      </c>
      <c r="AQ497" s="68" t="s">
        <v>139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 t="s">
        <v>515</v>
      </c>
      <c r="AX497" s="68" t="s">
        <v>119</v>
      </c>
    </row>
    <row r="498" spans="1:50" x14ac:dyDescent="0.25">
      <c r="A498" s="77" t="s">
        <v>5090</v>
      </c>
      <c r="B498" s="68">
        <v>0</v>
      </c>
      <c r="C498" s="68"/>
      <c r="D498" s="68" t="s">
        <v>1580</v>
      </c>
      <c r="E498" s="68" t="s">
        <v>510</v>
      </c>
      <c r="F498" s="68" t="s">
        <v>511</v>
      </c>
      <c r="G498" s="68" t="s">
        <v>512</v>
      </c>
      <c r="H498" s="68" t="s">
        <v>101</v>
      </c>
      <c r="I498" s="68" t="s">
        <v>102</v>
      </c>
      <c r="J498" s="68">
        <v>3</v>
      </c>
      <c r="K498" s="68" t="s">
        <v>103</v>
      </c>
      <c r="L498" s="68">
        <v>1</v>
      </c>
      <c r="M498" s="68" t="s">
        <v>104</v>
      </c>
      <c r="N498" s="68" t="s">
        <v>105</v>
      </c>
      <c r="O498" s="68" t="s">
        <v>106</v>
      </c>
      <c r="P498" s="68"/>
      <c r="Q498" s="68"/>
      <c r="R498" s="68"/>
      <c r="S498" s="68"/>
      <c r="T498" s="68" t="s">
        <v>1581</v>
      </c>
      <c r="U498" s="68" t="s">
        <v>1574</v>
      </c>
      <c r="V498" s="68" t="s">
        <v>1572</v>
      </c>
      <c r="W498" s="68"/>
      <c r="X498" s="68">
        <v>568045</v>
      </c>
      <c r="Y498" s="68" t="s">
        <v>1384</v>
      </c>
      <c r="Z498" s="68">
        <v>1</v>
      </c>
      <c r="AA498" s="68" t="s">
        <v>113</v>
      </c>
      <c r="AB498" s="68">
        <v>230102</v>
      </c>
      <c r="AC498" s="68" t="s">
        <v>20</v>
      </c>
      <c r="AD498" s="68" t="s">
        <v>20</v>
      </c>
      <c r="AE498" s="68" t="s">
        <v>112</v>
      </c>
      <c r="AF498" s="68" t="s">
        <v>114</v>
      </c>
      <c r="AG498" s="68">
        <v>230001</v>
      </c>
      <c r="AH498" s="68" t="s">
        <v>1370</v>
      </c>
      <c r="AI498" s="68">
        <v>-17.984870000000001</v>
      </c>
      <c r="AJ498" s="68">
        <v>-70.246669999999995</v>
      </c>
      <c r="AK498" s="68">
        <v>15</v>
      </c>
      <c r="AL498" s="68" t="s">
        <v>557</v>
      </c>
      <c r="AM498" s="68">
        <v>11</v>
      </c>
      <c r="AN498" s="68" t="s">
        <v>126</v>
      </c>
      <c r="AO498" s="68">
        <v>2</v>
      </c>
      <c r="AP498" s="68" t="s">
        <v>138</v>
      </c>
      <c r="AQ498" s="68" t="s">
        <v>139</v>
      </c>
      <c r="AR498" s="68">
        <v>0</v>
      </c>
      <c r="AS498" s="68">
        <v>0</v>
      </c>
      <c r="AT498" s="68">
        <v>0</v>
      </c>
      <c r="AU498" s="68">
        <v>0</v>
      </c>
      <c r="AV498" s="68">
        <v>0</v>
      </c>
      <c r="AW498" s="68" t="s">
        <v>515</v>
      </c>
      <c r="AX498" s="68" t="s">
        <v>119</v>
      </c>
    </row>
    <row r="499" spans="1:50" x14ac:dyDescent="0.25">
      <c r="A499" s="77" t="s">
        <v>5091</v>
      </c>
      <c r="B499" s="68">
        <v>0</v>
      </c>
      <c r="C499" s="68"/>
      <c r="D499" s="68" t="s">
        <v>1582</v>
      </c>
      <c r="E499" s="68" t="s">
        <v>510</v>
      </c>
      <c r="F499" s="68" t="s">
        <v>511</v>
      </c>
      <c r="G499" s="68" t="s">
        <v>512</v>
      </c>
      <c r="H499" s="68" t="s">
        <v>101</v>
      </c>
      <c r="I499" s="68" t="s">
        <v>102</v>
      </c>
      <c r="J499" s="68">
        <v>3</v>
      </c>
      <c r="K499" s="68" t="s">
        <v>103</v>
      </c>
      <c r="L499" s="68">
        <v>1</v>
      </c>
      <c r="M499" s="68" t="s">
        <v>104</v>
      </c>
      <c r="N499" s="68" t="s">
        <v>105</v>
      </c>
      <c r="O499" s="68" t="s">
        <v>106</v>
      </c>
      <c r="P499" s="68"/>
      <c r="Q499" s="68"/>
      <c r="R499" s="68"/>
      <c r="S499" s="68"/>
      <c r="T499" s="68" t="s">
        <v>1583</v>
      </c>
      <c r="U499" s="68" t="s">
        <v>1584</v>
      </c>
      <c r="V499" s="68" t="s">
        <v>1572</v>
      </c>
      <c r="W499" s="68"/>
      <c r="X499" s="68">
        <v>556516</v>
      </c>
      <c r="Y499" s="68" t="s">
        <v>529</v>
      </c>
      <c r="Z499" s="68">
        <v>1</v>
      </c>
      <c r="AA499" s="68" t="s">
        <v>113</v>
      </c>
      <c r="AB499" s="68">
        <v>230102</v>
      </c>
      <c r="AC499" s="68" t="s">
        <v>20</v>
      </c>
      <c r="AD499" s="68" t="s">
        <v>20</v>
      </c>
      <c r="AE499" s="68" t="s">
        <v>112</v>
      </c>
      <c r="AF499" s="68" t="s">
        <v>114</v>
      </c>
      <c r="AG499" s="68">
        <v>230001</v>
      </c>
      <c r="AH499" s="68" t="s">
        <v>1370</v>
      </c>
      <c r="AI499" s="68">
        <v>-17.98668</v>
      </c>
      <c r="AJ499" s="68">
        <v>-70.245750000000001</v>
      </c>
      <c r="AK499" s="68">
        <v>15</v>
      </c>
      <c r="AL499" s="68" t="s">
        <v>557</v>
      </c>
      <c r="AM499" s="68">
        <v>11</v>
      </c>
      <c r="AN499" s="68" t="s">
        <v>126</v>
      </c>
      <c r="AO499" s="68">
        <v>1</v>
      </c>
      <c r="AP499" s="68" t="s">
        <v>116</v>
      </c>
      <c r="AQ499" s="68" t="s">
        <v>117</v>
      </c>
      <c r="AR499" s="68">
        <v>1</v>
      </c>
      <c r="AS499" s="68">
        <v>8</v>
      </c>
      <c r="AT499" s="68">
        <v>9</v>
      </c>
      <c r="AU499" s="68">
        <v>0</v>
      </c>
      <c r="AV499" s="68">
        <v>1</v>
      </c>
      <c r="AW499" s="68" t="s">
        <v>515</v>
      </c>
      <c r="AX499" s="68" t="s">
        <v>119</v>
      </c>
    </row>
    <row r="500" spans="1:50" x14ac:dyDescent="0.25">
      <c r="A500" s="77" t="s">
        <v>5092</v>
      </c>
      <c r="B500" s="68">
        <v>0</v>
      </c>
      <c r="C500" s="68"/>
      <c r="D500" s="68" t="s">
        <v>1585</v>
      </c>
      <c r="E500" s="68" t="s">
        <v>510</v>
      </c>
      <c r="F500" s="68" t="s">
        <v>511</v>
      </c>
      <c r="G500" s="68" t="s">
        <v>512</v>
      </c>
      <c r="H500" s="68" t="s">
        <v>101</v>
      </c>
      <c r="I500" s="68" t="s">
        <v>102</v>
      </c>
      <c r="J500" s="68">
        <v>3</v>
      </c>
      <c r="K500" s="68" t="s">
        <v>103</v>
      </c>
      <c r="L500" s="68">
        <v>1</v>
      </c>
      <c r="M500" s="68" t="s">
        <v>104</v>
      </c>
      <c r="N500" s="68" t="s">
        <v>105</v>
      </c>
      <c r="O500" s="68" t="s">
        <v>106</v>
      </c>
      <c r="P500" s="68"/>
      <c r="Q500" s="68"/>
      <c r="R500" s="68"/>
      <c r="S500" s="68"/>
      <c r="T500" s="68" t="s">
        <v>1586</v>
      </c>
      <c r="U500" s="68"/>
      <c r="V500" s="68"/>
      <c r="W500" s="68"/>
      <c r="X500" s="68">
        <v>556516</v>
      </c>
      <c r="Y500" s="68" t="s">
        <v>529</v>
      </c>
      <c r="Z500" s="68">
        <v>1</v>
      </c>
      <c r="AA500" s="68" t="s">
        <v>113</v>
      </c>
      <c r="AB500" s="68">
        <v>230102</v>
      </c>
      <c r="AC500" s="68" t="s">
        <v>20</v>
      </c>
      <c r="AD500" s="68" t="s">
        <v>20</v>
      </c>
      <c r="AE500" s="68" t="s">
        <v>112</v>
      </c>
      <c r="AF500" s="68" t="s">
        <v>114</v>
      </c>
      <c r="AG500" s="68">
        <v>230001</v>
      </c>
      <c r="AH500" s="68" t="s">
        <v>1370</v>
      </c>
      <c r="AI500" s="68">
        <v>-17.990110000000001</v>
      </c>
      <c r="AJ500" s="68">
        <v>-70.244590000000002</v>
      </c>
      <c r="AK500" s="68">
        <v>4</v>
      </c>
      <c r="AL500" s="68" t="s">
        <v>521</v>
      </c>
      <c r="AM500" s="68">
        <v>11</v>
      </c>
      <c r="AN500" s="68" t="s">
        <v>126</v>
      </c>
      <c r="AO500" s="68">
        <v>2</v>
      </c>
      <c r="AP500" s="68" t="s">
        <v>138</v>
      </c>
      <c r="AQ500" s="68" t="s">
        <v>139</v>
      </c>
      <c r="AR500" s="68">
        <v>0</v>
      </c>
      <c r="AS500" s="68">
        <v>0</v>
      </c>
      <c r="AT500" s="68">
        <v>0</v>
      </c>
      <c r="AU500" s="68">
        <v>0</v>
      </c>
      <c r="AV500" s="68">
        <v>0</v>
      </c>
      <c r="AW500" s="68" t="s">
        <v>515</v>
      </c>
      <c r="AX500" s="68" t="s">
        <v>119</v>
      </c>
    </row>
    <row r="501" spans="1:50" x14ac:dyDescent="0.25">
      <c r="A501" s="77" t="s">
        <v>5093</v>
      </c>
      <c r="B501" s="68">
        <v>0</v>
      </c>
      <c r="C501" s="68"/>
      <c r="D501" s="68" t="s">
        <v>531</v>
      </c>
      <c r="E501" s="68" t="s">
        <v>510</v>
      </c>
      <c r="F501" s="68" t="s">
        <v>511</v>
      </c>
      <c r="G501" s="68" t="s">
        <v>512</v>
      </c>
      <c r="H501" s="68" t="s">
        <v>101</v>
      </c>
      <c r="I501" s="68" t="s">
        <v>102</v>
      </c>
      <c r="J501" s="68">
        <v>3</v>
      </c>
      <c r="K501" s="68" t="s">
        <v>103</v>
      </c>
      <c r="L501" s="68">
        <v>1</v>
      </c>
      <c r="M501" s="68" t="s">
        <v>104</v>
      </c>
      <c r="N501" s="68" t="s">
        <v>105</v>
      </c>
      <c r="O501" s="68" t="s">
        <v>106</v>
      </c>
      <c r="P501" s="68"/>
      <c r="Q501" s="68"/>
      <c r="R501" s="68"/>
      <c r="S501" s="68"/>
      <c r="T501" s="68" t="s">
        <v>1587</v>
      </c>
      <c r="U501" s="68" t="s">
        <v>1588</v>
      </c>
      <c r="V501" s="68" t="s">
        <v>1589</v>
      </c>
      <c r="W501" s="68"/>
      <c r="X501" s="68">
        <v>556516</v>
      </c>
      <c r="Y501" s="68" t="s">
        <v>529</v>
      </c>
      <c r="Z501" s="68">
        <v>1</v>
      </c>
      <c r="AA501" s="68" t="s">
        <v>113</v>
      </c>
      <c r="AB501" s="68">
        <v>230102</v>
      </c>
      <c r="AC501" s="68" t="s">
        <v>20</v>
      </c>
      <c r="AD501" s="68" t="s">
        <v>20</v>
      </c>
      <c r="AE501" s="68" t="s">
        <v>112</v>
      </c>
      <c r="AF501" s="68" t="s">
        <v>114</v>
      </c>
      <c r="AG501" s="68">
        <v>230001</v>
      </c>
      <c r="AH501" s="68" t="s">
        <v>1370</v>
      </c>
      <c r="AI501" s="68">
        <v>-17.989899999999999</v>
      </c>
      <c r="AJ501" s="68">
        <v>-70.244299999999996</v>
      </c>
      <c r="AK501" s="68">
        <v>15</v>
      </c>
      <c r="AL501" s="68" t="s">
        <v>557</v>
      </c>
      <c r="AM501" s="68">
        <v>11</v>
      </c>
      <c r="AN501" s="68" t="s">
        <v>126</v>
      </c>
      <c r="AO501" s="68">
        <v>1</v>
      </c>
      <c r="AP501" s="68" t="s">
        <v>116</v>
      </c>
      <c r="AQ501" s="68" t="s">
        <v>117</v>
      </c>
      <c r="AR501" s="68">
        <v>4</v>
      </c>
      <c r="AS501" s="68">
        <v>5</v>
      </c>
      <c r="AT501" s="68">
        <v>9</v>
      </c>
      <c r="AU501" s="68">
        <v>0</v>
      </c>
      <c r="AV501" s="68">
        <v>1</v>
      </c>
      <c r="AW501" s="68" t="s">
        <v>515</v>
      </c>
      <c r="AX501" s="68" t="s">
        <v>119</v>
      </c>
    </row>
    <row r="502" spans="1:50" x14ac:dyDescent="0.25">
      <c r="A502" s="77" t="s">
        <v>5094</v>
      </c>
      <c r="B502" s="68">
        <v>0</v>
      </c>
      <c r="C502" s="68"/>
      <c r="D502" s="68" t="s">
        <v>1590</v>
      </c>
      <c r="E502" s="68" t="s">
        <v>510</v>
      </c>
      <c r="F502" s="68" t="s">
        <v>511</v>
      </c>
      <c r="G502" s="68" t="s">
        <v>512</v>
      </c>
      <c r="H502" s="68" t="s">
        <v>101</v>
      </c>
      <c r="I502" s="68" t="s">
        <v>102</v>
      </c>
      <c r="J502" s="68">
        <v>3</v>
      </c>
      <c r="K502" s="68" t="s">
        <v>103</v>
      </c>
      <c r="L502" s="68">
        <v>1</v>
      </c>
      <c r="M502" s="68" t="s">
        <v>104</v>
      </c>
      <c r="N502" s="68" t="s">
        <v>105</v>
      </c>
      <c r="O502" s="68" t="s">
        <v>106</v>
      </c>
      <c r="P502" s="68"/>
      <c r="Q502" s="68"/>
      <c r="R502" s="68"/>
      <c r="S502" s="68"/>
      <c r="T502" s="68" t="s">
        <v>1493</v>
      </c>
      <c r="U502" s="68" t="s">
        <v>1494</v>
      </c>
      <c r="V502" s="68" t="s">
        <v>1495</v>
      </c>
      <c r="W502" s="68">
        <v>2301020001</v>
      </c>
      <c r="X502" s="68">
        <v>550435</v>
      </c>
      <c r="Y502" s="68" t="s">
        <v>1396</v>
      </c>
      <c r="Z502" s="68">
        <v>1</v>
      </c>
      <c r="AA502" s="68" t="s">
        <v>113</v>
      </c>
      <c r="AB502" s="68">
        <v>230102</v>
      </c>
      <c r="AC502" s="68" t="s">
        <v>20</v>
      </c>
      <c r="AD502" s="68" t="s">
        <v>20</v>
      </c>
      <c r="AE502" s="68" t="s">
        <v>112</v>
      </c>
      <c r="AF502" s="68" t="s">
        <v>114</v>
      </c>
      <c r="AG502" s="68">
        <v>230001</v>
      </c>
      <c r="AH502" s="68" t="s">
        <v>1370</v>
      </c>
      <c r="AI502" s="68">
        <v>-17.998519999999999</v>
      </c>
      <c r="AJ502" s="68">
        <v>-70.261660000000006</v>
      </c>
      <c r="AK502" s="68">
        <v>12</v>
      </c>
      <c r="AL502" s="68" t="s">
        <v>514</v>
      </c>
      <c r="AM502" s="68">
        <v>11</v>
      </c>
      <c r="AN502" s="68" t="s">
        <v>126</v>
      </c>
      <c r="AO502" s="68">
        <v>1</v>
      </c>
      <c r="AP502" s="68" t="s">
        <v>116</v>
      </c>
      <c r="AQ502" s="68" t="s">
        <v>117</v>
      </c>
      <c r="AR502" s="68">
        <v>3</v>
      </c>
      <c r="AS502" s="68">
        <v>3</v>
      </c>
      <c r="AT502" s="68">
        <v>6</v>
      </c>
      <c r="AU502" s="68">
        <v>0</v>
      </c>
      <c r="AV502" s="68">
        <v>1</v>
      </c>
      <c r="AW502" s="68" t="s">
        <v>1591</v>
      </c>
      <c r="AX502" s="68" t="s">
        <v>119</v>
      </c>
    </row>
    <row r="503" spans="1:50" x14ac:dyDescent="0.25">
      <c r="A503" s="77" t="s">
        <v>5095</v>
      </c>
      <c r="B503" s="68">
        <v>0</v>
      </c>
      <c r="C503" s="68">
        <v>668563</v>
      </c>
      <c r="D503" s="68">
        <v>455</v>
      </c>
      <c r="E503" s="68" t="s">
        <v>149</v>
      </c>
      <c r="F503" s="68" t="s">
        <v>255</v>
      </c>
      <c r="G503" s="68" t="s">
        <v>100</v>
      </c>
      <c r="H503" s="68" t="s">
        <v>101</v>
      </c>
      <c r="I503" s="68" t="s">
        <v>102</v>
      </c>
      <c r="J503" s="68">
        <v>3</v>
      </c>
      <c r="K503" s="68" t="s">
        <v>103</v>
      </c>
      <c r="L503" s="68">
        <v>1</v>
      </c>
      <c r="M503" s="68" t="s">
        <v>104</v>
      </c>
      <c r="N503" s="68" t="s">
        <v>105</v>
      </c>
      <c r="O503" s="68" t="s">
        <v>106</v>
      </c>
      <c r="P503" s="68" t="s">
        <v>1592</v>
      </c>
      <c r="Q503" s="68">
        <v>952841898</v>
      </c>
      <c r="R503" s="68"/>
      <c r="S503" s="68"/>
      <c r="T503" s="68" t="s">
        <v>1593</v>
      </c>
      <c r="U503" s="68"/>
      <c r="V503" s="68" t="s">
        <v>1593</v>
      </c>
      <c r="W503" s="68"/>
      <c r="X503" s="68">
        <v>650014</v>
      </c>
      <c r="Y503" s="68" t="s">
        <v>1594</v>
      </c>
      <c r="Z503" s="68">
        <v>1</v>
      </c>
      <c r="AA503" s="68" t="s">
        <v>113</v>
      </c>
      <c r="AB503" s="68">
        <v>230102</v>
      </c>
      <c r="AC503" s="68" t="s">
        <v>20</v>
      </c>
      <c r="AD503" s="68" t="s">
        <v>20</v>
      </c>
      <c r="AE503" s="68" t="s">
        <v>112</v>
      </c>
      <c r="AF503" s="68" t="s">
        <v>114</v>
      </c>
      <c r="AG503" s="68">
        <v>230001</v>
      </c>
      <c r="AH503" s="68" t="s">
        <v>1370</v>
      </c>
      <c r="AI503" s="68">
        <v>-17.972999999999999</v>
      </c>
      <c r="AJ503" s="68">
        <v>-70.257199999999997</v>
      </c>
      <c r="AK503" s="68"/>
      <c r="AL503" s="68"/>
      <c r="AM503" s="68">
        <v>11</v>
      </c>
      <c r="AN503" s="68" t="s">
        <v>126</v>
      </c>
      <c r="AO503" s="68">
        <v>1</v>
      </c>
      <c r="AP503" s="68" t="s">
        <v>116</v>
      </c>
      <c r="AQ503" s="68" t="s">
        <v>117</v>
      </c>
      <c r="AR503" s="68">
        <v>4</v>
      </c>
      <c r="AS503" s="68">
        <v>5</v>
      </c>
      <c r="AT503" s="68">
        <v>9</v>
      </c>
      <c r="AU503" s="68">
        <v>1</v>
      </c>
      <c r="AV503" s="68">
        <v>1</v>
      </c>
      <c r="AW503" s="68" t="s">
        <v>1317</v>
      </c>
      <c r="AX503" s="68" t="s">
        <v>119</v>
      </c>
    </row>
    <row r="504" spans="1:50" x14ac:dyDescent="0.25">
      <c r="A504" s="77" t="s">
        <v>5096</v>
      </c>
      <c r="B504" s="68">
        <v>0</v>
      </c>
      <c r="C504" s="68">
        <v>743063</v>
      </c>
      <c r="D504" s="68" t="s">
        <v>1595</v>
      </c>
      <c r="E504" s="68" t="s">
        <v>463</v>
      </c>
      <c r="F504" s="68" t="s">
        <v>464</v>
      </c>
      <c r="G504" s="68" t="s">
        <v>100</v>
      </c>
      <c r="H504" s="68" t="s">
        <v>101</v>
      </c>
      <c r="I504" s="68" t="s">
        <v>102</v>
      </c>
      <c r="J504" s="68">
        <v>3</v>
      </c>
      <c r="K504" s="68" t="s">
        <v>103</v>
      </c>
      <c r="L504" s="68">
        <v>3</v>
      </c>
      <c r="M504" s="68" t="s">
        <v>129</v>
      </c>
      <c r="N504" s="68" t="s">
        <v>130</v>
      </c>
      <c r="O504" s="68" t="s">
        <v>131</v>
      </c>
      <c r="P504" s="68" t="s">
        <v>1596</v>
      </c>
      <c r="Q504" s="68"/>
      <c r="R504" s="68"/>
      <c r="S504" s="68"/>
      <c r="T504" s="68" t="s">
        <v>1597</v>
      </c>
      <c r="U504" s="68"/>
      <c r="V504" s="68"/>
      <c r="W504" s="68">
        <v>2301020009</v>
      </c>
      <c r="X504" s="68">
        <v>623458</v>
      </c>
      <c r="Y504" s="68" t="s">
        <v>112</v>
      </c>
      <c r="Z504" s="68">
        <v>1</v>
      </c>
      <c r="AA504" s="68" t="s">
        <v>113</v>
      </c>
      <c r="AB504" s="68">
        <v>230102</v>
      </c>
      <c r="AC504" s="68" t="s">
        <v>20</v>
      </c>
      <c r="AD504" s="68" t="s">
        <v>20</v>
      </c>
      <c r="AE504" s="68" t="s">
        <v>112</v>
      </c>
      <c r="AF504" s="68" t="s">
        <v>114</v>
      </c>
      <c r="AG504" s="68">
        <v>230001</v>
      </c>
      <c r="AH504" s="68" t="s">
        <v>1370</v>
      </c>
      <c r="AI504" s="68">
        <v>-17.99408</v>
      </c>
      <c r="AJ504" s="68">
        <v>-70.249840000000006</v>
      </c>
      <c r="AK504" s="68"/>
      <c r="AL504" s="68"/>
      <c r="AM504" s="68">
        <v>16</v>
      </c>
      <c r="AN504" s="68" t="s">
        <v>115</v>
      </c>
      <c r="AO504" s="68">
        <v>1</v>
      </c>
      <c r="AP504" s="68" t="s">
        <v>116</v>
      </c>
      <c r="AQ504" s="68" t="s">
        <v>117</v>
      </c>
      <c r="AR504" s="68">
        <v>6</v>
      </c>
      <c r="AS504" s="68">
        <v>49</v>
      </c>
      <c r="AT504" s="68">
        <v>55</v>
      </c>
      <c r="AU504" s="68">
        <v>4</v>
      </c>
      <c r="AV504" s="68">
        <v>4</v>
      </c>
      <c r="AW504" s="68" t="s">
        <v>960</v>
      </c>
      <c r="AX504" s="68" t="s">
        <v>119</v>
      </c>
    </row>
    <row r="505" spans="1:50" x14ac:dyDescent="0.25">
      <c r="A505" s="77" t="s">
        <v>5097</v>
      </c>
      <c r="B505" s="68">
        <v>0</v>
      </c>
      <c r="C505" s="68"/>
      <c r="D505" s="68" t="s">
        <v>1561</v>
      </c>
      <c r="E505" s="68" t="s">
        <v>510</v>
      </c>
      <c r="F505" s="68" t="s">
        <v>511</v>
      </c>
      <c r="G505" s="68" t="s">
        <v>512</v>
      </c>
      <c r="H505" s="68" t="s">
        <v>101</v>
      </c>
      <c r="I505" s="68" t="s">
        <v>102</v>
      </c>
      <c r="J505" s="68">
        <v>3</v>
      </c>
      <c r="K505" s="68" t="s">
        <v>103</v>
      </c>
      <c r="L505" s="68">
        <v>1</v>
      </c>
      <c r="M505" s="68" t="s">
        <v>104</v>
      </c>
      <c r="N505" s="68" t="s">
        <v>105</v>
      </c>
      <c r="O505" s="68" t="s">
        <v>106</v>
      </c>
      <c r="P505" s="68"/>
      <c r="Q505" s="68"/>
      <c r="R505" s="68"/>
      <c r="S505" s="68"/>
      <c r="T505" s="68" t="s">
        <v>1583</v>
      </c>
      <c r="U505" s="68" t="s">
        <v>1598</v>
      </c>
      <c r="V505" s="68" t="s">
        <v>1572</v>
      </c>
      <c r="W505" s="68"/>
      <c r="X505" s="68">
        <v>556516</v>
      </c>
      <c r="Y505" s="68" t="s">
        <v>529</v>
      </c>
      <c r="Z505" s="68">
        <v>1</v>
      </c>
      <c r="AA505" s="68" t="s">
        <v>113</v>
      </c>
      <c r="AB505" s="68">
        <v>230102</v>
      </c>
      <c r="AC505" s="68" t="s">
        <v>20</v>
      </c>
      <c r="AD505" s="68" t="s">
        <v>20</v>
      </c>
      <c r="AE505" s="68" t="s">
        <v>112</v>
      </c>
      <c r="AF505" s="68" t="s">
        <v>114</v>
      </c>
      <c r="AG505" s="68">
        <v>230001</v>
      </c>
      <c r="AH505" s="68" t="s">
        <v>1370</v>
      </c>
      <c r="AI505" s="68">
        <v>-17.986689999999999</v>
      </c>
      <c r="AJ505" s="68">
        <v>-70.245750000000001</v>
      </c>
      <c r="AK505" s="68">
        <v>15</v>
      </c>
      <c r="AL505" s="68" t="s">
        <v>557</v>
      </c>
      <c r="AM505" s="68">
        <v>11</v>
      </c>
      <c r="AN505" s="68" t="s">
        <v>126</v>
      </c>
      <c r="AO505" s="68">
        <v>1</v>
      </c>
      <c r="AP505" s="68" t="s">
        <v>116</v>
      </c>
      <c r="AQ505" s="68" t="s">
        <v>117</v>
      </c>
      <c r="AR505" s="68">
        <v>3</v>
      </c>
      <c r="AS505" s="68">
        <v>3</v>
      </c>
      <c r="AT505" s="68">
        <v>6</v>
      </c>
      <c r="AU505" s="68">
        <v>0</v>
      </c>
      <c r="AV505" s="68">
        <v>1</v>
      </c>
      <c r="AW505" s="68" t="s">
        <v>1220</v>
      </c>
      <c r="AX505" s="68" t="s">
        <v>119</v>
      </c>
    </row>
    <row r="506" spans="1:50" x14ac:dyDescent="0.25">
      <c r="A506" s="77" t="s">
        <v>5098</v>
      </c>
      <c r="B506" s="68">
        <v>0</v>
      </c>
      <c r="C506" s="68"/>
      <c r="D506" s="68" t="s">
        <v>1499</v>
      </c>
      <c r="E506" s="68" t="s">
        <v>510</v>
      </c>
      <c r="F506" s="68" t="s">
        <v>511</v>
      </c>
      <c r="G506" s="68" t="s">
        <v>512</v>
      </c>
      <c r="H506" s="68" t="s">
        <v>101</v>
      </c>
      <c r="I506" s="68" t="s">
        <v>102</v>
      </c>
      <c r="J506" s="68">
        <v>3</v>
      </c>
      <c r="K506" s="68" t="s">
        <v>103</v>
      </c>
      <c r="L506" s="68">
        <v>1</v>
      </c>
      <c r="M506" s="68" t="s">
        <v>104</v>
      </c>
      <c r="N506" s="68" t="s">
        <v>105</v>
      </c>
      <c r="O506" s="68" t="s">
        <v>106</v>
      </c>
      <c r="P506" s="68"/>
      <c r="Q506" s="68"/>
      <c r="R506" s="68"/>
      <c r="S506" s="68"/>
      <c r="T506" s="68" t="s">
        <v>1599</v>
      </c>
      <c r="U506" s="68" t="s">
        <v>1600</v>
      </c>
      <c r="V506" s="68" t="s">
        <v>1401</v>
      </c>
      <c r="W506" s="68">
        <v>2301020001</v>
      </c>
      <c r="X506" s="68">
        <v>550435</v>
      </c>
      <c r="Y506" s="68" t="s">
        <v>1396</v>
      </c>
      <c r="Z506" s="68">
        <v>1</v>
      </c>
      <c r="AA506" s="68" t="s">
        <v>113</v>
      </c>
      <c r="AB506" s="68">
        <v>230102</v>
      </c>
      <c r="AC506" s="68" t="s">
        <v>20</v>
      </c>
      <c r="AD506" s="68" t="s">
        <v>20</v>
      </c>
      <c r="AE506" s="68" t="s">
        <v>112</v>
      </c>
      <c r="AF506" s="68" t="s">
        <v>114</v>
      </c>
      <c r="AG506" s="68">
        <v>230001</v>
      </c>
      <c r="AH506" s="68" t="s">
        <v>1370</v>
      </c>
      <c r="AI506" s="68">
        <v>-17.994759999999999</v>
      </c>
      <c r="AJ506" s="68">
        <v>-70.247929999999997</v>
      </c>
      <c r="AK506" s="68">
        <v>11</v>
      </c>
      <c r="AL506" s="68" t="s">
        <v>1529</v>
      </c>
      <c r="AM506" s="68">
        <v>11</v>
      </c>
      <c r="AN506" s="68" t="s">
        <v>126</v>
      </c>
      <c r="AO506" s="68">
        <v>2</v>
      </c>
      <c r="AP506" s="68" t="s">
        <v>138</v>
      </c>
      <c r="AQ506" s="68" t="s">
        <v>139</v>
      </c>
      <c r="AR506" s="68">
        <v>0</v>
      </c>
      <c r="AS506" s="68">
        <v>0</v>
      </c>
      <c r="AT506" s="68">
        <v>0</v>
      </c>
      <c r="AU506" s="68">
        <v>0</v>
      </c>
      <c r="AV506" s="68">
        <v>0</v>
      </c>
      <c r="AW506" s="68" t="s">
        <v>999</v>
      </c>
      <c r="AX506" s="68" t="s">
        <v>119</v>
      </c>
    </row>
    <row r="507" spans="1:50" x14ac:dyDescent="0.25">
      <c r="A507" s="77" t="s">
        <v>5099</v>
      </c>
      <c r="B507" s="68">
        <v>0</v>
      </c>
      <c r="C507" s="68"/>
      <c r="D507" s="68" t="s">
        <v>1509</v>
      </c>
      <c r="E507" s="68" t="s">
        <v>510</v>
      </c>
      <c r="F507" s="68" t="s">
        <v>511</v>
      </c>
      <c r="G507" s="68" t="s">
        <v>512</v>
      </c>
      <c r="H507" s="68" t="s">
        <v>101</v>
      </c>
      <c r="I507" s="68" t="s">
        <v>102</v>
      </c>
      <c r="J507" s="68">
        <v>3</v>
      </c>
      <c r="K507" s="68" t="s">
        <v>103</v>
      </c>
      <c r="L507" s="68">
        <v>1</v>
      </c>
      <c r="M507" s="68" t="s">
        <v>104</v>
      </c>
      <c r="N507" s="68" t="s">
        <v>105</v>
      </c>
      <c r="O507" s="68" t="s">
        <v>106</v>
      </c>
      <c r="P507" s="68"/>
      <c r="Q507" s="68"/>
      <c r="R507" s="68"/>
      <c r="S507" s="68"/>
      <c r="T507" s="68" t="s">
        <v>1599</v>
      </c>
      <c r="U507" s="68" t="s">
        <v>1600</v>
      </c>
      <c r="V507" s="68" t="s">
        <v>1401</v>
      </c>
      <c r="W507" s="68">
        <v>2301020001</v>
      </c>
      <c r="X507" s="68">
        <v>550435</v>
      </c>
      <c r="Y507" s="68" t="s">
        <v>1396</v>
      </c>
      <c r="Z507" s="68">
        <v>1</v>
      </c>
      <c r="AA507" s="68" t="s">
        <v>113</v>
      </c>
      <c r="AB507" s="68">
        <v>230102</v>
      </c>
      <c r="AC507" s="68" t="s">
        <v>20</v>
      </c>
      <c r="AD507" s="68" t="s">
        <v>20</v>
      </c>
      <c r="AE507" s="68" t="s">
        <v>112</v>
      </c>
      <c r="AF507" s="68" t="s">
        <v>114</v>
      </c>
      <c r="AG507" s="68">
        <v>230001</v>
      </c>
      <c r="AH507" s="68" t="s">
        <v>1370</v>
      </c>
      <c r="AI507" s="68">
        <v>-17.994759999999999</v>
      </c>
      <c r="AJ507" s="68">
        <v>-70.247929999999997</v>
      </c>
      <c r="AK507" s="68">
        <v>11</v>
      </c>
      <c r="AL507" s="68" t="s">
        <v>1529</v>
      </c>
      <c r="AM507" s="68">
        <v>11</v>
      </c>
      <c r="AN507" s="68" t="s">
        <v>126</v>
      </c>
      <c r="AO507" s="68">
        <v>2</v>
      </c>
      <c r="AP507" s="68" t="s">
        <v>138</v>
      </c>
      <c r="AQ507" s="68" t="s">
        <v>139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 t="s">
        <v>999</v>
      </c>
      <c r="AX507" s="68" t="s">
        <v>119</v>
      </c>
    </row>
    <row r="508" spans="1:50" x14ac:dyDescent="0.25">
      <c r="A508" s="77" t="s">
        <v>5100</v>
      </c>
      <c r="B508" s="68">
        <v>0</v>
      </c>
      <c r="C508" s="68"/>
      <c r="D508" s="68" t="s">
        <v>528</v>
      </c>
      <c r="E508" s="68" t="s">
        <v>510</v>
      </c>
      <c r="F508" s="68" t="s">
        <v>511</v>
      </c>
      <c r="G508" s="68" t="s">
        <v>512</v>
      </c>
      <c r="H508" s="68" t="s">
        <v>101</v>
      </c>
      <c r="I508" s="68" t="s">
        <v>102</v>
      </c>
      <c r="J508" s="68">
        <v>3</v>
      </c>
      <c r="K508" s="68" t="s">
        <v>103</v>
      </c>
      <c r="L508" s="68">
        <v>1</v>
      </c>
      <c r="M508" s="68" t="s">
        <v>104</v>
      </c>
      <c r="N508" s="68" t="s">
        <v>105</v>
      </c>
      <c r="O508" s="68" t="s">
        <v>106</v>
      </c>
      <c r="P508" s="68"/>
      <c r="Q508" s="68"/>
      <c r="R508" s="68"/>
      <c r="S508" s="68"/>
      <c r="T508" s="68" t="s">
        <v>1599</v>
      </c>
      <c r="U508" s="68" t="s">
        <v>1600</v>
      </c>
      <c r="V508" s="68" t="s">
        <v>1401</v>
      </c>
      <c r="W508" s="68">
        <v>2301020001</v>
      </c>
      <c r="X508" s="68">
        <v>550435</v>
      </c>
      <c r="Y508" s="68" t="s">
        <v>1396</v>
      </c>
      <c r="Z508" s="68">
        <v>1</v>
      </c>
      <c r="AA508" s="68" t="s">
        <v>113</v>
      </c>
      <c r="AB508" s="68">
        <v>230102</v>
      </c>
      <c r="AC508" s="68" t="s">
        <v>20</v>
      </c>
      <c r="AD508" s="68" t="s">
        <v>20</v>
      </c>
      <c r="AE508" s="68" t="s">
        <v>112</v>
      </c>
      <c r="AF508" s="68" t="s">
        <v>114</v>
      </c>
      <c r="AG508" s="68">
        <v>230001</v>
      </c>
      <c r="AH508" s="68" t="s">
        <v>1370</v>
      </c>
      <c r="AI508" s="68">
        <v>-17.994759999999999</v>
      </c>
      <c r="AJ508" s="68">
        <v>-70.247929999999997</v>
      </c>
      <c r="AK508" s="68">
        <v>11</v>
      </c>
      <c r="AL508" s="68" t="s">
        <v>1529</v>
      </c>
      <c r="AM508" s="68">
        <v>11</v>
      </c>
      <c r="AN508" s="68" t="s">
        <v>126</v>
      </c>
      <c r="AO508" s="68">
        <v>2</v>
      </c>
      <c r="AP508" s="68" t="s">
        <v>138</v>
      </c>
      <c r="AQ508" s="68" t="s">
        <v>139</v>
      </c>
      <c r="AR508" s="68">
        <v>0</v>
      </c>
      <c r="AS508" s="68">
        <v>0</v>
      </c>
      <c r="AT508" s="68">
        <v>0</v>
      </c>
      <c r="AU508" s="68">
        <v>0</v>
      </c>
      <c r="AV508" s="68">
        <v>0</v>
      </c>
      <c r="AW508" s="68" t="s">
        <v>999</v>
      </c>
      <c r="AX508" s="68" t="s">
        <v>119</v>
      </c>
    </row>
    <row r="509" spans="1:50" x14ac:dyDescent="0.25">
      <c r="A509" s="77" t="s">
        <v>5101</v>
      </c>
      <c r="B509" s="68">
        <v>0</v>
      </c>
      <c r="C509" s="68"/>
      <c r="D509" s="68" t="s">
        <v>905</v>
      </c>
      <c r="E509" s="68" t="s">
        <v>510</v>
      </c>
      <c r="F509" s="68" t="s">
        <v>511</v>
      </c>
      <c r="G509" s="68" t="s">
        <v>512</v>
      </c>
      <c r="H509" s="68" t="s">
        <v>101</v>
      </c>
      <c r="I509" s="68" t="s">
        <v>102</v>
      </c>
      <c r="J509" s="68">
        <v>3</v>
      </c>
      <c r="K509" s="68" t="s">
        <v>103</v>
      </c>
      <c r="L509" s="68">
        <v>1</v>
      </c>
      <c r="M509" s="68" t="s">
        <v>104</v>
      </c>
      <c r="N509" s="68" t="s">
        <v>105</v>
      </c>
      <c r="O509" s="68" t="s">
        <v>106</v>
      </c>
      <c r="P509" s="68"/>
      <c r="Q509" s="68"/>
      <c r="R509" s="68"/>
      <c r="S509" s="68"/>
      <c r="T509" s="68" t="s">
        <v>1599</v>
      </c>
      <c r="U509" s="68" t="s">
        <v>1600</v>
      </c>
      <c r="V509" s="68" t="s">
        <v>1401</v>
      </c>
      <c r="W509" s="68">
        <v>2301020001</v>
      </c>
      <c r="X509" s="68">
        <v>550435</v>
      </c>
      <c r="Y509" s="68" t="s">
        <v>1396</v>
      </c>
      <c r="Z509" s="68">
        <v>1</v>
      </c>
      <c r="AA509" s="68" t="s">
        <v>113</v>
      </c>
      <c r="AB509" s="68">
        <v>230102</v>
      </c>
      <c r="AC509" s="68" t="s">
        <v>20</v>
      </c>
      <c r="AD509" s="68" t="s">
        <v>20</v>
      </c>
      <c r="AE509" s="68" t="s">
        <v>112</v>
      </c>
      <c r="AF509" s="68" t="s">
        <v>114</v>
      </c>
      <c r="AG509" s="68">
        <v>230001</v>
      </c>
      <c r="AH509" s="68" t="s">
        <v>1370</v>
      </c>
      <c r="AI509" s="68">
        <v>-17.994759999999999</v>
      </c>
      <c r="AJ509" s="68">
        <v>-70.247929999999997</v>
      </c>
      <c r="AK509" s="68">
        <v>11</v>
      </c>
      <c r="AL509" s="68" t="s">
        <v>1529</v>
      </c>
      <c r="AM509" s="68">
        <v>11</v>
      </c>
      <c r="AN509" s="68" t="s">
        <v>126</v>
      </c>
      <c r="AO509" s="68">
        <v>2</v>
      </c>
      <c r="AP509" s="68" t="s">
        <v>138</v>
      </c>
      <c r="AQ509" s="68" t="s">
        <v>139</v>
      </c>
      <c r="AR509" s="68">
        <v>0</v>
      </c>
      <c r="AS509" s="68">
        <v>0</v>
      </c>
      <c r="AT509" s="68">
        <v>0</v>
      </c>
      <c r="AU509" s="68">
        <v>0</v>
      </c>
      <c r="AV509" s="68">
        <v>0</v>
      </c>
      <c r="AW509" s="68" t="s">
        <v>999</v>
      </c>
      <c r="AX509" s="68" t="s">
        <v>119</v>
      </c>
    </row>
    <row r="510" spans="1:50" x14ac:dyDescent="0.25">
      <c r="A510" s="77" t="s">
        <v>5102</v>
      </c>
      <c r="B510" s="68">
        <v>0</v>
      </c>
      <c r="C510" s="68"/>
      <c r="D510" s="68" t="s">
        <v>987</v>
      </c>
      <c r="E510" s="68" t="s">
        <v>510</v>
      </c>
      <c r="F510" s="68" t="s">
        <v>511</v>
      </c>
      <c r="G510" s="68" t="s">
        <v>512</v>
      </c>
      <c r="H510" s="68" t="s">
        <v>101</v>
      </c>
      <c r="I510" s="68" t="s">
        <v>102</v>
      </c>
      <c r="J510" s="68">
        <v>3</v>
      </c>
      <c r="K510" s="68" t="s">
        <v>103</v>
      </c>
      <c r="L510" s="68">
        <v>1</v>
      </c>
      <c r="M510" s="68" t="s">
        <v>104</v>
      </c>
      <c r="N510" s="68" t="s">
        <v>105</v>
      </c>
      <c r="O510" s="68" t="s">
        <v>106</v>
      </c>
      <c r="P510" s="68"/>
      <c r="Q510" s="68"/>
      <c r="R510" s="68"/>
      <c r="S510" s="68"/>
      <c r="T510" s="68" t="s">
        <v>1599</v>
      </c>
      <c r="U510" s="68" t="s">
        <v>1600</v>
      </c>
      <c r="V510" s="68" t="s">
        <v>1401</v>
      </c>
      <c r="W510" s="68">
        <v>2301020001</v>
      </c>
      <c r="X510" s="68">
        <v>550435</v>
      </c>
      <c r="Y510" s="68" t="s">
        <v>1396</v>
      </c>
      <c r="Z510" s="68">
        <v>1</v>
      </c>
      <c r="AA510" s="68" t="s">
        <v>113</v>
      </c>
      <c r="AB510" s="68">
        <v>230102</v>
      </c>
      <c r="AC510" s="68" t="s">
        <v>20</v>
      </c>
      <c r="AD510" s="68" t="s">
        <v>20</v>
      </c>
      <c r="AE510" s="68" t="s">
        <v>112</v>
      </c>
      <c r="AF510" s="68" t="s">
        <v>114</v>
      </c>
      <c r="AG510" s="68">
        <v>230001</v>
      </c>
      <c r="AH510" s="68" t="s">
        <v>1370</v>
      </c>
      <c r="AI510" s="68">
        <v>-17.994759999999999</v>
      </c>
      <c r="AJ510" s="68">
        <v>-70.247929999999997</v>
      </c>
      <c r="AK510" s="68">
        <v>11</v>
      </c>
      <c r="AL510" s="68" t="s">
        <v>1529</v>
      </c>
      <c r="AM510" s="68">
        <v>11</v>
      </c>
      <c r="AN510" s="68" t="s">
        <v>126</v>
      </c>
      <c r="AO510" s="68">
        <v>2</v>
      </c>
      <c r="AP510" s="68" t="s">
        <v>138</v>
      </c>
      <c r="AQ510" s="68" t="s">
        <v>139</v>
      </c>
      <c r="AR510" s="68">
        <v>0</v>
      </c>
      <c r="AS510" s="68">
        <v>0</v>
      </c>
      <c r="AT510" s="68">
        <v>0</v>
      </c>
      <c r="AU510" s="68">
        <v>0</v>
      </c>
      <c r="AV510" s="68">
        <v>0</v>
      </c>
      <c r="AW510" s="68" t="s">
        <v>999</v>
      </c>
      <c r="AX510" s="68" t="s">
        <v>119</v>
      </c>
    </row>
    <row r="511" spans="1:50" x14ac:dyDescent="0.25">
      <c r="A511" s="77" t="s">
        <v>5103</v>
      </c>
      <c r="B511" s="68">
        <v>0</v>
      </c>
      <c r="C511" s="68"/>
      <c r="D511" s="68" t="s">
        <v>1601</v>
      </c>
      <c r="E511" s="68" t="s">
        <v>510</v>
      </c>
      <c r="F511" s="68" t="s">
        <v>511</v>
      </c>
      <c r="G511" s="68" t="s">
        <v>512</v>
      </c>
      <c r="H511" s="68" t="s">
        <v>101</v>
      </c>
      <c r="I511" s="68" t="s">
        <v>102</v>
      </c>
      <c r="J511" s="68">
        <v>3</v>
      </c>
      <c r="K511" s="68" t="s">
        <v>103</v>
      </c>
      <c r="L511" s="68">
        <v>1</v>
      </c>
      <c r="M511" s="68" t="s">
        <v>104</v>
      </c>
      <c r="N511" s="68" t="s">
        <v>105</v>
      </c>
      <c r="O511" s="68" t="s">
        <v>106</v>
      </c>
      <c r="P511" s="68"/>
      <c r="Q511" s="68"/>
      <c r="R511" s="68"/>
      <c r="S511" s="68"/>
      <c r="T511" s="68" t="s">
        <v>1602</v>
      </c>
      <c r="U511" s="68" t="s">
        <v>1603</v>
      </c>
      <c r="V511" s="68" t="s">
        <v>1572</v>
      </c>
      <c r="W511" s="68">
        <v>2301020009</v>
      </c>
      <c r="X511" s="68">
        <v>623458</v>
      </c>
      <c r="Y511" s="68" t="s">
        <v>112</v>
      </c>
      <c r="Z511" s="68">
        <v>1</v>
      </c>
      <c r="AA511" s="68" t="s">
        <v>113</v>
      </c>
      <c r="AB511" s="68">
        <v>230102</v>
      </c>
      <c r="AC511" s="68" t="s">
        <v>20</v>
      </c>
      <c r="AD511" s="68" t="s">
        <v>20</v>
      </c>
      <c r="AE511" s="68" t="s">
        <v>112</v>
      </c>
      <c r="AF511" s="68" t="s">
        <v>114</v>
      </c>
      <c r="AG511" s="68">
        <v>230001</v>
      </c>
      <c r="AH511" s="68" t="s">
        <v>1370</v>
      </c>
      <c r="AI511" s="68">
        <v>-17.988130000000002</v>
      </c>
      <c r="AJ511" s="68">
        <v>-70.24091</v>
      </c>
      <c r="AK511" s="68">
        <v>15</v>
      </c>
      <c r="AL511" s="68" t="s">
        <v>557</v>
      </c>
      <c r="AM511" s="68">
        <v>11</v>
      </c>
      <c r="AN511" s="68" t="s">
        <v>126</v>
      </c>
      <c r="AO511" s="68">
        <v>2</v>
      </c>
      <c r="AP511" s="68" t="s">
        <v>138</v>
      </c>
      <c r="AQ511" s="68" t="s">
        <v>139</v>
      </c>
      <c r="AR511" s="68">
        <v>0</v>
      </c>
      <c r="AS511" s="68">
        <v>0</v>
      </c>
      <c r="AT511" s="68">
        <v>0</v>
      </c>
      <c r="AU511" s="68">
        <v>0</v>
      </c>
      <c r="AV511" s="68">
        <v>0</v>
      </c>
      <c r="AW511" s="68" t="s">
        <v>999</v>
      </c>
      <c r="AX511" s="68" t="s">
        <v>119</v>
      </c>
    </row>
    <row r="512" spans="1:50" x14ac:dyDescent="0.25">
      <c r="A512" s="77" t="s">
        <v>5104</v>
      </c>
      <c r="B512" s="68">
        <v>0</v>
      </c>
      <c r="C512" s="68"/>
      <c r="D512" s="68" t="s">
        <v>1604</v>
      </c>
      <c r="E512" s="68" t="s">
        <v>510</v>
      </c>
      <c r="F512" s="68" t="s">
        <v>511</v>
      </c>
      <c r="G512" s="68" t="s">
        <v>512</v>
      </c>
      <c r="H512" s="68" t="s">
        <v>101</v>
      </c>
      <c r="I512" s="68" t="s">
        <v>102</v>
      </c>
      <c r="J512" s="68">
        <v>3</v>
      </c>
      <c r="K512" s="68" t="s">
        <v>103</v>
      </c>
      <c r="L512" s="68">
        <v>1</v>
      </c>
      <c r="M512" s="68" t="s">
        <v>104</v>
      </c>
      <c r="N512" s="68" t="s">
        <v>105</v>
      </c>
      <c r="O512" s="68" t="s">
        <v>106</v>
      </c>
      <c r="P512" s="68"/>
      <c r="Q512" s="68"/>
      <c r="R512" s="68"/>
      <c r="S512" s="68"/>
      <c r="T512" s="68" t="s">
        <v>1602</v>
      </c>
      <c r="U512" s="68" t="s">
        <v>1605</v>
      </c>
      <c r="V512" s="68" t="s">
        <v>1572</v>
      </c>
      <c r="W512" s="68">
        <v>2301020009</v>
      </c>
      <c r="X512" s="68">
        <v>623458</v>
      </c>
      <c r="Y512" s="68" t="s">
        <v>112</v>
      </c>
      <c r="Z512" s="68">
        <v>1</v>
      </c>
      <c r="AA512" s="68" t="s">
        <v>113</v>
      </c>
      <c r="AB512" s="68">
        <v>230102</v>
      </c>
      <c r="AC512" s="68" t="s">
        <v>20</v>
      </c>
      <c r="AD512" s="68" t="s">
        <v>20</v>
      </c>
      <c r="AE512" s="68" t="s">
        <v>112</v>
      </c>
      <c r="AF512" s="68" t="s">
        <v>114</v>
      </c>
      <c r="AG512" s="68">
        <v>230001</v>
      </c>
      <c r="AH512" s="68" t="s">
        <v>1370</v>
      </c>
      <c r="AI512" s="68">
        <v>-17.988130000000002</v>
      </c>
      <c r="AJ512" s="68">
        <v>-70.24091</v>
      </c>
      <c r="AK512" s="68">
        <v>15</v>
      </c>
      <c r="AL512" s="68" t="s">
        <v>557</v>
      </c>
      <c r="AM512" s="68">
        <v>11</v>
      </c>
      <c r="AN512" s="68" t="s">
        <v>126</v>
      </c>
      <c r="AO512" s="68">
        <v>2</v>
      </c>
      <c r="AP512" s="68" t="s">
        <v>138</v>
      </c>
      <c r="AQ512" s="68" t="s">
        <v>139</v>
      </c>
      <c r="AR512" s="68">
        <v>0</v>
      </c>
      <c r="AS512" s="68">
        <v>0</v>
      </c>
      <c r="AT512" s="68">
        <v>0</v>
      </c>
      <c r="AU512" s="68">
        <v>0</v>
      </c>
      <c r="AV512" s="68">
        <v>0</v>
      </c>
      <c r="AW512" s="68" t="s">
        <v>999</v>
      </c>
      <c r="AX512" s="68" t="s">
        <v>119</v>
      </c>
    </row>
    <row r="513" spans="1:50" x14ac:dyDescent="0.25">
      <c r="A513" s="77" t="s">
        <v>5105</v>
      </c>
      <c r="B513" s="68">
        <v>0</v>
      </c>
      <c r="C513" s="68"/>
      <c r="D513" s="68" t="s">
        <v>1606</v>
      </c>
      <c r="E513" s="68" t="s">
        <v>510</v>
      </c>
      <c r="F513" s="68" t="s">
        <v>511</v>
      </c>
      <c r="G513" s="68" t="s">
        <v>512</v>
      </c>
      <c r="H513" s="68" t="s">
        <v>101</v>
      </c>
      <c r="I513" s="68" t="s">
        <v>102</v>
      </c>
      <c r="J513" s="68">
        <v>3</v>
      </c>
      <c r="K513" s="68" t="s">
        <v>103</v>
      </c>
      <c r="L513" s="68">
        <v>1</v>
      </c>
      <c r="M513" s="68" t="s">
        <v>104</v>
      </c>
      <c r="N513" s="68" t="s">
        <v>105</v>
      </c>
      <c r="O513" s="68" t="s">
        <v>106</v>
      </c>
      <c r="P513" s="68"/>
      <c r="Q513" s="68"/>
      <c r="R513" s="68"/>
      <c r="S513" s="68"/>
      <c r="T513" s="68" t="s">
        <v>1607</v>
      </c>
      <c r="U513" s="68" t="s">
        <v>1608</v>
      </c>
      <c r="V513" s="68" t="s">
        <v>1607</v>
      </c>
      <c r="W513" s="68">
        <v>2301020009</v>
      </c>
      <c r="X513" s="68">
        <v>623458</v>
      </c>
      <c r="Y513" s="68" t="s">
        <v>112</v>
      </c>
      <c r="Z513" s="68">
        <v>1</v>
      </c>
      <c r="AA513" s="68" t="s">
        <v>113</v>
      </c>
      <c r="AB513" s="68">
        <v>230102</v>
      </c>
      <c r="AC513" s="68" t="s">
        <v>20</v>
      </c>
      <c r="AD513" s="68" t="s">
        <v>20</v>
      </c>
      <c r="AE513" s="68" t="s">
        <v>112</v>
      </c>
      <c r="AF513" s="68" t="s">
        <v>114</v>
      </c>
      <c r="AG513" s="68">
        <v>230001</v>
      </c>
      <c r="AH513" s="68" t="s">
        <v>1370</v>
      </c>
      <c r="AI513" s="68">
        <v>-17.988130000000002</v>
      </c>
      <c r="AJ513" s="68">
        <v>-70.24091</v>
      </c>
      <c r="AK513" s="68">
        <v>15</v>
      </c>
      <c r="AL513" s="68" t="s">
        <v>557</v>
      </c>
      <c r="AM513" s="68">
        <v>11</v>
      </c>
      <c r="AN513" s="68" t="s">
        <v>126</v>
      </c>
      <c r="AO513" s="68">
        <v>2</v>
      </c>
      <c r="AP513" s="68" t="s">
        <v>138</v>
      </c>
      <c r="AQ513" s="68" t="s">
        <v>139</v>
      </c>
      <c r="AR513" s="68">
        <v>0</v>
      </c>
      <c r="AS513" s="68">
        <v>0</v>
      </c>
      <c r="AT513" s="68">
        <v>0</v>
      </c>
      <c r="AU513" s="68">
        <v>0</v>
      </c>
      <c r="AV513" s="68">
        <v>0</v>
      </c>
      <c r="AW513" s="68" t="s">
        <v>999</v>
      </c>
      <c r="AX513" s="68" t="s">
        <v>119</v>
      </c>
    </row>
    <row r="514" spans="1:50" x14ac:dyDescent="0.25">
      <c r="A514" s="77" t="s">
        <v>5106</v>
      </c>
      <c r="B514" s="68">
        <v>0</v>
      </c>
      <c r="C514" s="68"/>
      <c r="D514" s="68" t="s">
        <v>528</v>
      </c>
      <c r="E514" s="68" t="s">
        <v>510</v>
      </c>
      <c r="F514" s="68" t="s">
        <v>511</v>
      </c>
      <c r="G514" s="68" t="s">
        <v>512</v>
      </c>
      <c r="H514" s="68" t="s">
        <v>101</v>
      </c>
      <c r="I514" s="68" t="s">
        <v>102</v>
      </c>
      <c r="J514" s="68">
        <v>3</v>
      </c>
      <c r="K514" s="68" t="s">
        <v>103</v>
      </c>
      <c r="L514" s="68">
        <v>1</v>
      </c>
      <c r="M514" s="68" t="s">
        <v>104</v>
      </c>
      <c r="N514" s="68" t="s">
        <v>105</v>
      </c>
      <c r="O514" s="68" t="s">
        <v>106</v>
      </c>
      <c r="P514" s="68"/>
      <c r="Q514" s="68"/>
      <c r="R514" s="68"/>
      <c r="S514" s="68"/>
      <c r="T514" s="68" t="s">
        <v>1609</v>
      </c>
      <c r="U514" s="68" t="s">
        <v>1610</v>
      </c>
      <c r="V514" s="68" t="s">
        <v>1611</v>
      </c>
      <c r="W514" s="68">
        <v>2301020009</v>
      </c>
      <c r="X514" s="68">
        <v>623458</v>
      </c>
      <c r="Y514" s="68" t="s">
        <v>112</v>
      </c>
      <c r="Z514" s="68">
        <v>1</v>
      </c>
      <c r="AA514" s="68" t="s">
        <v>113</v>
      </c>
      <c r="AB514" s="68">
        <v>230102</v>
      </c>
      <c r="AC514" s="68" t="s">
        <v>20</v>
      </c>
      <c r="AD514" s="68" t="s">
        <v>20</v>
      </c>
      <c r="AE514" s="68" t="s">
        <v>112</v>
      </c>
      <c r="AF514" s="68" t="s">
        <v>114</v>
      </c>
      <c r="AG514" s="68">
        <v>230001</v>
      </c>
      <c r="AH514" s="68" t="s">
        <v>1370</v>
      </c>
      <c r="AI514" s="68">
        <v>-17.99006</v>
      </c>
      <c r="AJ514" s="68">
        <v>-70.251410000000007</v>
      </c>
      <c r="AK514" s="68">
        <v>15</v>
      </c>
      <c r="AL514" s="68" t="s">
        <v>557</v>
      </c>
      <c r="AM514" s="68">
        <v>11</v>
      </c>
      <c r="AN514" s="68" t="s">
        <v>126</v>
      </c>
      <c r="AO514" s="68">
        <v>1</v>
      </c>
      <c r="AP514" s="68" t="s">
        <v>116</v>
      </c>
      <c r="AQ514" s="68" t="s">
        <v>117</v>
      </c>
      <c r="AR514" s="68">
        <v>6</v>
      </c>
      <c r="AS514" s="68">
        <v>6</v>
      </c>
      <c r="AT514" s="68">
        <v>12</v>
      </c>
      <c r="AU514" s="68">
        <v>0</v>
      </c>
      <c r="AV514" s="68">
        <v>1</v>
      </c>
      <c r="AW514" s="68" t="s">
        <v>999</v>
      </c>
      <c r="AX514" s="68" t="s">
        <v>119</v>
      </c>
    </row>
    <row r="515" spans="1:50" x14ac:dyDescent="0.25">
      <c r="A515" s="77" t="s">
        <v>5107</v>
      </c>
      <c r="B515" s="68">
        <v>0</v>
      </c>
      <c r="C515" s="68"/>
      <c r="D515" s="68" t="s">
        <v>1612</v>
      </c>
      <c r="E515" s="68" t="s">
        <v>510</v>
      </c>
      <c r="F515" s="68" t="s">
        <v>511</v>
      </c>
      <c r="G515" s="68" t="s">
        <v>512</v>
      </c>
      <c r="H515" s="68" t="s">
        <v>101</v>
      </c>
      <c r="I515" s="68" t="s">
        <v>102</v>
      </c>
      <c r="J515" s="68">
        <v>3</v>
      </c>
      <c r="K515" s="68" t="s">
        <v>103</v>
      </c>
      <c r="L515" s="68">
        <v>1</v>
      </c>
      <c r="M515" s="68" t="s">
        <v>104</v>
      </c>
      <c r="N515" s="68" t="s">
        <v>105</v>
      </c>
      <c r="O515" s="68" t="s">
        <v>106</v>
      </c>
      <c r="P515" s="68"/>
      <c r="Q515" s="68"/>
      <c r="R515" s="68"/>
      <c r="S515" s="68"/>
      <c r="T515" s="68" t="s">
        <v>1613</v>
      </c>
      <c r="U515" s="68" t="s">
        <v>1614</v>
      </c>
      <c r="V515" s="68" t="s">
        <v>1487</v>
      </c>
      <c r="W515" s="68">
        <v>2301020009</v>
      </c>
      <c r="X515" s="68">
        <v>623458</v>
      </c>
      <c r="Y515" s="68" t="s">
        <v>112</v>
      </c>
      <c r="Z515" s="68">
        <v>1</v>
      </c>
      <c r="AA515" s="68" t="s">
        <v>113</v>
      </c>
      <c r="AB515" s="68">
        <v>230102</v>
      </c>
      <c r="AC515" s="68" t="s">
        <v>20</v>
      </c>
      <c r="AD515" s="68" t="s">
        <v>20</v>
      </c>
      <c r="AE515" s="68" t="s">
        <v>112</v>
      </c>
      <c r="AF515" s="68" t="s">
        <v>114</v>
      </c>
      <c r="AG515" s="68">
        <v>230001</v>
      </c>
      <c r="AH515" s="68" t="s">
        <v>1370</v>
      </c>
      <c r="AI515" s="68">
        <v>-17.9954</v>
      </c>
      <c r="AJ515" s="68">
        <v>-70.25515</v>
      </c>
      <c r="AK515" s="68">
        <v>12</v>
      </c>
      <c r="AL515" s="68" t="s">
        <v>514</v>
      </c>
      <c r="AM515" s="68">
        <v>11</v>
      </c>
      <c r="AN515" s="68" t="s">
        <v>126</v>
      </c>
      <c r="AO515" s="68">
        <v>1</v>
      </c>
      <c r="AP515" s="68" t="s">
        <v>116</v>
      </c>
      <c r="AQ515" s="68" t="s">
        <v>117</v>
      </c>
      <c r="AR515" s="68">
        <v>3</v>
      </c>
      <c r="AS515" s="68">
        <v>1</v>
      </c>
      <c r="AT515" s="68">
        <v>4</v>
      </c>
      <c r="AU515" s="68">
        <v>0</v>
      </c>
      <c r="AV515" s="68">
        <v>1</v>
      </c>
      <c r="AW515" s="68" t="s">
        <v>999</v>
      </c>
      <c r="AX515" s="68" t="s">
        <v>119</v>
      </c>
    </row>
    <row r="516" spans="1:50" x14ac:dyDescent="0.25">
      <c r="A516" s="77" t="s">
        <v>5108</v>
      </c>
      <c r="B516" s="68">
        <v>0</v>
      </c>
      <c r="C516" s="68"/>
      <c r="D516" s="68" t="s">
        <v>1615</v>
      </c>
      <c r="E516" s="68" t="s">
        <v>510</v>
      </c>
      <c r="F516" s="68" t="s">
        <v>511</v>
      </c>
      <c r="G516" s="68" t="s">
        <v>512</v>
      </c>
      <c r="H516" s="68" t="s">
        <v>101</v>
      </c>
      <c r="I516" s="68" t="s">
        <v>102</v>
      </c>
      <c r="J516" s="68">
        <v>3</v>
      </c>
      <c r="K516" s="68" t="s">
        <v>103</v>
      </c>
      <c r="L516" s="68">
        <v>1</v>
      </c>
      <c r="M516" s="68" t="s">
        <v>104</v>
      </c>
      <c r="N516" s="68" t="s">
        <v>105</v>
      </c>
      <c r="O516" s="68" t="s">
        <v>106</v>
      </c>
      <c r="P516" s="68"/>
      <c r="Q516" s="68"/>
      <c r="R516" s="68"/>
      <c r="S516" s="68"/>
      <c r="T516" s="68" t="s">
        <v>1616</v>
      </c>
      <c r="U516" s="68" t="s">
        <v>1617</v>
      </c>
      <c r="V516" s="68" t="s">
        <v>112</v>
      </c>
      <c r="W516" s="68">
        <v>2301020009</v>
      </c>
      <c r="X516" s="68">
        <v>623458</v>
      </c>
      <c r="Y516" s="68" t="s">
        <v>112</v>
      </c>
      <c r="Z516" s="68">
        <v>1</v>
      </c>
      <c r="AA516" s="68" t="s">
        <v>113</v>
      </c>
      <c r="AB516" s="68">
        <v>230102</v>
      </c>
      <c r="AC516" s="68" t="s">
        <v>20</v>
      </c>
      <c r="AD516" s="68" t="s">
        <v>20</v>
      </c>
      <c r="AE516" s="68" t="s">
        <v>112</v>
      </c>
      <c r="AF516" s="68" t="s">
        <v>114</v>
      </c>
      <c r="AG516" s="68">
        <v>230001</v>
      </c>
      <c r="AH516" s="68" t="s">
        <v>1370</v>
      </c>
      <c r="AI516" s="68">
        <v>-17.98903</v>
      </c>
      <c r="AJ516" s="68">
        <v>-70.238380000000006</v>
      </c>
      <c r="AK516" s="68">
        <v>15</v>
      </c>
      <c r="AL516" s="68" t="s">
        <v>557</v>
      </c>
      <c r="AM516" s="68">
        <v>11</v>
      </c>
      <c r="AN516" s="68" t="s">
        <v>126</v>
      </c>
      <c r="AO516" s="68">
        <v>1</v>
      </c>
      <c r="AP516" s="68" t="s">
        <v>116</v>
      </c>
      <c r="AQ516" s="68" t="s">
        <v>117</v>
      </c>
      <c r="AR516" s="68">
        <v>9</v>
      </c>
      <c r="AS516" s="68">
        <v>4</v>
      </c>
      <c r="AT516" s="68">
        <v>13</v>
      </c>
      <c r="AU516" s="68">
        <v>0</v>
      </c>
      <c r="AV516" s="68">
        <v>1</v>
      </c>
      <c r="AW516" s="69" t="s">
        <v>1004</v>
      </c>
      <c r="AX516" s="68" t="s">
        <v>119</v>
      </c>
    </row>
    <row r="517" spans="1:50" x14ac:dyDescent="0.25">
      <c r="A517" s="77" t="s">
        <v>5109</v>
      </c>
      <c r="B517" s="68">
        <v>0</v>
      </c>
      <c r="C517" s="68"/>
      <c r="D517" s="68" t="s">
        <v>1618</v>
      </c>
      <c r="E517" s="68" t="s">
        <v>510</v>
      </c>
      <c r="F517" s="68" t="s">
        <v>511</v>
      </c>
      <c r="G517" s="68" t="s">
        <v>512</v>
      </c>
      <c r="H517" s="68" t="s">
        <v>101</v>
      </c>
      <c r="I517" s="68" t="s">
        <v>102</v>
      </c>
      <c r="J517" s="68">
        <v>3</v>
      </c>
      <c r="K517" s="68" t="s">
        <v>103</v>
      </c>
      <c r="L517" s="68">
        <v>1</v>
      </c>
      <c r="M517" s="68" t="s">
        <v>104</v>
      </c>
      <c r="N517" s="68" t="s">
        <v>105</v>
      </c>
      <c r="O517" s="68" t="s">
        <v>106</v>
      </c>
      <c r="P517" s="68"/>
      <c r="Q517" s="68"/>
      <c r="R517" s="68"/>
      <c r="S517" s="68"/>
      <c r="T517" s="68" t="s">
        <v>1619</v>
      </c>
      <c r="U517" s="68" t="s">
        <v>1620</v>
      </c>
      <c r="V517" s="68" t="s">
        <v>1621</v>
      </c>
      <c r="W517" s="68">
        <v>2301010001</v>
      </c>
      <c r="X517" s="68">
        <v>126488</v>
      </c>
      <c r="Y517" s="68" t="s">
        <v>1621</v>
      </c>
      <c r="Z517" s="68">
        <v>1</v>
      </c>
      <c r="AA517" s="68" t="s">
        <v>113</v>
      </c>
      <c r="AB517" s="68">
        <v>230102</v>
      </c>
      <c r="AC517" s="68" t="s">
        <v>20</v>
      </c>
      <c r="AD517" s="68" t="s">
        <v>20</v>
      </c>
      <c r="AE517" s="68" t="s">
        <v>112</v>
      </c>
      <c r="AF517" s="68" t="s">
        <v>114</v>
      </c>
      <c r="AG517" s="68">
        <v>230001</v>
      </c>
      <c r="AH517" s="68" t="s">
        <v>1370</v>
      </c>
      <c r="AI517" s="68">
        <v>-17.984100000000002</v>
      </c>
      <c r="AJ517" s="68">
        <v>-70.246970000000005</v>
      </c>
      <c r="AK517" s="68">
        <v>15</v>
      </c>
      <c r="AL517" s="68" t="s">
        <v>557</v>
      </c>
      <c r="AM517" s="68">
        <v>11</v>
      </c>
      <c r="AN517" s="68" t="s">
        <v>126</v>
      </c>
      <c r="AO517" s="68">
        <v>1</v>
      </c>
      <c r="AP517" s="68" t="s">
        <v>116</v>
      </c>
      <c r="AQ517" s="68" t="s">
        <v>117</v>
      </c>
      <c r="AR517" s="68">
        <v>2</v>
      </c>
      <c r="AS517" s="68">
        <v>7</v>
      </c>
      <c r="AT517" s="68">
        <v>9</v>
      </c>
      <c r="AU517" s="68">
        <v>0</v>
      </c>
      <c r="AV517" s="68">
        <v>1</v>
      </c>
      <c r="AW517" s="69" t="s">
        <v>1004</v>
      </c>
      <c r="AX517" s="68" t="s">
        <v>119</v>
      </c>
    </row>
    <row r="518" spans="1:50" x14ac:dyDescent="0.25">
      <c r="A518" s="77" t="s">
        <v>5110</v>
      </c>
      <c r="B518" s="68">
        <v>0</v>
      </c>
      <c r="C518" s="68"/>
      <c r="D518" s="68" t="s">
        <v>22</v>
      </c>
      <c r="E518" s="68" t="s">
        <v>510</v>
      </c>
      <c r="F518" s="68" t="s">
        <v>511</v>
      </c>
      <c r="G518" s="68" t="s">
        <v>512</v>
      </c>
      <c r="H518" s="68" t="s">
        <v>101</v>
      </c>
      <c r="I518" s="68" t="s">
        <v>102</v>
      </c>
      <c r="J518" s="68">
        <v>3</v>
      </c>
      <c r="K518" s="68" t="s">
        <v>103</v>
      </c>
      <c r="L518" s="68">
        <v>1</v>
      </c>
      <c r="M518" s="68" t="s">
        <v>104</v>
      </c>
      <c r="N518" s="68" t="s">
        <v>105</v>
      </c>
      <c r="O518" s="68" t="s">
        <v>106</v>
      </c>
      <c r="P518" s="68"/>
      <c r="Q518" s="68"/>
      <c r="R518" s="68"/>
      <c r="S518" s="68"/>
      <c r="T518" s="68" t="s">
        <v>998</v>
      </c>
      <c r="U518" s="68" t="s">
        <v>1622</v>
      </c>
      <c r="V518" s="68" t="s">
        <v>1487</v>
      </c>
      <c r="W518" s="68">
        <v>2301020009</v>
      </c>
      <c r="X518" s="68">
        <v>623458</v>
      </c>
      <c r="Y518" s="68" t="s">
        <v>112</v>
      </c>
      <c r="Z518" s="68">
        <v>1</v>
      </c>
      <c r="AA518" s="68" t="s">
        <v>113</v>
      </c>
      <c r="AB518" s="68">
        <v>230102</v>
      </c>
      <c r="AC518" s="68" t="s">
        <v>20</v>
      </c>
      <c r="AD518" s="68" t="s">
        <v>20</v>
      </c>
      <c r="AE518" s="68" t="s">
        <v>112</v>
      </c>
      <c r="AF518" s="68" t="s">
        <v>114</v>
      </c>
      <c r="AG518" s="68">
        <v>230001</v>
      </c>
      <c r="AH518" s="68" t="s">
        <v>1370</v>
      </c>
      <c r="AI518" s="68">
        <v>-17.988130000000002</v>
      </c>
      <c r="AJ518" s="68">
        <v>-70.24091</v>
      </c>
      <c r="AK518" s="68">
        <v>11</v>
      </c>
      <c r="AL518" s="68" t="s">
        <v>1529</v>
      </c>
      <c r="AM518" s="68">
        <v>11</v>
      </c>
      <c r="AN518" s="68" t="s">
        <v>126</v>
      </c>
      <c r="AO518" s="68">
        <v>2</v>
      </c>
      <c r="AP518" s="68" t="s">
        <v>138</v>
      </c>
      <c r="AQ518" s="68" t="s">
        <v>117</v>
      </c>
      <c r="AR518" s="68">
        <v>4</v>
      </c>
      <c r="AS518" s="68">
        <v>1</v>
      </c>
      <c r="AT518" s="68">
        <v>5</v>
      </c>
      <c r="AU518" s="68">
        <v>0</v>
      </c>
      <c r="AV518" s="68">
        <v>1</v>
      </c>
      <c r="AW518" s="69" t="s">
        <v>1004</v>
      </c>
      <c r="AX518" s="68" t="s">
        <v>119</v>
      </c>
    </row>
    <row r="519" spans="1:50" x14ac:dyDescent="0.25">
      <c r="A519" s="77" t="s">
        <v>5111</v>
      </c>
      <c r="B519" s="68">
        <v>0</v>
      </c>
      <c r="C519" s="68"/>
      <c r="D519" s="68" t="s">
        <v>121</v>
      </c>
      <c r="E519" s="68" t="s">
        <v>510</v>
      </c>
      <c r="F519" s="68" t="s">
        <v>511</v>
      </c>
      <c r="G519" s="68" t="s">
        <v>512</v>
      </c>
      <c r="H519" s="68" t="s">
        <v>101</v>
      </c>
      <c r="I519" s="68" t="s">
        <v>102</v>
      </c>
      <c r="J519" s="68">
        <v>3</v>
      </c>
      <c r="K519" s="68" t="s">
        <v>103</v>
      </c>
      <c r="L519" s="68">
        <v>1</v>
      </c>
      <c r="M519" s="68" t="s">
        <v>104</v>
      </c>
      <c r="N519" s="68" t="s">
        <v>105</v>
      </c>
      <c r="O519" s="68" t="s">
        <v>106</v>
      </c>
      <c r="P519" s="68"/>
      <c r="Q519" s="68"/>
      <c r="R519" s="68"/>
      <c r="S519" s="68"/>
      <c r="T519" s="68" t="s">
        <v>1493</v>
      </c>
      <c r="U519" s="68" t="s">
        <v>1623</v>
      </c>
      <c r="V519" s="68" t="s">
        <v>1495</v>
      </c>
      <c r="W519" s="68">
        <v>2301020009</v>
      </c>
      <c r="X519" s="68">
        <v>623458</v>
      </c>
      <c r="Y519" s="68" t="s">
        <v>112</v>
      </c>
      <c r="Z519" s="68">
        <v>1</v>
      </c>
      <c r="AA519" s="68" t="s">
        <v>113</v>
      </c>
      <c r="AB519" s="68">
        <v>230102</v>
      </c>
      <c r="AC519" s="68" t="s">
        <v>20</v>
      </c>
      <c r="AD519" s="68" t="s">
        <v>20</v>
      </c>
      <c r="AE519" s="68" t="s">
        <v>112</v>
      </c>
      <c r="AF519" s="68" t="s">
        <v>114</v>
      </c>
      <c r="AG519" s="68">
        <v>230001</v>
      </c>
      <c r="AH519" s="68" t="s">
        <v>1370</v>
      </c>
      <c r="AI519" s="68">
        <v>-17.998480000000001</v>
      </c>
      <c r="AJ519" s="68">
        <v>-70.261629999999997</v>
      </c>
      <c r="AK519" s="68">
        <v>11</v>
      </c>
      <c r="AL519" s="68" t="s">
        <v>1529</v>
      </c>
      <c r="AM519" s="68">
        <v>11</v>
      </c>
      <c r="AN519" s="68" t="s">
        <v>126</v>
      </c>
      <c r="AO519" s="68">
        <v>1</v>
      </c>
      <c r="AP519" s="68" t="s">
        <v>116</v>
      </c>
      <c r="AQ519" s="68" t="s">
        <v>117</v>
      </c>
      <c r="AR519" s="68">
        <v>5</v>
      </c>
      <c r="AS519" s="68">
        <v>3</v>
      </c>
      <c r="AT519" s="68">
        <v>8</v>
      </c>
      <c r="AU519" s="68">
        <v>0</v>
      </c>
      <c r="AV519" s="68">
        <v>1</v>
      </c>
      <c r="AW519" s="69" t="s">
        <v>1004</v>
      </c>
      <c r="AX519" s="68" t="s">
        <v>119</v>
      </c>
    </row>
    <row r="520" spans="1:50" x14ac:dyDescent="0.25">
      <c r="A520" s="77" t="s">
        <v>5112</v>
      </c>
      <c r="B520" s="68">
        <v>0</v>
      </c>
      <c r="C520" s="68"/>
      <c r="D520" s="68" t="s">
        <v>1624</v>
      </c>
      <c r="E520" s="68" t="s">
        <v>510</v>
      </c>
      <c r="F520" s="68" t="s">
        <v>511</v>
      </c>
      <c r="G520" s="68" t="s">
        <v>512</v>
      </c>
      <c r="H520" s="68" t="s">
        <v>101</v>
      </c>
      <c r="I520" s="68" t="s">
        <v>102</v>
      </c>
      <c r="J520" s="68">
        <v>3</v>
      </c>
      <c r="K520" s="68" t="s">
        <v>103</v>
      </c>
      <c r="L520" s="68">
        <v>1</v>
      </c>
      <c r="M520" s="68" t="s">
        <v>104</v>
      </c>
      <c r="N520" s="68" t="s">
        <v>105</v>
      </c>
      <c r="O520" s="68" t="s">
        <v>106</v>
      </c>
      <c r="P520" s="68"/>
      <c r="Q520" s="68"/>
      <c r="R520" s="68"/>
      <c r="S520" s="68"/>
      <c r="T520" s="68" t="s">
        <v>1400</v>
      </c>
      <c r="U520" s="68" t="s">
        <v>1625</v>
      </c>
      <c r="V520" s="68" t="s">
        <v>1401</v>
      </c>
      <c r="W520" s="68">
        <v>2301020001</v>
      </c>
      <c r="X520" s="68">
        <v>550435</v>
      </c>
      <c r="Y520" s="68" t="s">
        <v>1396</v>
      </c>
      <c r="Z520" s="68">
        <v>1</v>
      </c>
      <c r="AA520" s="68" t="s">
        <v>113</v>
      </c>
      <c r="AB520" s="68">
        <v>230102</v>
      </c>
      <c r="AC520" s="68" t="s">
        <v>20</v>
      </c>
      <c r="AD520" s="68" t="s">
        <v>20</v>
      </c>
      <c r="AE520" s="68" t="s">
        <v>112</v>
      </c>
      <c r="AF520" s="68" t="s">
        <v>114</v>
      </c>
      <c r="AG520" s="68">
        <v>230001</v>
      </c>
      <c r="AH520" s="68" t="s">
        <v>1370</v>
      </c>
      <c r="AI520" s="68">
        <v>-17.996379999999998</v>
      </c>
      <c r="AJ520" s="68">
        <v>-70.249269999999996</v>
      </c>
      <c r="AK520" s="68">
        <v>12</v>
      </c>
      <c r="AL520" s="68" t="s">
        <v>514</v>
      </c>
      <c r="AM520" s="68">
        <v>11</v>
      </c>
      <c r="AN520" s="68" t="s">
        <v>126</v>
      </c>
      <c r="AO520" s="68">
        <v>1</v>
      </c>
      <c r="AP520" s="68" t="s">
        <v>116</v>
      </c>
      <c r="AQ520" s="68" t="s">
        <v>117</v>
      </c>
      <c r="AR520" s="68">
        <v>6</v>
      </c>
      <c r="AS520" s="68">
        <v>4</v>
      </c>
      <c r="AT520" s="68">
        <v>10</v>
      </c>
      <c r="AU520" s="68">
        <v>0</v>
      </c>
      <c r="AV520" s="68">
        <v>1</v>
      </c>
      <c r="AW520" s="69" t="s">
        <v>1004</v>
      </c>
      <c r="AX520" s="68" t="s">
        <v>119</v>
      </c>
    </row>
    <row r="521" spans="1:50" x14ac:dyDescent="0.25">
      <c r="A521" s="77" t="s">
        <v>5113</v>
      </c>
      <c r="B521" s="68">
        <v>0</v>
      </c>
      <c r="C521" s="68"/>
      <c r="D521" s="68" t="s">
        <v>1626</v>
      </c>
      <c r="E521" s="68" t="s">
        <v>510</v>
      </c>
      <c r="F521" s="68" t="s">
        <v>511</v>
      </c>
      <c r="G521" s="68" t="s">
        <v>512</v>
      </c>
      <c r="H521" s="68" t="s">
        <v>101</v>
      </c>
      <c r="I521" s="68" t="s">
        <v>102</v>
      </c>
      <c r="J521" s="68">
        <v>3</v>
      </c>
      <c r="K521" s="68" t="s">
        <v>103</v>
      </c>
      <c r="L521" s="68">
        <v>1</v>
      </c>
      <c r="M521" s="68" t="s">
        <v>104</v>
      </c>
      <c r="N521" s="68" t="s">
        <v>105</v>
      </c>
      <c r="O521" s="68" t="s">
        <v>106</v>
      </c>
      <c r="P521" s="68"/>
      <c r="Q521" s="68"/>
      <c r="R521" s="68"/>
      <c r="S521" s="68"/>
      <c r="T521" s="68" t="s">
        <v>1627</v>
      </c>
      <c r="U521" s="68" t="s">
        <v>1628</v>
      </c>
      <c r="V521" s="68" t="s">
        <v>1438</v>
      </c>
      <c r="W521" s="68"/>
      <c r="X521" s="68">
        <v>565777</v>
      </c>
      <c r="Y521" s="68" t="s">
        <v>1438</v>
      </c>
      <c r="Z521" s="68">
        <v>1</v>
      </c>
      <c r="AA521" s="68" t="s">
        <v>113</v>
      </c>
      <c r="AB521" s="68">
        <v>230102</v>
      </c>
      <c r="AC521" s="68" t="s">
        <v>20</v>
      </c>
      <c r="AD521" s="68" t="s">
        <v>20</v>
      </c>
      <c r="AE521" s="68" t="s">
        <v>112</v>
      </c>
      <c r="AF521" s="68" t="s">
        <v>114</v>
      </c>
      <c r="AG521" s="68">
        <v>230001</v>
      </c>
      <c r="AH521" s="68" t="s">
        <v>1370</v>
      </c>
      <c r="AI521" s="68">
        <v>-17.992809999999999</v>
      </c>
      <c r="AJ521" s="68">
        <v>-70.255489999999995</v>
      </c>
      <c r="AK521" s="68">
        <v>12</v>
      </c>
      <c r="AL521" s="68" t="s">
        <v>514</v>
      </c>
      <c r="AM521" s="68">
        <v>11</v>
      </c>
      <c r="AN521" s="68" t="s">
        <v>126</v>
      </c>
      <c r="AO521" s="68">
        <v>1</v>
      </c>
      <c r="AP521" s="68" t="s">
        <v>116</v>
      </c>
      <c r="AQ521" s="68" t="s">
        <v>117</v>
      </c>
      <c r="AR521" s="68">
        <v>3</v>
      </c>
      <c r="AS521" s="68">
        <v>2</v>
      </c>
      <c r="AT521" s="68">
        <v>5</v>
      </c>
      <c r="AU521" s="68">
        <v>0</v>
      </c>
      <c r="AV521" s="68">
        <v>1</v>
      </c>
      <c r="AW521" s="69" t="s">
        <v>1004</v>
      </c>
      <c r="AX521" s="68" t="s">
        <v>119</v>
      </c>
    </row>
    <row r="522" spans="1:50" x14ac:dyDescent="0.25">
      <c r="A522" s="77" t="s">
        <v>5114</v>
      </c>
      <c r="B522" s="68">
        <v>0</v>
      </c>
      <c r="C522" s="68"/>
      <c r="D522" s="68" t="s">
        <v>1629</v>
      </c>
      <c r="E522" s="68" t="s">
        <v>510</v>
      </c>
      <c r="F522" s="68" t="s">
        <v>511</v>
      </c>
      <c r="G522" s="68" t="s">
        <v>512</v>
      </c>
      <c r="H522" s="68" t="s">
        <v>101</v>
      </c>
      <c r="I522" s="68" t="s">
        <v>102</v>
      </c>
      <c r="J522" s="68">
        <v>3</v>
      </c>
      <c r="K522" s="68" t="s">
        <v>103</v>
      </c>
      <c r="L522" s="68">
        <v>1</v>
      </c>
      <c r="M522" s="68" t="s">
        <v>104</v>
      </c>
      <c r="N522" s="68" t="s">
        <v>105</v>
      </c>
      <c r="O522" s="68" t="s">
        <v>106</v>
      </c>
      <c r="P522" s="68"/>
      <c r="Q522" s="68"/>
      <c r="R522" s="68"/>
      <c r="S522" s="68"/>
      <c r="T522" s="68" t="s">
        <v>1630</v>
      </c>
      <c r="U522" s="68" t="s">
        <v>1503</v>
      </c>
      <c r="V522" s="68" t="s">
        <v>1401</v>
      </c>
      <c r="W522" s="68">
        <v>2301020001</v>
      </c>
      <c r="X522" s="68">
        <v>550435</v>
      </c>
      <c r="Y522" s="68" t="s">
        <v>1396</v>
      </c>
      <c r="Z522" s="68">
        <v>1</v>
      </c>
      <c r="AA522" s="68" t="s">
        <v>113</v>
      </c>
      <c r="AB522" s="68">
        <v>230102</v>
      </c>
      <c r="AC522" s="68" t="s">
        <v>20</v>
      </c>
      <c r="AD522" s="68" t="s">
        <v>20</v>
      </c>
      <c r="AE522" s="68" t="s">
        <v>112</v>
      </c>
      <c r="AF522" s="68" t="s">
        <v>114</v>
      </c>
      <c r="AG522" s="68">
        <v>230001</v>
      </c>
      <c r="AH522" s="68" t="s">
        <v>1370</v>
      </c>
      <c r="AI522" s="68">
        <v>-17.995809999999999</v>
      </c>
      <c r="AJ522" s="68">
        <v>-70.246840000000006</v>
      </c>
      <c r="AK522" s="68">
        <v>12</v>
      </c>
      <c r="AL522" s="68" t="s">
        <v>514</v>
      </c>
      <c r="AM522" s="68">
        <v>11</v>
      </c>
      <c r="AN522" s="68" t="s">
        <v>126</v>
      </c>
      <c r="AO522" s="68">
        <v>1</v>
      </c>
      <c r="AP522" s="68" t="s">
        <v>116</v>
      </c>
      <c r="AQ522" s="68" t="s">
        <v>117</v>
      </c>
      <c r="AR522" s="68">
        <v>3</v>
      </c>
      <c r="AS522" s="68">
        <v>2</v>
      </c>
      <c r="AT522" s="68">
        <v>5</v>
      </c>
      <c r="AU522" s="68">
        <v>0</v>
      </c>
      <c r="AV522" s="68">
        <v>1</v>
      </c>
      <c r="AW522" s="69" t="s">
        <v>1004</v>
      </c>
      <c r="AX522" s="68" t="s">
        <v>119</v>
      </c>
    </row>
    <row r="523" spans="1:50" x14ac:dyDescent="0.25">
      <c r="A523" s="77" t="s">
        <v>5115</v>
      </c>
      <c r="B523" s="68">
        <v>0</v>
      </c>
      <c r="C523" s="68"/>
      <c r="D523" s="68" t="s">
        <v>1631</v>
      </c>
      <c r="E523" s="68" t="s">
        <v>510</v>
      </c>
      <c r="F523" s="68" t="s">
        <v>511</v>
      </c>
      <c r="G523" s="68" t="s">
        <v>512</v>
      </c>
      <c r="H523" s="68" t="s">
        <v>101</v>
      </c>
      <c r="I523" s="68" t="s">
        <v>102</v>
      </c>
      <c r="J523" s="68">
        <v>3</v>
      </c>
      <c r="K523" s="68" t="s">
        <v>103</v>
      </c>
      <c r="L523" s="68">
        <v>1</v>
      </c>
      <c r="M523" s="68" t="s">
        <v>104</v>
      </c>
      <c r="N523" s="68" t="s">
        <v>105</v>
      </c>
      <c r="O523" s="68" t="s">
        <v>106</v>
      </c>
      <c r="P523" s="68"/>
      <c r="Q523" s="68"/>
      <c r="R523" s="68"/>
      <c r="S523" s="68"/>
      <c r="T523" s="68" t="s">
        <v>1632</v>
      </c>
      <c r="U523" s="68" t="s">
        <v>1503</v>
      </c>
      <c r="V523" s="68" t="s">
        <v>1401</v>
      </c>
      <c r="W523" s="68">
        <v>2301020001</v>
      </c>
      <c r="X523" s="68">
        <v>550435</v>
      </c>
      <c r="Y523" s="68" t="s">
        <v>1396</v>
      </c>
      <c r="Z523" s="68">
        <v>1</v>
      </c>
      <c r="AA523" s="68" t="s">
        <v>113</v>
      </c>
      <c r="AB523" s="68">
        <v>230102</v>
      </c>
      <c r="AC523" s="68" t="s">
        <v>20</v>
      </c>
      <c r="AD523" s="68" t="s">
        <v>20</v>
      </c>
      <c r="AE523" s="68" t="s">
        <v>112</v>
      </c>
      <c r="AF523" s="68" t="s">
        <v>114</v>
      </c>
      <c r="AG523" s="68">
        <v>230001</v>
      </c>
      <c r="AH523" s="68" t="s">
        <v>1370</v>
      </c>
      <c r="AI523" s="68">
        <v>-17.99586</v>
      </c>
      <c r="AJ523" s="68">
        <v>-70.246790000000004</v>
      </c>
      <c r="AK523" s="68">
        <v>12</v>
      </c>
      <c r="AL523" s="68" t="s">
        <v>514</v>
      </c>
      <c r="AM523" s="68">
        <v>11</v>
      </c>
      <c r="AN523" s="68" t="s">
        <v>126</v>
      </c>
      <c r="AO523" s="68">
        <v>1</v>
      </c>
      <c r="AP523" s="68" t="s">
        <v>116</v>
      </c>
      <c r="AQ523" s="68" t="s">
        <v>117</v>
      </c>
      <c r="AR523" s="68">
        <v>4</v>
      </c>
      <c r="AS523" s="68">
        <v>2</v>
      </c>
      <c r="AT523" s="68">
        <v>6</v>
      </c>
      <c r="AU523" s="68">
        <v>0</v>
      </c>
      <c r="AV523" s="68">
        <v>1</v>
      </c>
      <c r="AW523" s="69" t="s">
        <v>1004</v>
      </c>
      <c r="AX523" s="68" t="s">
        <v>119</v>
      </c>
    </row>
    <row r="524" spans="1:50" x14ac:dyDescent="0.25">
      <c r="A524" s="77" t="s">
        <v>5116</v>
      </c>
      <c r="B524" s="68">
        <v>0</v>
      </c>
      <c r="C524" s="68"/>
      <c r="D524" s="68" t="s">
        <v>1633</v>
      </c>
      <c r="E524" s="68" t="s">
        <v>510</v>
      </c>
      <c r="F524" s="68" t="s">
        <v>511</v>
      </c>
      <c r="G524" s="68" t="s">
        <v>512</v>
      </c>
      <c r="H524" s="68" t="s">
        <v>101</v>
      </c>
      <c r="I524" s="68" t="s">
        <v>102</v>
      </c>
      <c r="J524" s="68">
        <v>3</v>
      </c>
      <c r="K524" s="68" t="s">
        <v>103</v>
      </c>
      <c r="L524" s="68">
        <v>1</v>
      </c>
      <c r="M524" s="68" t="s">
        <v>104</v>
      </c>
      <c r="N524" s="68" t="s">
        <v>105</v>
      </c>
      <c r="O524" s="68" t="s">
        <v>106</v>
      </c>
      <c r="P524" s="68"/>
      <c r="Q524" s="68"/>
      <c r="R524" s="68"/>
      <c r="S524" s="68"/>
      <c r="T524" s="68" t="s">
        <v>1634</v>
      </c>
      <c r="U524" s="68" t="s">
        <v>1635</v>
      </c>
      <c r="V524" s="68" t="s">
        <v>1401</v>
      </c>
      <c r="W524" s="68">
        <v>2301020001</v>
      </c>
      <c r="X524" s="68">
        <v>550435</v>
      </c>
      <c r="Y524" s="68" t="s">
        <v>1396</v>
      </c>
      <c r="Z524" s="68">
        <v>1</v>
      </c>
      <c r="AA524" s="68" t="s">
        <v>113</v>
      </c>
      <c r="AB524" s="68">
        <v>230102</v>
      </c>
      <c r="AC524" s="68" t="s">
        <v>20</v>
      </c>
      <c r="AD524" s="68" t="s">
        <v>20</v>
      </c>
      <c r="AE524" s="68" t="s">
        <v>112</v>
      </c>
      <c r="AF524" s="68" t="s">
        <v>114</v>
      </c>
      <c r="AG524" s="68">
        <v>230001</v>
      </c>
      <c r="AH524" s="68" t="s">
        <v>1370</v>
      </c>
      <c r="AI524" s="68">
        <v>-17.991759999999999</v>
      </c>
      <c r="AJ524" s="68">
        <v>-70.247640000000004</v>
      </c>
      <c r="AK524" s="68">
        <v>12</v>
      </c>
      <c r="AL524" s="68" t="s">
        <v>514</v>
      </c>
      <c r="AM524" s="68">
        <v>11</v>
      </c>
      <c r="AN524" s="68" t="s">
        <v>126</v>
      </c>
      <c r="AO524" s="68">
        <v>1</v>
      </c>
      <c r="AP524" s="68" t="s">
        <v>116</v>
      </c>
      <c r="AQ524" s="68" t="s">
        <v>117</v>
      </c>
      <c r="AR524" s="68">
        <v>2</v>
      </c>
      <c r="AS524" s="68">
        <v>4</v>
      </c>
      <c r="AT524" s="68">
        <v>6</v>
      </c>
      <c r="AU524" s="68">
        <v>0</v>
      </c>
      <c r="AV524" s="68">
        <v>1</v>
      </c>
      <c r="AW524" s="69" t="s">
        <v>1004</v>
      </c>
      <c r="AX524" s="68" t="s">
        <v>119</v>
      </c>
    </row>
    <row r="525" spans="1:50" x14ac:dyDescent="0.25">
      <c r="A525" s="77" t="s">
        <v>5117</v>
      </c>
      <c r="B525" s="68">
        <v>0</v>
      </c>
      <c r="C525" s="68"/>
      <c r="D525" s="68" t="s">
        <v>1636</v>
      </c>
      <c r="E525" s="68" t="s">
        <v>510</v>
      </c>
      <c r="F525" s="68" t="s">
        <v>511</v>
      </c>
      <c r="G525" s="68" t="s">
        <v>512</v>
      </c>
      <c r="H525" s="68" t="s">
        <v>101</v>
      </c>
      <c r="I525" s="68" t="s">
        <v>102</v>
      </c>
      <c r="J525" s="68">
        <v>3</v>
      </c>
      <c r="K525" s="68" t="s">
        <v>103</v>
      </c>
      <c r="L525" s="68">
        <v>1</v>
      </c>
      <c r="M525" s="68" t="s">
        <v>104</v>
      </c>
      <c r="N525" s="68" t="s">
        <v>105</v>
      </c>
      <c r="O525" s="68" t="s">
        <v>106</v>
      </c>
      <c r="P525" s="68"/>
      <c r="Q525" s="68"/>
      <c r="R525" s="68"/>
      <c r="S525" s="68"/>
      <c r="T525" s="68" t="s">
        <v>1630</v>
      </c>
      <c r="U525" s="68" t="s">
        <v>1503</v>
      </c>
      <c r="V525" s="68" t="s">
        <v>1401</v>
      </c>
      <c r="W525" s="68">
        <v>2301020001</v>
      </c>
      <c r="X525" s="68">
        <v>550435</v>
      </c>
      <c r="Y525" s="68" t="s">
        <v>1396</v>
      </c>
      <c r="Z525" s="68">
        <v>1</v>
      </c>
      <c r="AA525" s="68" t="s">
        <v>113</v>
      </c>
      <c r="AB525" s="68">
        <v>230102</v>
      </c>
      <c r="AC525" s="68" t="s">
        <v>20</v>
      </c>
      <c r="AD525" s="68" t="s">
        <v>20</v>
      </c>
      <c r="AE525" s="68" t="s">
        <v>112</v>
      </c>
      <c r="AF525" s="68" t="s">
        <v>114</v>
      </c>
      <c r="AG525" s="68">
        <v>230001</v>
      </c>
      <c r="AH525" s="68" t="s">
        <v>1370</v>
      </c>
      <c r="AI525" s="68">
        <v>-17.995819999999998</v>
      </c>
      <c r="AJ525" s="68">
        <v>-70.246849999999995</v>
      </c>
      <c r="AK525" s="68">
        <v>12</v>
      </c>
      <c r="AL525" s="68" t="s">
        <v>514</v>
      </c>
      <c r="AM525" s="68">
        <v>11</v>
      </c>
      <c r="AN525" s="68" t="s">
        <v>126</v>
      </c>
      <c r="AO525" s="68">
        <v>1</v>
      </c>
      <c r="AP525" s="68" t="s">
        <v>116</v>
      </c>
      <c r="AQ525" s="68" t="s">
        <v>117</v>
      </c>
      <c r="AR525" s="68">
        <v>2</v>
      </c>
      <c r="AS525" s="68">
        <v>4</v>
      </c>
      <c r="AT525" s="68">
        <v>6</v>
      </c>
      <c r="AU525" s="68">
        <v>0</v>
      </c>
      <c r="AV525" s="68">
        <v>1</v>
      </c>
      <c r="AW525" s="69" t="s">
        <v>1004</v>
      </c>
      <c r="AX525" s="68" t="s">
        <v>119</v>
      </c>
    </row>
    <row r="526" spans="1:50" x14ac:dyDescent="0.25">
      <c r="A526" s="77" t="s">
        <v>5118</v>
      </c>
      <c r="B526" s="68">
        <v>0</v>
      </c>
      <c r="C526" s="68"/>
      <c r="D526" s="68" t="s">
        <v>1396</v>
      </c>
      <c r="E526" s="68" t="s">
        <v>510</v>
      </c>
      <c r="F526" s="68" t="s">
        <v>511</v>
      </c>
      <c r="G526" s="68" t="s">
        <v>512</v>
      </c>
      <c r="H526" s="68" t="s">
        <v>101</v>
      </c>
      <c r="I526" s="68" t="s">
        <v>102</v>
      </c>
      <c r="J526" s="68">
        <v>3</v>
      </c>
      <c r="K526" s="68" t="s">
        <v>103</v>
      </c>
      <c r="L526" s="68">
        <v>1</v>
      </c>
      <c r="M526" s="68" t="s">
        <v>104</v>
      </c>
      <c r="N526" s="68" t="s">
        <v>105</v>
      </c>
      <c r="O526" s="68" t="s">
        <v>106</v>
      </c>
      <c r="P526" s="68"/>
      <c r="Q526" s="68"/>
      <c r="R526" s="68"/>
      <c r="S526" s="68"/>
      <c r="T526" s="68" t="s">
        <v>1637</v>
      </c>
      <c r="U526" s="68" t="s">
        <v>1638</v>
      </c>
      <c r="V526" s="68" t="s">
        <v>1639</v>
      </c>
      <c r="W526" s="68">
        <v>2301020001</v>
      </c>
      <c r="X526" s="68">
        <v>550435</v>
      </c>
      <c r="Y526" s="68" t="s">
        <v>1396</v>
      </c>
      <c r="Z526" s="68">
        <v>1</v>
      </c>
      <c r="AA526" s="68" t="s">
        <v>113</v>
      </c>
      <c r="AB526" s="68">
        <v>230102</v>
      </c>
      <c r="AC526" s="68" t="s">
        <v>20</v>
      </c>
      <c r="AD526" s="68" t="s">
        <v>20</v>
      </c>
      <c r="AE526" s="68" t="s">
        <v>112</v>
      </c>
      <c r="AF526" s="68" t="s">
        <v>114</v>
      </c>
      <c r="AG526" s="68">
        <v>230001</v>
      </c>
      <c r="AH526" s="68" t="s">
        <v>1370</v>
      </c>
      <c r="AI526" s="68">
        <v>-17.994759999999999</v>
      </c>
      <c r="AJ526" s="68">
        <v>-70.247929999999997</v>
      </c>
      <c r="AK526" s="68">
        <v>12</v>
      </c>
      <c r="AL526" s="68" t="s">
        <v>514</v>
      </c>
      <c r="AM526" s="68">
        <v>11</v>
      </c>
      <c r="AN526" s="68" t="s">
        <v>126</v>
      </c>
      <c r="AO526" s="68">
        <v>2</v>
      </c>
      <c r="AP526" s="68" t="s">
        <v>138</v>
      </c>
      <c r="AQ526" s="68" t="s">
        <v>117</v>
      </c>
      <c r="AR526" s="68">
        <v>1</v>
      </c>
      <c r="AS526" s="68">
        <v>3</v>
      </c>
      <c r="AT526" s="68">
        <v>4</v>
      </c>
      <c r="AU526" s="68">
        <v>0</v>
      </c>
      <c r="AV526" s="68">
        <v>1</v>
      </c>
      <c r="AW526" s="69" t="s">
        <v>1004</v>
      </c>
      <c r="AX526" s="68" t="s">
        <v>119</v>
      </c>
    </row>
    <row r="527" spans="1:50" x14ac:dyDescent="0.25">
      <c r="A527" s="77" t="s">
        <v>5119</v>
      </c>
      <c r="B527" s="68">
        <v>0</v>
      </c>
      <c r="C527" s="68"/>
      <c r="D527" s="68" t="s">
        <v>1438</v>
      </c>
      <c r="E527" s="68" t="s">
        <v>510</v>
      </c>
      <c r="F527" s="68" t="s">
        <v>511</v>
      </c>
      <c r="G527" s="68" t="s">
        <v>512</v>
      </c>
      <c r="H527" s="68" t="s">
        <v>101</v>
      </c>
      <c r="I527" s="68" t="s">
        <v>102</v>
      </c>
      <c r="J527" s="68">
        <v>3</v>
      </c>
      <c r="K527" s="68" t="s">
        <v>103</v>
      </c>
      <c r="L527" s="68">
        <v>1</v>
      </c>
      <c r="M527" s="68" t="s">
        <v>104</v>
      </c>
      <c r="N527" s="68" t="s">
        <v>105</v>
      </c>
      <c r="O527" s="68" t="s">
        <v>106</v>
      </c>
      <c r="P527" s="68"/>
      <c r="Q527" s="68"/>
      <c r="R527" s="68"/>
      <c r="S527" s="68"/>
      <c r="T527" s="68" t="s">
        <v>1627</v>
      </c>
      <c r="U527" s="68" t="s">
        <v>1640</v>
      </c>
      <c r="V527" s="68" t="s">
        <v>1438</v>
      </c>
      <c r="W527" s="68"/>
      <c r="X527" s="68">
        <v>565777</v>
      </c>
      <c r="Y527" s="68" t="s">
        <v>1438</v>
      </c>
      <c r="Z527" s="68">
        <v>1</v>
      </c>
      <c r="AA527" s="68" t="s">
        <v>113</v>
      </c>
      <c r="AB527" s="68">
        <v>230102</v>
      </c>
      <c r="AC527" s="68" t="s">
        <v>20</v>
      </c>
      <c r="AD527" s="68" t="s">
        <v>20</v>
      </c>
      <c r="AE527" s="68" t="s">
        <v>112</v>
      </c>
      <c r="AF527" s="68" t="s">
        <v>114</v>
      </c>
      <c r="AG527" s="68">
        <v>230001</v>
      </c>
      <c r="AH527" s="68" t="s">
        <v>1370</v>
      </c>
      <c r="AI527" s="68">
        <v>-17.992809999999999</v>
      </c>
      <c r="AJ527" s="68">
        <v>-70.255510000000001</v>
      </c>
      <c r="AK527" s="68">
        <v>12</v>
      </c>
      <c r="AL527" s="68" t="s">
        <v>514</v>
      </c>
      <c r="AM527" s="68">
        <v>11</v>
      </c>
      <c r="AN527" s="68" t="s">
        <v>126</v>
      </c>
      <c r="AO527" s="68">
        <v>1</v>
      </c>
      <c r="AP527" s="68" t="s">
        <v>116</v>
      </c>
      <c r="AQ527" s="68" t="s">
        <v>117</v>
      </c>
      <c r="AR527" s="68">
        <v>2</v>
      </c>
      <c r="AS527" s="68">
        <v>3</v>
      </c>
      <c r="AT527" s="68">
        <v>5</v>
      </c>
      <c r="AU527" s="68">
        <v>0</v>
      </c>
      <c r="AV527" s="68">
        <v>1</v>
      </c>
      <c r="AW527" s="69" t="s">
        <v>1004</v>
      </c>
      <c r="AX527" s="68" t="s">
        <v>119</v>
      </c>
    </row>
    <row r="528" spans="1:50" x14ac:dyDescent="0.25">
      <c r="A528" s="77" t="s">
        <v>5120</v>
      </c>
      <c r="B528" s="68">
        <v>0</v>
      </c>
      <c r="C528" s="68"/>
      <c r="D528" s="68" t="s">
        <v>1641</v>
      </c>
      <c r="E528" s="68" t="s">
        <v>510</v>
      </c>
      <c r="F528" s="68" t="s">
        <v>511</v>
      </c>
      <c r="G528" s="68" t="s">
        <v>512</v>
      </c>
      <c r="H528" s="68" t="s">
        <v>101</v>
      </c>
      <c r="I528" s="68" t="s">
        <v>102</v>
      </c>
      <c r="J528" s="68">
        <v>3</v>
      </c>
      <c r="K528" s="68" t="s">
        <v>103</v>
      </c>
      <c r="L528" s="68">
        <v>1</v>
      </c>
      <c r="M528" s="68" t="s">
        <v>104</v>
      </c>
      <c r="N528" s="68" t="s">
        <v>105</v>
      </c>
      <c r="O528" s="68" t="s">
        <v>106</v>
      </c>
      <c r="P528" s="68"/>
      <c r="Q528" s="68"/>
      <c r="R528" s="68"/>
      <c r="S528" s="68"/>
      <c r="T528" s="68" t="s">
        <v>1642</v>
      </c>
      <c r="U528" s="68" t="s">
        <v>1643</v>
      </c>
      <c r="V528" s="68" t="s">
        <v>1572</v>
      </c>
      <c r="W528" s="68"/>
      <c r="X528" s="68">
        <v>556516</v>
      </c>
      <c r="Y528" s="68" t="s">
        <v>529</v>
      </c>
      <c r="Z528" s="68">
        <v>1</v>
      </c>
      <c r="AA528" s="68" t="s">
        <v>113</v>
      </c>
      <c r="AB528" s="68">
        <v>230102</v>
      </c>
      <c r="AC528" s="68" t="s">
        <v>20</v>
      </c>
      <c r="AD528" s="68" t="s">
        <v>20</v>
      </c>
      <c r="AE528" s="68" t="s">
        <v>112</v>
      </c>
      <c r="AF528" s="68" t="s">
        <v>114</v>
      </c>
      <c r="AG528" s="68">
        <v>230001</v>
      </c>
      <c r="AH528" s="68" t="s">
        <v>1370</v>
      </c>
      <c r="AI528" s="68">
        <v>-17.986889999999999</v>
      </c>
      <c r="AJ528" s="68">
        <v>-70.245840000000001</v>
      </c>
      <c r="AK528" s="68">
        <v>15</v>
      </c>
      <c r="AL528" s="68" t="s">
        <v>557</v>
      </c>
      <c r="AM528" s="68">
        <v>11</v>
      </c>
      <c r="AN528" s="68" t="s">
        <v>126</v>
      </c>
      <c r="AO528" s="68">
        <v>1</v>
      </c>
      <c r="AP528" s="68" t="s">
        <v>116</v>
      </c>
      <c r="AQ528" s="68" t="s">
        <v>117</v>
      </c>
      <c r="AR528" s="68">
        <v>5</v>
      </c>
      <c r="AS528" s="68">
        <v>5</v>
      </c>
      <c r="AT528" s="68">
        <v>10</v>
      </c>
      <c r="AU528" s="68">
        <v>0</v>
      </c>
      <c r="AV528" s="68">
        <v>1</v>
      </c>
      <c r="AW528" s="69" t="s">
        <v>1004</v>
      </c>
      <c r="AX528" s="68" t="s">
        <v>119</v>
      </c>
    </row>
    <row r="529" spans="1:50" x14ac:dyDescent="0.25">
      <c r="A529" s="77" t="s">
        <v>5121</v>
      </c>
      <c r="B529" s="68">
        <v>0</v>
      </c>
      <c r="C529" s="68"/>
      <c r="D529" s="68" t="s">
        <v>1644</v>
      </c>
      <c r="E529" s="68" t="s">
        <v>510</v>
      </c>
      <c r="F529" s="68" t="s">
        <v>511</v>
      </c>
      <c r="G529" s="68" t="s">
        <v>512</v>
      </c>
      <c r="H529" s="68" t="s">
        <v>101</v>
      </c>
      <c r="I529" s="68" t="s">
        <v>102</v>
      </c>
      <c r="J529" s="68">
        <v>3</v>
      </c>
      <c r="K529" s="68" t="s">
        <v>103</v>
      </c>
      <c r="L529" s="68">
        <v>1</v>
      </c>
      <c r="M529" s="68" t="s">
        <v>104</v>
      </c>
      <c r="N529" s="68" t="s">
        <v>105</v>
      </c>
      <c r="O529" s="68" t="s">
        <v>106</v>
      </c>
      <c r="P529" s="68"/>
      <c r="Q529" s="68"/>
      <c r="R529" s="68"/>
      <c r="S529" s="68"/>
      <c r="T529" s="68" t="s">
        <v>1573</v>
      </c>
      <c r="U529" s="68" t="s">
        <v>1645</v>
      </c>
      <c r="V529" s="68" t="s">
        <v>529</v>
      </c>
      <c r="W529" s="68"/>
      <c r="X529" s="68">
        <v>556516</v>
      </c>
      <c r="Y529" s="68" t="s">
        <v>529</v>
      </c>
      <c r="Z529" s="68">
        <v>1</v>
      </c>
      <c r="AA529" s="68" t="s">
        <v>113</v>
      </c>
      <c r="AB529" s="68">
        <v>230102</v>
      </c>
      <c r="AC529" s="68" t="s">
        <v>20</v>
      </c>
      <c r="AD529" s="68" t="s">
        <v>20</v>
      </c>
      <c r="AE529" s="68" t="s">
        <v>112</v>
      </c>
      <c r="AF529" s="68" t="s">
        <v>114</v>
      </c>
      <c r="AG529" s="68">
        <v>230001</v>
      </c>
      <c r="AH529" s="68" t="s">
        <v>1370</v>
      </c>
      <c r="AI529" s="68">
        <v>-17.984069999999999</v>
      </c>
      <c r="AJ529" s="68">
        <v>-70.24297</v>
      </c>
      <c r="AK529" s="68">
        <v>15</v>
      </c>
      <c r="AL529" s="68" t="s">
        <v>557</v>
      </c>
      <c r="AM529" s="68">
        <v>11</v>
      </c>
      <c r="AN529" s="68" t="s">
        <v>126</v>
      </c>
      <c r="AO529" s="68">
        <v>1</v>
      </c>
      <c r="AP529" s="68" t="s">
        <v>116</v>
      </c>
      <c r="AQ529" s="68" t="s">
        <v>117</v>
      </c>
      <c r="AR529" s="68">
        <v>4</v>
      </c>
      <c r="AS529" s="68">
        <v>2</v>
      </c>
      <c r="AT529" s="68">
        <v>6</v>
      </c>
      <c r="AU529" s="68">
        <v>0</v>
      </c>
      <c r="AV529" s="68">
        <v>1</v>
      </c>
      <c r="AW529" s="69" t="s">
        <v>1004</v>
      </c>
      <c r="AX529" s="68" t="s">
        <v>119</v>
      </c>
    </row>
    <row r="530" spans="1:50" x14ac:dyDescent="0.25">
      <c r="A530" s="77" t="s">
        <v>5122</v>
      </c>
      <c r="B530" s="68">
        <v>0</v>
      </c>
      <c r="C530" s="68"/>
      <c r="D530" s="68" t="s">
        <v>326</v>
      </c>
      <c r="E530" s="68" t="s">
        <v>510</v>
      </c>
      <c r="F530" s="68" t="s">
        <v>511</v>
      </c>
      <c r="G530" s="68" t="s">
        <v>512</v>
      </c>
      <c r="H530" s="68" t="s">
        <v>101</v>
      </c>
      <c r="I530" s="68" t="s">
        <v>102</v>
      </c>
      <c r="J530" s="68">
        <v>3</v>
      </c>
      <c r="K530" s="68" t="s">
        <v>103</v>
      </c>
      <c r="L530" s="68">
        <v>1</v>
      </c>
      <c r="M530" s="68" t="s">
        <v>104</v>
      </c>
      <c r="N530" s="68" t="s">
        <v>105</v>
      </c>
      <c r="O530" s="68" t="s">
        <v>106</v>
      </c>
      <c r="P530" s="68"/>
      <c r="Q530" s="68"/>
      <c r="R530" s="68"/>
      <c r="S530" s="68"/>
      <c r="T530" s="68" t="s">
        <v>326</v>
      </c>
      <c r="U530" s="68" t="s">
        <v>1646</v>
      </c>
      <c r="V530" s="68" t="s">
        <v>326</v>
      </c>
      <c r="W530" s="68">
        <v>2301020009</v>
      </c>
      <c r="X530" s="68">
        <v>623458</v>
      </c>
      <c r="Y530" s="68" t="s">
        <v>112</v>
      </c>
      <c r="Z530" s="68">
        <v>1</v>
      </c>
      <c r="AA530" s="68" t="s">
        <v>113</v>
      </c>
      <c r="AB530" s="68">
        <v>230102</v>
      </c>
      <c r="AC530" s="68" t="s">
        <v>20</v>
      </c>
      <c r="AD530" s="68" t="s">
        <v>20</v>
      </c>
      <c r="AE530" s="68" t="s">
        <v>112</v>
      </c>
      <c r="AF530" s="68" t="s">
        <v>114</v>
      </c>
      <c r="AG530" s="68">
        <v>230001</v>
      </c>
      <c r="AH530" s="68" t="s">
        <v>1370</v>
      </c>
      <c r="AI530" s="68">
        <v>-17.999420000000001</v>
      </c>
      <c r="AJ530" s="68">
        <v>-70.261899999999997</v>
      </c>
      <c r="AK530" s="68">
        <v>15</v>
      </c>
      <c r="AL530" s="68" t="s">
        <v>557</v>
      </c>
      <c r="AM530" s="68">
        <v>11</v>
      </c>
      <c r="AN530" s="68" t="s">
        <v>126</v>
      </c>
      <c r="AO530" s="68">
        <v>1</v>
      </c>
      <c r="AP530" s="68" t="s">
        <v>116</v>
      </c>
      <c r="AQ530" s="68" t="s">
        <v>117</v>
      </c>
      <c r="AR530" s="68">
        <v>7</v>
      </c>
      <c r="AS530" s="68">
        <v>2</v>
      </c>
      <c r="AT530" s="68">
        <v>9</v>
      </c>
      <c r="AU530" s="68">
        <v>0</v>
      </c>
      <c r="AV530" s="68">
        <v>1</v>
      </c>
      <c r="AW530" s="69" t="s">
        <v>1004</v>
      </c>
      <c r="AX530" s="68" t="s">
        <v>119</v>
      </c>
    </row>
    <row r="531" spans="1:50" x14ac:dyDescent="0.25">
      <c r="A531" s="77" t="s">
        <v>5123</v>
      </c>
      <c r="B531" s="68">
        <v>0</v>
      </c>
      <c r="C531" s="68"/>
      <c r="D531" s="68" t="s">
        <v>1647</v>
      </c>
      <c r="E531" s="68" t="s">
        <v>510</v>
      </c>
      <c r="F531" s="68" t="s">
        <v>511</v>
      </c>
      <c r="G531" s="68" t="s">
        <v>512</v>
      </c>
      <c r="H531" s="68" t="s">
        <v>101</v>
      </c>
      <c r="I531" s="68" t="s">
        <v>102</v>
      </c>
      <c r="J531" s="68">
        <v>3</v>
      </c>
      <c r="K531" s="68" t="s">
        <v>103</v>
      </c>
      <c r="L531" s="68">
        <v>1</v>
      </c>
      <c r="M531" s="68" t="s">
        <v>104</v>
      </c>
      <c r="N531" s="68" t="s">
        <v>105</v>
      </c>
      <c r="O531" s="68" t="s">
        <v>106</v>
      </c>
      <c r="P531" s="68"/>
      <c r="Q531" s="68"/>
      <c r="R531" s="68"/>
      <c r="S531" s="68"/>
      <c r="T531" s="68" t="s">
        <v>1517</v>
      </c>
      <c r="U531" s="68" t="s">
        <v>1648</v>
      </c>
      <c r="V531" s="68" t="s">
        <v>1341</v>
      </c>
      <c r="W531" s="68"/>
      <c r="X531" s="68">
        <v>567293</v>
      </c>
      <c r="Y531" s="68" t="s">
        <v>1341</v>
      </c>
      <c r="Z531" s="68">
        <v>1</v>
      </c>
      <c r="AA531" s="68" t="s">
        <v>113</v>
      </c>
      <c r="AB531" s="68">
        <v>230102</v>
      </c>
      <c r="AC531" s="68" t="s">
        <v>20</v>
      </c>
      <c r="AD531" s="68" t="s">
        <v>20</v>
      </c>
      <c r="AE531" s="68" t="s">
        <v>112</v>
      </c>
      <c r="AF531" s="68" t="s">
        <v>114</v>
      </c>
      <c r="AG531" s="68">
        <v>230001</v>
      </c>
      <c r="AH531" s="68" t="s">
        <v>1370</v>
      </c>
      <c r="AI531" s="68">
        <v>-17.98949</v>
      </c>
      <c r="AJ531" s="68">
        <v>-70.249449999999996</v>
      </c>
      <c r="AK531" s="68">
        <v>12</v>
      </c>
      <c r="AL531" s="68" t="s">
        <v>514</v>
      </c>
      <c r="AM531" s="68">
        <v>11</v>
      </c>
      <c r="AN531" s="68" t="s">
        <v>126</v>
      </c>
      <c r="AO531" s="68">
        <v>1</v>
      </c>
      <c r="AP531" s="68" t="s">
        <v>116</v>
      </c>
      <c r="AQ531" s="68" t="s">
        <v>117</v>
      </c>
      <c r="AR531" s="68">
        <v>0</v>
      </c>
      <c r="AS531" s="68">
        <v>4</v>
      </c>
      <c r="AT531" s="68">
        <v>4</v>
      </c>
      <c r="AU531" s="68">
        <v>0</v>
      </c>
      <c r="AV531" s="68">
        <v>1</v>
      </c>
      <c r="AW531" s="68" t="s">
        <v>591</v>
      </c>
      <c r="AX531" s="68" t="s">
        <v>119</v>
      </c>
    </row>
    <row r="532" spans="1:50" x14ac:dyDescent="0.25">
      <c r="A532" s="77" t="s">
        <v>5124</v>
      </c>
      <c r="B532" s="68">
        <v>0</v>
      </c>
      <c r="C532" s="68"/>
      <c r="D532" s="68" t="s">
        <v>1649</v>
      </c>
      <c r="E532" s="68" t="s">
        <v>510</v>
      </c>
      <c r="F532" s="68" t="s">
        <v>511</v>
      </c>
      <c r="G532" s="68" t="s">
        <v>512</v>
      </c>
      <c r="H532" s="68" t="s">
        <v>101</v>
      </c>
      <c r="I532" s="68" t="s">
        <v>102</v>
      </c>
      <c r="J532" s="68">
        <v>3</v>
      </c>
      <c r="K532" s="68" t="s">
        <v>103</v>
      </c>
      <c r="L532" s="68">
        <v>1</v>
      </c>
      <c r="M532" s="68" t="s">
        <v>104</v>
      </c>
      <c r="N532" s="68" t="s">
        <v>105</v>
      </c>
      <c r="O532" s="68" t="s">
        <v>106</v>
      </c>
      <c r="P532" s="68"/>
      <c r="Q532" s="68"/>
      <c r="R532" s="68"/>
      <c r="S532" s="68"/>
      <c r="T532" s="68" t="s">
        <v>1525</v>
      </c>
      <c r="U532" s="68" t="s">
        <v>1650</v>
      </c>
      <c r="V532" s="68" t="s">
        <v>1522</v>
      </c>
      <c r="W532" s="68">
        <v>2301020009</v>
      </c>
      <c r="X532" s="68">
        <v>623458</v>
      </c>
      <c r="Y532" s="68" t="s">
        <v>112</v>
      </c>
      <c r="Z532" s="68">
        <v>1</v>
      </c>
      <c r="AA532" s="68" t="s">
        <v>113</v>
      </c>
      <c r="AB532" s="68">
        <v>230102</v>
      </c>
      <c r="AC532" s="68" t="s">
        <v>20</v>
      </c>
      <c r="AD532" s="68" t="s">
        <v>20</v>
      </c>
      <c r="AE532" s="68" t="s">
        <v>112</v>
      </c>
      <c r="AF532" s="68" t="s">
        <v>114</v>
      </c>
      <c r="AG532" s="68">
        <v>230001</v>
      </c>
      <c r="AH532" s="68" t="s">
        <v>1370</v>
      </c>
      <c r="AI532" s="68">
        <v>-17.987970000000001</v>
      </c>
      <c r="AJ532" s="68">
        <v>-70.248159999999999</v>
      </c>
      <c r="AK532" s="68">
        <v>12</v>
      </c>
      <c r="AL532" s="68" t="s">
        <v>514</v>
      </c>
      <c r="AM532" s="68">
        <v>11</v>
      </c>
      <c r="AN532" s="68" t="s">
        <v>126</v>
      </c>
      <c r="AO532" s="68">
        <v>1</v>
      </c>
      <c r="AP532" s="68" t="s">
        <v>116</v>
      </c>
      <c r="AQ532" s="68" t="s">
        <v>117</v>
      </c>
      <c r="AR532" s="68">
        <v>3</v>
      </c>
      <c r="AS532" s="68">
        <v>3</v>
      </c>
      <c r="AT532" s="68">
        <v>6</v>
      </c>
      <c r="AU532" s="68">
        <v>0</v>
      </c>
      <c r="AV532" s="68">
        <v>1</v>
      </c>
      <c r="AW532" s="68" t="s">
        <v>591</v>
      </c>
      <c r="AX532" s="68" t="s">
        <v>119</v>
      </c>
    </row>
    <row r="533" spans="1:50" x14ac:dyDescent="0.25">
      <c r="A533" s="77" t="s">
        <v>5125</v>
      </c>
      <c r="B533" s="68">
        <v>0</v>
      </c>
      <c r="C533" s="68"/>
      <c r="D533" s="68" t="s">
        <v>1651</v>
      </c>
      <c r="E533" s="68" t="s">
        <v>510</v>
      </c>
      <c r="F533" s="68" t="s">
        <v>511</v>
      </c>
      <c r="G533" s="68" t="s">
        <v>512</v>
      </c>
      <c r="H533" s="68" t="s">
        <v>101</v>
      </c>
      <c r="I533" s="68" t="s">
        <v>102</v>
      </c>
      <c r="J533" s="68">
        <v>3</v>
      </c>
      <c r="K533" s="68" t="s">
        <v>103</v>
      </c>
      <c r="L533" s="68">
        <v>1</v>
      </c>
      <c r="M533" s="68" t="s">
        <v>104</v>
      </c>
      <c r="N533" s="68" t="s">
        <v>105</v>
      </c>
      <c r="O533" s="68" t="s">
        <v>106</v>
      </c>
      <c r="P533" s="68"/>
      <c r="Q533" s="68"/>
      <c r="R533" s="68"/>
      <c r="S533" s="68"/>
      <c r="T533" s="68" t="s">
        <v>1627</v>
      </c>
      <c r="U533" s="68" t="s">
        <v>1652</v>
      </c>
      <c r="V533" s="68" t="s">
        <v>1438</v>
      </c>
      <c r="W533" s="68"/>
      <c r="X533" s="68">
        <v>565777</v>
      </c>
      <c r="Y533" s="68" t="s">
        <v>1438</v>
      </c>
      <c r="Z533" s="68">
        <v>1</v>
      </c>
      <c r="AA533" s="68" t="s">
        <v>113</v>
      </c>
      <c r="AB533" s="68">
        <v>230102</v>
      </c>
      <c r="AC533" s="68" t="s">
        <v>20</v>
      </c>
      <c r="AD533" s="68" t="s">
        <v>20</v>
      </c>
      <c r="AE533" s="68" t="s">
        <v>112</v>
      </c>
      <c r="AF533" s="68" t="s">
        <v>114</v>
      </c>
      <c r="AG533" s="68">
        <v>230001</v>
      </c>
      <c r="AH533" s="68" t="s">
        <v>1370</v>
      </c>
      <c r="AI533" s="68">
        <v>-17.99269</v>
      </c>
      <c r="AJ533" s="68">
        <v>-70.255399999999995</v>
      </c>
      <c r="AK533" s="68">
        <v>12</v>
      </c>
      <c r="AL533" s="68" t="s">
        <v>514</v>
      </c>
      <c r="AM533" s="68">
        <v>12</v>
      </c>
      <c r="AN533" s="68" t="s">
        <v>185</v>
      </c>
      <c r="AO533" s="68">
        <v>1</v>
      </c>
      <c r="AP533" s="68" t="s">
        <v>116</v>
      </c>
      <c r="AQ533" s="68"/>
      <c r="AR533" s="68">
        <v>0</v>
      </c>
      <c r="AS533" s="68">
        <v>0</v>
      </c>
      <c r="AT533" s="68">
        <v>0</v>
      </c>
      <c r="AU533" s="68">
        <v>0</v>
      </c>
      <c r="AV533" s="68">
        <v>0</v>
      </c>
      <c r="AW533" s="68" t="s">
        <v>597</v>
      </c>
      <c r="AX533" s="68" t="s">
        <v>119</v>
      </c>
    </row>
    <row r="534" spans="1:50" x14ac:dyDescent="0.25">
      <c r="A534" s="77" t="s">
        <v>5126</v>
      </c>
      <c r="B534" s="68">
        <v>0</v>
      </c>
      <c r="C534" s="68"/>
      <c r="D534" s="68" t="s">
        <v>1491</v>
      </c>
      <c r="E534" s="68" t="s">
        <v>510</v>
      </c>
      <c r="F534" s="68" t="s">
        <v>511</v>
      </c>
      <c r="G534" s="68" t="s">
        <v>512</v>
      </c>
      <c r="H534" s="68" t="s">
        <v>101</v>
      </c>
      <c r="I534" s="68" t="s">
        <v>102</v>
      </c>
      <c r="J534" s="68">
        <v>3</v>
      </c>
      <c r="K534" s="68" t="s">
        <v>103</v>
      </c>
      <c r="L534" s="68">
        <v>1</v>
      </c>
      <c r="M534" s="68" t="s">
        <v>104</v>
      </c>
      <c r="N534" s="68" t="s">
        <v>105</v>
      </c>
      <c r="O534" s="68" t="s">
        <v>106</v>
      </c>
      <c r="P534" s="68"/>
      <c r="Q534" s="68"/>
      <c r="R534" s="68"/>
      <c r="S534" s="68"/>
      <c r="T534" s="68" t="s">
        <v>1653</v>
      </c>
      <c r="U534" s="68" t="s">
        <v>1654</v>
      </c>
      <c r="V534" s="68" t="s">
        <v>121</v>
      </c>
      <c r="W534" s="68"/>
      <c r="X534" s="68">
        <v>553784</v>
      </c>
      <c r="Y534" s="68" t="s">
        <v>1655</v>
      </c>
      <c r="Z534" s="68">
        <v>1</v>
      </c>
      <c r="AA534" s="68" t="s">
        <v>113</v>
      </c>
      <c r="AB534" s="68">
        <v>230102</v>
      </c>
      <c r="AC534" s="68" t="s">
        <v>20</v>
      </c>
      <c r="AD534" s="68" t="s">
        <v>20</v>
      </c>
      <c r="AE534" s="68" t="s">
        <v>112</v>
      </c>
      <c r="AF534" s="68" t="s">
        <v>114</v>
      </c>
      <c r="AG534" s="68">
        <v>230001</v>
      </c>
      <c r="AH534" s="68" t="s">
        <v>1370</v>
      </c>
      <c r="AI534" s="68">
        <v>-17.99793</v>
      </c>
      <c r="AJ534" s="68">
        <v>-70.259550000000004</v>
      </c>
      <c r="AK534" s="68">
        <v>12</v>
      </c>
      <c r="AL534" s="68" t="s">
        <v>514</v>
      </c>
      <c r="AM534" s="68">
        <v>11</v>
      </c>
      <c r="AN534" s="68" t="s">
        <v>126</v>
      </c>
      <c r="AO534" s="68">
        <v>1</v>
      </c>
      <c r="AP534" s="68" t="s">
        <v>116</v>
      </c>
      <c r="AQ534" s="68"/>
      <c r="AR534" s="68">
        <v>0</v>
      </c>
      <c r="AS534" s="68">
        <v>0</v>
      </c>
      <c r="AT534" s="68">
        <v>0</v>
      </c>
      <c r="AU534" s="68">
        <v>0</v>
      </c>
      <c r="AV534" s="68">
        <v>0</v>
      </c>
      <c r="AW534" s="68" t="s">
        <v>597</v>
      </c>
      <c r="AX534" s="68" t="s">
        <v>119</v>
      </c>
    </row>
    <row r="535" spans="1:50" x14ac:dyDescent="0.25">
      <c r="A535" s="77" t="s">
        <v>5127</v>
      </c>
      <c r="B535" s="68">
        <v>0</v>
      </c>
      <c r="C535" s="68"/>
      <c r="D535" s="68" t="s">
        <v>1656</v>
      </c>
      <c r="E535" s="68" t="s">
        <v>510</v>
      </c>
      <c r="F535" s="68" t="s">
        <v>511</v>
      </c>
      <c r="G535" s="68" t="s">
        <v>512</v>
      </c>
      <c r="H535" s="68" t="s">
        <v>101</v>
      </c>
      <c r="I535" s="68" t="s">
        <v>102</v>
      </c>
      <c r="J535" s="68">
        <v>3</v>
      </c>
      <c r="K535" s="68" t="s">
        <v>103</v>
      </c>
      <c r="L535" s="68">
        <v>1</v>
      </c>
      <c r="M535" s="68" t="s">
        <v>104</v>
      </c>
      <c r="N535" s="68" t="s">
        <v>105</v>
      </c>
      <c r="O535" s="68" t="s">
        <v>106</v>
      </c>
      <c r="P535" s="68"/>
      <c r="Q535" s="68"/>
      <c r="R535" s="68"/>
      <c r="S535" s="68"/>
      <c r="T535" s="68" t="s">
        <v>1653</v>
      </c>
      <c r="U535" s="68" t="s">
        <v>1657</v>
      </c>
      <c r="V535" s="68" t="s">
        <v>121</v>
      </c>
      <c r="W535" s="68"/>
      <c r="X535" s="68">
        <v>553784</v>
      </c>
      <c r="Y535" s="68" t="s">
        <v>1655</v>
      </c>
      <c r="Z535" s="68">
        <v>1</v>
      </c>
      <c r="AA535" s="68" t="s">
        <v>113</v>
      </c>
      <c r="AB535" s="68">
        <v>230102</v>
      </c>
      <c r="AC535" s="68" t="s">
        <v>20</v>
      </c>
      <c r="AD535" s="68" t="s">
        <v>20</v>
      </c>
      <c r="AE535" s="68" t="s">
        <v>112</v>
      </c>
      <c r="AF535" s="68" t="s">
        <v>114</v>
      </c>
      <c r="AG535" s="68">
        <v>230001</v>
      </c>
      <c r="AH535" s="68" t="s">
        <v>1370</v>
      </c>
      <c r="AI535" s="68">
        <v>-17.99794</v>
      </c>
      <c r="AJ535" s="68">
        <v>-70.259569999999997</v>
      </c>
      <c r="AK535" s="68">
        <v>12</v>
      </c>
      <c r="AL535" s="68" t="s">
        <v>514</v>
      </c>
      <c r="AM535" s="68">
        <v>11</v>
      </c>
      <c r="AN535" s="68" t="s">
        <v>126</v>
      </c>
      <c r="AO535" s="68">
        <v>1</v>
      </c>
      <c r="AP535" s="68" t="s">
        <v>116</v>
      </c>
      <c r="AQ535" s="68"/>
      <c r="AR535" s="68">
        <v>0</v>
      </c>
      <c r="AS535" s="68">
        <v>0</v>
      </c>
      <c r="AT535" s="68">
        <v>0</v>
      </c>
      <c r="AU535" s="68">
        <v>0</v>
      </c>
      <c r="AV535" s="68">
        <v>0</v>
      </c>
      <c r="AW535" s="68" t="s">
        <v>597</v>
      </c>
      <c r="AX535" s="68" t="s">
        <v>119</v>
      </c>
    </row>
    <row r="536" spans="1:50" x14ac:dyDescent="0.25">
      <c r="A536" s="78" t="s">
        <v>1658</v>
      </c>
      <c r="B536" s="68">
        <v>0</v>
      </c>
      <c r="C536" s="68">
        <v>487732</v>
      </c>
      <c r="D536" s="68">
        <v>377</v>
      </c>
      <c r="E536" s="68" t="s">
        <v>149</v>
      </c>
      <c r="F536" s="68" t="s">
        <v>255</v>
      </c>
      <c r="G536" s="68" t="s">
        <v>100</v>
      </c>
      <c r="H536" s="68" t="s">
        <v>101</v>
      </c>
      <c r="I536" s="68" t="s">
        <v>102</v>
      </c>
      <c r="J536" s="68">
        <v>3</v>
      </c>
      <c r="K536" s="68" t="s">
        <v>103</v>
      </c>
      <c r="L536" s="68">
        <v>1</v>
      </c>
      <c r="M536" s="68" t="s">
        <v>104</v>
      </c>
      <c r="N536" s="68" t="s">
        <v>105</v>
      </c>
      <c r="O536" s="68" t="s">
        <v>106</v>
      </c>
      <c r="P536" s="68" t="s">
        <v>1659</v>
      </c>
      <c r="Q536" s="68">
        <v>952220688</v>
      </c>
      <c r="R536" s="68" t="s">
        <v>1660</v>
      </c>
      <c r="S536" s="68"/>
      <c r="T536" s="68" t="s">
        <v>1661</v>
      </c>
      <c r="U536" s="68"/>
      <c r="V536" s="68" t="s">
        <v>1661</v>
      </c>
      <c r="W536" s="68">
        <v>2301030010</v>
      </c>
      <c r="X536" s="68">
        <v>522414</v>
      </c>
      <c r="Y536" s="68" t="s">
        <v>1661</v>
      </c>
      <c r="Z536" s="68">
        <v>1</v>
      </c>
      <c r="AA536" s="68" t="s">
        <v>113</v>
      </c>
      <c r="AB536" s="68">
        <v>230103</v>
      </c>
      <c r="AC536" s="68" t="s">
        <v>20</v>
      </c>
      <c r="AD536" s="68" t="s">
        <v>20</v>
      </c>
      <c r="AE536" s="68" t="s">
        <v>1662</v>
      </c>
      <c r="AF536" s="68" t="s">
        <v>114</v>
      </c>
      <c r="AG536" s="68">
        <v>230001</v>
      </c>
      <c r="AH536" s="68" t="s">
        <v>1370</v>
      </c>
      <c r="AI536" s="68">
        <v>-17.9801</v>
      </c>
      <c r="AJ536" s="68">
        <v>-70.200599999999994</v>
      </c>
      <c r="AK536" s="68"/>
      <c r="AL536" s="68"/>
      <c r="AM536" s="68">
        <v>11</v>
      </c>
      <c r="AN536" s="68" t="s">
        <v>126</v>
      </c>
      <c r="AO536" s="68">
        <v>1</v>
      </c>
      <c r="AP536" s="68" t="s">
        <v>116</v>
      </c>
      <c r="AQ536" s="68" t="s">
        <v>117</v>
      </c>
      <c r="AR536" s="68">
        <v>25</v>
      </c>
      <c r="AS536" s="68">
        <v>23</v>
      </c>
      <c r="AT536" s="68">
        <v>48</v>
      </c>
      <c r="AU536" s="68">
        <v>3</v>
      </c>
      <c r="AV536" s="68">
        <v>3</v>
      </c>
      <c r="AW536" s="68"/>
      <c r="AX536" s="68" t="s">
        <v>119</v>
      </c>
    </row>
    <row r="537" spans="1:50" x14ac:dyDescent="0.25">
      <c r="A537" s="78" t="s">
        <v>1663</v>
      </c>
      <c r="B537" s="68">
        <v>0</v>
      </c>
      <c r="C537" s="68">
        <v>487708</v>
      </c>
      <c r="D537" s="68" t="s">
        <v>1664</v>
      </c>
      <c r="E537" s="68" t="s">
        <v>860</v>
      </c>
      <c r="F537" s="68" t="s">
        <v>861</v>
      </c>
      <c r="G537" s="68" t="s">
        <v>100</v>
      </c>
      <c r="H537" s="68" t="s">
        <v>101</v>
      </c>
      <c r="I537" s="68" t="s">
        <v>102</v>
      </c>
      <c r="J537" s="68">
        <v>3</v>
      </c>
      <c r="K537" s="68" t="s">
        <v>103</v>
      </c>
      <c r="L537" s="68">
        <v>1</v>
      </c>
      <c r="M537" s="68" t="s">
        <v>104</v>
      </c>
      <c r="N537" s="68" t="s">
        <v>105</v>
      </c>
      <c r="O537" s="68" t="s">
        <v>106</v>
      </c>
      <c r="P537" s="68" t="s">
        <v>1665</v>
      </c>
      <c r="Q537" s="68">
        <v>990912541</v>
      </c>
      <c r="R537" s="68" t="s">
        <v>1666</v>
      </c>
      <c r="S537" s="68"/>
      <c r="T537" s="68" t="s">
        <v>1667</v>
      </c>
      <c r="U537" s="68"/>
      <c r="V537" s="68" t="s">
        <v>1668</v>
      </c>
      <c r="W537" s="68">
        <v>2301030001</v>
      </c>
      <c r="X537" s="68">
        <v>126552</v>
      </c>
      <c r="Y537" s="68" t="s">
        <v>1662</v>
      </c>
      <c r="Z537" s="68">
        <v>1</v>
      </c>
      <c r="AA537" s="68" t="s">
        <v>113</v>
      </c>
      <c r="AB537" s="68">
        <v>230103</v>
      </c>
      <c r="AC537" s="68" t="s">
        <v>20</v>
      </c>
      <c r="AD537" s="68" t="s">
        <v>20</v>
      </c>
      <c r="AE537" s="68" t="s">
        <v>1662</v>
      </c>
      <c r="AF537" s="68" t="s">
        <v>114</v>
      </c>
      <c r="AG537" s="68">
        <v>230001</v>
      </c>
      <c r="AH537" s="68" t="s">
        <v>1370</v>
      </c>
      <c r="AI537" s="68">
        <v>-17.940000000000001</v>
      </c>
      <c r="AJ537" s="68">
        <v>-70.186499999999995</v>
      </c>
      <c r="AK537" s="68"/>
      <c r="AL537" s="68"/>
      <c r="AM537" s="68">
        <v>11</v>
      </c>
      <c r="AN537" s="68" t="s">
        <v>126</v>
      </c>
      <c r="AO537" s="68">
        <v>1</v>
      </c>
      <c r="AP537" s="68" t="s">
        <v>116</v>
      </c>
      <c r="AQ537" s="68" t="s">
        <v>117</v>
      </c>
      <c r="AR537" s="68">
        <v>5</v>
      </c>
      <c r="AS537" s="68">
        <v>8</v>
      </c>
      <c r="AT537" s="68">
        <v>13</v>
      </c>
      <c r="AU537" s="68">
        <v>1</v>
      </c>
      <c r="AV537" s="68">
        <v>1</v>
      </c>
      <c r="AW537" s="68" t="s">
        <v>1669</v>
      </c>
      <c r="AX537" s="68" t="s">
        <v>119</v>
      </c>
    </row>
    <row r="538" spans="1:50" x14ac:dyDescent="0.25">
      <c r="A538" s="78" t="s">
        <v>1670</v>
      </c>
      <c r="B538" s="68">
        <v>0</v>
      </c>
      <c r="C538" s="68">
        <v>487727</v>
      </c>
      <c r="D538" s="68">
        <v>376</v>
      </c>
      <c r="E538" s="68" t="s">
        <v>149</v>
      </c>
      <c r="F538" s="68" t="s">
        <v>255</v>
      </c>
      <c r="G538" s="68" t="s">
        <v>100</v>
      </c>
      <c r="H538" s="68" t="s">
        <v>101</v>
      </c>
      <c r="I538" s="68" t="s">
        <v>102</v>
      </c>
      <c r="J538" s="68">
        <v>3</v>
      </c>
      <c r="K538" s="68" t="s">
        <v>103</v>
      </c>
      <c r="L538" s="68">
        <v>1</v>
      </c>
      <c r="M538" s="68" t="s">
        <v>104</v>
      </c>
      <c r="N538" s="68" t="s">
        <v>105</v>
      </c>
      <c r="O538" s="68" t="s">
        <v>106</v>
      </c>
      <c r="P538" s="68" t="s">
        <v>1671</v>
      </c>
      <c r="Q538" s="68">
        <v>992234530</v>
      </c>
      <c r="R538" s="68"/>
      <c r="S538" s="68"/>
      <c r="T538" s="68" t="s">
        <v>1672</v>
      </c>
      <c r="U538" s="68"/>
      <c r="V538" s="68" t="s">
        <v>1673</v>
      </c>
      <c r="W538" s="68">
        <v>2301030011</v>
      </c>
      <c r="X538" s="68">
        <v>110693</v>
      </c>
      <c r="Y538" s="68" t="s">
        <v>1673</v>
      </c>
      <c r="Z538" s="68">
        <v>1</v>
      </c>
      <c r="AA538" s="68" t="s">
        <v>113</v>
      </c>
      <c r="AB538" s="68">
        <v>230103</v>
      </c>
      <c r="AC538" s="68" t="s">
        <v>20</v>
      </c>
      <c r="AD538" s="68" t="s">
        <v>20</v>
      </c>
      <c r="AE538" s="68" t="s">
        <v>1662</v>
      </c>
      <c r="AF538" s="68" t="s">
        <v>114</v>
      </c>
      <c r="AG538" s="68">
        <v>230001</v>
      </c>
      <c r="AH538" s="68" t="s">
        <v>1370</v>
      </c>
      <c r="AI538" s="68">
        <v>-17.96536</v>
      </c>
      <c r="AJ538" s="68">
        <v>-70.187129999999996</v>
      </c>
      <c r="AK538" s="68"/>
      <c r="AL538" s="68"/>
      <c r="AM538" s="68">
        <v>11</v>
      </c>
      <c r="AN538" s="68" t="s">
        <v>126</v>
      </c>
      <c r="AO538" s="68">
        <v>1</v>
      </c>
      <c r="AP538" s="68" t="s">
        <v>116</v>
      </c>
      <c r="AQ538" s="68" t="s">
        <v>117</v>
      </c>
      <c r="AR538" s="68">
        <v>2</v>
      </c>
      <c r="AS538" s="68">
        <v>4</v>
      </c>
      <c r="AT538" s="68">
        <v>6</v>
      </c>
      <c r="AU538" s="68">
        <v>2</v>
      </c>
      <c r="AV538" s="68">
        <v>2</v>
      </c>
      <c r="AW538" s="68"/>
      <c r="AX538" s="68" t="s">
        <v>119</v>
      </c>
    </row>
    <row r="539" spans="1:50" x14ac:dyDescent="0.25">
      <c r="A539" s="78" t="s">
        <v>1674</v>
      </c>
      <c r="B539" s="68">
        <v>0</v>
      </c>
      <c r="C539" s="68">
        <v>487713</v>
      </c>
      <c r="D539" s="68" t="s">
        <v>1675</v>
      </c>
      <c r="E539" s="68" t="s">
        <v>149</v>
      </c>
      <c r="F539" s="68" t="s">
        <v>255</v>
      </c>
      <c r="G539" s="68" t="s">
        <v>100</v>
      </c>
      <c r="H539" s="68" t="s">
        <v>101</v>
      </c>
      <c r="I539" s="68" t="s">
        <v>102</v>
      </c>
      <c r="J539" s="68">
        <v>3</v>
      </c>
      <c r="K539" s="68" t="s">
        <v>103</v>
      </c>
      <c r="L539" s="68">
        <v>1</v>
      </c>
      <c r="M539" s="68" t="s">
        <v>104</v>
      </c>
      <c r="N539" s="68" t="s">
        <v>105</v>
      </c>
      <c r="O539" s="68" t="s">
        <v>106</v>
      </c>
      <c r="P539" s="68" t="s">
        <v>1676</v>
      </c>
      <c r="Q539" s="68"/>
      <c r="R539" s="68"/>
      <c r="S539" s="68"/>
      <c r="T539" s="68" t="s">
        <v>1677</v>
      </c>
      <c r="U539" s="68"/>
      <c r="V539" s="68" t="s">
        <v>1677</v>
      </c>
      <c r="W539" s="68">
        <v>2301030013</v>
      </c>
      <c r="X539" s="68">
        <v>126031</v>
      </c>
      <c r="Y539" s="68" t="s">
        <v>1677</v>
      </c>
      <c r="Z539" s="68">
        <v>1</v>
      </c>
      <c r="AA539" s="68" t="s">
        <v>113</v>
      </c>
      <c r="AB539" s="68">
        <v>230103</v>
      </c>
      <c r="AC539" s="68" t="s">
        <v>20</v>
      </c>
      <c r="AD539" s="68" t="s">
        <v>20</v>
      </c>
      <c r="AE539" s="68" t="s">
        <v>1662</v>
      </c>
      <c r="AF539" s="68" t="s">
        <v>114</v>
      </c>
      <c r="AG539" s="68">
        <v>230001</v>
      </c>
      <c r="AH539" s="68" t="s">
        <v>1370</v>
      </c>
      <c r="AI539" s="68">
        <v>-17.980599999999999</v>
      </c>
      <c r="AJ539" s="68">
        <v>-70.188599999999994</v>
      </c>
      <c r="AK539" s="68"/>
      <c r="AL539" s="68"/>
      <c r="AM539" s="68">
        <v>11</v>
      </c>
      <c r="AN539" s="68" t="s">
        <v>126</v>
      </c>
      <c r="AO539" s="68">
        <v>1</v>
      </c>
      <c r="AP539" s="68" t="s">
        <v>116</v>
      </c>
      <c r="AQ539" s="68" t="s">
        <v>117</v>
      </c>
      <c r="AR539" s="68">
        <v>3</v>
      </c>
      <c r="AS539" s="68">
        <v>8</v>
      </c>
      <c r="AT539" s="68">
        <v>11</v>
      </c>
      <c r="AU539" s="68">
        <v>1</v>
      </c>
      <c r="AV539" s="68">
        <v>1</v>
      </c>
      <c r="AW539" s="68"/>
      <c r="AX539" s="68" t="s">
        <v>119</v>
      </c>
    </row>
    <row r="540" spans="1:50" x14ac:dyDescent="0.25">
      <c r="A540" s="78" t="s">
        <v>1678</v>
      </c>
      <c r="B540" s="68">
        <v>0</v>
      </c>
      <c r="C540" s="68">
        <v>487671</v>
      </c>
      <c r="D540" s="68">
        <v>42196</v>
      </c>
      <c r="E540" s="68" t="s">
        <v>336</v>
      </c>
      <c r="F540" s="68" t="s">
        <v>337</v>
      </c>
      <c r="G540" s="68" t="s">
        <v>100</v>
      </c>
      <c r="H540" s="68">
        <v>2</v>
      </c>
      <c r="I540" s="68" t="s">
        <v>342</v>
      </c>
      <c r="J540" s="68">
        <v>3</v>
      </c>
      <c r="K540" s="68" t="s">
        <v>103</v>
      </c>
      <c r="L540" s="68">
        <v>1</v>
      </c>
      <c r="M540" s="68" t="s">
        <v>104</v>
      </c>
      <c r="N540" s="68" t="s">
        <v>105</v>
      </c>
      <c r="O540" s="68" t="s">
        <v>106</v>
      </c>
      <c r="P540" s="68" t="s">
        <v>1679</v>
      </c>
      <c r="Q540" s="68">
        <v>952521332</v>
      </c>
      <c r="R540" s="68"/>
      <c r="S540" s="68"/>
      <c r="T540" s="68" t="s">
        <v>1680</v>
      </c>
      <c r="U540" s="68"/>
      <c r="V540" s="68"/>
      <c r="W540" s="68">
        <v>2301030010</v>
      </c>
      <c r="X540" s="68">
        <v>522414</v>
      </c>
      <c r="Y540" s="68" t="s">
        <v>1661</v>
      </c>
      <c r="Z540" s="68">
        <v>1</v>
      </c>
      <c r="AA540" s="68" t="s">
        <v>113</v>
      </c>
      <c r="AB540" s="68">
        <v>230103</v>
      </c>
      <c r="AC540" s="68" t="s">
        <v>20</v>
      </c>
      <c r="AD540" s="68" t="s">
        <v>20</v>
      </c>
      <c r="AE540" s="68" t="s">
        <v>1662</v>
      </c>
      <c r="AF540" s="68" t="s">
        <v>114</v>
      </c>
      <c r="AG540" s="68">
        <v>230001</v>
      </c>
      <c r="AH540" s="68" t="s">
        <v>1370</v>
      </c>
      <c r="AI540" s="68">
        <v>-17.980499999999999</v>
      </c>
      <c r="AJ540" s="68">
        <v>-70.200360000000003</v>
      </c>
      <c r="AK540" s="68"/>
      <c r="AL540" s="68"/>
      <c r="AM540" s="68">
        <v>11</v>
      </c>
      <c r="AN540" s="68" t="s">
        <v>126</v>
      </c>
      <c r="AO540" s="68">
        <v>1</v>
      </c>
      <c r="AP540" s="68" t="s">
        <v>116</v>
      </c>
      <c r="AQ540" s="68" t="s">
        <v>117</v>
      </c>
      <c r="AR540" s="68">
        <v>21</v>
      </c>
      <c r="AS540" s="68">
        <v>7</v>
      </c>
      <c r="AT540" s="68">
        <v>28</v>
      </c>
      <c r="AU540" s="68">
        <v>3</v>
      </c>
      <c r="AV540" s="68">
        <v>6</v>
      </c>
      <c r="AW540" s="69" t="s">
        <v>1681</v>
      </c>
      <c r="AX540" s="68" t="s">
        <v>119</v>
      </c>
    </row>
    <row r="541" spans="1:50" x14ac:dyDescent="0.25">
      <c r="A541" s="78" t="s">
        <v>1682</v>
      </c>
      <c r="B541" s="68">
        <v>0</v>
      </c>
      <c r="C541" s="68">
        <v>487690</v>
      </c>
      <c r="D541" s="68" t="s">
        <v>1683</v>
      </c>
      <c r="E541" s="68" t="s">
        <v>336</v>
      </c>
      <c r="F541" s="68" t="s">
        <v>337</v>
      </c>
      <c r="G541" s="68" t="s">
        <v>100</v>
      </c>
      <c r="H541" s="68">
        <v>2</v>
      </c>
      <c r="I541" s="68" t="s">
        <v>342</v>
      </c>
      <c r="J541" s="68">
        <v>3</v>
      </c>
      <c r="K541" s="68" t="s">
        <v>103</v>
      </c>
      <c r="L541" s="68">
        <v>1</v>
      </c>
      <c r="M541" s="68" t="s">
        <v>104</v>
      </c>
      <c r="N541" s="68" t="s">
        <v>105</v>
      </c>
      <c r="O541" s="68" t="s">
        <v>106</v>
      </c>
      <c r="P541" s="68" t="s">
        <v>1684</v>
      </c>
      <c r="Q541" s="68">
        <v>999486797</v>
      </c>
      <c r="R541" s="68"/>
      <c r="S541" s="68"/>
      <c r="T541" s="68" t="s">
        <v>1677</v>
      </c>
      <c r="U541" s="68"/>
      <c r="V541" s="68"/>
      <c r="W541" s="68">
        <v>2301030013</v>
      </c>
      <c r="X541" s="68">
        <v>126031</v>
      </c>
      <c r="Y541" s="68" t="s">
        <v>1677</v>
      </c>
      <c r="Z541" s="68">
        <v>1</v>
      </c>
      <c r="AA541" s="68" t="s">
        <v>113</v>
      </c>
      <c r="AB541" s="68">
        <v>230103</v>
      </c>
      <c r="AC541" s="68" t="s">
        <v>20</v>
      </c>
      <c r="AD541" s="68" t="s">
        <v>20</v>
      </c>
      <c r="AE541" s="68" t="s">
        <v>1662</v>
      </c>
      <c r="AF541" s="68" t="s">
        <v>114</v>
      </c>
      <c r="AG541" s="68">
        <v>230001</v>
      </c>
      <c r="AH541" s="68" t="s">
        <v>1370</v>
      </c>
      <c r="AI541" s="68">
        <v>-17.981750000000002</v>
      </c>
      <c r="AJ541" s="68">
        <v>-70.189310000000006</v>
      </c>
      <c r="AK541" s="68"/>
      <c r="AL541" s="68"/>
      <c r="AM541" s="68">
        <v>11</v>
      </c>
      <c r="AN541" s="68" t="s">
        <v>126</v>
      </c>
      <c r="AO541" s="68">
        <v>1</v>
      </c>
      <c r="AP541" s="68" t="s">
        <v>116</v>
      </c>
      <c r="AQ541" s="68" t="s">
        <v>117</v>
      </c>
      <c r="AR541" s="68">
        <v>29</v>
      </c>
      <c r="AS541" s="68">
        <v>27</v>
      </c>
      <c r="AT541" s="68">
        <v>56</v>
      </c>
      <c r="AU541" s="68">
        <v>5</v>
      </c>
      <c r="AV541" s="68">
        <v>6</v>
      </c>
      <c r="AW541" s="68" t="s">
        <v>421</v>
      </c>
      <c r="AX541" s="68" t="s">
        <v>119</v>
      </c>
    </row>
    <row r="542" spans="1:50" x14ac:dyDescent="0.25">
      <c r="A542" s="78" t="s">
        <v>1685</v>
      </c>
      <c r="B542" s="68">
        <v>0</v>
      </c>
      <c r="C542" s="68">
        <v>487690</v>
      </c>
      <c r="D542" s="68" t="s">
        <v>1683</v>
      </c>
      <c r="E542" s="68" t="s">
        <v>443</v>
      </c>
      <c r="F542" s="68" t="s">
        <v>444</v>
      </c>
      <c r="G542" s="68" t="s">
        <v>100</v>
      </c>
      <c r="H542" s="68" t="s">
        <v>101</v>
      </c>
      <c r="I542" s="68" t="s">
        <v>102</v>
      </c>
      <c r="J542" s="68">
        <v>3</v>
      </c>
      <c r="K542" s="68" t="s">
        <v>103</v>
      </c>
      <c r="L542" s="68">
        <v>1</v>
      </c>
      <c r="M542" s="68" t="s">
        <v>104</v>
      </c>
      <c r="N542" s="68" t="s">
        <v>105</v>
      </c>
      <c r="O542" s="68" t="s">
        <v>106</v>
      </c>
      <c r="P542" s="68" t="s">
        <v>1684</v>
      </c>
      <c r="Q542" s="68">
        <v>999486797</v>
      </c>
      <c r="R542" s="68"/>
      <c r="S542" s="68"/>
      <c r="T542" s="68" t="s">
        <v>1677</v>
      </c>
      <c r="U542" s="68"/>
      <c r="V542" s="68"/>
      <c r="W542" s="68">
        <v>2301030013</v>
      </c>
      <c r="X542" s="68">
        <v>126031</v>
      </c>
      <c r="Y542" s="68" t="s">
        <v>1677</v>
      </c>
      <c r="Z542" s="68">
        <v>1</v>
      </c>
      <c r="AA542" s="68" t="s">
        <v>113</v>
      </c>
      <c r="AB542" s="68">
        <v>230103</v>
      </c>
      <c r="AC542" s="68" t="s">
        <v>20</v>
      </c>
      <c r="AD542" s="68" t="s">
        <v>20</v>
      </c>
      <c r="AE542" s="68" t="s">
        <v>1662</v>
      </c>
      <c r="AF542" s="68" t="s">
        <v>114</v>
      </c>
      <c r="AG542" s="68">
        <v>230001</v>
      </c>
      <c r="AH542" s="68" t="s">
        <v>1370</v>
      </c>
      <c r="AI542" s="68">
        <v>-17.981750000000002</v>
      </c>
      <c r="AJ542" s="68">
        <v>-70.189310000000006</v>
      </c>
      <c r="AK542" s="68"/>
      <c r="AL542" s="68"/>
      <c r="AM542" s="68">
        <v>11</v>
      </c>
      <c r="AN542" s="68" t="s">
        <v>126</v>
      </c>
      <c r="AO542" s="68">
        <v>1</v>
      </c>
      <c r="AP542" s="68" t="s">
        <v>116</v>
      </c>
      <c r="AQ542" s="68" t="s">
        <v>117</v>
      </c>
      <c r="AR542" s="68">
        <v>38</v>
      </c>
      <c r="AS542" s="68">
        <v>26</v>
      </c>
      <c r="AT542" s="68">
        <v>64</v>
      </c>
      <c r="AU542" s="68">
        <v>9</v>
      </c>
      <c r="AV542" s="68">
        <v>5</v>
      </c>
      <c r="AW542" s="68" t="s">
        <v>421</v>
      </c>
      <c r="AX542" s="68" t="s">
        <v>119</v>
      </c>
    </row>
    <row r="543" spans="1:50" x14ac:dyDescent="0.25">
      <c r="A543" s="78" t="s">
        <v>1686</v>
      </c>
      <c r="B543" s="68">
        <v>0</v>
      </c>
      <c r="C543" s="68">
        <v>487685</v>
      </c>
      <c r="D543" s="68" t="s">
        <v>1687</v>
      </c>
      <c r="E543" s="68" t="s">
        <v>336</v>
      </c>
      <c r="F543" s="68" t="s">
        <v>337</v>
      </c>
      <c r="G543" s="68" t="s">
        <v>100</v>
      </c>
      <c r="H543" s="68">
        <v>2</v>
      </c>
      <c r="I543" s="68" t="s">
        <v>342</v>
      </c>
      <c r="J543" s="68">
        <v>3</v>
      </c>
      <c r="K543" s="68" t="s">
        <v>103</v>
      </c>
      <c r="L543" s="68">
        <v>1</v>
      </c>
      <c r="M543" s="68" t="s">
        <v>104</v>
      </c>
      <c r="N543" s="68" t="s">
        <v>105</v>
      </c>
      <c r="O543" s="68" t="s">
        <v>106</v>
      </c>
      <c r="P543" s="68" t="s">
        <v>1688</v>
      </c>
      <c r="Q543" s="68"/>
      <c r="R543" s="68"/>
      <c r="S543" s="68"/>
      <c r="T543" s="68" t="s">
        <v>1689</v>
      </c>
      <c r="U543" s="68"/>
      <c r="V543" s="68"/>
      <c r="W543" s="68">
        <v>2301030001</v>
      </c>
      <c r="X543" s="68">
        <v>126552</v>
      </c>
      <c r="Y543" s="68" t="s">
        <v>1662</v>
      </c>
      <c r="Z543" s="68">
        <v>1</v>
      </c>
      <c r="AA543" s="68" t="s">
        <v>113</v>
      </c>
      <c r="AB543" s="68">
        <v>230103</v>
      </c>
      <c r="AC543" s="68" t="s">
        <v>20</v>
      </c>
      <c r="AD543" s="68" t="s">
        <v>20</v>
      </c>
      <c r="AE543" s="68" t="s">
        <v>1662</v>
      </c>
      <c r="AF543" s="68" t="s">
        <v>114</v>
      </c>
      <c r="AG543" s="68">
        <v>230001</v>
      </c>
      <c r="AH543" s="68" t="s">
        <v>1370</v>
      </c>
      <c r="AI543" s="68">
        <v>-17.941500000000001</v>
      </c>
      <c r="AJ543" s="68">
        <v>-70.186999999999998</v>
      </c>
      <c r="AK543" s="68"/>
      <c r="AL543" s="68"/>
      <c r="AM543" s="68">
        <v>11</v>
      </c>
      <c r="AN543" s="68" t="s">
        <v>126</v>
      </c>
      <c r="AO543" s="68">
        <v>1</v>
      </c>
      <c r="AP543" s="68" t="s">
        <v>116</v>
      </c>
      <c r="AQ543" s="68" t="s">
        <v>117</v>
      </c>
      <c r="AR543" s="68">
        <v>21</v>
      </c>
      <c r="AS543" s="68">
        <v>17</v>
      </c>
      <c r="AT543" s="68">
        <v>38</v>
      </c>
      <c r="AU543" s="68">
        <v>4</v>
      </c>
      <c r="AV543" s="68">
        <v>6</v>
      </c>
      <c r="AW543" s="68" t="s">
        <v>1690</v>
      </c>
      <c r="AX543" s="68" t="s">
        <v>119</v>
      </c>
    </row>
    <row r="544" spans="1:50" x14ac:dyDescent="0.25">
      <c r="A544" s="78" t="s">
        <v>1691</v>
      </c>
      <c r="B544" s="68">
        <v>0</v>
      </c>
      <c r="C544" s="68">
        <v>487685</v>
      </c>
      <c r="D544" s="68" t="s">
        <v>1687</v>
      </c>
      <c r="E544" s="68" t="s">
        <v>443</v>
      </c>
      <c r="F544" s="68" t="s">
        <v>444</v>
      </c>
      <c r="G544" s="68" t="s">
        <v>100</v>
      </c>
      <c r="H544" s="68" t="s">
        <v>101</v>
      </c>
      <c r="I544" s="68" t="s">
        <v>102</v>
      </c>
      <c r="J544" s="68">
        <v>3</v>
      </c>
      <c r="K544" s="68" t="s">
        <v>103</v>
      </c>
      <c r="L544" s="68">
        <v>1</v>
      </c>
      <c r="M544" s="68" t="s">
        <v>104</v>
      </c>
      <c r="N544" s="68" t="s">
        <v>105</v>
      </c>
      <c r="O544" s="68" t="s">
        <v>106</v>
      </c>
      <c r="P544" s="68" t="s">
        <v>1688</v>
      </c>
      <c r="Q544" s="68"/>
      <c r="R544" s="68"/>
      <c r="S544" s="68"/>
      <c r="T544" s="68" t="s">
        <v>1689</v>
      </c>
      <c r="U544" s="68"/>
      <c r="V544" s="68"/>
      <c r="W544" s="68">
        <v>2301030001</v>
      </c>
      <c r="X544" s="68">
        <v>126552</v>
      </c>
      <c r="Y544" s="68" t="s">
        <v>1662</v>
      </c>
      <c r="Z544" s="68">
        <v>1</v>
      </c>
      <c r="AA544" s="68" t="s">
        <v>113</v>
      </c>
      <c r="AB544" s="68">
        <v>230103</v>
      </c>
      <c r="AC544" s="68" t="s">
        <v>20</v>
      </c>
      <c r="AD544" s="68" t="s">
        <v>20</v>
      </c>
      <c r="AE544" s="68" t="s">
        <v>1662</v>
      </c>
      <c r="AF544" s="68" t="s">
        <v>114</v>
      </c>
      <c r="AG544" s="68">
        <v>230001</v>
      </c>
      <c r="AH544" s="68" t="s">
        <v>1370</v>
      </c>
      <c r="AI544" s="68">
        <v>-17.941500000000001</v>
      </c>
      <c r="AJ544" s="68">
        <v>-70.186999999999998</v>
      </c>
      <c r="AK544" s="68"/>
      <c r="AL544" s="68"/>
      <c r="AM544" s="68">
        <v>11</v>
      </c>
      <c r="AN544" s="68" t="s">
        <v>126</v>
      </c>
      <c r="AO544" s="68">
        <v>1</v>
      </c>
      <c r="AP544" s="68" t="s">
        <v>116</v>
      </c>
      <c r="AQ544" s="68" t="s">
        <v>117</v>
      </c>
      <c r="AR544" s="68">
        <v>13</v>
      </c>
      <c r="AS544" s="68">
        <v>17</v>
      </c>
      <c r="AT544" s="68">
        <v>30</v>
      </c>
      <c r="AU544" s="68">
        <v>9</v>
      </c>
      <c r="AV544" s="68">
        <v>5</v>
      </c>
      <c r="AW544" s="68" t="s">
        <v>1692</v>
      </c>
      <c r="AX544" s="68" t="s">
        <v>119</v>
      </c>
    </row>
    <row r="545" spans="1:50" x14ac:dyDescent="0.25">
      <c r="A545" s="78" t="s">
        <v>1693</v>
      </c>
      <c r="B545" s="68">
        <v>0</v>
      </c>
      <c r="C545" s="69" t="s">
        <v>1694</v>
      </c>
      <c r="D545" s="68" t="s">
        <v>1695</v>
      </c>
      <c r="E545" s="68" t="s">
        <v>1197</v>
      </c>
      <c r="F545" s="68" t="s">
        <v>486</v>
      </c>
      <c r="G545" s="68" t="s">
        <v>100</v>
      </c>
      <c r="H545" s="68" t="s">
        <v>101</v>
      </c>
      <c r="I545" s="68" t="s">
        <v>102</v>
      </c>
      <c r="J545" s="68">
        <v>3</v>
      </c>
      <c r="K545" s="68" t="s">
        <v>103</v>
      </c>
      <c r="L545" s="68">
        <v>1</v>
      </c>
      <c r="M545" s="68" t="s">
        <v>104</v>
      </c>
      <c r="N545" s="68" t="s">
        <v>105</v>
      </c>
      <c r="O545" s="68" t="s">
        <v>106</v>
      </c>
      <c r="P545" s="68"/>
      <c r="Q545" s="68"/>
      <c r="R545" s="68"/>
      <c r="S545" s="68"/>
      <c r="T545" s="68" t="s">
        <v>1662</v>
      </c>
      <c r="U545" s="68"/>
      <c r="V545" s="68"/>
      <c r="W545" s="68">
        <v>2301030001</v>
      </c>
      <c r="X545" s="68">
        <v>126552</v>
      </c>
      <c r="Y545" s="68" t="s">
        <v>1662</v>
      </c>
      <c r="Z545" s="68">
        <v>1</v>
      </c>
      <c r="AA545" s="68" t="s">
        <v>113</v>
      </c>
      <c r="AB545" s="68">
        <v>230103</v>
      </c>
      <c r="AC545" s="68" t="s">
        <v>20</v>
      </c>
      <c r="AD545" s="68" t="s">
        <v>20</v>
      </c>
      <c r="AE545" s="68" t="s">
        <v>1662</v>
      </c>
      <c r="AF545" s="68" t="s">
        <v>114</v>
      </c>
      <c r="AG545" s="68">
        <v>230001</v>
      </c>
      <c r="AH545" s="68" t="s">
        <v>1370</v>
      </c>
      <c r="AI545" s="68">
        <v>-17.938970000000001</v>
      </c>
      <c r="AJ545" s="68">
        <v>-70.186000000000007</v>
      </c>
      <c r="AK545" s="68"/>
      <c r="AL545" s="68"/>
      <c r="AM545" s="68">
        <v>12</v>
      </c>
      <c r="AN545" s="68" t="s">
        <v>185</v>
      </c>
      <c r="AO545" s="68">
        <v>2</v>
      </c>
      <c r="AP545" s="68" t="s">
        <v>138</v>
      </c>
      <c r="AQ545" s="68" t="s">
        <v>139</v>
      </c>
      <c r="AR545" s="68">
        <v>0</v>
      </c>
      <c r="AS545" s="68">
        <v>0</v>
      </c>
      <c r="AT545" s="68">
        <v>0</v>
      </c>
      <c r="AU545" s="68">
        <v>0</v>
      </c>
      <c r="AV545" s="68">
        <v>0</v>
      </c>
      <c r="AW545" s="68" t="s">
        <v>1696</v>
      </c>
      <c r="AX545" s="68" t="s">
        <v>119</v>
      </c>
    </row>
    <row r="546" spans="1:50" x14ac:dyDescent="0.25">
      <c r="A546" s="77" t="s">
        <v>5128</v>
      </c>
      <c r="B546" s="68">
        <v>0</v>
      </c>
      <c r="C546" s="68">
        <v>487789</v>
      </c>
      <c r="D546" s="68" t="s">
        <v>1697</v>
      </c>
      <c r="E546" s="68" t="s">
        <v>149</v>
      </c>
      <c r="F546" s="68" t="s">
        <v>255</v>
      </c>
      <c r="G546" s="68" t="s">
        <v>100</v>
      </c>
      <c r="H546" s="68" t="s">
        <v>101</v>
      </c>
      <c r="I546" s="68" t="s">
        <v>102</v>
      </c>
      <c r="J546" s="68">
        <v>3</v>
      </c>
      <c r="K546" s="68" t="s">
        <v>103</v>
      </c>
      <c r="L546" s="68">
        <v>1</v>
      </c>
      <c r="M546" s="68" t="s">
        <v>104</v>
      </c>
      <c r="N546" s="68" t="s">
        <v>105</v>
      </c>
      <c r="O546" s="68" t="s">
        <v>106</v>
      </c>
      <c r="P546" s="68" t="s">
        <v>1698</v>
      </c>
      <c r="Q546" s="68">
        <v>966157474</v>
      </c>
      <c r="R546" s="68"/>
      <c r="S546" s="68"/>
      <c r="T546" s="68" t="s">
        <v>1699</v>
      </c>
      <c r="U546" s="68"/>
      <c r="V546" s="68" t="s">
        <v>1668</v>
      </c>
      <c r="W546" s="68">
        <v>2301040001</v>
      </c>
      <c r="X546" s="68">
        <v>543173</v>
      </c>
      <c r="Y546" s="68" t="s">
        <v>1700</v>
      </c>
      <c r="Z546" s="68">
        <v>1</v>
      </c>
      <c r="AA546" s="68" t="s">
        <v>113</v>
      </c>
      <c r="AB546" s="68">
        <v>230104</v>
      </c>
      <c r="AC546" s="68" t="s">
        <v>20</v>
      </c>
      <c r="AD546" s="68" t="s">
        <v>20</v>
      </c>
      <c r="AE546" s="68" t="s">
        <v>1700</v>
      </c>
      <c r="AF546" s="68" t="s">
        <v>114</v>
      </c>
      <c r="AG546" s="68">
        <v>230001</v>
      </c>
      <c r="AH546" s="68" t="s">
        <v>1370</v>
      </c>
      <c r="AI546" s="68">
        <v>-17.981339999999999</v>
      </c>
      <c r="AJ546" s="68">
        <v>-70.230350000000001</v>
      </c>
      <c r="AK546" s="68"/>
      <c r="AL546" s="68"/>
      <c r="AM546" s="68">
        <v>11</v>
      </c>
      <c r="AN546" s="68" t="s">
        <v>126</v>
      </c>
      <c r="AO546" s="68">
        <v>1</v>
      </c>
      <c r="AP546" s="68" t="s">
        <v>116</v>
      </c>
      <c r="AQ546" s="68" t="s">
        <v>117</v>
      </c>
      <c r="AR546" s="68">
        <v>55</v>
      </c>
      <c r="AS546" s="68">
        <v>57</v>
      </c>
      <c r="AT546" s="68">
        <v>112</v>
      </c>
      <c r="AU546" s="68">
        <v>5</v>
      </c>
      <c r="AV546" s="68">
        <v>5</v>
      </c>
      <c r="AW546" s="68" t="s">
        <v>1701</v>
      </c>
      <c r="AX546" s="68" t="s">
        <v>119</v>
      </c>
    </row>
    <row r="547" spans="1:50" x14ac:dyDescent="0.25">
      <c r="A547" s="78" t="s">
        <v>1702</v>
      </c>
      <c r="B547" s="68">
        <v>0</v>
      </c>
      <c r="C547" s="68">
        <v>487751</v>
      </c>
      <c r="D547" s="68" t="s">
        <v>1703</v>
      </c>
      <c r="E547" s="68" t="s">
        <v>149</v>
      </c>
      <c r="F547" s="68" t="s">
        <v>255</v>
      </c>
      <c r="G547" s="68" t="s">
        <v>100</v>
      </c>
      <c r="H547" s="68" t="s">
        <v>101</v>
      </c>
      <c r="I547" s="68" t="s">
        <v>102</v>
      </c>
      <c r="J547" s="68">
        <v>3</v>
      </c>
      <c r="K547" s="68" t="s">
        <v>103</v>
      </c>
      <c r="L547" s="68">
        <v>1</v>
      </c>
      <c r="M547" s="68" t="s">
        <v>104</v>
      </c>
      <c r="N547" s="68" t="s">
        <v>105</v>
      </c>
      <c r="O547" s="68" t="s">
        <v>106</v>
      </c>
      <c r="P547" s="68" t="s">
        <v>1704</v>
      </c>
      <c r="Q547" s="68">
        <v>952889827</v>
      </c>
      <c r="R547" s="68"/>
      <c r="S547" s="68"/>
      <c r="T547" s="68" t="s">
        <v>1705</v>
      </c>
      <c r="U547" s="68"/>
      <c r="V547" s="68" t="s">
        <v>1706</v>
      </c>
      <c r="W547" s="68">
        <v>2301040001</v>
      </c>
      <c r="X547" s="68">
        <v>543173</v>
      </c>
      <c r="Y547" s="68" t="s">
        <v>1700</v>
      </c>
      <c r="Z547" s="68">
        <v>1</v>
      </c>
      <c r="AA547" s="68" t="s">
        <v>113</v>
      </c>
      <c r="AB547" s="68">
        <v>230104</v>
      </c>
      <c r="AC547" s="68" t="s">
        <v>20</v>
      </c>
      <c r="AD547" s="68" t="s">
        <v>20</v>
      </c>
      <c r="AE547" s="68" t="s">
        <v>1700</v>
      </c>
      <c r="AF547" s="68" t="s">
        <v>114</v>
      </c>
      <c r="AG547" s="68">
        <v>230001</v>
      </c>
      <c r="AH547" s="68" t="s">
        <v>1370</v>
      </c>
      <c r="AI547" s="68">
        <v>-17.981359999999999</v>
      </c>
      <c r="AJ547" s="68">
        <v>-70.23742</v>
      </c>
      <c r="AK547" s="68"/>
      <c r="AL547" s="68"/>
      <c r="AM547" s="68">
        <v>11</v>
      </c>
      <c r="AN547" s="68" t="s">
        <v>126</v>
      </c>
      <c r="AO547" s="68">
        <v>1</v>
      </c>
      <c r="AP547" s="68" t="s">
        <v>116</v>
      </c>
      <c r="AQ547" s="68" t="s">
        <v>117</v>
      </c>
      <c r="AR547" s="68">
        <v>70</v>
      </c>
      <c r="AS547" s="68">
        <v>69</v>
      </c>
      <c r="AT547" s="68">
        <v>139</v>
      </c>
      <c r="AU547" s="68">
        <v>6</v>
      </c>
      <c r="AV547" s="68">
        <v>6</v>
      </c>
      <c r="AW547" s="69" t="s">
        <v>1707</v>
      </c>
      <c r="AX547" s="68" t="s">
        <v>119</v>
      </c>
    </row>
    <row r="548" spans="1:50" x14ac:dyDescent="0.25">
      <c r="A548" s="77" t="s">
        <v>5129</v>
      </c>
      <c r="B548" s="68">
        <v>0</v>
      </c>
      <c r="C548" s="68">
        <v>487794</v>
      </c>
      <c r="D548" s="68" t="s">
        <v>1708</v>
      </c>
      <c r="E548" s="68" t="s">
        <v>149</v>
      </c>
      <c r="F548" s="68" t="s">
        <v>255</v>
      </c>
      <c r="G548" s="68" t="s">
        <v>100</v>
      </c>
      <c r="H548" s="68" t="s">
        <v>101</v>
      </c>
      <c r="I548" s="68" t="s">
        <v>102</v>
      </c>
      <c r="J548" s="68">
        <v>3</v>
      </c>
      <c r="K548" s="68" t="s">
        <v>103</v>
      </c>
      <c r="L548" s="68">
        <v>1</v>
      </c>
      <c r="M548" s="68" t="s">
        <v>104</v>
      </c>
      <c r="N548" s="68" t="s">
        <v>105</v>
      </c>
      <c r="O548" s="68" t="s">
        <v>106</v>
      </c>
      <c r="P548" s="68" t="s">
        <v>1709</v>
      </c>
      <c r="Q548" s="68">
        <v>998931476</v>
      </c>
      <c r="R548" s="68"/>
      <c r="S548" s="68"/>
      <c r="T548" s="68" t="s">
        <v>1710</v>
      </c>
      <c r="U548" s="68"/>
      <c r="V548" s="68"/>
      <c r="W548" s="68">
        <v>2301040001</v>
      </c>
      <c r="X548" s="68">
        <v>543173</v>
      </c>
      <c r="Y548" s="68" t="s">
        <v>1700</v>
      </c>
      <c r="Z548" s="68">
        <v>1</v>
      </c>
      <c r="AA548" s="68" t="s">
        <v>113</v>
      </c>
      <c r="AB548" s="68">
        <v>230104</v>
      </c>
      <c r="AC548" s="68" t="s">
        <v>20</v>
      </c>
      <c r="AD548" s="68" t="s">
        <v>20</v>
      </c>
      <c r="AE548" s="68" t="s">
        <v>1700</v>
      </c>
      <c r="AF548" s="68" t="s">
        <v>114</v>
      </c>
      <c r="AG548" s="68">
        <v>230001</v>
      </c>
      <c r="AH548" s="68" t="s">
        <v>1370</v>
      </c>
      <c r="AI548" s="68">
        <v>-17.977799999999998</v>
      </c>
      <c r="AJ548" s="68">
        <v>-70.235960000000006</v>
      </c>
      <c r="AK548" s="68"/>
      <c r="AL548" s="68"/>
      <c r="AM548" s="68">
        <v>11</v>
      </c>
      <c r="AN548" s="68" t="s">
        <v>126</v>
      </c>
      <c r="AO548" s="68">
        <v>1</v>
      </c>
      <c r="AP548" s="68" t="s">
        <v>116</v>
      </c>
      <c r="AQ548" s="68" t="s">
        <v>117</v>
      </c>
      <c r="AR548" s="68">
        <v>44</v>
      </c>
      <c r="AS548" s="68">
        <v>54</v>
      </c>
      <c r="AT548" s="68">
        <v>98</v>
      </c>
      <c r="AU548" s="68">
        <v>5</v>
      </c>
      <c r="AV548" s="68">
        <v>5</v>
      </c>
      <c r="AW548" s="68" t="s">
        <v>1711</v>
      </c>
      <c r="AX548" s="68" t="s">
        <v>119</v>
      </c>
    </row>
    <row r="549" spans="1:50" x14ac:dyDescent="0.25">
      <c r="A549" s="78" t="s">
        <v>1712</v>
      </c>
      <c r="B549" s="68">
        <v>0</v>
      </c>
      <c r="C549" s="68">
        <v>487770</v>
      </c>
      <c r="D549" s="68" t="s">
        <v>1713</v>
      </c>
      <c r="E549" s="68" t="s">
        <v>149</v>
      </c>
      <c r="F549" s="68" t="s">
        <v>255</v>
      </c>
      <c r="G549" s="68" t="s">
        <v>100</v>
      </c>
      <c r="H549" s="68" t="s">
        <v>101</v>
      </c>
      <c r="I549" s="68" t="s">
        <v>102</v>
      </c>
      <c r="J549" s="68">
        <v>3</v>
      </c>
      <c r="K549" s="68" t="s">
        <v>103</v>
      </c>
      <c r="L549" s="68">
        <v>1</v>
      </c>
      <c r="M549" s="68" t="s">
        <v>104</v>
      </c>
      <c r="N549" s="68" t="s">
        <v>105</v>
      </c>
      <c r="O549" s="68" t="s">
        <v>106</v>
      </c>
      <c r="P549" s="68" t="s">
        <v>1714</v>
      </c>
      <c r="Q549" s="68"/>
      <c r="R549" s="68"/>
      <c r="S549" s="68"/>
      <c r="T549" s="68" t="s">
        <v>1715</v>
      </c>
      <c r="U549" s="68"/>
      <c r="V549" s="68"/>
      <c r="W549" s="68">
        <v>2301040001</v>
      </c>
      <c r="X549" s="68">
        <v>543173</v>
      </c>
      <c r="Y549" s="68" t="s">
        <v>1700</v>
      </c>
      <c r="Z549" s="68">
        <v>1</v>
      </c>
      <c r="AA549" s="68" t="s">
        <v>113</v>
      </c>
      <c r="AB549" s="68">
        <v>230104</v>
      </c>
      <c r="AC549" s="68" t="s">
        <v>20</v>
      </c>
      <c r="AD549" s="68" t="s">
        <v>20</v>
      </c>
      <c r="AE549" s="68" t="s">
        <v>1700</v>
      </c>
      <c r="AF549" s="68" t="s">
        <v>114</v>
      </c>
      <c r="AG549" s="68">
        <v>230001</v>
      </c>
      <c r="AH549" s="68" t="s">
        <v>1370</v>
      </c>
      <c r="AI549" s="68">
        <v>-17.980920000000001</v>
      </c>
      <c r="AJ549" s="68">
        <v>-70.242400000000004</v>
      </c>
      <c r="AK549" s="68"/>
      <c r="AL549" s="68"/>
      <c r="AM549" s="68">
        <v>11</v>
      </c>
      <c r="AN549" s="68" t="s">
        <v>126</v>
      </c>
      <c r="AO549" s="68">
        <v>1</v>
      </c>
      <c r="AP549" s="68" t="s">
        <v>116</v>
      </c>
      <c r="AQ549" s="68" t="s">
        <v>117</v>
      </c>
      <c r="AR549" s="68">
        <v>63</v>
      </c>
      <c r="AS549" s="68">
        <v>56</v>
      </c>
      <c r="AT549" s="68">
        <v>119</v>
      </c>
      <c r="AU549" s="68">
        <v>5</v>
      </c>
      <c r="AV549" s="68">
        <v>5</v>
      </c>
      <c r="AW549" s="69" t="s">
        <v>1716</v>
      </c>
      <c r="AX549" s="68" t="s">
        <v>119</v>
      </c>
    </row>
    <row r="550" spans="1:50" x14ac:dyDescent="0.25">
      <c r="A550" s="78" t="s">
        <v>1717</v>
      </c>
      <c r="B550" s="68">
        <v>0</v>
      </c>
      <c r="C550" s="68">
        <v>487765</v>
      </c>
      <c r="D550" s="68" t="s">
        <v>1718</v>
      </c>
      <c r="E550" s="68" t="s">
        <v>860</v>
      </c>
      <c r="F550" s="68" t="s">
        <v>861</v>
      </c>
      <c r="G550" s="68" t="s">
        <v>100</v>
      </c>
      <c r="H550" s="68" t="s">
        <v>101</v>
      </c>
      <c r="I550" s="68" t="s">
        <v>102</v>
      </c>
      <c r="J550" s="68">
        <v>3</v>
      </c>
      <c r="K550" s="68" t="s">
        <v>103</v>
      </c>
      <c r="L550" s="68">
        <v>1</v>
      </c>
      <c r="M550" s="68" t="s">
        <v>104</v>
      </c>
      <c r="N550" s="68" t="s">
        <v>105</v>
      </c>
      <c r="O550" s="68" t="s">
        <v>106</v>
      </c>
      <c r="P550" s="68" t="s">
        <v>1719</v>
      </c>
      <c r="Q550" s="68"/>
      <c r="R550" s="68"/>
      <c r="S550" s="68"/>
      <c r="T550" s="68" t="s">
        <v>1720</v>
      </c>
      <c r="U550" s="68"/>
      <c r="V550" s="68"/>
      <c r="W550" s="68">
        <v>2301020001</v>
      </c>
      <c r="X550" s="68">
        <v>550435</v>
      </c>
      <c r="Y550" s="68" t="s">
        <v>1700</v>
      </c>
      <c r="Z550" s="68">
        <v>1</v>
      </c>
      <c r="AA550" s="68" t="s">
        <v>113</v>
      </c>
      <c r="AB550" s="68">
        <v>230104</v>
      </c>
      <c r="AC550" s="68" t="s">
        <v>20</v>
      </c>
      <c r="AD550" s="68" t="s">
        <v>20</v>
      </c>
      <c r="AE550" s="68" t="s">
        <v>1700</v>
      </c>
      <c r="AF550" s="68" t="s">
        <v>114</v>
      </c>
      <c r="AG550" s="68">
        <v>230001</v>
      </c>
      <c r="AH550" s="68" t="s">
        <v>1370</v>
      </c>
      <c r="AI550" s="68">
        <v>-17.987729999999999</v>
      </c>
      <c r="AJ550" s="68">
        <v>-70.238699999999994</v>
      </c>
      <c r="AK550" s="68"/>
      <c r="AL550" s="68"/>
      <c r="AM550" s="68">
        <v>11</v>
      </c>
      <c r="AN550" s="68" t="s">
        <v>126</v>
      </c>
      <c r="AO550" s="68">
        <v>1</v>
      </c>
      <c r="AP550" s="68" t="s">
        <v>116</v>
      </c>
      <c r="AQ550" s="68" t="s">
        <v>117</v>
      </c>
      <c r="AR550" s="68">
        <v>104</v>
      </c>
      <c r="AS550" s="68">
        <v>114</v>
      </c>
      <c r="AT550" s="68">
        <v>218</v>
      </c>
      <c r="AU550" s="68">
        <v>10</v>
      </c>
      <c r="AV550" s="68">
        <v>9</v>
      </c>
      <c r="AW550" s="68" t="s">
        <v>1721</v>
      </c>
      <c r="AX550" s="68" t="s">
        <v>119</v>
      </c>
    </row>
    <row r="551" spans="1:50" x14ac:dyDescent="0.25">
      <c r="A551" s="77" t="s">
        <v>5130</v>
      </c>
      <c r="B551" s="68">
        <v>0</v>
      </c>
      <c r="C551" s="68">
        <v>487807</v>
      </c>
      <c r="D551" s="68" t="s">
        <v>1722</v>
      </c>
      <c r="E551" s="68" t="s">
        <v>149</v>
      </c>
      <c r="F551" s="68" t="s">
        <v>255</v>
      </c>
      <c r="G551" s="68" t="s">
        <v>100</v>
      </c>
      <c r="H551" s="68" t="s">
        <v>101</v>
      </c>
      <c r="I551" s="68" t="s">
        <v>102</v>
      </c>
      <c r="J551" s="68">
        <v>3</v>
      </c>
      <c r="K551" s="68" t="s">
        <v>103</v>
      </c>
      <c r="L551" s="68">
        <v>1</v>
      </c>
      <c r="M551" s="68" t="s">
        <v>104</v>
      </c>
      <c r="N551" s="68" t="s">
        <v>105</v>
      </c>
      <c r="O551" s="68" t="s">
        <v>106</v>
      </c>
      <c r="P551" s="68" t="s">
        <v>1723</v>
      </c>
      <c r="Q551" s="68"/>
      <c r="R551" s="68"/>
      <c r="S551" s="68"/>
      <c r="T551" s="68" t="s">
        <v>1724</v>
      </c>
      <c r="U551" s="68"/>
      <c r="V551" s="68" t="s">
        <v>1724</v>
      </c>
      <c r="W551" s="68">
        <v>2301040001</v>
      </c>
      <c r="X551" s="68">
        <v>543173</v>
      </c>
      <c r="Y551" s="68" t="s">
        <v>1700</v>
      </c>
      <c r="Z551" s="68">
        <v>1</v>
      </c>
      <c r="AA551" s="68" t="s">
        <v>113</v>
      </c>
      <c r="AB551" s="68">
        <v>230104</v>
      </c>
      <c r="AC551" s="68" t="s">
        <v>20</v>
      </c>
      <c r="AD551" s="68" t="s">
        <v>20</v>
      </c>
      <c r="AE551" s="68" t="s">
        <v>1700</v>
      </c>
      <c r="AF551" s="68" t="s">
        <v>114</v>
      </c>
      <c r="AG551" s="68">
        <v>230001</v>
      </c>
      <c r="AH551" s="68" t="s">
        <v>1370</v>
      </c>
      <c r="AI551" s="68">
        <v>-17.976759999999999</v>
      </c>
      <c r="AJ551" s="68">
        <v>-70.229309999999998</v>
      </c>
      <c r="AK551" s="68"/>
      <c r="AL551" s="68"/>
      <c r="AM551" s="68">
        <v>11</v>
      </c>
      <c r="AN551" s="68" t="s">
        <v>126</v>
      </c>
      <c r="AO551" s="68">
        <v>1</v>
      </c>
      <c r="AP551" s="68" t="s">
        <v>116</v>
      </c>
      <c r="AQ551" s="68" t="s">
        <v>117</v>
      </c>
      <c r="AR551" s="68">
        <v>66</v>
      </c>
      <c r="AS551" s="68">
        <v>65</v>
      </c>
      <c r="AT551" s="68">
        <v>131</v>
      </c>
      <c r="AU551" s="68">
        <v>4</v>
      </c>
      <c r="AV551" s="68">
        <v>5</v>
      </c>
      <c r="AW551" s="68"/>
      <c r="AX551" s="68" t="s">
        <v>119</v>
      </c>
    </row>
    <row r="552" spans="1:50" x14ac:dyDescent="0.25">
      <c r="A552" s="78" t="s">
        <v>1725</v>
      </c>
      <c r="B552" s="68">
        <v>0</v>
      </c>
      <c r="C552" s="68">
        <v>487812</v>
      </c>
      <c r="D552" s="68" t="s">
        <v>1726</v>
      </c>
      <c r="E552" s="68" t="s">
        <v>860</v>
      </c>
      <c r="F552" s="68" t="s">
        <v>861</v>
      </c>
      <c r="G552" s="68" t="s">
        <v>100</v>
      </c>
      <c r="H552" s="68" t="s">
        <v>101</v>
      </c>
      <c r="I552" s="68" t="s">
        <v>102</v>
      </c>
      <c r="J552" s="68">
        <v>3</v>
      </c>
      <c r="K552" s="68" t="s">
        <v>103</v>
      </c>
      <c r="L552" s="68">
        <v>1</v>
      </c>
      <c r="M552" s="68" t="s">
        <v>104</v>
      </c>
      <c r="N552" s="68" t="s">
        <v>105</v>
      </c>
      <c r="O552" s="68" t="s">
        <v>106</v>
      </c>
      <c r="P552" s="68" t="s">
        <v>1727</v>
      </c>
      <c r="Q552" s="68">
        <v>945238549</v>
      </c>
      <c r="R552" s="68" t="s">
        <v>1728</v>
      </c>
      <c r="S552" s="68"/>
      <c r="T552" s="68" t="s">
        <v>1729</v>
      </c>
      <c r="U552" s="68"/>
      <c r="V552" s="68"/>
      <c r="W552" s="68">
        <v>2301040001</v>
      </c>
      <c r="X552" s="68">
        <v>543173</v>
      </c>
      <c r="Y552" s="68" t="s">
        <v>1700</v>
      </c>
      <c r="Z552" s="68">
        <v>1</v>
      </c>
      <c r="AA552" s="68" t="s">
        <v>113</v>
      </c>
      <c r="AB552" s="68">
        <v>230104</v>
      </c>
      <c r="AC552" s="68" t="s">
        <v>20</v>
      </c>
      <c r="AD552" s="68" t="s">
        <v>20</v>
      </c>
      <c r="AE552" s="68" t="s">
        <v>1700</v>
      </c>
      <c r="AF552" s="68" t="s">
        <v>114</v>
      </c>
      <c r="AG552" s="68">
        <v>230001</v>
      </c>
      <c r="AH552" s="68" t="s">
        <v>1370</v>
      </c>
      <c r="AI552" s="68">
        <v>-17.985009999999999</v>
      </c>
      <c r="AJ552" s="68">
        <v>-70.235029999999995</v>
      </c>
      <c r="AK552" s="68"/>
      <c r="AL552" s="68"/>
      <c r="AM552" s="68">
        <v>11</v>
      </c>
      <c r="AN552" s="68" t="s">
        <v>126</v>
      </c>
      <c r="AO552" s="68">
        <v>1</v>
      </c>
      <c r="AP552" s="68" t="s">
        <v>116</v>
      </c>
      <c r="AQ552" s="68" t="s">
        <v>117</v>
      </c>
      <c r="AR552" s="68">
        <v>84</v>
      </c>
      <c r="AS552" s="68">
        <v>74</v>
      </c>
      <c r="AT552" s="68">
        <v>158</v>
      </c>
      <c r="AU552" s="68">
        <v>7</v>
      </c>
      <c r="AV552" s="68">
        <v>7</v>
      </c>
      <c r="AW552" s="69" t="s">
        <v>1730</v>
      </c>
      <c r="AX552" s="68" t="s">
        <v>119</v>
      </c>
    </row>
    <row r="553" spans="1:50" x14ac:dyDescent="0.25">
      <c r="A553" s="77" t="s">
        <v>5131</v>
      </c>
      <c r="B553" s="68">
        <v>0</v>
      </c>
      <c r="C553" s="68">
        <v>487826</v>
      </c>
      <c r="D553" s="68" t="s">
        <v>1731</v>
      </c>
      <c r="E553" s="68" t="s">
        <v>457</v>
      </c>
      <c r="F553" s="68" t="s">
        <v>458</v>
      </c>
      <c r="G553" s="68" t="s">
        <v>102</v>
      </c>
      <c r="H553" s="68" t="s">
        <v>101</v>
      </c>
      <c r="I553" s="68" t="s">
        <v>102</v>
      </c>
      <c r="J553" s="68">
        <v>3</v>
      </c>
      <c r="K553" s="68" t="s">
        <v>103</v>
      </c>
      <c r="L553" s="68">
        <v>1</v>
      </c>
      <c r="M553" s="68" t="s">
        <v>104</v>
      </c>
      <c r="N553" s="68" t="s">
        <v>105</v>
      </c>
      <c r="O553" s="68" t="s">
        <v>106</v>
      </c>
      <c r="P553" s="68" t="s">
        <v>1732</v>
      </c>
      <c r="Q553" s="68">
        <v>9353992</v>
      </c>
      <c r="R553" s="68" t="s">
        <v>1733</v>
      </c>
      <c r="S553" s="68"/>
      <c r="T553" s="68" t="s">
        <v>1734</v>
      </c>
      <c r="U553" s="68"/>
      <c r="V553" s="68"/>
      <c r="W553" s="68">
        <v>2301040001</v>
      </c>
      <c r="X553" s="68">
        <v>543173</v>
      </c>
      <c r="Y553" s="68" t="s">
        <v>1700</v>
      </c>
      <c r="Z553" s="68">
        <v>1</v>
      </c>
      <c r="AA553" s="68" t="s">
        <v>113</v>
      </c>
      <c r="AB553" s="68">
        <v>230104</v>
      </c>
      <c r="AC553" s="68" t="s">
        <v>20</v>
      </c>
      <c r="AD553" s="68" t="s">
        <v>20</v>
      </c>
      <c r="AE553" s="68" t="s">
        <v>1700</v>
      </c>
      <c r="AF553" s="68" t="s">
        <v>114</v>
      </c>
      <c r="AG553" s="68">
        <v>230001</v>
      </c>
      <c r="AH553" s="68" t="s">
        <v>1370</v>
      </c>
      <c r="AI553" s="68">
        <v>-17.985199999999999</v>
      </c>
      <c r="AJ553" s="68">
        <v>-70.240020000000001</v>
      </c>
      <c r="AK553" s="68"/>
      <c r="AL553" s="68"/>
      <c r="AM553" s="68">
        <v>14</v>
      </c>
      <c r="AN553" s="68" t="s">
        <v>235</v>
      </c>
      <c r="AO553" s="68">
        <v>1</v>
      </c>
      <c r="AP553" s="68" t="s">
        <v>116</v>
      </c>
      <c r="AQ553" s="68" t="s">
        <v>117</v>
      </c>
      <c r="AR553" s="68">
        <v>106</v>
      </c>
      <c r="AS553" s="68">
        <v>63</v>
      </c>
      <c r="AT553" s="68">
        <v>169</v>
      </c>
      <c r="AU553" s="68">
        <v>11</v>
      </c>
      <c r="AV553" s="68">
        <v>10</v>
      </c>
      <c r="AW553" s="68" t="s">
        <v>1735</v>
      </c>
      <c r="AX553" s="68" t="s">
        <v>119</v>
      </c>
    </row>
    <row r="554" spans="1:50" x14ac:dyDescent="0.25">
      <c r="A554" s="77" t="s">
        <v>5132</v>
      </c>
      <c r="B554" s="68">
        <v>0</v>
      </c>
      <c r="C554" s="68">
        <v>487869</v>
      </c>
      <c r="D554" s="68" t="s">
        <v>1736</v>
      </c>
      <c r="E554" s="68" t="s">
        <v>336</v>
      </c>
      <c r="F554" s="68" t="s">
        <v>337</v>
      </c>
      <c r="G554" s="68" t="s">
        <v>100</v>
      </c>
      <c r="H554" s="68">
        <v>3</v>
      </c>
      <c r="I554" s="68" t="s">
        <v>338</v>
      </c>
      <c r="J554" s="68">
        <v>3</v>
      </c>
      <c r="K554" s="68" t="s">
        <v>103</v>
      </c>
      <c r="L554" s="68">
        <v>3</v>
      </c>
      <c r="M554" s="68" t="s">
        <v>129</v>
      </c>
      <c r="N554" s="68" t="s">
        <v>130</v>
      </c>
      <c r="O554" s="68" t="s">
        <v>131</v>
      </c>
      <c r="P554" s="68" t="s">
        <v>1737</v>
      </c>
      <c r="Q554" s="68">
        <v>312238</v>
      </c>
      <c r="R554" s="68" t="s">
        <v>1738</v>
      </c>
      <c r="S554" s="68"/>
      <c r="T554" s="68" t="s">
        <v>1739</v>
      </c>
      <c r="U554" s="68"/>
      <c r="V554" s="68"/>
      <c r="W554" s="68">
        <v>2301040001</v>
      </c>
      <c r="X554" s="68">
        <v>543173</v>
      </c>
      <c r="Y554" s="68" t="s">
        <v>1700</v>
      </c>
      <c r="Z554" s="68">
        <v>1</v>
      </c>
      <c r="AA554" s="68" t="s">
        <v>113</v>
      </c>
      <c r="AB554" s="68">
        <v>230104</v>
      </c>
      <c r="AC554" s="68" t="s">
        <v>20</v>
      </c>
      <c r="AD554" s="68" t="s">
        <v>20</v>
      </c>
      <c r="AE554" s="68" t="s">
        <v>1700</v>
      </c>
      <c r="AF554" s="68" t="s">
        <v>114</v>
      </c>
      <c r="AG554" s="68">
        <v>230001</v>
      </c>
      <c r="AH554" s="68" t="s">
        <v>1370</v>
      </c>
      <c r="AI554" s="68">
        <v>-17.98179</v>
      </c>
      <c r="AJ554" s="68">
        <v>-70.236059999999995</v>
      </c>
      <c r="AK554" s="68"/>
      <c r="AL554" s="68"/>
      <c r="AM554" s="68">
        <v>11</v>
      </c>
      <c r="AN554" s="68" t="s">
        <v>126</v>
      </c>
      <c r="AO554" s="68">
        <v>1</v>
      </c>
      <c r="AP554" s="68" t="s">
        <v>116</v>
      </c>
      <c r="AQ554" s="68" t="s">
        <v>117</v>
      </c>
      <c r="AR554" s="68">
        <v>37</v>
      </c>
      <c r="AS554" s="68">
        <v>25</v>
      </c>
      <c r="AT554" s="68">
        <v>62</v>
      </c>
      <c r="AU554" s="68">
        <v>6</v>
      </c>
      <c r="AV554" s="68">
        <v>6</v>
      </c>
      <c r="AW554" s="68" t="s">
        <v>1740</v>
      </c>
      <c r="AX554" s="68" t="s">
        <v>119</v>
      </c>
    </row>
    <row r="555" spans="1:50" x14ac:dyDescent="0.25">
      <c r="A555" s="78" t="s">
        <v>1741</v>
      </c>
      <c r="B555" s="68">
        <v>0</v>
      </c>
      <c r="C555" s="68">
        <v>487826</v>
      </c>
      <c r="D555" s="68" t="s">
        <v>1731</v>
      </c>
      <c r="E555" s="68" t="s">
        <v>439</v>
      </c>
      <c r="F555" s="68" t="s">
        <v>440</v>
      </c>
      <c r="G555" s="68" t="s">
        <v>102</v>
      </c>
      <c r="H555" s="68" t="s">
        <v>101</v>
      </c>
      <c r="I555" s="68" t="s">
        <v>102</v>
      </c>
      <c r="J555" s="68">
        <v>3</v>
      </c>
      <c r="K555" s="68" t="s">
        <v>103</v>
      </c>
      <c r="L555" s="68">
        <v>1</v>
      </c>
      <c r="M555" s="68" t="s">
        <v>104</v>
      </c>
      <c r="N555" s="68" t="s">
        <v>105</v>
      </c>
      <c r="O555" s="68" t="s">
        <v>106</v>
      </c>
      <c r="P555" s="68" t="s">
        <v>1742</v>
      </c>
      <c r="Q555" s="68">
        <v>951591375</v>
      </c>
      <c r="R555" s="68" t="s">
        <v>1743</v>
      </c>
      <c r="S555" s="68"/>
      <c r="T555" s="68" t="s">
        <v>1734</v>
      </c>
      <c r="U555" s="68"/>
      <c r="V555" s="68"/>
      <c r="W555" s="68">
        <v>2301040001</v>
      </c>
      <c r="X555" s="68">
        <v>543173</v>
      </c>
      <c r="Y555" s="68" t="s">
        <v>1700</v>
      </c>
      <c r="Z555" s="68">
        <v>1</v>
      </c>
      <c r="AA555" s="68" t="s">
        <v>113</v>
      </c>
      <c r="AB555" s="68">
        <v>230104</v>
      </c>
      <c r="AC555" s="68" t="s">
        <v>20</v>
      </c>
      <c r="AD555" s="68" t="s">
        <v>20</v>
      </c>
      <c r="AE555" s="68" t="s">
        <v>1700</v>
      </c>
      <c r="AF555" s="68" t="s">
        <v>114</v>
      </c>
      <c r="AG555" s="68">
        <v>230001</v>
      </c>
      <c r="AH555" s="68" t="s">
        <v>1370</v>
      </c>
      <c r="AI555" s="68">
        <v>-17.985199999999999</v>
      </c>
      <c r="AJ555" s="68">
        <v>-70.240020000000001</v>
      </c>
      <c r="AK555" s="68"/>
      <c r="AL555" s="68"/>
      <c r="AM555" s="68">
        <v>15</v>
      </c>
      <c r="AN555" s="68" t="s">
        <v>210</v>
      </c>
      <c r="AO555" s="68">
        <v>1</v>
      </c>
      <c r="AP555" s="68" t="s">
        <v>116</v>
      </c>
      <c r="AQ555" s="68" t="s">
        <v>117</v>
      </c>
      <c r="AR555" s="68">
        <v>5</v>
      </c>
      <c r="AS555" s="68">
        <v>9</v>
      </c>
      <c r="AT555" s="68">
        <v>14</v>
      </c>
      <c r="AU555" s="68">
        <v>1</v>
      </c>
      <c r="AV555" s="68">
        <v>5</v>
      </c>
      <c r="AW555" s="68"/>
      <c r="AX555" s="68" t="s">
        <v>119</v>
      </c>
    </row>
    <row r="556" spans="1:50" x14ac:dyDescent="0.25">
      <c r="A556" s="77" t="s">
        <v>5133</v>
      </c>
      <c r="B556" s="68">
        <v>0</v>
      </c>
      <c r="C556" s="68">
        <v>487850</v>
      </c>
      <c r="D556" s="68" t="s">
        <v>1744</v>
      </c>
      <c r="E556" s="68" t="s">
        <v>336</v>
      </c>
      <c r="F556" s="68" t="s">
        <v>337</v>
      </c>
      <c r="G556" s="68" t="s">
        <v>100</v>
      </c>
      <c r="H556" s="68">
        <v>3</v>
      </c>
      <c r="I556" s="68" t="s">
        <v>338</v>
      </c>
      <c r="J556" s="68">
        <v>3</v>
      </c>
      <c r="K556" s="68" t="s">
        <v>103</v>
      </c>
      <c r="L556" s="68">
        <v>1</v>
      </c>
      <c r="M556" s="68" t="s">
        <v>104</v>
      </c>
      <c r="N556" s="68" t="s">
        <v>105</v>
      </c>
      <c r="O556" s="68" t="s">
        <v>106</v>
      </c>
      <c r="P556" s="68" t="s">
        <v>1745</v>
      </c>
      <c r="Q556" s="68">
        <v>952290623</v>
      </c>
      <c r="R556" s="68" t="s">
        <v>1746</v>
      </c>
      <c r="S556" s="68"/>
      <c r="T556" s="68" t="s">
        <v>1747</v>
      </c>
      <c r="U556" s="68"/>
      <c r="V556" s="68" t="s">
        <v>1748</v>
      </c>
      <c r="W556" s="68">
        <v>2301040001</v>
      </c>
      <c r="X556" s="68">
        <v>543173</v>
      </c>
      <c r="Y556" s="68" t="s">
        <v>1700</v>
      </c>
      <c r="Z556" s="68">
        <v>1</v>
      </c>
      <c r="AA556" s="68" t="s">
        <v>113</v>
      </c>
      <c r="AB556" s="68">
        <v>230104</v>
      </c>
      <c r="AC556" s="68" t="s">
        <v>20</v>
      </c>
      <c r="AD556" s="68" t="s">
        <v>20</v>
      </c>
      <c r="AE556" s="68" t="s">
        <v>1700</v>
      </c>
      <c r="AF556" s="68" t="s">
        <v>114</v>
      </c>
      <c r="AG556" s="68">
        <v>230001</v>
      </c>
      <c r="AH556" s="68" t="s">
        <v>1370</v>
      </c>
      <c r="AI556" s="68">
        <v>-17.97805</v>
      </c>
      <c r="AJ556" s="68">
        <v>-70.238789999999995</v>
      </c>
      <c r="AK556" s="68"/>
      <c r="AL556" s="68"/>
      <c r="AM556" s="68">
        <v>11</v>
      </c>
      <c r="AN556" s="68" t="s">
        <v>126</v>
      </c>
      <c r="AO556" s="68">
        <v>1</v>
      </c>
      <c r="AP556" s="68" t="s">
        <v>116</v>
      </c>
      <c r="AQ556" s="68" t="s">
        <v>117</v>
      </c>
      <c r="AR556" s="68">
        <v>53</v>
      </c>
      <c r="AS556" s="68">
        <v>70</v>
      </c>
      <c r="AT556" s="68">
        <v>123</v>
      </c>
      <c r="AU556" s="68">
        <v>7</v>
      </c>
      <c r="AV556" s="68">
        <v>6</v>
      </c>
      <c r="AW556" s="69" t="s">
        <v>1749</v>
      </c>
      <c r="AX556" s="68" t="s">
        <v>119</v>
      </c>
    </row>
    <row r="557" spans="1:50" x14ac:dyDescent="0.25">
      <c r="A557" s="78" t="s">
        <v>1750</v>
      </c>
      <c r="B557" s="68">
        <v>0</v>
      </c>
      <c r="C557" s="68">
        <v>487826</v>
      </c>
      <c r="D557" s="68" t="s">
        <v>1751</v>
      </c>
      <c r="E557" s="68" t="s">
        <v>443</v>
      </c>
      <c r="F557" s="68" t="s">
        <v>444</v>
      </c>
      <c r="G557" s="68" t="s">
        <v>100</v>
      </c>
      <c r="H557" s="68" t="s">
        <v>101</v>
      </c>
      <c r="I557" s="68" t="s">
        <v>102</v>
      </c>
      <c r="J557" s="68">
        <v>3</v>
      </c>
      <c r="K557" s="68" t="s">
        <v>103</v>
      </c>
      <c r="L557" s="68">
        <v>1</v>
      </c>
      <c r="M557" s="68" t="s">
        <v>104</v>
      </c>
      <c r="N557" s="68" t="s">
        <v>105</v>
      </c>
      <c r="O557" s="68" t="s">
        <v>106</v>
      </c>
      <c r="P557" s="68" t="s">
        <v>1752</v>
      </c>
      <c r="Q557" s="68">
        <v>310933</v>
      </c>
      <c r="R557" s="68" t="s">
        <v>1753</v>
      </c>
      <c r="S557" s="68"/>
      <c r="T557" s="68" t="s">
        <v>1734</v>
      </c>
      <c r="U557" s="68"/>
      <c r="V557" s="68"/>
      <c r="W557" s="68">
        <v>2301040001</v>
      </c>
      <c r="X557" s="68">
        <v>543173</v>
      </c>
      <c r="Y557" s="68" t="s">
        <v>1700</v>
      </c>
      <c r="Z557" s="68">
        <v>1</v>
      </c>
      <c r="AA557" s="68" t="s">
        <v>113</v>
      </c>
      <c r="AB557" s="68">
        <v>230104</v>
      </c>
      <c r="AC557" s="68" t="s">
        <v>20</v>
      </c>
      <c r="AD557" s="68" t="s">
        <v>20</v>
      </c>
      <c r="AE557" s="68" t="s">
        <v>1700</v>
      </c>
      <c r="AF557" s="68" t="s">
        <v>114</v>
      </c>
      <c r="AG557" s="68">
        <v>230001</v>
      </c>
      <c r="AH557" s="68" t="s">
        <v>1370</v>
      </c>
      <c r="AI557" s="68">
        <v>-17.985199999999999</v>
      </c>
      <c r="AJ557" s="68">
        <v>-70.240020000000001</v>
      </c>
      <c r="AK557" s="68"/>
      <c r="AL557" s="68"/>
      <c r="AM557" s="68">
        <v>13</v>
      </c>
      <c r="AN557" s="68" t="s">
        <v>147</v>
      </c>
      <c r="AO557" s="68">
        <v>1</v>
      </c>
      <c r="AP557" s="68" t="s">
        <v>116</v>
      </c>
      <c r="AQ557" s="68" t="s">
        <v>117</v>
      </c>
      <c r="AR557" s="68">
        <v>254</v>
      </c>
      <c r="AS557" s="68">
        <v>256</v>
      </c>
      <c r="AT557" s="68">
        <v>510</v>
      </c>
      <c r="AU557" s="68">
        <v>40</v>
      </c>
      <c r="AV557" s="68">
        <v>24</v>
      </c>
      <c r="AW557" s="68"/>
      <c r="AX557" s="68" t="s">
        <v>119</v>
      </c>
    </row>
    <row r="558" spans="1:50" x14ac:dyDescent="0.25">
      <c r="A558" s="78" t="s">
        <v>1754</v>
      </c>
      <c r="B558" s="68">
        <v>0</v>
      </c>
      <c r="C558" s="68">
        <v>487831</v>
      </c>
      <c r="D558" s="68" t="s">
        <v>1755</v>
      </c>
      <c r="E558" s="68" t="s">
        <v>443</v>
      </c>
      <c r="F558" s="68" t="s">
        <v>444</v>
      </c>
      <c r="G558" s="68" t="s">
        <v>100</v>
      </c>
      <c r="H558" s="68" t="s">
        <v>101</v>
      </c>
      <c r="I558" s="68" t="s">
        <v>102</v>
      </c>
      <c r="J558" s="68">
        <v>3</v>
      </c>
      <c r="K558" s="68" t="s">
        <v>103</v>
      </c>
      <c r="L558" s="68">
        <v>1</v>
      </c>
      <c r="M558" s="68" t="s">
        <v>104</v>
      </c>
      <c r="N558" s="68" t="s">
        <v>105</v>
      </c>
      <c r="O558" s="68" t="s">
        <v>106</v>
      </c>
      <c r="P558" s="68" t="s">
        <v>1756</v>
      </c>
      <c r="Q558" s="68">
        <v>311040</v>
      </c>
      <c r="R558" s="68" t="s">
        <v>1757</v>
      </c>
      <c r="S558" s="68"/>
      <c r="T558" s="68" t="s">
        <v>1583</v>
      </c>
      <c r="U558" s="68"/>
      <c r="V558" s="68"/>
      <c r="W558" s="68">
        <v>2301040001</v>
      </c>
      <c r="X558" s="68">
        <v>543173</v>
      </c>
      <c r="Y558" s="68" t="s">
        <v>1700</v>
      </c>
      <c r="Z558" s="68">
        <v>1</v>
      </c>
      <c r="AA558" s="68" t="s">
        <v>113</v>
      </c>
      <c r="AB558" s="68">
        <v>230104</v>
      </c>
      <c r="AC558" s="68" t="s">
        <v>20</v>
      </c>
      <c r="AD558" s="68" t="s">
        <v>20</v>
      </c>
      <c r="AE558" s="68" t="s">
        <v>1700</v>
      </c>
      <c r="AF558" s="68" t="s">
        <v>114</v>
      </c>
      <c r="AG558" s="68">
        <v>230001</v>
      </c>
      <c r="AH558" s="68" t="s">
        <v>1370</v>
      </c>
      <c r="AI558" s="68">
        <v>-17.9818</v>
      </c>
      <c r="AJ558" s="68">
        <v>-70.238190000000003</v>
      </c>
      <c r="AK558" s="68"/>
      <c r="AL558" s="68"/>
      <c r="AM558" s="68">
        <v>13</v>
      </c>
      <c r="AN558" s="68" t="s">
        <v>147</v>
      </c>
      <c r="AO558" s="68">
        <v>1</v>
      </c>
      <c r="AP558" s="68" t="s">
        <v>116</v>
      </c>
      <c r="AQ558" s="68" t="s">
        <v>117</v>
      </c>
      <c r="AR558" s="68">
        <v>288</v>
      </c>
      <c r="AS558" s="68">
        <v>259</v>
      </c>
      <c r="AT558" s="68">
        <v>547</v>
      </c>
      <c r="AU558" s="68">
        <v>39</v>
      </c>
      <c r="AV558" s="68">
        <v>17</v>
      </c>
      <c r="AW558" s="70">
        <v>39787</v>
      </c>
      <c r="AX558" s="68" t="s">
        <v>119</v>
      </c>
    </row>
    <row r="559" spans="1:50" x14ac:dyDescent="0.25">
      <c r="A559" s="78" t="s">
        <v>1758</v>
      </c>
      <c r="B559" s="68">
        <v>0</v>
      </c>
      <c r="C559" s="68">
        <v>487831</v>
      </c>
      <c r="D559" s="68" t="s">
        <v>1755</v>
      </c>
      <c r="E559" s="68" t="s">
        <v>336</v>
      </c>
      <c r="F559" s="68" t="s">
        <v>337</v>
      </c>
      <c r="G559" s="68" t="s">
        <v>100</v>
      </c>
      <c r="H559" s="68">
        <v>3</v>
      </c>
      <c r="I559" s="68" t="s">
        <v>338</v>
      </c>
      <c r="J559" s="68">
        <v>3</v>
      </c>
      <c r="K559" s="68" t="s">
        <v>103</v>
      </c>
      <c r="L559" s="68">
        <v>1</v>
      </c>
      <c r="M559" s="68" t="s">
        <v>104</v>
      </c>
      <c r="N559" s="68" t="s">
        <v>105</v>
      </c>
      <c r="O559" s="68" t="s">
        <v>106</v>
      </c>
      <c r="P559" s="68" t="s">
        <v>1756</v>
      </c>
      <c r="Q559" s="68">
        <v>311040</v>
      </c>
      <c r="R559" s="68" t="s">
        <v>1759</v>
      </c>
      <c r="S559" s="68"/>
      <c r="T559" s="68" t="s">
        <v>1583</v>
      </c>
      <c r="U559" s="68"/>
      <c r="V559" s="68"/>
      <c r="W559" s="68">
        <v>2301040001</v>
      </c>
      <c r="X559" s="68">
        <v>543173</v>
      </c>
      <c r="Y559" s="68" t="s">
        <v>1700</v>
      </c>
      <c r="Z559" s="68">
        <v>1</v>
      </c>
      <c r="AA559" s="68" t="s">
        <v>113</v>
      </c>
      <c r="AB559" s="68">
        <v>230104</v>
      </c>
      <c r="AC559" s="68" t="s">
        <v>20</v>
      </c>
      <c r="AD559" s="68" t="s">
        <v>20</v>
      </c>
      <c r="AE559" s="68" t="s">
        <v>1700</v>
      </c>
      <c r="AF559" s="68" t="s">
        <v>114</v>
      </c>
      <c r="AG559" s="68">
        <v>230001</v>
      </c>
      <c r="AH559" s="68" t="s">
        <v>1370</v>
      </c>
      <c r="AI559" s="68">
        <v>-17.9818</v>
      </c>
      <c r="AJ559" s="68">
        <v>-70.238190000000003</v>
      </c>
      <c r="AK559" s="68"/>
      <c r="AL559" s="68"/>
      <c r="AM559" s="68">
        <v>13</v>
      </c>
      <c r="AN559" s="68" t="s">
        <v>147</v>
      </c>
      <c r="AO559" s="68">
        <v>1</v>
      </c>
      <c r="AP559" s="68" t="s">
        <v>116</v>
      </c>
      <c r="AQ559" s="68" t="s">
        <v>247</v>
      </c>
      <c r="AR559" s="68">
        <v>352</v>
      </c>
      <c r="AS559" s="68">
        <v>346</v>
      </c>
      <c r="AT559" s="68">
        <v>698</v>
      </c>
      <c r="AU559" s="68">
        <v>32</v>
      </c>
      <c r="AV559" s="68">
        <v>28</v>
      </c>
      <c r="AW559" s="69" t="s">
        <v>1760</v>
      </c>
      <c r="AX559" s="68" t="s">
        <v>119</v>
      </c>
    </row>
    <row r="560" spans="1:50" x14ac:dyDescent="0.25">
      <c r="A560" s="77" t="s">
        <v>5134</v>
      </c>
      <c r="B560" s="68">
        <v>0</v>
      </c>
      <c r="C560" s="68">
        <v>487845</v>
      </c>
      <c r="D560" s="68" t="s">
        <v>1761</v>
      </c>
      <c r="E560" s="68" t="s">
        <v>336</v>
      </c>
      <c r="F560" s="68" t="s">
        <v>337</v>
      </c>
      <c r="G560" s="68" t="s">
        <v>100</v>
      </c>
      <c r="H560" s="68">
        <v>3</v>
      </c>
      <c r="I560" s="68" t="s">
        <v>338</v>
      </c>
      <c r="J560" s="68">
        <v>3</v>
      </c>
      <c r="K560" s="68" t="s">
        <v>103</v>
      </c>
      <c r="L560" s="68">
        <v>1</v>
      </c>
      <c r="M560" s="68" t="s">
        <v>104</v>
      </c>
      <c r="N560" s="68" t="s">
        <v>105</v>
      </c>
      <c r="O560" s="68" t="s">
        <v>106</v>
      </c>
      <c r="P560" s="68" t="s">
        <v>1762</v>
      </c>
      <c r="Q560" s="68">
        <v>310879</v>
      </c>
      <c r="R560" s="68" t="s">
        <v>1763</v>
      </c>
      <c r="S560" s="68"/>
      <c r="T560" s="68" t="s">
        <v>1764</v>
      </c>
      <c r="U560" s="68"/>
      <c r="V560" s="68"/>
      <c r="W560" s="68">
        <v>2301040001</v>
      </c>
      <c r="X560" s="68">
        <v>543173</v>
      </c>
      <c r="Y560" s="68" t="s">
        <v>1700</v>
      </c>
      <c r="Z560" s="68">
        <v>1</v>
      </c>
      <c r="AA560" s="68" t="s">
        <v>113</v>
      </c>
      <c r="AB560" s="68">
        <v>230104</v>
      </c>
      <c r="AC560" s="68" t="s">
        <v>20</v>
      </c>
      <c r="AD560" s="68" t="s">
        <v>20</v>
      </c>
      <c r="AE560" s="68" t="s">
        <v>1700</v>
      </c>
      <c r="AF560" s="68" t="s">
        <v>114</v>
      </c>
      <c r="AG560" s="68">
        <v>230001</v>
      </c>
      <c r="AH560" s="68" t="s">
        <v>1370</v>
      </c>
      <c r="AI560" s="68">
        <v>-17.97326</v>
      </c>
      <c r="AJ560" s="68">
        <v>-70.229950000000002</v>
      </c>
      <c r="AK560" s="68"/>
      <c r="AL560" s="68"/>
      <c r="AM560" s="68">
        <v>13</v>
      </c>
      <c r="AN560" s="68" t="s">
        <v>147</v>
      </c>
      <c r="AO560" s="68">
        <v>1</v>
      </c>
      <c r="AP560" s="68" t="s">
        <v>116</v>
      </c>
      <c r="AQ560" s="68" t="s">
        <v>117</v>
      </c>
      <c r="AR560" s="68">
        <v>258</v>
      </c>
      <c r="AS560" s="68">
        <v>227</v>
      </c>
      <c r="AT560" s="68">
        <v>485</v>
      </c>
      <c r="AU560" s="68">
        <v>29</v>
      </c>
      <c r="AV560" s="68">
        <v>24</v>
      </c>
      <c r="AW560" s="70">
        <v>39787</v>
      </c>
      <c r="AX560" s="68" t="s">
        <v>119</v>
      </c>
    </row>
    <row r="561" spans="1:50" x14ac:dyDescent="0.25">
      <c r="A561" s="78" t="s">
        <v>1765</v>
      </c>
      <c r="B561" s="68">
        <v>0</v>
      </c>
      <c r="C561" s="68">
        <v>487826</v>
      </c>
      <c r="D561" s="68" t="s">
        <v>1751</v>
      </c>
      <c r="E561" s="68" t="s">
        <v>336</v>
      </c>
      <c r="F561" s="68" t="s">
        <v>337</v>
      </c>
      <c r="G561" s="68" t="s">
        <v>100</v>
      </c>
      <c r="H561" s="68">
        <v>3</v>
      </c>
      <c r="I561" s="68" t="s">
        <v>338</v>
      </c>
      <c r="J561" s="68">
        <v>3</v>
      </c>
      <c r="K561" s="68" t="s">
        <v>103</v>
      </c>
      <c r="L561" s="68">
        <v>1</v>
      </c>
      <c r="M561" s="68" t="s">
        <v>104</v>
      </c>
      <c r="N561" s="68" t="s">
        <v>105</v>
      </c>
      <c r="O561" s="68" t="s">
        <v>106</v>
      </c>
      <c r="P561" s="68" t="s">
        <v>1752</v>
      </c>
      <c r="Q561" s="68">
        <v>310933</v>
      </c>
      <c r="R561" s="68"/>
      <c r="S561" s="68"/>
      <c r="T561" s="68" t="s">
        <v>1734</v>
      </c>
      <c r="U561" s="68"/>
      <c r="V561" s="68"/>
      <c r="W561" s="68">
        <v>2301040001</v>
      </c>
      <c r="X561" s="68">
        <v>543173</v>
      </c>
      <c r="Y561" s="68" t="s">
        <v>1700</v>
      </c>
      <c r="Z561" s="68">
        <v>1</v>
      </c>
      <c r="AA561" s="68" t="s">
        <v>113</v>
      </c>
      <c r="AB561" s="68">
        <v>230104</v>
      </c>
      <c r="AC561" s="68" t="s">
        <v>20</v>
      </c>
      <c r="AD561" s="68" t="s">
        <v>20</v>
      </c>
      <c r="AE561" s="68" t="s">
        <v>1700</v>
      </c>
      <c r="AF561" s="68" t="s">
        <v>114</v>
      </c>
      <c r="AG561" s="68">
        <v>230001</v>
      </c>
      <c r="AH561" s="68" t="s">
        <v>1370</v>
      </c>
      <c r="AI561" s="68">
        <v>-17.985199999999999</v>
      </c>
      <c r="AJ561" s="68">
        <v>-70.240020000000001</v>
      </c>
      <c r="AK561" s="68"/>
      <c r="AL561" s="68"/>
      <c r="AM561" s="68">
        <v>13</v>
      </c>
      <c r="AN561" s="68" t="s">
        <v>147</v>
      </c>
      <c r="AO561" s="68">
        <v>1</v>
      </c>
      <c r="AP561" s="68" t="s">
        <v>116</v>
      </c>
      <c r="AQ561" s="68" t="s">
        <v>117</v>
      </c>
      <c r="AR561" s="68">
        <v>298</v>
      </c>
      <c r="AS561" s="68">
        <v>286</v>
      </c>
      <c r="AT561" s="68">
        <v>584</v>
      </c>
      <c r="AU561" s="68">
        <v>31</v>
      </c>
      <c r="AV561" s="68">
        <v>26</v>
      </c>
      <c r="AW561" s="68" t="s">
        <v>1766</v>
      </c>
      <c r="AX561" s="68" t="s">
        <v>119</v>
      </c>
    </row>
    <row r="562" spans="1:50" x14ac:dyDescent="0.25">
      <c r="A562" s="77" t="s">
        <v>5135</v>
      </c>
      <c r="B562" s="68">
        <v>0</v>
      </c>
      <c r="C562" s="68">
        <v>487845</v>
      </c>
      <c r="D562" s="68" t="s">
        <v>1761</v>
      </c>
      <c r="E562" s="68" t="s">
        <v>443</v>
      </c>
      <c r="F562" s="68" t="s">
        <v>444</v>
      </c>
      <c r="G562" s="68" t="s">
        <v>100</v>
      </c>
      <c r="H562" s="68" t="s">
        <v>101</v>
      </c>
      <c r="I562" s="68" t="s">
        <v>102</v>
      </c>
      <c r="J562" s="68">
        <v>3</v>
      </c>
      <c r="K562" s="68" t="s">
        <v>103</v>
      </c>
      <c r="L562" s="68">
        <v>1</v>
      </c>
      <c r="M562" s="68" t="s">
        <v>104</v>
      </c>
      <c r="N562" s="68" t="s">
        <v>105</v>
      </c>
      <c r="O562" s="68" t="s">
        <v>106</v>
      </c>
      <c r="P562" s="68" t="s">
        <v>1762</v>
      </c>
      <c r="Q562" s="68">
        <v>310879</v>
      </c>
      <c r="R562" s="68" t="s">
        <v>1767</v>
      </c>
      <c r="S562" s="68"/>
      <c r="T562" s="68" t="s">
        <v>1764</v>
      </c>
      <c r="U562" s="68"/>
      <c r="V562" s="68"/>
      <c r="W562" s="68">
        <v>2301040001</v>
      </c>
      <c r="X562" s="68">
        <v>543173</v>
      </c>
      <c r="Y562" s="68" t="s">
        <v>1700</v>
      </c>
      <c r="Z562" s="68">
        <v>1</v>
      </c>
      <c r="AA562" s="68" t="s">
        <v>113</v>
      </c>
      <c r="AB562" s="68">
        <v>230104</v>
      </c>
      <c r="AC562" s="68" t="s">
        <v>20</v>
      </c>
      <c r="AD562" s="68" t="s">
        <v>20</v>
      </c>
      <c r="AE562" s="68" t="s">
        <v>1700</v>
      </c>
      <c r="AF562" s="68" t="s">
        <v>114</v>
      </c>
      <c r="AG562" s="68">
        <v>230001</v>
      </c>
      <c r="AH562" s="68" t="s">
        <v>1370</v>
      </c>
      <c r="AI562" s="68">
        <v>-17.97326</v>
      </c>
      <c r="AJ562" s="68">
        <v>-70.229950000000002</v>
      </c>
      <c r="AK562" s="68"/>
      <c r="AL562" s="68"/>
      <c r="AM562" s="68">
        <v>13</v>
      </c>
      <c r="AN562" s="68" t="s">
        <v>147</v>
      </c>
      <c r="AO562" s="68">
        <v>1</v>
      </c>
      <c r="AP562" s="68" t="s">
        <v>116</v>
      </c>
      <c r="AQ562" s="68" t="s">
        <v>117</v>
      </c>
      <c r="AR562" s="68">
        <v>249</v>
      </c>
      <c r="AS562" s="68">
        <v>226</v>
      </c>
      <c r="AT562" s="68">
        <v>475</v>
      </c>
      <c r="AU562" s="68">
        <v>46</v>
      </c>
      <c r="AV562" s="68">
        <v>22</v>
      </c>
      <c r="AW562" s="70">
        <v>39787</v>
      </c>
      <c r="AX562" s="68" t="s">
        <v>119</v>
      </c>
    </row>
    <row r="563" spans="1:50" x14ac:dyDescent="0.25">
      <c r="A563" s="77" t="s">
        <v>5136</v>
      </c>
      <c r="B563" s="68">
        <v>0</v>
      </c>
      <c r="C563" s="68">
        <v>487845</v>
      </c>
      <c r="D563" s="68" t="s">
        <v>1768</v>
      </c>
      <c r="E563" s="68" t="s">
        <v>439</v>
      </c>
      <c r="F563" s="68" t="s">
        <v>440</v>
      </c>
      <c r="G563" s="68" t="s">
        <v>102</v>
      </c>
      <c r="H563" s="68" t="s">
        <v>101</v>
      </c>
      <c r="I563" s="68" t="s">
        <v>102</v>
      </c>
      <c r="J563" s="68">
        <v>3</v>
      </c>
      <c r="K563" s="68" t="s">
        <v>103</v>
      </c>
      <c r="L563" s="68">
        <v>1</v>
      </c>
      <c r="M563" s="68" t="s">
        <v>104</v>
      </c>
      <c r="N563" s="68" t="s">
        <v>105</v>
      </c>
      <c r="O563" s="68" t="s">
        <v>106</v>
      </c>
      <c r="P563" s="68" t="s">
        <v>1769</v>
      </c>
      <c r="Q563" s="68">
        <v>503622</v>
      </c>
      <c r="R563" s="68" t="s">
        <v>1770</v>
      </c>
      <c r="S563" s="68"/>
      <c r="T563" s="68" t="s">
        <v>1764</v>
      </c>
      <c r="U563" s="68"/>
      <c r="V563" s="68"/>
      <c r="W563" s="68">
        <v>2301040001</v>
      </c>
      <c r="X563" s="68">
        <v>543173</v>
      </c>
      <c r="Y563" s="68" t="s">
        <v>1700</v>
      </c>
      <c r="Z563" s="68">
        <v>1</v>
      </c>
      <c r="AA563" s="68" t="s">
        <v>113</v>
      </c>
      <c r="AB563" s="68">
        <v>230104</v>
      </c>
      <c r="AC563" s="68" t="s">
        <v>20</v>
      </c>
      <c r="AD563" s="68" t="s">
        <v>20</v>
      </c>
      <c r="AE563" s="68" t="s">
        <v>1700</v>
      </c>
      <c r="AF563" s="68" t="s">
        <v>114</v>
      </c>
      <c r="AG563" s="68">
        <v>230001</v>
      </c>
      <c r="AH563" s="68" t="s">
        <v>1370</v>
      </c>
      <c r="AI563" s="68">
        <v>-17.97326</v>
      </c>
      <c r="AJ563" s="68">
        <v>-70.229950000000002</v>
      </c>
      <c r="AK563" s="68"/>
      <c r="AL563" s="68"/>
      <c r="AM563" s="68">
        <v>15</v>
      </c>
      <c r="AN563" s="68" t="s">
        <v>210</v>
      </c>
      <c r="AO563" s="68">
        <v>1</v>
      </c>
      <c r="AP563" s="68" t="s">
        <v>116</v>
      </c>
      <c r="AQ563" s="68" t="s">
        <v>117</v>
      </c>
      <c r="AR563" s="68">
        <v>8</v>
      </c>
      <c r="AS563" s="68">
        <v>6</v>
      </c>
      <c r="AT563" s="68">
        <v>14</v>
      </c>
      <c r="AU563" s="68">
        <v>2</v>
      </c>
      <c r="AV563" s="68">
        <v>4</v>
      </c>
      <c r="AW563" s="68"/>
      <c r="AX563" s="68" t="s">
        <v>119</v>
      </c>
    </row>
    <row r="564" spans="1:50" x14ac:dyDescent="0.25">
      <c r="A564" s="77" t="s">
        <v>5137</v>
      </c>
      <c r="B564" s="68">
        <v>0</v>
      </c>
      <c r="C564" s="68">
        <v>487845</v>
      </c>
      <c r="D564" s="68" t="s">
        <v>1768</v>
      </c>
      <c r="E564" s="68" t="s">
        <v>457</v>
      </c>
      <c r="F564" s="68" t="s">
        <v>458</v>
      </c>
      <c r="G564" s="68" t="s">
        <v>102</v>
      </c>
      <c r="H564" s="68" t="s">
        <v>101</v>
      </c>
      <c r="I564" s="68" t="s">
        <v>102</v>
      </c>
      <c r="J564" s="68">
        <v>3</v>
      </c>
      <c r="K564" s="68" t="s">
        <v>103</v>
      </c>
      <c r="L564" s="68">
        <v>1</v>
      </c>
      <c r="M564" s="68" t="s">
        <v>104</v>
      </c>
      <c r="N564" s="68" t="s">
        <v>105</v>
      </c>
      <c r="O564" s="68" t="s">
        <v>106</v>
      </c>
      <c r="P564" s="68" t="s">
        <v>1742</v>
      </c>
      <c r="Q564" s="68">
        <v>803622</v>
      </c>
      <c r="R564" s="68" t="s">
        <v>1770</v>
      </c>
      <c r="S564" s="68"/>
      <c r="T564" s="68" t="s">
        <v>1764</v>
      </c>
      <c r="U564" s="68"/>
      <c r="V564" s="68"/>
      <c r="W564" s="68">
        <v>2301040001</v>
      </c>
      <c r="X564" s="68">
        <v>543173</v>
      </c>
      <c r="Y564" s="68" t="s">
        <v>1700</v>
      </c>
      <c r="Z564" s="68">
        <v>1</v>
      </c>
      <c r="AA564" s="68" t="s">
        <v>113</v>
      </c>
      <c r="AB564" s="68">
        <v>230104</v>
      </c>
      <c r="AC564" s="68" t="s">
        <v>20</v>
      </c>
      <c r="AD564" s="68" t="s">
        <v>20</v>
      </c>
      <c r="AE564" s="68" t="s">
        <v>1700</v>
      </c>
      <c r="AF564" s="68" t="s">
        <v>114</v>
      </c>
      <c r="AG564" s="68">
        <v>230001</v>
      </c>
      <c r="AH564" s="68" t="s">
        <v>1370</v>
      </c>
      <c r="AI564" s="68">
        <v>-17.97326</v>
      </c>
      <c r="AJ564" s="68">
        <v>-70.229950000000002</v>
      </c>
      <c r="AK564" s="68"/>
      <c r="AL564" s="68"/>
      <c r="AM564" s="68">
        <v>14</v>
      </c>
      <c r="AN564" s="68" t="s">
        <v>235</v>
      </c>
      <c r="AO564" s="68">
        <v>1</v>
      </c>
      <c r="AP564" s="68" t="s">
        <v>116</v>
      </c>
      <c r="AQ564" s="68" t="s">
        <v>117</v>
      </c>
      <c r="AR564" s="68">
        <v>55</v>
      </c>
      <c r="AS564" s="68">
        <v>22</v>
      </c>
      <c r="AT564" s="68">
        <v>77</v>
      </c>
      <c r="AU564" s="68">
        <v>10</v>
      </c>
      <c r="AV564" s="68">
        <v>8</v>
      </c>
      <c r="AW564" s="68" t="s">
        <v>1771</v>
      </c>
      <c r="AX564" s="68" t="s">
        <v>119</v>
      </c>
    </row>
    <row r="565" spans="1:50" x14ac:dyDescent="0.25">
      <c r="A565" s="77" t="s">
        <v>5138</v>
      </c>
      <c r="B565" s="68">
        <v>0</v>
      </c>
      <c r="C565" s="68">
        <v>808436</v>
      </c>
      <c r="D565" s="68" t="s">
        <v>1772</v>
      </c>
      <c r="E565" s="68" t="s">
        <v>860</v>
      </c>
      <c r="F565" s="68" t="s">
        <v>861</v>
      </c>
      <c r="G565" s="68" t="s">
        <v>100</v>
      </c>
      <c r="H565" s="68" t="s">
        <v>101</v>
      </c>
      <c r="I565" s="68" t="s">
        <v>102</v>
      </c>
      <c r="J565" s="68">
        <v>3</v>
      </c>
      <c r="K565" s="68" t="s">
        <v>103</v>
      </c>
      <c r="L565" s="68">
        <v>1</v>
      </c>
      <c r="M565" s="68" t="s">
        <v>104</v>
      </c>
      <c r="N565" s="68" t="s">
        <v>105</v>
      </c>
      <c r="O565" s="68" t="s">
        <v>106</v>
      </c>
      <c r="P565" s="68" t="s">
        <v>1773</v>
      </c>
      <c r="Q565" s="68">
        <v>952520150</v>
      </c>
      <c r="R565" s="68"/>
      <c r="S565" s="68"/>
      <c r="T565" s="68" t="s">
        <v>1774</v>
      </c>
      <c r="U565" s="68"/>
      <c r="V565" s="68" t="s">
        <v>1775</v>
      </c>
      <c r="W565" s="68">
        <v>2301040001</v>
      </c>
      <c r="X565" s="68">
        <v>543173</v>
      </c>
      <c r="Y565" s="68" t="s">
        <v>1700</v>
      </c>
      <c r="Z565" s="68">
        <v>1</v>
      </c>
      <c r="AA565" s="68" t="s">
        <v>113</v>
      </c>
      <c r="AB565" s="68">
        <v>230104</v>
      </c>
      <c r="AC565" s="68" t="s">
        <v>20</v>
      </c>
      <c r="AD565" s="68" t="s">
        <v>20</v>
      </c>
      <c r="AE565" s="68" t="s">
        <v>1700</v>
      </c>
      <c r="AF565" s="68" t="s">
        <v>114</v>
      </c>
      <c r="AG565" s="68">
        <v>230001</v>
      </c>
      <c r="AH565" s="68" t="s">
        <v>1370</v>
      </c>
      <c r="AI565" s="68">
        <v>-17.971920000000001</v>
      </c>
      <c r="AJ565" s="68">
        <v>-70.227919999999997</v>
      </c>
      <c r="AK565" s="68"/>
      <c r="AL565" s="68"/>
      <c r="AM565" s="68">
        <v>11</v>
      </c>
      <c r="AN565" s="68" t="s">
        <v>126</v>
      </c>
      <c r="AO565" s="68">
        <v>1</v>
      </c>
      <c r="AP565" s="68" t="s">
        <v>116</v>
      </c>
      <c r="AQ565" s="68" t="s">
        <v>117</v>
      </c>
      <c r="AR565" s="68">
        <v>72</v>
      </c>
      <c r="AS565" s="68">
        <v>54</v>
      </c>
      <c r="AT565" s="68">
        <v>126</v>
      </c>
      <c r="AU565" s="68">
        <v>8</v>
      </c>
      <c r="AV565" s="68">
        <v>8</v>
      </c>
      <c r="AW565" s="69" t="s">
        <v>1776</v>
      </c>
      <c r="AX565" s="68" t="s">
        <v>119</v>
      </c>
    </row>
    <row r="566" spans="1:50" x14ac:dyDescent="0.25">
      <c r="A566" s="77" t="s">
        <v>5139</v>
      </c>
      <c r="B566" s="68">
        <v>0</v>
      </c>
      <c r="C566" s="68">
        <v>487850</v>
      </c>
      <c r="D566" s="68" t="s">
        <v>1744</v>
      </c>
      <c r="E566" s="68" t="s">
        <v>443</v>
      </c>
      <c r="F566" s="68" t="s">
        <v>444</v>
      </c>
      <c r="G566" s="68" t="s">
        <v>100</v>
      </c>
      <c r="H566" s="68" t="s">
        <v>101</v>
      </c>
      <c r="I566" s="68" t="s">
        <v>102</v>
      </c>
      <c r="J566" s="68">
        <v>3</v>
      </c>
      <c r="K566" s="68" t="s">
        <v>103</v>
      </c>
      <c r="L566" s="68">
        <v>1</v>
      </c>
      <c r="M566" s="68" t="s">
        <v>104</v>
      </c>
      <c r="N566" s="68" t="s">
        <v>105</v>
      </c>
      <c r="O566" s="68" t="s">
        <v>106</v>
      </c>
      <c r="P566" s="68" t="s">
        <v>1745</v>
      </c>
      <c r="Q566" s="68">
        <v>952290623</v>
      </c>
      <c r="R566" s="68" t="s">
        <v>1746</v>
      </c>
      <c r="S566" s="68"/>
      <c r="T566" s="68" t="s">
        <v>1747</v>
      </c>
      <c r="U566" s="68"/>
      <c r="V566" s="68" t="s">
        <v>1748</v>
      </c>
      <c r="W566" s="68">
        <v>2301040001</v>
      </c>
      <c r="X566" s="68">
        <v>543173</v>
      </c>
      <c r="Y566" s="68" t="s">
        <v>1700</v>
      </c>
      <c r="Z566" s="68">
        <v>1</v>
      </c>
      <c r="AA566" s="68" t="s">
        <v>113</v>
      </c>
      <c r="AB566" s="68">
        <v>230104</v>
      </c>
      <c r="AC566" s="68" t="s">
        <v>20</v>
      </c>
      <c r="AD566" s="68" t="s">
        <v>20</v>
      </c>
      <c r="AE566" s="68" t="s">
        <v>1700</v>
      </c>
      <c r="AF566" s="68" t="s">
        <v>114</v>
      </c>
      <c r="AG566" s="68">
        <v>230001</v>
      </c>
      <c r="AH566" s="68" t="s">
        <v>1370</v>
      </c>
      <c r="AI566" s="68">
        <v>-17.97805</v>
      </c>
      <c r="AJ566" s="68">
        <v>-70.238789999999995</v>
      </c>
      <c r="AK566" s="68"/>
      <c r="AL566" s="68"/>
      <c r="AM566" s="68">
        <v>11</v>
      </c>
      <c r="AN566" s="68" t="s">
        <v>126</v>
      </c>
      <c r="AO566" s="68">
        <v>1</v>
      </c>
      <c r="AP566" s="68" t="s">
        <v>116</v>
      </c>
      <c r="AQ566" s="68" t="s">
        <v>117</v>
      </c>
      <c r="AR566" s="68">
        <v>46</v>
      </c>
      <c r="AS566" s="68">
        <v>52</v>
      </c>
      <c r="AT566" s="68">
        <v>98</v>
      </c>
      <c r="AU566" s="68">
        <v>10</v>
      </c>
      <c r="AV566" s="68">
        <v>5</v>
      </c>
      <c r="AW566" s="68" t="s">
        <v>1777</v>
      </c>
      <c r="AX566" s="68" t="s">
        <v>119</v>
      </c>
    </row>
    <row r="567" spans="1:50" x14ac:dyDescent="0.25">
      <c r="A567" s="78" t="s">
        <v>1778</v>
      </c>
      <c r="B567" s="68">
        <v>0</v>
      </c>
      <c r="C567" s="68">
        <v>487831</v>
      </c>
      <c r="D567" s="68" t="s">
        <v>1522</v>
      </c>
      <c r="E567" s="68" t="s">
        <v>1456</v>
      </c>
      <c r="F567" s="68" t="s">
        <v>1457</v>
      </c>
      <c r="G567" s="68" t="s">
        <v>100</v>
      </c>
      <c r="H567" s="68" t="s">
        <v>101</v>
      </c>
      <c r="I567" s="68" t="s">
        <v>102</v>
      </c>
      <c r="J567" s="68">
        <v>3</v>
      </c>
      <c r="K567" s="68" t="s">
        <v>103</v>
      </c>
      <c r="L567" s="68">
        <v>1</v>
      </c>
      <c r="M567" s="68" t="s">
        <v>104</v>
      </c>
      <c r="N567" s="68" t="s">
        <v>105</v>
      </c>
      <c r="O567" s="68" t="s">
        <v>106</v>
      </c>
      <c r="P567" s="68"/>
      <c r="Q567" s="68"/>
      <c r="R567" s="68"/>
      <c r="S567" s="68"/>
      <c r="T567" s="68" t="s">
        <v>1583</v>
      </c>
      <c r="U567" s="68"/>
      <c r="V567" s="68"/>
      <c r="W567" s="68">
        <v>2301040001</v>
      </c>
      <c r="X567" s="68">
        <v>543173</v>
      </c>
      <c r="Y567" s="68" t="s">
        <v>1700</v>
      </c>
      <c r="Z567" s="68">
        <v>1</v>
      </c>
      <c r="AA567" s="68" t="s">
        <v>113</v>
      </c>
      <c r="AB567" s="68">
        <v>230104</v>
      </c>
      <c r="AC567" s="68" t="s">
        <v>20</v>
      </c>
      <c r="AD567" s="68" t="s">
        <v>20</v>
      </c>
      <c r="AE567" s="68" t="s">
        <v>1700</v>
      </c>
      <c r="AF567" s="68" t="s">
        <v>114</v>
      </c>
      <c r="AG567" s="68">
        <v>230001</v>
      </c>
      <c r="AH567" s="68" t="s">
        <v>1370</v>
      </c>
      <c r="AI567" s="68">
        <v>-17.9818</v>
      </c>
      <c r="AJ567" s="68">
        <v>-70.238190000000003</v>
      </c>
      <c r="AK567" s="68"/>
      <c r="AL567" s="68"/>
      <c r="AM567" s="68">
        <v>14</v>
      </c>
      <c r="AN567" s="68" t="s">
        <v>235</v>
      </c>
      <c r="AO567" s="68">
        <v>2</v>
      </c>
      <c r="AP567" s="68" t="s">
        <v>138</v>
      </c>
      <c r="AQ567" s="68" t="s">
        <v>139</v>
      </c>
      <c r="AR567" s="68">
        <v>0</v>
      </c>
      <c r="AS567" s="68">
        <v>0</v>
      </c>
      <c r="AT567" s="68">
        <v>0</v>
      </c>
      <c r="AU567" s="68">
        <v>0</v>
      </c>
      <c r="AV567" s="68">
        <v>0</v>
      </c>
      <c r="AW567" s="68"/>
      <c r="AX567" s="68" t="s">
        <v>119</v>
      </c>
    </row>
    <row r="568" spans="1:50" x14ac:dyDescent="0.25">
      <c r="A568" s="77" t="s">
        <v>5140</v>
      </c>
      <c r="B568" s="68">
        <v>0</v>
      </c>
      <c r="C568" s="68">
        <v>520784</v>
      </c>
      <c r="D568" s="68" t="s">
        <v>1700</v>
      </c>
      <c r="E568" s="68" t="s">
        <v>485</v>
      </c>
      <c r="F568" s="68" t="s">
        <v>486</v>
      </c>
      <c r="G568" s="68" t="s">
        <v>100</v>
      </c>
      <c r="H568" s="68" t="s">
        <v>101</v>
      </c>
      <c r="I568" s="68" t="s">
        <v>102</v>
      </c>
      <c r="J568" s="68">
        <v>3</v>
      </c>
      <c r="K568" s="68" t="s">
        <v>103</v>
      </c>
      <c r="L568" s="68">
        <v>1</v>
      </c>
      <c r="M568" s="68" t="s">
        <v>104</v>
      </c>
      <c r="N568" s="68" t="s">
        <v>105</v>
      </c>
      <c r="O568" s="68" t="s">
        <v>106</v>
      </c>
      <c r="P568" s="68" t="s">
        <v>1779</v>
      </c>
      <c r="Q568" s="68"/>
      <c r="R568" s="68"/>
      <c r="S568" s="68"/>
      <c r="T568" s="68" t="s">
        <v>1780</v>
      </c>
      <c r="U568" s="68"/>
      <c r="V568" s="68"/>
      <c r="W568" s="68">
        <v>2301040001</v>
      </c>
      <c r="X568" s="68">
        <v>543173</v>
      </c>
      <c r="Y568" s="68" t="s">
        <v>1700</v>
      </c>
      <c r="Z568" s="68">
        <v>1</v>
      </c>
      <c r="AA568" s="68" t="s">
        <v>113</v>
      </c>
      <c r="AB568" s="68">
        <v>230104</v>
      </c>
      <c r="AC568" s="68" t="s">
        <v>20</v>
      </c>
      <c r="AD568" s="68" t="s">
        <v>20</v>
      </c>
      <c r="AE568" s="68" t="s">
        <v>1700</v>
      </c>
      <c r="AF568" s="68" t="s">
        <v>114</v>
      </c>
      <c r="AG568" s="68">
        <v>230001</v>
      </c>
      <c r="AH568" s="68" t="s">
        <v>1370</v>
      </c>
      <c r="AI568" s="68">
        <v>-17.983529999999998</v>
      </c>
      <c r="AJ568" s="68">
        <v>-70.235590000000002</v>
      </c>
      <c r="AK568" s="68"/>
      <c r="AL568" s="68"/>
      <c r="AM568" s="68">
        <v>11</v>
      </c>
      <c r="AN568" s="68" t="s">
        <v>126</v>
      </c>
      <c r="AO568" s="68">
        <v>2</v>
      </c>
      <c r="AP568" s="68" t="s">
        <v>138</v>
      </c>
      <c r="AQ568" s="68" t="s">
        <v>139</v>
      </c>
      <c r="AR568" s="68">
        <v>0</v>
      </c>
      <c r="AS568" s="68">
        <v>0</v>
      </c>
      <c r="AT568" s="68">
        <v>0</v>
      </c>
      <c r="AU568" s="68">
        <v>0</v>
      </c>
      <c r="AV568" s="68">
        <v>0</v>
      </c>
      <c r="AW568" s="68" t="s">
        <v>1781</v>
      </c>
      <c r="AX568" s="68" t="s">
        <v>119</v>
      </c>
    </row>
    <row r="569" spans="1:50" x14ac:dyDescent="0.25">
      <c r="A569" s="77" t="s">
        <v>5141</v>
      </c>
      <c r="B569" s="68">
        <v>0</v>
      </c>
      <c r="C569" s="68">
        <v>487826</v>
      </c>
      <c r="D569" s="68" t="s">
        <v>1751</v>
      </c>
      <c r="E569" s="68" t="s">
        <v>149</v>
      </c>
      <c r="F569" s="68" t="s">
        <v>255</v>
      </c>
      <c r="G569" s="68" t="s">
        <v>100</v>
      </c>
      <c r="H569" s="68" t="s">
        <v>101</v>
      </c>
      <c r="I569" s="68" t="s">
        <v>102</v>
      </c>
      <c r="J569" s="68">
        <v>3</v>
      </c>
      <c r="K569" s="68" t="s">
        <v>103</v>
      </c>
      <c r="L569" s="68">
        <v>1</v>
      </c>
      <c r="M569" s="68" t="s">
        <v>104</v>
      </c>
      <c r="N569" s="68" t="s">
        <v>105</v>
      </c>
      <c r="O569" s="68" t="s">
        <v>106</v>
      </c>
      <c r="P569" s="68" t="s">
        <v>1752</v>
      </c>
      <c r="Q569" s="68">
        <v>310933</v>
      </c>
      <c r="R569" s="68"/>
      <c r="S569" s="68"/>
      <c r="T569" s="68" t="s">
        <v>1734</v>
      </c>
      <c r="U569" s="68"/>
      <c r="V569" s="68"/>
      <c r="W569" s="68">
        <v>2301040001</v>
      </c>
      <c r="X569" s="68">
        <v>543173</v>
      </c>
      <c r="Y569" s="68" t="s">
        <v>1700</v>
      </c>
      <c r="Z569" s="68">
        <v>1</v>
      </c>
      <c r="AA569" s="68" t="s">
        <v>113</v>
      </c>
      <c r="AB569" s="68">
        <v>230104</v>
      </c>
      <c r="AC569" s="68" t="s">
        <v>20</v>
      </c>
      <c r="AD569" s="68" t="s">
        <v>20</v>
      </c>
      <c r="AE569" s="68" t="s">
        <v>1700</v>
      </c>
      <c r="AF569" s="68" t="s">
        <v>114</v>
      </c>
      <c r="AG569" s="68">
        <v>230001</v>
      </c>
      <c r="AH569" s="68" t="s">
        <v>1370</v>
      </c>
      <c r="AI569" s="68">
        <v>-17.985199999999999</v>
      </c>
      <c r="AJ569" s="68">
        <v>-70.240020000000001</v>
      </c>
      <c r="AK569" s="68"/>
      <c r="AL569" s="68"/>
      <c r="AM569" s="68">
        <v>13</v>
      </c>
      <c r="AN569" s="68" t="s">
        <v>147</v>
      </c>
      <c r="AO569" s="68">
        <v>1</v>
      </c>
      <c r="AP569" s="68" t="s">
        <v>116</v>
      </c>
      <c r="AQ569" s="68" t="s">
        <v>117</v>
      </c>
      <c r="AR569" s="68">
        <v>63</v>
      </c>
      <c r="AS569" s="68">
        <v>52</v>
      </c>
      <c r="AT569" s="68">
        <v>115</v>
      </c>
      <c r="AU569" s="68">
        <v>5</v>
      </c>
      <c r="AV569" s="68">
        <v>5</v>
      </c>
      <c r="AW569" s="68" t="s">
        <v>1782</v>
      </c>
      <c r="AX569" s="68" t="s">
        <v>119</v>
      </c>
    </row>
    <row r="570" spans="1:50" x14ac:dyDescent="0.25">
      <c r="A570" s="77" t="s">
        <v>5142</v>
      </c>
      <c r="B570" s="68">
        <v>0</v>
      </c>
      <c r="C570" s="68">
        <v>487845</v>
      </c>
      <c r="D570" s="68" t="s">
        <v>1761</v>
      </c>
      <c r="E570" s="68" t="s">
        <v>149</v>
      </c>
      <c r="F570" s="68" t="s">
        <v>255</v>
      </c>
      <c r="G570" s="68" t="s">
        <v>100</v>
      </c>
      <c r="H570" s="68" t="s">
        <v>101</v>
      </c>
      <c r="I570" s="68" t="s">
        <v>102</v>
      </c>
      <c r="J570" s="68">
        <v>3</v>
      </c>
      <c r="K570" s="68" t="s">
        <v>103</v>
      </c>
      <c r="L570" s="68">
        <v>1</v>
      </c>
      <c r="M570" s="68" t="s">
        <v>104</v>
      </c>
      <c r="N570" s="68" t="s">
        <v>105</v>
      </c>
      <c r="O570" s="68" t="s">
        <v>106</v>
      </c>
      <c r="P570" s="68" t="s">
        <v>1762</v>
      </c>
      <c r="Q570" s="68">
        <v>310879</v>
      </c>
      <c r="R570" s="68"/>
      <c r="S570" s="68"/>
      <c r="T570" s="68" t="s">
        <v>1764</v>
      </c>
      <c r="U570" s="68"/>
      <c r="V570" s="68"/>
      <c r="W570" s="68">
        <v>2301040001</v>
      </c>
      <c r="X570" s="68">
        <v>543173</v>
      </c>
      <c r="Y570" s="68" t="s">
        <v>1700</v>
      </c>
      <c r="Z570" s="68">
        <v>1</v>
      </c>
      <c r="AA570" s="68" t="s">
        <v>113</v>
      </c>
      <c r="AB570" s="68">
        <v>230104</v>
      </c>
      <c r="AC570" s="68" t="s">
        <v>20</v>
      </c>
      <c r="AD570" s="68" t="s">
        <v>20</v>
      </c>
      <c r="AE570" s="68" t="s">
        <v>1700</v>
      </c>
      <c r="AF570" s="68" t="s">
        <v>114</v>
      </c>
      <c r="AG570" s="68">
        <v>230001</v>
      </c>
      <c r="AH570" s="68" t="s">
        <v>1370</v>
      </c>
      <c r="AI570" s="68">
        <v>-17.97326</v>
      </c>
      <c r="AJ570" s="68">
        <v>-70.229950000000002</v>
      </c>
      <c r="AK570" s="68"/>
      <c r="AL570" s="68"/>
      <c r="AM570" s="68">
        <v>13</v>
      </c>
      <c r="AN570" s="68" t="s">
        <v>147</v>
      </c>
      <c r="AO570" s="68">
        <v>1</v>
      </c>
      <c r="AP570" s="68" t="s">
        <v>116</v>
      </c>
      <c r="AQ570" s="68" t="s">
        <v>117</v>
      </c>
      <c r="AR570" s="68">
        <v>20</v>
      </c>
      <c r="AS570" s="68">
        <v>22</v>
      </c>
      <c r="AT570" s="68">
        <v>42</v>
      </c>
      <c r="AU570" s="68">
        <v>2</v>
      </c>
      <c r="AV570" s="68">
        <v>2</v>
      </c>
      <c r="AW570" s="69" t="s">
        <v>1474</v>
      </c>
      <c r="AX570" s="68" t="s">
        <v>119</v>
      </c>
    </row>
    <row r="571" spans="1:50" x14ac:dyDescent="0.25">
      <c r="A571" s="77" t="s">
        <v>5143</v>
      </c>
      <c r="B571" s="68">
        <v>0</v>
      </c>
      <c r="C571" s="68">
        <v>614495</v>
      </c>
      <c r="D571" s="68">
        <v>440</v>
      </c>
      <c r="E571" s="68" t="s">
        <v>149</v>
      </c>
      <c r="F571" s="68" t="s">
        <v>255</v>
      </c>
      <c r="G571" s="68" t="s">
        <v>100</v>
      </c>
      <c r="H571" s="68" t="s">
        <v>101</v>
      </c>
      <c r="I571" s="68" t="s">
        <v>102</v>
      </c>
      <c r="J571" s="68">
        <v>3</v>
      </c>
      <c r="K571" s="68" t="s">
        <v>103</v>
      </c>
      <c r="L571" s="68">
        <v>1</v>
      </c>
      <c r="M571" s="68" t="s">
        <v>104</v>
      </c>
      <c r="N571" s="68" t="s">
        <v>105</v>
      </c>
      <c r="O571" s="68" t="s">
        <v>106</v>
      </c>
      <c r="P571" s="68" t="s">
        <v>1783</v>
      </c>
      <c r="Q571" s="68"/>
      <c r="R571" s="68"/>
      <c r="S571" s="68"/>
      <c r="T571" s="68" t="s">
        <v>784</v>
      </c>
      <c r="U571" s="68"/>
      <c r="V571" s="68" t="s">
        <v>1784</v>
      </c>
      <c r="W571" s="68">
        <v>2301040001</v>
      </c>
      <c r="X571" s="68">
        <v>543173</v>
      </c>
      <c r="Y571" s="68" t="s">
        <v>1700</v>
      </c>
      <c r="Z571" s="68">
        <v>1</v>
      </c>
      <c r="AA571" s="68" t="s">
        <v>113</v>
      </c>
      <c r="AB571" s="68">
        <v>230104</v>
      </c>
      <c r="AC571" s="68" t="s">
        <v>20</v>
      </c>
      <c r="AD571" s="68" t="s">
        <v>20</v>
      </c>
      <c r="AE571" s="68" t="s">
        <v>1700</v>
      </c>
      <c r="AF571" s="68" t="s">
        <v>114</v>
      </c>
      <c r="AG571" s="68">
        <v>230001</v>
      </c>
      <c r="AH571" s="68" t="s">
        <v>1370</v>
      </c>
      <c r="AI571" s="68">
        <v>-17.97831</v>
      </c>
      <c r="AJ571" s="68">
        <v>-70.229789999999994</v>
      </c>
      <c r="AK571" s="68"/>
      <c r="AL571" s="68"/>
      <c r="AM571" s="68">
        <v>11</v>
      </c>
      <c r="AN571" s="68" t="s">
        <v>126</v>
      </c>
      <c r="AO571" s="68">
        <v>1</v>
      </c>
      <c r="AP571" s="68" t="s">
        <v>116</v>
      </c>
      <c r="AQ571" s="68" t="s">
        <v>117</v>
      </c>
      <c r="AR571" s="68">
        <v>9</v>
      </c>
      <c r="AS571" s="68">
        <v>11</v>
      </c>
      <c r="AT571" s="68">
        <v>20</v>
      </c>
      <c r="AU571" s="68">
        <v>2</v>
      </c>
      <c r="AV571" s="68">
        <v>3</v>
      </c>
      <c r="AW571" s="68" t="s">
        <v>1785</v>
      </c>
      <c r="AX571" s="68" t="s">
        <v>119</v>
      </c>
    </row>
    <row r="572" spans="1:50" x14ac:dyDescent="0.25">
      <c r="A572" s="78" t="s">
        <v>1786</v>
      </c>
      <c r="B572" s="68">
        <v>0</v>
      </c>
      <c r="C572" s="68"/>
      <c r="D572" s="68" t="s">
        <v>526</v>
      </c>
      <c r="E572" s="68" t="s">
        <v>510</v>
      </c>
      <c r="F572" s="68" t="s">
        <v>511</v>
      </c>
      <c r="G572" s="68" t="s">
        <v>512</v>
      </c>
      <c r="H572" s="68" t="s">
        <v>101</v>
      </c>
      <c r="I572" s="68" t="s">
        <v>102</v>
      </c>
      <c r="J572" s="68">
        <v>3</v>
      </c>
      <c r="K572" s="68" t="s">
        <v>103</v>
      </c>
      <c r="L572" s="68">
        <v>1</v>
      </c>
      <c r="M572" s="68" t="s">
        <v>104</v>
      </c>
      <c r="N572" s="68" t="s">
        <v>105</v>
      </c>
      <c r="O572" s="68" t="s">
        <v>106</v>
      </c>
      <c r="P572" s="68"/>
      <c r="Q572" s="68"/>
      <c r="R572" s="68"/>
      <c r="S572" s="68"/>
      <c r="T572" s="68" t="s">
        <v>1787</v>
      </c>
      <c r="U572" s="68"/>
      <c r="V572" s="68"/>
      <c r="W572" s="68">
        <v>2301040001</v>
      </c>
      <c r="X572" s="68">
        <v>543173</v>
      </c>
      <c r="Y572" s="68" t="s">
        <v>1700</v>
      </c>
      <c r="Z572" s="68">
        <v>1</v>
      </c>
      <c r="AA572" s="68" t="s">
        <v>113</v>
      </c>
      <c r="AB572" s="68">
        <v>230104</v>
      </c>
      <c r="AC572" s="68" t="s">
        <v>20</v>
      </c>
      <c r="AD572" s="68" t="s">
        <v>20</v>
      </c>
      <c r="AE572" s="68" t="s">
        <v>1700</v>
      </c>
      <c r="AF572" s="68" t="s">
        <v>114</v>
      </c>
      <c r="AG572" s="68">
        <v>230001</v>
      </c>
      <c r="AH572" s="68" t="s">
        <v>1370</v>
      </c>
      <c r="AI572" s="68">
        <v>-17.983529999999998</v>
      </c>
      <c r="AJ572" s="68">
        <v>-70.235590000000002</v>
      </c>
      <c r="AK572" s="68">
        <v>4</v>
      </c>
      <c r="AL572" s="68" t="s">
        <v>521</v>
      </c>
      <c r="AM572" s="68">
        <v>11</v>
      </c>
      <c r="AN572" s="68" t="s">
        <v>126</v>
      </c>
      <c r="AO572" s="68">
        <v>2</v>
      </c>
      <c r="AP572" s="68" t="s">
        <v>138</v>
      </c>
      <c r="AQ572" s="68" t="s">
        <v>139</v>
      </c>
      <c r="AR572" s="68">
        <v>0</v>
      </c>
      <c r="AS572" s="68">
        <v>0</v>
      </c>
      <c r="AT572" s="68">
        <v>0</v>
      </c>
      <c r="AU572" s="68">
        <v>0</v>
      </c>
      <c r="AV572" s="68">
        <v>0</v>
      </c>
      <c r="AW572" s="69" t="s">
        <v>896</v>
      </c>
      <c r="AX572" s="68" t="s">
        <v>119</v>
      </c>
    </row>
    <row r="573" spans="1:50" x14ac:dyDescent="0.25">
      <c r="A573" s="78" t="s">
        <v>1788</v>
      </c>
      <c r="B573" s="68">
        <v>0</v>
      </c>
      <c r="C573" s="68"/>
      <c r="D573" s="68" t="s">
        <v>522</v>
      </c>
      <c r="E573" s="68" t="s">
        <v>510</v>
      </c>
      <c r="F573" s="68" t="s">
        <v>511</v>
      </c>
      <c r="G573" s="68" t="s">
        <v>512</v>
      </c>
      <c r="H573" s="68" t="s">
        <v>101</v>
      </c>
      <c r="I573" s="68" t="s">
        <v>102</v>
      </c>
      <c r="J573" s="68">
        <v>3</v>
      </c>
      <c r="K573" s="68" t="s">
        <v>103</v>
      </c>
      <c r="L573" s="68">
        <v>1</v>
      </c>
      <c r="M573" s="68" t="s">
        <v>104</v>
      </c>
      <c r="N573" s="68" t="s">
        <v>105</v>
      </c>
      <c r="O573" s="68" t="s">
        <v>106</v>
      </c>
      <c r="P573" s="68"/>
      <c r="Q573" s="68"/>
      <c r="R573" s="68"/>
      <c r="S573" s="68"/>
      <c r="T573" s="68" t="s">
        <v>1789</v>
      </c>
      <c r="U573" s="68" t="s">
        <v>1790</v>
      </c>
      <c r="V573" s="68" t="s">
        <v>1700</v>
      </c>
      <c r="W573" s="68">
        <v>2301040001</v>
      </c>
      <c r="X573" s="68">
        <v>543173</v>
      </c>
      <c r="Y573" s="68" t="s">
        <v>1700</v>
      </c>
      <c r="Z573" s="68">
        <v>1</v>
      </c>
      <c r="AA573" s="68" t="s">
        <v>113</v>
      </c>
      <c r="AB573" s="68">
        <v>230104</v>
      </c>
      <c r="AC573" s="68" t="s">
        <v>20</v>
      </c>
      <c r="AD573" s="68" t="s">
        <v>20</v>
      </c>
      <c r="AE573" s="68" t="s">
        <v>1700</v>
      </c>
      <c r="AF573" s="68" t="s">
        <v>114</v>
      </c>
      <c r="AG573" s="68">
        <v>230001</v>
      </c>
      <c r="AH573" s="68" t="s">
        <v>1370</v>
      </c>
      <c r="AI573" s="68">
        <v>-17.981280000000002</v>
      </c>
      <c r="AJ573" s="68">
        <v>-70.235169999999997</v>
      </c>
      <c r="AK573" s="68">
        <v>15</v>
      </c>
      <c r="AL573" s="68" t="s">
        <v>557</v>
      </c>
      <c r="AM573" s="68">
        <v>11</v>
      </c>
      <c r="AN573" s="68" t="s">
        <v>126</v>
      </c>
      <c r="AO573" s="68">
        <v>1</v>
      </c>
      <c r="AP573" s="68" t="s">
        <v>116</v>
      </c>
      <c r="AQ573" s="68" t="s">
        <v>117</v>
      </c>
      <c r="AR573" s="68">
        <v>4</v>
      </c>
      <c r="AS573" s="68">
        <v>5</v>
      </c>
      <c r="AT573" s="68">
        <v>9</v>
      </c>
      <c r="AU573" s="68">
        <v>0</v>
      </c>
      <c r="AV573" s="68">
        <v>1</v>
      </c>
      <c r="AW573" s="68" t="s">
        <v>515</v>
      </c>
      <c r="AX573" s="68" t="s">
        <v>119</v>
      </c>
    </row>
    <row r="574" spans="1:50" x14ac:dyDescent="0.25">
      <c r="A574" s="78" t="s">
        <v>1791</v>
      </c>
      <c r="B574" s="68">
        <v>0</v>
      </c>
      <c r="C574" s="68"/>
      <c r="D574" s="68" t="s">
        <v>1532</v>
      </c>
      <c r="E574" s="68" t="s">
        <v>510</v>
      </c>
      <c r="F574" s="68" t="s">
        <v>511</v>
      </c>
      <c r="G574" s="68" t="s">
        <v>512</v>
      </c>
      <c r="H574" s="68" t="s">
        <v>101</v>
      </c>
      <c r="I574" s="68" t="s">
        <v>102</v>
      </c>
      <c r="J574" s="68">
        <v>3</v>
      </c>
      <c r="K574" s="68" t="s">
        <v>103</v>
      </c>
      <c r="L574" s="68">
        <v>1</v>
      </c>
      <c r="M574" s="68" t="s">
        <v>104</v>
      </c>
      <c r="N574" s="68" t="s">
        <v>105</v>
      </c>
      <c r="O574" s="68" t="s">
        <v>106</v>
      </c>
      <c r="P574" s="68"/>
      <c r="Q574" s="68"/>
      <c r="R574" s="68"/>
      <c r="S574" s="68"/>
      <c r="T574" s="68" t="s">
        <v>1792</v>
      </c>
      <c r="U574" s="68" t="s">
        <v>1793</v>
      </c>
      <c r="V574" s="68" t="s">
        <v>1700</v>
      </c>
      <c r="W574" s="68">
        <v>2301040001</v>
      </c>
      <c r="X574" s="68">
        <v>543173</v>
      </c>
      <c r="Y574" s="68" t="s">
        <v>1700</v>
      </c>
      <c r="Z574" s="68">
        <v>1</v>
      </c>
      <c r="AA574" s="68" t="s">
        <v>113</v>
      </c>
      <c r="AB574" s="68">
        <v>230104</v>
      </c>
      <c r="AC574" s="68" t="s">
        <v>20</v>
      </c>
      <c r="AD574" s="68" t="s">
        <v>20</v>
      </c>
      <c r="AE574" s="68" t="s">
        <v>1700</v>
      </c>
      <c r="AF574" s="68" t="s">
        <v>114</v>
      </c>
      <c r="AG574" s="68">
        <v>230001</v>
      </c>
      <c r="AH574" s="68" t="s">
        <v>1370</v>
      </c>
      <c r="AI574" s="68">
        <v>-17.979099999999999</v>
      </c>
      <c r="AJ574" s="68">
        <v>-70.239850000000004</v>
      </c>
      <c r="AK574" s="68">
        <v>15</v>
      </c>
      <c r="AL574" s="68" t="s">
        <v>557</v>
      </c>
      <c r="AM574" s="68">
        <v>11</v>
      </c>
      <c r="AN574" s="68" t="s">
        <v>126</v>
      </c>
      <c r="AO574" s="68">
        <v>1</v>
      </c>
      <c r="AP574" s="68" t="s">
        <v>116</v>
      </c>
      <c r="AQ574" s="68" t="s">
        <v>117</v>
      </c>
      <c r="AR574" s="68">
        <v>2</v>
      </c>
      <c r="AS574" s="68">
        <v>3</v>
      </c>
      <c r="AT574" s="68">
        <v>5</v>
      </c>
      <c r="AU574" s="68">
        <v>0</v>
      </c>
      <c r="AV574" s="68">
        <v>1</v>
      </c>
      <c r="AW574" s="68" t="s">
        <v>515</v>
      </c>
      <c r="AX574" s="68" t="s">
        <v>119</v>
      </c>
    </row>
    <row r="575" spans="1:50" x14ac:dyDescent="0.25">
      <c r="A575" s="78" t="s">
        <v>1794</v>
      </c>
      <c r="B575" s="68">
        <v>0</v>
      </c>
      <c r="C575" s="68"/>
      <c r="D575" s="68" t="s">
        <v>1795</v>
      </c>
      <c r="E575" s="68" t="s">
        <v>510</v>
      </c>
      <c r="F575" s="68" t="s">
        <v>511</v>
      </c>
      <c r="G575" s="68" t="s">
        <v>512</v>
      </c>
      <c r="H575" s="68" t="s">
        <v>101</v>
      </c>
      <c r="I575" s="68" t="s">
        <v>102</v>
      </c>
      <c r="J575" s="68">
        <v>3</v>
      </c>
      <c r="K575" s="68" t="s">
        <v>103</v>
      </c>
      <c r="L575" s="68">
        <v>1</v>
      </c>
      <c r="M575" s="68" t="s">
        <v>104</v>
      </c>
      <c r="N575" s="68" t="s">
        <v>105</v>
      </c>
      <c r="O575" s="68" t="s">
        <v>106</v>
      </c>
      <c r="P575" s="68"/>
      <c r="Q575" s="68"/>
      <c r="R575" s="68"/>
      <c r="S575" s="68"/>
      <c r="T575" s="68" t="s">
        <v>1796</v>
      </c>
      <c r="U575" s="68" t="s">
        <v>1797</v>
      </c>
      <c r="V575" s="68" t="s">
        <v>1798</v>
      </c>
      <c r="W575" s="68">
        <v>2301040001</v>
      </c>
      <c r="X575" s="68">
        <v>543173</v>
      </c>
      <c r="Y575" s="68" t="s">
        <v>1700</v>
      </c>
      <c r="Z575" s="68">
        <v>1</v>
      </c>
      <c r="AA575" s="68" t="s">
        <v>113</v>
      </c>
      <c r="AB575" s="68">
        <v>230104</v>
      </c>
      <c r="AC575" s="68" t="s">
        <v>20</v>
      </c>
      <c r="AD575" s="68" t="s">
        <v>20</v>
      </c>
      <c r="AE575" s="68" t="s">
        <v>1700</v>
      </c>
      <c r="AF575" s="68" t="s">
        <v>114</v>
      </c>
      <c r="AG575" s="68">
        <v>230001</v>
      </c>
      <c r="AH575" s="68" t="s">
        <v>1370</v>
      </c>
      <c r="AI575" s="68">
        <v>-17.97307</v>
      </c>
      <c r="AJ575" s="68">
        <v>-70.231620000000007</v>
      </c>
      <c r="AK575" s="68">
        <v>15</v>
      </c>
      <c r="AL575" s="68" t="s">
        <v>557</v>
      </c>
      <c r="AM575" s="68">
        <v>11</v>
      </c>
      <c r="AN575" s="68" t="s">
        <v>126</v>
      </c>
      <c r="AO575" s="68">
        <v>1</v>
      </c>
      <c r="AP575" s="68" t="s">
        <v>116</v>
      </c>
      <c r="AQ575" s="68" t="s">
        <v>117</v>
      </c>
      <c r="AR575" s="68">
        <v>5</v>
      </c>
      <c r="AS575" s="68">
        <v>7</v>
      </c>
      <c r="AT575" s="68">
        <v>12</v>
      </c>
      <c r="AU575" s="68">
        <v>0</v>
      </c>
      <c r="AV575" s="68">
        <v>1</v>
      </c>
      <c r="AW575" s="68" t="s">
        <v>515</v>
      </c>
      <c r="AX575" s="68" t="s">
        <v>119</v>
      </c>
    </row>
    <row r="576" spans="1:50" x14ac:dyDescent="0.25">
      <c r="A576" s="78" t="s">
        <v>1799</v>
      </c>
      <c r="B576" s="68">
        <v>0</v>
      </c>
      <c r="C576" s="68"/>
      <c r="D576" s="68" t="s">
        <v>1347</v>
      </c>
      <c r="E576" s="68" t="s">
        <v>510</v>
      </c>
      <c r="F576" s="68" t="s">
        <v>511</v>
      </c>
      <c r="G576" s="68" t="s">
        <v>512</v>
      </c>
      <c r="H576" s="68" t="s">
        <v>101</v>
      </c>
      <c r="I576" s="68" t="s">
        <v>102</v>
      </c>
      <c r="J576" s="68">
        <v>3</v>
      </c>
      <c r="K576" s="68" t="s">
        <v>103</v>
      </c>
      <c r="L576" s="68">
        <v>1</v>
      </c>
      <c r="M576" s="68" t="s">
        <v>104</v>
      </c>
      <c r="N576" s="68" t="s">
        <v>105</v>
      </c>
      <c r="O576" s="68" t="s">
        <v>106</v>
      </c>
      <c r="P576" s="68"/>
      <c r="Q576" s="68"/>
      <c r="R576" s="68"/>
      <c r="S576" s="68"/>
      <c r="T576" s="68" t="s">
        <v>1796</v>
      </c>
      <c r="U576" s="68" t="s">
        <v>1797</v>
      </c>
      <c r="V576" s="68" t="s">
        <v>1798</v>
      </c>
      <c r="W576" s="68">
        <v>2301040001</v>
      </c>
      <c r="X576" s="68">
        <v>543173</v>
      </c>
      <c r="Y576" s="68" t="s">
        <v>1700</v>
      </c>
      <c r="Z576" s="68">
        <v>1</v>
      </c>
      <c r="AA576" s="68" t="s">
        <v>113</v>
      </c>
      <c r="AB576" s="68">
        <v>230104</v>
      </c>
      <c r="AC576" s="68" t="s">
        <v>20</v>
      </c>
      <c r="AD576" s="68" t="s">
        <v>20</v>
      </c>
      <c r="AE576" s="68" t="s">
        <v>1700</v>
      </c>
      <c r="AF576" s="68" t="s">
        <v>114</v>
      </c>
      <c r="AG576" s="68">
        <v>230001</v>
      </c>
      <c r="AH576" s="68" t="s">
        <v>1370</v>
      </c>
      <c r="AI576" s="68">
        <v>-17.973089999999999</v>
      </c>
      <c r="AJ576" s="68">
        <v>-70.231629999999996</v>
      </c>
      <c r="AK576" s="68">
        <v>15</v>
      </c>
      <c r="AL576" s="68" t="s">
        <v>557</v>
      </c>
      <c r="AM576" s="68">
        <v>11</v>
      </c>
      <c r="AN576" s="68" t="s">
        <v>126</v>
      </c>
      <c r="AO576" s="68">
        <v>1</v>
      </c>
      <c r="AP576" s="68" t="s">
        <v>116</v>
      </c>
      <c r="AQ576" s="68" t="s">
        <v>117</v>
      </c>
      <c r="AR576" s="68">
        <v>14</v>
      </c>
      <c r="AS576" s="68">
        <v>3</v>
      </c>
      <c r="AT576" s="68">
        <v>17</v>
      </c>
      <c r="AU576" s="68">
        <v>0</v>
      </c>
      <c r="AV576" s="68">
        <v>1</v>
      </c>
      <c r="AW576" s="68" t="s">
        <v>515</v>
      </c>
      <c r="AX576" s="68" t="s">
        <v>119</v>
      </c>
    </row>
    <row r="577" spans="1:50" x14ac:dyDescent="0.25">
      <c r="A577" s="78" t="s">
        <v>1800</v>
      </c>
      <c r="B577" s="68">
        <v>0</v>
      </c>
      <c r="C577" s="68"/>
      <c r="D577" s="68" t="s">
        <v>528</v>
      </c>
      <c r="E577" s="68" t="s">
        <v>510</v>
      </c>
      <c r="F577" s="68" t="s">
        <v>511</v>
      </c>
      <c r="G577" s="68" t="s">
        <v>512</v>
      </c>
      <c r="H577" s="68" t="s">
        <v>101</v>
      </c>
      <c r="I577" s="68" t="s">
        <v>102</v>
      </c>
      <c r="J577" s="68">
        <v>3</v>
      </c>
      <c r="K577" s="68" t="s">
        <v>103</v>
      </c>
      <c r="L577" s="68">
        <v>1</v>
      </c>
      <c r="M577" s="68" t="s">
        <v>104</v>
      </c>
      <c r="N577" s="68" t="s">
        <v>105</v>
      </c>
      <c r="O577" s="68" t="s">
        <v>106</v>
      </c>
      <c r="P577" s="68"/>
      <c r="Q577" s="68"/>
      <c r="R577" s="68"/>
      <c r="S577" s="68"/>
      <c r="T577" s="68" t="s">
        <v>1789</v>
      </c>
      <c r="U577" s="68" t="s">
        <v>1801</v>
      </c>
      <c r="V577" s="68" t="s">
        <v>1700</v>
      </c>
      <c r="W577" s="68">
        <v>2301040001</v>
      </c>
      <c r="X577" s="68">
        <v>543173</v>
      </c>
      <c r="Y577" s="68" t="s">
        <v>1700</v>
      </c>
      <c r="Z577" s="68">
        <v>1</v>
      </c>
      <c r="AA577" s="68" t="s">
        <v>113</v>
      </c>
      <c r="AB577" s="68">
        <v>230104</v>
      </c>
      <c r="AC577" s="68" t="s">
        <v>20</v>
      </c>
      <c r="AD577" s="68" t="s">
        <v>20</v>
      </c>
      <c r="AE577" s="68" t="s">
        <v>1700</v>
      </c>
      <c r="AF577" s="68" t="s">
        <v>114</v>
      </c>
      <c r="AG577" s="68">
        <v>230001</v>
      </c>
      <c r="AH577" s="68" t="s">
        <v>1370</v>
      </c>
      <c r="AI577" s="68">
        <v>-17.981280000000002</v>
      </c>
      <c r="AJ577" s="68">
        <v>-70.23518</v>
      </c>
      <c r="AK577" s="68">
        <v>15</v>
      </c>
      <c r="AL577" s="68" t="s">
        <v>557</v>
      </c>
      <c r="AM577" s="68">
        <v>11</v>
      </c>
      <c r="AN577" s="68" t="s">
        <v>126</v>
      </c>
      <c r="AO577" s="68">
        <v>1</v>
      </c>
      <c r="AP577" s="68" t="s">
        <v>116</v>
      </c>
      <c r="AQ577" s="68" t="s">
        <v>117</v>
      </c>
      <c r="AR577" s="68">
        <v>2</v>
      </c>
      <c r="AS577" s="68">
        <v>4</v>
      </c>
      <c r="AT577" s="68">
        <v>6</v>
      </c>
      <c r="AU577" s="68">
        <v>0</v>
      </c>
      <c r="AV577" s="68">
        <v>1</v>
      </c>
      <c r="AW577" s="68" t="s">
        <v>515</v>
      </c>
      <c r="AX577" s="68" t="s">
        <v>119</v>
      </c>
    </row>
    <row r="578" spans="1:50" x14ac:dyDescent="0.25">
      <c r="A578" s="78" t="s">
        <v>1802</v>
      </c>
      <c r="B578" s="68">
        <v>0</v>
      </c>
      <c r="C578" s="68"/>
      <c r="D578" s="68" t="s">
        <v>531</v>
      </c>
      <c r="E578" s="68" t="s">
        <v>510</v>
      </c>
      <c r="F578" s="68" t="s">
        <v>511</v>
      </c>
      <c r="G578" s="68" t="s">
        <v>512</v>
      </c>
      <c r="H578" s="68" t="s">
        <v>101</v>
      </c>
      <c r="I578" s="68" t="s">
        <v>102</v>
      </c>
      <c r="J578" s="68">
        <v>3</v>
      </c>
      <c r="K578" s="68" t="s">
        <v>103</v>
      </c>
      <c r="L578" s="68">
        <v>1</v>
      </c>
      <c r="M578" s="68" t="s">
        <v>104</v>
      </c>
      <c r="N578" s="68" t="s">
        <v>105</v>
      </c>
      <c r="O578" s="68" t="s">
        <v>106</v>
      </c>
      <c r="P578" s="68"/>
      <c r="Q578" s="68"/>
      <c r="R578" s="68"/>
      <c r="S578" s="68"/>
      <c r="T578" s="68" t="s">
        <v>1792</v>
      </c>
      <c r="U578" s="68" t="s">
        <v>1793</v>
      </c>
      <c r="V578" s="68" t="s">
        <v>1700</v>
      </c>
      <c r="W578" s="68">
        <v>2301040001</v>
      </c>
      <c r="X578" s="68">
        <v>543173</v>
      </c>
      <c r="Y578" s="68" t="s">
        <v>1700</v>
      </c>
      <c r="Z578" s="68">
        <v>1</v>
      </c>
      <c r="AA578" s="68" t="s">
        <v>113</v>
      </c>
      <c r="AB578" s="68">
        <v>230104</v>
      </c>
      <c r="AC578" s="68" t="s">
        <v>20</v>
      </c>
      <c r="AD578" s="68" t="s">
        <v>20</v>
      </c>
      <c r="AE578" s="68" t="s">
        <v>1700</v>
      </c>
      <c r="AF578" s="68" t="s">
        <v>114</v>
      </c>
      <c r="AG578" s="68">
        <v>230001</v>
      </c>
      <c r="AH578" s="68" t="s">
        <v>1370</v>
      </c>
      <c r="AI578" s="68">
        <v>-17.97906</v>
      </c>
      <c r="AJ578" s="68">
        <v>-70.239810000000006</v>
      </c>
      <c r="AK578" s="68">
        <v>15</v>
      </c>
      <c r="AL578" s="68" t="s">
        <v>557</v>
      </c>
      <c r="AM578" s="68">
        <v>11</v>
      </c>
      <c r="AN578" s="68" t="s">
        <v>126</v>
      </c>
      <c r="AO578" s="68">
        <v>1</v>
      </c>
      <c r="AP578" s="68" t="s">
        <v>116</v>
      </c>
      <c r="AQ578" s="68" t="s">
        <v>117</v>
      </c>
      <c r="AR578" s="68">
        <v>2</v>
      </c>
      <c r="AS578" s="68">
        <v>3</v>
      </c>
      <c r="AT578" s="68">
        <v>5</v>
      </c>
      <c r="AU578" s="68">
        <v>0</v>
      </c>
      <c r="AV578" s="68">
        <v>1</v>
      </c>
      <c r="AW578" s="68" t="s">
        <v>515</v>
      </c>
      <c r="AX578" s="68" t="s">
        <v>119</v>
      </c>
    </row>
    <row r="579" spans="1:50" x14ac:dyDescent="0.25">
      <c r="A579" s="78" t="s">
        <v>1803</v>
      </c>
      <c r="B579" s="68">
        <v>0</v>
      </c>
      <c r="C579" s="68"/>
      <c r="D579" s="68" t="s">
        <v>1561</v>
      </c>
      <c r="E579" s="68" t="s">
        <v>510</v>
      </c>
      <c r="F579" s="68" t="s">
        <v>511</v>
      </c>
      <c r="G579" s="68" t="s">
        <v>512</v>
      </c>
      <c r="H579" s="68" t="s">
        <v>101</v>
      </c>
      <c r="I579" s="68" t="s">
        <v>102</v>
      </c>
      <c r="J579" s="68">
        <v>3</v>
      </c>
      <c r="K579" s="68" t="s">
        <v>103</v>
      </c>
      <c r="L579" s="68">
        <v>1</v>
      </c>
      <c r="M579" s="68" t="s">
        <v>104</v>
      </c>
      <c r="N579" s="68" t="s">
        <v>105</v>
      </c>
      <c r="O579" s="68" t="s">
        <v>106</v>
      </c>
      <c r="P579" s="68"/>
      <c r="Q579" s="68"/>
      <c r="R579" s="68"/>
      <c r="S579" s="68"/>
      <c r="T579" s="68" t="s">
        <v>1804</v>
      </c>
      <c r="U579" s="68" t="s">
        <v>1805</v>
      </c>
      <c r="V579" s="68" t="s">
        <v>1806</v>
      </c>
      <c r="W579" s="68">
        <v>2301040001</v>
      </c>
      <c r="X579" s="68">
        <v>543173</v>
      </c>
      <c r="Y579" s="68" t="s">
        <v>1700</v>
      </c>
      <c r="Z579" s="68">
        <v>1</v>
      </c>
      <c r="AA579" s="68" t="s">
        <v>113</v>
      </c>
      <c r="AB579" s="68">
        <v>230104</v>
      </c>
      <c r="AC579" s="68" t="s">
        <v>20</v>
      </c>
      <c r="AD579" s="68" t="s">
        <v>20</v>
      </c>
      <c r="AE579" s="68" t="s">
        <v>1700</v>
      </c>
      <c r="AF579" s="68" t="s">
        <v>114</v>
      </c>
      <c r="AG579" s="68">
        <v>230001</v>
      </c>
      <c r="AH579" s="68" t="s">
        <v>1370</v>
      </c>
      <c r="AI579" s="68">
        <v>-17.983529999999998</v>
      </c>
      <c r="AJ579" s="68">
        <v>-70.235590000000002</v>
      </c>
      <c r="AK579" s="68">
        <v>4</v>
      </c>
      <c r="AL579" s="68" t="s">
        <v>521</v>
      </c>
      <c r="AM579" s="68">
        <v>11</v>
      </c>
      <c r="AN579" s="68" t="s">
        <v>126</v>
      </c>
      <c r="AO579" s="68">
        <v>2</v>
      </c>
      <c r="AP579" s="68" t="s">
        <v>138</v>
      </c>
      <c r="AQ579" s="68" t="s">
        <v>139</v>
      </c>
      <c r="AR579" s="68">
        <v>0</v>
      </c>
      <c r="AS579" s="68">
        <v>0</v>
      </c>
      <c r="AT579" s="68">
        <v>0</v>
      </c>
      <c r="AU579" s="68">
        <v>0</v>
      </c>
      <c r="AV579" s="68">
        <v>0</v>
      </c>
      <c r="AW579" s="68" t="s">
        <v>515</v>
      </c>
      <c r="AX579" s="68" t="s">
        <v>119</v>
      </c>
    </row>
    <row r="580" spans="1:50" x14ac:dyDescent="0.25">
      <c r="A580" s="78" t="s">
        <v>1807</v>
      </c>
      <c r="B580" s="68">
        <v>0</v>
      </c>
      <c r="C580" s="68"/>
      <c r="D580" s="68" t="s">
        <v>1808</v>
      </c>
      <c r="E580" s="68" t="s">
        <v>510</v>
      </c>
      <c r="F580" s="68" t="s">
        <v>511</v>
      </c>
      <c r="G580" s="68" t="s">
        <v>512</v>
      </c>
      <c r="H580" s="68" t="s">
        <v>101</v>
      </c>
      <c r="I580" s="68" t="s">
        <v>102</v>
      </c>
      <c r="J580" s="68">
        <v>3</v>
      </c>
      <c r="K580" s="68" t="s">
        <v>103</v>
      </c>
      <c r="L580" s="68">
        <v>1</v>
      </c>
      <c r="M580" s="68" t="s">
        <v>104</v>
      </c>
      <c r="N580" s="68" t="s">
        <v>105</v>
      </c>
      <c r="O580" s="68" t="s">
        <v>106</v>
      </c>
      <c r="P580" s="68"/>
      <c r="Q580" s="68"/>
      <c r="R580" s="68"/>
      <c r="S580" s="68"/>
      <c r="T580" s="68" t="s">
        <v>1809</v>
      </c>
      <c r="U580" s="68"/>
      <c r="V580" s="68" t="s">
        <v>1806</v>
      </c>
      <c r="W580" s="68">
        <v>2301040001</v>
      </c>
      <c r="X580" s="68">
        <v>543173</v>
      </c>
      <c r="Y580" s="68" t="s">
        <v>1806</v>
      </c>
      <c r="Z580" s="68">
        <v>1</v>
      </c>
      <c r="AA580" s="68" t="s">
        <v>113</v>
      </c>
      <c r="AB580" s="68">
        <v>230104</v>
      </c>
      <c r="AC580" s="68" t="s">
        <v>20</v>
      </c>
      <c r="AD580" s="68" t="s">
        <v>20</v>
      </c>
      <c r="AE580" s="68" t="s">
        <v>1700</v>
      </c>
      <c r="AF580" s="68" t="s">
        <v>114</v>
      </c>
      <c r="AG580" s="68">
        <v>230001</v>
      </c>
      <c r="AH580" s="68" t="s">
        <v>1370</v>
      </c>
      <c r="AI580" s="68">
        <v>-17.983529999999998</v>
      </c>
      <c r="AJ580" s="68">
        <v>-70.235590000000002</v>
      </c>
      <c r="AK580" s="68">
        <v>4</v>
      </c>
      <c r="AL580" s="68" t="s">
        <v>521</v>
      </c>
      <c r="AM580" s="68">
        <v>11</v>
      </c>
      <c r="AN580" s="68" t="s">
        <v>126</v>
      </c>
      <c r="AO580" s="68">
        <v>2</v>
      </c>
      <c r="AP580" s="68" t="s">
        <v>138</v>
      </c>
      <c r="AQ580" s="68" t="s">
        <v>139</v>
      </c>
      <c r="AR580" s="68">
        <v>0</v>
      </c>
      <c r="AS580" s="68">
        <v>0</v>
      </c>
      <c r="AT580" s="68">
        <v>0</v>
      </c>
      <c r="AU580" s="68">
        <v>0</v>
      </c>
      <c r="AV580" s="68">
        <v>0</v>
      </c>
      <c r="AW580" s="68" t="s">
        <v>515</v>
      </c>
      <c r="AX580" s="68" t="s">
        <v>119</v>
      </c>
    </row>
    <row r="581" spans="1:50" x14ac:dyDescent="0.25">
      <c r="A581" s="77" t="s">
        <v>5144</v>
      </c>
      <c r="B581" s="68">
        <v>0</v>
      </c>
      <c r="C581" s="68"/>
      <c r="D581" s="68" t="s">
        <v>1509</v>
      </c>
      <c r="E581" s="68" t="s">
        <v>510</v>
      </c>
      <c r="F581" s="68" t="s">
        <v>511</v>
      </c>
      <c r="G581" s="68" t="s">
        <v>512</v>
      </c>
      <c r="H581" s="68" t="s">
        <v>101</v>
      </c>
      <c r="I581" s="68" t="s">
        <v>102</v>
      </c>
      <c r="J581" s="68">
        <v>3</v>
      </c>
      <c r="K581" s="68" t="s">
        <v>103</v>
      </c>
      <c r="L581" s="68">
        <v>1</v>
      </c>
      <c r="M581" s="68" t="s">
        <v>104</v>
      </c>
      <c r="N581" s="68" t="s">
        <v>105</v>
      </c>
      <c r="O581" s="68" t="s">
        <v>106</v>
      </c>
      <c r="P581" s="68"/>
      <c r="Q581" s="68"/>
      <c r="R581" s="68"/>
      <c r="S581" s="68"/>
      <c r="T581" s="68" t="s">
        <v>1810</v>
      </c>
      <c r="U581" s="68" t="s">
        <v>1811</v>
      </c>
      <c r="V581" s="68" t="s">
        <v>1700</v>
      </c>
      <c r="W581" s="68">
        <v>2301040001</v>
      </c>
      <c r="X581" s="68">
        <v>543173</v>
      </c>
      <c r="Y581" s="68" t="s">
        <v>1700</v>
      </c>
      <c r="Z581" s="68">
        <v>1</v>
      </c>
      <c r="AA581" s="68" t="s">
        <v>113</v>
      </c>
      <c r="AB581" s="68">
        <v>230104</v>
      </c>
      <c r="AC581" s="68" t="s">
        <v>20</v>
      </c>
      <c r="AD581" s="68" t="s">
        <v>20</v>
      </c>
      <c r="AE581" s="68" t="s">
        <v>1700</v>
      </c>
      <c r="AF581" s="68" t="s">
        <v>114</v>
      </c>
      <c r="AG581" s="68">
        <v>230001</v>
      </c>
      <c r="AH581" s="68" t="s">
        <v>1370</v>
      </c>
      <c r="AI581" s="68">
        <v>-17.983529999999998</v>
      </c>
      <c r="AJ581" s="68">
        <v>-70.235590000000002</v>
      </c>
      <c r="AK581" s="68">
        <v>1</v>
      </c>
      <c r="AL581" s="68" t="s">
        <v>1001</v>
      </c>
      <c r="AM581" s="68">
        <v>11</v>
      </c>
      <c r="AN581" s="68" t="s">
        <v>126</v>
      </c>
      <c r="AO581" s="68">
        <v>2</v>
      </c>
      <c r="AP581" s="68" t="s">
        <v>138</v>
      </c>
      <c r="AQ581" s="68" t="s">
        <v>139</v>
      </c>
      <c r="AR581" s="68">
        <v>0</v>
      </c>
      <c r="AS581" s="68">
        <v>0</v>
      </c>
      <c r="AT581" s="68">
        <v>0</v>
      </c>
      <c r="AU581" s="68">
        <v>0</v>
      </c>
      <c r="AV581" s="68">
        <v>0</v>
      </c>
      <c r="AW581" s="68" t="s">
        <v>515</v>
      </c>
      <c r="AX581" s="68" t="s">
        <v>119</v>
      </c>
    </row>
    <row r="582" spans="1:50" x14ac:dyDescent="0.25">
      <c r="A582" s="77" t="s">
        <v>5145</v>
      </c>
      <c r="B582" s="68">
        <v>0</v>
      </c>
      <c r="C582" s="68"/>
      <c r="D582" s="68" t="s">
        <v>1812</v>
      </c>
      <c r="E582" s="68" t="s">
        <v>510</v>
      </c>
      <c r="F582" s="68" t="s">
        <v>511</v>
      </c>
      <c r="G582" s="68" t="s">
        <v>512</v>
      </c>
      <c r="H582" s="68" t="s">
        <v>101</v>
      </c>
      <c r="I582" s="68" t="s">
        <v>102</v>
      </c>
      <c r="J582" s="68">
        <v>3</v>
      </c>
      <c r="K582" s="68" t="s">
        <v>103</v>
      </c>
      <c r="L582" s="68">
        <v>1</v>
      </c>
      <c r="M582" s="68" t="s">
        <v>104</v>
      </c>
      <c r="N582" s="68" t="s">
        <v>105</v>
      </c>
      <c r="O582" s="68" t="s">
        <v>106</v>
      </c>
      <c r="P582" s="68"/>
      <c r="Q582" s="68"/>
      <c r="R582" s="68"/>
      <c r="S582" s="68"/>
      <c r="T582" s="68" t="s">
        <v>1810</v>
      </c>
      <c r="U582" s="68" t="s">
        <v>1811</v>
      </c>
      <c r="V582" s="68" t="s">
        <v>1700</v>
      </c>
      <c r="W582" s="68">
        <v>2301040001</v>
      </c>
      <c r="X582" s="68">
        <v>543173</v>
      </c>
      <c r="Y582" s="68" t="s">
        <v>1700</v>
      </c>
      <c r="Z582" s="68">
        <v>1</v>
      </c>
      <c r="AA582" s="68" t="s">
        <v>113</v>
      </c>
      <c r="AB582" s="68">
        <v>230104</v>
      </c>
      <c r="AC582" s="68" t="s">
        <v>20</v>
      </c>
      <c r="AD582" s="68" t="s">
        <v>20</v>
      </c>
      <c r="AE582" s="68" t="s">
        <v>1700</v>
      </c>
      <c r="AF582" s="68" t="s">
        <v>114</v>
      </c>
      <c r="AG582" s="68">
        <v>230001</v>
      </c>
      <c r="AH582" s="68" t="s">
        <v>1370</v>
      </c>
      <c r="AI582" s="68">
        <v>-17.983529999999998</v>
      </c>
      <c r="AJ582" s="68">
        <v>-70.235590000000002</v>
      </c>
      <c r="AK582" s="68">
        <v>1</v>
      </c>
      <c r="AL582" s="68" t="s">
        <v>1001</v>
      </c>
      <c r="AM582" s="68">
        <v>11</v>
      </c>
      <c r="AN582" s="68" t="s">
        <v>126</v>
      </c>
      <c r="AO582" s="68">
        <v>2</v>
      </c>
      <c r="AP582" s="68" t="s">
        <v>138</v>
      </c>
      <c r="AQ582" s="68" t="s">
        <v>139</v>
      </c>
      <c r="AR582" s="68">
        <v>0</v>
      </c>
      <c r="AS582" s="68">
        <v>0</v>
      </c>
      <c r="AT582" s="68">
        <v>0</v>
      </c>
      <c r="AU582" s="68">
        <v>0</v>
      </c>
      <c r="AV582" s="68">
        <v>0</v>
      </c>
      <c r="AW582" s="68" t="s">
        <v>515</v>
      </c>
      <c r="AX582" s="68" t="s">
        <v>119</v>
      </c>
    </row>
    <row r="583" spans="1:50" x14ac:dyDescent="0.25">
      <c r="A583" s="77" t="s">
        <v>5146</v>
      </c>
      <c r="B583" s="68">
        <v>0</v>
      </c>
      <c r="C583" s="68"/>
      <c r="D583" s="68" t="s">
        <v>531</v>
      </c>
      <c r="E583" s="68" t="s">
        <v>510</v>
      </c>
      <c r="F583" s="68" t="s">
        <v>511</v>
      </c>
      <c r="G583" s="68" t="s">
        <v>512</v>
      </c>
      <c r="H583" s="68" t="s">
        <v>101</v>
      </c>
      <c r="I583" s="68" t="s">
        <v>102</v>
      </c>
      <c r="J583" s="68">
        <v>3</v>
      </c>
      <c r="K583" s="68" t="s">
        <v>103</v>
      </c>
      <c r="L583" s="68">
        <v>1</v>
      </c>
      <c r="M583" s="68" t="s">
        <v>104</v>
      </c>
      <c r="N583" s="68" t="s">
        <v>105</v>
      </c>
      <c r="O583" s="68" t="s">
        <v>106</v>
      </c>
      <c r="P583" s="68"/>
      <c r="Q583" s="68"/>
      <c r="R583" s="68"/>
      <c r="S583" s="68"/>
      <c r="T583" s="68" t="s">
        <v>1813</v>
      </c>
      <c r="U583" s="68" t="s">
        <v>1814</v>
      </c>
      <c r="V583" s="68" t="s">
        <v>1700</v>
      </c>
      <c r="W583" s="68">
        <v>2301040001</v>
      </c>
      <c r="X583" s="68">
        <v>543173</v>
      </c>
      <c r="Y583" s="68" t="s">
        <v>1700</v>
      </c>
      <c r="Z583" s="68">
        <v>1</v>
      </c>
      <c r="AA583" s="68" t="s">
        <v>113</v>
      </c>
      <c r="AB583" s="68">
        <v>230104</v>
      </c>
      <c r="AC583" s="68" t="s">
        <v>20</v>
      </c>
      <c r="AD583" s="68" t="s">
        <v>20</v>
      </c>
      <c r="AE583" s="68" t="s">
        <v>1700</v>
      </c>
      <c r="AF583" s="68" t="s">
        <v>114</v>
      </c>
      <c r="AG583" s="68">
        <v>230001</v>
      </c>
      <c r="AH583" s="68" t="s">
        <v>1370</v>
      </c>
      <c r="AI583" s="68">
        <v>-17.983529999999998</v>
      </c>
      <c r="AJ583" s="68">
        <v>-70.235590000000002</v>
      </c>
      <c r="AK583" s="68">
        <v>3</v>
      </c>
      <c r="AL583" s="68" t="s">
        <v>517</v>
      </c>
      <c r="AM583" s="68">
        <v>11</v>
      </c>
      <c r="AN583" s="68" t="s">
        <v>126</v>
      </c>
      <c r="AO583" s="68">
        <v>2</v>
      </c>
      <c r="AP583" s="68" t="s">
        <v>138</v>
      </c>
      <c r="AQ583" s="68" t="s">
        <v>139</v>
      </c>
      <c r="AR583" s="68">
        <v>0</v>
      </c>
      <c r="AS583" s="68">
        <v>0</v>
      </c>
      <c r="AT583" s="68">
        <v>0</v>
      </c>
      <c r="AU583" s="68">
        <v>0</v>
      </c>
      <c r="AV583" s="68">
        <v>0</v>
      </c>
      <c r="AW583" s="68" t="s">
        <v>515</v>
      </c>
      <c r="AX583" s="68" t="s">
        <v>119</v>
      </c>
    </row>
    <row r="584" spans="1:50" x14ac:dyDescent="0.25">
      <c r="A584" s="77" t="s">
        <v>5147</v>
      </c>
      <c r="B584" s="68">
        <v>0</v>
      </c>
      <c r="C584" s="68"/>
      <c r="D584" s="68" t="s">
        <v>509</v>
      </c>
      <c r="E584" s="68" t="s">
        <v>510</v>
      </c>
      <c r="F584" s="68" t="s">
        <v>511</v>
      </c>
      <c r="G584" s="68" t="s">
        <v>512</v>
      </c>
      <c r="H584" s="68" t="s">
        <v>101</v>
      </c>
      <c r="I584" s="68" t="s">
        <v>102</v>
      </c>
      <c r="J584" s="68">
        <v>3</v>
      </c>
      <c r="K584" s="68" t="s">
        <v>103</v>
      </c>
      <c r="L584" s="68">
        <v>1</v>
      </c>
      <c r="M584" s="68" t="s">
        <v>104</v>
      </c>
      <c r="N584" s="68" t="s">
        <v>105</v>
      </c>
      <c r="O584" s="68" t="s">
        <v>106</v>
      </c>
      <c r="P584" s="68"/>
      <c r="Q584" s="68"/>
      <c r="R584" s="68"/>
      <c r="S584" s="68"/>
      <c r="T584" s="68" t="s">
        <v>1815</v>
      </c>
      <c r="U584" s="68" t="s">
        <v>1816</v>
      </c>
      <c r="V584" s="68" t="s">
        <v>1700</v>
      </c>
      <c r="W584" s="68">
        <v>2301040001</v>
      </c>
      <c r="X584" s="68">
        <v>543173</v>
      </c>
      <c r="Y584" s="68" t="s">
        <v>1700</v>
      </c>
      <c r="Z584" s="68">
        <v>1</v>
      </c>
      <c r="AA584" s="68" t="s">
        <v>113</v>
      </c>
      <c r="AB584" s="68">
        <v>230104</v>
      </c>
      <c r="AC584" s="68" t="s">
        <v>20</v>
      </c>
      <c r="AD584" s="68" t="s">
        <v>20</v>
      </c>
      <c r="AE584" s="68" t="s">
        <v>1700</v>
      </c>
      <c r="AF584" s="68" t="s">
        <v>114</v>
      </c>
      <c r="AG584" s="68">
        <v>230001</v>
      </c>
      <c r="AH584" s="68" t="s">
        <v>1370</v>
      </c>
      <c r="AI584" s="68">
        <v>-17.983529999999998</v>
      </c>
      <c r="AJ584" s="68">
        <v>-70.235590000000002</v>
      </c>
      <c r="AK584" s="68">
        <v>12</v>
      </c>
      <c r="AL584" s="68" t="s">
        <v>514</v>
      </c>
      <c r="AM584" s="68">
        <v>11</v>
      </c>
      <c r="AN584" s="68" t="s">
        <v>126</v>
      </c>
      <c r="AO584" s="68">
        <v>2</v>
      </c>
      <c r="AP584" s="68" t="s">
        <v>138</v>
      </c>
      <c r="AQ584" s="68" t="s">
        <v>139</v>
      </c>
      <c r="AR584" s="68">
        <v>0</v>
      </c>
      <c r="AS584" s="68">
        <v>0</v>
      </c>
      <c r="AT584" s="68">
        <v>0</v>
      </c>
      <c r="AU584" s="68">
        <v>0</v>
      </c>
      <c r="AV584" s="68">
        <v>0</v>
      </c>
      <c r="AW584" s="68" t="s">
        <v>515</v>
      </c>
      <c r="AX584" s="68" t="s">
        <v>119</v>
      </c>
    </row>
    <row r="585" spans="1:50" x14ac:dyDescent="0.25">
      <c r="A585" s="77" t="s">
        <v>5148</v>
      </c>
      <c r="B585" s="68">
        <v>0</v>
      </c>
      <c r="C585" s="68"/>
      <c r="D585" s="68" t="s">
        <v>518</v>
      </c>
      <c r="E585" s="68" t="s">
        <v>510</v>
      </c>
      <c r="F585" s="68" t="s">
        <v>511</v>
      </c>
      <c r="G585" s="68" t="s">
        <v>512</v>
      </c>
      <c r="H585" s="68" t="s">
        <v>101</v>
      </c>
      <c r="I585" s="68" t="s">
        <v>102</v>
      </c>
      <c r="J585" s="68">
        <v>3</v>
      </c>
      <c r="K585" s="68" t="s">
        <v>103</v>
      </c>
      <c r="L585" s="68">
        <v>1</v>
      </c>
      <c r="M585" s="68" t="s">
        <v>104</v>
      </c>
      <c r="N585" s="68" t="s">
        <v>105</v>
      </c>
      <c r="O585" s="68" t="s">
        <v>106</v>
      </c>
      <c r="P585" s="68"/>
      <c r="Q585" s="68"/>
      <c r="R585" s="68"/>
      <c r="S585" s="68"/>
      <c r="T585" s="68" t="s">
        <v>1817</v>
      </c>
      <c r="U585" s="68" t="s">
        <v>1818</v>
      </c>
      <c r="V585" s="68" t="s">
        <v>1806</v>
      </c>
      <c r="W585" s="68">
        <v>2301040001</v>
      </c>
      <c r="X585" s="68">
        <v>543173</v>
      </c>
      <c r="Y585" s="68" t="s">
        <v>1700</v>
      </c>
      <c r="Z585" s="68">
        <v>1</v>
      </c>
      <c r="AA585" s="68" t="s">
        <v>113</v>
      </c>
      <c r="AB585" s="68">
        <v>230104</v>
      </c>
      <c r="AC585" s="68" t="s">
        <v>20</v>
      </c>
      <c r="AD585" s="68" t="s">
        <v>20</v>
      </c>
      <c r="AE585" s="68" t="s">
        <v>1700</v>
      </c>
      <c r="AF585" s="68" t="s">
        <v>114</v>
      </c>
      <c r="AG585" s="68">
        <v>230001</v>
      </c>
      <c r="AH585" s="68" t="s">
        <v>1370</v>
      </c>
      <c r="AI585" s="68">
        <v>-17.977260000000001</v>
      </c>
      <c r="AJ585" s="68">
        <v>-70.231669999999994</v>
      </c>
      <c r="AK585" s="68">
        <v>12</v>
      </c>
      <c r="AL585" s="68" t="s">
        <v>514</v>
      </c>
      <c r="AM585" s="68">
        <v>11</v>
      </c>
      <c r="AN585" s="68" t="s">
        <v>126</v>
      </c>
      <c r="AO585" s="68">
        <v>1</v>
      </c>
      <c r="AP585" s="68" t="s">
        <v>116</v>
      </c>
      <c r="AQ585" s="68" t="s">
        <v>117</v>
      </c>
      <c r="AR585" s="68">
        <v>5</v>
      </c>
      <c r="AS585" s="68">
        <v>2</v>
      </c>
      <c r="AT585" s="68">
        <v>7</v>
      </c>
      <c r="AU585" s="68">
        <v>0</v>
      </c>
      <c r="AV585" s="68">
        <v>1</v>
      </c>
      <c r="AW585" s="68" t="s">
        <v>515</v>
      </c>
      <c r="AX585" s="68" t="s">
        <v>119</v>
      </c>
    </row>
    <row r="586" spans="1:50" x14ac:dyDescent="0.25">
      <c r="A586" s="77" t="s">
        <v>5149</v>
      </c>
      <c r="B586" s="68">
        <v>0</v>
      </c>
      <c r="C586" s="68"/>
      <c r="D586" s="68" t="s">
        <v>528</v>
      </c>
      <c r="E586" s="68" t="s">
        <v>510</v>
      </c>
      <c r="F586" s="68" t="s">
        <v>511</v>
      </c>
      <c r="G586" s="68" t="s">
        <v>512</v>
      </c>
      <c r="H586" s="68" t="s">
        <v>101</v>
      </c>
      <c r="I586" s="68" t="s">
        <v>102</v>
      </c>
      <c r="J586" s="68">
        <v>3</v>
      </c>
      <c r="K586" s="68" t="s">
        <v>103</v>
      </c>
      <c r="L586" s="68">
        <v>1</v>
      </c>
      <c r="M586" s="68" t="s">
        <v>104</v>
      </c>
      <c r="N586" s="68" t="s">
        <v>105</v>
      </c>
      <c r="O586" s="68" t="s">
        <v>106</v>
      </c>
      <c r="P586" s="68"/>
      <c r="Q586" s="68"/>
      <c r="R586" s="68"/>
      <c r="S586" s="68"/>
      <c r="T586" s="68" t="s">
        <v>1810</v>
      </c>
      <c r="U586" s="68" t="s">
        <v>1811</v>
      </c>
      <c r="V586" s="68" t="s">
        <v>1700</v>
      </c>
      <c r="W586" s="68">
        <v>2301040001</v>
      </c>
      <c r="X586" s="68">
        <v>543173</v>
      </c>
      <c r="Y586" s="68" t="s">
        <v>1700</v>
      </c>
      <c r="Z586" s="68">
        <v>1</v>
      </c>
      <c r="AA586" s="68" t="s">
        <v>113</v>
      </c>
      <c r="AB586" s="68">
        <v>230104</v>
      </c>
      <c r="AC586" s="68" t="s">
        <v>20</v>
      </c>
      <c r="AD586" s="68" t="s">
        <v>20</v>
      </c>
      <c r="AE586" s="68" t="s">
        <v>1700</v>
      </c>
      <c r="AF586" s="68" t="s">
        <v>114</v>
      </c>
      <c r="AG586" s="68">
        <v>230001</v>
      </c>
      <c r="AH586" s="68" t="s">
        <v>1370</v>
      </c>
      <c r="AI586" s="68">
        <v>-17.983529999999998</v>
      </c>
      <c r="AJ586" s="68">
        <v>-70.235590000000002</v>
      </c>
      <c r="AK586" s="68">
        <v>3</v>
      </c>
      <c r="AL586" s="68" t="s">
        <v>517</v>
      </c>
      <c r="AM586" s="68">
        <v>11</v>
      </c>
      <c r="AN586" s="68" t="s">
        <v>126</v>
      </c>
      <c r="AO586" s="68">
        <v>2</v>
      </c>
      <c r="AP586" s="68" t="s">
        <v>138</v>
      </c>
      <c r="AQ586" s="68" t="s">
        <v>139</v>
      </c>
      <c r="AR586" s="68">
        <v>0</v>
      </c>
      <c r="AS586" s="68">
        <v>0</v>
      </c>
      <c r="AT586" s="68">
        <v>0</v>
      </c>
      <c r="AU586" s="68">
        <v>0</v>
      </c>
      <c r="AV586" s="68">
        <v>0</v>
      </c>
      <c r="AW586" s="68" t="s">
        <v>515</v>
      </c>
      <c r="AX586" s="68" t="s">
        <v>119</v>
      </c>
    </row>
    <row r="587" spans="1:50" x14ac:dyDescent="0.25">
      <c r="A587" s="77" t="s">
        <v>5150</v>
      </c>
      <c r="B587" s="68">
        <v>0</v>
      </c>
      <c r="C587" s="68"/>
      <c r="D587" s="68" t="s">
        <v>1819</v>
      </c>
      <c r="E587" s="68" t="s">
        <v>510</v>
      </c>
      <c r="F587" s="68" t="s">
        <v>511</v>
      </c>
      <c r="G587" s="68" t="s">
        <v>512</v>
      </c>
      <c r="H587" s="68" t="s">
        <v>101</v>
      </c>
      <c r="I587" s="68" t="s">
        <v>102</v>
      </c>
      <c r="J587" s="68">
        <v>3</v>
      </c>
      <c r="K587" s="68" t="s">
        <v>103</v>
      </c>
      <c r="L587" s="68">
        <v>1</v>
      </c>
      <c r="M587" s="68" t="s">
        <v>104</v>
      </c>
      <c r="N587" s="68" t="s">
        <v>105</v>
      </c>
      <c r="O587" s="68" t="s">
        <v>106</v>
      </c>
      <c r="P587" s="68"/>
      <c r="Q587" s="68"/>
      <c r="R587" s="68"/>
      <c r="S587" s="68"/>
      <c r="T587" s="68" t="s">
        <v>1813</v>
      </c>
      <c r="U587" s="68" t="s">
        <v>1814</v>
      </c>
      <c r="V587" s="68" t="s">
        <v>1700</v>
      </c>
      <c r="W587" s="68">
        <v>2301040001</v>
      </c>
      <c r="X587" s="68">
        <v>543173</v>
      </c>
      <c r="Y587" s="68" t="s">
        <v>1700</v>
      </c>
      <c r="Z587" s="68">
        <v>1</v>
      </c>
      <c r="AA587" s="68" t="s">
        <v>113</v>
      </c>
      <c r="AB587" s="68">
        <v>230104</v>
      </c>
      <c r="AC587" s="68" t="s">
        <v>20</v>
      </c>
      <c r="AD587" s="68" t="s">
        <v>20</v>
      </c>
      <c r="AE587" s="68" t="s">
        <v>1700</v>
      </c>
      <c r="AF587" s="68" t="s">
        <v>114</v>
      </c>
      <c r="AG587" s="68">
        <v>230001</v>
      </c>
      <c r="AH587" s="68" t="s">
        <v>1370</v>
      </c>
      <c r="AI587" s="68">
        <v>-17.983529999999998</v>
      </c>
      <c r="AJ587" s="68">
        <v>-70.235590000000002</v>
      </c>
      <c r="AK587" s="68">
        <v>12</v>
      </c>
      <c r="AL587" s="68" t="s">
        <v>514</v>
      </c>
      <c r="AM587" s="68">
        <v>11</v>
      </c>
      <c r="AN587" s="68" t="s">
        <v>126</v>
      </c>
      <c r="AO587" s="68">
        <v>2</v>
      </c>
      <c r="AP587" s="68" t="s">
        <v>138</v>
      </c>
      <c r="AQ587" s="68" t="s">
        <v>139</v>
      </c>
      <c r="AR587" s="68">
        <v>0</v>
      </c>
      <c r="AS587" s="68">
        <v>0</v>
      </c>
      <c r="AT587" s="68">
        <v>0</v>
      </c>
      <c r="AU587" s="68">
        <v>0</v>
      </c>
      <c r="AV587" s="68">
        <v>0</v>
      </c>
      <c r="AW587" s="68" t="s">
        <v>515</v>
      </c>
      <c r="AX587" s="68" t="s">
        <v>119</v>
      </c>
    </row>
    <row r="588" spans="1:50" x14ac:dyDescent="0.25">
      <c r="A588" s="77" t="s">
        <v>5151</v>
      </c>
      <c r="B588" s="68">
        <v>0</v>
      </c>
      <c r="C588" s="68"/>
      <c r="D588" s="68" t="s">
        <v>1532</v>
      </c>
      <c r="E588" s="68" t="s">
        <v>510</v>
      </c>
      <c r="F588" s="68" t="s">
        <v>511</v>
      </c>
      <c r="G588" s="68" t="s">
        <v>512</v>
      </c>
      <c r="H588" s="68" t="s">
        <v>101</v>
      </c>
      <c r="I588" s="68" t="s">
        <v>102</v>
      </c>
      <c r="J588" s="68">
        <v>3</v>
      </c>
      <c r="K588" s="68" t="s">
        <v>103</v>
      </c>
      <c r="L588" s="68">
        <v>1</v>
      </c>
      <c r="M588" s="68" t="s">
        <v>104</v>
      </c>
      <c r="N588" s="68" t="s">
        <v>105</v>
      </c>
      <c r="O588" s="68" t="s">
        <v>106</v>
      </c>
      <c r="P588" s="68"/>
      <c r="Q588" s="68"/>
      <c r="R588" s="68"/>
      <c r="S588" s="68"/>
      <c r="T588" s="68" t="s">
        <v>1813</v>
      </c>
      <c r="U588" s="68" t="s">
        <v>1814</v>
      </c>
      <c r="V588" s="68" t="s">
        <v>1700</v>
      </c>
      <c r="W588" s="68">
        <v>2301040001</v>
      </c>
      <c r="X588" s="68">
        <v>543173</v>
      </c>
      <c r="Y588" s="68" t="s">
        <v>1700</v>
      </c>
      <c r="Z588" s="68">
        <v>1</v>
      </c>
      <c r="AA588" s="68" t="s">
        <v>113</v>
      </c>
      <c r="AB588" s="68">
        <v>230104</v>
      </c>
      <c r="AC588" s="68" t="s">
        <v>20</v>
      </c>
      <c r="AD588" s="68" t="s">
        <v>20</v>
      </c>
      <c r="AE588" s="68" t="s">
        <v>1700</v>
      </c>
      <c r="AF588" s="68" t="s">
        <v>114</v>
      </c>
      <c r="AG588" s="68">
        <v>230001</v>
      </c>
      <c r="AH588" s="68" t="s">
        <v>1370</v>
      </c>
      <c r="AI588" s="68">
        <v>-17.983529999999998</v>
      </c>
      <c r="AJ588" s="68">
        <v>-70.235590000000002</v>
      </c>
      <c r="AK588" s="68">
        <v>12</v>
      </c>
      <c r="AL588" s="68" t="s">
        <v>514</v>
      </c>
      <c r="AM588" s="68">
        <v>11</v>
      </c>
      <c r="AN588" s="68" t="s">
        <v>126</v>
      </c>
      <c r="AO588" s="68">
        <v>2</v>
      </c>
      <c r="AP588" s="68" t="s">
        <v>138</v>
      </c>
      <c r="AQ588" s="68" t="s">
        <v>139</v>
      </c>
      <c r="AR588" s="68">
        <v>0</v>
      </c>
      <c r="AS588" s="68">
        <v>0</v>
      </c>
      <c r="AT588" s="68">
        <v>0</v>
      </c>
      <c r="AU588" s="68">
        <v>0</v>
      </c>
      <c r="AV588" s="68">
        <v>0</v>
      </c>
      <c r="AW588" s="68" t="s">
        <v>515</v>
      </c>
      <c r="AX588" s="68" t="s">
        <v>119</v>
      </c>
    </row>
    <row r="589" spans="1:50" x14ac:dyDescent="0.25">
      <c r="A589" s="77" t="s">
        <v>5152</v>
      </c>
      <c r="B589" s="68">
        <v>0</v>
      </c>
      <c r="C589" s="68"/>
      <c r="D589" s="68" t="s">
        <v>522</v>
      </c>
      <c r="E589" s="68" t="s">
        <v>510</v>
      </c>
      <c r="F589" s="68" t="s">
        <v>511</v>
      </c>
      <c r="G589" s="68" t="s">
        <v>512</v>
      </c>
      <c r="H589" s="68" t="s">
        <v>101</v>
      </c>
      <c r="I589" s="68" t="s">
        <v>102</v>
      </c>
      <c r="J589" s="68">
        <v>3</v>
      </c>
      <c r="K589" s="68" t="s">
        <v>103</v>
      </c>
      <c r="L589" s="68">
        <v>1</v>
      </c>
      <c r="M589" s="68" t="s">
        <v>104</v>
      </c>
      <c r="N589" s="68" t="s">
        <v>105</v>
      </c>
      <c r="O589" s="68" t="s">
        <v>106</v>
      </c>
      <c r="P589" s="68"/>
      <c r="Q589" s="68"/>
      <c r="R589" s="68"/>
      <c r="S589" s="68"/>
      <c r="T589" s="68" t="s">
        <v>1820</v>
      </c>
      <c r="U589" s="68" t="s">
        <v>1821</v>
      </c>
      <c r="V589" s="68" t="s">
        <v>1700</v>
      </c>
      <c r="W589" s="68">
        <v>2301040001</v>
      </c>
      <c r="X589" s="68">
        <v>543173</v>
      </c>
      <c r="Y589" s="68" t="s">
        <v>1700</v>
      </c>
      <c r="Z589" s="68">
        <v>1</v>
      </c>
      <c r="AA589" s="68" t="s">
        <v>113</v>
      </c>
      <c r="AB589" s="68">
        <v>230104</v>
      </c>
      <c r="AC589" s="68" t="s">
        <v>20</v>
      </c>
      <c r="AD589" s="68" t="s">
        <v>20</v>
      </c>
      <c r="AE589" s="68" t="s">
        <v>1700</v>
      </c>
      <c r="AF589" s="68" t="s">
        <v>114</v>
      </c>
      <c r="AG589" s="68">
        <v>230001</v>
      </c>
      <c r="AH589" s="68" t="s">
        <v>1370</v>
      </c>
      <c r="AI589" s="68">
        <v>-17.982859999999999</v>
      </c>
      <c r="AJ589" s="68">
        <v>-70.234120000000004</v>
      </c>
      <c r="AK589" s="68">
        <v>12</v>
      </c>
      <c r="AL589" s="68" t="s">
        <v>514</v>
      </c>
      <c r="AM589" s="68">
        <v>11</v>
      </c>
      <c r="AN589" s="68" t="s">
        <v>126</v>
      </c>
      <c r="AO589" s="68">
        <v>1</v>
      </c>
      <c r="AP589" s="68" t="s">
        <v>116</v>
      </c>
      <c r="AQ589" s="68" t="s">
        <v>117</v>
      </c>
      <c r="AR589" s="68">
        <v>4</v>
      </c>
      <c r="AS589" s="68">
        <v>3</v>
      </c>
      <c r="AT589" s="68">
        <v>7</v>
      </c>
      <c r="AU589" s="68">
        <v>0</v>
      </c>
      <c r="AV589" s="68">
        <v>1</v>
      </c>
      <c r="AW589" s="68" t="s">
        <v>515</v>
      </c>
      <c r="AX589" s="68" t="s">
        <v>119</v>
      </c>
    </row>
    <row r="590" spans="1:50" x14ac:dyDescent="0.25">
      <c r="A590" s="77" t="s">
        <v>5153</v>
      </c>
      <c r="B590" s="68">
        <v>0</v>
      </c>
      <c r="C590" s="68"/>
      <c r="D590" s="68" t="s">
        <v>1822</v>
      </c>
      <c r="E590" s="68" t="s">
        <v>510</v>
      </c>
      <c r="F590" s="68" t="s">
        <v>511</v>
      </c>
      <c r="G590" s="68" t="s">
        <v>512</v>
      </c>
      <c r="H590" s="68" t="s">
        <v>101</v>
      </c>
      <c r="I590" s="68" t="s">
        <v>102</v>
      </c>
      <c r="J590" s="68">
        <v>3</v>
      </c>
      <c r="K590" s="68" t="s">
        <v>103</v>
      </c>
      <c r="L590" s="68">
        <v>1</v>
      </c>
      <c r="M590" s="68" t="s">
        <v>104</v>
      </c>
      <c r="N590" s="68" t="s">
        <v>105</v>
      </c>
      <c r="O590" s="68" t="s">
        <v>106</v>
      </c>
      <c r="P590" s="68"/>
      <c r="Q590" s="68"/>
      <c r="R590" s="68"/>
      <c r="S590" s="68"/>
      <c r="T590" s="68" t="s">
        <v>1823</v>
      </c>
      <c r="U590" s="68" t="s">
        <v>1824</v>
      </c>
      <c r="V590" s="68" t="s">
        <v>1700</v>
      </c>
      <c r="W590" s="68">
        <v>2301040001</v>
      </c>
      <c r="X590" s="68">
        <v>543173</v>
      </c>
      <c r="Y590" s="68" t="s">
        <v>1700</v>
      </c>
      <c r="Z590" s="68">
        <v>1</v>
      </c>
      <c r="AA590" s="68" t="s">
        <v>113</v>
      </c>
      <c r="AB590" s="68">
        <v>230104</v>
      </c>
      <c r="AC590" s="68" t="s">
        <v>20</v>
      </c>
      <c r="AD590" s="68" t="s">
        <v>20</v>
      </c>
      <c r="AE590" s="68" t="s">
        <v>1700</v>
      </c>
      <c r="AF590" s="68" t="s">
        <v>114</v>
      </c>
      <c r="AG590" s="68">
        <v>230001</v>
      </c>
      <c r="AH590" s="68" t="s">
        <v>1370</v>
      </c>
      <c r="AI590" s="68">
        <v>-17.983529999999998</v>
      </c>
      <c r="AJ590" s="68">
        <v>-70.235590000000002</v>
      </c>
      <c r="AK590" s="68">
        <v>12</v>
      </c>
      <c r="AL590" s="68" t="s">
        <v>514</v>
      </c>
      <c r="AM590" s="68">
        <v>11</v>
      </c>
      <c r="AN590" s="68" t="s">
        <v>126</v>
      </c>
      <c r="AO590" s="68">
        <v>2</v>
      </c>
      <c r="AP590" s="68" t="s">
        <v>138</v>
      </c>
      <c r="AQ590" s="68" t="s">
        <v>139</v>
      </c>
      <c r="AR590" s="68">
        <v>0</v>
      </c>
      <c r="AS590" s="68">
        <v>0</v>
      </c>
      <c r="AT590" s="68">
        <v>0</v>
      </c>
      <c r="AU590" s="68">
        <v>0</v>
      </c>
      <c r="AV590" s="68">
        <v>0</v>
      </c>
      <c r="AW590" s="68" t="s">
        <v>515</v>
      </c>
      <c r="AX590" s="68" t="s">
        <v>119</v>
      </c>
    </row>
    <row r="591" spans="1:50" x14ac:dyDescent="0.25">
      <c r="A591" s="77" t="s">
        <v>5154</v>
      </c>
      <c r="B591" s="68">
        <v>0</v>
      </c>
      <c r="C591" s="68"/>
      <c r="D591" s="68" t="s">
        <v>1825</v>
      </c>
      <c r="E591" s="68" t="s">
        <v>510</v>
      </c>
      <c r="F591" s="68" t="s">
        <v>511</v>
      </c>
      <c r="G591" s="68" t="s">
        <v>512</v>
      </c>
      <c r="H591" s="68" t="s">
        <v>101</v>
      </c>
      <c r="I591" s="68" t="s">
        <v>102</v>
      </c>
      <c r="J591" s="68">
        <v>3</v>
      </c>
      <c r="K591" s="68" t="s">
        <v>103</v>
      </c>
      <c r="L591" s="68">
        <v>1</v>
      </c>
      <c r="M591" s="68" t="s">
        <v>104</v>
      </c>
      <c r="N591" s="68" t="s">
        <v>105</v>
      </c>
      <c r="O591" s="68" t="s">
        <v>106</v>
      </c>
      <c r="P591" s="68"/>
      <c r="Q591" s="68"/>
      <c r="R591" s="68"/>
      <c r="S591" s="68"/>
      <c r="T591" s="68" t="s">
        <v>1826</v>
      </c>
      <c r="U591" s="68" t="s">
        <v>1827</v>
      </c>
      <c r="V591" s="68" t="s">
        <v>1700</v>
      </c>
      <c r="W591" s="68">
        <v>2301040001</v>
      </c>
      <c r="X591" s="68">
        <v>543173</v>
      </c>
      <c r="Y591" s="68" t="s">
        <v>1700</v>
      </c>
      <c r="Z591" s="68">
        <v>1</v>
      </c>
      <c r="AA591" s="68" t="s">
        <v>113</v>
      </c>
      <c r="AB591" s="68">
        <v>230104</v>
      </c>
      <c r="AC591" s="68" t="s">
        <v>20</v>
      </c>
      <c r="AD591" s="68" t="s">
        <v>20</v>
      </c>
      <c r="AE591" s="68" t="s">
        <v>1700</v>
      </c>
      <c r="AF591" s="68" t="s">
        <v>114</v>
      </c>
      <c r="AG591" s="68">
        <v>230001</v>
      </c>
      <c r="AH591" s="68" t="s">
        <v>1370</v>
      </c>
      <c r="AI591" s="68">
        <v>-17.981369999999998</v>
      </c>
      <c r="AJ591" s="68">
        <v>-70.236379999999997</v>
      </c>
      <c r="AK591" s="68">
        <v>12</v>
      </c>
      <c r="AL591" s="68" t="s">
        <v>514</v>
      </c>
      <c r="AM591" s="68">
        <v>11</v>
      </c>
      <c r="AN591" s="68" t="s">
        <v>126</v>
      </c>
      <c r="AO591" s="68">
        <v>1</v>
      </c>
      <c r="AP591" s="68" t="s">
        <v>116</v>
      </c>
      <c r="AQ591" s="68" t="s">
        <v>117</v>
      </c>
      <c r="AR591" s="68">
        <v>6</v>
      </c>
      <c r="AS591" s="68">
        <v>1</v>
      </c>
      <c r="AT591" s="68">
        <v>7</v>
      </c>
      <c r="AU591" s="68">
        <v>0</v>
      </c>
      <c r="AV591" s="68">
        <v>1</v>
      </c>
      <c r="AW591" s="68" t="s">
        <v>515</v>
      </c>
      <c r="AX591" s="68" t="s">
        <v>119</v>
      </c>
    </row>
    <row r="592" spans="1:50" x14ac:dyDescent="0.25">
      <c r="A592" s="77" t="s">
        <v>5155</v>
      </c>
      <c r="B592" s="68">
        <v>0</v>
      </c>
      <c r="C592" s="68"/>
      <c r="D592" s="68" t="s">
        <v>1828</v>
      </c>
      <c r="E592" s="68" t="s">
        <v>510</v>
      </c>
      <c r="F592" s="68" t="s">
        <v>511</v>
      </c>
      <c r="G592" s="68" t="s">
        <v>512</v>
      </c>
      <c r="H592" s="68" t="s">
        <v>101</v>
      </c>
      <c r="I592" s="68" t="s">
        <v>102</v>
      </c>
      <c r="J592" s="68">
        <v>3</v>
      </c>
      <c r="K592" s="68" t="s">
        <v>103</v>
      </c>
      <c r="L592" s="68">
        <v>1</v>
      </c>
      <c r="M592" s="68" t="s">
        <v>104</v>
      </c>
      <c r="N592" s="68" t="s">
        <v>105</v>
      </c>
      <c r="O592" s="68" t="s">
        <v>106</v>
      </c>
      <c r="P592" s="68"/>
      <c r="Q592" s="68"/>
      <c r="R592" s="68"/>
      <c r="S592" s="68"/>
      <c r="T592" s="68" t="s">
        <v>1829</v>
      </c>
      <c r="U592" s="68" t="s">
        <v>1830</v>
      </c>
      <c r="V592" s="68" t="s">
        <v>1700</v>
      </c>
      <c r="W592" s="68">
        <v>2301040001</v>
      </c>
      <c r="X592" s="68">
        <v>543173</v>
      </c>
      <c r="Y592" s="68" t="s">
        <v>1700</v>
      </c>
      <c r="Z592" s="68">
        <v>1</v>
      </c>
      <c r="AA592" s="68" t="s">
        <v>113</v>
      </c>
      <c r="AB592" s="68">
        <v>230104</v>
      </c>
      <c r="AC592" s="68" t="s">
        <v>20</v>
      </c>
      <c r="AD592" s="68" t="s">
        <v>20</v>
      </c>
      <c r="AE592" s="68" t="s">
        <v>1700</v>
      </c>
      <c r="AF592" s="68" t="s">
        <v>114</v>
      </c>
      <c r="AG592" s="68">
        <v>230001</v>
      </c>
      <c r="AH592" s="68" t="s">
        <v>1370</v>
      </c>
      <c r="AI592" s="68">
        <v>-17.984570000000001</v>
      </c>
      <c r="AJ592" s="68">
        <v>-70.237359999999995</v>
      </c>
      <c r="AK592" s="68">
        <v>12</v>
      </c>
      <c r="AL592" s="68" t="s">
        <v>514</v>
      </c>
      <c r="AM592" s="68">
        <v>11</v>
      </c>
      <c r="AN592" s="68" t="s">
        <v>126</v>
      </c>
      <c r="AO592" s="68">
        <v>1</v>
      </c>
      <c r="AP592" s="68" t="s">
        <v>116</v>
      </c>
      <c r="AQ592" s="68" t="s">
        <v>117</v>
      </c>
      <c r="AR592" s="68">
        <v>3</v>
      </c>
      <c r="AS592" s="68">
        <v>5</v>
      </c>
      <c r="AT592" s="68">
        <v>8</v>
      </c>
      <c r="AU592" s="68">
        <v>0</v>
      </c>
      <c r="AV592" s="68">
        <v>1</v>
      </c>
      <c r="AW592" s="68" t="s">
        <v>515</v>
      </c>
      <c r="AX592" s="68" t="s">
        <v>119</v>
      </c>
    </row>
    <row r="593" spans="1:50" x14ac:dyDescent="0.25">
      <c r="A593" s="77" t="s">
        <v>5156</v>
      </c>
      <c r="B593" s="68">
        <v>0</v>
      </c>
      <c r="C593" s="68"/>
      <c r="D593" s="68" t="s">
        <v>1831</v>
      </c>
      <c r="E593" s="68" t="s">
        <v>510</v>
      </c>
      <c r="F593" s="68" t="s">
        <v>511</v>
      </c>
      <c r="G593" s="68" t="s">
        <v>512</v>
      </c>
      <c r="H593" s="68" t="s">
        <v>101</v>
      </c>
      <c r="I593" s="68" t="s">
        <v>102</v>
      </c>
      <c r="J593" s="68">
        <v>3</v>
      </c>
      <c r="K593" s="68" t="s">
        <v>103</v>
      </c>
      <c r="L593" s="68">
        <v>1</v>
      </c>
      <c r="M593" s="68" t="s">
        <v>104</v>
      </c>
      <c r="N593" s="68" t="s">
        <v>105</v>
      </c>
      <c r="O593" s="68" t="s">
        <v>106</v>
      </c>
      <c r="P593" s="68"/>
      <c r="Q593" s="68"/>
      <c r="R593" s="68"/>
      <c r="S593" s="68"/>
      <c r="T593" s="68" t="s">
        <v>1832</v>
      </c>
      <c r="U593" s="68" t="s">
        <v>1833</v>
      </c>
      <c r="V593" s="68" t="s">
        <v>1700</v>
      </c>
      <c r="W593" s="68">
        <v>2301040001</v>
      </c>
      <c r="X593" s="68">
        <v>543173</v>
      </c>
      <c r="Y593" s="68" t="s">
        <v>1700</v>
      </c>
      <c r="Z593" s="68">
        <v>1</v>
      </c>
      <c r="AA593" s="68" t="s">
        <v>113</v>
      </c>
      <c r="AB593" s="68">
        <v>230104</v>
      </c>
      <c r="AC593" s="68" t="s">
        <v>20</v>
      </c>
      <c r="AD593" s="68" t="s">
        <v>20</v>
      </c>
      <c r="AE593" s="68" t="s">
        <v>1700</v>
      </c>
      <c r="AF593" s="68" t="s">
        <v>114</v>
      </c>
      <c r="AG593" s="68">
        <v>230001</v>
      </c>
      <c r="AH593" s="68" t="s">
        <v>1370</v>
      </c>
      <c r="AI593" s="68">
        <v>-17.979489999999998</v>
      </c>
      <c r="AJ593" s="68">
        <v>-70.233469999999997</v>
      </c>
      <c r="AK593" s="68">
        <v>12</v>
      </c>
      <c r="AL593" s="68" t="s">
        <v>514</v>
      </c>
      <c r="AM593" s="68">
        <v>11</v>
      </c>
      <c r="AN593" s="68" t="s">
        <v>126</v>
      </c>
      <c r="AO593" s="68">
        <v>1</v>
      </c>
      <c r="AP593" s="68" t="s">
        <v>116</v>
      </c>
      <c r="AQ593" s="68" t="s">
        <v>117</v>
      </c>
      <c r="AR593" s="68">
        <v>3</v>
      </c>
      <c r="AS593" s="68">
        <v>3</v>
      </c>
      <c r="AT593" s="68">
        <v>6</v>
      </c>
      <c r="AU593" s="68">
        <v>0</v>
      </c>
      <c r="AV593" s="68">
        <v>1</v>
      </c>
      <c r="AW593" s="68" t="s">
        <v>515</v>
      </c>
      <c r="AX593" s="68" t="s">
        <v>119</v>
      </c>
    </row>
    <row r="594" spans="1:50" x14ac:dyDescent="0.25">
      <c r="A594" s="77" t="s">
        <v>5157</v>
      </c>
      <c r="B594" s="68">
        <v>0</v>
      </c>
      <c r="C594" s="68"/>
      <c r="D594" s="68" t="s">
        <v>526</v>
      </c>
      <c r="E594" s="68" t="s">
        <v>510</v>
      </c>
      <c r="F594" s="68" t="s">
        <v>511</v>
      </c>
      <c r="G594" s="68" t="s">
        <v>512</v>
      </c>
      <c r="H594" s="68" t="s">
        <v>101</v>
      </c>
      <c r="I594" s="68" t="s">
        <v>102</v>
      </c>
      <c r="J594" s="68">
        <v>3</v>
      </c>
      <c r="K594" s="68" t="s">
        <v>103</v>
      </c>
      <c r="L594" s="68">
        <v>1</v>
      </c>
      <c r="M594" s="68" t="s">
        <v>104</v>
      </c>
      <c r="N594" s="68" t="s">
        <v>105</v>
      </c>
      <c r="O594" s="68" t="s">
        <v>106</v>
      </c>
      <c r="P594" s="68"/>
      <c r="Q594" s="68"/>
      <c r="R594" s="68"/>
      <c r="S594" s="68"/>
      <c r="T594" s="68" t="s">
        <v>1834</v>
      </c>
      <c r="U594" s="68" t="s">
        <v>1835</v>
      </c>
      <c r="V594" s="68" t="s">
        <v>1700</v>
      </c>
      <c r="W594" s="68">
        <v>2301040001</v>
      </c>
      <c r="X594" s="68">
        <v>543173</v>
      </c>
      <c r="Y594" s="68" t="s">
        <v>1700</v>
      </c>
      <c r="Z594" s="68">
        <v>1</v>
      </c>
      <c r="AA594" s="68" t="s">
        <v>113</v>
      </c>
      <c r="AB594" s="68">
        <v>230104</v>
      </c>
      <c r="AC594" s="68" t="s">
        <v>20</v>
      </c>
      <c r="AD594" s="68" t="s">
        <v>20</v>
      </c>
      <c r="AE594" s="68" t="s">
        <v>1700</v>
      </c>
      <c r="AF594" s="68" t="s">
        <v>114</v>
      </c>
      <c r="AG594" s="68">
        <v>230001</v>
      </c>
      <c r="AH594" s="68" t="s">
        <v>1370</v>
      </c>
      <c r="AI594" s="68">
        <v>-17.979620000000001</v>
      </c>
      <c r="AJ594" s="68">
        <v>-70.233419999999995</v>
      </c>
      <c r="AK594" s="68">
        <v>12</v>
      </c>
      <c r="AL594" s="68" t="s">
        <v>514</v>
      </c>
      <c r="AM594" s="68">
        <v>11</v>
      </c>
      <c r="AN594" s="68" t="s">
        <v>126</v>
      </c>
      <c r="AO594" s="68">
        <v>1</v>
      </c>
      <c r="AP594" s="68" t="s">
        <v>116</v>
      </c>
      <c r="AQ594" s="68" t="s">
        <v>117</v>
      </c>
      <c r="AR594" s="68">
        <v>2</v>
      </c>
      <c r="AS594" s="68">
        <v>5</v>
      </c>
      <c r="AT594" s="68">
        <v>7</v>
      </c>
      <c r="AU594" s="68">
        <v>0</v>
      </c>
      <c r="AV594" s="68">
        <v>1</v>
      </c>
      <c r="AW594" s="68" t="s">
        <v>515</v>
      </c>
      <c r="AX594" s="68" t="s">
        <v>119</v>
      </c>
    </row>
    <row r="595" spans="1:50" x14ac:dyDescent="0.25">
      <c r="A595" s="77" t="s">
        <v>5158</v>
      </c>
      <c r="B595" s="68">
        <v>0</v>
      </c>
      <c r="C595" s="68"/>
      <c r="D595" s="68" t="s">
        <v>1347</v>
      </c>
      <c r="E595" s="68" t="s">
        <v>510</v>
      </c>
      <c r="F595" s="68" t="s">
        <v>511</v>
      </c>
      <c r="G595" s="68" t="s">
        <v>512</v>
      </c>
      <c r="H595" s="68" t="s">
        <v>101</v>
      </c>
      <c r="I595" s="68" t="s">
        <v>102</v>
      </c>
      <c r="J595" s="68">
        <v>3</v>
      </c>
      <c r="K595" s="68" t="s">
        <v>103</v>
      </c>
      <c r="L595" s="68">
        <v>1</v>
      </c>
      <c r="M595" s="68" t="s">
        <v>104</v>
      </c>
      <c r="N595" s="68" t="s">
        <v>105</v>
      </c>
      <c r="O595" s="68" t="s">
        <v>106</v>
      </c>
      <c r="P595" s="68"/>
      <c r="Q595" s="68"/>
      <c r="R595" s="68"/>
      <c r="S595" s="68"/>
      <c r="T595" s="68" t="s">
        <v>1836</v>
      </c>
      <c r="U595" s="68" t="s">
        <v>1837</v>
      </c>
      <c r="V595" s="68" t="s">
        <v>1700</v>
      </c>
      <c r="W595" s="68">
        <v>2301040001</v>
      </c>
      <c r="X595" s="68">
        <v>543173</v>
      </c>
      <c r="Y595" s="68" t="s">
        <v>1700</v>
      </c>
      <c r="Z595" s="68">
        <v>1</v>
      </c>
      <c r="AA595" s="68" t="s">
        <v>113</v>
      </c>
      <c r="AB595" s="68">
        <v>230104</v>
      </c>
      <c r="AC595" s="68" t="s">
        <v>20</v>
      </c>
      <c r="AD595" s="68" t="s">
        <v>20</v>
      </c>
      <c r="AE595" s="68" t="s">
        <v>1700</v>
      </c>
      <c r="AF595" s="68" t="s">
        <v>114</v>
      </c>
      <c r="AG595" s="68">
        <v>230001</v>
      </c>
      <c r="AH595" s="68" t="s">
        <v>1370</v>
      </c>
      <c r="AI595" s="68">
        <v>-17.980560000000001</v>
      </c>
      <c r="AJ595" s="68">
        <v>-70.230649999999997</v>
      </c>
      <c r="AK595" s="68">
        <v>12</v>
      </c>
      <c r="AL595" s="68" t="s">
        <v>514</v>
      </c>
      <c r="AM595" s="68">
        <v>11</v>
      </c>
      <c r="AN595" s="68" t="s">
        <v>126</v>
      </c>
      <c r="AO595" s="68">
        <v>1</v>
      </c>
      <c r="AP595" s="68" t="s">
        <v>116</v>
      </c>
      <c r="AQ595" s="68" t="s">
        <v>117</v>
      </c>
      <c r="AR595" s="68">
        <v>2</v>
      </c>
      <c r="AS595" s="68">
        <v>7</v>
      </c>
      <c r="AT595" s="68">
        <v>9</v>
      </c>
      <c r="AU595" s="68">
        <v>0</v>
      </c>
      <c r="AV595" s="68">
        <v>1</v>
      </c>
      <c r="AW595" s="68" t="s">
        <v>515</v>
      </c>
      <c r="AX595" s="68" t="s">
        <v>119</v>
      </c>
    </row>
    <row r="596" spans="1:50" x14ac:dyDescent="0.25">
      <c r="A596" s="77" t="s">
        <v>5159</v>
      </c>
      <c r="B596" s="68">
        <v>0</v>
      </c>
      <c r="C596" s="68"/>
      <c r="D596" s="68" t="s">
        <v>1509</v>
      </c>
      <c r="E596" s="68" t="s">
        <v>510</v>
      </c>
      <c r="F596" s="68" t="s">
        <v>511</v>
      </c>
      <c r="G596" s="68" t="s">
        <v>512</v>
      </c>
      <c r="H596" s="68" t="s">
        <v>101</v>
      </c>
      <c r="I596" s="68" t="s">
        <v>102</v>
      </c>
      <c r="J596" s="68">
        <v>3</v>
      </c>
      <c r="K596" s="68" t="s">
        <v>103</v>
      </c>
      <c r="L596" s="68">
        <v>1</v>
      </c>
      <c r="M596" s="68" t="s">
        <v>104</v>
      </c>
      <c r="N596" s="68" t="s">
        <v>105</v>
      </c>
      <c r="O596" s="68" t="s">
        <v>106</v>
      </c>
      <c r="P596" s="68"/>
      <c r="Q596" s="68"/>
      <c r="R596" s="68"/>
      <c r="S596" s="68"/>
      <c r="T596" s="68" t="s">
        <v>1838</v>
      </c>
      <c r="U596" s="68" t="s">
        <v>1839</v>
      </c>
      <c r="V596" s="68" t="s">
        <v>1700</v>
      </c>
      <c r="W596" s="68">
        <v>2301040001</v>
      </c>
      <c r="X596" s="68">
        <v>543173</v>
      </c>
      <c r="Y596" s="68" t="s">
        <v>1700</v>
      </c>
      <c r="Z596" s="68">
        <v>1</v>
      </c>
      <c r="AA596" s="68" t="s">
        <v>113</v>
      </c>
      <c r="AB596" s="68">
        <v>230104</v>
      </c>
      <c r="AC596" s="68" t="s">
        <v>20</v>
      </c>
      <c r="AD596" s="68" t="s">
        <v>20</v>
      </c>
      <c r="AE596" s="68" t="s">
        <v>1700</v>
      </c>
      <c r="AF596" s="68" t="s">
        <v>114</v>
      </c>
      <c r="AG596" s="68">
        <v>230001</v>
      </c>
      <c r="AH596" s="68" t="s">
        <v>1370</v>
      </c>
      <c r="AI596" s="68">
        <v>-17.983630000000002</v>
      </c>
      <c r="AJ596" s="68">
        <v>-70.237020000000001</v>
      </c>
      <c r="AK596" s="68">
        <v>12</v>
      </c>
      <c r="AL596" s="68" t="s">
        <v>514</v>
      </c>
      <c r="AM596" s="68">
        <v>11</v>
      </c>
      <c r="AN596" s="68" t="s">
        <v>126</v>
      </c>
      <c r="AO596" s="68">
        <v>1</v>
      </c>
      <c r="AP596" s="68" t="s">
        <v>116</v>
      </c>
      <c r="AQ596" s="68" t="s">
        <v>117</v>
      </c>
      <c r="AR596" s="68">
        <v>4</v>
      </c>
      <c r="AS596" s="68">
        <v>5</v>
      </c>
      <c r="AT596" s="68">
        <v>9</v>
      </c>
      <c r="AU596" s="68">
        <v>0</v>
      </c>
      <c r="AV596" s="68">
        <v>1</v>
      </c>
      <c r="AW596" s="68" t="s">
        <v>515</v>
      </c>
      <c r="AX596" s="68" t="s">
        <v>119</v>
      </c>
    </row>
    <row r="597" spans="1:50" x14ac:dyDescent="0.25">
      <c r="A597" s="77" t="s">
        <v>5160</v>
      </c>
      <c r="B597" s="68">
        <v>0</v>
      </c>
      <c r="C597" s="68"/>
      <c r="D597" s="68" t="s">
        <v>1481</v>
      </c>
      <c r="E597" s="68" t="s">
        <v>510</v>
      </c>
      <c r="F597" s="68" t="s">
        <v>511</v>
      </c>
      <c r="G597" s="68" t="s">
        <v>512</v>
      </c>
      <c r="H597" s="68" t="s">
        <v>101</v>
      </c>
      <c r="I597" s="68" t="s">
        <v>102</v>
      </c>
      <c r="J597" s="68">
        <v>3</v>
      </c>
      <c r="K597" s="68" t="s">
        <v>103</v>
      </c>
      <c r="L597" s="68">
        <v>1</v>
      </c>
      <c r="M597" s="68" t="s">
        <v>104</v>
      </c>
      <c r="N597" s="68" t="s">
        <v>105</v>
      </c>
      <c r="O597" s="68" t="s">
        <v>106</v>
      </c>
      <c r="P597" s="68"/>
      <c r="Q597" s="68"/>
      <c r="R597" s="68"/>
      <c r="S597" s="68"/>
      <c r="T597" s="68" t="s">
        <v>1840</v>
      </c>
      <c r="U597" s="68" t="s">
        <v>1841</v>
      </c>
      <c r="V597" s="68" t="s">
        <v>1700</v>
      </c>
      <c r="W597" s="68">
        <v>2301040001</v>
      </c>
      <c r="X597" s="68">
        <v>543173</v>
      </c>
      <c r="Y597" s="68" t="s">
        <v>1700</v>
      </c>
      <c r="Z597" s="68">
        <v>1</v>
      </c>
      <c r="AA597" s="68" t="s">
        <v>113</v>
      </c>
      <c r="AB597" s="68">
        <v>230104</v>
      </c>
      <c r="AC597" s="68" t="s">
        <v>20</v>
      </c>
      <c r="AD597" s="68" t="s">
        <v>20</v>
      </c>
      <c r="AE597" s="68" t="s">
        <v>1700</v>
      </c>
      <c r="AF597" s="68" t="s">
        <v>114</v>
      </c>
      <c r="AG597" s="68">
        <v>230001</v>
      </c>
      <c r="AH597" s="68" t="s">
        <v>1370</v>
      </c>
      <c r="AI597" s="68">
        <v>-17.985800000000001</v>
      </c>
      <c r="AJ597" s="68">
        <v>-70.234070000000003</v>
      </c>
      <c r="AK597" s="68">
        <v>12</v>
      </c>
      <c r="AL597" s="68" t="s">
        <v>514</v>
      </c>
      <c r="AM597" s="68">
        <v>11</v>
      </c>
      <c r="AN597" s="68" t="s">
        <v>126</v>
      </c>
      <c r="AO597" s="68">
        <v>1</v>
      </c>
      <c r="AP597" s="68" t="s">
        <v>116</v>
      </c>
      <c r="AQ597" s="68" t="s">
        <v>117</v>
      </c>
      <c r="AR597" s="68">
        <v>3</v>
      </c>
      <c r="AS597" s="68">
        <v>5</v>
      </c>
      <c r="AT597" s="68">
        <v>8</v>
      </c>
      <c r="AU597" s="68">
        <v>0</v>
      </c>
      <c r="AV597" s="68">
        <v>1</v>
      </c>
      <c r="AW597" s="68" t="s">
        <v>515</v>
      </c>
      <c r="AX597" s="68" t="s">
        <v>119</v>
      </c>
    </row>
    <row r="598" spans="1:50" x14ac:dyDescent="0.25">
      <c r="A598" s="77" t="s">
        <v>5161</v>
      </c>
      <c r="B598" s="68">
        <v>0</v>
      </c>
      <c r="C598" s="68"/>
      <c r="D598" s="68" t="s">
        <v>1601</v>
      </c>
      <c r="E598" s="68" t="s">
        <v>510</v>
      </c>
      <c r="F598" s="68" t="s">
        <v>511</v>
      </c>
      <c r="G598" s="68" t="s">
        <v>512</v>
      </c>
      <c r="H598" s="68" t="s">
        <v>101</v>
      </c>
      <c r="I598" s="68" t="s">
        <v>102</v>
      </c>
      <c r="J598" s="68">
        <v>3</v>
      </c>
      <c r="K598" s="68" t="s">
        <v>103</v>
      </c>
      <c r="L598" s="68">
        <v>1</v>
      </c>
      <c r="M598" s="68" t="s">
        <v>104</v>
      </c>
      <c r="N598" s="68" t="s">
        <v>105</v>
      </c>
      <c r="O598" s="68" t="s">
        <v>106</v>
      </c>
      <c r="P598" s="68"/>
      <c r="Q598" s="68"/>
      <c r="R598" s="68"/>
      <c r="S598" s="68"/>
      <c r="T598" s="68" t="s">
        <v>1838</v>
      </c>
      <c r="U598" s="68" t="s">
        <v>1839</v>
      </c>
      <c r="V598" s="68" t="s">
        <v>1700</v>
      </c>
      <c r="W598" s="68">
        <v>2301040001</v>
      </c>
      <c r="X598" s="68">
        <v>543173</v>
      </c>
      <c r="Y598" s="68" t="s">
        <v>1700</v>
      </c>
      <c r="Z598" s="68">
        <v>1</v>
      </c>
      <c r="AA598" s="68" t="s">
        <v>113</v>
      </c>
      <c r="AB598" s="68">
        <v>230104</v>
      </c>
      <c r="AC598" s="68" t="s">
        <v>20</v>
      </c>
      <c r="AD598" s="68" t="s">
        <v>20</v>
      </c>
      <c r="AE598" s="68" t="s">
        <v>1700</v>
      </c>
      <c r="AF598" s="68" t="s">
        <v>114</v>
      </c>
      <c r="AG598" s="68">
        <v>230001</v>
      </c>
      <c r="AH598" s="68" t="s">
        <v>1370</v>
      </c>
      <c r="AI598" s="68">
        <v>-17.983599999999999</v>
      </c>
      <c r="AJ598" s="68">
        <v>-70.236909999999995</v>
      </c>
      <c r="AK598" s="68">
        <v>12</v>
      </c>
      <c r="AL598" s="68" t="s">
        <v>514</v>
      </c>
      <c r="AM598" s="68">
        <v>11</v>
      </c>
      <c r="AN598" s="68" t="s">
        <v>126</v>
      </c>
      <c r="AO598" s="68">
        <v>1</v>
      </c>
      <c r="AP598" s="68" t="s">
        <v>116</v>
      </c>
      <c r="AQ598" s="68" t="s">
        <v>117</v>
      </c>
      <c r="AR598" s="68">
        <v>5</v>
      </c>
      <c r="AS598" s="68">
        <v>2</v>
      </c>
      <c r="AT598" s="68">
        <v>7</v>
      </c>
      <c r="AU598" s="68">
        <v>0</v>
      </c>
      <c r="AV598" s="68">
        <v>1</v>
      </c>
      <c r="AW598" s="68" t="s">
        <v>515</v>
      </c>
      <c r="AX598" s="68" t="s">
        <v>119</v>
      </c>
    </row>
    <row r="599" spans="1:50" x14ac:dyDescent="0.25">
      <c r="A599" s="77" t="s">
        <v>5162</v>
      </c>
      <c r="B599" s="68">
        <v>0</v>
      </c>
      <c r="C599" s="68"/>
      <c r="D599" s="68" t="s">
        <v>905</v>
      </c>
      <c r="E599" s="68" t="s">
        <v>510</v>
      </c>
      <c r="F599" s="68" t="s">
        <v>511</v>
      </c>
      <c r="G599" s="68" t="s">
        <v>512</v>
      </c>
      <c r="H599" s="68" t="s">
        <v>101</v>
      </c>
      <c r="I599" s="68" t="s">
        <v>102</v>
      </c>
      <c r="J599" s="68">
        <v>3</v>
      </c>
      <c r="K599" s="68" t="s">
        <v>103</v>
      </c>
      <c r="L599" s="68">
        <v>1</v>
      </c>
      <c r="M599" s="68" t="s">
        <v>104</v>
      </c>
      <c r="N599" s="68" t="s">
        <v>105</v>
      </c>
      <c r="O599" s="68" t="s">
        <v>106</v>
      </c>
      <c r="P599" s="68"/>
      <c r="Q599" s="68"/>
      <c r="R599" s="68"/>
      <c r="S599" s="68"/>
      <c r="T599" s="68" t="s">
        <v>1834</v>
      </c>
      <c r="U599" s="68" t="s">
        <v>1842</v>
      </c>
      <c r="V599" s="68" t="s">
        <v>1700</v>
      </c>
      <c r="W599" s="68">
        <v>2301040001</v>
      </c>
      <c r="X599" s="68">
        <v>543173</v>
      </c>
      <c r="Y599" s="68" t="s">
        <v>1700</v>
      </c>
      <c r="Z599" s="68">
        <v>1</v>
      </c>
      <c r="AA599" s="68" t="s">
        <v>113</v>
      </c>
      <c r="AB599" s="68">
        <v>230104</v>
      </c>
      <c r="AC599" s="68" t="s">
        <v>20</v>
      </c>
      <c r="AD599" s="68" t="s">
        <v>20</v>
      </c>
      <c r="AE599" s="68" t="s">
        <v>1700</v>
      </c>
      <c r="AF599" s="68" t="s">
        <v>114</v>
      </c>
      <c r="AG599" s="68">
        <v>230001</v>
      </c>
      <c r="AH599" s="68" t="s">
        <v>1370</v>
      </c>
      <c r="AI599" s="68">
        <v>-17.983529999999998</v>
      </c>
      <c r="AJ599" s="68">
        <v>-70.235590000000002</v>
      </c>
      <c r="AK599" s="68">
        <v>3</v>
      </c>
      <c r="AL599" s="68" t="s">
        <v>517</v>
      </c>
      <c r="AM599" s="68">
        <v>11</v>
      </c>
      <c r="AN599" s="68" t="s">
        <v>126</v>
      </c>
      <c r="AO599" s="68">
        <v>2</v>
      </c>
      <c r="AP599" s="68" t="s">
        <v>138</v>
      </c>
      <c r="AQ599" s="68" t="s">
        <v>139</v>
      </c>
      <c r="AR599" s="68">
        <v>0</v>
      </c>
      <c r="AS599" s="68">
        <v>0</v>
      </c>
      <c r="AT599" s="68">
        <v>0</v>
      </c>
      <c r="AU599" s="68">
        <v>0</v>
      </c>
      <c r="AV599" s="68">
        <v>0</v>
      </c>
      <c r="AW599" s="68" t="s">
        <v>515</v>
      </c>
      <c r="AX599" s="68" t="s">
        <v>119</v>
      </c>
    </row>
    <row r="600" spans="1:50" x14ac:dyDescent="0.25">
      <c r="A600" s="77" t="s">
        <v>5163</v>
      </c>
      <c r="B600" s="68">
        <v>0</v>
      </c>
      <c r="C600" s="68"/>
      <c r="D600" s="68" t="s">
        <v>528</v>
      </c>
      <c r="E600" s="68" t="s">
        <v>510</v>
      </c>
      <c r="F600" s="68" t="s">
        <v>511</v>
      </c>
      <c r="G600" s="68" t="s">
        <v>512</v>
      </c>
      <c r="H600" s="68" t="s">
        <v>101</v>
      </c>
      <c r="I600" s="68" t="s">
        <v>102</v>
      </c>
      <c r="J600" s="68">
        <v>3</v>
      </c>
      <c r="K600" s="68" t="s">
        <v>103</v>
      </c>
      <c r="L600" s="68">
        <v>1</v>
      </c>
      <c r="M600" s="68" t="s">
        <v>104</v>
      </c>
      <c r="N600" s="68" t="s">
        <v>105</v>
      </c>
      <c r="O600" s="68" t="s">
        <v>106</v>
      </c>
      <c r="P600" s="68"/>
      <c r="Q600" s="68"/>
      <c r="R600" s="68"/>
      <c r="S600" s="68"/>
      <c r="T600" s="68" t="s">
        <v>1843</v>
      </c>
      <c r="U600" s="68" t="s">
        <v>1844</v>
      </c>
      <c r="V600" s="68" t="s">
        <v>1700</v>
      </c>
      <c r="W600" s="68">
        <v>2301040001</v>
      </c>
      <c r="X600" s="68">
        <v>543173</v>
      </c>
      <c r="Y600" s="68" t="s">
        <v>1700</v>
      </c>
      <c r="Z600" s="68">
        <v>1</v>
      </c>
      <c r="AA600" s="68" t="s">
        <v>113</v>
      </c>
      <c r="AB600" s="68">
        <v>230104</v>
      </c>
      <c r="AC600" s="68" t="s">
        <v>20</v>
      </c>
      <c r="AD600" s="68" t="s">
        <v>20</v>
      </c>
      <c r="AE600" s="68" t="s">
        <v>1700</v>
      </c>
      <c r="AF600" s="68" t="s">
        <v>114</v>
      </c>
      <c r="AG600" s="68">
        <v>230001</v>
      </c>
      <c r="AH600" s="68" t="s">
        <v>1370</v>
      </c>
      <c r="AI600" s="68">
        <v>-17.983529999999998</v>
      </c>
      <c r="AJ600" s="68">
        <v>-70.235590000000002</v>
      </c>
      <c r="AK600" s="68">
        <v>3</v>
      </c>
      <c r="AL600" s="68" t="s">
        <v>517</v>
      </c>
      <c r="AM600" s="68">
        <v>11</v>
      </c>
      <c r="AN600" s="68" t="s">
        <v>126</v>
      </c>
      <c r="AO600" s="68">
        <v>2</v>
      </c>
      <c r="AP600" s="68" t="s">
        <v>138</v>
      </c>
      <c r="AQ600" s="68" t="s">
        <v>139</v>
      </c>
      <c r="AR600" s="68">
        <v>0</v>
      </c>
      <c r="AS600" s="68">
        <v>0</v>
      </c>
      <c r="AT600" s="68">
        <v>0</v>
      </c>
      <c r="AU600" s="68">
        <v>0</v>
      </c>
      <c r="AV600" s="68">
        <v>0</v>
      </c>
      <c r="AW600" s="68" t="s">
        <v>515</v>
      </c>
      <c r="AX600" s="68" t="s">
        <v>119</v>
      </c>
    </row>
    <row r="601" spans="1:50" x14ac:dyDescent="0.25">
      <c r="A601" s="77" t="s">
        <v>5164</v>
      </c>
      <c r="B601" s="68">
        <v>0</v>
      </c>
      <c r="C601" s="68"/>
      <c r="D601" s="68" t="s">
        <v>526</v>
      </c>
      <c r="E601" s="68" t="s">
        <v>510</v>
      </c>
      <c r="F601" s="68" t="s">
        <v>511</v>
      </c>
      <c r="G601" s="68" t="s">
        <v>512</v>
      </c>
      <c r="H601" s="68" t="s">
        <v>101</v>
      </c>
      <c r="I601" s="68" t="s">
        <v>102</v>
      </c>
      <c r="J601" s="68">
        <v>3</v>
      </c>
      <c r="K601" s="68" t="s">
        <v>103</v>
      </c>
      <c r="L601" s="68">
        <v>1</v>
      </c>
      <c r="M601" s="68" t="s">
        <v>104</v>
      </c>
      <c r="N601" s="68" t="s">
        <v>105</v>
      </c>
      <c r="O601" s="68" t="s">
        <v>106</v>
      </c>
      <c r="P601" s="68"/>
      <c r="Q601" s="68"/>
      <c r="R601" s="68"/>
      <c r="S601" s="68"/>
      <c r="T601" s="68" t="s">
        <v>1845</v>
      </c>
      <c r="U601" s="68" t="s">
        <v>1846</v>
      </c>
      <c r="V601" s="68" t="s">
        <v>1847</v>
      </c>
      <c r="W601" s="68">
        <v>2301040001</v>
      </c>
      <c r="X601" s="68">
        <v>543173</v>
      </c>
      <c r="Y601" s="68" t="s">
        <v>1700</v>
      </c>
      <c r="Z601" s="68">
        <v>1</v>
      </c>
      <c r="AA601" s="68" t="s">
        <v>113</v>
      </c>
      <c r="AB601" s="68">
        <v>230104</v>
      </c>
      <c r="AC601" s="68" t="s">
        <v>20</v>
      </c>
      <c r="AD601" s="68" t="s">
        <v>20</v>
      </c>
      <c r="AE601" s="68" t="s">
        <v>1700</v>
      </c>
      <c r="AF601" s="68" t="s">
        <v>114</v>
      </c>
      <c r="AG601" s="68">
        <v>230001</v>
      </c>
      <c r="AH601" s="68" t="s">
        <v>1370</v>
      </c>
      <c r="AI601" s="68">
        <v>-17.983529999999998</v>
      </c>
      <c r="AJ601" s="68">
        <v>-70.235590000000002</v>
      </c>
      <c r="AK601" s="68">
        <v>4</v>
      </c>
      <c r="AL601" s="68" t="s">
        <v>521</v>
      </c>
      <c r="AM601" s="68">
        <v>11</v>
      </c>
      <c r="AN601" s="68" t="s">
        <v>126</v>
      </c>
      <c r="AO601" s="68">
        <v>2</v>
      </c>
      <c r="AP601" s="68" t="s">
        <v>138</v>
      </c>
      <c r="AQ601" s="68" t="s">
        <v>139</v>
      </c>
      <c r="AR601" s="68">
        <v>0</v>
      </c>
      <c r="AS601" s="68">
        <v>0</v>
      </c>
      <c r="AT601" s="68">
        <v>0</v>
      </c>
      <c r="AU601" s="68">
        <v>0</v>
      </c>
      <c r="AV601" s="68">
        <v>0</v>
      </c>
      <c r="AW601" s="68" t="s">
        <v>515</v>
      </c>
      <c r="AX601" s="68" t="s">
        <v>119</v>
      </c>
    </row>
    <row r="602" spans="1:50" x14ac:dyDescent="0.25">
      <c r="A602" s="77" t="s">
        <v>5165</v>
      </c>
      <c r="B602" s="68">
        <v>0</v>
      </c>
      <c r="C602" s="68"/>
      <c r="D602" s="68" t="s">
        <v>1509</v>
      </c>
      <c r="E602" s="68" t="s">
        <v>510</v>
      </c>
      <c r="F602" s="68" t="s">
        <v>511</v>
      </c>
      <c r="G602" s="68" t="s">
        <v>512</v>
      </c>
      <c r="H602" s="68" t="s">
        <v>101</v>
      </c>
      <c r="I602" s="68" t="s">
        <v>102</v>
      </c>
      <c r="J602" s="68">
        <v>3</v>
      </c>
      <c r="K602" s="68" t="s">
        <v>103</v>
      </c>
      <c r="L602" s="68">
        <v>1</v>
      </c>
      <c r="M602" s="68" t="s">
        <v>104</v>
      </c>
      <c r="N602" s="68" t="s">
        <v>105</v>
      </c>
      <c r="O602" s="68" t="s">
        <v>106</v>
      </c>
      <c r="P602" s="68"/>
      <c r="Q602" s="68"/>
      <c r="R602" s="68"/>
      <c r="S602" s="68"/>
      <c r="T602" s="68" t="s">
        <v>1848</v>
      </c>
      <c r="U602" s="68" t="s">
        <v>1849</v>
      </c>
      <c r="V602" s="68" t="s">
        <v>1700</v>
      </c>
      <c r="W602" s="68">
        <v>2301040001</v>
      </c>
      <c r="X602" s="68">
        <v>543173</v>
      </c>
      <c r="Y602" s="68" t="s">
        <v>1700</v>
      </c>
      <c r="Z602" s="68">
        <v>1</v>
      </c>
      <c r="AA602" s="68" t="s">
        <v>113</v>
      </c>
      <c r="AB602" s="68">
        <v>230104</v>
      </c>
      <c r="AC602" s="68" t="s">
        <v>20</v>
      </c>
      <c r="AD602" s="68" t="s">
        <v>20</v>
      </c>
      <c r="AE602" s="68" t="s">
        <v>1700</v>
      </c>
      <c r="AF602" s="68" t="s">
        <v>114</v>
      </c>
      <c r="AG602" s="68">
        <v>230001</v>
      </c>
      <c r="AH602" s="68" t="s">
        <v>1370</v>
      </c>
      <c r="AI602" s="68">
        <v>-17.984359999999999</v>
      </c>
      <c r="AJ602" s="68">
        <v>-70.237279999999998</v>
      </c>
      <c r="AK602" s="68">
        <v>15</v>
      </c>
      <c r="AL602" s="68" t="s">
        <v>557</v>
      </c>
      <c r="AM602" s="68">
        <v>11</v>
      </c>
      <c r="AN602" s="68" t="s">
        <v>126</v>
      </c>
      <c r="AO602" s="68">
        <v>1</v>
      </c>
      <c r="AP602" s="68" t="s">
        <v>116</v>
      </c>
      <c r="AQ602" s="68" t="s">
        <v>117</v>
      </c>
      <c r="AR602" s="68">
        <v>4</v>
      </c>
      <c r="AS602" s="68">
        <v>7</v>
      </c>
      <c r="AT602" s="68">
        <v>11</v>
      </c>
      <c r="AU602" s="68">
        <v>0</v>
      </c>
      <c r="AV602" s="68">
        <v>1</v>
      </c>
      <c r="AW602" s="68" t="s">
        <v>515</v>
      </c>
      <c r="AX602" s="68" t="s">
        <v>119</v>
      </c>
    </row>
    <row r="603" spans="1:50" x14ac:dyDescent="0.25">
      <c r="A603" s="77" t="s">
        <v>5166</v>
      </c>
      <c r="B603" s="68">
        <v>0</v>
      </c>
      <c r="C603" s="68"/>
      <c r="D603" s="68" t="s">
        <v>531</v>
      </c>
      <c r="E603" s="68" t="s">
        <v>510</v>
      </c>
      <c r="F603" s="68" t="s">
        <v>511</v>
      </c>
      <c r="G603" s="68" t="s">
        <v>512</v>
      </c>
      <c r="H603" s="68" t="s">
        <v>101</v>
      </c>
      <c r="I603" s="68" t="s">
        <v>102</v>
      </c>
      <c r="J603" s="68">
        <v>3</v>
      </c>
      <c r="K603" s="68" t="s">
        <v>103</v>
      </c>
      <c r="L603" s="68">
        <v>1</v>
      </c>
      <c r="M603" s="68" t="s">
        <v>104</v>
      </c>
      <c r="N603" s="68" t="s">
        <v>105</v>
      </c>
      <c r="O603" s="68" t="s">
        <v>106</v>
      </c>
      <c r="P603" s="68"/>
      <c r="Q603" s="68"/>
      <c r="R603" s="68"/>
      <c r="S603" s="68"/>
      <c r="T603" s="68" t="s">
        <v>1848</v>
      </c>
      <c r="U603" s="68" t="s">
        <v>1850</v>
      </c>
      <c r="V603" s="68" t="s">
        <v>1700</v>
      </c>
      <c r="W603" s="68">
        <v>2301040001</v>
      </c>
      <c r="X603" s="68">
        <v>543173</v>
      </c>
      <c r="Y603" s="68" t="s">
        <v>1700</v>
      </c>
      <c r="Z603" s="68">
        <v>1</v>
      </c>
      <c r="AA603" s="68" t="s">
        <v>113</v>
      </c>
      <c r="AB603" s="68">
        <v>230104</v>
      </c>
      <c r="AC603" s="68" t="s">
        <v>20</v>
      </c>
      <c r="AD603" s="68" t="s">
        <v>20</v>
      </c>
      <c r="AE603" s="68" t="s">
        <v>1700</v>
      </c>
      <c r="AF603" s="68" t="s">
        <v>114</v>
      </c>
      <c r="AG603" s="68">
        <v>230001</v>
      </c>
      <c r="AH603" s="68" t="s">
        <v>1370</v>
      </c>
      <c r="AI603" s="68">
        <v>-17.984380000000002</v>
      </c>
      <c r="AJ603" s="68">
        <v>-70.237250000000003</v>
      </c>
      <c r="AK603" s="68">
        <v>15</v>
      </c>
      <c r="AL603" s="68" t="s">
        <v>557</v>
      </c>
      <c r="AM603" s="68">
        <v>11</v>
      </c>
      <c r="AN603" s="68" t="s">
        <v>126</v>
      </c>
      <c r="AO603" s="68">
        <v>1</v>
      </c>
      <c r="AP603" s="68" t="s">
        <v>116</v>
      </c>
      <c r="AQ603" s="68" t="s">
        <v>117</v>
      </c>
      <c r="AR603" s="68">
        <v>5</v>
      </c>
      <c r="AS603" s="68">
        <v>3</v>
      </c>
      <c r="AT603" s="68">
        <v>8</v>
      </c>
      <c r="AU603" s="68">
        <v>0</v>
      </c>
      <c r="AV603" s="68">
        <v>1</v>
      </c>
      <c r="AW603" s="68" t="s">
        <v>515</v>
      </c>
      <c r="AX603" s="68" t="s">
        <v>119</v>
      </c>
    </row>
    <row r="604" spans="1:50" x14ac:dyDescent="0.25">
      <c r="A604" s="77" t="s">
        <v>5167</v>
      </c>
      <c r="B604" s="68">
        <v>0</v>
      </c>
      <c r="C604" s="68"/>
      <c r="D604" s="68" t="s">
        <v>509</v>
      </c>
      <c r="E604" s="68" t="s">
        <v>510</v>
      </c>
      <c r="F604" s="68" t="s">
        <v>511</v>
      </c>
      <c r="G604" s="68" t="s">
        <v>512</v>
      </c>
      <c r="H604" s="68" t="s">
        <v>101</v>
      </c>
      <c r="I604" s="68" t="s">
        <v>102</v>
      </c>
      <c r="J604" s="68">
        <v>3</v>
      </c>
      <c r="K604" s="68" t="s">
        <v>103</v>
      </c>
      <c r="L604" s="68">
        <v>1</v>
      </c>
      <c r="M604" s="68" t="s">
        <v>104</v>
      </c>
      <c r="N604" s="68" t="s">
        <v>105</v>
      </c>
      <c r="O604" s="68" t="s">
        <v>106</v>
      </c>
      <c r="P604" s="68"/>
      <c r="Q604" s="68"/>
      <c r="R604" s="68"/>
      <c r="S604" s="68"/>
      <c r="T604" s="68" t="s">
        <v>1851</v>
      </c>
      <c r="U604" s="68" t="s">
        <v>1852</v>
      </c>
      <c r="V604" s="68" t="s">
        <v>1700</v>
      </c>
      <c r="W604" s="68">
        <v>2301040001</v>
      </c>
      <c r="X604" s="68">
        <v>543173</v>
      </c>
      <c r="Y604" s="68" t="s">
        <v>1700</v>
      </c>
      <c r="Z604" s="68">
        <v>1</v>
      </c>
      <c r="AA604" s="68" t="s">
        <v>113</v>
      </c>
      <c r="AB604" s="68">
        <v>230104</v>
      </c>
      <c r="AC604" s="68" t="s">
        <v>20</v>
      </c>
      <c r="AD604" s="68" t="s">
        <v>20</v>
      </c>
      <c r="AE604" s="68" t="s">
        <v>1700</v>
      </c>
      <c r="AF604" s="68" t="s">
        <v>114</v>
      </c>
      <c r="AG604" s="68">
        <v>230001</v>
      </c>
      <c r="AH604" s="68" t="s">
        <v>1370</v>
      </c>
      <c r="AI604" s="68">
        <v>-17.980560000000001</v>
      </c>
      <c r="AJ604" s="68">
        <v>-70.231719999999996</v>
      </c>
      <c r="AK604" s="68">
        <v>15</v>
      </c>
      <c r="AL604" s="68" t="s">
        <v>557</v>
      </c>
      <c r="AM604" s="68">
        <v>11</v>
      </c>
      <c r="AN604" s="68" t="s">
        <v>126</v>
      </c>
      <c r="AO604" s="68">
        <v>1</v>
      </c>
      <c r="AP604" s="68" t="s">
        <v>116</v>
      </c>
      <c r="AQ604" s="68" t="s">
        <v>117</v>
      </c>
      <c r="AR604" s="68">
        <v>4</v>
      </c>
      <c r="AS604" s="68">
        <v>15</v>
      </c>
      <c r="AT604" s="68">
        <v>19</v>
      </c>
      <c r="AU604" s="68">
        <v>0</v>
      </c>
      <c r="AV604" s="68">
        <v>1</v>
      </c>
      <c r="AW604" s="68" t="s">
        <v>515</v>
      </c>
      <c r="AX604" s="68" t="s">
        <v>119</v>
      </c>
    </row>
    <row r="605" spans="1:50" x14ac:dyDescent="0.25">
      <c r="A605" s="77" t="s">
        <v>5168</v>
      </c>
      <c r="B605" s="68">
        <v>0</v>
      </c>
      <c r="C605" s="68"/>
      <c r="D605" s="68" t="s">
        <v>522</v>
      </c>
      <c r="E605" s="68" t="s">
        <v>510</v>
      </c>
      <c r="F605" s="68" t="s">
        <v>511</v>
      </c>
      <c r="G605" s="68" t="s">
        <v>512</v>
      </c>
      <c r="H605" s="68" t="s">
        <v>101</v>
      </c>
      <c r="I605" s="68" t="s">
        <v>102</v>
      </c>
      <c r="J605" s="68">
        <v>3</v>
      </c>
      <c r="K605" s="68" t="s">
        <v>103</v>
      </c>
      <c r="L605" s="68">
        <v>1</v>
      </c>
      <c r="M605" s="68" t="s">
        <v>104</v>
      </c>
      <c r="N605" s="68" t="s">
        <v>105</v>
      </c>
      <c r="O605" s="68" t="s">
        <v>106</v>
      </c>
      <c r="P605" s="68"/>
      <c r="Q605" s="68"/>
      <c r="R605" s="68"/>
      <c r="S605" s="68"/>
      <c r="T605" s="68" t="s">
        <v>1853</v>
      </c>
      <c r="U605" s="68" t="s">
        <v>556</v>
      </c>
      <c r="V605" s="68" t="s">
        <v>1700</v>
      </c>
      <c r="W605" s="68">
        <v>2301040001</v>
      </c>
      <c r="X605" s="68">
        <v>543173</v>
      </c>
      <c r="Y605" s="68" t="s">
        <v>1700</v>
      </c>
      <c r="Z605" s="68">
        <v>1</v>
      </c>
      <c r="AA605" s="68" t="s">
        <v>113</v>
      </c>
      <c r="AB605" s="68">
        <v>230104</v>
      </c>
      <c r="AC605" s="68" t="s">
        <v>20</v>
      </c>
      <c r="AD605" s="68" t="s">
        <v>20</v>
      </c>
      <c r="AE605" s="68" t="s">
        <v>1700</v>
      </c>
      <c r="AF605" s="68" t="s">
        <v>114</v>
      </c>
      <c r="AG605" s="68">
        <v>230001</v>
      </c>
      <c r="AH605" s="68" t="s">
        <v>1370</v>
      </c>
      <c r="AI605" s="68">
        <v>-17.984369999999998</v>
      </c>
      <c r="AJ605" s="68">
        <v>-70.235889999999998</v>
      </c>
      <c r="AK605" s="68">
        <v>15</v>
      </c>
      <c r="AL605" s="68" t="s">
        <v>557</v>
      </c>
      <c r="AM605" s="68">
        <v>11</v>
      </c>
      <c r="AN605" s="68" t="s">
        <v>126</v>
      </c>
      <c r="AO605" s="68">
        <v>1</v>
      </c>
      <c r="AP605" s="68" t="s">
        <v>116</v>
      </c>
      <c r="AQ605" s="68" t="s">
        <v>117</v>
      </c>
      <c r="AR605" s="68">
        <v>7</v>
      </c>
      <c r="AS605" s="68">
        <v>5</v>
      </c>
      <c r="AT605" s="68">
        <v>12</v>
      </c>
      <c r="AU605" s="68">
        <v>0</v>
      </c>
      <c r="AV605" s="68">
        <v>1</v>
      </c>
      <c r="AW605" s="68" t="s">
        <v>515</v>
      </c>
      <c r="AX605" s="68" t="s">
        <v>119</v>
      </c>
    </row>
    <row r="606" spans="1:50" x14ac:dyDescent="0.25">
      <c r="A606" s="77" t="s">
        <v>5169</v>
      </c>
      <c r="B606" s="68">
        <v>0</v>
      </c>
      <c r="C606" s="68"/>
      <c r="D606" s="68" t="s">
        <v>1348</v>
      </c>
      <c r="E606" s="68" t="s">
        <v>510</v>
      </c>
      <c r="F606" s="68" t="s">
        <v>511</v>
      </c>
      <c r="G606" s="68" t="s">
        <v>512</v>
      </c>
      <c r="H606" s="68" t="s">
        <v>101</v>
      </c>
      <c r="I606" s="68" t="s">
        <v>102</v>
      </c>
      <c r="J606" s="68">
        <v>3</v>
      </c>
      <c r="K606" s="68" t="s">
        <v>103</v>
      </c>
      <c r="L606" s="68">
        <v>1</v>
      </c>
      <c r="M606" s="68" t="s">
        <v>104</v>
      </c>
      <c r="N606" s="68" t="s">
        <v>105</v>
      </c>
      <c r="O606" s="68" t="s">
        <v>106</v>
      </c>
      <c r="P606" s="68"/>
      <c r="Q606" s="68"/>
      <c r="R606" s="68"/>
      <c r="S606" s="68"/>
      <c r="T606" s="68" t="s">
        <v>1854</v>
      </c>
      <c r="U606" s="68" t="s">
        <v>1855</v>
      </c>
      <c r="V606" s="68" t="s">
        <v>1700</v>
      </c>
      <c r="W606" s="68">
        <v>2301040001</v>
      </c>
      <c r="X606" s="68">
        <v>543173</v>
      </c>
      <c r="Y606" s="68" t="s">
        <v>1700</v>
      </c>
      <c r="Z606" s="68">
        <v>1</v>
      </c>
      <c r="AA606" s="68" t="s">
        <v>113</v>
      </c>
      <c r="AB606" s="68">
        <v>230104</v>
      </c>
      <c r="AC606" s="68" t="s">
        <v>20</v>
      </c>
      <c r="AD606" s="68" t="s">
        <v>20</v>
      </c>
      <c r="AE606" s="68" t="s">
        <v>1700</v>
      </c>
      <c r="AF606" s="68" t="s">
        <v>114</v>
      </c>
      <c r="AG606" s="68">
        <v>230001</v>
      </c>
      <c r="AH606" s="68" t="s">
        <v>1370</v>
      </c>
      <c r="AI606" s="68">
        <v>-17.985489999999999</v>
      </c>
      <c r="AJ606" s="68">
        <v>-70.23509</v>
      </c>
      <c r="AK606" s="68">
        <v>15</v>
      </c>
      <c r="AL606" s="68" t="s">
        <v>557</v>
      </c>
      <c r="AM606" s="68">
        <v>11</v>
      </c>
      <c r="AN606" s="68" t="s">
        <v>126</v>
      </c>
      <c r="AO606" s="68">
        <v>1</v>
      </c>
      <c r="AP606" s="68" t="s">
        <v>116</v>
      </c>
      <c r="AQ606" s="68" t="s">
        <v>117</v>
      </c>
      <c r="AR606" s="68">
        <v>4</v>
      </c>
      <c r="AS606" s="68">
        <v>2</v>
      </c>
      <c r="AT606" s="68">
        <v>6</v>
      </c>
      <c r="AU606" s="68">
        <v>0</v>
      </c>
      <c r="AV606" s="68">
        <v>1</v>
      </c>
      <c r="AW606" s="68" t="s">
        <v>515</v>
      </c>
      <c r="AX606" s="68" t="s">
        <v>119</v>
      </c>
    </row>
    <row r="607" spans="1:50" x14ac:dyDescent="0.25">
      <c r="A607" s="77" t="s">
        <v>5170</v>
      </c>
      <c r="B607" s="68">
        <v>0</v>
      </c>
      <c r="C607" s="68"/>
      <c r="D607" s="68" t="s">
        <v>528</v>
      </c>
      <c r="E607" s="68" t="s">
        <v>510</v>
      </c>
      <c r="F607" s="68" t="s">
        <v>511</v>
      </c>
      <c r="G607" s="68" t="s">
        <v>512</v>
      </c>
      <c r="H607" s="68" t="s">
        <v>101</v>
      </c>
      <c r="I607" s="68" t="s">
        <v>102</v>
      </c>
      <c r="J607" s="68">
        <v>3</v>
      </c>
      <c r="K607" s="68" t="s">
        <v>103</v>
      </c>
      <c r="L607" s="68">
        <v>1</v>
      </c>
      <c r="M607" s="68" t="s">
        <v>104</v>
      </c>
      <c r="N607" s="68" t="s">
        <v>105</v>
      </c>
      <c r="O607" s="68" t="s">
        <v>106</v>
      </c>
      <c r="P607" s="68"/>
      <c r="Q607" s="68"/>
      <c r="R607" s="68"/>
      <c r="S607" s="68"/>
      <c r="T607" s="68" t="s">
        <v>1856</v>
      </c>
      <c r="U607" s="68" t="s">
        <v>1857</v>
      </c>
      <c r="V607" s="68" t="s">
        <v>1806</v>
      </c>
      <c r="W607" s="68">
        <v>2301040001</v>
      </c>
      <c r="X607" s="68">
        <v>543173</v>
      </c>
      <c r="Y607" s="68" t="s">
        <v>1700</v>
      </c>
      <c r="Z607" s="68">
        <v>1</v>
      </c>
      <c r="AA607" s="68" t="s">
        <v>113</v>
      </c>
      <c r="AB607" s="68">
        <v>230104</v>
      </c>
      <c r="AC607" s="68" t="s">
        <v>20</v>
      </c>
      <c r="AD607" s="68" t="s">
        <v>20</v>
      </c>
      <c r="AE607" s="68" t="s">
        <v>1700</v>
      </c>
      <c r="AF607" s="68" t="s">
        <v>114</v>
      </c>
      <c r="AG607" s="68">
        <v>230001</v>
      </c>
      <c r="AH607" s="68" t="s">
        <v>1370</v>
      </c>
      <c r="AI607" s="68">
        <v>-17.983529999999998</v>
      </c>
      <c r="AJ607" s="68">
        <v>-70.235590000000002</v>
      </c>
      <c r="AK607" s="68">
        <v>4</v>
      </c>
      <c r="AL607" s="68" t="s">
        <v>521</v>
      </c>
      <c r="AM607" s="68">
        <v>11</v>
      </c>
      <c r="AN607" s="68" t="s">
        <v>126</v>
      </c>
      <c r="AO607" s="68">
        <v>2</v>
      </c>
      <c r="AP607" s="68" t="s">
        <v>138</v>
      </c>
      <c r="AQ607" s="68" t="s">
        <v>139</v>
      </c>
      <c r="AR607" s="68">
        <v>0</v>
      </c>
      <c r="AS607" s="68">
        <v>0</v>
      </c>
      <c r="AT607" s="68">
        <v>0</v>
      </c>
      <c r="AU607" s="68">
        <v>0</v>
      </c>
      <c r="AV607" s="68">
        <v>0</v>
      </c>
      <c r="AW607" s="68" t="s">
        <v>515</v>
      </c>
      <c r="AX607" s="68" t="s">
        <v>119</v>
      </c>
    </row>
    <row r="608" spans="1:50" x14ac:dyDescent="0.25">
      <c r="A608" s="77" t="s">
        <v>5171</v>
      </c>
      <c r="B608" s="68">
        <v>0</v>
      </c>
      <c r="C608" s="68"/>
      <c r="D608" s="68" t="s">
        <v>518</v>
      </c>
      <c r="E608" s="68" t="s">
        <v>510</v>
      </c>
      <c r="F608" s="68" t="s">
        <v>511</v>
      </c>
      <c r="G608" s="68" t="s">
        <v>512</v>
      </c>
      <c r="H608" s="68" t="s">
        <v>101</v>
      </c>
      <c r="I608" s="68" t="s">
        <v>102</v>
      </c>
      <c r="J608" s="68">
        <v>3</v>
      </c>
      <c r="K608" s="68" t="s">
        <v>103</v>
      </c>
      <c r="L608" s="68">
        <v>1</v>
      </c>
      <c r="M608" s="68" t="s">
        <v>104</v>
      </c>
      <c r="N608" s="68" t="s">
        <v>105</v>
      </c>
      <c r="O608" s="68" t="s">
        <v>106</v>
      </c>
      <c r="P608" s="68"/>
      <c r="Q608" s="68"/>
      <c r="R608" s="68"/>
      <c r="S608" s="68"/>
      <c r="T608" s="68" t="s">
        <v>1858</v>
      </c>
      <c r="U608" s="68"/>
      <c r="V608" s="68"/>
      <c r="W608" s="68">
        <v>2301040001</v>
      </c>
      <c r="X608" s="68">
        <v>543173</v>
      </c>
      <c r="Y608" s="68" t="s">
        <v>1700</v>
      </c>
      <c r="Z608" s="68">
        <v>1</v>
      </c>
      <c r="AA608" s="68" t="s">
        <v>113</v>
      </c>
      <c r="AB608" s="68">
        <v>230104</v>
      </c>
      <c r="AC608" s="68" t="s">
        <v>20</v>
      </c>
      <c r="AD608" s="68" t="s">
        <v>20</v>
      </c>
      <c r="AE608" s="68" t="s">
        <v>1700</v>
      </c>
      <c r="AF608" s="68" t="s">
        <v>114</v>
      </c>
      <c r="AG608" s="68">
        <v>230001</v>
      </c>
      <c r="AH608" s="68" t="s">
        <v>1370</v>
      </c>
      <c r="AI608" s="68">
        <v>-17.983529999999998</v>
      </c>
      <c r="AJ608" s="68">
        <v>-70.235590000000002</v>
      </c>
      <c r="AK608" s="68">
        <v>4</v>
      </c>
      <c r="AL608" s="68" t="s">
        <v>521</v>
      </c>
      <c r="AM608" s="68">
        <v>11</v>
      </c>
      <c r="AN608" s="68" t="s">
        <v>126</v>
      </c>
      <c r="AO608" s="68">
        <v>2</v>
      </c>
      <c r="AP608" s="68" t="s">
        <v>138</v>
      </c>
      <c r="AQ608" s="68" t="s">
        <v>139</v>
      </c>
      <c r="AR608" s="68">
        <v>0</v>
      </c>
      <c r="AS608" s="68">
        <v>0</v>
      </c>
      <c r="AT608" s="68">
        <v>0</v>
      </c>
      <c r="AU608" s="68">
        <v>0</v>
      </c>
      <c r="AV608" s="68">
        <v>0</v>
      </c>
      <c r="AW608" s="68" t="s">
        <v>515</v>
      </c>
      <c r="AX608" s="68" t="s">
        <v>119</v>
      </c>
    </row>
    <row r="609" spans="1:50" x14ac:dyDescent="0.25">
      <c r="A609" s="77" t="s">
        <v>5172</v>
      </c>
      <c r="B609" s="68">
        <v>0</v>
      </c>
      <c r="C609" s="68">
        <v>648481</v>
      </c>
      <c r="D609" s="68" t="s">
        <v>1656</v>
      </c>
      <c r="E609" s="68" t="s">
        <v>463</v>
      </c>
      <c r="F609" s="68" t="s">
        <v>464</v>
      </c>
      <c r="G609" s="68" t="s">
        <v>100</v>
      </c>
      <c r="H609" s="68" t="s">
        <v>101</v>
      </c>
      <c r="I609" s="68" t="s">
        <v>102</v>
      </c>
      <c r="J609" s="68">
        <v>3</v>
      </c>
      <c r="K609" s="68" t="s">
        <v>103</v>
      </c>
      <c r="L609" s="68">
        <v>3</v>
      </c>
      <c r="M609" s="68" t="s">
        <v>129</v>
      </c>
      <c r="N609" s="68" t="s">
        <v>130</v>
      </c>
      <c r="O609" s="68" t="s">
        <v>131</v>
      </c>
      <c r="P609" s="68" t="s">
        <v>1859</v>
      </c>
      <c r="Q609" s="68">
        <v>963508081</v>
      </c>
      <c r="R609" s="68"/>
      <c r="S609" s="68"/>
      <c r="T609" s="68" t="s">
        <v>1860</v>
      </c>
      <c r="U609" s="68" t="s">
        <v>1861</v>
      </c>
      <c r="V609" s="68"/>
      <c r="W609" s="68">
        <v>2301040001</v>
      </c>
      <c r="X609" s="68">
        <v>543173</v>
      </c>
      <c r="Y609" s="68" t="s">
        <v>1700</v>
      </c>
      <c r="Z609" s="68">
        <v>1</v>
      </c>
      <c r="AA609" s="68" t="s">
        <v>113</v>
      </c>
      <c r="AB609" s="68">
        <v>230104</v>
      </c>
      <c r="AC609" s="68" t="s">
        <v>20</v>
      </c>
      <c r="AD609" s="68" t="s">
        <v>20</v>
      </c>
      <c r="AE609" s="68" t="s">
        <v>1700</v>
      </c>
      <c r="AF609" s="68" t="s">
        <v>114</v>
      </c>
      <c r="AG609" s="68">
        <v>230001</v>
      </c>
      <c r="AH609" s="68" t="s">
        <v>1370</v>
      </c>
      <c r="AI609" s="68">
        <v>-17.983529999999998</v>
      </c>
      <c r="AJ609" s="68">
        <v>-70.235590000000002</v>
      </c>
      <c r="AK609" s="68"/>
      <c r="AL609" s="68"/>
      <c r="AM609" s="68">
        <v>13</v>
      </c>
      <c r="AN609" s="68" t="s">
        <v>147</v>
      </c>
      <c r="AO609" s="68">
        <v>2</v>
      </c>
      <c r="AP609" s="68" t="s">
        <v>138</v>
      </c>
      <c r="AQ609" s="68" t="s">
        <v>139</v>
      </c>
      <c r="AR609" s="68">
        <v>0</v>
      </c>
      <c r="AS609" s="68">
        <v>0</v>
      </c>
      <c r="AT609" s="68">
        <v>0</v>
      </c>
      <c r="AU609" s="68">
        <v>0</v>
      </c>
      <c r="AV609" s="68">
        <v>0</v>
      </c>
      <c r="AW609" s="68" t="s">
        <v>1591</v>
      </c>
      <c r="AX609" s="68" t="s">
        <v>119</v>
      </c>
    </row>
    <row r="610" spans="1:50" x14ac:dyDescent="0.25">
      <c r="A610" s="78" t="s">
        <v>1862</v>
      </c>
      <c r="B610" s="68">
        <v>0</v>
      </c>
      <c r="C610" s="68"/>
      <c r="D610" s="68" t="s">
        <v>526</v>
      </c>
      <c r="E610" s="68" t="s">
        <v>510</v>
      </c>
      <c r="F610" s="68" t="s">
        <v>511</v>
      </c>
      <c r="G610" s="68" t="s">
        <v>512</v>
      </c>
      <c r="H610" s="68" t="s">
        <v>101</v>
      </c>
      <c r="I610" s="68" t="s">
        <v>102</v>
      </c>
      <c r="J610" s="68">
        <v>3</v>
      </c>
      <c r="K610" s="68" t="s">
        <v>103</v>
      </c>
      <c r="L610" s="68">
        <v>1</v>
      </c>
      <c r="M610" s="68" t="s">
        <v>104</v>
      </c>
      <c r="N610" s="68" t="s">
        <v>105</v>
      </c>
      <c r="O610" s="68" t="s">
        <v>106</v>
      </c>
      <c r="P610" s="68"/>
      <c r="Q610" s="68"/>
      <c r="R610" s="68"/>
      <c r="S610" s="68"/>
      <c r="T610" s="68" t="s">
        <v>1863</v>
      </c>
      <c r="U610" s="68" t="s">
        <v>1805</v>
      </c>
      <c r="V610" s="68" t="s">
        <v>1806</v>
      </c>
      <c r="W610" s="68">
        <v>2301040001</v>
      </c>
      <c r="X610" s="68">
        <v>543173</v>
      </c>
      <c r="Y610" s="68" t="s">
        <v>1700</v>
      </c>
      <c r="Z610" s="68">
        <v>1</v>
      </c>
      <c r="AA610" s="68" t="s">
        <v>113</v>
      </c>
      <c r="AB610" s="68">
        <v>230104</v>
      </c>
      <c r="AC610" s="68" t="s">
        <v>20</v>
      </c>
      <c r="AD610" s="68" t="s">
        <v>20</v>
      </c>
      <c r="AE610" s="68" t="s">
        <v>1700</v>
      </c>
      <c r="AF610" s="68" t="s">
        <v>114</v>
      </c>
      <c r="AG610" s="68">
        <v>230001</v>
      </c>
      <c r="AH610" s="68" t="s">
        <v>1370</v>
      </c>
      <c r="AI610" s="68">
        <v>-17.983529999999998</v>
      </c>
      <c r="AJ610" s="68">
        <v>-70.235590000000002</v>
      </c>
      <c r="AK610" s="68">
        <v>4</v>
      </c>
      <c r="AL610" s="68" t="s">
        <v>521</v>
      </c>
      <c r="AM610" s="68">
        <v>11</v>
      </c>
      <c r="AN610" s="68" t="s">
        <v>126</v>
      </c>
      <c r="AO610" s="68">
        <v>2</v>
      </c>
      <c r="AP610" s="68" t="s">
        <v>138</v>
      </c>
      <c r="AQ610" s="68" t="s">
        <v>139</v>
      </c>
      <c r="AR610" s="68">
        <v>0</v>
      </c>
      <c r="AS610" s="68">
        <v>0</v>
      </c>
      <c r="AT610" s="68">
        <v>0</v>
      </c>
      <c r="AU610" s="68">
        <v>0</v>
      </c>
      <c r="AV610" s="68">
        <v>0</v>
      </c>
      <c r="AW610" s="68" t="s">
        <v>1591</v>
      </c>
      <c r="AX610" s="68" t="s">
        <v>119</v>
      </c>
    </row>
    <row r="611" spans="1:50" x14ac:dyDescent="0.25">
      <c r="A611" s="77" t="s">
        <v>5173</v>
      </c>
      <c r="B611" s="68">
        <v>0</v>
      </c>
      <c r="C611" s="68">
        <v>690583</v>
      </c>
      <c r="D611" s="68" t="s">
        <v>1864</v>
      </c>
      <c r="E611" s="68" t="s">
        <v>149</v>
      </c>
      <c r="F611" s="68" t="s">
        <v>255</v>
      </c>
      <c r="G611" s="68" t="s">
        <v>100</v>
      </c>
      <c r="H611" s="68" t="s">
        <v>101</v>
      </c>
      <c r="I611" s="68" t="s">
        <v>102</v>
      </c>
      <c r="J611" s="68">
        <v>3</v>
      </c>
      <c r="K611" s="68" t="s">
        <v>103</v>
      </c>
      <c r="L611" s="68">
        <v>3</v>
      </c>
      <c r="M611" s="68" t="s">
        <v>129</v>
      </c>
      <c r="N611" s="68" t="s">
        <v>130</v>
      </c>
      <c r="O611" s="68" t="s">
        <v>131</v>
      </c>
      <c r="P611" s="68" t="s">
        <v>1865</v>
      </c>
      <c r="Q611" s="68">
        <v>959223681</v>
      </c>
      <c r="R611" s="68"/>
      <c r="S611" s="68"/>
      <c r="T611" s="68" t="s">
        <v>1866</v>
      </c>
      <c r="U611" s="68" t="s">
        <v>1867</v>
      </c>
      <c r="V611" s="68"/>
      <c r="W611" s="68">
        <v>2301040001</v>
      </c>
      <c r="X611" s="68">
        <v>543173</v>
      </c>
      <c r="Y611" s="68" t="s">
        <v>1700</v>
      </c>
      <c r="Z611" s="68">
        <v>1</v>
      </c>
      <c r="AA611" s="68" t="s">
        <v>113</v>
      </c>
      <c r="AB611" s="68">
        <v>230104</v>
      </c>
      <c r="AC611" s="68" t="s">
        <v>20</v>
      </c>
      <c r="AD611" s="68" t="s">
        <v>20</v>
      </c>
      <c r="AE611" s="68" t="s">
        <v>1700</v>
      </c>
      <c r="AF611" s="68" t="s">
        <v>114</v>
      </c>
      <c r="AG611" s="68">
        <v>230001</v>
      </c>
      <c r="AH611" s="68" t="s">
        <v>1370</v>
      </c>
      <c r="AI611" s="68">
        <v>-17.980789999999999</v>
      </c>
      <c r="AJ611" s="68">
        <v>-70.235529999999997</v>
      </c>
      <c r="AK611" s="68"/>
      <c r="AL611" s="68"/>
      <c r="AM611" s="68">
        <v>11</v>
      </c>
      <c r="AN611" s="68" t="s">
        <v>126</v>
      </c>
      <c r="AO611" s="68">
        <v>1</v>
      </c>
      <c r="AP611" s="68" t="s">
        <v>116</v>
      </c>
      <c r="AQ611" s="68" t="s">
        <v>117</v>
      </c>
      <c r="AR611" s="68">
        <v>34</v>
      </c>
      <c r="AS611" s="68">
        <v>23</v>
      </c>
      <c r="AT611" s="68">
        <v>57</v>
      </c>
      <c r="AU611" s="68">
        <v>4</v>
      </c>
      <c r="AV611" s="68">
        <v>3</v>
      </c>
      <c r="AW611" s="69" t="s">
        <v>1868</v>
      </c>
      <c r="AX611" s="68" t="s">
        <v>119</v>
      </c>
    </row>
    <row r="612" spans="1:50" x14ac:dyDescent="0.25">
      <c r="A612" s="77" t="s">
        <v>5174</v>
      </c>
      <c r="B612" s="68">
        <v>0</v>
      </c>
      <c r="C612" s="68"/>
      <c r="D612" s="68" t="s">
        <v>1869</v>
      </c>
      <c r="E612" s="68" t="s">
        <v>510</v>
      </c>
      <c r="F612" s="68" t="s">
        <v>511</v>
      </c>
      <c r="G612" s="68" t="s">
        <v>512</v>
      </c>
      <c r="H612" s="68" t="s">
        <v>101</v>
      </c>
      <c r="I612" s="68" t="s">
        <v>102</v>
      </c>
      <c r="J612" s="68">
        <v>3</v>
      </c>
      <c r="K612" s="68" t="s">
        <v>103</v>
      </c>
      <c r="L612" s="68">
        <v>1</v>
      </c>
      <c r="M612" s="68" t="s">
        <v>104</v>
      </c>
      <c r="N612" s="68" t="s">
        <v>105</v>
      </c>
      <c r="O612" s="68" t="s">
        <v>106</v>
      </c>
      <c r="P612" s="68"/>
      <c r="Q612" s="68"/>
      <c r="R612" s="68"/>
      <c r="S612" s="68"/>
      <c r="T612" s="68" t="s">
        <v>1870</v>
      </c>
      <c r="U612" s="68" t="s">
        <v>1871</v>
      </c>
      <c r="V612" s="68" t="s">
        <v>1700</v>
      </c>
      <c r="W612" s="68">
        <v>2301040001</v>
      </c>
      <c r="X612" s="68">
        <v>543173</v>
      </c>
      <c r="Y612" s="68" t="s">
        <v>1700</v>
      </c>
      <c r="Z612" s="68">
        <v>1</v>
      </c>
      <c r="AA612" s="68" t="s">
        <v>113</v>
      </c>
      <c r="AB612" s="68">
        <v>230104</v>
      </c>
      <c r="AC612" s="68" t="s">
        <v>20</v>
      </c>
      <c r="AD612" s="68" t="s">
        <v>20</v>
      </c>
      <c r="AE612" s="68" t="s">
        <v>1700</v>
      </c>
      <c r="AF612" s="68" t="s">
        <v>114</v>
      </c>
      <c r="AG612" s="68">
        <v>230001</v>
      </c>
      <c r="AH612" s="68" t="s">
        <v>1370</v>
      </c>
      <c r="AI612" s="68">
        <v>-17.985510000000001</v>
      </c>
      <c r="AJ612" s="68">
        <v>-70.235020000000006</v>
      </c>
      <c r="AK612" s="68">
        <v>15</v>
      </c>
      <c r="AL612" s="68" t="s">
        <v>557</v>
      </c>
      <c r="AM612" s="68">
        <v>11</v>
      </c>
      <c r="AN612" s="68" t="s">
        <v>126</v>
      </c>
      <c r="AO612" s="68">
        <v>1</v>
      </c>
      <c r="AP612" s="68" t="s">
        <v>116</v>
      </c>
      <c r="AQ612" s="68" t="s">
        <v>117</v>
      </c>
      <c r="AR612" s="68">
        <v>3</v>
      </c>
      <c r="AS612" s="68">
        <v>9</v>
      </c>
      <c r="AT612" s="68">
        <v>12</v>
      </c>
      <c r="AU612" s="68">
        <v>0</v>
      </c>
      <c r="AV612" s="68">
        <v>1</v>
      </c>
      <c r="AW612" s="68" t="s">
        <v>1872</v>
      </c>
      <c r="AX612" s="68" t="s">
        <v>119</v>
      </c>
    </row>
    <row r="613" spans="1:50" x14ac:dyDescent="0.25">
      <c r="A613" s="77" t="s">
        <v>5175</v>
      </c>
      <c r="B613" s="68">
        <v>0</v>
      </c>
      <c r="C613" s="68"/>
      <c r="D613" s="68" t="s">
        <v>1873</v>
      </c>
      <c r="E613" s="68" t="s">
        <v>510</v>
      </c>
      <c r="F613" s="68" t="s">
        <v>511</v>
      </c>
      <c r="G613" s="68" t="s">
        <v>512</v>
      </c>
      <c r="H613" s="68" t="s">
        <v>101</v>
      </c>
      <c r="I613" s="68" t="s">
        <v>102</v>
      </c>
      <c r="J613" s="68">
        <v>3</v>
      </c>
      <c r="K613" s="68" t="s">
        <v>103</v>
      </c>
      <c r="L613" s="68">
        <v>1</v>
      </c>
      <c r="M613" s="68" t="s">
        <v>104</v>
      </c>
      <c r="N613" s="68" t="s">
        <v>105</v>
      </c>
      <c r="O613" s="68" t="s">
        <v>106</v>
      </c>
      <c r="P613" s="68"/>
      <c r="Q613" s="68"/>
      <c r="R613" s="68"/>
      <c r="S613" s="68"/>
      <c r="T613" s="68" t="s">
        <v>1874</v>
      </c>
      <c r="U613" s="68" t="s">
        <v>1875</v>
      </c>
      <c r="V613" s="68" t="s">
        <v>1700</v>
      </c>
      <c r="W613" s="68">
        <v>2301040001</v>
      </c>
      <c r="X613" s="68">
        <v>543173</v>
      </c>
      <c r="Y613" s="68" t="s">
        <v>1700</v>
      </c>
      <c r="Z613" s="68">
        <v>1</v>
      </c>
      <c r="AA613" s="68" t="s">
        <v>113</v>
      </c>
      <c r="AB613" s="68">
        <v>230104</v>
      </c>
      <c r="AC613" s="68" t="s">
        <v>20</v>
      </c>
      <c r="AD613" s="68" t="s">
        <v>20</v>
      </c>
      <c r="AE613" s="68" t="s">
        <v>1700</v>
      </c>
      <c r="AF613" s="68" t="s">
        <v>114</v>
      </c>
      <c r="AG613" s="68">
        <v>230001</v>
      </c>
      <c r="AH613" s="68" t="s">
        <v>1370</v>
      </c>
      <c r="AI613" s="68">
        <v>-17.98142</v>
      </c>
      <c r="AJ613" s="68">
        <v>-70.236339999999998</v>
      </c>
      <c r="AK613" s="68">
        <v>11</v>
      </c>
      <c r="AL613" s="68" t="s">
        <v>1529</v>
      </c>
      <c r="AM613" s="68">
        <v>11</v>
      </c>
      <c r="AN613" s="68" t="s">
        <v>126</v>
      </c>
      <c r="AO613" s="68">
        <v>1</v>
      </c>
      <c r="AP613" s="68" t="s">
        <v>116</v>
      </c>
      <c r="AQ613" s="68" t="s">
        <v>117</v>
      </c>
      <c r="AR613" s="68">
        <v>5</v>
      </c>
      <c r="AS613" s="68">
        <v>3</v>
      </c>
      <c r="AT613" s="68">
        <v>8</v>
      </c>
      <c r="AU613" s="68">
        <v>0</v>
      </c>
      <c r="AV613" s="68">
        <v>1</v>
      </c>
      <c r="AW613" s="68" t="s">
        <v>999</v>
      </c>
      <c r="AX613" s="68" t="s">
        <v>119</v>
      </c>
    </row>
    <row r="614" spans="1:50" x14ac:dyDescent="0.25">
      <c r="A614" s="77" t="s">
        <v>5176</v>
      </c>
      <c r="B614" s="68">
        <v>0</v>
      </c>
      <c r="C614" s="68"/>
      <c r="D614" s="68" t="s">
        <v>987</v>
      </c>
      <c r="E614" s="68" t="s">
        <v>510</v>
      </c>
      <c r="F614" s="68" t="s">
        <v>511</v>
      </c>
      <c r="G614" s="68" t="s">
        <v>512</v>
      </c>
      <c r="H614" s="68" t="s">
        <v>101</v>
      </c>
      <c r="I614" s="68" t="s">
        <v>102</v>
      </c>
      <c r="J614" s="68">
        <v>3</v>
      </c>
      <c r="K614" s="68" t="s">
        <v>103</v>
      </c>
      <c r="L614" s="68">
        <v>1</v>
      </c>
      <c r="M614" s="68" t="s">
        <v>104</v>
      </c>
      <c r="N614" s="68" t="s">
        <v>105</v>
      </c>
      <c r="O614" s="68" t="s">
        <v>106</v>
      </c>
      <c r="P614" s="68"/>
      <c r="Q614" s="68"/>
      <c r="R614" s="68"/>
      <c r="S614" s="68"/>
      <c r="T614" s="68" t="s">
        <v>1832</v>
      </c>
      <c r="U614" s="68" t="s">
        <v>1876</v>
      </c>
      <c r="V614" s="68" t="s">
        <v>1700</v>
      </c>
      <c r="W614" s="68">
        <v>2301040001</v>
      </c>
      <c r="X614" s="68">
        <v>543173</v>
      </c>
      <c r="Y614" s="68" t="s">
        <v>1700</v>
      </c>
      <c r="Z614" s="68">
        <v>1</v>
      </c>
      <c r="AA614" s="68" t="s">
        <v>113</v>
      </c>
      <c r="AB614" s="68">
        <v>230104</v>
      </c>
      <c r="AC614" s="68" t="s">
        <v>20</v>
      </c>
      <c r="AD614" s="68" t="s">
        <v>20</v>
      </c>
      <c r="AE614" s="68" t="s">
        <v>1700</v>
      </c>
      <c r="AF614" s="68" t="s">
        <v>114</v>
      </c>
      <c r="AG614" s="68">
        <v>230001</v>
      </c>
      <c r="AH614" s="68" t="s">
        <v>1370</v>
      </c>
      <c r="AI614" s="68">
        <v>-17.979569999999999</v>
      </c>
      <c r="AJ614" s="68">
        <v>-70.233450000000005</v>
      </c>
      <c r="AK614" s="68">
        <v>11</v>
      </c>
      <c r="AL614" s="68" t="s">
        <v>1529</v>
      </c>
      <c r="AM614" s="68">
        <v>11</v>
      </c>
      <c r="AN614" s="68" t="s">
        <v>126</v>
      </c>
      <c r="AO614" s="68">
        <v>1</v>
      </c>
      <c r="AP614" s="68" t="s">
        <v>116</v>
      </c>
      <c r="AQ614" s="68" t="s">
        <v>117</v>
      </c>
      <c r="AR614" s="68">
        <v>4</v>
      </c>
      <c r="AS614" s="68">
        <v>3</v>
      </c>
      <c r="AT614" s="68">
        <v>7</v>
      </c>
      <c r="AU614" s="68">
        <v>0</v>
      </c>
      <c r="AV614" s="68">
        <v>1</v>
      </c>
      <c r="AW614" s="68" t="s">
        <v>999</v>
      </c>
      <c r="AX614" s="68" t="s">
        <v>119</v>
      </c>
    </row>
    <row r="615" spans="1:50" x14ac:dyDescent="0.25">
      <c r="A615" s="77" t="s">
        <v>5177</v>
      </c>
      <c r="B615" s="68">
        <v>0</v>
      </c>
      <c r="C615" s="68"/>
      <c r="D615" s="68" t="s">
        <v>531</v>
      </c>
      <c r="E615" s="68" t="s">
        <v>510</v>
      </c>
      <c r="F615" s="68" t="s">
        <v>511</v>
      </c>
      <c r="G615" s="68" t="s">
        <v>512</v>
      </c>
      <c r="H615" s="68" t="s">
        <v>101</v>
      </c>
      <c r="I615" s="68" t="s">
        <v>102</v>
      </c>
      <c r="J615" s="68">
        <v>3</v>
      </c>
      <c r="K615" s="68" t="s">
        <v>103</v>
      </c>
      <c r="L615" s="68">
        <v>1</v>
      </c>
      <c r="M615" s="68" t="s">
        <v>104</v>
      </c>
      <c r="N615" s="68" t="s">
        <v>105</v>
      </c>
      <c r="O615" s="68" t="s">
        <v>106</v>
      </c>
      <c r="P615" s="68"/>
      <c r="Q615" s="68"/>
      <c r="R615" s="68"/>
      <c r="S615" s="68"/>
      <c r="T615" s="68" t="s">
        <v>1823</v>
      </c>
      <c r="U615" s="68" t="s">
        <v>1877</v>
      </c>
      <c r="V615" s="68" t="s">
        <v>1700</v>
      </c>
      <c r="W615" s="68">
        <v>2301040001</v>
      </c>
      <c r="X615" s="68">
        <v>543173</v>
      </c>
      <c r="Y615" s="68" t="s">
        <v>1700</v>
      </c>
      <c r="Z615" s="68">
        <v>1</v>
      </c>
      <c r="AA615" s="68" t="s">
        <v>113</v>
      </c>
      <c r="AB615" s="68">
        <v>230104</v>
      </c>
      <c r="AC615" s="68" t="s">
        <v>20</v>
      </c>
      <c r="AD615" s="68" t="s">
        <v>20</v>
      </c>
      <c r="AE615" s="68" t="s">
        <v>1700</v>
      </c>
      <c r="AF615" s="68" t="s">
        <v>114</v>
      </c>
      <c r="AG615" s="68">
        <v>230001</v>
      </c>
      <c r="AH615" s="68" t="s">
        <v>1370</v>
      </c>
      <c r="AI615" s="68">
        <v>-17.983529999999998</v>
      </c>
      <c r="AJ615" s="68">
        <v>-70.235590000000002</v>
      </c>
      <c r="AK615" s="68">
        <v>12</v>
      </c>
      <c r="AL615" s="68" t="s">
        <v>514</v>
      </c>
      <c r="AM615" s="68">
        <v>11</v>
      </c>
      <c r="AN615" s="68" t="s">
        <v>126</v>
      </c>
      <c r="AO615" s="68">
        <v>2</v>
      </c>
      <c r="AP615" s="68" t="s">
        <v>138</v>
      </c>
      <c r="AQ615" s="68" t="s">
        <v>139</v>
      </c>
      <c r="AR615" s="68">
        <v>0</v>
      </c>
      <c r="AS615" s="68">
        <v>0</v>
      </c>
      <c r="AT615" s="68">
        <v>0</v>
      </c>
      <c r="AU615" s="68">
        <v>0</v>
      </c>
      <c r="AV615" s="68">
        <v>0</v>
      </c>
      <c r="AW615" s="68" t="s">
        <v>999</v>
      </c>
      <c r="AX615" s="68" t="s">
        <v>119</v>
      </c>
    </row>
    <row r="616" spans="1:50" x14ac:dyDescent="0.25">
      <c r="A616" s="77" t="s">
        <v>5178</v>
      </c>
      <c r="B616" s="68">
        <v>0</v>
      </c>
      <c r="C616" s="68"/>
      <c r="D616" s="68" t="s">
        <v>528</v>
      </c>
      <c r="E616" s="68" t="s">
        <v>510</v>
      </c>
      <c r="F616" s="68" t="s">
        <v>511</v>
      </c>
      <c r="G616" s="68" t="s">
        <v>512</v>
      </c>
      <c r="H616" s="68" t="s">
        <v>101</v>
      </c>
      <c r="I616" s="68" t="s">
        <v>102</v>
      </c>
      <c r="J616" s="68">
        <v>3</v>
      </c>
      <c r="K616" s="68" t="s">
        <v>103</v>
      </c>
      <c r="L616" s="68">
        <v>1</v>
      </c>
      <c r="M616" s="68" t="s">
        <v>104</v>
      </c>
      <c r="N616" s="68" t="s">
        <v>105</v>
      </c>
      <c r="O616" s="68" t="s">
        <v>106</v>
      </c>
      <c r="P616" s="68"/>
      <c r="Q616" s="68"/>
      <c r="R616" s="68"/>
      <c r="S616" s="68"/>
      <c r="T616" s="68" t="s">
        <v>1815</v>
      </c>
      <c r="U616" s="68" t="s">
        <v>1878</v>
      </c>
      <c r="V616" s="68" t="s">
        <v>1700</v>
      </c>
      <c r="W616" s="68">
        <v>2301040001</v>
      </c>
      <c r="X616" s="68">
        <v>543173</v>
      </c>
      <c r="Y616" s="68" t="s">
        <v>1700</v>
      </c>
      <c r="Z616" s="68">
        <v>1</v>
      </c>
      <c r="AA616" s="68" t="s">
        <v>113</v>
      </c>
      <c r="AB616" s="68">
        <v>230104</v>
      </c>
      <c r="AC616" s="68" t="s">
        <v>20</v>
      </c>
      <c r="AD616" s="68" t="s">
        <v>20</v>
      </c>
      <c r="AE616" s="68" t="s">
        <v>1700</v>
      </c>
      <c r="AF616" s="68" t="s">
        <v>114</v>
      </c>
      <c r="AG616" s="68">
        <v>230001</v>
      </c>
      <c r="AH616" s="68" t="s">
        <v>1370</v>
      </c>
      <c r="AI616" s="68">
        <v>-17.983529999999998</v>
      </c>
      <c r="AJ616" s="68">
        <v>-70.235590000000002</v>
      </c>
      <c r="AK616" s="68">
        <v>12</v>
      </c>
      <c r="AL616" s="68" t="s">
        <v>514</v>
      </c>
      <c r="AM616" s="68">
        <v>11</v>
      </c>
      <c r="AN616" s="68" t="s">
        <v>126</v>
      </c>
      <c r="AO616" s="68">
        <v>2</v>
      </c>
      <c r="AP616" s="68" t="s">
        <v>138</v>
      </c>
      <c r="AQ616" s="68" t="s">
        <v>139</v>
      </c>
      <c r="AR616" s="68">
        <v>0</v>
      </c>
      <c r="AS616" s="68">
        <v>0</v>
      </c>
      <c r="AT616" s="68">
        <v>0</v>
      </c>
      <c r="AU616" s="68">
        <v>0</v>
      </c>
      <c r="AV616" s="68">
        <v>0</v>
      </c>
      <c r="AW616" s="68" t="s">
        <v>999</v>
      </c>
      <c r="AX616" s="68" t="s">
        <v>119</v>
      </c>
    </row>
    <row r="617" spans="1:50" x14ac:dyDescent="0.25">
      <c r="A617" s="77" t="s">
        <v>5179</v>
      </c>
      <c r="B617" s="68">
        <v>0</v>
      </c>
      <c r="C617" s="68"/>
      <c r="D617" s="68" t="s">
        <v>1509</v>
      </c>
      <c r="E617" s="68" t="s">
        <v>510</v>
      </c>
      <c r="F617" s="68" t="s">
        <v>511</v>
      </c>
      <c r="G617" s="68" t="s">
        <v>512</v>
      </c>
      <c r="H617" s="68" t="s">
        <v>101</v>
      </c>
      <c r="I617" s="68" t="s">
        <v>102</v>
      </c>
      <c r="J617" s="68">
        <v>3</v>
      </c>
      <c r="K617" s="68" t="s">
        <v>103</v>
      </c>
      <c r="L617" s="68">
        <v>1</v>
      </c>
      <c r="M617" s="68" t="s">
        <v>104</v>
      </c>
      <c r="N617" s="68" t="s">
        <v>105</v>
      </c>
      <c r="O617" s="68" t="s">
        <v>106</v>
      </c>
      <c r="P617" s="68"/>
      <c r="Q617" s="68"/>
      <c r="R617" s="68"/>
      <c r="S617" s="68"/>
      <c r="T617" s="68" t="s">
        <v>1879</v>
      </c>
      <c r="U617" s="68" t="s">
        <v>1880</v>
      </c>
      <c r="V617" s="68" t="s">
        <v>1700</v>
      </c>
      <c r="W617" s="68">
        <v>2301040001</v>
      </c>
      <c r="X617" s="68">
        <v>543173</v>
      </c>
      <c r="Y617" s="68" t="s">
        <v>1700</v>
      </c>
      <c r="Z617" s="68">
        <v>1</v>
      </c>
      <c r="AA617" s="68" t="s">
        <v>113</v>
      </c>
      <c r="AB617" s="68">
        <v>230104</v>
      </c>
      <c r="AC617" s="68" t="s">
        <v>20</v>
      </c>
      <c r="AD617" s="68" t="s">
        <v>20</v>
      </c>
      <c r="AE617" s="68" t="s">
        <v>1700</v>
      </c>
      <c r="AF617" s="68" t="s">
        <v>114</v>
      </c>
      <c r="AG617" s="68">
        <v>230001</v>
      </c>
      <c r="AH617" s="68" t="s">
        <v>1370</v>
      </c>
      <c r="AI617" s="68">
        <v>-17.986509999999999</v>
      </c>
      <c r="AJ617" s="68">
        <v>-70.237750000000005</v>
      </c>
      <c r="AK617" s="68">
        <v>11</v>
      </c>
      <c r="AL617" s="68" t="s">
        <v>1529</v>
      </c>
      <c r="AM617" s="68">
        <v>11</v>
      </c>
      <c r="AN617" s="68" t="s">
        <v>126</v>
      </c>
      <c r="AO617" s="68">
        <v>1</v>
      </c>
      <c r="AP617" s="68" t="s">
        <v>116</v>
      </c>
      <c r="AQ617" s="68" t="s">
        <v>117</v>
      </c>
      <c r="AR617" s="68">
        <v>4</v>
      </c>
      <c r="AS617" s="68">
        <v>4</v>
      </c>
      <c r="AT617" s="68">
        <v>8</v>
      </c>
      <c r="AU617" s="68">
        <v>0</v>
      </c>
      <c r="AV617" s="68">
        <v>1</v>
      </c>
      <c r="AW617" s="68" t="s">
        <v>999</v>
      </c>
      <c r="AX617" s="68" t="s">
        <v>119</v>
      </c>
    </row>
    <row r="618" spans="1:50" x14ac:dyDescent="0.25">
      <c r="A618" s="77" t="s">
        <v>5180</v>
      </c>
      <c r="B618" s="68">
        <v>0</v>
      </c>
      <c r="C618" s="68"/>
      <c r="D618" s="68" t="s">
        <v>1812</v>
      </c>
      <c r="E618" s="68" t="s">
        <v>510</v>
      </c>
      <c r="F618" s="68" t="s">
        <v>511</v>
      </c>
      <c r="G618" s="68" t="s">
        <v>512</v>
      </c>
      <c r="H618" s="68" t="s">
        <v>101</v>
      </c>
      <c r="I618" s="68" t="s">
        <v>102</v>
      </c>
      <c r="J618" s="68">
        <v>3</v>
      </c>
      <c r="K618" s="68" t="s">
        <v>103</v>
      </c>
      <c r="L618" s="68">
        <v>1</v>
      </c>
      <c r="M618" s="68" t="s">
        <v>104</v>
      </c>
      <c r="N618" s="68" t="s">
        <v>105</v>
      </c>
      <c r="O618" s="68" t="s">
        <v>106</v>
      </c>
      <c r="P618" s="68"/>
      <c r="Q618" s="68"/>
      <c r="R618" s="68"/>
      <c r="S618" s="68"/>
      <c r="T618" s="68" t="s">
        <v>1881</v>
      </c>
      <c r="U618" s="68" t="s">
        <v>1880</v>
      </c>
      <c r="V618" s="68" t="s">
        <v>1700</v>
      </c>
      <c r="W618" s="68">
        <v>2301040001</v>
      </c>
      <c r="X618" s="68">
        <v>543173</v>
      </c>
      <c r="Y618" s="68" t="s">
        <v>1700</v>
      </c>
      <c r="Z618" s="68">
        <v>1</v>
      </c>
      <c r="AA618" s="68" t="s">
        <v>113</v>
      </c>
      <c r="AB618" s="68">
        <v>230104</v>
      </c>
      <c r="AC618" s="68" t="s">
        <v>20</v>
      </c>
      <c r="AD618" s="68" t="s">
        <v>20</v>
      </c>
      <c r="AE618" s="68" t="s">
        <v>1700</v>
      </c>
      <c r="AF618" s="68" t="s">
        <v>114</v>
      </c>
      <c r="AG618" s="68">
        <v>230001</v>
      </c>
      <c r="AH618" s="68" t="s">
        <v>1370</v>
      </c>
      <c r="AI618" s="68">
        <v>-17.986509999999999</v>
      </c>
      <c r="AJ618" s="68">
        <v>-70.237740000000002</v>
      </c>
      <c r="AK618" s="68">
        <v>11</v>
      </c>
      <c r="AL618" s="68" t="s">
        <v>1529</v>
      </c>
      <c r="AM618" s="68">
        <v>11</v>
      </c>
      <c r="AN618" s="68" t="s">
        <v>126</v>
      </c>
      <c r="AO618" s="68">
        <v>1</v>
      </c>
      <c r="AP618" s="68" t="s">
        <v>116</v>
      </c>
      <c r="AQ618" s="68" t="s">
        <v>117</v>
      </c>
      <c r="AR618" s="68">
        <v>7</v>
      </c>
      <c r="AS618" s="68">
        <v>1</v>
      </c>
      <c r="AT618" s="68">
        <v>8</v>
      </c>
      <c r="AU618" s="68">
        <v>0</v>
      </c>
      <c r="AV618" s="68">
        <v>1</v>
      </c>
      <c r="AW618" s="68" t="s">
        <v>999</v>
      </c>
      <c r="AX618" s="68" t="s">
        <v>119</v>
      </c>
    </row>
    <row r="619" spans="1:50" x14ac:dyDescent="0.25">
      <c r="A619" s="77" t="s">
        <v>5181</v>
      </c>
      <c r="B619" s="68">
        <v>0</v>
      </c>
      <c r="C619" s="68"/>
      <c r="D619" s="68" t="s">
        <v>528</v>
      </c>
      <c r="E619" s="68" t="s">
        <v>510</v>
      </c>
      <c r="F619" s="68" t="s">
        <v>511</v>
      </c>
      <c r="G619" s="68" t="s">
        <v>512</v>
      </c>
      <c r="H619" s="68" t="s">
        <v>101</v>
      </c>
      <c r="I619" s="68" t="s">
        <v>102</v>
      </c>
      <c r="J619" s="68">
        <v>3</v>
      </c>
      <c r="K619" s="68" t="s">
        <v>103</v>
      </c>
      <c r="L619" s="68">
        <v>1</v>
      </c>
      <c r="M619" s="68" t="s">
        <v>104</v>
      </c>
      <c r="N619" s="68" t="s">
        <v>105</v>
      </c>
      <c r="O619" s="68" t="s">
        <v>106</v>
      </c>
      <c r="P619" s="68"/>
      <c r="Q619" s="68"/>
      <c r="R619" s="68"/>
      <c r="S619" s="68"/>
      <c r="T619" s="68" t="s">
        <v>1882</v>
      </c>
      <c r="U619" s="68" t="s">
        <v>1883</v>
      </c>
      <c r="V619" s="68" t="s">
        <v>1806</v>
      </c>
      <c r="W619" s="68">
        <v>2301040001</v>
      </c>
      <c r="X619" s="68">
        <v>543173</v>
      </c>
      <c r="Y619" s="68" t="s">
        <v>1700</v>
      </c>
      <c r="Z619" s="68">
        <v>1</v>
      </c>
      <c r="AA619" s="68" t="s">
        <v>113</v>
      </c>
      <c r="AB619" s="68">
        <v>230104</v>
      </c>
      <c r="AC619" s="68" t="s">
        <v>20</v>
      </c>
      <c r="AD619" s="68" t="s">
        <v>20</v>
      </c>
      <c r="AE619" s="68" t="s">
        <v>1700</v>
      </c>
      <c r="AF619" s="68" t="s">
        <v>114</v>
      </c>
      <c r="AG619" s="68">
        <v>230001</v>
      </c>
      <c r="AH619" s="68" t="s">
        <v>1370</v>
      </c>
      <c r="AI619" s="68">
        <v>-17.976800000000001</v>
      </c>
      <c r="AJ619" s="68">
        <v>-70.227040000000002</v>
      </c>
      <c r="AK619" s="68">
        <v>15</v>
      </c>
      <c r="AL619" s="68" t="s">
        <v>557</v>
      </c>
      <c r="AM619" s="68">
        <v>11</v>
      </c>
      <c r="AN619" s="68" t="s">
        <v>126</v>
      </c>
      <c r="AO619" s="68">
        <v>1</v>
      </c>
      <c r="AP619" s="68" t="s">
        <v>116</v>
      </c>
      <c r="AQ619" s="68" t="s">
        <v>117</v>
      </c>
      <c r="AR619" s="68">
        <v>6</v>
      </c>
      <c r="AS619" s="68">
        <v>8</v>
      </c>
      <c r="AT619" s="68">
        <v>14</v>
      </c>
      <c r="AU619" s="68">
        <v>0</v>
      </c>
      <c r="AV619" s="68">
        <v>1</v>
      </c>
      <c r="AW619" s="68" t="s">
        <v>999</v>
      </c>
      <c r="AX619" s="68" t="s">
        <v>119</v>
      </c>
    </row>
    <row r="620" spans="1:50" x14ac:dyDescent="0.25">
      <c r="A620" s="77" t="s">
        <v>5182</v>
      </c>
      <c r="B620" s="68">
        <v>0</v>
      </c>
      <c r="C620" s="68"/>
      <c r="D620" s="68" t="s">
        <v>526</v>
      </c>
      <c r="E620" s="68" t="s">
        <v>510</v>
      </c>
      <c r="F620" s="68" t="s">
        <v>511</v>
      </c>
      <c r="G620" s="68" t="s">
        <v>512</v>
      </c>
      <c r="H620" s="68" t="s">
        <v>101</v>
      </c>
      <c r="I620" s="68" t="s">
        <v>102</v>
      </c>
      <c r="J620" s="68">
        <v>3</v>
      </c>
      <c r="K620" s="68" t="s">
        <v>103</v>
      </c>
      <c r="L620" s="68">
        <v>1</v>
      </c>
      <c r="M620" s="68" t="s">
        <v>104</v>
      </c>
      <c r="N620" s="68" t="s">
        <v>105</v>
      </c>
      <c r="O620" s="68" t="s">
        <v>106</v>
      </c>
      <c r="P620" s="68"/>
      <c r="Q620" s="68"/>
      <c r="R620" s="68"/>
      <c r="S620" s="68"/>
      <c r="T620" s="68" t="s">
        <v>1836</v>
      </c>
      <c r="U620" s="68" t="s">
        <v>1884</v>
      </c>
      <c r="V620" s="68" t="s">
        <v>1700</v>
      </c>
      <c r="W620" s="68">
        <v>2301040001</v>
      </c>
      <c r="X620" s="68">
        <v>543173</v>
      </c>
      <c r="Y620" s="68" t="s">
        <v>1700</v>
      </c>
      <c r="Z620" s="68">
        <v>1</v>
      </c>
      <c r="AA620" s="68" t="s">
        <v>113</v>
      </c>
      <c r="AB620" s="68">
        <v>230104</v>
      </c>
      <c r="AC620" s="68" t="s">
        <v>20</v>
      </c>
      <c r="AD620" s="68" t="s">
        <v>20</v>
      </c>
      <c r="AE620" s="68" t="s">
        <v>1700</v>
      </c>
      <c r="AF620" s="68" t="s">
        <v>114</v>
      </c>
      <c r="AG620" s="68">
        <v>230001</v>
      </c>
      <c r="AH620" s="68" t="s">
        <v>1370</v>
      </c>
      <c r="AI620" s="68">
        <v>-17.980810000000002</v>
      </c>
      <c r="AJ620" s="68">
        <v>-70.231740000000002</v>
      </c>
      <c r="AK620" s="68">
        <v>15</v>
      </c>
      <c r="AL620" s="68" t="s">
        <v>557</v>
      </c>
      <c r="AM620" s="68">
        <v>11</v>
      </c>
      <c r="AN620" s="68" t="s">
        <v>126</v>
      </c>
      <c r="AO620" s="68">
        <v>1</v>
      </c>
      <c r="AP620" s="68" t="s">
        <v>116</v>
      </c>
      <c r="AQ620" s="68" t="s">
        <v>117</v>
      </c>
      <c r="AR620" s="68">
        <v>4</v>
      </c>
      <c r="AS620" s="68">
        <v>5</v>
      </c>
      <c r="AT620" s="68">
        <v>9</v>
      </c>
      <c r="AU620" s="68">
        <v>0</v>
      </c>
      <c r="AV620" s="68">
        <v>1</v>
      </c>
      <c r="AW620" s="68" t="s">
        <v>999</v>
      </c>
      <c r="AX620" s="68" t="s">
        <v>119</v>
      </c>
    </row>
    <row r="621" spans="1:50" x14ac:dyDescent="0.25">
      <c r="A621" s="77" t="s">
        <v>5183</v>
      </c>
      <c r="B621" s="68">
        <v>0</v>
      </c>
      <c r="C621" s="68"/>
      <c r="D621" s="68" t="s">
        <v>509</v>
      </c>
      <c r="E621" s="68" t="s">
        <v>510</v>
      </c>
      <c r="F621" s="68" t="s">
        <v>511</v>
      </c>
      <c r="G621" s="68" t="s">
        <v>512</v>
      </c>
      <c r="H621" s="68" t="s">
        <v>101</v>
      </c>
      <c r="I621" s="68" t="s">
        <v>102</v>
      </c>
      <c r="J621" s="68">
        <v>3</v>
      </c>
      <c r="K621" s="68" t="s">
        <v>103</v>
      </c>
      <c r="L621" s="68">
        <v>1</v>
      </c>
      <c r="M621" s="68" t="s">
        <v>104</v>
      </c>
      <c r="N621" s="68" t="s">
        <v>105</v>
      </c>
      <c r="O621" s="68" t="s">
        <v>106</v>
      </c>
      <c r="P621" s="68"/>
      <c r="Q621" s="68"/>
      <c r="R621" s="68"/>
      <c r="S621" s="68"/>
      <c r="T621" s="68" t="s">
        <v>1885</v>
      </c>
      <c r="U621" s="68" t="s">
        <v>1886</v>
      </c>
      <c r="V621" s="68" t="s">
        <v>1806</v>
      </c>
      <c r="W621" s="68">
        <v>2301040001</v>
      </c>
      <c r="X621" s="68">
        <v>543173</v>
      </c>
      <c r="Y621" s="68" t="s">
        <v>1700</v>
      </c>
      <c r="Z621" s="68">
        <v>1</v>
      </c>
      <c r="AA621" s="68" t="s">
        <v>113</v>
      </c>
      <c r="AB621" s="68">
        <v>230104</v>
      </c>
      <c r="AC621" s="68" t="s">
        <v>20</v>
      </c>
      <c r="AD621" s="68" t="s">
        <v>20</v>
      </c>
      <c r="AE621" s="68" t="s">
        <v>1700</v>
      </c>
      <c r="AF621" s="68" t="s">
        <v>114</v>
      </c>
      <c r="AG621" s="68">
        <v>230001</v>
      </c>
      <c r="AH621" s="68" t="s">
        <v>1370</v>
      </c>
      <c r="AI621" s="68">
        <v>-17.97626</v>
      </c>
      <c r="AJ621" s="68">
        <v>-70.231899999999996</v>
      </c>
      <c r="AK621" s="68">
        <v>15</v>
      </c>
      <c r="AL621" s="68" t="s">
        <v>557</v>
      </c>
      <c r="AM621" s="68">
        <v>11</v>
      </c>
      <c r="AN621" s="68" t="s">
        <v>126</v>
      </c>
      <c r="AO621" s="68">
        <v>1</v>
      </c>
      <c r="AP621" s="68" t="s">
        <v>116</v>
      </c>
      <c r="AQ621" s="68" t="s">
        <v>117</v>
      </c>
      <c r="AR621" s="68">
        <v>2</v>
      </c>
      <c r="AS621" s="68">
        <v>8</v>
      </c>
      <c r="AT621" s="68">
        <v>10</v>
      </c>
      <c r="AU621" s="68">
        <v>0</v>
      </c>
      <c r="AV621" s="68">
        <v>1</v>
      </c>
      <c r="AW621" s="68" t="s">
        <v>999</v>
      </c>
      <c r="AX621" s="68" t="s">
        <v>119</v>
      </c>
    </row>
    <row r="622" spans="1:50" x14ac:dyDescent="0.25">
      <c r="A622" s="77" t="s">
        <v>5184</v>
      </c>
      <c r="B622" s="68">
        <v>0</v>
      </c>
      <c r="C622" s="68"/>
      <c r="D622" s="68" t="s">
        <v>1887</v>
      </c>
      <c r="E622" s="68" t="s">
        <v>510</v>
      </c>
      <c r="F622" s="68" t="s">
        <v>511</v>
      </c>
      <c r="G622" s="68" t="s">
        <v>512</v>
      </c>
      <c r="H622" s="68" t="s">
        <v>101</v>
      </c>
      <c r="I622" s="68" t="s">
        <v>102</v>
      </c>
      <c r="J622" s="68">
        <v>3</v>
      </c>
      <c r="K622" s="68" t="s">
        <v>103</v>
      </c>
      <c r="L622" s="68">
        <v>1</v>
      </c>
      <c r="M622" s="68" t="s">
        <v>104</v>
      </c>
      <c r="N622" s="68" t="s">
        <v>105</v>
      </c>
      <c r="O622" s="68" t="s">
        <v>106</v>
      </c>
      <c r="P622" s="68"/>
      <c r="Q622" s="68"/>
      <c r="R622" s="68"/>
      <c r="S622" s="68"/>
      <c r="T622" s="68" t="s">
        <v>1888</v>
      </c>
      <c r="U622" s="68" t="s">
        <v>1889</v>
      </c>
      <c r="V622" s="68" t="s">
        <v>1806</v>
      </c>
      <c r="W622" s="68">
        <v>2301040001</v>
      </c>
      <c r="X622" s="68">
        <v>543173</v>
      </c>
      <c r="Y622" s="68" t="s">
        <v>1700</v>
      </c>
      <c r="Z622" s="68">
        <v>1</v>
      </c>
      <c r="AA622" s="68" t="s">
        <v>113</v>
      </c>
      <c r="AB622" s="68">
        <v>230104</v>
      </c>
      <c r="AC622" s="68" t="s">
        <v>20</v>
      </c>
      <c r="AD622" s="68" t="s">
        <v>20</v>
      </c>
      <c r="AE622" s="68" t="s">
        <v>1700</v>
      </c>
      <c r="AF622" s="68" t="s">
        <v>114</v>
      </c>
      <c r="AG622" s="68">
        <v>230001</v>
      </c>
      <c r="AH622" s="68" t="s">
        <v>1370</v>
      </c>
      <c r="AI622" s="68">
        <v>-17.976510000000001</v>
      </c>
      <c r="AJ622" s="68">
        <v>-70.231629999999996</v>
      </c>
      <c r="AK622" s="68">
        <v>15</v>
      </c>
      <c r="AL622" s="68" t="s">
        <v>557</v>
      </c>
      <c r="AM622" s="68">
        <v>11</v>
      </c>
      <c r="AN622" s="68" t="s">
        <v>126</v>
      </c>
      <c r="AO622" s="68">
        <v>1</v>
      </c>
      <c r="AP622" s="68" t="s">
        <v>116</v>
      </c>
      <c r="AQ622" s="68" t="s">
        <v>117</v>
      </c>
      <c r="AR622" s="68">
        <v>5</v>
      </c>
      <c r="AS622" s="68">
        <v>10</v>
      </c>
      <c r="AT622" s="68">
        <v>15</v>
      </c>
      <c r="AU622" s="68">
        <v>0</v>
      </c>
      <c r="AV622" s="68">
        <v>1</v>
      </c>
      <c r="AW622" s="68" t="s">
        <v>999</v>
      </c>
      <c r="AX622" s="68" t="s">
        <v>119</v>
      </c>
    </row>
    <row r="623" spans="1:50" x14ac:dyDescent="0.25">
      <c r="A623" s="77" t="s">
        <v>5185</v>
      </c>
      <c r="B623" s="68">
        <v>0</v>
      </c>
      <c r="C623" s="68"/>
      <c r="D623" s="68" t="s">
        <v>1890</v>
      </c>
      <c r="E623" s="68" t="s">
        <v>510</v>
      </c>
      <c r="F623" s="68" t="s">
        <v>511</v>
      </c>
      <c r="G623" s="68" t="s">
        <v>512</v>
      </c>
      <c r="H623" s="68" t="s">
        <v>101</v>
      </c>
      <c r="I623" s="68" t="s">
        <v>102</v>
      </c>
      <c r="J623" s="68">
        <v>3</v>
      </c>
      <c r="K623" s="68" t="s">
        <v>103</v>
      </c>
      <c r="L623" s="68">
        <v>1</v>
      </c>
      <c r="M623" s="68" t="s">
        <v>104</v>
      </c>
      <c r="N623" s="68" t="s">
        <v>105</v>
      </c>
      <c r="O623" s="68" t="s">
        <v>106</v>
      </c>
      <c r="P623" s="68"/>
      <c r="Q623" s="68"/>
      <c r="R623" s="68"/>
      <c r="S623" s="68"/>
      <c r="T623" s="68" t="s">
        <v>1891</v>
      </c>
      <c r="U623" s="68" t="s">
        <v>1892</v>
      </c>
      <c r="V623" s="68" t="s">
        <v>1700</v>
      </c>
      <c r="W623" s="68">
        <v>2301040001</v>
      </c>
      <c r="X623" s="68">
        <v>543173</v>
      </c>
      <c r="Y623" s="68" t="s">
        <v>1700</v>
      </c>
      <c r="Z623" s="68">
        <v>1</v>
      </c>
      <c r="AA623" s="68" t="s">
        <v>113</v>
      </c>
      <c r="AB623" s="68">
        <v>230104</v>
      </c>
      <c r="AC623" s="68" t="s">
        <v>20</v>
      </c>
      <c r="AD623" s="68" t="s">
        <v>20</v>
      </c>
      <c r="AE623" s="68" t="s">
        <v>1700</v>
      </c>
      <c r="AF623" s="68" t="s">
        <v>114</v>
      </c>
      <c r="AG623" s="68">
        <v>230001</v>
      </c>
      <c r="AH623" s="68" t="s">
        <v>1370</v>
      </c>
      <c r="AI623" s="68">
        <v>-17.97758</v>
      </c>
      <c r="AJ623" s="68">
        <v>-70.237989999999996</v>
      </c>
      <c r="AK623" s="68">
        <v>15</v>
      </c>
      <c r="AL623" s="68" t="s">
        <v>557</v>
      </c>
      <c r="AM623" s="68">
        <v>11</v>
      </c>
      <c r="AN623" s="68" t="s">
        <v>126</v>
      </c>
      <c r="AO623" s="68">
        <v>1</v>
      </c>
      <c r="AP623" s="68" t="s">
        <v>116</v>
      </c>
      <c r="AQ623" s="68" t="s">
        <v>117</v>
      </c>
      <c r="AR623" s="68">
        <v>3</v>
      </c>
      <c r="AS623" s="68">
        <v>2</v>
      </c>
      <c r="AT623" s="68">
        <v>5</v>
      </c>
      <c r="AU623" s="68">
        <v>0</v>
      </c>
      <c r="AV623" s="68">
        <v>1</v>
      </c>
      <c r="AW623" s="69" t="s">
        <v>1004</v>
      </c>
      <c r="AX623" s="68" t="s">
        <v>119</v>
      </c>
    </row>
    <row r="624" spans="1:50" x14ac:dyDescent="0.25">
      <c r="A624" s="77" t="s">
        <v>5186</v>
      </c>
      <c r="B624" s="68">
        <v>0</v>
      </c>
      <c r="C624" s="68"/>
      <c r="D624" s="68" t="s">
        <v>221</v>
      </c>
      <c r="E624" s="68" t="s">
        <v>510</v>
      </c>
      <c r="F624" s="68" t="s">
        <v>511</v>
      </c>
      <c r="G624" s="68" t="s">
        <v>512</v>
      </c>
      <c r="H624" s="68" t="s">
        <v>101</v>
      </c>
      <c r="I624" s="68" t="s">
        <v>102</v>
      </c>
      <c r="J624" s="68">
        <v>3</v>
      </c>
      <c r="K624" s="68" t="s">
        <v>103</v>
      </c>
      <c r="L624" s="68">
        <v>1</v>
      </c>
      <c r="M624" s="68" t="s">
        <v>104</v>
      </c>
      <c r="N624" s="68" t="s">
        <v>105</v>
      </c>
      <c r="O624" s="68" t="s">
        <v>106</v>
      </c>
      <c r="P624" s="68"/>
      <c r="Q624" s="68"/>
      <c r="R624" s="68"/>
      <c r="S624" s="68"/>
      <c r="T624" s="68" t="s">
        <v>1893</v>
      </c>
      <c r="U624" s="68" t="s">
        <v>1892</v>
      </c>
      <c r="V624" s="68" t="s">
        <v>1700</v>
      </c>
      <c r="W624" s="68">
        <v>2301040001</v>
      </c>
      <c r="X624" s="68">
        <v>543173</v>
      </c>
      <c r="Y624" s="68" t="s">
        <v>1700</v>
      </c>
      <c r="Z624" s="68">
        <v>1</v>
      </c>
      <c r="AA624" s="68" t="s">
        <v>113</v>
      </c>
      <c r="AB624" s="68">
        <v>230104</v>
      </c>
      <c r="AC624" s="68" t="s">
        <v>20</v>
      </c>
      <c r="AD624" s="68" t="s">
        <v>20</v>
      </c>
      <c r="AE624" s="68" t="s">
        <v>1700</v>
      </c>
      <c r="AF624" s="68" t="s">
        <v>114</v>
      </c>
      <c r="AG624" s="68">
        <v>230001</v>
      </c>
      <c r="AH624" s="68" t="s">
        <v>1370</v>
      </c>
      <c r="AI624" s="68">
        <v>-17.97757</v>
      </c>
      <c r="AJ624" s="68">
        <v>-70.238010000000003</v>
      </c>
      <c r="AK624" s="68">
        <v>15</v>
      </c>
      <c r="AL624" s="68" t="s">
        <v>557</v>
      </c>
      <c r="AM624" s="68">
        <v>11</v>
      </c>
      <c r="AN624" s="68" t="s">
        <v>126</v>
      </c>
      <c r="AO624" s="68">
        <v>1</v>
      </c>
      <c r="AP624" s="68" t="s">
        <v>116</v>
      </c>
      <c r="AQ624" s="68" t="s">
        <v>117</v>
      </c>
      <c r="AR624" s="68">
        <v>2</v>
      </c>
      <c r="AS624" s="68">
        <v>2</v>
      </c>
      <c r="AT624" s="68">
        <v>4</v>
      </c>
      <c r="AU624" s="68">
        <v>0</v>
      </c>
      <c r="AV624" s="68">
        <v>1</v>
      </c>
      <c r="AW624" s="69" t="s">
        <v>1004</v>
      </c>
      <c r="AX624" s="68" t="s">
        <v>119</v>
      </c>
    </row>
    <row r="625" spans="1:50" x14ac:dyDescent="0.25">
      <c r="A625" s="77" t="s">
        <v>5187</v>
      </c>
      <c r="B625" s="68">
        <v>0</v>
      </c>
      <c r="C625" s="68"/>
      <c r="D625" s="68" t="s">
        <v>1894</v>
      </c>
      <c r="E625" s="68" t="s">
        <v>510</v>
      </c>
      <c r="F625" s="68" t="s">
        <v>511</v>
      </c>
      <c r="G625" s="68" t="s">
        <v>512</v>
      </c>
      <c r="H625" s="68" t="s">
        <v>101</v>
      </c>
      <c r="I625" s="68" t="s">
        <v>102</v>
      </c>
      <c r="J625" s="68">
        <v>3</v>
      </c>
      <c r="K625" s="68" t="s">
        <v>103</v>
      </c>
      <c r="L625" s="68">
        <v>1</v>
      </c>
      <c r="M625" s="68" t="s">
        <v>104</v>
      </c>
      <c r="N625" s="68" t="s">
        <v>105</v>
      </c>
      <c r="O625" s="68" t="s">
        <v>106</v>
      </c>
      <c r="P625" s="68"/>
      <c r="Q625" s="68"/>
      <c r="R625" s="68"/>
      <c r="S625" s="68"/>
      <c r="T625" s="68" t="s">
        <v>1895</v>
      </c>
      <c r="U625" s="68" t="s">
        <v>1896</v>
      </c>
      <c r="V625" s="68" t="s">
        <v>1806</v>
      </c>
      <c r="W625" s="68">
        <v>2301040001</v>
      </c>
      <c r="X625" s="68">
        <v>543173</v>
      </c>
      <c r="Y625" s="68" t="s">
        <v>1700</v>
      </c>
      <c r="Z625" s="68">
        <v>1</v>
      </c>
      <c r="AA625" s="68" t="s">
        <v>113</v>
      </c>
      <c r="AB625" s="68">
        <v>230104</v>
      </c>
      <c r="AC625" s="68" t="s">
        <v>20</v>
      </c>
      <c r="AD625" s="68" t="s">
        <v>20</v>
      </c>
      <c r="AE625" s="68" t="s">
        <v>1700</v>
      </c>
      <c r="AF625" s="68" t="s">
        <v>114</v>
      </c>
      <c r="AG625" s="68">
        <v>230001</v>
      </c>
      <c r="AH625" s="68" t="s">
        <v>1370</v>
      </c>
      <c r="AI625" s="68">
        <v>-17.977900000000002</v>
      </c>
      <c r="AJ625" s="68">
        <v>-70.232349999999997</v>
      </c>
      <c r="AK625" s="68">
        <v>12</v>
      </c>
      <c r="AL625" s="68" t="s">
        <v>514</v>
      </c>
      <c r="AM625" s="68">
        <v>11</v>
      </c>
      <c r="AN625" s="68" t="s">
        <v>126</v>
      </c>
      <c r="AO625" s="68">
        <v>1</v>
      </c>
      <c r="AP625" s="68" t="s">
        <v>116</v>
      </c>
      <c r="AQ625" s="68" t="s">
        <v>117</v>
      </c>
      <c r="AR625" s="68">
        <v>6</v>
      </c>
      <c r="AS625" s="68">
        <v>1</v>
      </c>
      <c r="AT625" s="68">
        <v>7</v>
      </c>
      <c r="AU625" s="68">
        <v>0</v>
      </c>
      <c r="AV625" s="68">
        <v>1</v>
      </c>
      <c r="AW625" s="69" t="s">
        <v>1004</v>
      </c>
      <c r="AX625" s="68" t="s">
        <v>119</v>
      </c>
    </row>
    <row r="626" spans="1:50" x14ac:dyDescent="0.25">
      <c r="A626" s="77" t="s">
        <v>5188</v>
      </c>
      <c r="B626" s="68">
        <v>0</v>
      </c>
      <c r="C626" s="68"/>
      <c r="D626" s="68" t="s">
        <v>1897</v>
      </c>
      <c r="E626" s="68" t="s">
        <v>510</v>
      </c>
      <c r="F626" s="68" t="s">
        <v>511</v>
      </c>
      <c r="G626" s="68" t="s">
        <v>512</v>
      </c>
      <c r="H626" s="68" t="s">
        <v>101</v>
      </c>
      <c r="I626" s="68" t="s">
        <v>102</v>
      </c>
      <c r="J626" s="68">
        <v>3</v>
      </c>
      <c r="K626" s="68" t="s">
        <v>103</v>
      </c>
      <c r="L626" s="68">
        <v>1</v>
      </c>
      <c r="M626" s="68" t="s">
        <v>104</v>
      </c>
      <c r="N626" s="68" t="s">
        <v>105</v>
      </c>
      <c r="O626" s="68" t="s">
        <v>106</v>
      </c>
      <c r="P626" s="68"/>
      <c r="Q626" s="68"/>
      <c r="R626" s="68"/>
      <c r="S626" s="68"/>
      <c r="T626" s="68" t="s">
        <v>1898</v>
      </c>
      <c r="U626" s="68" t="s">
        <v>1899</v>
      </c>
      <c r="V626" s="68" t="s">
        <v>1784</v>
      </c>
      <c r="W626" s="68">
        <v>2301040001</v>
      </c>
      <c r="X626" s="68">
        <v>543173</v>
      </c>
      <c r="Y626" s="68" t="s">
        <v>1700</v>
      </c>
      <c r="Z626" s="68">
        <v>1</v>
      </c>
      <c r="AA626" s="68" t="s">
        <v>113</v>
      </c>
      <c r="AB626" s="68">
        <v>230104</v>
      </c>
      <c r="AC626" s="68" t="s">
        <v>20</v>
      </c>
      <c r="AD626" s="68" t="s">
        <v>20</v>
      </c>
      <c r="AE626" s="68" t="s">
        <v>1700</v>
      </c>
      <c r="AF626" s="68" t="s">
        <v>114</v>
      </c>
      <c r="AG626" s="68">
        <v>230001</v>
      </c>
      <c r="AH626" s="68" t="s">
        <v>1370</v>
      </c>
      <c r="AI626" s="68">
        <v>-17.98067</v>
      </c>
      <c r="AJ626" s="68">
        <v>-70.230869999999996</v>
      </c>
      <c r="AK626" s="68">
        <v>12</v>
      </c>
      <c r="AL626" s="68" t="s">
        <v>514</v>
      </c>
      <c r="AM626" s="68">
        <v>11</v>
      </c>
      <c r="AN626" s="68" t="s">
        <v>126</v>
      </c>
      <c r="AO626" s="68">
        <v>1</v>
      </c>
      <c r="AP626" s="68" t="s">
        <v>116</v>
      </c>
      <c r="AQ626" s="68" t="s">
        <v>117</v>
      </c>
      <c r="AR626" s="68">
        <v>5</v>
      </c>
      <c r="AS626" s="68">
        <v>0</v>
      </c>
      <c r="AT626" s="68">
        <v>5</v>
      </c>
      <c r="AU626" s="68">
        <v>0</v>
      </c>
      <c r="AV626" s="68">
        <v>1</v>
      </c>
      <c r="AW626" s="69" t="s">
        <v>1004</v>
      </c>
      <c r="AX626" s="68" t="s">
        <v>119</v>
      </c>
    </row>
    <row r="627" spans="1:50" x14ac:dyDescent="0.25">
      <c r="A627" s="77" t="s">
        <v>5189</v>
      </c>
      <c r="B627" s="68">
        <v>0</v>
      </c>
      <c r="C627" s="68"/>
      <c r="D627" s="68" t="s">
        <v>1900</v>
      </c>
      <c r="E627" s="68" t="s">
        <v>510</v>
      </c>
      <c r="F627" s="68" t="s">
        <v>511</v>
      </c>
      <c r="G627" s="68" t="s">
        <v>512</v>
      </c>
      <c r="H627" s="68" t="s">
        <v>101</v>
      </c>
      <c r="I627" s="68" t="s">
        <v>102</v>
      </c>
      <c r="J627" s="68">
        <v>3</v>
      </c>
      <c r="K627" s="68" t="s">
        <v>103</v>
      </c>
      <c r="L627" s="68">
        <v>1</v>
      </c>
      <c r="M627" s="68" t="s">
        <v>104</v>
      </c>
      <c r="N627" s="68" t="s">
        <v>105</v>
      </c>
      <c r="O627" s="68" t="s">
        <v>106</v>
      </c>
      <c r="P627" s="68"/>
      <c r="Q627" s="68"/>
      <c r="R627" s="68"/>
      <c r="S627" s="68"/>
      <c r="T627" s="68" t="s">
        <v>1901</v>
      </c>
      <c r="U627" s="68" t="s">
        <v>1899</v>
      </c>
      <c r="V627" s="68" t="s">
        <v>1784</v>
      </c>
      <c r="W627" s="68">
        <v>2301040001</v>
      </c>
      <c r="X627" s="68">
        <v>543173</v>
      </c>
      <c r="Y627" s="68" t="s">
        <v>1700</v>
      </c>
      <c r="Z627" s="68">
        <v>1</v>
      </c>
      <c r="AA627" s="68" t="s">
        <v>113</v>
      </c>
      <c r="AB627" s="68">
        <v>230104</v>
      </c>
      <c r="AC627" s="68" t="s">
        <v>20</v>
      </c>
      <c r="AD627" s="68" t="s">
        <v>20</v>
      </c>
      <c r="AE627" s="68" t="s">
        <v>1700</v>
      </c>
      <c r="AF627" s="68" t="s">
        <v>114</v>
      </c>
      <c r="AG627" s="68">
        <v>230001</v>
      </c>
      <c r="AH627" s="68" t="s">
        <v>1370</v>
      </c>
      <c r="AI627" s="68">
        <v>-17.980689999999999</v>
      </c>
      <c r="AJ627" s="68">
        <v>-70.230879999999999</v>
      </c>
      <c r="AK627" s="68">
        <v>12</v>
      </c>
      <c r="AL627" s="68" t="s">
        <v>514</v>
      </c>
      <c r="AM627" s="68">
        <v>11</v>
      </c>
      <c r="AN627" s="68" t="s">
        <v>126</v>
      </c>
      <c r="AO627" s="68">
        <v>1</v>
      </c>
      <c r="AP627" s="68" t="s">
        <v>116</v>
      </c>
      <c r="AQ627" s="68" t="s">
        <v>117</v>
      </c>
      <c r="AR627" s="68">
        <v>5</v>
      </c>
      <c r="AS627" s="68">
        <v>1</v>
      </c>
      <c r="AT627" s="68">
        <v>6</v>
      </c>
      <c r="AU627" s="68">
        <v>0</v>
      </c>
      <c r="AV627" s="68">
        <v>1</v>
      </c>
      <c r="AW627" s="69" t="s">
        <v>1004</v>
      </c>
      <c r="AX627" s="68" t="s">
        <v>119</v>
      </c>
    </row>
    <row r="628" spans="1:50" x14ac:dyDescent="0.25">
      <c r="A628" s="77" t="s">
        <v>5190</v>
      </c>
      <c r="B628" s="68">
        <v>0</v>
      </c>
      <c r="C628" s="68"/>
      <c r="D628" s="68" t="s">
        <v>1902</v>
      </c>
      <c r="E628" s="68" t="s">
        <v>510</v>
      </c>
      <c r="F628" s="68" t="s">
        <v>511</v>
      </c>
      <c r="G628" s="68" t="s">
        <v>512</v>
      </c>
      <c r="H628" s="68" t="s">
        <v>101</v>
      </c>
      <c r="I628" s="68" t="s">
        <v>102</v>
      </c>
      <c r="J628" s="68">
        <v>3</v>
      </c>
      <c r="K628" s="68" t="s">
        <v>103</v>
      </c>
      <c r="L628" s="68">
        <v>1</v>
      </c>
      <c r="M628" s="68" t="s">
        <v>104</v>
      </c>
      <c r="N628" s="68" t="s">
        <v>105</v>
      </c>
      <c r="O628" s="68" t="s">
        <v>106</v>
      </c>
      <c r="P628" s="68"/>
      <c r="Q628" s="68"/>
      <c r="R628" s="68"/>
      <c r="S628" s="68"/>
      <c r="T628" s="68" t="s">
        <v>1903</v>
      </c>
      <c r="U628" s="68" t="s">
        <v>1904</v>
      </c>
      <c r="V628" s="68" t="s">
        <v>1806</v>
      </c>
      <c r="W628" s="68">
        <v>2301040001</v>
      </c>
      <c r="X628" s="68">
        <v>543173</v>
      </c>
      <c r="Y628" s="68" t="s">
        <v>1700</v>
      </c>
      <c r="Z628" s="68">
        <v>1</v>
      </c>
      <c r="AA628" s="68" t="s">
        <v>113</v>
      </c>
      <c r="AB628" s="68">
        <v>230104</v>
      </c>
      <c r="AC628" s="68" t="s">
        <v>20</v>
      </c>
      <c r="AD628" s="68" t="s">
        <v>20</v>
      </c>
      <c r="AE628" s="68" t="s">
        <v>1700</v>
      </c>
      <c r="AF628" s="68" t="s">
        <v>114</v>
      </c>
      <c r="AG628" s="68">
        <v>230001</v>
      </c>
      <c r="AH628" s="68" t="s">
        <v>1370</v>
      </c>
      <c r="AI628" s="68">
        <v>-17.977250000000002</v>
      </c>
      <c r="AJ628" s="68">
        <v>-70.231620000000007</v>
      </c>
      <c r="AK628" s="68">
        <v>12</v>
      </c>
      <c r="AL628" s="68" t="s">
        <v>514</v>
      </c>
      <c r="AM628" s="68">
        <v>11</v>
      </c>
      <c r="AN628" s="68" t="s">
        <v>126</v>
      </c>
      <c r="AO628" s="68">
        <v>1</v>
      </c>
      <c r="AP628" s="68" t="s">
        <v>116</v>
      </c>
      <c r="AQ628" s="68" t="s">
        <v>117</v>
      </c>
      <c r="AR628" s="68">
        <v>3</v>
      </c>
      <c r="AS628" s="68">
        <v>2</v>
      </c>
      <c r="AT628" s="68">
        <v>5</v>
      </c>
      <c r="AU628" s="68">
        <v>0</v>
      </c>
      <c r="AV628" s="68">
        <v>1</v>
      </c>
      <c r="AW628" s="69" t="s">
        <v>1004</v>
      </c>
      <c r="AX628" s="68" t="s">
        <v>119</v>
      </c>
    </row>
    <row r="629" spans="1:50" x14ac:dyDescent="0.25">
      <c r="A629" s="77" t="s">
        <v>5191</v>
      </c>
      <c r="B629" s="68">
        <v>0</v>
      </c>
      <c r="C629" s="68"/>
      <c r="D629" s="68" t="s">
        <v>1905</v>
      </c>
      <c r="E629" s="68" t="s">
        <v>510</v>
      </c>
      <c r="F629" s="68" t="s">
        <v>511</v>
      </c>
      <c r="G629" s="68" t="s">
        <v>512</v>
      </c>
      <c r="H629" s="68" t="s">
        <v>101</v>
      </c>
      <c r="I629" s="68" t="s">
        <v>102</v>
      </c>
      <c r="J629" s="68">
        <v>3</v>
      </c>
      <c r="K629" s="68" t="s">
        <v>103</v>
      </c>
      <c r="L629" s="68">
        <v>1</v>
      </c>
      <c r="M629" s="68" t="s">
        <v>104</v>
      </c>
      <c r="N629" s="68" t="s">
        <v>105</v>
      </c>
      <c r="O629" s="68" t="s">
        <v>106</v>
      </c>
      <c r="P629" s="68"/>
      <c r="Q629" s="68"/>
      <c r="R629" s="68"/>
      <c r="S629" s="68"/>
      <c r="T629" s="68" t="s">
        <v>1906</v>
      </c>
      <c r="U629" s="68" t="s">
        <v>1907</v>
      </c>
      <c r="V629" s="68" t="s">
        <v>1700</v>
      </c>
      <c r="W629" s="68">
        <v>2301040001</v>
      </c>
      <c r="X629" s="68">
        <v>543173</v>
      </c>
      <c r="Y629" s="68" t="s">
        <v>1700</v>
      </c>
      <c r="Z629" s="68">
        <v>1</v>
      </c>
      <c r="AA629" s="68" t="s">
        <v>113</v>
      </c>
      <c r="AB629" s="68">
        <v>230104</v>
      </c>
      <c r="AC629" s="68" t="s">
        <v>20</v>
      </c>
      <c r="AD629" s="68" t="s">
        <v>20</v>
      </c>
      <c r="AE629" s="68" t="s">
        <v>1700</v>
      </c>
      <c r="AF629" s="68" t="s">
        <v>114</v>
      </c>
      <c r="AG629" s="68">
        <v>230001</v>
      </c>
      <c r="AH629" s="68" t="s">
        <v>1370</v>
      </c>
      <c r="AI629" s="68">
        <v>-17.983689999999999</v>
      </c>
      <c r="AJ629" s="68">
        <v>-70.234589999999997</v>
      </c>
      <c r="AK629" s="68">
        <v>12</v>
      </c>
      <c r="AL629" s="68" t="s">
        <v>514</v>
      </c>
      <c r="AM629" s="68">
        <v>11</v>
      </c>
      <c r="AN629" s="68" t="s">
        <v>126</v>
      </c>
      <c r="AO629" s="68">
        <v>1</v>
      </c>
      <c r="AP629" s="68" t="s">
        <v>116</v>
      </c>
      <c r="AQ629" s="68" t="s">
        <v>117</v>
      </c>
      <c r="AR629" s="68">
        <v>5</v>
      </c>
      <c r="AS629" s="68">
        <v>1</v>
      </c>
      <c r="AT629" s="68">
        <v>6</v>
      </c>
      <c r="AU629" s="68">
        <v>0</v>
      </c>
      <c r="AV629" s="68">
        <v>1</v>
      </c>
      <c r="AW629" s="69" t="s">
        <v>1004</v>
      </c>
      <c r="AX629" s="68" t="s">
        <v>119</v>
      </c>
    </row>
    <row r="630" spans="1:50" x14ac:dyDescent="0.25">
      <c r="A630" s="77" t="s">
        <v>5192</v>
      </c>
      <c r="B630" s="68">
        <v>0</v>
      </c>
      <c r="C630" s="68"/>
      <c r="D630" s="68" t="s">
        <v>1908</v>
      </c>
      <c r="E630" s="68" t="s">
        <v>510</v>
      </c>
      <c r="F630" s="68" t="s">
        <v>511</v>
      </c>
      <c r="G630" s="68" t="s">
        <v>512</v>
      </c>
      <c r="H630" s="68" t="s">
        <v>101</v>
      </c>
      <c r="I630" s="68" t="s">
        <v>102</v>
      </c>
      <c r="J630" s="68">
        <v>3</v>
      </c>
      <c r="K630" s="68" t="s">
        <v>103</v>
      </c>
      <c r="L630" s="68">
        <v>1</v>
      </c>
      <c r="M630" s="68" t="s">
        <v>104</v>
      </c>
      <c r="N630" s="68" t="s">
        <v>105</v>
      </c>
      <c r="O630" s="68" t="s">
        <v>106</v>
      </c>
      <c r="P630" s="68"/>
      <c r="Q630" s="68"/>
      <c r="R630" s="68"/>
      <c r="S630" s="68"/>
      <c r="T630" s="68" t="s">
        <v>1909</v>
      </c>
      <c r="U630" s="68" t="s">
        <v>1910</v>
      </c>
      <c r="V630" s="68" t="s">
        <v>1806</v>
      </c>
      <c r="W630" s="68">
        <v>2301040001</v>
      </c>
      <c r="X630" s="68">
        <v>543173</v>
      </c>
      <c r="Y630" s="68" t="s">
        <v>1700</v>
      </c>
      <c r="Z630" s="68">
        <v>1</v>
      </c>
      <c r="AA630" s="68" t="s">
        <v>113</v>
      </c>
      <c r="AB630" s="68">
        <v>230104</v>
      </c>
      <c r="AC630" s="68" t="s">
        <v>20</v>
      </c>
      <c r="AD630" s="68" t="s">
        <v>20</v>
      </c>
      <c r="AE630" s="68" t="s">
        <v>1700</v>
      </c>
      <c r="AF630" s="68" t="s">
        <v>114</v>
      </c>
      <c r="AG630" s="68">
        <v>230001</v>
      </c>
      <c r="AH630" s="68" t="s">
        <v>1370</v>
      </c>
      <c r="AI630" s="68">
        <v>-17.977920000000001</v>
      </c>
      <c r="AJ630" s="68">
        <v>-70.232339999999994</v>
      </c>
      <c r="AK630" s="68">
        <v>12</v>
      </c>
      <c r="AL630" s="68" t="s">
        <v>514</v>
      </c>
      <c r="AM630" s="68">
        <v>11</v>
      </c>
      <c r="AN630" s="68" t="s">
        <v>126</v>
      </c>
      <c r="AO630" s="68">
        <v>1</v>
      </c>
      <c r="AP630" s="68" t="s">
        <v>116</v>
      </c>
      <c r="AQ630" s="68" t="s">
        <v>117</v>
      </c>
      <c r="AR630" s="68">
        <v>3</v>
      </c>
      <c r="AS630" s="68">
        <v>4</v>
      </c>
      <c r="AT630" s="68">
        <v>7</v>
      </c>
      <c r="AU630" s="68">
        <v>0</v>
      </c>
      <c r="AV630" s="68">
        <v>1</v>
      </c>
      <c r="AW630" s="69" t="s">
        <v>1004</v>
      </c>
      <c r="AX630" s="68" t="s">
        <v>119</v>
      </c>
    </row>
    <row r="631" spans="1:50" x14ac:dyDescent="0.25">
      <c r="A631" s="77" t="s">
        <v>5193</v>
      </c>
      <c r="B631" s="68">
        <v>0</v>
      </c>
      <c r="C631" s="68">
        <v>486285</v>
      </c>
      <c r="D631" s="68">
        <v>419</v>
      </c>
      <c r="E631" s="68" t="s">
        <v>149</v>
      </c>
      <c r="F631" s="68" t="s">
        <v>255</v>
      </c>
      <c r="G631" s="68" t="s">
        <v>100</v>
      </c>
      <c r="H631" s="68" t="s">
        <v>101</v>
      </c>
      <c r="I631" s="68" t="s">
        <v>102</v>
      </c>
      <c r="J631" s="68">
        <v>3</v>
      </c>
      <c r="K631" s="68" t="s">
        <v>103</v>
      </c>
      <c r="L631" s="68">
        <v>1</v>
      </c>
      <c r="M631" s="68" t="s">
        <v>104</v>
      </c>
      <c r="N631" s="68" t="s">
        <v>105</v>
      </c>
      <c r="O631" s="68" t="s">
        <v>106</v>
      </c>
      <c r="P631" s="68" t="s">
        <v>1911</v>
      </c>
      <c r="Q631" s="68">
        <v>952638852</v>
      </c>
      <c r="R631" s="68" t="s">
        <v>1912</v>
      </c>
      <c r="S631" s="68"/>
      <c r="T631" s="68" t="s">
        <v>1913</v>
      </c>
      <c r="U631" s="68"/>
      <c r="V631" s="68" t="s">
        <v>1914</v>
      </c>
      <c r="W631" s="68">
        <v>2301100001</v>
      </c>
      <c r="X631" s="68">
        <v>132814</v>
      </c>
      <c r="Y631" s="68" t="s">
        <v>1098</v>
      </c>
      <c r="Z631" s="68">
        <v>1</v>
      </c>
      <c r="AA631" s="68" t="s">
        <v>113</v>
      </c>
      <c r="AB631" s="68">
        <v>230110</v>
      </c>
      <c r="AC631" s="68" t="s">
        <v>20</v>
      </c>
      <c r="AD631" s="68" t="s">
        <v>20</v>
      </c>
      <c r="AE631" s="68" t="s">
        <v>1915</v>
      </c>
      <c r="AF631" s="68" t="s">
        <v>114</v>
      </c>
      <c r="AG631" s="68">
        <v>230001</v>
      </c>
      <c r="AH631" s="68" t="s">
        <v>1370</v>
      </c>
      <c r="AI631" s="68">
        <v>-18.054480000000002</v>
      </c>
      <c r="AJ631" s="68">
        <v>-70.249600000000001</v>
      </c>
      <c r="AK631" s="68"/>
      <c r="AL631" s="68"/>
      <c r="AM631" s="68">
        <v>11</v>
      </c>
      <c r="AN631" s="68" t="s">
        <v>126</v>
      </c>
      <c r="AO631" s="68">
        <v>1</v>
      </c>
      <c r="AP631" s="68" t="s">
        <v>116</v>
      </c>
      <c r="AQ631" s="68" t="s">
        <v>117</v>
      </c>
      <c r="AR631" s="68">
        <v>93</v>
      </c>
      <c r="AS631" s="68">
        <v>90</v>
      </c>
      <c r="AT631" s="68">
        <v>183</v>
      </c>
      <c r="AU631" s="68">
        <v>9</v>
      </c>
      <c r="AV631" s="68">
        <v>8</v>
      </c>
      <c r="AW631" s="68"/>
      <c r="AX631" s="68" t="s">
        <v>119</v>
      </c>
    </row>
    <row r="632" spans="1:50" x14ac:dyDescent="0.25">
      <c r="A632" s="77" t="s">
        <v>5194</v>
      </c>
      <c r="B632" s="68">
        <v>0</v>
      </c>
      <c r="C632" s="68">
        <v>706329</v>
      </c>
      <c r="D632" s="68" t="s">
        <v>1916</v>
      </c>
      <c r="E632" s="68" t="s">
        <v>463</v>
      </c>
      <c r="F632" s="68" t="s">
        <v>464</v>
      </c>
      <c r="G632" s="68" t="s">
        <v>100</v>
      </c>
      <c r="H632" s="68" t="s">
        <v>101</v>
      </c>
      <c r="I632" s="68" t="s">
        <v>102</v>
      </c>
      <c r="J632" s="68">
        <v>3</v>
      </c>
      <c r="K632" s="68" t="s">
        <v>103</v>
      </c>
      <c r="L632" s="68">
        <v>3</v>
      </c>
      <c r="M632" s="68" t="s">
        <v>129</v>
      </c>
      <c r="N632" s="68" t="s">
        <v>130</v>
      </c>
      <c r="O632" s="68" t="s">
        <v>131</v>
      </c>
      <c r="P632" s="68" t="s">
        <v>1917</v>
      </c>
      <c r="Q632" s="68">
        <v>315070</v>
      </c>
      <c r="R632" s="68" t="s">
        <v>1918</v>
      </c>
      <c r="S632" s="68" t="s">
        <v>1919</v>
      </c>
      <c r="T632" s="68" t="s">
        <v>1920</v>
      </c>
      <c r="U632" s="68" t="s">
        <v>1921</v>
      </c>
      <c r="V632" s="68" t="s">
        <v>1922</v>
      </c>
      <c r="W632" s="68">
        <v>2301100001</v>
      </c>
      <c r="X632" s="68">
        <v>132814</v>
      </c>
      <c r="Y632" s="68" t="s">
        <v>1098</v>
      </c>
      <c r="Z632" s="68">
        <v>1</v>
      </c>
      <c r="AA632" s="68" t="s">
        <v>113</v>
      </c>
      <c r="AB632" s="68">
        <v>230110</v>
      </c>
      <c r="AC632" s="68" t="s">
        <v>20</v>
      </c>
      <c r="AD632" s="68" t="s">
        <v>20</v>
      </c>
      <c r="AE632" s="68" t="s">
        <v>1915</v>
      </c>
      <c r="AF632" s="68" t="s">
        <v>114</v>
      </c>
      <c r="AG632" s="68">
        <v>230001</v>
      </c>
      <c r="AH632" s="68" t="s">
        <v>1370</v>
      </c>
      <c r="AI632" s="68">
        <v>-18.040320000000001</v>
      </c>
      <c r="AJ632" s="68">
        <v>-70.254109999999997</v>
      </c>
      <c r="AK632" s="68"/>
      <c r="AL632" s="68"/>
      <c r="AM632" s="68">
        <v>15</v>
      </c>
      <c r="AN632" s="68" t="s">
        <v>210</v>
      </c>
      <c r="AO632" s="68">
        <v>2</v>
      </c>
      <c r="AP632" s="68" t="s">
        <v>138</v>
      </c>
      <c r="AQ632" s="68" t="s">
        <v>139</v>
      </c>
      <c r="AR632" s="68">
        <v>0</v>
      </c>
      <c r="AS632" s="68">
        <v>0</v>
      </c>
      <c r="AT632" s="68">
        <v>0</v>
      </c>
      <c r="AU632" s="68">
        <v>0</v>
      </c>
      <c r="AV632" s="68">
        <v>0</v>
      </c>
      <c r="AW632" s="68"/>
      <c r="AX632" s="68" t="s">
        <v>119</v>
      </c>
    </row>
    <row r="633" spans="1:50" x14ac:dyDescent="0.25">
      <c r="A633" s="77" t="s">
        <v>5195</v>
      </c>
      <c r="B633" s="68">
        <v>0</v>
      </c>
      <c r="C633" s="68">
        <v>487280</v>
      </c>
      <c r="D633" s="68" t="s">
        <v>1923</v>
      </c>
      <c r="E633" s="68" t="s">
        <v>485</v>
      </c>
      <c r="F633" s="68" t="s">
        <v>486</v>
      </c>
      <c r="G633" s="68" t="s">
        <v>100</v>
      </c>
      <c r="H633" s="68" t="s">
        <v>101</v>
      </c>
      <c r="I633" s="68" t="s">
        <v>102</v>
      </c>
      <c r="J633" s="68">
        <v>3</v>
      </c>
      <c r="K633" s="68" t="s">
        <v>103</v>
      </c>
      <c r="L633" s="68">
        <v>3</v>
      </c>
      <c r="M633" s="68" t="s">
        <v>129</v>
      </c>
      <c r="N633" s="68" t="s">
        <v>130</v>
      </c>
      <c r="O633" s="68" t="s">
        <v>131</v>
      </c>
      <c r="P633" s="68" t="s">
        <v>1924</v>
      </c>
      <c r="Q633" s="68">
        <v>201629</v>
      </c>
      <c r="R633" s="68"/>
      <c r="S633" s="68"/>
      <c r="T633" s="68" t="s">
        <v>1925</v>
      </c>
      <c r="U633" s="68"/>
      <c r="V633" s="68"/>
      <c r="W633" s="68">
        <v>2301100001</v>
      </c>
      <c r="X633" s="68">
        <v>132814</v>
      </c>
      <c r="Y633" s="68" t="s">
        <v>1915</v>
      </c>
      <c r="Z633" s="68">
        <v>1</v>
      </c>
      <c r="AA633" s="68" t="s">
        <v>113</v>
      </c>
      <c r="AB633" s="68">
        <v>230110</v>
      </c>
      <c r="AC633" s="68" t="s">
        <v>20</v>
      </c>
      <c r="AD633" s="68" t="s">
        <v>20</v>
      </c>
      <c r="AE633" s="68" t="s">
        <v>1915</v>
      </c>
      <c r="AF633" s="68" t="s">
        <v>114</v>
      </c>
      <c r="AG633" s="68">
        <v>230001</v>
      </c>
      <c r="AH633" s="68" t="s">
        <v>1370</v>
      </c>
      <c r="AI633" s="68">
        <v>-18.040320000000001</v>
      </c>
      <c r="AJ633" s="68">
        <v>-70.254109999999997</v>
      </c>
      <c r="AK633" s="68"/>
      <c r="AL633" s="68"/>
      <c r="AM633" s="68">
        <v>15</v>
      </c>
      <c r="AN633" s="68" t="s">
        <v>210</v>
      </c>
      <c r="AO633" s="68">
        <v>2</v>
      </c>
      <c r="AP633" s="68" t="s">
        <v>138</v>
      </c>
      <c r="AQ633" s="68" t="s">
        <v>139</v>
      </c>
      <c r="AR633" s="68">
        <v>0</v>
      </c>
      <c r="AS633" s="68">
        <v>0</v>
      </c>
      <c r="AT633" s="68">
        <v>0</v>
      </c>
      <c r="AU633" s="68">
        <v>0</v>
      </c>
      <c r="AV633" s="68">
        <v>0</v>
      </c>
      <c r="AW633" s="69" t="s">
        <v>1926</v>
      </c>
      <c r="AX633" s="68" t="s">
        <v>119</v>
      </c>
    </row>
    <row r="634" spans="1:50" x14ac:dyDescent="0.25">
      <c r="A634" s="77" t="s">
        <v>5196</v>
      </c>
      <c r="B634" s="68">
        <v>0</v>
      </c>
      <c r="C634" s="68">
        <v>486266</v>
      </c>
      <c r="D634" s="68" t="s">
        <v>1927</v>
      </c>
      <c r="E634" s="68" t="s">
        <v>149</v>
      </c>
      <c r="F634" s="68" t="s">
        <v>255</v>
      </c>
      <c r="G634" s="68" t="s">
        <v>100</v>
      </c>
      <c r="H634" s="68" t="s">
        <v>101</v>
      </c>
      <c r="I634" s="68" t="s">
        <v>102</v>
      </c>
      <c r="J634" s="68">
        <v>3</v>
      </c>
      <c r="K634" s="68" t="s">
        <v>103</v>
      </c>
      <c r="L634" s="68">
        <v>1</v>
      </c>
      <c r="M634" s="68" t="s">
        <v>104</v>
      </c>
      <c r="N634" s="68" t="s">
        <v>105</v>
      </c>
      <c r="O634" s="68" t="s">
        <v>106</v>
      </c>
      <c r="P634" s="68" t="s">
        <v>1928</v>
      </c>
      <c r="Q634" s="68">
        <v>953270407</v>
      </c>
      <c r="R634" s="68"/>
      <c r="S634" s="68"/>
      <c r="T634" s="68" t="s">
        <v>1929</v>
      </c>
      <c r="U634" s="68"/>
      <c r="V634" s="68"/>
      <c r="W634" s="68">
        <v>2301100001</v>
      </c>
      <c r="X634" s="68">
        <v>132814</v>
      </c>
      <c r="Y634" s="68" t="s">
        <v>1915</v>
      </c>
      <c r="Z634" s="68">
        <v>1</v>
      </c>
      <c r="AA634" s="68" t="s">
        <v>113</v>
      </c>
      <c r="AB634" s="68">
        <v>230110</v>
      </c>
      <c r="AC634" s="68" t="s">
        <v>20</v>
      </c>
      <c r="AD634" s="68" t="s">
        <v>20</v>
      </c>
      <c r="AE634" s="68" t="s">
        <v>1915</v>
      </c>
      <c r="AF634" s="68" t="s">
        <v>114</v>
      </c>
      <c r="AG634" s="68">
        <v>230001</v>
      </c>
      <c r="AH634" s="68" t="s">
        <v>1370</v>
      </c>
      <c r="AI634" s="68">
        <v>-18.036960000000001</v>
      </c>
      <c r="AJ634" s="68">
        <v>-70.254729999999995</v>
      </c>
      <c r="AK634" s="68"/>
      <c r="AL634" s="68"/>
      <c r="AM634" s="68">
        <v>11</v>
      </c>
      <c r="AN634" s="68" t="s">
        <v>126</v>
      </c>
      <c r="AO634" s="68">
        <v>1</v>
      </c>
      <c r="AP634" s="68" t="s">
        <v>116</v>
      </c>
      <c r="AQ634" s="68" t="s">
        <v>117</v>
      </c>
      <c r="AR634" s="68">
        <v>33</v>
      </c>
      <c r="AS634" s="68">
        <v>37</v>
      </c>
      <c r="AT634" s="68">
        <v>70</v>
      </c>
      <c r="AU634" s="68">
        <v>3</v>
      </c>
      <c r="AV634" s="68">
        <v>3</v>
      </c>
      <c r="AW634" s="69" t="s">
        <v>766</v>
      </c>
      <c r="AX634" s="68" t="s">
        <v>119</v>
      </c>
    </row>
    <row r="635" spans="1:50" x14ac:dyDescent="0.25">
      <c r="A635" s="78" t="s">
        <v>1930</v>
      </c>
      <c r="B635" s="68">
        <v>0</v>
      </c>
      <c r="C635" s="68">
        <v>486186</v>
      </c>
      <c r="D635" s="68" t="s">
        <v>1931</v>
      </c>
      <c r="E635" s="68" t="s">
        <v>149</v>
      </c>
      <c r="F635" s="68" t="s">
        <v>255</v>
      </c>
      <c r="G635" s="68" t="s">
        <v>100</v>
      </c>
      <c r="H635" s="68" t="s">
        <v>101</v>
      </c>
      <c r="I635" s="68" t="s">
        <v>102</v>
      </c>
      <c r="J635" s="68">
        <v>3</v>
      </c>
      <c r="K635" s="68" t="s">
        <v>103</v>
      </c>
      <c r="L635" s="68">
        <v>1</v>
      </c>
      <c r="M635" s="68" t="s">
        <v>104</v>
      </c>
      <c r="N635" s="68" t="s">
        <v>105</v>
      </c>
      <c r="O635" s="68" t="s">
        <v>106</v>
      </c>
      <c r="P635" s="68" t="s">
        <v>1932</v>
      </c>
      <c r="Q635" s="68">
        <v>952538268</v>
      </c>
      <c r="R635" s="68"/>
      <c r="S635" s="68"/>
      <c r="T635" s="68" t="s">
        <v>1933</v>
      </c>
      <c r="U635" s="68"/>
      <c r="V635" s="68" t="s">
        <v>1934</v>
      </c>
      <c r="W635" s="68">
        <v>2301100001</v>
      </c>
      <c r="X635" s="68">
        <v>132814</v>
      </c>
      <c r="Y635" s="68" t="s">
        <v>1098</v>
      </c>
      <c r="Z635" s="68">
        <v>1</v>
      </c>
      <c r="AA635" s="68" t="s">
        <v>113</v>
      </c>
      <c r="AB635" s="68">
        <v>230110</v>
      </c>
      <c r="AC635" s="68" t="s">
        <v>20</v>
      </c>
      <c r="AD635" s="68" t="s">
        <v>20</v>
      </c>
      <c r="AE635" s="68" t="s">
        <v>1915</v>
      </c>
      <c r="AF635" s="68" t="s">
        <v>114</v>
      </c>
      <c r="AG635" s="68">
        <v>230001</v>
      </c>
      <c r="AH635" s="68" t="s">
        <v>1370</v>
      </c>
      <c r="AI635" s="68">
        <v>-18.042670000000001</v>
      </c>
      <c r="AJ635" s="68">
        <v>-70.248170000000002</v>
      </c>
      <c r="AK635" s="68"/>
      <c r="AL635" s="68"/>
      <c r="AM635" s="68">
        <v>11</v>
      </c>
      <c r="AN635" s="68" t="s">
        <v>126</v>
      </c>
      <c r="AO635" s="68">
        <v>1</v>
      </c>
      <c r="AP635" s="68" t="s">
        <v>116</v>
      </c>
      <c r="AQ635" s="68" t="s">
        <v>117</v>
      </c>
      <c r="AR635" s="68">
        <v>54</v>
      </c>
      <c r="AS635" s="68">
        <v>50</v>
      </c>
      <c r="AT635" s="68">
        <v>104</v>
      </c>
      <c r="AU635" s="68">
        <v>4</v>
      </c>
      <c r="AV635" s="68">
        <v>4</v>
      </c>
      <c r="AW635" s="70">
        <v>33881</v>
      </c>
      <c r="AX635" s="68" t="s">
        <v>119</v>
      </c>
    </row>
    <row r="636" spans="1:50" x14ac:dyDescent="0.25">
      <c r="A636" s="78" t="s">
        <v>1935</v>
      </c>
      <c r="B636" s="68">
        <v>0</v>
      </c>
      <c r="C636" s="68">
        <v>486134</v>
      </c>
      <c r="D636" s="68" t="s">
        <v>1936</v>
      </c>
      <c r="E636" s="68" t="s">
        <v>149</v>
      </c>
      <c r="F636" s="68" t="s">
        <v>255</v>
      </c>
      <c r="G636" s="68" t="s">
        <v>100</v>
      </c>
      <c r="H636" s="68" t="s">
        <v>101</v>
      </c>
      <c r="I636" s="68" t="s">
        <v>102</v>
      </c>
      <c r="J636" s="68">
        <v>3</v>
      </c>
      <c r="K636" s="68" t="s">
        <v>103</v>
      </c>
      <c r="L636" s="68">
        <v>1</v>
      </c>
      <c r="M636" s="68" t="s">
        <v>104</v>
      </c>
      <c r="N636" s="68" t="s">
        <v>105</v>
      </c>
      <c r="O636" s="68" t="s">
        <v>106</v>
      </c>
      <c r="P636" s="68" t="s">
        <v>1937</v>
      </c>
      <c r="Q636" s="68">
        <v>952956638</v>
      </c>
      <c r="R636" s="68"/>
      <c r="S636" s="68"/>
      <c r="T636" s="68" t="s">
        <v>1938</v>
      </c>
      <c r="U636" s="68"/>
      <c r="V636" s="68"/>
      <c r="W636" s="68">
        <v>2301100001</v>
      </c>
      <c r="X636" s="68">
        <v>132814</v>
      </c>
      <c r="Y636" s="68" t="s">
        <v>1915</v>
      </c>
      <c r="Z636" s="68">
        <v>1</v>
      </c>
      <c r="AA636" s="68" t="s">
        <v>113</v>
      </c>
      <c r="AB636" s="68">
        <v>230110</v>
      </c>
      <c r="AC636" s="68" t="s">
        <v>20</v>
      </c>
      <c r="AD636" s="68" t="s">
        <v>20</v>
      </c>
      <c r="AE636" s="68" t="s">
        <v>1915</v>
      </c>
      <c r="AF636" s="68" t="s">
        <v>114</v>
      </c>
      <c r="AG636" s="68">
        <v>230001</v>
      </c>
      <c r="AH636" s="68" t="s">
        <v>1370</v>
      </c>
      <c r="AI636" s="68">
        <v>-18.041830000000001</v>
      </c>
      <c r="AJ636" s="68">
        <v>-70.252470000000002</v>
      </c>
      <c r="AK636" s="68"/>
      <c r="AL636" s="68"/>
      <c r="AM636" s="68">
        <v>11</v>
      </c>
      <c r="AN636" s="68" t="s">
        <v>126</v>
      </c>
      <c r="AO636" s="68">
        <v>1</v>
      </c>
      <c r="AP636" s="68" t="s">
        <v>116</v>
      </c>
      <c r="AQ636" s="68" t="s">
        <v>117</v>
      </c>
      <c r="AR636" s="68">
        <v>64</v>
      </c>
      <c r="AS636" s="68">
        <v>56</v>
      </c>
      <c r="AT636" s="68">
        <v>120</v>
      </c>
      <c r="AU636" s="68">
        <v>5</v>
      </c>
      <c r="AV636" s="68">
        <v>5</v>
      </c>
      <c r="AW636" s="69" t="s">
        <v>1939</v>
      </c>
      <c r="AX636" s="68" t="s">
        <v>119</v>
      </c>
    </row>
    <row r="637" spans="1:50" x14ac:dyDescent="0.25">
      <c r="A637" s="78" t="s">
        <v>1940</v>
      </c>
      <c r="B637" s="68">
        <v>0</v>
      </c>
      <c r="C637" s="68">
        <v>486129</v>
      </c>
      <c r="D637" s="68">
        <v>378</v>
      </c>
      <c r="E637" s="68" t="s">
        <v>149</v>
      </c>
      <c r="F637" s="68" t="s">
        <v>255</v>
      </c>
      <c r="G637" s="68" t="s">
        <v>100</v>
      </c>
      <c r="H637" s="68" t="s">
        <v>101</v>
      </c>
      <c r="I637" s="68" t="s">
        <v>102</v>
      </c>
      <c r="J637" s="68">
        <v>3</v>
      </c>
      <c r="K637" s="68" t="s">
        <v>103</v>
      </c>
      <c r="L637" s="68">
        <v>1</v>
      </c>
      <c r="M637" s="68" t="s">
        <v>104</v>
      </c>
      <c r="N637" s="68" t="s">
        <v>105</v>
      </c>
      <c r="O637" s="68" t="s">
        <v>106</v>
      </c>
      <c r="P637" s="68" t="s">
        <v>1941</v>
      </c>
      <c r="Q637" s="68">
        <v>989405410</v>
      </c>
      <c r="R637" s="68" t="s">
        <v>1942</v>
      </c>
      <c r="S637" s="68"/>
      <c r="T637" s="68" t="s">
        <v>1943</v>
      </c>
      <c r="U637" s="68"/>
      <c r="V637" s="68" t="s">
        <v>1944</v>
      </c>
      <c r="W637" s="68">
        <v>2301100001</v>
      </c>
      <c r="X637" s="68">
        <v>132814</v>
      </c>
      <c r="Y637" s="68" t="s">
        <v>1098</v>
      </c>
      <c r="Z637" s="68">
        <v>1</v>
      </c>
      <c r="AA637" s="68" t="s">
        <v>113</v>
      </c>
      <c r="AB637" s="68">
        <v>230110</v>
      </c>
      <c r="AC637" s="68" t="s">
        <v>20</v>
      </c>
      <c r="AD637" s="68" t="s">
        <v>20</v>
      </c>
      <c r="AE637" s="68" t="s">
        <v>1915</v>
      </c>
      <c r="AF637" s="68" t="s">
        <v>114</v>
      </c>
      <c r="AG637" s="68">
        <v>230001</v>
      </c>
      <c r="AH637" s="68" t="s">
        <v>1370</v>
      </c>
      <c r="AI637" s="68">
        <v>-18.03886</v>
      </c>
      <c r="AJ637" s="68">
        <v>-70.252970000000005</v>
      </c>
      <c r="AK637" s="68"/>
      <c r="AL637" s="68"/>
      <c r="AM637" s="68">
        <v>11</v>
      </c>
      <c r="AN637" s="68" t="s">
        <v>126</v>
      </c>
      <c r="AO637" s="68">
        <v>1</v>
      </c>
      <c r="AP637" s="68" t="s">
        <v>116</v>
      </c>
      <c r="AQ637" s="68" t="s">
        <v>117</v>
      </c>
      <c r="AR637" s="68">
        <v>43</v>
      </c>
      <c r="AS637" s="68">
        <v>41</v>
      </c>
      <c r="AT637" s="68">
        <v>84</v>
      </c>
      <c r="AU637" s="68">
        <v>4</v>
      </c>
      <c r="AV637" s="68">
        <v>4</v>
      </c>
      <c r="AW637" s="69" t="s">
        <v>1707</v>
      </c>
      <c r="AX637" s="68" t="s">
        <v>119</v>
      </c>
    </row>
    <row r="638" spans="1:50" x14ac:dyDescent="0.25">
      <c r="A638" s="77" t="s">
        <v>5197</v>
      </c>
      <c r="B638" s="68">
        <v>0</v>
      </c>
      <c r="C638" s="68">
        <v>486247</v>
      </c>
      <c r="D638" s="68" t="s">
        <v>1945</v>
      </c>
      <c r="E638" s="68" t="s">
        <v>149</v>
      </c>
      <c r="F638" s="68" t="s">
        <v>255</v>
      </c>
      <c r="G638" s="68" t="s">
        <v>100</v>
      </c>
      <c r="H638" s="68" t="s">
        <v>101</v>
      </c>
      <c r="I638" s="68" t="s">
        <v>102</v>
      </c>
      <c r="J638" s="68">
        <v>3</v>
      </c>
      <c r="K638" s="68" t="s">
        <v>103</v>
      </c>
      <c r="L638" s="68">
        <v>1</v>
      </c>
      <c r="M638" s="68" t="s">
        <v>104</v>
      </c>
      <c r="N638" s="68" t="s">
        <v>105</v>
      </c>
      <c r="O638" s="68" t="s">
        <v>106</v>
      </c>
      <c r="P638" s="68" t="s">
        <v>1946</v>
      </c>
      <c r="Q638" s="68">
        <v>975003647</v>
      </c>
      <c r="R638" s="68"/>
      <c r="S638" s="68"/>
      <c r="T638" s="68" t="s">
        <v>1947</v>
      </c>
      <c r="U638" s="68"/>
      <c r="V638" s="68" t="s">
        <v>1947</v>
      </c>
      <c r="W638" s="68">
        <v>2301100001</v>
      </c>
      <c r="X638" s="68">
        <v>132814</v>
      </c>
      <c r="Y638" s="68" t="s">
        <v>1098</v>
      </c>
      <c r="Z638" s="68">
        <v>1</v>
      </c>
      <c r="AA638" s="68" t="s">
        <v>113</v>
      </c>
      <c r="AB638" s="68">
        <v>230110</v>
      </c>
      <c r="AC638" s="68" t="s">
        <v>20</v>
      </c>
      <c r="AD638" s="68" t="s">
        <v>20</v>
      </c>
      <c r="AE638" s="68" t="s">
        <v>1915</v>
      </c>
      <c r="AF638" s="68" t="s">
        <v>114</v>
      </c>
      <c r="AG638" s="68">
        <v>230001</v>
      </c>
      <c r="AH638" s="68" t="s">
        <v>1370</v>
      </c>
      <c r="AI638" s="68">
        <v>-18.03322</v>
      </c>
      <c r="AJ638" s="68">
        <v>-70.249700000000004</v>
      </c>
      <c r="AK638" s="68"/>
      <c r="AL638" s="68"/>
      <c r="AM638" s="68">
        <v>11</v>
      </c>
      <c r="AN638" s="68" t="s">
        <v>126</v>
      </c>
      <c r="AO638" s="68">
        <v>1</v>
      </c>
      <c r="AP638" s="68" t="s">
        <v>116</v>
      </c>
      <c r="AQ638" s="68" t="s">
        <v>117</v>
      </c>
      <c r="AR638" s="68">
        <v>26</v>
      </c>
      <c r="AS638" s="68">
        <v>37</v>
      </c>
      <c r="AT638" s="68">
        <v>63</v>
      </c>
      <c r="AU638" s="68">
        <v>3</v>
      </c>
      <c r="AV638" s="68">
        <v>3</v>
      </c>
      <c r="AW638" s="69" t="s">
        <v>1948</v>
      </c>
      <c r="AX638" s="68" t="s">
        <v>119</v>
      </c>
    </row>
    <row r="639" spans="1:50" x14ac:dyDescent="0.25">
      <c r="A639" s="78" t="s">
        <v>1949</v>
      </c>
      <c r="B639" s="68">
        <v>0</v>
      </c>
      <c r="C639" s="68">
        <v>486544</v>
      </c>
      <c r="D639" s="68" t="s">
        <v>1950</v>
      </c>
      <c r="E639" s="68" t="s">
        <v>336</v>
      </c>
      <c r="F639" s="68" t="s">
        <v>337</v>
      </c>
      <c r="G639" s="68" t="s">
        <v>100</v>
      </c>
      <c r="H639" s="68">
        <v>3</v>
      </c>
      <c r="I639" s="68" t="s">
        <v>338</v>
      </c>
      <c r="J639" s="68">
        <v>3</v>
      </c>
      <c r="K639" s="68" t="s">
        <v>103</v>
      </c>
      <c r="L639" s="68">
        <v>1</v>
      </c>
      <c r="M639" s="68" t="s">
        <v>104</v>
      </c>
      <c r="N639" s="68" t="s">
        <v>105</v>
      </c>
      <c r="O639" s="68" t="s">
        <v>106</v>
      </c>
      <c r="P639" s="68" t="s">
        <v>1951</v>
      </c>
      <c r="Q639" s="68">
        <v>504692</v>
      </c>
      <c r="R639" s="68" t="s">
        <v>1952</v>
      </c>
      <c r="S639" s="68"/>
      <c r="T639" s="68" t="s">
        <v>1925</v>
      </c>
      <c r="U639" s="68"/>
      <c r="V639" s="68" t="s">
        <v>1915</v>
      </c>
      <c r="W639" s="68">
        <v>2301100001</v>
      </c>
      <c r="X639" s="68">
        <v>132814</v>
      </c>
      <c r="Y639" s="68" t="s">
        <v>1098</v>
      </c>
      <c r="Z639" s="68">
        <v>1</v>
      </c>
      <c r="AA639" s="68" t="s">
        <v>113</v>
      </c>
      <c r="AB639" s="68">
        <v>230110</v>
      </c>
      <c r="AC639" s="68" t="s">
        <v>20</v>
      </c>
      <c r="AD639" s="68" t="s">
        <v>20</v>
      </c>
      <c r="AE639" s="68" t="s">
        <v>1915</v>
      </c>
      <c r="AF639" s="68" t="s">
        <v>114</v>
      </c>
      <c r="AG639" s="68">
        <v>230001</v>
      </c>
      <c r="AH639" s="68" t="s">
        <v>1370</v>
      </c>
      <c r="AI639" s="68">
        <v>-18.047219999999999</v>
      </c>
      <c r="AJ639" s="68">
        <v>-70.25094</v>
      </c>
      <c r="AK639" s="68"/>
      <c r="AL639" s="68"/>
      <c r="AM639" s="68">
        <v>13</v>
      </c>
      <c r="AN639" s="68" t="s">
        <v>147</v>
      </c>
      <c r="AO639" s="68">
        <v>1</v>
      </c>
      <c r="AP639" s="68" t="s">
        <v>116</v>
      </c>
      <c r="AQ639" s="68" t="s">
        <v>117</v>
      </c>
      <c r="AR639" s="68">
        <v>463</v>
      </c>
      <c r="AS639" s="68">
        <v>471</v>
      </c>
      <c r="AT639" s="68">
        <v>934</v>
      </c>
      <c r="AU639" s="68">
        <v>32</v>
      </c>
      <c r="AV639" s="68">
        <v>32</v>
      </c>
      <c r="AW639" s="69" t="s">
        <v>1939</v>
      </c>
      <c r="AX639" s="68" t="s">
        <v>119</v>
      </c>
    </row>
    <row r="640" spans="1:50" x14ac:dyDescent="0.25">
      <c r="A640" s="78" t="s">
        <v>1953</v>
      </c>
      <c r="B640" s="68">
        <v>0</v>
      </c>
      <c r="C640" s="68">
        <v>486539</v>
      </c>
      <c r="D640" s="68" t="s">
        <v>1954</v>
      </c>
      <c r="E640" s="68" t="s">
        <v>336</v>
      </c>
      <c r="F640" s="68" t="s">
        <v>337</v>
      </c>
      <c r="G640" s="68" t="s">
        <v>100</v>
      </c>
      <c r="H640" s="68">
        <v>3</v>
      </c>
      <c r="I640" s="68" t="s">
        <v>338</v>
      </c>
      <c r="J640" s="68">
        <v>3</v>
      </c>
      <c r="K640" s="68" t="s">
        <v>103</v>
      </c>
      <c r="L640" s="68">
        <v>1</v>
      </c>
      <c r="M640" s="68" t="s">
        <v>104</v>
      </c>
      <c r="N640" s="68" t="s">
        <v>105</v>
      </c>
      <c r="O640" s="68" t="s">
        <v>106</v>
      </c>
      <c r="P640" s="68" t="s">
        <v>1955</v>
      </c>
      <c r="Q640" s="68">
        <v>401099</v>
      </c>
      <c r="R640" s="68"/>
      <c r="S640" s="68"/>
      <c r="T640" s="68" t="s">
        <v>1956</v>
      </c>
      <c r="U640" s="68"/>
      <c r="V640" s="68"/>
      <c r="W640" s="68">
        <v>2301100001</v>
      </c>
      <c r="X640" s="68">
        <v>132814</v>
      </c>
      <c r="Y640" s="68" t="s">
        <v>1915</v>
      </c>
      <c r="Z640" s="68">
        <v>1</v>
      </c>
      <c r="AA640" s="68" t="s">
        <v>113</v>
      </c>
      <c r="AB640" s="68">
        <v>230110</v>
      </c>
      <c r="AC640" s="68" t="s">
        <v>20</v>
      </c>
      <c r="AD640" s="68" t="s">
        <v>20</v>
      </c>
      <c r="AE640" s="68" t="s">
        <v>1915</v>
      </c>
      <c r="AF640" s="68" t="s">
        <v>114</v>
      </c>
      <c r="AG640" s="68">
        <v>230001</v>
      </c>
      <c r="AH640" s="68" t="s">
        <v>1370</v>
      </c>
      <c r="AI640" s="68">
        <v>-18.040379999999999</v>
      </c>
      <c r="AJ640" s="68">
        <v>-70.255719999999997</v>
      </c>
      <c r="AK640" s="68"/>
      <c r="AL640" s="68"/>
      <c r="AM640" s="68">
        <v>13</v>
      </c>
      <c r="AN640" s="68" t="s">
        <v>147</v>
      </c>
      <c r="AO640" s="68">
        <v>1</v>
      </c>
      <c r="AP640" s="68" t="s">
        <v>116</v>
      </c>
      <c r="AQ640" s="68" t="s">
        <v>247</v>
      </c>
      <c r="AR640" s="68">
        <v>485</v>
      </c>
      <c r="AS640" s="68">
        <v>483</v>
      </c>
      <c r="AT640" s="68">
        <v>968</v>
      </c>
      <c r="AU640" s="68">
        <v>37</v>
      </c>
      <c r="AV640" s="68">
        <v>33</v>
      </c>
      <c r="AW640" s="69" t="s">
        <v>1939</v>
      </c>
      <c r="AX640" s="68" t="s">
        <v>119</v>
      </c>
    </row>
    <row r="641" spans="1:50" x14ac:dyDescent="0.25">
      <c r="A641" s="78" t="s">
        <v>1957</v>
      </c>
      <c r="B641" s="68">
        <v>0</v>
      </c>
      <c r="C641" s="68">
        <v>486539</v>
      </c>
      <c r="D641" s="68" t="s">
        <v>1954</v>
      </c>
      <c r="E641" s="68" t="s">
        <v>443</v>
      </c>
      <c r="F641" s="68" t="s">
        <v>444</v>
      </c>
      <c r="G641" s="68" t="s">
        <v>100</v>
      </c>
      <c r="H641" s="68" t="s">
        <v>101</v>
      </c>
      <c r="I641" s="68" t="s">
        <v>102</v>
      </c>
      <c r="J641" s="68">
        <v>3</v>
      </c>
      <c r="K641" s="68" t="s">
        <v>103</v>
      </c>
      <c r="L641" s="68">
        <v>1</v>
      </c>
      <c r="M641" s="68" t="s">
        <v>104</v>
      </c>
      <c r="N641" s="68" t="s">
        <v>105</v>
      </c>
      <c r="O641" s="68" t="s">
        <v>106</v>
      </c>
      <c r="P641" s="68" t="s">
        <v>1955</v>
      </c>
      <c r="Q641" s="68">
        <v>401099</v>
      </c>
      <c r="R641" s="68"/>
      <c r="S641" s="68"/>
      <c r="T641" s="68" t="s">
        <v>1956</v>
      </c>
      <c r="U641" s="68"/>
      <c r="V641" s="68"/>
      <c r="W641" s="68">
        <v>2301100001</v>
      </c>
      <c r="X641" s="68">
        <v>132814</v>
      </c>
      <c r="Y641" s="68" t="s">
        <v>1915</v>
      </c>
      <c r="Z641" s="68">
        <v>1</v>
      </c>
      <c r="AA641" s="68" t="s">
        <v>113</v>
      </c>
      <c r="AB641" s="68">
        <v>230110</v>
      </c>
      <c r="AC641" s="68" t="s">
        <v>20</v>
      </c>
      <c r="AD641" s="68" t="s">
        <v>20</v>
      </c>
      <c r="AE641" s="68" t="s">
        <v>1915</v>
      </c>
      <c r="AF641" s="68" t="s">
        <v>114</v>
      </c>
      <c r="AG641" s="68">
        <v>230001</v>
      </c>
      <c r="AH641" s="68" t="s">
        <v>1370</v>
      </c>
      <c r="AI641" s="68">
        <v>-18.040379999999999</v>
      </c>
      <c r="AJ641" s="68">
        <v>-70.255719999999997</v>
      </c>
      <c r="AK641" s="68"/>
      <c r="AL641" s="68"/>
      <c r="AM641" s="68">
        <v>12</v>
      </c>
      <c r="AN641" s="68" t="s">
        <v>185</v>
      </c>
      <c r="AO641" s="68">
        <v>1</v>
      </c>
      <c r="AP641" s="68" t="s">
        <v>116</v>
      </c>
      <c r="AQ641" s="68" t="s">
        <v>117</v>
      </c>
      <c r="AR641" s="68">
        <v>458</v>
      </c>
      <c r="AS641" s="68">
        <v>445</v>
      </c>
      <c r="AT641" s="68">
        <v>903</v>
      </c>
      <c r="AU641" s="68">
        <v>41</v>
      </c>
      <c r="AV641" s="68">
        <v>30</v>
      </c>
      <c r="AW641" s="68" t="s">
        <v>1958</v>
      </c>
      <c r="AX641" s="68" t="s">
        <v>119</v>
      </c>
    </row>
    <row r="642" spans="1:50" x14ac:dyDescent="0.25">
      <c r="A642" s="78" t="s">
        <v>1959</v>
      </c>
      <c r="B642" s="68">
        <v>0</v>
      </c>
      <c r="C642" s="68">
        <v>486544</v>
      </c>
      <c r="D642" s="68" t="s">
        <v>1950</v>
      </c>
      <c r="E642" s="68" t="s">
        <v>443</v>
      </c>
      <c r="F642" s="68" t="s">
        <v>444</v>
      </c>
      <c r="G642" s="68" t="s">
        <v>100</v>
      </c>
      <c r="H642" s="68" t="s">
        <v>101</v>
      </c>
      <c r="I642" s="68" t="s">
        <v>102</v>
      </c>
      <c r="J642" s="68">
        <v>3</v>
      </c>
      <c r="K642" s="68" t="s">
        <v>103</v>
      </c>
      <c r="L642" s="68">
        <v>1</v>
      </c>
      <c r="M642" s="68" t="s">
        <v>104</v>
      </c>
      <c r="N642" s="68" t="s">
        <v>105</v>
      </c>
      <c r="O642" s="68" t="s">
        <v>106</v>
      </c>
      <c r="P642" s="68" t="s">
        <v>1951</v>
      </c>
      <c r="Q642" s="68">
        <v>504692</v>
      </c>
      <c r="R642" s="68" t="s">
        <v>1960</v>
      </c>
      <c r="S642" s="68"/>
      <c r="T642" s="68" t="s">
        <v>1925</v>
      </c>
      <c r="U642" s="68"/>
      <c r="V642" s="68" t="s">
        <v>1915</v>
      </c>
      <c r="W642" s="68">
        <v>2301100001</v>
      </c>
      <c r="X642" s="68">
        <v>132814</v>
      </c>
      <c r="Y642" s="68" t="s">
        <v>1098</v>
      </c>
      <c r="Z642" s="68">
        <v>1</v>
      </c>
      <c r="AA642" s="68" t="s">
        <v>113</v>
      </c>
      <c r="AB642" s="68">
        <v>230110</v>
      </c>
      <c r="AC642" s="68" t="s">
        <v>20</v>
      </c>
      <c r="AD642" s="68" t="s">
        <v>20</v>
      </c>
      <c r="AE642" s="68" t="s">
        <v>1915</v>
      </c>
      <c r="AF642" s="68" t="s">
        <v>114</v>
      </c>
      <c r="AG642" s="68">
        <v>230001</v>
      </c>
      <c r="AH642" s="68" t="s">
        <v>1370</v>
      </c>
      <c r="AI642" s="68">
        <v>-18.047219999999999</v>
      </c>
      <c r="AJ642" s="68">
        <v>-70.25094</v>
      </c>
      <c r="AK642" s="68"/>
      <c r="AL642" s="68"/>
      <c r="AM642" s="68">
        <v>13</v>
      </c>
      <c r="AN642" s="68" t="s">
        <v>147</v>
      </c>
      <c r="AO642" s="68">
        <v>1</v>
      </c>
      <c r="AP642" s="68" t="s">
        <v>116</v>
      </c>
      <c r="AQ642" s="68" t="s">
        <v>117</v>
      </c>
      <c r="AR642" s="68">
        <v>434</v>
      </c>
      <c r="AS642" s="68">
        <v>440</v>
      </c>
      <c r="AT642" s="68">
        <v>874</v>
      </c>
      <c r="AU642" s="68">
        <v>55</v>
      </c>
      <c r="AV642" s="68">
        <v>34</v>
      </c>
      <c r="AW642" s="69" t="s">
        <v>1961</v>
      </c>
      <c r="AX642" s="68" t="s">
        <v>119</v>
      </c>
    </row>
    <row r="643" spans="1:50" x14ac:dyDescent="0.25">
      <c r="A643" s="77" t="s">
        <v>5198</v>
      </c>
      <c r="B643" s="68">
        <v>0</v>
      </c>
      <c r="C643" s="68">
        <v>486775</v>
      </c>
      <c r="D643" s="68" t="s">
        <v>1962</v>
      </c>
      <c r="E643" s="68" t="s">
        <v>463</v>
      </c>
      <c r="F643" s="68" t="s">
        <v>464</v>
      </c>
      <c r="G643" s="68" t="s">
        <v>100</v>
      </c>
      <c r="H643" s="68" t="s">
        <v>101</v>
      </c>
      <c r="I643" s="68" t="s">
        <v>102</v>
      </c>
      <c r="J643" s="68">
        <v>3</v>
      </c>
      <c r="K643" s="68" t="s">
        <v>103</v>
      </c>
      <c r="L643" s="68">
        <v>1</v>
      </c>
      <c r="M643" s="68" t="s">
        <v>104</v>
      </c>
      <c r="N643" s="68" t="s">
        <v>105</v>
      </c>
      <c r="O643" s="68" t="s">
        <v>106</v>
      </c>
      <c r="P643" s="68" t="s">
        <v>1963</v>
      </c>
      <c r="Q643" s="68">
        <v>952926409</v>
      </c>
      <c r="R643" s="68" t="s">
        <v>1964</v>
      </c>
      <c r="S643" s="68"/>
      <c r="T643" s="68" t="s">
        <v>1965</v>
      </c>
      <c r="U643" s="68"/>
      <c r="V643" s="68"/>
      <c r="W643" s="68">
        <v>2301100001</v>
      </c>
      <c r="X643" s="68">
        <v>132814</v>
      </c>
      <c r="Y643" s="68" t="s">
        <v>1915</v>
      </c>
      <c r="Z643" s="68">
        <v>1</v>
      </c>
      <c r="AA643" s="68" t="s">
        <v>113</v>
      </c>
      <c r="AB643" s="68">
        <v>230110</v>
      </c>
      <c r="AC643" s="68" t="s">
        <v>20</v>
      </c>
      <c r="AD643" s="68" t="s">
        <v>20</v>
      </c>
      <c r="AE643" s="68" t="s">
        <v>1915</v>
      </c>
      <c r="AF643" s="68" t="s">
        <v>114</v>
      </c>
      <c r="AG643" s="68">
        <v>230001</v>
      </c>
      <c r="AH643" s="68" t="s">
        <v>1370</v>
      </c>
      <c r="AI643" s="68">
        <v>-18.036490000000001</v>
      </c>
      <c r="AJ643" s="68">
        <v>-70.25215</v>
      </c>
      <c r="AK643" s="68"/>
      <c r="AL643" s="68"/>
      <c r="AM643" s="68">
        <v>12</v>
      </c>
      <c r="AN643" s="68" t="s">
        <v>185</v>
      </c>
      <c r="AO643" s="68">
        <v>1</v>
      </c>
      <c r="AP643" s="68" t="s">
        <v>116</v>
      </c>
      <c r="AQ643" s="68" t="s">
        <v>117</v>
      </c>
      <c r="AR643" s="68">
        <v>19</v>
      </c>
      <c r="AS643" s="68">
        <v>81</v>
      </c>
      <c r="AT643" s="68">
        <v>100</v>
      </c>
      <c r="AU643" s="68">
        <v>5</v>
      </c>
      <c r="AV643" s="68">
        <v>4</v>
      </c>
      <c r="AW643" s="68" t="s">
        <v>1966</v>
      </c>
      <c r="AX643" s="68" t="s">
        <v>119</v>
      </c>
    </row>
    <row r="644" spans="1:50" x14ac:dyDescent="0.25">
      <c r="A644" s="77" t="s">
        <v>5199</v>
      </c>
      <c r="B644" s="68">
        <v>0</v>
      </c>
      <c r="C644" s="68">
        <v>486539</v>
      </c>
      <c r="D644" s="68" t="s">
        <v>1967</v>
      </c>
      <c r="E644" s="68" t="s">
        <v>439</v>
      </c>
      <c r="F644" s="68" t="s">
        <v>440</v>
      </c>
      <c r="G644" s="68" t="s">
        <v>102</v>
      </c>
      <c r="H644" s="68" t="s">
        <v>101</v>
      </c>
      <c r="I644" s="68" t="s">
        <v>102</v>
      </c>
      <c r="J644" s="68">
        <v>3</v>
      </c>
      <c r="K644" s="68" t="s">
        <v>103</v>
      </c>
      <c r="L644" s="68">
        <v>1</v>
      </c>
      <c r="M644" s="68" t="s">
        <v>104</v>
      </c>
      <c r="N644" s="68" t="s">
        <v>105</v>
      </c>
      <c r="O644" s="68" t="s">
        <v>106</v>
      </c>
      <c r="P644" s="68" t="s">
        <v>1968</v>
      </c>
      <c r="Q644" s="68">
        <v>986765044</v>
      </c>
      <c r="R644" s="68"/>
      <c r="S644" s="68"/>
      <c r="T644" s="68" t="s">
        <v>1956</v>
      </c>
      <c r="U644" s="68"/>
      <c r="V644" s="68"/>
      <c r="W644" s="68">
        <v>2301100001</v>
      </c>
      <c r="X644" s="68">
        <v>132814</v>
      </c>
      <c r="Y644" s="68" t="s">
        <v>1915</v>
      </c>
      <c r="Z644" s="68">
        <v>1</v>
      </c>
      <c r="AA644" s="68" t="s">
        <v>113</v>
      </c>
      <c r="AB644" s="68">
        <v>230110</v>
      </c>
      <c r="AC644" s="68" t="s">
        <v>20</v>
      </c>
      <c r="AD644" s="68" t="s">
        <v>20</v>
      </c>
      <c r="AE644" s="68" t="s">
        <v>1915</v>
      </c>
      <c r="AF644" s="68" t="s">
        <v>114</v>
      </c>
      <c r="AG644" s="68">
        <v>230001</v>
      </c>
      <c r="AH644" s="68" t="s">
        <v>1370</v>
      </c>
      <c r="AI644" s="68">
        <v>-18.040379999999999</v>
      </c>
      <c r="AJ644" s="68">
        <v>-70.255719999999997</v>
      </c>
      <c r="AK644" s="68"/>
      <c r="AL644" s="68"/>
      <c r="AM644" s="68">
        <v>15</v>
      </c>
      <c r="AN644" s="68" t="s">
        <v>210</v>
      </c>
      <c r="AO644" s="68">
        <v>1</v>
      </c>
      <c r="AP644" s="68" t="s">
        <v>116</v>
      </c>
      <c r="AQ644" s="68" t="s">
        <v>117</v>
      </c>
      <c r="AR644" s="68">
        <v>5</v>
      </c>
      <c r="AS644" s="68">
        <v>11</v>
      </c>
      <c r="AT644" s="68">
        <v>16</v>
      </c>
      <c r="AU644" s="68">
        <v>2</v>
      </c>
      <c r="AV644" s="68">
        <v>5</v>
      </c>
      <c r="AW644" s="68"/>
      <c r="AX644" s="68" t="s">
        <v>119</v>
      </c>
    </row>
    <row r="645" spans="1:50" x14ac:dyDescent="0.25">
      <c r="A645" s="77" t="s">
        <v>5200</v>
      </c>
      <c r="B645" s="68">
        <v>0</v>
      </c>
      <c r="C645" s="68">
        <v>486544</v>
      </c>
      <c r="D645" s="68" t="s">
        <v>1969</v>
      </c>
      <c r="E645" s="68" t="s">
        <v>439</v>
      </c>
      <c r="F645" s="68" t="s">
        <v>440</v>
      </c>
      <c r="G645" s="68" t="s">
        <v>102</v>
      </c>
      <c r="H645" s="68" t="s">
        <v>101</v>
      </c>
      <c r="I645" s="68" t="s">
        <v>102</v>
      </c>
      <c r="J645" s="68">
        <v>3</v>
      </c>
      <c r="K645" s="68" t="s">
        <v>103</v>
      </c>
      <c r="L645" s="68">
        <v>1</v>
      </c>
      <c r="M645" s="68" t="s">
        <v>104</v>
      </c>
      <c r="N645" s="68" t="s">
        <v>105</v>
      </c>
      <c r="O645" s="68" t="s">
        <v>106</v>
      </c>
      <c r="P645" s="68" t="s">
        <v>1968</v>
      </c>
      <c r="Q645" s="68">
        <v>981938037</v>
      </c>
      <c r="R645" s="68"/>
      <c r="S645" s="68"/>
      <c r="T645" s="68" t="s">
        <v>1925</v>
      </c>
      <c r="U645" s="68"/>
      <c r="V645" s="68" t="s">
        <v>1915</v>
      </c>
      <c r="W645" s="68">
        <v>2301100001</v>
      </c>
      <c r="X645" s="68">
        <v>132814</v>
      </c>
      <c r="Y645" s="68" t="s">
        <v>1098</v>
      </c>
      <c r="Z645" s="68">
        <v>1</v>
      </c>
      <c r="AA645" s="68" t="s">
        <v>113</v>
      </c>
      <c r="AB645" s="68">
        <v>230110</v>
      </c>
      <c r="AC645" s="68" t="s">
        <v>20</v>
      </c>
      <c r="AD645" s="68" t="s">
        <v>20</v>
      </c>
      <c r="AE645" s="68" t="s">
        <v>1915</v>
      </c>
      <c r="AF645" s="68" t="s">
        <v>114</v>
      </c>
      <c r="AG645" s="68">
        <v>230001</v>
      </c>
      <c r="AH645" s="68" t="s">
        <v>1370</v>
      </c>
      <c r="AI645" s="68">
        <v>-18.047219999999999</v>
      </c>
      <c r="AJ645" s="68">
        <v>-70.25094</v>
      </c>
      <c r="AK645" s="68"/>
      <c r="AL645" s="68"/>
      <c r="AM645" s="68">
        <v>15</v>
      </c>
      <c r="AN645" s="68" t="s">
        <v>210</v>
      </c>
      <c r="AO645" s="68">
        <v>1</v>
      </c>
      <c r="AP645" s="68" t="s">
        <v>116</v>
      </c>
      <c r="AQ645" s="68" t="s">
        <v>117</v>
      </c>
      <c r="AR645" s="68">
        <v>10</v>
      </c>
      <c r="AS645" s="68">
        <v>14</v>
      </c>
      <c r="AT645" s="68">
        <v>24</v>
      </c>
      <c r="AU645" s="68">
        <v>2</v>
      </c>
      <c r="AV645" s="68">
        <v>5</v>
      </c>
      <c r="AW645" s="69" t="s">
        <v>1970</v>
      </c>
      <c r="AX645" s="68" t="s">
        <v>119</v>
      </c>
    </row>
    <row r="646" spans="1:50" x14ac:dyDescent="0.25">
      <c r="A646" s="77" t="s">
        <v>5201</v>
      </c>
      <c r="B646" s="68">
        <v>0</v>
      </c>
      <c r="C646" s="68">
        <v>486539</v>
      </c>
      <c r="D646" s="68" t="s">
        <v>1967</v>
      </c>
      <c r="E646" s="68" t="s">
        <v>457</v>
      </c>
      <c r="F646" s="68" t="s">
        <v>458</v>
      </c>
      <c r="G646" s="68" t="s">
        <v>102</v>
      </c>
      <c r="H646" s="68" t="s">
        <v>101</v>
      </c>
      <c r="I646" s="68" t="s">
        <v>102</v>
      </c>
      <c r="J646" s="68">
        <v>3</v>
      </c>
      <c r="K646" s="68" t="s">
        <v>103</v>
      </c>
      <c r="L646" s="68">
        <v>1</v>
      </c>
      <c r="M646" s="68" t="s">
        <v>104</v>
      </c>
      <c r="N646" s="68" t="s">
        <v>105</v>
      </c>
      <c r="O646" s="68" t="s">
        <v>106</v>
      </c>
      <c r="P646" s="68" t="s">
        <v>1971</v>
      </c>
      <c r="Q646" s="68">
        <v>9959024</v>
      </c>
      <c r="R646" s="68"/>
      <c r="S646" s="68"/>
      <c r="T646" s="68" t="s">
        <v>1956</v>
      </c>
      <c r="U646" s="68"/>
      <c r="V646" s="68"/>
      <c r="W646" s="68">
        <v>2301100001</v>
      </c>
      <c r="X646" s="68">
        <v>132814</v>
      </c>
      <c r="Y646" s="68" t="s">
        <v>1915</v>
      </c>
      <c r="Z646" s="68">
        <v>1</v>
      </c>
      <c r="AA646" s="68" t="s">
        <v>113</v>
      </c>
      <c r="AB646" s="68">
        <v>230110</v>
      </c>
      <c r="AC646" s="68" t="s">
        <v>20</v>
      </c>
      <c r="AD646" s="68" t="s">
        <v>20</v>
      </c>
      <c r="AE646" s="68" t="s">
        <v>1915</v>
      </c>
      <c r="AF646" s="68" t="s">
        <v>114</v>
      </c>
      <c r="AG646" s="68">
        <v>230001</v>
      </c>
      <c r="AH646" s="68" t="s">
        <v>1370</v>
      </c>
      <c r="AI646" s="68">
        <v>-18.040379999999999</v>
      </c>
      <c r="AJ646" s="68">
        <v>-70.255719999999997</v>
      </c>
      <c r="AK646" s="68"/>
      <c r="AL646" s="68"/>
      <c r="AM646" s="68">
        <v>14</v>
      </c>
      <c r="AN646" s="68" t="s">
        <v>235</v>
      </c>
      <c r="AO646" s="68">
        <v>1</v>
      </c>
      <c r="AP646" s="68" t="s">
        <v>116</v>
      </c>
      <c r="AQ646" s="68" t="s">
        <v>117</v>
      </c>
      <c r="AR646" s="68">
        <v>48</v>
      </c>
      <c r="AS646" s="68">
        <v>28</v>
      </c>
      <c r="AT646" s="68">
        <v>76</v>
      </c>
      <c r="AU646" s="68">
        <v>7</v>
      </c>
      <c r="AV646" s="68">
        <v>8</v>
      </c>
      <c r="AW646" s="69" t="s">
        <v>1972</v>
      </c>
      <c r="AX646" s="68" t="s">
        <v>119</v>
      </c>
    </row>
    <row r="647" spans="1:50" x14ac:dyDescent="0.25">
      <c r="A647" s="77" t="s">
        <v>5202</v>
      </c>
      <c r="B647" s="68">
        <v>0</v>
      </c>
      <c r="C647" s="68">
        <v>486544</v>
      </c>
      <c r="D647" s="68" t="s">
        <v>1969</v>
      </c>
      <c r="E647" s="68" t="s">
        <v>457</v>
      </c>
      <c r="F647" s="68" t="s">
        <v>458</v>
      </c>
      <c r="G647" s="68" t="s">
        <v>102</v>
      </c>
      <c r="H647" s="68" t="s">
        <v>101</v>
      </c>
      <c r="I647" s="68" t="s">
        <v>102</v>
      </c>
      <c r="J647" s="68">
        <v>3</v>
      </c>
      <c r="K647" s="68" t="s">
        <v>103</v>
      </c>
      <c r="L647" s="68">
        <v>1</v>
      </c>
      <c r="M647" s="68" t="s">
        <v>104</v>
      </c>
      <c r="N647" s="68" t="s">
        <v>105</v>
      </c>
      <c r="O647" s="68" t="s">
        <v>106</v>
      </c>
      <c r="P647" s="68" t="s">
        <v>1973</v>
      </c>
      <c r="Q647" s="68"/>
      <c r="R647" s="68"/>
      <c r="S647" s="68"/>
      <c r="T647" s="68" t="s">
        <v>1925</v>
      </c>
      <c r="U647" s="68"/>
      <c r="V647" s="68" t="s">
        <v>1915</v>
      </c>
      <c r="W647" s="68">
        <v>2301100001</v>
      </c>
      <c r="X647" s="68">
        <v>132814</v>
      </c>
      <c r="Y647" s="68" t="s">
        <v>1098</v>
      </c>
      <c r="Z647" s="68">
        <v>1</v>
      </c>
      <c r="AA647" s="68" t="s">
        <v>113</v>
      </c>
      <c r="AB647" s="68">
        <v>230110</v>
      </c>
      <c r="AC647" s="68" t="s">
        <v>20</v>
      </c>
      <c r="AD647" s="68" t="s">
        <v>20</v>
      </c>
      <c r="AE647" s="68" t="s">
        <v>1915</v>
      </c>
      <c r="AF647" s="68" t="s">
        <v>114</v>
      </c>
      <c r="AG647" s="68">
        <v>230001</v>
      </c>
      <c r="AH647" s="68" t="s">
        <v>1370</v>
      </c>
      <c r="AI647" s="68">
        <v>-18.047219999999999</v>
      </c>
      <c r="AJ647" s="68">
        <v>-70.25094</v>
      </c>
      <c r="AK647" s="68"/>
      <c r="AL647" s="68"/>
      <c r="AM647" s="68">
        <v>14</v>
      </c>
      <c r="AN647" s="68" t="s">
        <v>235</v>
      </c>
      <c r="AO647" s="68">
        <v>1</v>
      </c>
      <c r="AP647" s="68" t="s">
        <v>116</v>
      </c>
      <c r="AQ647" s="68" t="s">
        <v>117</v>
      </c>
      <c r="AR647" s="68">
        <v>48</v>
      </c>
      <c r="AS647" s="68">
        <v>31</v>
      </c>
      <c r="AT647" s="68">
        <v>79</v>
      </c>
      <c r="AU647" s="68">
        <v>6</v>
      </c>
      <c r="AV647" s="68">
        <v>8</v>
      </c>
      <c r="AW647" s="70">
        <v>36442</v>
      </c>
      <c r="AX647" s="68" t="s">
        <v>119</v>
      </c>
    </row>
    <row r="648" spans="1:50" x14ac:dyDescent="0.25">
      <c r="A648" s="77" t="s">
        <v>5203</v>
      </c>
      <c r="B648" s="68">
        <v>0</v>
      </c>
      <c r="C648" s="68">
        <v>487553</v>
      </c>
      <c r="D648" s="68" t="s">
        <v>1974</v>
      </c>
      <c r="E648" s="68" t="s">
        <v>149</v>
      </c>
      <c r="F648" s="68" t="s">
        <v>255</v>
      </c>
      <c r="G648" s="68" t="s">
        <v>100</v>
      </c>
      <c r="H648" s="68" t="s">
        <v>101</v>
      </c>
      <c r="I648" s="68" t="s">
        <v>102</v>
      </c>
      <c r="J648" s="68">
        <v>3</v>
      </c>
      <c r="K648" s="68" t="s">
        <v>103</v>
      </c>
      <c r="L648" s="68">
        <v>3</v>
      </c>
      <c r="M648" s="68" t="s">
        <v>129</v>
      </c>
      <c r="N648" s="68" t="s">
        <v>130</v>
      </c>
      <c r="O648" s="68" t="s">
        <v>131</v>
      </c>
      <c r="P648" s="68" t="s">
        <v>1975</v>
      </c>
      <c r="Q648" s="68"/>
      <c r="R648" s="68"/>
      <c r="S648" s="68"/>
      <c r="T648" s="68" t="s">
        <v>1976</v>
      </c>
      <c r="U648" s="68"/>
      <c r="V648" s="68"/>
      <c r="W648" s="68">
        <v>2301100001</v>
      </c>
      <c r="X648" s="68">
        <v>132814</v>
      </c>
      <c r="Y648" s="68" t="s">
        <v>1976</v>
      </c>
      <c r="Z648" s="68">
        <v>1</v>
      </c>
      <c r="AA648" s="68" t="s">
        <v>113</v>
      </c>
      <c r="AB648" s="68">
        <v>230110</v>
      </c>
      <c r="AC648" s="68" t="s">
        <v>20</v>
      </c>
      <c r="AD648" s="68" t="s">
        <v>20</v>
      </c>
      <c r="AE648" s="68" t="s">
        <v>1915</v>
      </c>
      <c r="AF648" s="68" t="s">
        <v>114</v>
      </c>
      <c r="AG648" s="68">
        <v>230001</v>
      </c>
      <c r="AH648" s="68" t="s">
        <v>1370</v>
      </c>
      <c r="AI648" s="68">
        <v>-18.031389999999998</v>
      </c>
      <c r="AJ648" s="68">
        <v>-70.249139999999997</v>
      </c>
      <c r="AK648" s="68"/>
      <c r="AL648" s="68"/>
      <c r="AM648" s="68">
        <v>11</v>
      </c>
      <c r="AN648" s="68" t="s">
        <v>126</v>
      </c>
      <c r="AO648" s="68">
        <v>1</v>
      </c>
      <c r="AP648" s="68" t="s">
        <v>116</v>
      </c>
      <c r="AQ648" s="68" t="s">
        <v>117</v>
      </c>
      <c r="AR648" s="68">
        <v>2</v>
      </c>
      <c r="AS648" s="68">
        <v>1</v>
      </c>
      <c r="AT648" s="68">
        <v>3</v>
      </c>
      <c r="AU648" s="68">
        <v>1</v>
      </c>
      <c r="AV648" s="68">
        <v>2</v>
      </c>
      <c r="AW648" s="68" t="s">
        <v>1977</v>
      </c>
      <c r="AX648" s="68" t="s">
        <v>119</v>
      </c>
    </row>
    <row r="649" spans="1:50" x14ac:dyDescent="0.25">
      <c r="A649" s="77" t="s">
        <v>5204</v>
      </c>
      <c r="B649" s="68">
        <v>0</v>
      </c>
      <c r="C649" s="69" t="s">
        <v>1978</v>
      </c>
      <c r="D649" s="68" t="s">
        <v>1979</v>
      </c>
      <c r="E649" s="68" t="s">
        <v>149</v>
      </c>
      <c r="F649" s="68" t="s">
        <v>255</v>
      </c>
      <c r="G649" s="68" t="s">
        <v>100</v>
      </c>
      <c r="H649" s="68" t="s">
        <v>101</v>
      </c>
      <c r="I649" s="68" t="s">
        <v>102</v>
      </c>
      <c r="J649" s="68">
        <v>3</v>
      </c>
      <c r="K649" s="68" t="s">
        <v>103</v>
      </c>
      <c r="L649" s="68">
        <v>3</v>
      </c>
      <c r="M649" s="68" t="s">
        <v>129</v>
      </c>
      <c r="N649" s="68" t="s">
        <v>130</v>
      </c>
      <c r="O649" s="68" t="s">
        <v>131</v>
      </c>
      <c r="P649" s="68" t="s">
        <v>1980</v>
      </c>
      <c r="Q649" s="68"/>
      <c r="R649" s="68"/>
      <c r="S649" s="68"/>
      <c r="T649" s="68" t="s">
        <v>1981</v>
      </c>
      <c r="U649" s="68"/>
      <c r="V649" s="68"/>
      <c r="W649" s="68">
        <v>2301100001</v>
      </c>
      <c r="X649" s="68">
        <v>132814</v>
      </c>
      <c r="Y649" s="68" t="s">
        <v>1915</v>
      </c>
      <c r="Z649" s="68">
        <v>1</v>
      </c>
      <c r="AA649" s="68" t="s">
        <v>113</v>
      </c>
      <c r="AB649" s="68">
        <v>230110</v>
      </c>
      <c r="AC649" s="68" t="s">
        <v>20</v>
      </c>
      <c r="AD649" s="68" t="s">
        <v>20</v>
      </c>
      <c r="AE649" s="68" t="s">
        <v>1915</v>
      </c>
      <c r="AF649" s="68" t="s">
        <v>114</v>
      </c>
      <c r="AG649" s="68">
        <v>230001</v>
      </c>
      <c r="AH649" s="68" t="s">
        <v>1370</v>
      </c>
      <c r="AI649" s="68">
        <v>-18.040320000000001</v>
      </c>
      <c r="AJ649" s="68">
        <v>-70.254109999999997</v>
      </c>
      <c r="AK649" s="68"/>
      <c r="AL649" s="68"/>
      <c r="AM649" s="68">
        <v>11</v>
      </c>
      <c r="AN649" s="68" t="s">
        <v>126</v>
      </c>
      <c r="AO649" s="68">
        <v>2</v>
      </c>
      <c r="AP649" s="68" t="s">
        <v>138</v>
      </c>
      <c r="AQ649" s="68" t="s">
        <v>139</v>
      </c>
      <c r="AR649" s="68">
        <v>0</v>
      </c>
      <c r="AS649" s="68">
        <v>0</v>
      </c>
      <c r="AT649" s="68">
        <v>0</v>
      </c>
      <c r="AU649" s="68">
        <v>0</v>
      </c>
      <c r="AV649" s="68">
        <v>0</v>
      </c>
      <c r="AW649" s="68" t="s">
        <v>1982</v>
      </c>
      <c r="AX649" s="68" t="s">
        <v>119</v>
      </c>
    </row>
    <row r="650" spans="1:50" x14ac:dyDescent="0.25">
      <c r="A650" s="77" t="s">
        <v>5205</v>
      </c>
      <c r="B650" s="68">
        <v>0</v>
      </c>
      <c r="C650" s="68">
        <v>808441</v>
      </c>
      <c r="D650" s="68" t="s">
        <v>1983</v>
      </c>
      <c r="E650" s="68" t="s">
        <v>336</v>
      </c>
      <c r="F650" s="68" t="s">
        <v>337</v>
      </c>
      <c r="G650" s="68" t="s">
        <v>100</v>
      </c>
      <c r="H650" s="68">
        <v>3</v>
      </c>
      <c r="I650" s="68" t="s">
        <v>338</v>
      </c>
      <c r="J650" s="68">
        <v>3</v>
      </c>
      <c r="K650" s="68" t="s">
        <v>103</v>
      </c>
      <c r="L650" s="68">
        <v>1</v>
      </c>
      <c r="M650" s="68" t="s">
        <v>104</v>
      </c>
      <c r="N650" s="68" t="s">
        <v>105</v>
      </c>
      <c r="O650" s="68" t="s">
        <v>106</v>
      </c>
      <c r="P650" s="68" t="s">
        <v>1984</v>
      </c>
      <c r="Q650" s="68" t="s">
        <v>1985</v>
      </c>
      <c r="R650" s="68"/>
      <c r="S650" s="68"/>
      <c r="T650" s="68" t="s">
        <v>1986</v>
      </c>
      <c r="U650" s="68"/>
      <c r="V650" s="68" t="s">
        <v>1987</v>
      </c>
      <c r="W650" s="68">
        <v>2301100001</v>
      </c>
      <c r="X650" s="68">
        <v>132814</v>
      </c>
      <c r="Y650" s="68" t="s">
        <v>1098</v>
      </c>
      <c r="Z650" s="68">
        <v>1</v>
      </c>
      <c r="AA650" s="68" t="s">
        <v>113</v>
      </c>
      <c r="AB650" s="68">
        <v>230110</v>
      </c>
      <c r="AC650" s="68" t="s">
        <v>20</v>
      </c>
      <c r="AD650" s="68" t="s">
        <v>20</v>
      </c>
      <c r="AE650" s="68" t="s">
        <v>1915</v>
      </c>
      <c r="AF650" s="68" t="s">
        <v>114</v>
      </c>
      <c r="AG650" s="68">
        <v>230001</v>
      </c>
      <c r="AH650" s="68" t="s">
        <v>1370</v>
      </c>
      <c r="AI650" s="68">
        <v>-18.032859999999999</v>
      </c>
      <c r="AJ650" s="68">
        <v>-70.242789999999999</v>
      </c>
      <c r="AK650" s="68"/>
      <c r="AL650" s="68"/>
      <c r="AM650" s="68">
        <v>13</v>
      </c>
      <c r="AN650" s="68" t="s">
        <v>147</v>
      </c>
      <c r="AO650" s="68">
        <v>1</v>
      </c>
      <c r="AP650" s="68" t="s">
        <v>116</v>
      </c>
      <c r="AQ650" s="68" t="s">
        <v>117</v>
      </c>
      <c r="AR650" s="68">
        <v>171</v>
      </c>
      <c r="AS650" s="68">
        <v>145</v>
      </c>
      <c r="AT650" s="68">
        <v>316</v>
      </c>
      <c r="AU650" s="68">
        <v>16</v>
      </c>
      <c r="AV650" s="68">
        <v>12</v>
      </c>
      <c r="AW650" s="68"/>
      <c r="AX650" s="68" t="s">
        <v>119</v>
      </c>
    </row>
    <row r="651" spans="1:50" x14ac:dyDescent="0.25">
      <c r="A651" s="77" t="s">
        <v>5206</v>
      </c>
      <c r="B651" s="68">
        <v>0</v>
      </c>
      <c r="C651" s="68">
        <v>808455</v>
      </c>
      <c r="D651" s="68" t="s">
        <v>1988</v>
      </c>
      <c r="E651" s="68" t="s">
        <v>336</v>
      </c>
      <c r="F651" s="68" t="s">
        <v>337</v>
      </c>
      <c r="G651" s="68" t="s">
        <v>100</v>
      </c>
      <c r="H651" s="68">
        <v>3</v>
      </c>
      <c r="I651" s="68" t="s">
        <v>338</v>
      </c>
      <c r="J651" s="68">
        <v>3</v>
      </c>
      <c r="K651" s="68" t="s">
        <v>103</v>
      </c>
      <c r="L651" s="68">
        <v>1</v>
      </c>
      <c r="M651" s="68" t="s">
        <v>104</v>
      </c>
      <c r="N651" s="68" t="s">
        <v>105</v>
      </c>
      <c r="O651" s="68" t="s">
        <v>106</v>
      </c>
      <c r="P651" s="68" t="s">
        <v>1989</v>
      </c>
      <c r="Q651" s="68">
        <v>960243378</v>
      </c>
      <c r="R651" s="68"/>
      <c r="S651" s="68"/>
      <c r="T651" s="68" t="s">
        <v>1990</v>
      </c>
      <c r="U651" s="68"/>
      <c r="V651" s="68" t="s">
        <v>1991</v>
      </c>
      <c r="W651" s="68">
        <v>2301100001</v>
      </c>
      <c r="X651" s="68">
        <v>132814</v>
      </c>
      <c r="Y651" s="68" t="s">
        <v>1915</v>
      </c>
      <c r="Z651" s="68">
        <v>1</v>
      </c>
      <c r="AA651" s="68" t="s">
        <v>113</v>
      </c>
      <c r="AB651" s="68">
        <v>230110</v>
      </c>
      <c r="AC651" s="68" t="s">
        <v>20</v>
      </c>
      <c r="AD651" s="68" t="s">
        <v>20</v>
      </c>
      <c r="AE651" s="68" t="s">
        <v>1915</v>
      </c>
      <c r="AF651" s="68" t="s">
        <v>114</v>
      </c>
      <c r="AG651" s="68">
        <v>230001</v>
      </c>
      <c r="AH651" s="68" t="s">
        <v>1370</v>
      </c>
      <c r="AI651" s="68">
        <v>-18.039380000000001</v>
      </c>
      <c r="AJ651" s="68">
        <v>-70.245990000000006</v>
      </c>
      <c r="AK651" s="68"/>
      <c r="AL651" s="68"/>
      <c r="AM651" s="68">
        <v>11</v>
      </c>
      <c r="AN651" s="68" t="s">
        <v>126</v>
      </c>
      <c r="AO651" s="68">
        <v>1</v>
      </c>
      <c r="AP651" s="68" t="s">
        <v>116</v>
      </c>
      <c r="AQ651" s="68" t="s">
        <v>117</v>
      </c>
      <c r="AR651" s="68">
        <v>212</v>
      </c>
      <c r="AS651" s="68">
        <v>224</v>
      </c>
      <c r="AT651" s="68">
        <v>436</v>
      </c>
      <c r="AU651" s="68">
        <v>20</v>
      </c>
      <c r="AV651" s="68">
        <v>16</v>
      </c>
      <c r="AW651" s="68" t="s">
        <v>1992</v>
      </c>
      <c r="AX651" s="68" t="s">
        <v>119</v>
      </c>
    </row>
    <row r="652" spans="1:50" x14ac:dyDescent="0.25">
      <c r="A652" s="77" t="s">
        <v>5207</v>
      </c>
      <c r="B652" s="68">
        <v>0</v>
      </c>
      <c r="C652" s="68">
        <v>808460</v>
      </c>
      <c r="D652" s="68">
        <v>426</v>
      </c>
      <c r="E652" s="68" t="s">
        <v>149</v>
      </c>
      <c r="F652" s="68" t="s">
        <v>255</v>
      </c>
      <c r="G652" s="68" t="s">
        <v>100</v>
      </c>
      <c r="H652" s="68" t="s">
        <v>101</v>
      </c>
      <c r="I652" s="68" t="s">
        <v>102</v>
      </c>
      <c r="J652" s="68">
        <v>3</v>
      </c>
      <c r="K652" s="68" t="s">
        <v>103</v>
      </c>
      <c r="L652" s="68">
        <v>1</v>
      </c>
      <c r="M652" s="68" t="s">
        <v>104</v>
      </c>
      <c r="N652" s="68" t="s">
        <v>105</v>
      </c>
      <c r="O652" s="68" t="s">
        <v>106</v>
      </c>
      <c r="P652" s="68" t="s">
        <v>1993</v>
      </c>
      <c r="Q652" s="68">
        <v>952304073</v>
      </c>
      <c r="R652" s="68" t="s">
        <v>1994</v>
      </c>
      <c r="S652" s="68"/>
      <c r="T652" s="68" t="s">
        <v>1995</v>
      </c>
      <c r="U652" s="68"/>
      <c r="V652" s="68" t="s">
        <v>1996</v>
      </c>
      <c r="W652" s="68">
        <v>2301100001</v>
      </c>
      <c r="X652" s="68">
        <v>132814</v>
      </c>
      <c r="Y652" s="68" t="s">
        <v>1098</v>
      </c>
      <c r="Z652" s="68">
        <v>1</v>
      </c>
      <c r="AA652" s="68" t="s">
        <v>113</v>
      </c>
      <c r="AB652" s="68">
        <v>230110</v>
      </c>
      <c r="AC652" s="68" t="s">
        <v>20</v>
      </c>
      <c r="AD652" s="68" t="s">
        <v>20</v>
      </c>
      <c r="AE652" s="68" t="s">
        <v>1915</v>
      </c>
      <c r="AF652" s="68" t="s">
        <v>114</v>
      </c>
      <c r="AG652" s="68">
        <v>230001</v>
      </c>
      <c r="AH652" s="68" t="s">
        <v>1370</v>
      </c>
      <c r="AI652" s="68">
        <v>-18.052800000000001</v>
      </c>
      <c r="AJ652" s="68">
        <v>-70.253969999999995</v>
      </c>
      <c r="AK652" s="68"/>
      <c r="AL652" s="68"/>
      <c r="AM652" s="68">
        <v>11</v>
      </c>
      <c r="AN652" s="68" t="s">
        <v>126</v>
      </c>
      <c r="AO652" s="68">
        <v>1</v>
      </c>
      <c r="AP652" s="68" t="s">
        <v>116</v>
      </c>
      <c r="AQ652" s="68" t="s">
        <v>117</v>
      </c>
      <c r="AR652" s="68">
        <v>25</v>
      </c>
      <c r="AS652" s="68">
        <v>38</v>
      </c>
      <c r="AT652" s="68">
        <v>63</v>
      </c>
      <c r="AU652" s="68">
        <v>3</v>
      </c>
      <c r="AV652" s="68">
        <v>3</v>
      </c>
      <c r="AW652" s="68"/>
      <c r="AX652" s="68" t="s">
        <v>119</v>
      </c>
    </row>
    <row r="653" spans="1:50" x14ac:dyDescent="0.25">
      <c r="A653" s="77" t="s">
        <v>5208</v>
      </c>
      <c r="B653" s="68">
        <v>0</v>
      </c>
      <c r="C653" s="68">
        <v>808610</v>
      </c>
      <c r="D653" s="68" t="s">
        <v>1997</v>
      </c>
      <c r="E653" s="68" t="s">
        <v>860</v>
      </c>
      <c r="F653" s="68" t="s">
        <v>861</v>
      </c>
      <c r="G653" s="68" t="s">
        <v>100</v>
      </c>
      <c r="H653" s="68" t="s">
        <v>101</v>
      </c>
      <c r="I653" s="68" t="s">
        <v>102</v>
      </c>
      <c r="J653" s="68">
        <v>3</v>
      </c>
      <c r="K653" s="68" t="s">
        <v>103</v>
      </c>
      <c r="L653" s="68">
        <v>3</v>
      </c>
      <c r="M653" s="68" t="s">
        <v>129</v>
      </c>
      <c r="N653" s="68" t="s">
        <v>130</v>
      </c>
      <c r="O653" s="68" t="s">
        <v>131</v>
      </c>
      <c r="P653" s="68" t="s">
        <v>1998</v>
      </c>
      <c r="Q653" s="68">
        <v>578835</v>
      </c>
      <c r="R653" s="68"/>
      <c r="S653" s="68"/>
      <c r="T653" s="68" t="s">
        <v>1999</v>
      </c>
      <c r="U653" s="68"/>
      <c r="V653" s="68"/>
      <c r="W653" s="68">
        <v>2301100001</v>
      </c>
      <c r="X653" s="68">
        <v>132814</v>
      </c>
      <c r="Y653" s="68" t="s">
        <v>1915</v>
      </c>
      <c r="Z653" s="68">
        <v>1</v>
      </c>
      <c r="AA653" s="68" t="s">
        <v>113</v>
      </c>
      <c r="AB653" s="68">
        <v>230110</v>
      </c>
      <c r="AC653" s="68" t="s">
        <v>20</v>
      </c>
      <c r="AD653" s="68" t="s">
        <v>20</v>
      </c>
      <c r="AE653" s="68" t="s">
        <v>1915</v>
      </c>
      <c r="AF653" s="68" t="s">
        <v>114</v>
      </c>
      <c r="AG653" s="68">
        <v>230001</v>
      </c>
      <c r="AH653" s="68" t="s">
        <v>1370</v>
      </c>
      <c r="AI653" s="68">
        <v>-18.040320000000001</v>
      </c>
      <c r="AJ653" s="68">
        <v>-70.254109999999997</v>
      </c>
      <c r="AK653" s="68"/>
      <c r="AL653" s="68"/>
      <c r="AM653" s="68">
        <v>11</v>
      </c>
      <c r="AN653" s="68" t="s">
        <v>126</v>
      </c>
      <c r="AO653" s="68">
        <v>2</v>
      </c>
      <c r="AP653" s="68" t="s">
        <v>138</v>
      </c>
      <c r="AQ653" s="68" t="s">
        <v>139</v>
      </c>
      <c r="AR653" s="68">
        <v>0</v>
      </c>
      <c r="AS653" s="68">
        <v>0</v>
      </c>
      <c r="AT653" s="68">
        <v>0</v>
      </c>
      <c r="AU653" s="68">
        <v>0</v>
      </c>
      <c r="AV653" s="68">
        <v>0</v>
      </c>
      <c r="AW653" s="69" t="s">
        <v>2000</v>
      </c>
      <c r="AX653" s="68" t="s">
        <v>119</v>
      </c>
    </row>
    <row r="654" spans="1:50" x14ac:dyDescent="0.25">
      <c r="A654" s="77" t="s">
        <v>5209</v>
      </c>
      <c r="B654" s="68">
        <v>0</v>
      </c>
      <c r="C654" s="68">
        <v>808525</v>
      </c>
      <c r="D654" s="68" t="s">
        <v>2001</v>
      </c>
      <c r="E654" s="68" t="s">
        <v>1239</v>
      </c>
      <c r="F654" s="68" t="s">
        <v>1240</v>
      </c>
      <c r="G654" s="68" t="s">
        <v>100</v>
      </c>
      <c r="H654" s="68" t="s">
        <v>101</v>
      </c>
      <c r="I654" s="68" t="s">
        <v>102</v>
      </c>
      <c r="J654" s="68">
        <v>3</v>
      </c>
      <c r="K654" s="68" t="s">
        <v>103</v>
      </c>
      <c r="L654" s="68">
        <v>1</v>
      </c>
      <c r="M654" s="68" t="s">
        <v>104</v>
      </c>
      <c r="N654" s="68" t="s">
        <v>105</v>
      </c>
      <c r="O654" s="68" t="s">
        <v>106</v>
      </c>
      <c r="P654" s="68" t="s">
        <v>2002</v>
      </c>
      <c r="Q654" s="68">
        <v>286513</v>
      </c>
      <c r="R654" s="68" t="s">
        <v>2003</v>
      </c>
      <c r="S654" s="68"/>
      <c r="T654" s="68" t="s">
        <v>2004</v>
      </c>
      <c r="U654" s="68"/>
      <c r="V654" s="68" t="s">
        <v>2004</v>
      </c>
      <c r="W654" s="68">
        <v>2301100001</v>
      </c>
      <c r="X654" s="68">
        <v>132814</v>
      </c>
      <c r="Y654" s="68" t="s">
        <v>1915</v>
      </c>
      <c r="Z654" s="68">
        <v>1</v>
      </c>
      <c r="AA654" s="68" t="s">
        <v>113</v>
      </c>
      <c r="AB654" s="68">
        <v>230110</v>
      </c>
      <c r="AC654" s="68" t="s">
        <v>20</v>
      </c>
      <c r="AD654" s="68" t="s">
        <v>20</v>
      </c>
      <c r="AE654" s="68" t="s">
        <v>1915</v>
      </c>
      <c r="AF654" s="68" t="s">
        <v>114</v>
      </c>
      <c r="AG654" s="68">
        <v>230001</v>
      </c>
      <c r="AH654" s="68" t="s">
        <v>1370</v>
      </c>
      <c r="AI654" s="68">
        <v>-18.039960000000001</v>
      </c>
      <c r="AJ654" s="68">
        <v>-70.250600000000006</v>
      </c>
      <c r="AK654" s="68"/>
      <c r="AL654" s="68"/>
      <c r="AM654" s="68">
        <v>11</v>
      </c>
      <c r="AN654" s="68" t="s">
        <v>126</v>
      </c>
      <c r="AO654" s="68">
        <v>1</v>
      </c>
      <c r="AP654" s="68" t="s">
        <v>116</v>
      </c>
      <c r="AQ654" s="68" t="s">
        <v>117</v>
      </c>
      <c r="AR654" s="68">
        <v>33</v>
      </c>
      <c r="AS654" s="68">
        <v>21</v>
      </c>
      <c r="AT654" s="68">
        <v>54</v>
      </c>
      <c r="AU654" s="68">
        <v>11</v>
      </c>
      <c r="AV654" s="68">
        <v>7</v>
      </c>
      <c r="AW654" s="68"/>
      <c r="AX654" s="68" t="s">
        <v>119</v>
      </c>
    </row>
    <row r="655" spans="1:50" x14ac:dyDescent="0.25">
      <c r="A655" s="77" t="s">
        <v>5210</v>
      </c>
      <c r="B655" s="68">
        <v>0</v>
      </c>
      <c r="C655" s="68">
        <v>808653</v>
      </c>
      <c r="D655" s="68" t="s">
        <v>2005</v>
      </c>
      <c r="E655" s="68" t="s">
        <v>149</v>
      </c>
      <c r="F655" s="68" t="s">
        <v>255</v>
      </c>
      <c r="G655" s="68" t="s">
        <v>100</v>
      </c>
      <c r="H655" s="68" t="s">
        <v>101</v>
      </c>
      <c r="I655" s="68" t="s">
        <v>102</v>
      </c>
      <c r="J655" s="68">
        <v>3</v>
      </c>
      <c r="K655" s="68" t="s">
        <v>103</v>
      </c>
      <c r="L655" s="68">
        <v>1</v>
      </c>
      <c r="M655" s="68" t="s">
        <v>104</v>
      </c>
      <c r="N655" s="68" t="s">
        <v>105</v>
      </c>
      <c r="O655" s="68" t="s">
        <v>106</v>
      </c>
      <c r="P655" s="68" t="s">
        <v>2006</v>
      </c>
      <c r="Q655" s="68">
        <v>400814</v>
      </c>
      <c r="R655" s="68" t="s">
        <v>2007</v>
      </c>
      <c r="S655" s="68"/>
      <c r="T655" s="68" t="s">
        <v>2008</v>
      </c>
      <c r="U655" s="68"/>
      <c r="V655" s="68" t="s">
        <v>1450</v>
      </c>
      <c r="W655" s="68">
        <v>2301100001</v>
      </c>
      <c r="X655" s="68">
        <v>132814</v>
      </c>
      <c r="Y655" s="68" t="s">
        <v>1098</v>
      </c>
      <c r="Z655" s="68">
        <v>1</v>
      </c>
      <c r="AA655" s="68" t="s">
        <v>113</v>
      </c>
      <c r="AB655" s="68">
        <v>230110</v>
      </c>
      <c r="AC655" s="68" t="s">
        <v>20</v>
      </c>
      <c r="AD655" s="68" t="s">
        <v>20</v>
      </c>
      <c r="AE655" s="68" t="s">
        <v>1915</v>
      </c>
      <c r="AF655" s="68" t="s">
        <v>114</v>
      </c>
      <c r="AG655" s="68">
        <v>230001</v>
      </c>
      <c r="AH655" s="68" t="s">
        <v>1370</v>
      </c>
      <c r="AI655" s="68">
        <v>-18.058409999999999</v>
      </c>
      <c r="AJ655" s="68">
        <v>-70.25076</v>
      </c>
      <c r="AK655" s="68"/>
      <c r="AL655" s="68"/>
      <c r="AM655" s="68">
        <v>13</v>
      </c>
      <c r="AN655" s="68" t="s">
        <v>147</v>
      </c>
      <c r="AO655" s="68">
        <v>1</v>
      </c>
      <c r="AP655" s="68" t="s">
        <v>116</v>
      </c>
      <c r="AQ655" s="68" t="s">
        <v>117</v>
      </c>
      <c r="AR655" s="68">
        <v>96</v>
      </c>
      <c r="AS655" s="68">
        <v>110</v>
      </c>
      <c r="AT655" s="68">
        <v>206</v>
      </c>
      <c r="AU655" s="68">
        <v>9</v>
      </c>
      <c r="AV655" s="68">
        <v>9</v>
      </c>
      <c r="AW655" s="69" t="s">
        <v>2009</v>
      </c>
      <c r="AX655" s="68" t="s">
        <v>119</v>
      </c>
    </row>
    <row r="656" spans="1:50" x14ac:dyDescent="0.25">
      <c r="A656" s="77" t="s">
        <v>5211</v>
      </c>
      <c r="B656" s="68">
        <v>0</v>
      </c>
      <c r="C656" s="68">
        <v>808653</v>
      </c>
      <c r="D656" s="68" t="s">
        <v>2005</v>
      </c>
      <c r="E656" s="68" t="s">
        <v>336</v>
      </c>
      <c r="F656" s="68" t="s">
        <v>337</v>
      </c>
      <c r="G656" s="68" t="s">
        <v>100</v>
      </c>
      <c r="H656" s="68">
        <v>3</v>
      </c>
      <c r="I656" s="68" t="s">
        <v>338</v>
      </c>
      <c r="J656" s="68">
        <v>3</v>
      </c>
      <c r="K656" s="68" t="s">
        <v>103</v>
      </c>
      <c r="L656" s="68">
        <v>1</v>
      </c>
      <c r="M656" s="68" t="s">
        <v>104</v>
      </c>
      <c r="N656" s="68" t="s">
        <v>105</v>
      </c>
      <c r="O656" s="68" t="s">
        <v>106</v>
      </c>
      <c r="P656" s="68" t="s">
        <v>2006</v>
      </c>
      <c r="Q656" s="68">
        <v>400814</v>
      </c>
      <c r="R656" s="68" t="s">
        <v>2010</v>
      </c>
      <c r="S656" s="68"/>
      <c r="T656" s="68" t="s">
        <v>2008</v>
      </c>
      <c r="U656" s="68"/>
      <c r="V656" s="68" t="s">
        <v>1450</v>
      </c>
      <c r="W656" s="68">
        <v>2301100001</v>
      </c>
      <c r="X656" s="68">
        <v>132814</v>
      </c>
      <c r="Y656" s="68" t="s">
        <v>1098</v>
      </c>
      <c r="Z656" s="68">
        <v>1</v>
      </c>
      <c r="AA656" s="68" t="s">
        <v>113</v>
      </c>
      <c r="AB656" s="68">
        <v>230110</v>
      </c>
      <c r="AC656" s="68" t="s">
        <v>20</v>
      </c>
      <c r="AD656" s="68" t="s">
        <v>20</v>
      </c>
      <c r="AE656" s="68" t="s">
        <v>1915</v>
      </c>
      <c r="AF656" s="68" t="s">
        <v>114</v>
      </c>
      <c r="AG656" s="68">
        <v>230001</v>
      </c>
      <c r="AH656" s="68" t="s">
        <v>1370</v>
      </c>
      <c r="AI656" s="68">
        <v>-18.058409999999999</v>
      </c>
      <c r="AJ656" s="68">
        <v>-70.25076</v>
      </c>
      <c r="AK656" s="68"/>
      <c r="AL656" s="68"/>
      <c r="AM656" s="68">
        <v>13</v>
      </c>
      <c r="AN656" s="68" t="s">
        <v>147</v>
      </c>
      <c r="AO656" s="68">
        <v>1</v>
      </c>
      <c r="AP656" s="68" t="s">
        <v>116</v>
      </c>
      <c r="AQ656" s="68" t="s">
        <v>117</v>
      </c>
      <c r="AR656" s="68">
        <v>496</v>
      </c>
      <c r="AS656" s="68">
        <v>458</v>
      </c>
      <c r="AT656" s="68">
        <v>954</v>
      </c>
      <c r="AU656" s="68">
        <v>40</v>
      </c>
      <c r="AV656" s="68">
        <v>36</v>
      </c>
      <c r="AW656" s="69" t="s">
        <v>2009</v>
      </c>
      <c r="AX656" s="68" t="s">
        <v>119</v>
      </c>
    </row>
    <row r="657" spans="1:50" x14ac:dyDescent="0.25">
      <c r="A657" s="77" t="s">
        <v>5212</v>
      </c>
      <c r="B657" s="68">
        <v>0</v>
      </c>
      <c r="C657" s="68">
        <v>808653</v>
      </c>
      <c r="D657" s="68" t="s">
        <v>2005</v>
      </c>
      <c r="E657" s="68" t="s">
        <v>443</v>
      </c>
      <c r="F657" s="68" t="s">
        <v>444</v>
      </c>
      <c r="G657" s="68" t="s">
        <v>100</v>
      </c>
      <c r="H657" s="68" t="s">
        <v>101</v>
      </c>
      <c r="I657" s="68" t="s">
        <v>102</v>
      </c>
      <c r="J657" s="68">
        <v>3</v>
      </c>
      <c r="K657" s="68" t="s">
        <v>103</v>
      </c>
      <c r="L657" s="68">
        <v>1</v>
      </c>
      <c r="M657" s="68" t="s">
        <v>104</v>
      </c>
      <c r="N657" s="68" t="s">
        <v>105</v>
      </c>
      <c r="O657" s="68" t="s">
        <v>106</v>
      </c>
      <c r="P657" s="68" t="s">
        <v>2006</v>
      </c>
      <c r="Q657" s="68">
        <v>400814</v>
      </c>
      <c r="R657" s="68" t="s">
        <v>2011</v>
      </c>
      <c r="S657" s="68"/>
      <c r="T657" s="68" t="s">
        <v>2008</v>
      </c>
      <c r="U657" s="68"/>
      <c r="V657" s="68" t="s">
        <v>1450</v>
      </c>
      <c r="W657" s="68">
        <v>2301100001</v>
      </c>
      <c r="X657" s="68">
        <v>132814</v>
      </c>
      <c r="Y657" s="68" t="s">
        <v>1098</v>
      </c>
      <c r="Z657" s="68">
        <v>1</v>
      </c>
      <c r="AA657" s="68" t="s">
        <v>113</v>
      </c>
      <c r="AB657" s="68">
        <v>230110</v>
      </c>
      <c r="AC657" s="68" t="s">
        <v>20</v>
      </c>
      <c r="AD657" s="68" t="s">
        <v>20</v>
      </c>
      <c r="AE657" s="68" t="s">
        <v>1915</v>
      </c>
      <c r="AF657" s="68" t="s">
        <v>114</v>
      </c>
      <c r="AG657" s="68">
        <v>230001</v>
      </c>
      <c r="AH657" s="68" t="s">
        <v>1370</v>
      </c>
      <c r="AI657" s="68">
        <v>-18.058409999999999</v>
      </c>
      <c r="AJ657" s="68">
        <v>-70.25076</v>
      </c>
      <c r="AK657" s="68"/>
      <c r="AL657" s="68"/>
      <c r="AM657" s="68">
        <v>13</v>
      </c>
      <c r="AN657" s="68" t="s">
        <v>147</v>
      </c>
      <c r="AO657" s="68">
        <v>1</v>
      </c>
      <c r="AP657" s="68" t="s">
        <v>116</v>
      </c>
      <c r="AQ657" s="68" t="s">
        <v>117</v>
      </c>
      <c r="AR657" s="68">
        <v>396</v>
      </c>
      <c r="AS657" s="68">
        <v>410</v>
      </c>
      <c r="AT657" s="68">
        <v>806</v>
      </c>
      <c r="AU657" s="68">
        <v>51</v>
      </c>
      <c r="AV657" s="68">
        <v>30</v>
      </c>
      <c r="AW657" s="69" t="s">
        <v>2009</v>
      </c>
      <c r="AX657" s="68" t="s">
        <v>119</v>
      </c>
    </row>
    <row r="658" spans="1:50" x14ac:dyDescent="0.25">
      <c r="A658" s="77" t="s">
        <v>5213</v>
      </c>
      <c r="B658" s="68">
        <v>0</v>
      </c>
      <c r="C658" s="68">
        <v>808686</v>
      </c>
      <c r="D658" s="68" t="s">
        <v>2012</v>
      </c>
      <c r="E658" s="68" t="s">
        <v>336</v>
      </c>
      <c r="F658" s="68" t="s">
        <v>337</v>
      </c>
      <c r="G658" s="68" t="s">
        <v>100</v>
      </c>
      <c r="H658" s="68">
        <v>3</v>
      </c>
      <c r="I658" s="68" t="s">
        <v>338</v>
      </c>
      <c r="J658" s="68">
        <v>3</v>
      </c>
      <c r="K658" s="68" t="s">
        <v>103</v>
      </c>
      <c r="L658" s="68">
        <v>1</v>
      </c>
      <c r="M658" s="68" t="s">
        <v>104</v>
      </c>
      <c r="N658" s="68" t="s">
        <v>105</v>
      </c>
      <c r="O658" s="68" t="s">
        <v>106</v>
      </c>
      <c r="P658" s="68" t="s">
        <v>2013</v>
      </c>
      <c r="Q658" s="68">
        <v>400226</v>
      </c>
      <c r="R658" s="68"/>
      <c r="S658" s="68"/>
      <c r="T658" s="68" t="s">
        <v>2014</v>
      </c>
      <c r="U658" s="68"/>
      <c r="V658" s="68" t="s">
        <v>1611</v>
      </c>
      <c r="W658" s="68">
        <v>2301100001</v>
      </c>
      <c r="X658" s="68">
        <v>132814</v>
      </c>
      <c r="Y658" s="68" t="s">
        <v>1098</v>
      </c>
      <c r="Z658" s="68">
        <v>1</v>
      </c>
      <c r="AA658" s="68" t="s">
        <v>113</v>
      </c>
      <c r="AB658" s="68">
        <v>230110</v>
      </c>
      <c r="AC658" s="68" t="s">
        <v>20</v>
      </c>
      <c r="AD658" s="68" t="s">
        <v>20</v>
      </c>
      <c r="AE658" s="68" t="s">
        <v>1915</v>
      </c>
      <c r="AF658" s="68" t="s">
        <v>114</v>
      </c>
      <c r="AG658" s="68">
        <v>230001</v>
      </c>
      <c r="AH658" s="68" t="s">
        <v>1370</v>
      </c>
      <c r="AI658" s="68">
        <v>-18.05518</v>
      </c>
      <c r="AJ658" s="68">
        <v>-70.255459999999999</v>
      </c>
      <c r="AK658" s="68"/>
      <c r="AL658" s="68"/>
      <c r="AM658" s="68">
        <v>11</v>
      </c>
      <c r="AN658" s="68" t="s">
        <v>126</v>
      </c>
      <c r="AO658" s="68">
        <v>1</v>
      </c>
      <c r="AP658" s="68" t="s">
        <v>116</v>
      </c>
      <c r="AQ658" s="68" t="s">
        <v>117</v>
      </c>
      <c r="AR658" s="68">
        <v>138</v>
      </c>
      <c r="AS658" s="68">
        <v>132</v>
      </c>
      <c r="AT658" s="68">
        <v>270</v>
      </c>
      <c r="AU658" s="68">
        <v>13</v>
      </c>
      <c r="AV658" s="68">
        <v>11</v>
      </c>
      <c r="AW658" s="68"/>
      <c r="AX658" s="68" t="s">
        <v>119</v>
      </c>
    </row>
    <row r="659" spans="1:50" x14ac:dyDescent="0.25">
      <c r="A659" s="77" t="s">
        <v>5214</v>
      </c>
      <c r="B659" s="68">
        <v>0</v>
      </c>
      <c r="C659" s="68">
        <v>808728</v>
      </c>
      <c r="D659" s="68" t="s">
        <v>2015</v>
      </c>
      <c r="E659" s="68" t="s">
        <v>149</v>
      </c>
      <c r="F659" s="68" t="s">
        <v>255</v>
      </c>
      <c r="G659" s="68" t="s">
        <v>100</v>
      </c>
      <c r="H659" s="68" t="s">
        <v>101</v>
      </c>
      <c r="I659" s="68" t="s">
        <v>102</v>
      </c>
      <c r="J659" s="68">
        <v>3</v>
      </c>
      <c r="K659" s="68" t="s">
        <v>103</v>
      </c>
      <c r="L659" s="68">
        <v>3</v>
      </c>
      <c r="M659" s="68" t="s">
        <v>129</v>
      </c>
      <c r="N659" s="68" t="s">
        <v>130</v>
      </c>
      <c r="O659" s="68" t="s">
        <v>131</v>
      </c>
      <c r="P659" s="68" t="s">
        <v>2016</v>
      </c>
      <c r="Q659" s="68">
        <v>401431</v>
      </c>
      <c r="R659" s="68" t="s">
        <v>2017</v>
      </c>
      <c r="S659" s="68"/>
      <c r="T659" s="68" t="s">
        <v>2018</v>
      </c>
      <c r="U659" s="68"/>
      <c r="V659" s="68" t="s">
        <v>2019</v>
      </c>
      <c r="W659" s="68">
        <v>2301100001</v>
      </c>
      <c r="X659" s="68">
        <v>132814</v>
      </c>
      <c r="Y659" s="68" t="s">
        <v>1098</v>
      </c>
      <c r="Z659" s="68">
        <v>1</v>
      </c>
      <c r="AA659" s="68" t="s">
        <v>113</v>
      </c>
      <c r="AB659" s="68">
        <v>230110</v>
      </c>
      <c r="AC659" s="68" t="s">
        <v>20</v>
      </c>
      <c r="AD659" s="68" t="s">
        <v>20</v>
      </c>
      <c r="AE659" s="68" t="s">
        <v>1915</v>
      </c>
      <c r="AF659" s="68" t="s">
        <v>114</v>
      </c>
      <c r="AG659" s="68">
        <v>230001</v>
      </c>
      <c r="AH659" s="68" t="s">
        <v>1370</v>
      </c>
      <c r="AI659" s="68">
        <v>-18.031970000000001</v>
      </c>
      <c r="AJ659" s="68">
        <v>-70.248869999999997</v>
      </c>
      <c r="AK659" s="68"/>
      <c r="AL659" s="68"/>
      <c r="AM659" s="68">
        <v>11</v>
      </c>
      <c r="AN659" s="68" t="s">
        <v>126</v>
      </c>
      <c r="AO659" s="68">
        <v>1</v>
      </c>
      <c r="AP659" s="68" t="s">
        <v>116</v>
      </c>
      <c r="AQ659" s="68" t="s">
        <v>117</v>
      </c>
      <c r="AR659" s="68">
        <v>25</v>
      </c>
      <c r="AS659" s="68">
        <v>19</v>
      </c>
      <c r="AT659" s="68">
        <v>44</v>
      </c>
      <c r="AU659" s="68">
        <v>3</v>
      </c>
      <c r="AV659" s="68">
        <v>3</v>
      </c>
      <c r="AW659" s="69" t="s">
        <v>2020</v>
      </c>
      <c r="AX659" s="68" t="s">
        <v>119</v>
      </c>
    </row>
    <row r="660" spans="1:50" x14ac:dyDescent="0.25">
      <c r="A660" s="77" t="s">
        <v>5215</v>
      </c>
      <c r="B660" s="68">
        <v>0</v>
      </c>
      <c r="C660" s="68">
        <v>487553</v>
      </c>
      <c r="D660" s="68" t="s">
        <v>1974</v>
      </c>
      <c r="E660" s="68" t="s">
        <v>336</v>
      </c>
      <c r="F660" s="68" t="s">
        <v>337</v>
      </c>
      <c r="G660" s="68" t="s">
        <v>100</v>
      </c>
      <c r="H660" s="68">
        <v>2</v>
      </c>
      <c r="I660" s="68" t="s">
        <v>342</v>
      </c>
      <c r="J660" s="68">
        <v>3</v>
      </c>
      <c r="K660" s="68" t="s">
        <v>103</v>
      </c>
      <c r="L660" s="68">
        <v>3</v>
      </c>
      <c r="M660" s="68" t="s">
        <v>129</v>
      </c>
      <c r="N660" s="68" t="s">
        <v>130</v>
      </c>
      <c r="O660" s="68" t="s">
        <v>131</v>
      </c>
      <c r="P660" s="68" t="s">
        <v>1975</v>
      </c>
      <c r="Q660" s="68"/>
      <c r="R660" s="68"/>
      <c r="S660" s="68"/>
      <c r="T660" s="68" t="s">
        <v>1976</v>
      </c>
      <c r="U660" s="68"/>
      <c r="V660" s="68"/>
      <c r="W660" s="68">
        <v>2301100001</v>
      </c>
      <c r="X660" s="68">
        <v>132814</v>
      </c>
      <c r="Y660" s="68" t="s">
        <v>1976</v>
      </c>
      <c r="Z660" s="68">
        <v>1</v>
      </c>
      <c r="AA660" s="68" t="s">
        <v>113</v>
      </c>
      <c r="AB660" s="68">
        <v>230110</v>
      </c>
      <c r="AC660" s="68" t="s">
        <v>20</v>
      </c>
      <c r="AD660" s="68" t="s">
        <v>20</v>
      </c>
      <c r="AE660" s="68" t="s">
        <v>1915</v>
      </c>
      <c r="AF660" s="68" t="s">
        <v>114</v>
      </c>
      <c r="AG660" s="68">
        <v>230001</v>
      </c>
      <c r="AH660" s="68" t="s">
        <v>1370</v>
      </c>
      <c r="AI660" s="68">
        <v>-18.031389999999998</v>
      </c>
      <c r="AJ660" s="68">
        <v>-70.249139999999997</v>
      </c>
      <c r="AK660" s="68"/>
      <c r="AL660" s="68"/>
      <c r="AM660" s="68">
        <v>11</v>
      </c>
      <c r="AN660" s="68" t="s">
        <v>126</v>
      </c>
      <c r="AO660" s="68">
        <v>1</v>
      </c>
      <c r="AP660" s="68" t="s">
        <v>116</v>
      </c>
      <c r="AQ660" s="68" t="s">
        <v>117</v>
      </c>
      <c r="AR660" s="68">
        <v>23</v>
      </c>
      <c r="AS660" s="68">
        <v>28</v>
      </c>
      <c r="AT660" s="68">
        <v>51</v>
      </c>
      <c r="AU660" s="68">
        <v>5</v>
      </c>
      <c r="AV660" s="68">
        <v>6</v>
      </c>
      <c r="AW660" s="68" t="s">
        <v>2021</v>
      </c>
      <c r="AX660" s="68" t="s">
        <v>119</v>
      </c>
    </row>
    <row r="661" spans="1:50" x14ac:dyDescent="0.25">
      <c r="A661" s="77" t="s">
        <v>5216</v>
      </c>
      <c r="B661" s="68">
        <v>0</v>
      </c>
      <c r="C661" s="68">
        <v>809011</v>
      </c>
      <c r="D661" s="68" t="s">
        <v>2022</v>
      </c>
      <c r="E661" s="68" t="s">
        <v>485</v>
      </c>
      <c r="F661" s="68" t="s">
        <v>486</v>
      </c>
      <c r="G661" s="68" t="s">
        <v>100</v>
      </c>
      <c r="H661" s="68" t="s">
        <v>101</v>
      </c>
      <c r="I661" s="68" t="s">
        <v>102</v>
      </c>
      <c r="J661" s="68">
        <v>3</v>
      </c>
      <c r="K661" s="68" t="s">
        <v>103</v>
      </c>
      <c r="L661" s="68">
        <v>3</v>
      </c>
      <c r="M661" s="68" t="s">
        <v>129</v>
      </c>
      <c r="N661" s="68" t="s">
        <v>130</v>
      </c>
      <c r="O661" s="68" t="s">
        <v>131</v>
      </c>
      <c r="P661" s="68" t="s">
        <v>2023</v>
      </c>
      <c r="Q661" s="68">
        <v>407960</v>
      </c>
      <c r="R661" s="68"/>
      <c r="S661" s="68"/>
      <c r="T661" s="68" t="s">
        <v>1780</v>
      </c>
      <c r="U661" s="68"/>
      <c r="V661" s="68" t="s">
        <v>2024</v>
      </c>
      <c r="W661" s="68">
        <v>2301100001</v>
      </c>
      <c r="X661" s="68">
        <v>132814</v>
      </c>
      <c r="Y661" s="68" t="s">
        <v>1915</v>
      </c>
      <c r="Z661" s="68">
        <v>1</v>
      </c>
      <c r="AA661" s="68" t="s">
        <v>113</v>
      </c>
      <c r="AB661" s="68">
        <v>230110</v>
      </c>
      <c r="AC661" s="68" t="s">
        <v>20</v>
      </c>
      <c r="AD661" s="68" t="s">
        <v>20</v>
      </c>
      <c r="AE661" s="68" t="s">
        <v>1915</v>
      </c>
      <c r="AF661" s="68" t="s">
        <v>114</v>
      </c>
      <c r="AG661" s="68">
        <v>230001</v>
      </c>
      <c r="AH661" s="68" t="s">
        <v>1370</v>
      </c>
      <c r="AI661" s="68">
        <v>-18.040320000000001</v>
      </c>
      <c r="AJ661" s="68">
        <v>-70.254109999999997</v>
      </c>
      <c r="AK661" s="68"/>
      <c r="AL661" s="68"/>
      <c r="AM661" s="68">
        <v>11</v>
      </c>
      <c r="AN661" s="68" t="s">
        <v>126</v>
      </c>
      <c r="AO661" s="68">
        <v>2</v>
      </c>
      <c r="AP661" s="68" t="s">
        <v>138</v>
      </c>
      <c r="AQ661" s="68" t="s">
        <v>139</v>
      </c>
      <c r="AR661" s="68">
        <v>0</v>
      </c>
      <c r="AS661" s="68">
        <v>0</v>
      </c>
      <c r="AT661" s="68">
        <v>0</v>
      </c>
      <c r="AU661" s="68">
        <v>0</v>
      </c>
      <c r="AV661" s="68">
        <v>0</v>
      </c>
      <c r="AW661" s="68" t="s">
        <v>2025</v>
      </c>
      <c r="AX661" s="68" t="s">
        <v>119</v>
      </c>
    </row>
    <row r="662" spans="1:50" x14ac:dyDescent="0.25">
      <c r="A662" s="77" t="s">
        <v>5217</v>
      </c>
      <c r="B662" s="68">
        <v>0</v>
      </c>
      <c r="C662" s="68">
        <v>616970</v>
      </c>
      <c r="D662" s="68" t="s">
        <v>2026</v>
      </c>
      <c r="E662" s="68" t="s">
        <v>149</v>
      </c>
      <c r="F662" s="68" t="s">
        <v>255</v>
      </c>
      <c r="G662" s="68" t="s">
        <v>100</v>
      </c>
      <c r="H662" s="68" t="s">
        <v>101</v>
      </c>
      <c r="I662" s="68" t="s">
        <v>102</v>
      </c>
      <c r="J662" s="68">
        <v>3</v>
      </c>
      <c r="K662" s="68" t="s">
        <v>103</v>
      </c>
      <c r="L662" s="68">
        <v>3</v>
      </c>
      <c r="M662" s="68" t="s">
        <v>129</v>
      </c>
      <c r="N662" s="68" t="s">
        <v>130</v>
      </c>
      <c r="O662" s="68" t="s">
        <v>131</v>
      </c>
      <c r="P662" s="68" t="s">
        <v>2027</v>
      </c>
      <c r="Q662" s="68">
        <v>401382</v>
      </c>
      <c r="R662" s="68" t="s">
        <v>2028</v>
      </c>
      <c r="S662" s="68"/>
      <c r="T662" s="68" t="s">
        <v>2029</v>
      </c>
      <c r="U662" s="68"/>
      <c r="V662" s="68" t="s">
        <v>2030</v>
      </c>
      <c r="W662" s="68">
        <v>2301100001</v>
      </c>
      <c r="X662" s="68">
        <v>132814</v>
      </c>
      <c r="Y662" s="68" t="s">
        <v>20</v>
      </c>
      <c r="Z662" s="68">
        <v>1</v>
      </c>
      <c r="AA662" s="68" t="s">
        <v>113</v>
      </c>
      <c r="AB662" s="68">
        <v>230110</v>
      </c>
      <c r="AC662" s="68" t="s">
        <v>20</v>
      </c>
      <c r="AD662" s="68" t="s">
        <v>20</v>
      </c>
      <c r="AE662" s="68" t="s">
        <v>1915</v>
      </c>
      <c r="AF662" s="68" t="s">
        <v>114</v>
      </c>
      <c r="AG662" s="68">
        <v>230001</v>
      </c>
      <c r="AH662" s="68" t="s">
        <v>1370</v>
      </c>
      <c r="AI662" s="68">
        <v>-18.044160000000002</v>
      </c>
      <c r="AJ662" s="68">
        <v>-70.258539999999996</v>
      </c>
      <c r="AK662" s="68"/>
      <c r="AL662" s="68"/>
      <c r="AM662" s="68">
        <v>11</v>
      </c>
      <c r="AN662" s="68" t="s">
        <v>126</v>
      </c>
      <c r="AO662" s="68">
        <v>1</v>
      </c>
      <c r="AP662" s="68" t="s">
        <v>116</v>
      </c>
      <c r="AQ662" s="68" t="s">
        <v>117</v>
      </c>
      <c r="AR662" s="68">
        <v>4</v>
      </c>
      <c r="AS662" s="68">
        <v>2</v>
      </c>
      <c r="AT662" s="68">
        <v>6</v>
      </c>
      <c r="AU662" s="68">
        <v>2</v>
      </c>
      <c r="AV662" s="68">
        <v>3</v>
      </c>
      <c r="AW662" s="68"/>
      <c r="AX662" s="68" t="s">
        <v>119</v>
      </c>
    </row>
    <row r="663" spans="1:50" x14ac:dyDescent="0.25">
      <c r="A663" s="77" t="s">
        <v>5218</v>
      </c>
      <c r="B663" s="68">
        <v>0</v>
      </c>
      <c r="C663" s="68">
        <v>616970</v>
      </c>
      <c r="D663" s="68" t="s">
        <v>2026</v>
      </c>
      <c r="E663" s="68" t="s">
        <v>336</v>
      </c>
      <c r="F663" s="68" t="s">
        <v>337</v>
      </c>
      <c r="G663" s="68" t="s">
        <v>100</v>
      </c>
      <c r="H663" s="68">
        <v>3</v>
      </c>
      <c r="I663" s="68" t="s">
        <v>338</v>
      </c>
      <c r="J663" s="68">
        <v>3</v>
      </c>
      <c r="K663" s="68" t="s">
        <v>103</v>
      </c>
      <c r="L663" s="68">
        <v>3</v>
      </c>
      <c r="M663" s="68" t="s">
        <v>129</v>
      </c>
      <c r="N663" s="68" t="s">
        <v>130</v>
      </c>
      <c r="O663" s="68" t="s">
        <v>131</v>
      </c>
      <c r="P663" s="68" t="s">
        <v>2027</v>
      </c>
      <c r="Q663" s="68">
        <v>401382</v>
      </c>
      <c r="R663" s="68" t="s">
        <v>2028</v>
      </c>
      <c r="S663" s="68"/>
      <c r="T663" s="68" t="s">
        <v>2029</v>
      </c>
      <c r="U663" s="68"/>
      <c r="V663" s="68" t="s">
        <v>2030</v>
      </c>
      <c r="W663" s="68">
        <v>2301100001</v>
      </c>
      <c r="X663" s="68">
        <v>132814</v>
      </c>
      <c r="Y663" s="68" t="s">
        <v>20</v>
      </c>
      <c r="Z663" s="68">
        <v>1</v>
      </c>
      <c r="AA663" s="68" t="s">
        <v>113</v>
      </c>
      <c r="AB663" s="68">
        <v>230110</v>
      </c>
      <c r="AC663" s="68" t="s">
        <v>20</v>
      </c>
      <c r="AD663" s="68" t="s">
        <v>20</v>
      </c>
      <c r="AE663" s="68" t="s">
        <v>1915</v>
      </c>
      <c r="AF663" s="68" t="s">
        <v>114</v>
      </c>
      <c r="AG663" s="68">
        <v>230001</v>
      </c>
      <c r="AH663" s="68" t="s">
        <v>1370</v>
      </c>
      <c r="AI663" s="68">
        <v>-18.044160000000002</v>
      </c>
      <c r="AJ663" s="68">
        <v>-70.258539999999996</v>
      </c>
      <c r="AK663" s="68"/>
      <c r="AL663" s="68"/>
      <c r="AM663" s="68">
        <v>11</v>
      </c>
      <c r="AN663" s="68" t="s">
        <v>126</v>
      </c>
      <c r="AO663" s="68">
        <v>1</v>
      </c>
      <c r="AP663" s="68" t="s">
        <v>116</v>
      </c>
      <c r="AQ663" s="68" t="s">
        <v>117</v>
      </c>
      <c r="AR663" s="68">
        <v>3</v>
      </c>
      <c r="AS663" s="68">
        <v>0</v>
      </c>
      <c r="AT663" s="68">
        <v>3</v>
      </c>
      <c r="AU663" s="68">
        <v>1</v>
      </c>
      <c r="AV663" s="68">
        <v>1</v>
      </c>
      <c r="AW663" s="68"/>
      <c r="AX663" s="68" t="s">
        <v>119</v>
      </c>
    </row>
    <row r="664" spans="1:50" x14ac:dyDescent="0.25">
      <c r="A664" s="77" t="s">
        <v>5219</v>
      </c>
      <c r="B664" s="68">
        <v>0</v>
      </c>
      <c r="C664" s="68">
        <v>808931</v>
      </c>
      <c r="D664" s="68" t="s">
        <v>2031</v>
      </c>
      <c r="E664" s="68" t="s">
        <v>860</v>
      </c>
      <c r="F664" s="68" t="s">
        <v>861</v>
      </c>
      <c r="G664" s="68" t="s">
        <v>100</v>
      </c>
      <c r="H664" s="68" t="s">
        <v>101</v>
      </c>
      <c r="I664" s="68" t="s">
        <v>102</v>
      </c>
      <c r="J664" s="68">
        <v>3</v>
      </c>
      <c r="K664" s="68" t="s">
        <v>103</v>
      </c>
      <c r="L664" s="68">
        <v>3</v>
      </c>
      <c r="M664" s="68" t="s">
        <v>129</v>
      </c>
      <c r="N664" s="68" t="s">
        <v>130</v>
      </c>
      <c r="O664" s="68" t="s">
        <v>131</v>
      </c>
      <c r="P664" s="68" t="s">
        <v>2032</v>
      </c>
      <c r="Q664" s="68"/>
      <c r="R664" s="68"/>
      <c r="S664" s="68"/>
      <c r="T664" s="68" t="s">
        <v>2033</v>
      </c>
      <c r="U664" s="68"/>
      <c r="V664" s="68"/>
      <c r="W664" s="68">
        <v>2301100001</v>
      </c>
      <c r="X664" s="68">
        <v>132814</v>
      </c>
      <c r="Y664" s="68" t="s">
        <v>1915</v>
      </c>
      <c r="Z664" s="68">
        <v>1</v>
      </c>
      <c r="AA664" s="68" t="s">
        <v>113</v>
      </c>
      <c r="AB664" s="68">
        <v>230110</v>
      </c>
      <c r="AC664" s="68" t="s">
        <v>20</v>
      </c>
      <c r="AD664" s="68" t="s">
        <v>20</v>
      </c>
      <c r="AE664" s="68" t="s">
        <v>1915</v>
      </c>
      <c r="AF664" s="68" t="s">
        <v>114</v>
      </c>
      <c r="AG664" s="68">
        <v>230001</v>
      </c>
      <c r="AH664" s="68" t="s">
        <v>1370</v>
      </c>
      <c r="AI664" s="68">
        <v>-18.038509999999999</v>
      </c>
      <c r="AJ664" s="68">
        <v>-70.247169999999997</v>
      </c>
      <c r="AK664" s="68"/>
      <c r="AL664" s="68"/>
      <c r="AM664" s="68">
        <v>11</v>
      </c>
      <c r="AN664" s="68" t="s">
        <v>126</v>
      </c>
      <c r="AO664" s="68">
        <v>1</v>
      </c>
      <c r="AP664" s="68" t="s">
        <v>116</v>
      </c>
      <c r="AQ664" s="68" t="s">
        <v>117</v>
      </c>
      <c r="AR664" s="68">
        <v>10</v>
      </c>
      <c r="AS664" s="68">
        <v>12</v>
      </c>
      <c r="AT664" s="68">
        <v>22</v>
      </c>
      <c r="AU664" s="68">
        <v>1</v>
      </c>
      <c r="AV664" s="68">
        <v>1</v>
      </c>
      <c r="AW664" s="69" t="s">
        <v>2034</v>
      </c>
      <c r="AX664" s="68" t="s">
        <v>119</v>
      </c>
    </row>
    <row r="665" spans="1:50" x14ac:dyDescent="0.25">
      <c r="A665" s="77" t="s">
        <v>5220</v>
      </c>
      <c r="B665" s="68">
        <v>0</v>
      </c>
      <c r="C665" s="68">
        <v>808653</v>
      </c>
      <c r="D665" s="68" t="s">
        <v>2035</v>
      </c>
      <c r="E665" s="68" t="s">
        <v>439</v>
      </c>
      <c r="F665" s="68" t="s">
        <v>440</v>
      </c>
      <c r="G665" s="68" t="s">
        <v>102</v>
      </c>
      <c r="H665" s="68" t="s">
        <v>101</v>
      </c>
      <c r="I665" s="68" t="s">
        <v>102</v>
      </c>
      <c r="J665" s="68">
        <v>3</v>
      </c>
      <c r="K665" s="68" t="s">
        <v>103</v>
      </c>
      <c r="L665" s="68">
        <v>1</v>
      </c>
      <c r="M665" s="68" t="s">
        <v>104</v>
      </c>
      <c r="N665" s="68" t="s">
        <v>105</v>
      </c>
      <c r="O665" s="68" t="s">
        <v>106</v>
      </c>
      <c r="P665" s="68" t="s">
        <v>2036</v>
      </c>
      <c r="Q665" s="68">
        <v>952860189</v>
      </c>
      <c r="R665" s="68"/>
      <c r="S665" s="68"/>
      <c r="T665" s="68" t="s">
        <v>2008</v>
      </c>
      <c r="U665" s="68"/>
      <c r="V665" s="68" t="s">
        <v>1450</v>
      </c>
      <c r="W665" s="68">
        <v>2301100001</v>
      </c>
      <c r="X665" s="68">
        <v>132814</v>
      </c>
      <c r="Y665" s="68" t="s">
        <v>1098</v>
      </c>
      <c r="Z665" s="68">
        <v>1</v>
      </c>
      <c r="AA665" s="68" t="s">
        <v>113</v>
      </c>
      <c r="AB665" s="68">
        <v>230110</v>
      </c>
      <c r="AC665" s="68" t="s">
        <v>20</v>
      </c>
      <c r="AD665" s="68" t="s">
        <v>20</v>
      </c>
      <c r="AE665" s="68" t="s">
        <v>1915</v>
      </c>
      <c r="AF665" s="68" t="s">
        <v>114</v>
      </c>
      <c r="AG665" s="68">
        <v>230001</v>
      </c>
      <c r="AH665" s="68" t="s">
        <v>1370</v>
      </c>
      <c r="AI665" s="68">
        <v>-18.058409999999999</v>
      </c>
      <c r="AJ665" s="68">
        <v>-70.25076</v>
      </c>
      <c r="AK665" s="68"/>
      <c r="AL665" s="68"/>
      <c r="AM665" s="68">
        <v>15</v>
      </c>
      <c r="AN665" s="68" t="s">
        <v>210</v>
      </c>
      <c r="AO665" s="68">
        <v>1</v>
      </c>
      <c r="AP665" s="68" t="s">
        <v>116</v>
      </c>
      <c r="AQ665" s="68" t="s">
        <v>117</v>
      </c>
      <c r="AR665" s="68">
        <v>24</v>
      </c>
      <c r="AS665" s="68">
        <v>46</v>
      </c>
      <c r="AT665" s="68">
        <v>70</v>
      </c>
      <c r="AU665" s="68">
        <v>3</v>
      </c>
      <c r="AV665" s="68">
        <v>5</v>
      </c>
      <c r="AW665" s="68"/>
      <c r="AX665" s="68" t="s">
        <v>119</v>
      </c>
    </row>
    <row r="666" spans="1:50" x14ac:dyDescent="0.25">
      <c r="A666" s="77" t="s">
        <v>5221</v>
      </c>
      <c r="B666" s="68">
        <v>0</v>
      </c>
      <c r="C666" s="68">
        <v>808653</v>
      </c>
      <c r="D666" s="68" t="s">
        <v>2035</v>
      </c>
      <c r="E666" s="68" t="s">
        <v>457</v>
      </c>
      <c r="F666" s="68" t="s">
        <v>458</v>
      </c>
      <c r="G666" s="68" t="s">
        <v>102</v>
      </c>
      <c r="H666" s="68" t="s">
        <v>101</v>
      </c>
      <c r="I666" s="68" t="s">
        <v>102</v>
      </c>
      <c r="J666" s="68">
        <v>3</v>
      </c>
      <c r="K666" s="68" t="s">
        <v>103</v>
      </c>
      <c r="L666" s="68">
        <v>1</v>
      </c>
      <c r="M666" s="68" t="s">
        <v>104</v>
      </c>
      <c r="N666" s="68" t="s">
        <v>105</v>
      </c>
      <c r="O666" s="68" t="s">
        <v>106</v>
      </c>
      <c r="P666" s="68" t="s">
        <v>2037</v>
      </c>
      <c r="Q666" s="68"/>
      <c r="R666" s="68"/>
      <c r="S666" s="68"/>
      <c r="T666" s="68" t="s">
        <v>2008</v>
      </c>
      <c r="U666" s="68"/>
      <c r="V666" s="68" t="s">
        <v>1450</v>
      </c>
      <c r="W666" s="68">
        <v>2301100001</v>
      </c>
      <c r="X666" s="68">
        <v>132814</v>
      </c>
      <c r="Y666" s="68" t="s">
        <v>1098</v>
      </c>
      <c r="Z666" s="68">
        <v>1</v>
      </c>
      <c r="AA666" s="68" t="s">
        <v>113</v>
      </c>
      <c r="AB666" s="68">
        <v>230110</v>
      </c>
      <c r="AC666" s="68" t="s">
        <v>20</v>
      </c>
      <c r="AD666" s="68" t="s">
        <v>20</v>
      </c>
      <c r="AE666" s="68" t="s">
        <v>1915</v>
      </c>
      <c r="AF666" s="68" t="s">
        <v>114</v>
      </c>
      <c r="AG666" s="68">
        <v>230001</v>
      </c>
      <c r="AH666" s="68" t="s">
        <v>1370</v>
      </c>
      <c r="AI666" s="68">
        <v>-18.058409999999999</v>
      </c>
      <c r="AJ666" s="68">
        <v>-70.25076</v>
      </c>
      <c r="AK666" s="68"/>
      <c r="AL666" s="68"/>
      <c r="AM666" s="68">
        <v>14</v>
      </c>
      <c r="AN666" s="68" t="s">
        <v>235</v>
      </c>
      <c r="AO666" s="68">
        <v>1</v>
      </c>
      <c r="AP666" s="68" t="s">
        <v>116</v>
      </c>
      <c r="AQ666" s="68" t="s">
        <v>117</v>
      </c>
      <c r="AR666" s="68">
        <v>54</v>
      </c>
      <c r="AS666" s="68">
        <v>62</v>
      </c>
      <c r="AT666" s="68">
        <v>116</v>
      </c>
      <c r="AU666" s="68">
        <v>9</v>
      </c>
      <c r="AV666" s="68">
        <v>8</v>
      </c>
      <c r="AW666" s="68" t="s">
        <v>2038</v>
      </c>
      <c r="AX666" s="68" t="s">
        <v>119</v>
      </c>
    </row>
    <row r="667" spans="1:50" x14ac:dyDescent="0.25">
      <c r="A667" s="77" t="s">
        <v>5222</v>
      </c>
      <c r="B667" s="68">
        <v>0</v>
      </c>
      <c r="C667" s="68">
        <v>831187</v>
      </c>
      <c r="D667" s="68" t="s">
        <v>2022</v>
      </c>
      <c r="E667" s="68" t="s">
        <v>149</v>
      </c>
      <c r="F667" s="68" t="s">
        <v>255</v>
      </c>
      <c r="G667" s="68" t="s">
        <v>100</v>
      </c>
      <c r="H667" s="68" t="s">
        <v>101</v>
      </c>
      <c r="I667" s="68" t="s">
        <v>102</v>
      </c>
      <c r="J667" s="68">
        <v>3</v>
      </c>
      <c r="K667" s="68" t="s">
        <v>103</v>
      </c>
      <c r="L667" s="68">
        <v>3</v>
      </c>
      <c r="M667" s="68" t="s">
        <v>129</v>
      </c>
      <c r="N667" s="68" t="s">
        <v>130</v>
      </c>
      <c r="O667" s="68" t="s">
        <v>131</v>
      </c>
      <c r="P667" s="68" t="s">
        <v>2039</v>
      </c>
      <c r="Q667" s="68">
        <v>407960</v>
      </c>
      <c r="R667" s="68" t="s">
        <v>2040</v>
      </c>
      <c r="S667" s="68"/>
      <c r="T667" s="68" t="s">
        <v>2041</v>
      </c>
      <c r="U667" s="68"/>
      <c r="V667" s="68"/>
      <c r="W667" s="68"/>
      <c r="X667" s="68">
        <v>652005</v>
      </c>
      <c r="Y667" s="68" t="s">
        <v>2024</v>
      </c>
      <c r="Z667" s="68">
        <v>1</v>
      </c>
      <c r="AA667" s="68" t="s">
        <v>113</v>
      </c>
      <c r="AB667" s="68">
        <v>230110</v>
      </c>
      <c r="AC667" s="68" t="s">
        <v>20</v>
      </c>
      <c r="AD667" s="68" t="s">
        <v>20</v>
      </c>
      <c r="AE667" s="68" t="s">
        <v>1915</v>
      </c>
      <c r="AF667" s="68" t="s">
        <v>114</v>
      </c>
      <c r="AG667" s="68">
        <v>230001</v>
      </c>
      <c r="AH667" s="68" t="s">
        <v>1370</v>
      </c>
      <c r="AI667" s="68">
        <v>-18.038060000000002</v>
      </c>
      <c r="AJ667" s="68">
        <v>-70.249340000000004</v>
      </c>
      <c r="AK667" s="68"/>
      <c r="AL667" s="68"/>
      <c r="AM667" s="68">
        <v>11</v>
      </c>
      <c r="AN667" s="68" t="s">
        <v>126</v>
      </c>
      <c r="AO667" s="68">
        <v>1</v>
      </c>
      <c r="AP667" s="68" t="s">
        <v>116</v>
      </c>
      <c r="AQ667" s="68" t="s">
        <v>117</v>
      </c>
      <c r="AR667" s="68">
        <v>21</v>
      </c>
      <c r="AS667" s="68">
        <v>35</v>
      </c>
      <c r="AT667" s="68">
        <v>56</v>
      </c>
      <c r="AU667" s="68">
        <v>3</v>
      </c>
      <c r="AV667" s="68">
        <v>3</v>
      </c>
      <c r="AW667" s="68" t="s">
        <v>2042</v>
      </c>
      <c r="AX667" s="68" t="s">
        <v>119</v>
      </c>
    </row>
    <row r="668" spans="1:50" x14ac:dyDescent="0.25">
      <c r="A668" s="77" t="s">
        <v>5223</v>
      </c>
      <c r="B668" s="68">
        <v>0</v>
      </c>
      <c r="C668" s="68">
        <v>831187</v>
      </c>
      <c r="D668" s="68" t="s">
        <v>2022</v>
      </c>
      <c r="E668" s="68" t="s">
        <v>336</v>
      </c>
      <c r="F668" s="68" t="s">
        <v>337</v>
      </c>
      <c r="G668" s="68" t="s">
        <v>100</v>
      </c>
      <c r="H668" s="68">
        <v>3</v>
      </c>
      <c r="I668" s="68" t="s">
        <v>338</v>
      </c>
      <c r="J668" s="68">
        <v>3</v>
      </c>
      <c r="K668" s="68" t="s">
        <v>103</v>
      </c>
      <c r="L668" s="68">
        <v>3</v>
      </c>
      <c r="M668" s="68" t="s">
        <v>129</v>
      </c>
      <c r="N668" s="68" t="s">
        <v>130</v>
      </c>
      <c r="O668" s="68" t="s">
        <v>131</v>
      </c>
      <c r="P668" s="68" t="s">
        <v>2043</v>
      </c>
      <c r="Q668" s="68"/>
      <c r="R668" s="68"/>
      <c r="S668" s="68"/>
      <c r="T668" s="68" t="s">
        <v>2041</v>
      </c>
      <c r="U668" s="68"/>
      <c r="V668" s="68"/>
      <c r="W668" s="68"/>
      <c r="X668" s="68">
        <v>652005</v>
      </c>
      <c r="Y668" s="68" t="s">
        <v>2024</v>
      </c>
      <c r="Z668" s="68">
        <v>1</v>
      </c>
      <c r="AA668" s="68" t="s">
        <v>113</v>
      </c>
      <c r="AB668" s="68">
        <v>230110</v>
      </c>
      <c r="AC668" s="68" t="s">
        <v>20</v>
      </c>
      <c r="AD668" s="68" t="s">
        <v>20</v>
      </c>
      <c r="AE668" s="68" t="s">
        <v>1915</v>
      </c>
      <c r="AF668" s="68" t="s">
        <v>114</v>
      </c>
      <c r="AG668" s="68">
        <v>230001</v>
      </c>
      <c r="AH668" s="68" t="s">
        <v>1370</v>
      </c>
      <c r="AI668" s="68">
        <v>-18.038060000000002</v>
      </c>
      <c r="AJ668" s="68">
        <v>-70.249340000000004</v>
      </c>
      <c r="AK668" s="68"/>
      <c r="AL668" s="68"/>
      <c r="AM668" s="68">
        <v>11</v>
      </c>
      <c r="AN668" s="68" t="s">
        <v>126</v>
      </c>
      <c r="AO668" s="68">
        <v>1</v>
      </c>
      <c r="AP668" s="68" t="s">
        <v>116</v>
      </c>
      <c r="AQ668" s="68" t="s">
        <v>117</v>
      </c>
      <c r="AR668" s="68">
        <v>26</v>
      </c>
      <c r="AS668" s="68">
        <v>25</v>
      </c>
      <c r="AT668" s="68">
        <v>51</v>
      </c>
      <c r="AU668" s="68">
        <v>4</v>
      </c>
      <c r="AV668" s="68">
        <v>3</v>
      </c>
      <c r="AW668" s="68" t="s">
        <v>2042</v>
      </c>
      <c r="AX668" s="68" t="s">
        <v>119</v>
      </c>
    </row>
    <row r="669" spans="1:50" x14ac:dyDescent="0.25">
      <c r="A669" s="77" t="s">
        <v>5224</v>
      </c>
      <c r="B669" s="68">
        <v>0</v>
      </c>
      <c r="C669" s="68">
        <v>809214</v>
      </c>
      <c r="D669" s="68" t="s">
        <v>2044</v>
      </c>
      <c r="E669" s="68" t="s">
        <v>149</v>
      </c>
      <c r="F669" s="68" t="s">
        <v>255</v>
      </c>
      <c r="G669" s="68" t="s">
        <v>100</v>
      </c>
      <c r="H669" s="68" t="s">
        <v>101</v>
      </c>
      <c r="I669" s="68" t="s">
        <v>102</v>
      </c>
      <c r="J669" s="68">
        <v>3</v>
      </c>
      <c r="K669" s="68" t="s">
        <v>103</v>
      </c>
      <c r="L669" s="68">
        <v>1</v>
      </c>
      <c r="M669" s="68" t="s">
        <v>104</v>
      </c>
      <c r="N669" s="68" t="s">
        <v>105</v>
      </c>
      <c r="O669" s="68" t="s">
        <v>106</v>
      </c>
      <c r="P669" s="68" t="s">
        <v>2045</v>
      </c>
      <c r="Q669" s="68">
        <v>952323434</v>
      </c>
      <c r="R669" s="68"/>
      <c r="S669" s="68"/>
      <c r="T669" s="68" t="s">
        <v>2046</v>
      </c>
      <c r="U669" s="68"/>
      <c r="V669" s="68" t="s">
        <v>1450</v>
      </c>
      <c r="W669" s="68">
        <v>2301100001</v>
      </c>
      <c r="X669" s="68">
        <v>132814</v>
      </c>
      <c r="Y669" s="68" t="s">
        <v>1098</v>
      </c>
      <c r="Z669" s="68">
        <v>1</v>
      </c>
      <c r="AA669" s="68" t="s">
        <v>113</v>
      </c>
      <c r="AB669" s="68">
        <v>230110</v>
      </c>
      <c r="AC669" s="68" t="s">
        <v>20</v>
      </c>
      <c r="AD669" s="68" t="s">
        <v>20</v>
      </c>
      <c r="AE669" s="68" t="s">
        <v>1915</v>
      </c>
      <c r="AF669" s="68" t="s">
        <v>114</v>
      </c>
      <c r="AG669" s="68">
        <v>230001</v>
      </c>
      <c r="AH669" s="68" t="s">
        <v>1370</v>
      </c>
      <c r="AI669" s="68">
        <v>-18.06851</v>
      </c>
      <c r="AJ669" s="68">
        <v>-70.247630000000001</v>
      </c>
      <c r="AK669" s="68"/>
      <c r="AL669" s="68"/>
      <c r="AM669" s="68">
        <v>11</v>
      </c>
      <c r="AN669" s="68" t="s">
        <v>126</v>
      </c>
      <c r="AO669" s="68">
        <v>1</v>
      </c>
      <c r="AP669" s="68" t="s">
        <v>116</v>
      </c>
      <c r="AQ669" s="68" t="s">
        <v>117</v>
      </c>
      <c r="AR669" s="68">
        <v>46</v>
      </c>
      <c r="AS669" s="68">
        <v>56</v>
      </c>
      <c r="AT669" s="68">
        <v>102</v>
      </c>
      <c r="AU669" s="68">
        <v>4</v>
      </c>
      <c r="AV669" s="68">
        <v>4</v>
      </c>
      <c r="AW669" s="68"/>
      <c r="AX669" s="68" t="s">
        <v>119</v>
      </c>
    </row>
    <row r="670" spans="1:50" x14ac:dyDescent="0.25">
      <c r="A670" s="77" t="s">
        <v>5225</v>
      </c>
      <c r="B670" s="68">
        <v>0</v>
      </c>
      <c r="C670" s="68">
        <v>809214</v>
      </c>
      <c r="D670" s="68" t="s">
        <v>2044</v>
      </c>
      <c r="E670" s="68" t="s">
        <v>336</v>
      </c>
      <c r="F670" s="68" t="s">
        <v>337</v>
      </c>
      <c r="G670" s="68" t="s">
        <v>100</v>
      </c>
      <c r="H670" s="68">
        <v>3</v>
      </c>
      <c r="I670" s="68" t="s">
        <v>338</v>
      </c>
      <c r="J670" s="68">
        <v>3</v>
      </c>
      <c r="K670" s="68" t="s">
        <v>103</v>
      </c>
      <c r="L670" s="68">
        <v>1</v>
      </c>
      <c r="M670" s="68" t="s">
        <v>104</v>
      </c>
      <c r="N670" s="68" t="s">
        <v>105</v>
      </c>
      <c r="O670" s="68" t="s">
        <v>106</v>
      </c>
      <c r="P670" s="68" t="s">
        <v>2045</v>
      </c>
      <c r="Q670" s="68">
        <v>952323434</v>
      </c>
      <c r="R670" s="68"/>
      <c r="S670" s="68"/>
      <c r="T670" s="68" t="s">
        <v>2046</v>
      </c>
      <c r="U670" s="68"/>
      <c r="V670" s="68" t="s">
        <v>1450</v>
      </c>
      <c r="W670" s="68">
        <v>2301100001</v>
      </c>
      <c r="X670" s="68">
        <v>132814</v>
      </c>
      <c r="Y670" s="68" t="s">
        <v>1098</v>
      </c>
      <c r="Z670" s="68">
        <v>1</v>
      </c>
      <c r="AA670" s="68" t="s">
        <v>113</v>
      </c>
      <c r="AB670" s="68">
        <v>230110</v>
      </c>
      <c r="AC670" s="68" t="s">
        <v>20</v>
      </c>
      <c r="AD670" s="68" t="s">
        <v>20</v>
      </c>
      <c r="AE670" s="68" t="s">
        <v>1915</v>
      </c>
      <c r="AF670" s="68" t="s">
        <v>114</v>
      </c>
      <c r="AG670" s="68">
        <v>230001</v>
      </c>
      <c r="AH670" s="68" t="s">
        <v>1370</v>
      </c>
      <c r="AI670" s="68">
        <v>-18.06851</v>
      </c>
      <c r="AJ670" s="68">
        <v>-70.247630000000001</v>
      </c>
      <c r="AK670" s="68"/>
      <c r="AL670" s="68"/>
      <c r="AM670" s="68">
        <v>11</v>
      </c>
      <c r="AN670" s="68" t="s">
        <v>126</v>
      </c>
      <c r="AO670" s="68">
        <v>1</v>
      </c>
      <c r="AP670" s="68" t="s">
        <v>116</v>
      </c>
      <c r="AQ670" s="68" t="s">
        <v>117</v>
      </c>
      <c r="AR670" s="68">
        <v>214</v>
      </c>
      <c r="AS670" s="68">
        <v>237</v>
      </c>
      <c r="AT670" s="68">
        <v>451</v>
      </c>
      <c r="AU670" s="68">
        <v>19</v>
      </c>
      <c r="AV670" s="68">
        <v>16</v>
      </c>
      <c r="AW670" s="68"/>
      <c r="AX670" s="68" t="s">
        <v>119</v>
      </c>
    </row>
    <row r="671" spans="1:50" x14ac:dyDescent="0.25">
      <c r="A671" s="77" t="s">
        <v>5226</v>
      </c>
      <c r="B671" s="68">
        <v>0</v>
      </c>
      <c r="C671" s="68">
        <v>809233</v>
      </c>
      <c r="D671" s="68" t="s">
        <v>305</v>
      </c>
      <c r="E671" s="68" t="s">
        <v>149</v>
      </c>
      <c r="F671" s="68" t="s">
        <v>255</v>
      </c>
      <c r="G671" s="68" t="s">
        <v>100</v>
      </c>
      <c r="H671" s="68" t="s">
        <v>101</v>
      </c>
      <c r="I671" s="68" t="s">
        <v>102</v>
      </c>
      <c r="J671" s="68">
        <v>3</v>
      </c>
      <c r="K671" s="68" t="s">
        <v>103</v>
      </c>
      <c r="L671" s="68">
        <v>2</v>
      </c>
      <c r="M671" s="68" t="s">
        <v>188</v>
      </c>
      <c r="N671" s="68" t="s">
        <v>189</v>
      </c>
      <c r="O671" s="68" t="s">
        <v>190</v>
      </c>
      <c r="P671" s="68" t="s">
        <v>2047</v>
      </c>
      <c r="Q671" s="68">
        <v>952647978</v>
      </c>
      <c r="R671" s="68"/>
      <c r="S671" s="68"/>
      <c r="T671" s="68" t="s">
        <v>2048</v>
      </c>
      <c r="U671" s="68"/>
      <c r="V671" s="68" t="s">
        <v>1450</v>
      </c>
      <c r="W671" s="68">
        <v>2301100001</v>
      </c>
      <c r="X671" s="68">
        <v>132814</v>
      </c>
      <c r="Y671" s="68" t="s">
        <v>1098</v>
      </c>
      <c r="Z671" s="68">
        <v>1</v>
      </c>
      <c r="AA671" s="68" t="s">
        <v>113</v>
      </c>
      <c r="AB671" s="68">
        <v>230110</v>
      </c>
      <c r="AC671" s="68" t="s">
        <v>20</v>
      </c>
      <c r="AD671" s="68" t="s">
        <v>20</v>
      </c>
      <c r="AE671" s="68" t="s">
        <v>1915</v>
      </c>
      <c r="AF671" s="68" t="s">
        <v>114</v>
      </c>
      <c r="AG671" s="68">
        <v>230001</v>
      </c>
      <c r="AH671" s="68" t="s">
        <v>1370</v>
      </c>
      <c r="AI671" s="68">
        <v>-18.063379999999999</v>
      </c>
      <c r="AJ671" s="68">
        <v>-70.256910000000005</v>
      </c>
      <c r="AK671" s="68"/>
      <c r="AL671" s="68"/>
      <c r="AM671" s="68">
        <v>11</v>
      </c>
      <c r="AN671" s="68" t="s">
        <v>126</v>
      </c>
      <c r="AO671" s="68">
        <v>1</v>
      </c>
      <c r="AP671" s="68" t="s">
        <v>116</v>
      </c>
      <c r="AQ671" s="68" t="s">
        <v>117</v>
      </c>
      <c r="AR671" s="68">
        <v>61</v>
      </c>
      <c r="AS671" s="68">
        <v>66</v>
      </c>
      <c r="AT671" s="68">
        <v>127</v>
      </c>
      <c r="AU671" s="68">
        <v>6</v>
      </c>
      <c r="AV671" s="68">
        <v>6</v>
      </c>
      <c r="AW671" s="68"/>
      <c r="AX671" s="68" t="s">
        <v>119</v>
      </c>
    </row>
    <row r="672" spans="1:50" x14ac:dyDescent="0.25">
      <c r="A672" s="77" t="s">
        <v>5227</v>
      </c>
      <c r="B672" s="68">
        <v>0</v>
      </c>
      <c r="C672" s="68">
        <v>809233</v>
      </c>
      <c r="D672" s="68" t="s">
        <v>305</v>
      </c>
      <c r="E672" s="68" t="s">
        <v>336</v>
      </c>
      <c r="F672" s="68" t="s">
        <v>337</v>
      </c>
      <c r="G672" s="68" t="s">
        <v>100</v>
      </c>
      <c r="H672" s="68">
        <v>3</v>
      </c>
      <c r="I672" s="68" t="s">
        <v>338</v>
      </c>
      <c r="J672" s="68">
        <v>3</v>
      </c>
      <c r="K672" s="68" t="s">
        <v>103</v>
      </c>
      <c r="L672" s="68">
        <v>2</v>
      </c>
      <c r="M672" s="68" t="s">
        <v>188</v>
      </c>
      <c r="N672" s="68" t="s">
        <v>189</v>
      </c>
      <c r="O672" s="68" t="s">
        <v>190</v>
      </c>
      <c r="P672" s="68" t="s">
        <v>2047</v>
      </c>
      <c r="Q672" s="68">
        <v>952647978</v>
      </c>
      <c r="R672" s="68" t="s">
        <v>2049</v>
      </c>
      <c r="S672" s="68"/>
      <c r="T672" s="68" t="s">
        <v>2048</v>
      </c>
      <c r="U672" s="68"/>
      <c r="V672" s="68" t="s">
        <v>1450</v>
      </c>
      <c r="W672" s="68">
        <v>2301100001</v>
      </c>
      <c r="X672" s="68">
        <v>132814</v>
      </c>
      <c r="Y672" s="68" t="s">
        <v>1098</v>
      </c>
      <c r="Z672" s="68">
        <v>1</v>
      </c>
      <c r="AA672" s="68" t="s">
        <v>113</v>
      </c>
      <c r="AB672" s="68">
        <v>230110</v>
      </c>
      <c r="AC672" s="68" t="s">
        <v>20</v>
      </c>
      <c r="AD672" s="68" t="s">
        <v>20</v>
      </c>
      <c r="AE672" s="68" t="s">
        <v>1915</v>
      </c>
      <c r="AF672" s="68" t="s">
        <v>114</v>
      </c>
      <c r="AG672" s="68">
        <v>230001</v>
      </c>
      <c r="AH672" s="68" t="s">
        <v>1370</v>
      </c>
      <c r="AI672" s="68">
        <v>-18.063379999999999</v>
      </c>
      <c r="AJ672" s="68">
        <v>-70.256910000000005</v>
      </c>
      <c r="AK672" s="68"/>
      <c r="AL672" s="68"/>
      <c r="AM672" s="68">
        <v>11</v>
      </c>
      <c r="AN672" s="68" t="s">
        <v>126</v>
      </c>
      <c r="AO672" s="68">
        <v>1</v>
      </c>
      <c r="AP672" s="68" t="s">
        <v>116</v>
      </c>
      <c r="AQ672" s="68" t="s">
        <v>117</v>
      </c>
      <c r="AR672" s="68">
        <v>254</v>
      </c>
      <c r="AS672" s="68">
        <v>264</v>
      </c>
      <c r="AT672" s="68">
        <v>518</v>
      </c>
      <c r="AU672" s="68">
        <v>21</v>
      </c>
      <c r="AV672" s="68">
        <v>18</v>
      </c>
      <c r="AW672" s="68"/>
      <c r="AX672" s="68" t="s">
        <v>119</v>
      </c>
    </row>
    <row r="673" spans="1:50" x14ac:dyDescent="0.25">
      <c r="A673" s="77" t="s">
        <v>5228</v>
      </c>
      <c r="B673" s="68">
        <v>0</v>
      </c>
      <c r="C673" s="68">
        <v>808455</v>
      </c>
      <c r="D673" s="68" t="s">
        <v>1988</v>
      </c>
      <c r="E673" s="68" t="s">
        <v>443</v>
      </c>
      <c r="F673" s="68" t="s">
        <v>444</v>
      </c>
      <c r="G673" s="68" t="s">
        <v>100</v>
      </c>
      <c r="H673" s="68" t="s">
        <v>101</v>
      </c>
      <c r="I673" s="68" t="s">
        <v>102</v>
      </c>
      <c r="J673" s="68">
        <v>3</v>
      </c>
      <c r="K673" s="68" t="s">
        <v>103</v>
      </c>
      <c r="L673" s="68">
        <v>1</v>
      </c>
      <c r="M673" s="68" t="s">
        <v>104</v>
      </c>
      <c r="N673" s="68" t="s">
        <v>105</v>
      </c>
      <c r="O673" s="68" t="s">
        <v>106</v>
      </c>
      <c r="P673" s="68" t="s">
        <v>1989</v>
      </c>
      <c r="Q673" s="68">
        <v>960243378</v>
      </c>
      <c r="R673" s="68"/>
      <c r="S673" s="68"/>
      <c r="T673" s="68" t="s">
        <v>1990</v>
      </c>
      <c r="U673" s="68"/>
      <c r="V673" s="68" t="s">
        <v>1991</v>
      </c>
      <c r="W673" s="68">
        <v>2301100001</v>
      </c>
      <c r="X673" s="68">
        <v>132814</v>
      </c>
      <c r="Y673" s="68" t="s">
        <v>1915</v>
      </c>
      <c r="Z673" s="68">
        <v>1</v>
      </c>
      <c r="AA673" s="68" t="s">
        <v>113</v>
      </c>
      <c r="AB673" s="68">
        <v>230110</v>
      </c>
      <c r="AC673" s="68" t="s">
        <v>20</v>
      </c>
      <c r="AD673" s="68" t="s">
        <v>20</v>
      </c>
      <c r="AE673" s="68" t="s">
        <v>1915</v>
      </c>
      <c r="AF673" s="68" t="s">
        <v>114</v>
      </c>
      <c r="AG673" s="68">
        <v>230001</v>
      </c>
      <c r="AH673" s="68" t="s">
        <v>1370</v>
      </c>
      <c r="AI673" s="68">
        <v>-18.039380000000001</v>
      </c>
      <c r="AJ673" s="68">
        <v>-70.245990000000006</v>
      </c>
      <c r="AK673" s="68"/>
      <c r="AL673" s="68"/>
      <c r="AM673" s="68">
        <v>11</v>
      </c>
      <c r="AN673" s="68" t="s">
        <v>126</v>
      </c>
      <c r="AO673" s="68">
        <v>1</v>
      </c>
      <c r="AP673" s="68" t="s">
        <v>116</v>
      </c>
      <c r="AQ673" s="68" t="s">
        <v>117</v>
      </c>
      <c r="AR673" s="68">
        <v>179</v>
      </c>
      <c r="AS673" s="68">
        <v>157</v>
      </c>
      <c r="AT673" s="68">
        <v>336</v>
      </c>
      <c r="AU673" s="68">
        <v>26</v>
      </c>
      <c r="AV673" s="68">
        <v>12</v>
      </c>
      <c r="AW673" s="68" t="s">
        <v>1992</v>
      </c>
      <c r="AX673" s="68" t="s">
        <v>119</v>
      </c>
    </row>
    <row r="674" spans="1:50" x14ac:dyDescent="0.25">
      <c r="A674" s="77" t="s">
        <v>5229</v>
      </c>
      <c r="B674" s="68">
        <v>0</v>
      </c>
      <c r="C674" s="68">
        <v>809271</v>
      </c>
      <c r="D674" s="68" t="s">
        <v>2050</v>
      </c>
      <c r="E674" s="68" t="s">
        <v>149</v>
      </c>
      <c r="F674" s="68" t="s">
        <v>255</v>
      </c>
      <c r="G674" s="68" t="s">
        <v>100</v>
      </c>
      <c r="H674" s="68" t="s">
        <v>101</v>
      </c>
      <c r="I674" s="68" t="s">
        <v>102</v>
      </c>
      <c r="J674" s="68">
        <v>3</v>
      </c>
      <c r="K674" s="68" t="s">
        <v>103</v>
      </c>
      <c r="L674" s="68">
        <v>3</v>
      </c>
      <c r="M674" s="68" t="s">
        <v>129</v>
      </c>
      <c r="N674" s="68" t="s">
        <v>130</v>
      </c>
      <c r="O674" s="68" t="s">
        <v>131</v>
      </c>
      <c r="P674" s="68" t="s">
        <v>2051</v>
      </c>
      <c r="Q674" s="68">
        <v>9647994</v>
      </c>
      <c r="R674" s="68"/>
      <c r="S674" s="68"/>
      <c r="T674" s="68" t="s">
        <v>2052</v>
      </c>
      <c r="U674" s="68"/>
      <c r="V674" s="68"/>
      <c r="W674" s="68">
        <v>2301100001</v>
      </c>
      <c r="X674" s="68">
        <v>132814</v>
      </c>
      <c r="Y674" s="68" t="s">
        <v>1915</v>
      </c>
      <c r="Z674" s="68">
        <v>1</v>
      </c>
      <c r="AA674" s="68" t="s">
        <v>113</v>
      </c>
      <c r="AB674" s="68">
        <v>230110</v>
      </c>
      <c r="AC674" s="68" t="s">
        <v>20</v>
      </c>
      <c r="AD674" s="68" t="s">
        <v>20</v>
      </c>
      <c r="AE674" s="68" t="s">
        <v>1915</v>
      </c>
      <c r="AF674" s="68" t="s">
        <v>114</v>
      </c>
      <c r="AG674" s="68">
        <v>230001</v>
      </c>
      <c r="AH674" s="68" t="s">
        <v>1370</v>
      </c>
      <c r="AI674" s="68">
        <v>-18.040320000000001</v>
      </c>
      <c r="AJ674" s="68">
        <v>-70.254109999999997</v>
      </c>
      <c r="AK674" s="68"/>
      <c r="AL674" s="68"/>
      <c r="AM674" s="68">
        <v>11</v>
      </c>
      <c r="AN674" s="68" t="s">
        <v>126</v>
      </c>
      <c r="AO674" s="68">
        <v>2</v>
      </c>
      <c r="AP674" s="68" t="s">
        <v>138</v>
      </c>
      <c r="AQ674" s="68" t="s">
        <v>139</v>
      </c>
      <c r="AR674" s="68">
        <v>0</v>
      </c>
      <c r="AS674" s="68">
        <v>0</v>
      </c>
      <c r="AT674" s="68">
        <v>0</v>
      </c>
      <c r="AU674" s="68">
        <v>0</v>
      </c>
      <c r="AV674" s="68">
        <v>0</v>
      </c>
      <c r="AW674" s="68"/>
      <c r="AX674" s="68" t="s">
        <v>119</v>
      </c>
    </row>
    <row r="675" spans="1:50" x14ac:dyDescent="0.25">
      <c r="A675" s="77" t="s">
        <v>5230</v>
      </c>
      <c r="B675" s="68">
        <v>0</v>
      </c>
      <c r="C675" s="68">
        <v>809214</v>
      </c>
      <c r="D675" s="68" t="s">
        <v>2044</v>
      </c>
      <c r="E675" s="68" t="s">
        <v>443</v>
      </c>
      <c r="F675" s="68" t="s">
        <v>444</v>
      </c>
      <c r="G675" s="68" t="s">
        <v>100</v>
      </c>
      <c r="H675" s="68" t="s">
        <v>101</v>
      </c>
      <c r="I675" s="68" t="s">
        <v>102</v>
      </c>
      <c r="J675" s="68">
        <v>3</v>
      </c>
      <c r="K675" s="68" t="s">
        <v>103</v>
      </c>
      <c r="L675" s="68">
        <v>1</v>
      </c>
      <c r="M675" s="68" t="s">
        <v>104</v>
      </c>
      <c r="N675" s="68" t="s">
        <v>105</v>
      </c>
      <c r="O675" s="68" t="s">
        <v>106</v>
      </c>
      <c r="P675" s="68" t="s">
        <v>2045</v>
      </c>
      <c r="Q675" s="68">
        <v>952323434</v>
      </c>
      <c r="R675" s="68"/>
      <c r="S675" s="68"/>
      <c r="T675" s="68" t="s">
        <v>2046</v>
      </c>
      <c r="U675" s="68"/>
      <c r="V675" s="68" t="s">
        <v>1450</v>
      </c>
      <c r="W675" s="68">
        <v>2301100001</v>
      </c>
      <c r="X675" s="68">
        <v>132814</v>
      </c>
      <c r="Y675" s="68" t="s">
        <v>1098</v>
      </c>
      <c r="Z675" s="68">
        <v>1</v>
      </c>
      <c r="AA675" s="68" t="s">
        <v>113</v>
      </c>
      <c r="AB675" s="68">
        <v>230110</v>
      </c>
      <c r="AC675" s="68" t="s">
        <v>20</v>
      </c>
      <c r="AD675" s="68" t="s">
        <v>20</v>
      </c>
      <c r="AE675" s="68" t="s">
        <v>1915</v>
      </c>
      <c r="AF675" s="68" t="s">
        <v>114</v>
      </c>
      <c r="AG675" s="68">
        <v>230001</v>
      </c>
      <c r="AH675" s="68" t="s">
        <v>1370</v>
      </c>
      <c r="AI675" s="68">
        <v>-18.06851</v>
      </c>
      <c r="AJ675" s="68">
        <v>-70.247630000000001</v>
      </c>
      <c r="AK675" s="68"/>
      <c r="AL675" s="68"/>
      <c r="AM675" s="68">
        <v>11</v>
      </c>
      <c r="AN675" s="68" t="s">
        <v>126</v>
      </c>
      <c r="AO675" s="68">
        <v>1</v>
      </c>
      <c r="AP675" s="68" t="s">
        <v>116</v>
      </c>
      <c r="AQ675" s="68" t="s">
        <v>117</v>
      </c>
      <c r="AR675" s="68">
        <v>135</v>
      </c>
      <c r="AS675" s="68">
        <v>123</v>
      </c>
      <c r="AT675" s="68">
        <v>258</v>
      </c>
      <c r="AU675" s="68">
        <v>22</v>
      </c>
      <c r="AV675" s="68">
        <v>10</v>
      </c>
      <c r="AW675" s="68"/>
      <c r="AX675" s="68" t="s">
        <v>119</v>
      </c>
    </row>
    <row r="676" spans="1:50" x14ac:dyDescent="0.25">
      <c r="A676" s="77" t="s">
        <v>5231</v>
      </c>
      <c r="B676" s="68">
        <v>0</v>
      </c>
      <c r="C676" s="68">
        <v>809233</v>
      </c>
      <c r="D676" s="68" t="s">
        <v>305</v>
      </c>
      <c r="E676" s="68" t="s">
        <v>443</v>
      </c>
      <c r="F676" s="68" t="s">
        <v>444</v>
      </c>
      <c r="G676" s="68" t="s">
        <v>100</v>
      </c>
      <c r="H676" s="68" t="s">
        <v>101</v>
      </c>
      <c r="I676" s="68" t="s">
        <v>102</v>
      </c>
      <c r="J676" s="68">
        <v>3</v>
      </c>
      <c r="K676" s="68" t="s">
        <v>103</v>
      </c>
      <c r="L676" s="68">
        <v>2</v>
      </c>
      <c r="M676" s="68" t="s">
        <v>188</v>
      </c>
      <c r="N676" s="68" t="s">
        <v>189</v>
      </c>
      <c r="O676" s="68" t="s">
        <v>190</v>
      </c>
      <c r="P676" s="68" t="s">
        <v>2047</v>
      </c>
      <c r="Q676" s="68">
        <v>952647978</v>
      </c>
      <c r="R676" s="68" t="s">
        <v>2049</v>
      </c>
      <c r="S676" s="68"/>
      <c r="T676" s="68" t="s">
        <v>2048</v>
      </c>
      <c r="U676" s="68"/>
      <c r="V676" s="68" t="s">
        <v>1450</v>
      </c>
      <c r="W676" s="68">
        <v>2301100001</v>
      </c>
      <c r="X676" s="68">
        <v>132814</v>
      </c>
      <c r="Y676" s="68" t="s">
        <v>1098</v>
      </c>
      <c r="Z676" s="68">
        <v>1</v>
      </c>
      <c r="AA676" s="68" t="s">
        <v>113</v>
      </c>
      <c r="AB676" s="68">
        <v>230110</v>
      </c>
      <c r="AC676" s="68" t="s">
        <v>20</v>
      </c>
      <c r="AD676" s="68" t="s">
        <v>20</v>
      </c>
      <c r="AE676" s="68" t="s">
        <v>1915</v>
      </c>
      <c r="AF676" s="68" t="s">
        <v>114</v>
      </c>
      <c r="AG676" s="68">
        <v>230001</v>
      </c>
      <c r="AH676" s="68" t="s">
        <v>1370</v>
      </c>
      <c r="AI676" s="68">
        <v>-18.063379999999999</v>
      </c>
      <c r="AJ676" s="68">
        <v>-70.256910000000005</v>
      </c>
      <c r="AK676" s="68"/>
      <c r="AL676" s="68"/>
      <c r="AM676" s="68">
        <v>11</v>
      </c>
      <c r="AN676" s="68" t="s">
        <v>126</v>
      </c>
      <c r="AO676" s="68">
        <v>1</v>
      </c>
      <c r="AP676" s="68" t="s">
        <v>116</v>
      </c>
      <c r="AQ676" s="68" t="s">
        <v>117</v>
      </c>
      <c r="AR676" s="68">
        <v>144</v>
      </c>
      <c r="AS676" s="68">
        <v>145</v>
      </c>
      <c r="AT676" s="68">
        <v>289</v>
      </c>
      <c r="AU676" s="68">
        <v>23</v>
      </c>
      <c r="AV676" s="68">
        <v>11</v>
      </c>
      <c r="AW676" s="68"/>
      <c r="AX676" s="68" t="s">
        <v>119</v>
      </c>
    </row>
    <row r="677" spans="1:50" x14ac:dyDescent="0.25">
      <c r="A677" s="77" t="s">
        <v>5232</v>
      </c>
      <c r="B677" s="68">
        <v>0</v>
      </c>
      <c r="C677" s="68">
        <v>808554</v>
      </c>
      <c r="D677" s="68" t="s">
        <v>2053</v>
      </c>
      <c r="E677" s="68" t="s">
        <v>149</v>
      </c>
      <c r="F677" s="68" t="s">
        <v>255</v>
      </c>
      <c r="G677" s="68" t="s">
        <v>100</v>
      </c>
      <c r="H677" s="68" t="s">
        <v>101</v>
      </c>
      <c r="I677" s="68" t="s">
        <v>102</v>
      </c>
      <c r="J677" s="68">
        <v>3</v>
      </c>
      <c r="K677" s="68" t="s">
        <v>103</v>
      </c>
      <c r="L677" s="68">
        <v>3</v>
      </c>
      <c r="M677" s="68" t="s">
        <v>129</v>
      </c>
      <c r="N677" s="68" t="s">
        <v>130</v>
      </c>
      <c r="O677" s="68" t="s">
        <v>131</v>
      </c>
      <c r="P677" s="68" t="s">
        <v>2054</v>
      </c>
      <c r="Q677" s="68"/>
      <c r="R677" s="68" t="s">
        <v>2055</v>
      </c>
      <c r="S677" s="68"/>
      <c r="T677" s="68" t="s">
        <v>2056</v>
      </c>
      <c r="U677" s="68" t="s">
        <v>2057</v>
      </c>
      <c r="V677" s="68" t="s">
        <v>2058</v>
      </c>
      <c r="W677" s="68">
        <v>2301100001</v>
      </c>
      <c r="X677" s="68">
        <v>132814</v>
      </c>
      <c r="Y677" s="68" t="s">
        <v>1915</v>
      </c>
      <c r="Z677" s="68">
        <v>1</v>
      </c>
      <c r="AA677" s="68" t="s">
        <v>113</v>
      </c>
      <c r="AB677" s="68">
        <v>230110</v>
      </c>
      <c r="AC677" s="68" t="s">
        <v>20</v>
      </c>
      <c r="AD677" s="68" t="s">
        <v>20</v>
      </c>
      <c r="AE677" s="68" t="s">
        <v>1915</v>
      </c>
      <c r="AF677" s="68" t="s">
        <v>114</v>
      </c>
      <c r="AG677" s="68">
        <v>230001</v>
      </c>
      <c r="AH677" s="68" t="s">
        <v>1370</v>
      </c>
      <c r="AI677" s="68">
        <v>-18.048159999999999</v>
      </c>
      <c r="AJ677" s="68">
        <v>-70.251909999999995</v>
      </c>
      <c r="AK677" s="68"/>
      <c r="AL677" s="68"/>
      <c r="AM677" s="68">
        <v>11</v>
      </c>
      <c r="AN677" s="68" t="s">
        <v>126</v>
      </c>
      <c r="AO677" s="68">
        <v>1</v>
      </c>
      <c r="AP677" s="68" t="s">
        <v>116</v>
      </c>
      <c r="AQ677" s="68" t="s">
        <v>117</v>
      </c>
      <c r="AR677" s="68">
        <v>15</v>
      </c>
      <c r="AS677" s="68">
        <v>11</v>
      </c>
      <c r="AT677" s="68">
        <v>26</v>
      </c>
      <c r="AU677" s="68">
        <v>3</v>
      </c>
      <c r="AV677" s="68">
        <v>3</v>
      </c>
      <c r="AW677" s="68" t="s">
        <v>2059</v>
      </c>
      <c r="AX677" s="68" t="s">
        <v>119</v>
      </c>
    </row>
    <row r="678" spans="1:50" x14ac:dyDescent="0.25">
      <c r="A678" s="77" t="s">
        <v>5233</v>
      </c>
      <c r="B678" s="68">
        <v>0</v>
      </c>
      <c r="C678" s="68">
        <v>623862</v>
      </c>
      <c r="D678" s="68" t="s">
        <v>1656</v>
      </c>
      <c r="E678" s="68" t="s">
        <v>336</v>
      </c>
      <c r="F678" s="68" t="s">
        <v>337</v>
      </c>
      <c r="G678" s="68" t="s">
        <v>100</v>
      </c>
      <c r="H678" s="68">
        <v>3</v>
      </c>
      <c r="I678" s="68" t="s">
        <v>338</v>
      </c>
      <c r="J678" s="68">
        <v>3</v>
      </c>
      <c r="K678" s="68" t="s">
        <v>103</v>
      </c>
      <c r="L678" s="68">
        <v>3</v>
      </c>
      <c r="M678" s="68" t="s">
        <v>129</v>
      </c>
      <c r="N678" s="68" t="s">
        <v>130</v>
      </c>
      <c r="O678" s="68" t="s">
        <v>131</v>
      </c>
      <c r="P678" s="68" t="s">
        <v>2060</v>
      </c>
      <c r="Q678" s="68">
        <v>401910</v>
      </c>
      <c r="R678" s="68"/>
      <c r="S678" s="68"/>
      <c r="T678" s="68" t="s">
        <v>2061</v>
      </c>
      <c r="U678" s="68"/>
      <c r="V678" s="68" t="s">
        <v>2062</v>
      </c>
      <c r="W678" s="68">
        <v>2301100001</v>
      </c>
      <c r="X678" s="68">
        <v>132814</v>
      </c>
      <c r="Y678" s="68" t="s">
        <v>1915</v>
      </c>
      <c r="Z678" s="68">
        <v>1</v>
      </c>
      <c r="AA678" s="68" t="s">
        <v>113</v>
      </c>
      <c r="AB678" s="68">
        <v>230110</v>
      </c>
      <c r="AC678" s="68" t="s">
        <v>20</v>
      </c>
      <c r="AD678" s="68" t="s">
        <v>20</v>
      </c>
      <c r="AE678" s="68" t="s">
        <v>1915</v>
      </c>
      <c r="AF678" s="68" t="s">
        <v>114</v>
      </c>
      <c r="AG678" s="68">
        <v>230001</v>
      </c>
      <c r="AH678" s="68" t="s">
        <v>1370</v>
      </c>
      <c r="AI678" s="68">
        <v>-18.050249999999998</v>
      </c>
      <c r="AJ678" s="68">
        <v>-70.243459999999999</v>
      </c>
      <c r="AK678" s="68"/>
      <c r="AL678" s="68"/>
      <c r="AM678" s="68">
        <v>11</v>
      </c>
      <c r="AN678" s="68" t="s">
        <v>126</v>
      </c>
      <c r="AO678" s="68">
        <v>1</v>
      </c>
      <c r="AP678" s="68" t="s">
        <v>116</v>
      </c>
      <c r="AQ678" s="68" t="s">
        <v>117</v>
      </c>
      <c r="AR678" s="68">
        <v>40</v>
      </c>
      <c r="AS678" s="68">
        <v>33</v>
      </c>
      <c r="AT678" s="68">
        <v>73</v>
      </c>
      <c r="AU678" s="68">
        <v>6</v>
      </c>
      <c r="AV678" s="68">
        <v>6</v>
      </c>
      <c r="AW678" s="68"/>
      <c r="AX678" s="68" t="s">
        <v>119</v>
      </c>
    </row>
    <row r="679" spans="1:50" x14ac:dyDescent="0.25">
      <c r="A679" s="77" t="s">
        <v>5234</v>
      </c>
      <c r="B679" s="68">
        <v>0</v>
      </c>
      <c r="C679" s="69" t="s">
        <v>2063</v>
      </c>
      <c r="D679" s="68" t="s">
        <v>2064</v>
      </c>
      <c r="E679" s="68" t="s">
        <v>860</v>
      </c>
      <c r="F679" s="68" t="s">
        <v>861</v>
      </c>
      <c r="G679" s="68" t="s">
        <v>100</v>
      </c>
      <c r="H679" s="68" t="s">
        <v>101</v>
      </c>
      <c r="I679" s="68" t="s">
        <v>102</v>
      </c>
      <c r="J679" s="68">
        <v>3</v>
      </c>
      <c r="K679" s="68" t="s">
        <v>103</v>
      </c>
      <c r="L679" s="68">
        <v>3</v>
      </c>
      <c r="M679" s="68" t="s">
        <v>129</v>
      </c>
      <c r="N679" s="68" t="s">
        <v>130</v>
      </c>
      <c r="O679" s="68" t="s">
        <v>131</v>
      </c>
      <c r="P679" s="68" t="s">
        <v>2065</v>
      </c>
      <c r="Q679" s="68">
        <v>401824</v>
      </c>
      <c r="R679" s="68"/>
      <c r="S679" s="68"/>
      <c r="T679" s="68" t="s">
        <v>2066</v>
      </c>
      <c r="U679" s="68"/>
      <c r="V679" s="68" t="s">
        <v>2067</v>
      </c>
      <c r="W679" s="68">
        <v>2301100001</v>
      </c>
      <c r="X679" s="68">
        <v>132814</v>
      </c>
      <c r="Y679" s="68" t="s">
        <v>1915</v>
      </c>
      <c r="Z679" s="68">
        <v>1</v>
      </c>
      <c r="AA679" s="68" t="s">
        <v>113</v>
      </c>
      <c r="AB679" s="68">
        <v>230110</v>
      </c>
      <c r="AC679" s="68" t="s">
        <v>20</v>
      </c>
      <c r="AD679" s="68" t="s">
        <v>20</v>
      </c>
      <c r="AE679" s="68" t="s">
        <v>1915</v>
      </c>
      <c r="AF679" s="68" t="s">
        <v>114</v>
      </c>
      <c r="AG679" s="68">
        <v>230001</v>
      </c>
      <c r="AH679" s="68" t="s">
        <v>1370</v>
      </c>
      <c r="AI679" s="68">
        <v>-18.035979999999999</v>
      </c>
      <c r="AJ679" s="68">
        <v>-70.245189999999994</v>
      </c>
      <c r="AK679" s="68"/>
      <c r="AL679" s="68"/>
      <c r="AM679" s="68">
        <v>11</v>
      </c>
      <c r="AN679" s="68" t="s">
        <v>126</v>
      </c>
      <c r="AO679" s="68">
        <v>1</v>
      </c>
      <c r="AP679" s="68" t="s">
        <v>116</v>
      </c>
      <c r="AQ679" s="68" t="s">
        <v>117</v>
      </c>
      <c r="AR679" s="68">
        <v>20</v>
      </c>
      <c r="AS679" s="68">
        <v>18</v>
      </c>
      <c r="AT679" s="68">
        <v>38</v>
      </c>
      <c r="AU679" s="68">
        <v>4</v>
      </c>
      <c r="AV679" s="68">
        <v>4</v>
      </c>
      <c r="AW679" s="68" t="s">
        <v>2068</v>
      </c>
      <c r="AX679" s="68" t="s">
        <v>119</v>
      </c>
    </row>
    <row r="680" spans="1:50" x14ac:dyDescent="0.25">
      <c r="A680" s="77" t="s">
        <v>5235</v>
      </c>
      <c r="B680" s="68">
        <v>0</v>
      </c>
      <c r="C680" s="68">
        <v>254025</v>
      </c>
      <c r="D680" s="68" t="s">
        <v>2069</v>
      </c>
      <c r="E680" s="68" t="s">
        <v>149</v>
      </c>
      <c r="F680" s="68" t="s">
        <v>255</v>
      </c>
      <c r="G680" s="68" t="s">
        <v>100</v>
      </c>
      <c r="H680" s="68" t="s">
        <v>101</v>
      </c>
      <c r="I680" s="68" t="s">
        <v>102</v>
      </c>
      <c r="J680" s="68">
        <v>3</v>
      </c>
      <c r="K680" s="68" t="s">
        <v>103</v>
      </c>
      <c r="L680" s="68">
        <v>3</v>
      </c>
      <c r="M680" s="68" t="s">
        <v>129</v>
      </c>
      <c r="N680" s="68" t="s">
        <v>130</v>
      </c>
      <c r="O680" s="68" t="s">
        <v>131</v>
      </c>
      <c r="P680" s="68" t="s">
        <v>2070</v>
      </c>
      <c r="Q680" s="68">
        <v>400002</v>
      </c>
      <c r="R680" s="68" t="s">
        <v>2071</v>
      </c>
      <c r="S680" s="68"/>
      <c r="T680" s="68" t="s">
        <v>2072</v>
      </c>
      <c r="U680" s="68"/>
      <c r="V680" s="68" t="s">
        <v>1914</v>
      </c>
      <c r="W680" s="68">
        <v>2301100001</v>
      </c>
      <c r="X680" s="68">
        <v>132814</v>
      </c>
      <c r="Y680" s="68" t="s">
        <v>1098</v>
      </c>
      <c r="Z680" s="68">
        <v>1</v>
      </c>
      <c r="AA680" s="68" t="s">
        <v>113</v>
      </c>
      <c r="AB680" s="68">
        <v>230110</v>
      </c>
      <c r="AC680" s="68" t="s">
        <v>20</v>
      </c>
      <c r="AD680" s="68" t="s">
        <v>20</v>
      </c>
      <c r="AE680" s="68" t="s">
        <v>1915</v>
      </c>
      <c r="AF680" s="68" t="s">
        <v>114</v>
      </c>
      <c r="AG680" s="68">
        <v>230001</v>
      </c>
      <c r="AH680" s="68" t="s">
        <v>1370</v>
      </c>
      <c r="AI680" s="68">
        <v>-18.04626</v>
      </c>
      <c r="AJ680" s="68">
        <v>-70.256150000000005</v>
      </c>
      <c r="AK680" s="68"/>
      <c r="AL680" s="68"/>
      <c r="AM680" s="68">
        <v>11</v>
      </c>
      <c r="AN680" s="68" t="s">
        <v>126</v>
      </c>
      <c r="AO680" s="68">
        <v>1</v>
      </c>
      <c r="AP680" s="68" t="s">
        <v>116</v>
      </c>
      <c r="AQ680" s="68" t="s">
        <v>117</v>
      </c>
      <c r="AR680" s="68">
        <v>24</v>
      </c>
      <c r="AS680" s="68">
        <v>19</v>
      </c>
      <c r="AT680" s="68">
        <v>43</v>
      </c>
      <c r="AU680" s="68">
        <v>4</v>
      </c>
      <c r="AV680" s="68">
        <v>3</v>
      </c>
      <c r="AW680" s="68" t="s">
        <v>2073</v>
      </c>
      <c r="AX680" s="68" t="s">
        <v>119</v>
      </c>
    </row>
    <row r="681" spans="1:50" x14ac:dyDescent="0.25">
      <c r="A681" s="77" t="s">
        <v>5236</v>
      </c>
      <c r="B681" s="68">
        <v>0</v>
      </c>
      <c r="C681" s="68">
        <v>530368</v>
      </c>
      <c r="D681" s="68" t="s">
        <v>2069</v>
      </c>
      <c r="E681" s="68" t="s">
        <v>336</v>
      </c>
      <c r="F681" s="68" t="s">
        <v>337</v>
      </c>
      <c r="G681" s="68" t="s">
        <v>100</v>
      </c>
      <c r="H681" s="68" t="s">
        <v>374</v>
      </c>
      <c r="I681" s="68" t="s">
        <v>375</v>
      </c>
      <c r="J681" s="68">
        <v>3</v>
      </c>
      <c r="K681" s="68" t="s">
        <v>103</v>
      </c>
      <c r="L681" s="68">
        <v>3</v>
      </c>
      <c r="M681" s="68" t="s">
        <v>129</v>
      </c>
      <c r="N681" s="68" t="s">
        <v>130</v>
      </c>
      <c r="O681" s="68" t="s">
        <v>131</v>
      </c>
      <c r="P681" s="68" t="s">
        <v>2074</v>
      </c>
      <c r="Q681" s="68"/>
      <c r="R681" s="68"/>
      <c r="S681" s="68"/>
      <c r="T681" s="68" t="s">
        <v>2075</v>
      </c>
      <c r="U681" s="68"/>
      <c r="V681" s="68" t="s">
        <v>1915</v>
      </c>
      <c r="W681" s="68">
        <v>2301100001</v>
      </c>
      <c r="X681" s="68">
        <v>132814</v>
      </c>
      <c r="Y681" s="68" t="s">
        <v>1915</v>
      </c>
      <c r="Z681" s="68">
        <v>1</v>
      </c>
      <c r="AA681" s="68" t="s">
        <v>113</v>
      </c>
      <c r="AB681" s="68">
        <v>230110</v>
      </c>
      <c r="AC681" s="68" t="s">
        <v>20</v>
      </c>
      <c r="AD681" s="68" t="s">
        <v>20</v>
      </c>
      <c r="AE681" s="68" t="s">
        <v>1915</v>
      </c>
      <c r="AF681" s="68" t="s">
        <v>114</v>
      </c>
      <c r="AG681" s="68">
        <v>230001</v>
      </c>
      <c r="AH681" s="68" t="s">
        <v>1370</v>
      </c>
      <c r="AI681" s="68">
        <v>-18.040320000000001</v>
      </c>
      <c r="AJ681" s="68">
        <v>-70.254109999999997</v>
      </c>
      <c r="AK681" s="68"/>
      <c r="AL681" s="68"/>
      <c r="AM681" s="68">
        <v>11</v>
      </c>
      <c r="AN681" s="68" t="s">
        <v>126</v>
      </c>
      <c r="AO681" s="68">
        <v>2</v>
      </c>
      <c r="AP681" s="68" t="s">
        <v>138</v>
      </c>
      <c r="AQ681" s="68" t="s">
        <v>139</v>
      </c>
      <c r="AR681" s="68">
        <v>0</v>
      </c>
      <c r="AS681" s="68">
        <v>0</v>
      </c>
      <c r="AT681" s="68">
        <v>0</v>
      </c>
      <c r="AU681" s="68">
        <v>0</v>
      </c>
      <c r="AV681" s="68">
        <v>0</v>
      </c>
      <c r="AW681" s="68" t="s">
        <v>2076</v>
      </c>
      <c r="AX681" s="68" t="s">
        <v>119</v>
      </c>
    </row>
    <row r="682" spans="1:50" x14ac:dyDescent="0.25">
      <c r="A682" s="78" t="s">
        <v>2077</v>
      </c>
      <c r="B682" s="68">
        <v>0</v>
      </c>
      <c r="C682" s="68">
        <v>486148</v>
      </c>
      <c r="D682" s="68" t="s">
        <v>2078</v>
      </c>
      <c r="E682" s="68" t="s">
        <v>149</v>
      </c>
      <c r="F682" s="68" t="s">
        <v>255</v>
      </c>
      <c r="G682" s="68" t="s">
        <v>100</v>
      </c>
      <c r="H682" s="68" t="s">
        <v>101</v>
      </c>
      <c r="I682" s="68" t="s">
        <v>102</v>
      </c>
      <c r="J682" s="68">
        <v>3</v>
      </c>
      <c r="K682" s="68" t="s">
        <v>103</v>
      </c>
      <c r="L682" s="68">
        <v>1</v>
      </c>
      <c r="M682" s="68" t="s">
        <v>104</v>
      </c>
      <c r="N682" s="68" t="s">
        <v>105</v>
      </c>
      <c r="O682" s="68" t="s">
        <v>106</v>
      </c>
      <c r="P682" s="68" t="s">
        <v>2079</v>
      </c>
      <c r="Q682" s="68">
        <v>944835451</v>
      </c>
      <c r="R682" s="68" t="s">
        <v>2080</v>
      </c>
      <c r="S682" s="68"/>
      <c r="T682" s="68" t="s">
        <v>2081</v>
      </c>
      <c r="U682" s="68"/>
      <c r="V682" s="68" t="s">
        <v>2082</v>
      </c>
      <c r="W682" s="68">
        <v>2301100001</v>
      </c>
      <c r="X682" s="68">
        <v>132814</v>
      </c>
      <c r="Y682" s="68" t="s">
        <v>1098</v>
      </c>
      <c r="Z682" s="68">
        <v>1</v>
      </c>
      <c r="AA682" s="68" t="s">
        <v>113</v>
      </c>
      <c r="AB682" s="68">
        <v>230110</v>
      </c>
      <c r="AC682" s="68" t="s">
        <v>20</v>
      </c>
      <c r="AD682" s="68" t="s">
        <v>20</v>
      </c>
      <c r="AE682" s="68" t="s">
        <v>1915</v>
      </c>
      <c r="AF682" s="68" t="s">
        <v>114</v>
      </c>
      <c r="AG682" s="68">
        <v>230001</v>
      </c>
      <c r="AH682" s="68" t="s">
        <v>1370</v>
      </c>
      <c r="AI682" s="68">
        <v>-18.043089999999999</v>
      </c>
      <c r="AJ682" s="68">
        <v>-70.254859999999994</v>
      </c>
      <c r="AK682" s="68"/>
      <c r="AL682" s="68"/>
      <c r="AM682" s="68">
        <v>11</v>
      </c>
      <c r="AN682" s="68" t="s">
        <v>126</v>
      </c>
      <c r="AO682" s="68">
        <v>1</v>
      </c>
      <c r="AP682" s="68" t="s">
        <v>116</v>
      </c>
      <c r="AQ682" s="68" t="s">
        <v>117</v>
      </c>
      <c r="AR682" s="68">
        <v>49</v>
      </c>
      <c r="AS682" s="68">
        <v>53</v>
      </c>
      <c r="AT682" s="68">
        <v>102</v>
      </c>
      <c r="AU682" s="68">
        <v>5</v>
      </c>
      <c r="AV682" s="68">
        <v>5</v>
      </c>
      <c r="AW682" s="69" t="s">
        <v>1939</v>
      </c>
      <c r="AX682" s="68" t="s">
        <v>119</v>
      </c>
    </row>
    <row r="683" spans="1:50" x14ac:dyDescent="0.25">
      <c r="A683" s="78" t="s">
        <v>2083</v>
      </c>
      <c r="B683" s="68">
        <v>0</v>
      </c>
      <c r="C683" s="68">
        <v>486172</v>
      </c>
      <c r="D683" s="68" t="s">
        <v>2084</v>
      </c>
      <c r="E683" s="68" t="s">
        <v>149</v>
      </c>
      <c r="F683" s="68" t="s">
        <v>255</v>
      </c>
      <c r="G683" s="68" t="s">
        <v>100</v>
      </c>
      <c r="H683" s="68" t="s">
        <v>101</v>
      </c>
      <c r="I683" s="68" t="s">
        <v>102</v>
      </c>
      <c r="J683" s="68">
        <v>3</v>
      </c>
      <c r="K683" s="68" t="s">
        <v>103</v>
      </c>
      <c r="L683" s="68">
        <v>1</v>
      </c>
      <c r="M683" s="68" t="s">
        <v>104</v>
      </c>
      <c r="N683" s="68" t="s">
        <v>105</v>
      </c>
      <c r="O683" s="68" t="s">
        <v>106</v>
      </c>
      <c r="P683" s="68" t="s">
        <v>2085</v>
      </c>
      <c r="Q683" s="68">
        <v>952012601</v>
      </c>
      <c r="R683" s="68"/>
      <c r="S683" s="68"/>
      <c r="T683" s="68" t="s">
        <v>2086</v>
      </c>
      <c r="U683" s="68"/>
      <c r="V683" s="68" t="s">
        <v>2086</v>
      </c>
      <c r="W683" s="68">
        <v>2301100001</v>
      </c>
      <c r="X683" s="68">
        <v>132814</v>
      </c>
      <c r="Y683" s="68" t="s">
        <v>1098</v>
      </c>
      <c r="Z683" s="68">
        <v>1</v>
      </c>
      <c r="AA683" s="68" t="s">
        <v>113</v>
      </c>
      <c r="AB683" s="68">
        <v>230110</v>
      </c>
      <c r="AC683" s="68" t="s">
        <v>20</v>
      </c>
      <c r="AD683" s="68" t="s">
        <v>20</v>
      </c>
      <c r="AE683" s="68" t="s">
        <v>1915</v>
      </c>
      <c r="AF683" s="68" t="s">
        <v>114</v>
      </c>
      <c r="AG683" s="68">
        <v>230001</v>
      </c>
      <c r="AH683" s="68" t="s">
        <v>1370</v>
      </c>
      <c r="AI683" s="68">
        <v>-18.049610000000001</v>
      </c>
      <c r="AJ683" s="68">
        <v>-70.255359999999996</v>
      </c>
      <c r="AK683" s="68"/>
      <c r="AL683" s="68"/>
      <c r="AM683" s="68">
        <v>11</v>
      </c>
      <c r="AN683" s="68" t="s">
        <v>126</v>
      </c>
      <c r="AO683" s="68">
        <v>1</v>
      </c>
      <c r="AP683" s="68" t="s">
        <v>116</v>
      </c>
      <c r="AQ683" s="68" t="s">
        <v>117</v>
      </c>
      <c r="AR683" s="68">
        <v>66</v>
      </c>
      <c r="AS683" s="68">
        <v>58</v>
      </c>
      <c r="AT683" s="68">
        <v>124</v>
      </c>
      <c r="AU683" s="68">
        <v>5</v>
      </c>
      <c r="AV683" s="68">
        <v>5</v>
      </c>
      <c r="AW683" s="68"/>
      <c r="AX683" s="68" t="s">
        <v>119</v>
      </c>
    </row>
    <row r="684" spans="1:50" x14ac:dyDescent="0.25">
      <c r="A684" s="78" t="s">
        <v>2087</v>
      </c>
      <c r="B684" s="68">
        <v>0</v>
      </c>
      <c r="C684" s="68">
        <v>487119</v>
      </c>
      <c r="D684" s="68" t="s">
        <v>2088</v>
      </c>
      <c r="E684" s="68" t="s">
        <v>443</v>
      </c>
      <c r="F684" s="68" t="s">
        <v>444</v>
      </c>
      <c r="G684" s="68" t="s">
        <v>100</v>
      </c>
      <c r="H684" s="68" t="s">
        <v>101</v>
      </c>
      <c r="I684" s="68" t="s">
        <v>102</v>
      </c>
      <c r="J684" s="68">
        <v>3</v>
      </c>
      <c r="K684" s="68" t="s">
        <v>103</v>
      </c>
      <c r="L684" s="68">
        <v>3</v>
      </c>
      <c r="M684" s="68" t="s">
        <v>129</v>
      </c>
      <c r="N684" s="68" t="s">
        <v>130</v>
      </c>
      <c r="O684" s="68" t="s">
        <v>131</v>
      </c>
      <c r="P684" s="68" t="s">
        <v>2089</v>
      </c>
      <c r="Q684" s="68">
        <v>425610</v>
      </c>
      <c r="R684" s="68" t="s">
        <v>2090</v>
      </c>
      <c r="S684" s="68" t="s">
        <v>2091</v>
      </c>
      <c r="T684" s="68" t="s">
        <v>2092</v>
      </c>
      <c r="U684" s="68"/>
      <c r="V684" s="68"/>
      <c r="W684" s="68">
        <v>2301010001</v>
      </c>
      <c r="X684" s="68">
        <v>126488</v>
      </c>
      <c r="Y684" s="68" t="s">
        <v>20</v>
      </c>
      <c r="Z684" s="68">
        <v>1</v>
      </c>
      <c r="AA684" s="68" t="s">
        <v>113</v>
      </c>
      <c r="AB684" s="68">
        <v>230110</v>
      </c>
      <c r="AC684" s="68" t="s">
        <v>20</v>
      </c>
      <c r="AD684" s="68" t="s">
        <v>20</v>
      </c>
      <c r="AE684" s="68" t="s">
        <v>1915</v>
      </c>
      <c r="AF684" s="68" t="s">
        <v>114</v>
      </c>
      <c r="AG684" s="68">
        <v>230001</v>
      </c>
      <c r="AH684" s="68" t="s">
        <v>1370</v>
      </c>
      <c r="AI684" s="68">
        <v>-18.027830000000002</v>
      </c>
      <c r="AJ684" s="68">
        <v>-70.247969999999995</v>
      </c>
      <c r="AK684" s="68"/>
      <c r="AL684" s="68"/>
      <c r="AM684" s="68">
        <v>11</v>
      </c>
      <c r="AN684" s="68" t="s">
        <v>126</v>
      </c>
      <c r="AO684" s="68">
        <v>1</v>
      </c>
      <c r="AP684" s="68" t="s">
        <v>116</v>
      </c>
      <c r="AQ684" s="68" t="s">
        <v>117</v>
      </c>
      <c r="AR684" s="68">
        <v>181</v>
      </c>
      <c r="AS684" s="68">
        <v>141</v>
      </c>
      <c r="AT684" s="68">
        <v>322</v>
      </c>
      <c r="AU684" s="68">
        <v>18</v>
      </c>
      <c r="AV684" s="68">
        <v>10</v>
      </c>
      <c r="AW684" s="68"/>
      <c r="AX684" s="68" t="s">
        <v>119</v>
      </c>
    </row>
    <row r="685" spans="1:50" x14ac:dyDescent="0.25">
      <c r="A685" s="77" t="s">
        <v>5237</v>
      </c>
      <c r="B685" s="68">
        <v>0</v>
      </c>
      <c r="C685" s="68">
        <v>487119</v>
      </c>
      <c r="D685" s="68" t="s">
        <v>2088</v>
      </c>
      <c r="E685" s="68" t="s">
        <v>336</v>
      </c>
      <c r="F685" s="68" t="s">
        <v>337</v>
      </c>
      <c r="G685" s="68" t="s">
        <v>100</v>
      </c>
      <c r="H685" s="68">
        <v>3</v>
      </c>
      <c r="I685" s="68" t="s">
        <v>338</v>
      </c>
      <c r="J685" s="68">
        <v>3</v>
      </c>
      <c r="K685" s="68" t="s">
        <v>103</v>
      </c>
      <c r="L685" s="68">
        <v>3</v>
      </c>
      <c r="M685" s="68" t="s">
        <v>129</v>
      </c>
      <c r="N685" s="68" t="s">
        <v>130</v>
      </c>
      <c r="O685" s="68" t="s">
        <v>131</v>
      </c>
      <c r="P685" s="68" t="s">
        <v>2089</v>
      </c>
      <c r="Q685" s="68">
        <v>425610</v>
      </c>
      <c r="R685" s="68" t="s">
        <v>2090</v>
      </c>
      <c r="S685" s="68" t="s">
        <v>2091</v>
      </c>
      <c r="T685" s="68" t="s">
        <v>2092</v>
      </c>
      <c r="U685" s="68"/>
      <c r="V685" s="68"/>
      <c r="W685" s="68">
        <v>2301010001</v>
      </c>
      <c r="X685" s="68">
        <v>126488</v>
      </c>
      <c r="Y685" s="68" t="s">
        <v>20</v>
      </c>
      <c r="Z685" s="68">
        <v>1</v>
      </c>
      <c r="AA685" s="68" t="s">
        <v>113</v>
      </c>
      <c r="AB685" s="68">
        <v>230110</v>
      </c>
      <c r="AC685" s="68" t="s">
        <v>20</v>
      </c>
      <c r="AD685" s="68" t="s">
        <v>20</v>
      </c>
      <c r="AE685" s="68" t="s">
        <v>1915</v>
      </c>
      <c r="AF685" s="68" t="s">
        <v>114</v>
      </c>
      <c r="AG685" s="68">
        <v>230001</v>
      </c>
      <c r="AH685" s="68" t="s">
        <v>1370</v>
      </c>
      <c r="AI685" s="68">
        <v>-18.027830000000002</v>
      </c>
      <c r="AJ685" s="68">
        <v>-70.247969999999995</v>
      </c>
      <c r="AK685" s="68"/>
      <c r="AL685" s="68"/>
      <c r="AM685" s="68">
        <v>11</v>
      </c>
      <c r="AN685" s="68" t="s">
        <v>126</v>
      </c>
      <c r="AO685" s="68">
        <v>1</v>
      </c>
      <c r="AP685" s="68" t="s">
        <v>116</v>
      </c>
      <c r="AQ685" s="68" t="s">
        <v>117</v>
      </c>
      <c r="AR685" s="68">
        <v>185</v>
      </c>
      <c r="AS685" s="68">
        <v>177</v>
      </c>
      <c r="AT685" s="68">
        <v>362</v>
      </c>
      <c r="AU685" s="68">
        <v>20</v>
      </c>
      <c r="AV685" s="68">
        <v>12</v>
      </c>
      <c r="AW685" s="68"/>
      <c r="AX685" s="68" t="s">
        <v>119</v>
      </c>
    </row>
    <row r="686" spans="1:50" x14ac:dyDescent="0.25">
      <c r="A686" s="77" t="s">
        <v>5238</v>
      </c>
      <c r="B686" s="68">
        <v>0</v>
      </c>
      <c r="C686" s="68">
        <v>486836</v>
      </c>
      <c r="D686" s="68" t="s">
        <v>2093</v>
      </c>
      <c r="E686" s="68" t="s">
        <v>336</v>
      </c>
      <c r="F686" s="68" t="s">
        <v>337</v>
      </c>
      <c r="G686" s="68" t="s">
        <v>100</v>
      </c>
      <c r="H686" s="68">
        <v>3</v>
      </c>
      <c r="I686" s="68" t="s">
        <v>338</v>
      </c>
      <c r="J686" s="68">
        <v>3</v>
      </c>
      <c r="K686" s="68" t="s">
        <v>103</v>
      </c>
      <c r="L686" s="68">
        <v>1</v>
      </c>
      <c r="M686" s="68" t="s">
        <v>104</v>
      </c>
      <c r="N686" s="68" t="s">
        <v>105</v>
      </c>
      <c r="O686" s="68" t="s">
        <v>106</v>
      </c>
      <c r="P686" s="68" t="s">
        <v>2094</v>
      </c>
      <c r="Q686" s="68">
        <v>970052909</v>
      </c>
      <c r="R686" s="68" t="s">
        <v>2095</v>
      </c>
      <c r="S686" s="68"/>
      <c r="T686" s="68" t="s">
        <v>2096</v>
      </c>
      <c r="U686" s="68"/>
      <c r="V686" s="68" t="s">
        <v>2097</v>
      </c>
      <c r="W686" s="68">
        <v>2301100001</v>
      </c>
      <c r="X686" s="68">
        <v>132814</v>
      </c>
      <c r="Y686" s="68" t="s">
        <v>1098</v>
      </c>
      <c r="Z686" s="68">
        <v>1</v>
      </c>
      <c r="AA686" s="68" t="s">
        <v>113</v>
      </c>
      <c r="AB686" s="68">
        <v>230110</v>
      </c>
      <c r="AC686" s="68" t="s">
        <v>20</v>
      </c>
      <c r="AD686" s="68" t="s">
        <v>20</v>
      </c>
      <c r="AE686" s="68" t="s">
        <v>1915</v>
      </c>
      <c r="AF686" s="68" t="s">
        <v>114</v>
      </c>
      <c r="AG686" s="68">
        <v>230001</v>
      </c>
      <c r="AH686" s="68" t="s">
        <v>1370</v>
      </c>
      <c r="AI686" s="68">
        <v>-18.05123</v>
      </c>
      <c r="AJ686" s="68">
        <v>-70.257249999999999</v>
      </c>
      <c r="AK686" s="68"/>
      <c r="AL686" s="68"/>
      <c r="AM686" s="68">
        <v>11</v>
      </c>
      <c r="AN686" s="68" t="s">
        <v>126</v>
      </c>
      <c r="AO686" s="68">
        <v>1</v>
      </c>
      <c r="AP686" s="68" t="s">
        <v>116</v>
      </c>
      <c r="AQ686" s="68" t="s">
        <v>117</v>
      </c>
      <c r="AR686" s="68">
        <v>294</v>
      </c>
      <c r="AS686" s="68">
        <v>248</v>
      </c>
      <c r="AT686" s="68">
        <v>542</v>
      </c>
      <c r="AU686" s="68">
        <v>21</v>
      </c>
      <c r="AV686" s="68">
        <v>18</v>
      </c>
      <c r="AW686" s="70">
        <v>36834</v>
      </c>
      <c r="AX686" s="68" t="s">
        <v>119</v>
      </c>
    </row>
    <row r="687" spans="1:50" x14ac:dyDescent="0.25">
      <c r="A687" s="77" t="s">
        <v>5239</v>
      </c>
      <c r="B687" s="68">
        <v>0</v>
      </c>
      <c r="C687" s="68">
        <v>487119</v>
      </c>
      <c r="D687" s="68" t="s">
        <v>2088</v>
      </c>
      <c r="E687" s="68" t="s">
        <v>860</v>
      </c>
      <c r="F687" s="68" t="s">
        <v>861</v>
      </c>
      <c r="G687" s="68" t="s">
        <v>100</v>
      </c>
      <c r="H687" s="68" t="s">
        <v>101</v>
      </c>
      <c r="I687" s="68" t="s">
        <v>102</v>
      </c>
      <c r="J687" s="68">
        <v>3</v>
      </c>
      <c r="K687" s="68" t="s">
        <v>103</v>
      </c>
      <c r="L687" s="68">
        <v>3</v>
      </c>
      <c r="M687" s="68" t="s">
        <v>129</v>
      </c>
      <c r="N687" s="68" t="s">
        <v>130</v>
      </c>
      <c r="O687" s="68" t="s">
        <v>131</v>
      </c>
      <c r="P687" s="68" t="s">
        <v>2089</v>
      </c>
      <c r="Q687" s="68"/>
      <c r="R687" s="68" t="s">
        <v>2090</v>
      </c>
      <c r="S687" s="68"/>
      <c r="T687" s="68" t="s">
        <v>2092</v>
      </c>
      <c r="U687" s="68"/>
      <c r="V687" s="68"/>
      <c r="W687" s="68">
        <v>2301010001</v>
      </c>
      <c r="X687" s="68">
        <v>126488</v>
      </c>
      <c r="Y687" s="68" t="s">
        <v>20</v>
      </c>
      <c r="Z687" s="68">
        <v>1</v>
      </c>
      <c r="AA687" s="68" t="s">
        <v>113</v>
      </c>
      <c r="AB687" s="68">
        <v>230110</v>
      </c>
      <c r="AC687" s="68" t="s">
        <v>20</v>
      </c>
      <c r="AD687" s="68" t="s">
        <v>20</v>
      </c>
      <c r="AE687" s="68" t="s">
        <v>1915</v>
      </c>
      <c r="AF687" s="68" t="s">
        <v>114</v>
      </c>
      <c r="AG687" s="68">
        <v>230001</v>
      </c>
      <c r="AH687" s="68" t="s">
        <v>1370</v>
      </c>
      <c r="AI687" s="68">
        <v>-18.027830000000002</v>
      </c>
      <c r="AJ687" s="68">
        <v>-70.247969999999995</v>
      </c>
      <c r="AK687" s="68"/>
      <c r="AL687" s="68"/>
      <c r="AM687" s="68">
        <v>11</v>
      </c>
      <c r="AN687" s="68" t="s">
        <v>126</v>
      </c>
      <c r="AO687" s="68">
        <v>1</v>
      </c>
      <c r="AP687" s="68" t="s">
        <v>116</v>
      </c>
      <c r="AQ687" s="68" t="s">
        <v>117</v>
      </c>
      <c r="AR687" s="68">
        <v>75</v>
      </c>
      <c r="AS687" s="68">
        <v>73</v>
      </c>
      <c r="AT687" s="68">
        <v>148</v>
      </c>
      <c r="AU687" s="68">
        <v>9</v>
      </c>
      <c r="AV687" s="68">
        <v>7</v>
      </c>
      <c r="AW687" s="69" t="s">
        <v>2098</v>
      </c>
      <c r="AX687" s="68" t="s">
        <v>119</v>
      </c>
    </row>
    <row r="688" spans="1:50" x14ac:dyDescent="0.25">
      <c r="A688" s="77" t="s">
        <v>5240</v>
      </c>
      <c r="B688" s="68">
        <v>0</v>
      </c>
      <c r="C688" s="68">
        <v>486836</v>
      </c>
      <c r="D688" s="68" t="s">
        <v>2093</v>
      </c>
      <c r="E688" s="68" t="s">
        <v>443</v>
      </c>
      <c r="F688" s="68" t="s">
        <v>444</v>
      </c>
      <c r="G688" s="68" t="s">
        <v>100</v>
      </c>
      <c r="H688" s="68" t="s">
        <v>101</v>
      </c>
      <c r="I688" s="68" t="s">
        <v>102</v>
      </c>
      <c r="J688" s="68">
        <v>3</v>
      </c>
      <c r="K688" s="68" t="s">
        <v>103</v>
      </c>
      <c r="L688" s="68">
        <v>1</v>
      </c>
      <c r="M688" s="68" t="s">
        <v>104</v>
      </c>
      <c r="N688" s="68" t="s">
        <v>105</v>
      </c>
      <c r="O688" s="68" t="s">
        <v>106</v>
      </c>
      <c r="P688" s="68" t="s">
        <v>2094</v>
      </c>
      <c r="Q688" s="68">
        <v>970052909</v>
      </c>
      <c r="R688" s="68" t="s">
        <v>2095</v>
      </c>
      <c r="S688" s="68"/>
      <c r="T688" s="68" t="s">
        <v>2096</v>
      </c>
      <c r="U688" s="68"/>
      <c r="V688" s="68" t="s">
        <v>2097</v>
      </c>
      <c r="W688" s="68">
        <v>2301100001</v>
      </c>
      <c r="X688" s="68">
        <v>132814</v>
      </c>
      <c r="Y688" s="68" t="s">
        <v>1098</v>
      </c>
      <c r="Z688" s="68">
        <v>1</v>
      </c>
      <c r="AA688" s="68" t="s">
        <v>113</v>
      </c>
      <c r="AB688" s="68">
        <v>230110</v>
      </c>
      <c r="AC688" s="68" t="s">
        <v>20</v>
      </c>
      <c r="AD688" s="68" t="s">
        <v>20</v>
      </c>
      <c r="AE688" s="68" t="s">
        <v>1915</v>
      </c>
      <c r="AF688" s="68" t="s">
        <v>114</v>
      </c>
      <c r="AG688" s="68">
        <v>230001</v>
      </c>
      <c r="AH688" s="68" t="s">
        <v>1370</v>
      </c>
      <c r="AI688" s="68">
        <v>-18.05123</v>
      </c>
      <c r="AJ688" s="68">
        <v>-70.257249999999999</v>
      </c>
      <c r="AK688" s="68"/>
      <c r="AL688" s="68"/>
      <c r="AM688" s="68">
        <v>12</v>
      </c>
      <c r="AN688" s="68" t="s">
        <v>185</v>
      </c>
      <c r="AO688" s="68">
        <v>1</v>
      </c>
      <c r="AP688" s="68" t="s">
        <v>116</v>
      </c>
      <c r="AQ688" s="68" t="s">
        <v>117</v>
      </c>
      <c r="AR688" s="68">
        <v>209</v>
      </c>
      <c r="AS688" s="68">
        <v>221</v>
      </c>
      <c r="AT688" s="68">
        <v>430</v>
      </c>
      <c r="AU688" s="68">
        <v>27</v>
      </c>
      <c r="AV688" s="68">
        <v>15</v>
      </c>
      <c r="AW688" s="68" t="s">
        <v>2099</v>
      </c>
      <c r="AX688" s="68" t="s">
        <v>119</v>
      </c>
    </row>
    <row r="689" spans="1:50" x14ac:dyDescent="0.25">
      <c r="A689" s="77" t="s">
        <v>5241</v>
      </c>
      <c r="B689" s="68">
        <v>0</v>
      </c>
      <c r="C689" s="68">
        <v>618441</v>
      </c>
      <c r="D689" s="68" t="s">
        <v>2015</v>
      </c>
      <c r="E689" s="68" t="s">
        <v>336</v>
      </c>
      <c r="F689" s="68" t="s">
        <v>337</v>
      </c>
      <c r="G689" s="68" t="s">
        <v>100</v>
      </c>
      <c r="H689" s="68">
        <v>3</v>
      </c>
      <c r="I689" s="68" t="s">
        <v>338</v>
      </c>
      <c r="J689" s="68">
        <v>3</v>
      </c>
      <c r="K689" s="68" t="s">
        <v>103</v>
      </c>
      <c r="L689" s="68">
        <v>3</v>
      </c>
      <c r="M689" s="68" t="s">
        <v>129</v>
      </c>
      <c r="N689" s="68" t="s">
        <v>130</v>
      </c>
      <c r="O689" s="68" t="s">
        <v>131</v>
      </c>
      <c r="P689" s="68" t="s">
        <v>2100</v>
      </c>
      <c r="Q689" s="68">
        <v>401431</v>
      </c>
      <c r="R689" s="68" t="s">
        <v>2017</v>
      </c>
      <c r="S689" s="68"/>
      <c r="T689" s="68" t="s">
        <v>2101</v>
      </c>
      <c r="U689" s="68"/>
      <c r="V689" s="68" t="s">
        <v>2019</v>
      </c>
      <c r="W689" s="68"/>
      <c r="X689" s="68">
        <v>652009</v>
      </c>
      <c r="Y689" s="68" t="s">
        <v>2019</v>
      </c>
      <c r="Z689" s="68">
        <v>1</v>
      </c>
      <c r="AA689" s="68" t="s">
        <v>113</v>
      </c>
      <c r="AB689" s="68">
        <v>230110</v>
      </c>
      <c r="AC689" s="68" t="s">
        <v>20</v>
      </c>
      <c r="AD689" s="68" t="s">
        <v>20</v>
      </c>
      <c r="AE689" s="68" t="s">
        <v>1915</v>
      </c>
      <c r="AF689" s="68" t="s">
        <v>114</v>
      </c>
      <c r="AG689" s="68">
        <v>230001</v>
      </c>
      <c r="AH689" s="68" t="s">
        <v>1370</v>
      </c>
      <c r="AI689" s="68">
        <v>-18.031970000000001</v>
      </c>
      <c r="AJ689" s="68">
        <v>-70.24888</v>
      </c>
      <c r="AK689" s="68"/>
      <c r="AL689" s="68"/>
      <c r="AM689" s="68">
        <v>11</v>
      </c>
      <c r="AN689" s="68" t="s">
        <v>126</v>
      </c>
      <c r="AO689" s="68">
        <v>1</v>
      </c>
      <c r="AP689" s="68" t="s">
        <v>116</v>
      </c>
      <c r="AQ689" s="68" t="s">
        <v>117</v>
      </c>
      <c r="AR689" s="68">
        <v>52</v>
      </c>
      <c r="AS689" s="68">
        <v>59</v>
      </c>
      <c r="AT689" s="68">
        <v>111</v>
      </c>
      <c r="AU689" s="68">
        <v>6</v>
      </c>
      <c r="AV689" s="68">
        <v>6</v>
      </c>
      <c r="AW689" s="68" t="s">
        <v>2102</v>
      </c>
      <c r="AX689" s="68" t="s">
        <v>119</v>
      </c>
    </row>
    <row r="690" spans="1:50" x14ac:dyDescent="0.25">
      <c r="A690" s="77" t="s">
        <v>5242</v>
      </c>
      <c r="B690" s="68">
        <v>0</v>
      </c>
      <c r="C690" s="68">
        <v>538166</v>
      </c>
      <c r="D690" s="68" t="s">
        <v>2103</v>
      </c>
      <c r="E690" s="68" t="s">
        <v>860</v>
      </c>
      <c r="F690" s="68" t="s">
        <v>861</v>
      </c>
      <c r="G690" s="68" t="s">
        <v>100</v>
      </c>
      <c r="H690" s="68" t="s">
        <v>101</v>
      </c>
      <c r="I690" s="68" t="s">
        <v>102</v>
      </c>
      <c r="J690" s="68">
        <v>3</v>
      </c>
      <c r="K690" s="68" t="s">
        <v>103</v>
      </c>
      <c r="L690" s="68">
        <v>3</v>
      </c>
      <c r="M690" s="68" t="s">
        <v>129</v>
      </c>
      <c r="N690" s="68" t="s">
        <v>130</v>
      </c>
      <c r="O690" s="68" t="s">
        <v>131</v>
      </c>
      <c r="P690" s="68" t="s">
        <v>2104</v>
      </c>
      <c r="Q690" s="68">
        <v>978076910</v>
      </c>
      <c r="R690" s="68"/>
      <c r="S690" s="68"/>
      <c r="T690" s="68" t="s">
        <v>2105</v>
      </c>
      <c r="U690" s="68"/>
      <c r="V690" s="68" t="s">
        <v>1976</v>
      </c>
      <c r="W690" s="68">
        <v>2301100001</v>
      </c>
      <c r="X690" s="68">
        <v>132814</v>
      </c>
      <c r="Y690" s="68" t="s">
        <v>1098</v>
      </c>
      <c r="Z690" s="68">
        <v>1</v>
      </c>
      <c r="AA690" s="68" t="s">
        <v>113</v>
      </c>
      <c r="AB690" s="68">
        <v>230110</v>
      </c>
      <c r="AC690" s="68" t="s">
        <v>20</v>
      </c>
      <c r="AD690" s="68" t="s">
        <v>20</v>
      </c>
      <c r="AE690" s="68" t="s">
        <v>1915</v>
      </c>
      <c r="AF690" s="68" t="s">
        <v>114</v>
      </c>
      <c r="AG690" s="68">
        <v>230001</v>
      </c>
      <c r="AH690" s="68" t="s">
        <v>1370</v>
      </c>
      <c r="AI690" s="68">
        <v>-18.031970000000001</v>
      </c>
      <c r="AJ690" s="68">
        <v>-70.241280000000003</v>
      </c>
      <c r="AK690" s="68"/>
      <c r="AL690" s="68"/>
      <c r="AM690" s="68">
        <v>11</v>
      </c>
      <c r="AN690" s="68" t="s">
        <v>126</v>
      </c>
      <c r="AO690" s="68">
        <v>1</v>
      </c>
      <c r="AP690" s="68" t="s">
        <v>116</v>
      </c>
      <c r="AQ690" s="68" t="s">
        <v>117</v>
      </c>
      <c r="AR690" s="68">
        <v>44</v>
      </c>
      <c r="AS690" s="68">
        <v>30</v>
      </c>
      <c r="AT690" s="68">
        <v>74</v>
      </c>
      <c r="AU690" s="68">
        <v>4</v>
      </c>
      <c r="AV690" s="68">
        <v>4</v>
      </c>
      <c r="AW690" s="68" t="s">
        <v>2106</v>
      </c>
      <c r="AX690" s="68" t="s">
        <v>119</v>
      </c>
    </row>
    <row r="691" spans="1:50" x14ac:dyDescent="0.25">
      <c r="A691" s="77" t="s">
        <v>5243</v>
      </c>
      <c r="B691" s="68">
        <v>0</v>
      </c>
      <c r="C691" s="68">
        <v>487553</v>
      </c>
      <c r="D691" s="68" t="s">
        <v>1974</v>
      </c>
      <c r="E691" s="68" t="s">
        <v>443</v>
      </c>
      <c r="F691" s="68" t="s">
        <v>444</v>
      </c>
      <c r="G691" s="68" t="s">
        <v>100</v>
      </c>
      <c r="H691" s="68" t="s">
        <v>101</v>
      </c>
      <c r="I691" s="68" t="s">
        <v>102</v>
      </c>
      <c r="J691" s="68">
        <v>3</v>
      </c>
      <c r="K691" s="68" t="s">
        <v>103</v>
      </c>
      <c r="L691" s="68">
        <v>3</v>
      </c>
      <c r="M691" s="68" t="s">
        <v>129</v>
      </c>
      <c r="N691" s="68" t="s">
        <v>130</v>
      </c>
      <c r="O691" s="68" t="s">
        <v>131</v>
      </c>
      <c r="P691" s="68" t="s">
        <v>2107</v>
      </c>
      <c r="Q691" s="68"/>
      <c r="R691" s="68"/>
      <c r="S691" s="68"/>
      <c r="T691" s="68" t="s">
        <v>1976</v>
      </c>
      <c r="U691" s="68"/>
      <c r="V691" s="68"/>
      <c r="W691" s="68">
        <v>2301100001</v>
      </c>
      <c r="X691" s="68">
        <v>132814</v>
      </c>
      <c r="Y691" s="68" t="s">
        <v>1976</v>
      </c>
      <c r="Z691" s="68">
        <v>1</v>
      </c>
      <c r="AA691" s="68" t="s">
        <v>113</v>
      </c>
      <c r="AB691" s="68">
        <v>230110</v>
      </c>
      <c r="AC691" s="68" t="s">
        <v>20</v>
      </c>
      <c r="AD691" s="68" t="s">
        <v>20</v>
      </c>
      <c r="AE691" s="68" t="s">
        <v>1915</v>
      </c>
      <c r="AF691" s="68" t="s">
        <v>114</v>
      </c>
      <c r="AG691" s="68">
        <v>230001</v>
      </c>
      <c r="AH691" s="68" t="s">
        <v>1370</v>
      </c>
      <c r="AI691" s="68">
        <v>-18.031389999999998</v>
      </c>
      <c r="AJ691" s="68">
        <v>-70.249139999999997</v>
      </c>
      <c r="AK691" s="68"/>
      <c r="AL691" s="68"/>
      <c r="AM691" s="68">
        <v>11</v>
      </c>
      <c r="AN691" s="68" t="s">
        <v>126</v>
      </c>
      <c r="AO691" s="68">
        <v>1</v>
      </c>
      <c r="AP691" s="68" t="s">
        <v>116</v>
      </c>
      <c r="AQ691" s="68" t="s">
        <v>117</v>
      </c>
      <c r="AR691" s="68">
        <v>6</v>
      </c>
      <c r="AS691" s="68">
        <v>5</v>
      </c>
      <c r="AT691" s="68">
        <v>11</v>
      </c>
      <c r="AU691" s="68">
        <v>2</v>
      </c>
      <c r="AV691" s="68">
        <v>3</v>
      </c>
      <c r="AW691" s="68" t="s">
        <v>2108</v>
      </c>
      <c r="AX691" s="68" t="s">
        <v>119</v>
      </c>
    </row>
    <row r="692" spans="1:50" x14ac:dyDescent="0.25">
      <c r="A692" s="77" t="s">
        <v>5244</v>
      </c>
      <c r="B692" s="68">
        <v>0</v>
      </c>
      <c r="C692" s="68">
        <v>564141</v>
      </c>
      <c r="D692" s="68" t="s">
        <v>2109</v>
      </c>
      <c r="E692" s="68" t="s">
        <v>463</v>
      </c>
      <c r="F692" s="68" t="s">
        <v>464</v>
      </c>
      <c r="G692" s="68" t="s">
        <v>100</v>
      </c>
      <c r="H692" s="68" t="s">
        <v>101</v>
      </c>
      <c r="I692" s="68" t="s">
        <v>102</v>
      </c>
      <c r="J692" s="68">
        <v>3</v>
      </c>
      <c r="K692" s="68" t="s">
        <v>103</v>
      </c>
      <c r="L692" s="68">
        <v>3</v>
      </c>
      <c r="M692" s="68" t="s">
        <v>129</v>
      </c>
      <c r="N692" s="68" t="s">
        <v>130</v>
      </c>
      <c r="O692" s="68" t="s">
        <v>131</v>
      </c>
      <c r="P692" s="68" t="s">
        <v>2110</v>
      </c>
      <c r="Q692" s="68"/>
      <c r="R692" s="68"/>
      <c r="S692" s="68"/>
      <c r="T692" s="68" t="s">
        <v>2111</v>
      </c>
      <c r="U692" s="68"/>
      <c r="V692" s="68" t="s">
        <v>2111</v>
      </c>
      <c r="W692" s="68"/>
      <c r="X692" s="68">
        <v>567721</v>
      </c>
      <c r="Y692" s="68" t="s">
        <v>1944</v>
      </c>
      <c r="Z692" s="68">
        <v>1</v>
      </c>
      <c r="AA692" s="68" t="s">
        <v>113</v>
      </c>
      <c r="AB692" s="68">
        <v>230110</v>
      </c>
      <c r="AC692" s="68" t="s">
        <v>20</v>
      </c>
      <c r="AD692" s="68" t="s">
        <v>20</v>
      </c>
      <c r="AE692" s="68" t="s">
        <v>1915</v>
      </c>
      <c r="AF692" s="68" t="s">
        <v>114</v>
      </c>
      <c r="AG692" s="68">
        <v>230001</v>
      </c>
      <c r="AH692" s="68" t="s">
        <v>1370</v>
      </c>
      <c r="AI692" s="68">
        <v>-18.008469999999999</v>
      </c>
      <c r="AJ692" s="68">
        <v>-70.246949999999998</v>
      </c>
      <c r="AK692" s="68"/>
      <c r="AL692" s="68"/>
      <c r="AM692" s="68">
        <v>11</v>
      </c>
      <c r="AN692" s="68" t="s">
        <v>126</v>
      </c>
      <c r="AO692" s="68">
        <v>1</v>
      </c>
      <c r="AP692" s="68" t="s">
        <v>116</v>
      </c>
      <c r="AQ692" s="68" t="s">
        <v>117</v>
      </c>
      <c r="AR692" s="68">
        <v>6</v>
      </c>
      <c r="AS692" s="68">
        <v>119</v>
      </c>
      <c r="AT692" s="68">
        <v>125</v>
      </c>
      <c r="AU692" s="68">
        <v>4</v>
      </c>
      <c r="AV692" s="68">
        <v>12</v>
      </c>
      <c r="AW692" s="68" t="s">
        <v>2112</v>
      </c>
      <c r="AX692" s="68" t="s">
        <v>119</v>
      </c>
    </row>
    <row r="693" spans="1:50" x14ac:dyDescent="0.25">
      <c r="A693" s="77" t="s">
        <v>5245</v>
      </c>
      <c r="B693" s="68">
        <v>0</v>
      </c>
      <c r="C693" s="68">
        <v>580160</v>
      </c>
      <c r="D693" s="68" t="s">
        <v>2113</v>
      </c>
      <c r="E693" s="68" t="s">
        <v>149</v>
      </c>
      <c r="F693" s="68" t="s">
        <v>255</v>
      </c>
      <c r="G693" s="68" t="s">
        <v>100</v>
      </c>
      <c r="H693" s="68" t="s">
        <v>101</v>
      </c>
      <c r="I693" s="68" t="s">
        <v>102</v>
      </c>
      <c r="J693" s="68">
        <v>3</v>
      </c>
      <c r="K693" s="68" t="s">
        <v>103</v>
      </c>
      <c r="L693" s="68">
        <v>3</v>
      </c>
      <c r="M693" s="68" t="s">
        <v>129</v>
      </c>
      <c r="N693" s="68" t="s">
        <v>130</v>
      </c>
      <c r="O693" s="68" t="s">
        <v>131</v>
      </c>
      <c r="P693" s="68" t="s">
        <v>2114</v>
      </c>
      <c r="Q693" s="68">
        <v>945675240</v>
      </c>
      <c r="R693" s="68"/>
      <c r="S693" s="68"/>
      <c r="T693" s="68" t="s">
        <v>2115</v>
      </c>
      <c r="U693" s="68"/>
      <c r="V693" s="68" t="s">
        <v>2116</v>
      </c>
      <c r="W693" s="68">
        <v>2301100001</v>
      </c>
      <c r="X693" s="68">
        <v>132814</v>
      </c>
      <c r="Y693" s="68" t="s">
        <v>1098</v>
      </c>
      <c r="Z693" s="68">
        <v>1</v>
      </c>
      <c r="AA693" s="68" t="s">
        <v>113</v>
      </c>
      <c r="AB693" s="68">
        <v>230110</v>
      </c>
      <c r="AC693" s="68" t="s">
        <v>20</v>
      </c>
      <c r="AD693" s="68" t="s">
        <v>20</v>
      </c>
      <c r="AE693" s="68" t="s">
        <v>1915</v>
      </c>
      <c r="AF693" s="68" t="s">
        <v>114</v>
      </c>
      <c r="AG693" s="68">
        <v>230001</v>
      </c>
      <c r="AH693" s="68" t="s">
        <v>1370</v>
      </c>
      <c r="AI693" s="68">
        <v>-18.04616</v>
      </c>
      <c r="AJ693" s="68">
        <v>-70.261060000000001</v>
      </c>
      <c r="AK693" s="68"/>
      <c r="AL693" s="68"/>
      <c r="AM693" s="68">
        <v>11</v>
      </c>
      <c r="AN693" s="68" t="s">
        <v>126</v>
      </c>
      <c r="AO693" s="68">
        <v>1</v>
      </c>
      <c r="AP693" s="68" t="s">
        <v>116</v>
      </c>
      <c r="AQ693" s="68" t="s">
        <v>117</v>
      </c>
      <c r="AR693" s="68">
        <v>15</v>
      </c>
      <c r="AS693" s="68">
        <v>22</v>
      </c>
      <c r="AT693" s="68">
        <v>37</v>
      </c>
      <c r="AU693" s="68">
        <v>4</v>
      </c>
      <c r="AV693" s="68">
        <v>3</v>
      </c>
      <c r="AW693" s="68" t="s">
        <v>892</v>
      </c>
      <c r="AX693" s="68" t="s">
        <v>119</v>
      </c>
    </row>
    <row r="694" spans="1:50" x14ac:dyDescent="0.25">
      <c r="A694" s="77" t="s">
        <v>5246</v>
      </c>
      <c r="B694" s="68">
        <v>0</v>
      </c>
      <c r="C694" s="68">
        <v>580179</v>
      </c>
      <c r="D694" s="68" t="s">
        <v>2117</v>
      </c>
      <c r="E694" s="68" t="s">
        <v>149</v>
      </c>
      <c r="F694" s="68" t="s">
        <v>255</v>
      </c>
      <c r="G694" s="68" t="s">
        <v>100</v>
      </c>
      <c r="H694" s="68" t="s">
        <v>101</v>
      </c>
      <c r="I694" s="68" t="s">
        <v>102</v>
      </c>
      <c r="J694" s="68">
        <v>3</v>
      </c>
      <c r="K694" s="68" t="s">
        <v>103</v>
      </c>
      <c r="L694" s="68">
        <v>3</v>
      </c>
      <c r="M694" s="68" t="s">
        <v>129</v>
      </c>
      <c r="N694" s="68" t="s">
        <v>130</v>
      </c>
      <c r="O694" s="68" t="s">
        <v>131</v>
      </c>
      <c r="P694" s="68" t="s">
        <v>2118</v>
      </c>
      <c r="Q694" s="68">
        <v>42762609</v>
      </c>
      <c r="R694" s="68"/>
      <c r="S694" s="68"/>
      <c r="T694" s="68" t="s">
        <v>2119</v>
      </c>
      <c r="U694" s="68"/>
      <c r="V694" s="68" t="s">
        <v>2120</v>
      </c>
      <c r="W694" s="68">
        <v>2301100001</v>
      </c>
      <c r="X694" s="68">
        <v>132814</v>
      </c>
      <c r="Y694" s="68" t="s">
        <v>1098</v>
      </c>
      <c r="Z694" s="68">
        <v>1</v>
      </c>
      <c r="AA694" s="68" t="s">
        <v>113</v>
      </c>
      <c r="AB694" s="68">
        <v>230110</v>
      </c>
      <c r="AC694" s="68" t="s">
        <v>20</v>
      </c>
      <c r="AD694" s="68" t="s">
        <v>20</v>
      </c>
      <c r="AE694" s="68" t="s">
        <v>1915</v>
      </c>
      <c r="AF694" s="68" t="s">
        <v>114</v>
      </c>
      <c r="AG694" s="68">
        <v>230001</v>
      </c>
      <c r="AH694" s="68" t="s">
        <v>1370</v>
      </c>
      <c r="AI694" s="68">
        <v>-18.05536</v>
      </c>
      <c r="AJ694" s="68">
        <v>-70.261759999999995</v>
      </c>
      <c r="AK694" s="68"/>
      <c r="AL694" s="68"/>
      <c r="AM694" s="68">
        <v>11</v>
      </c>
      <c r="AN694" s="68" t="s">
        <v>126</v>
      </c>
      <c r="AO694" s="68">
        <v>1</v>
      </c>
      <c r="AP694" s="68" t="s">
        <v>116</v>
      </c>
      <c r="AQ694" s="68" t="s">
        <v>117</v>
      </c>
      <c r="AR694" s="68">
        <v>19</v>
      </c>
      <c r="AS694" s="68">
        <v>14</v>
      </c>
      <c r="AT694" s="68">
        <v>33</v>
      </c>
      <c r="AU694" s="68">
        <v>3</v>
      </c>
      <c r="AV694" s="68">
        <v>3</v>
      </c>
      <c r="AW694" s="68" t="s">
        <v>892</v>
      </c>
      <c r="AX694" s="68" t="s">
        <v>119</v>
      </c>
    </row>
    <row r="695" spans="1:50" x14ac:dyDescent="0.25">
      <c r="A695" s="77" t="s">
        <v>5247</v>
      </c>
      <c r="B695" s="68">
        <v>0</v>
      </c>
      <c r="C695" s="68">
        <v>486539</v>
      </c>
      <c r="D695" s="68" t="s">
        <v>1954</v>
      </c>
      <c r="E695" s="68" t="s">
        <v>149</v>
      </c>
      <c r="F695" s="68" t="s">
        <v>255</v>
      </c>
      <c r="G695" s="68" t="s">
        <v>100</v>
      </c>
      <c r="H695" s="68" t="s">
        <v>101</v>
      </c>
      <c r="I695" s="68" t="s">
        <v>102</v>
      </c>
      <c r="J695" s="68">
        <v>3</v>
      </c>
      <c r="K695" s="68" t="s">
        <v>103</v>
      </c>
      <c r="L695" s="68">
        <v>1</v>
      </c>
      <c r="M695" s="68" t="s">
        <v>104</v>
      </c>
      <c r="N695" s="68" t="s">
        <v>105</v>
      </c>
      <c r="O695" s="68" t="s">
        <v>106</v>
      </c>
      <c r="P695" s="68" t="s">
        <v>1955</v>
      </c>
      <c r="Q695" s="68">
        <v>401099</v>
      </c>
      <c r="R695" s="68"/>
      <c r="S695" s="68"/>
      <c r="T695" s="68" t="s">
        <v>1956</v>
      </c>
      <c r="U695" s="68"/>
      <c r="V695" s="68"/>
      <c r="W695" s="68">
        <v>2301100001</v>
      </c>
      <c r="X695" s="68">
        <v>132814</v>
      </c>
      <c r="Y695" s="68" t="s">
        <v>1915</v>
      </c>
      <c r="Z695" s="68">
        <v>1</v>
      </c>
      <c r="AA695" s="68" t="s">
        <v>113</v>
      </c>
      <c r="AB695" s="68">
        <v>230110</v>
      </c>
      <c r="AC695" s="68" t="s">
        <v>20</v>
      </c>
      <c r="AD695" s="68" t="s">
        <v>20</v>
      </c>
      <c r="AE695" s="68" t="s">
        <v>1915</v>
      </c>
      <c r="AF695" s="68" t="s">
        <v>114</v>
      </c>
      <c r="AG695" s="68">
        <v>230001</v>
      </c>
      <c r="AH695" s="68" t="s">
        <v>1370</v>
      </c>
      <c r="AI695" s="68">
        <v>-18.040379999999999</v>
      </c>
      <c r="AJ695" s="68">
        <v>-70.255719999999997</v>
      </c>
      <c r="AK695" s="68"/>
      <c r="AL695" s="68"/>
      <c r="AM695" s="68">
        <v>13</v>
      </c>
      <c r="AN695" s="68" t="s">
        <v>147</v>
      </c>
      <c r="AO695" s="68">
        <v>1</v>
      </c>
      <c r="AP695" s="68" t="s">
        <v>116</v>
      </c>
      <c r="AQ695" s="68" t="s">
        <v>117</v>
      </c>
      <c r="AR695" s="68">
        <v>41</v>
      </c>
      <c r="AS695" s="68">
        <v>44</v>
      </c>
      <c r="AT695" s="68">
        <v>85</v>
      </c>
      <c r="AU695" s="68">
        <v>3</v>
      </c>
      <c r="AV695" s="68">
        <v>3</v>
      </c>
      <c r="AW695" s="69" t="s">
        <v>1473</v>
      </c>
      <c r="AX695" s="68" t="s">
        <v>119</v>
      </c>
    </row>
    <row r="696" spans="1:50" x14ac:dyDescent="0.25">
      <c r="A696" s="77" t="s">
        <v>5248</v>
      </c>
      <c r="B696" s="68">
        <v>0</v>
      </c>
      <c r="C696" s="68">
        <v>486544</v>
      </c>
      <c r="D696" s="68" t="s">
        <v>1950</v>
      </c>
      <c r="E696" s="68" t="s">
        <v>149</v>
      </c>
      <c r="F696" s="68" t="s">
        <v>255</v>
      </c>
      <c r="G696" s="68" t="s">
        <v>100</v>
      </c>
      <c r="H696" s="68" t="s">
        <v>101</v>
      </c>
      <c r="I696" s="68" t="s">
        <v>102</v>
      </c>
      <c r="J696" s="68">
        <v>3</v>
      </c>
      <c r="K696" s="68" t="s">
        <v>103</v>
      </c>
      <c r="L696" s="68">
        <v>1</v>
      </c>
      <c r="M696" s="68" t="s">
        <v>104</v>
      </c>
      <c r="N696" s="68" t="s">
        <v>105</v>
      </c>
      <c r="O696" s="68" t="s">
        <v>106</v>
      </c>
      <c r="P696" s="68" t="s">
        <v>1951</v>
      </c>
      <c r="Q696" s="68">
        <v>504692</v>
      </c>
      <c r="R696" s="68"/>
      <c r="S696" s="68"/>
      <c r="T696" s="68" t="s">
        <v>1925</v>
      </c>
      <c r="U696" s="68"/>
      <c r="V696" s="68" t="s">
        <v>1915</v>
      </c>
      <c r="W696" s="68">
        <v>2301100001</v>
      </c>
      <c r="X696" s="68">
        <v>132814</v>
      </c>
      <c r="Y696" s="68" t="s">
        <v>1098</v>
      </c>
      <c r="Z696" s="68">
        <v>1</v>
      </c>
      <c r="AA696" s="68" t="s">
        <v>113</v>
      </c>
      <c r="AB696" s="68">
        <v>230110</v>
      </c>
      <c r="AC696" s="68" t="s">
        <v>20</v>
      </c>
      <c r="AD696" s="68" t="s">
        <v>20</v>
      </c>
      <c r="AE696" s="68" t="s">
        <v>1915</v>
      </c>
      <c r="AF696" s="68" t="s">
        <v>114</v>
      </c>
      <c r="AG696" s="68">
        <v>230001</v>
      </c>
      <c r="AH696" s="68" t="s">
        <v>1370</v>
      </c>
      <c r="AI696" s="68">
        <v>-18.047219999999999</v>
      </c>
      <c r="AJ696" s="68">
        <v>-70.25094</v>
      </c>
      <c r="AK696" s="68"/>
      <c r="AL696" s="68"/>
      <c r="AM696" s="68">
        <v>13</v>
      </c>
      <c r="AN696" s="68" t="s">
        <v>147</v>
      </c>
      <c r="AO696" s="68">
        <v>1</v>
      </c>
      <c r="AP696" s="68" t="s">
        <v>116</v>
      </c>
      <c r="AQ696" s="68" t="s">
        <v>117</v>
      </c>
      <c r="AR696" s="68">
        <v>25</v>
      </c>
      <c r="AS696" s="68">
        <v>26</v>
      </c>
      <c r="AT696" s="68">
        <v>51</v>
      </c>
      <c r="AU696" s="68">
        <v>2</v>
      </c>
      <c r="AV696" s="68">
        <v>2</v>
      </c>
      <c r="AW696" s="69" t="s">
        <v>1474</v>
      </c>
      <c r="AX696" s="68" t="s">
        <v>119</v>
      </c>
    </row>
    <row r="697" spans="1:50" x14ac:dyDescent="0.25">
      <c r="A697" s="77" t="s">
        <v>5249</v>
      </c>
      <c r="B697" s="68">
        <v>0</v>
      </c>
      <c r="C697" s="68">
        <v>486836</v>
      </c>
      <c r="D697" s="68" t="s">
        <v>2093</v>
      </c>
      <c r="E697" s="68" t="s">
        <v>149</v>
      </c>
      <c r="F697" s="68" t="s">
        <v>255</v>
      </c>
      <c r="G697" s="68" t="s">
        <v>100</v>
      </c>
      <c r="H697" s="68" t="s">
        <v>101</v>
      </c>
      <c r="I697" s="68" t="s">
        <v>102</v>
      </c>
      <c r="J697" s="68">
        <v>3</v>
      </c>
      <c r="K697" s="68" t="s">
        <v>103</v>
      </c>
      <c r="L697" s="68">
        <v>1</v>
      </c>
      <c r="M697" s="68" t="s">
        <v>104</v>
      </c>
      <c r="N697" s="68" t="s">
        <v>105</v>
      </c>
      <c r="O697" s="68" t="s">
        <v>106</v>
      </c>
      <c r="P697" s="68" t="s">
        <v>2094</v>
      </c>
      <c r="Q697" s="68">
        <v>970052909</v>
      </c>
      <c r="R697" s="68"/>
      <c r="S697" s="68"/>
      <c r="T697" s="68" t="s">
        <v>2096</v>
      </c>
      <c r="U697" s="68"/>
      <c r="V697" s="68" t="s">
        <v>2097</v>
      </c>
      <c r="W697" s="68">
        <v>2301100001</v>
      </c>
      <c r="X697" s="68">
        <v>132814</v>
      </c>
      <c r="Y697" s="68" t="s">
        <v>1098</v>
      </c>
      <c r="Z697" s="68">
        <v>1</v>
      </c>
      <c r="AA697" s="68" t="s">
        <v>113</v>
      </c>
      <c r="AB697" s="68">
        <v>230110</v>
      </c>
      <c r="AC697" s="68" t="s">
        <v>20</v>
      </c>
      <c r="AD697" s="68" t="s">
        <v>20</v>
      </c>
      <c r="AE697" s="68" t="s">
        <v>1915</v>
      </c>
      <c r="AF697" s="68" t="s">
        <v>114</v>
      </c>
      <c r="AG697" s="68">
        <v>230001</v>
      </c>
      <c r="AH697" s="68" t="s">
        <v>1370</v>
      </c>
      <c r="AI697" s="68">
        <v>-18.05123</v>
      </c>
      <c r="AJ697" s="68">
        <v>-70.257249999999999</v>
      </c>
      <c r="AK697" s="68"/>
      <c r="AL697" s="68"/>
      <c r="AM697" s="68">
        <v>11</v>
      </c>
      <c r="AN697" s="68" t="s">
        <v>126</v>
      </c>
      <c r="AO697" s="68">
        <v>1</v>
      </c>
      <c r="AP697" s="68" t="s">
        <v>116</v>
      </c>
      <c r="AQ697" s="68" t="s">
        <v>117</v>
      </c>
      <c r="AR697" s="68">
        <v>28</v>
      </c>
      <c r="AS697" s="68">
        <v>48</v>
      </c>
      <c r="AT697" s="68">
        <v>76</v>
      </c>
      <c r="AU697" s="68">
        <v>3</v>
      </c>
      <c r="AV697" s="68">
        <v>3</v>
      </c>
      <c r="AW697" s="69" t="s">
        <v>1474</v>
      </c>
      <c r="AX697" s="68" t="s">
        <v>119</v>
      </c>
    </row>
    <row r="698" spans="1:50" x14ac:dyDescent="0.25">
      <c r="A698" s="77" t="s">
        <v>5250</v>
      </c>
      <c r="B698" s="68">
        <v>0</v>
      </c>
      <c r="C698" s="68">
        <v>808455</v>
      </c>
      <c r="D698" s="68" t="s">
        <v>1988</v>
      </c>
      <c r="E698" s="68" t="s">
        <v>149</v>
      </c>
      <c r="F698" s="68" t="s">
        <v>255</v>
      </c>
      <c r="G698" s="68" t="s">
        <v>100</v>
      </c>
      <c r="H698" s="68" t="s">
        <v>101</v>
      </c>
      <c r="I698" s="68" t="s">
        <v>102</v>
      </c>
      <c r="J698" s="68">
        <v>3</v>
      </c>
      <c r="K698" s="68" t="s">
        <v>103</v>
      </c>
      <c r="L698" s="68">
        <v>1</v>
      </c>
      <c r="M698" s="68" t="s">
        <v>104</v>
      </c>
      <c r="N698" s="68" t="s">
        <v>105</v>
      </c>
      <c r="O698" s="68" t="s">
        <v>106</v>
      </c>
      <c r="P698" s="68" t="s">
        <v>1989</v>
      </c>
      <c r="Q698" s="68">
        <v>960243378</v>
      </c>
      <c r="R698" s="68"/>
      <c r="S698" s="68"/>
      <c r="T698" s="68" t="s">
        <v>1990</v>
      </c>
      <c r="U698" s="68"/>
      <c r="V698" s="68" t="s">
        <v>1991</v>
      </c>
      <c r="W698" s="68">
        <v>2301100001</v>
      </c>
      <c r="X698" s="68">
        <v>132814</v>
      </c>
      <c r="Y698" s="68" t="s">
        <v>1915</v>
      </c>
      <c r="Z698" s="68">
        <v>1</v>
      </c>
      <c r="AA698" s="68" t="s">
        <v>113</v>
      </c>
      <c r="AB698" s="68">
        <v>230110</v>
      </c>
      <c r="AC698" s="68" t="s">
        <v>20</v>
      </c>
      <c r="AD698" s="68" t="s">
        <v>20</v>
      </c>
      <c r="AE698" s="68" t="s">
        <v>1915</v>
      </c>
      <c r="AF698" s="68" t="s">
        <v>114</v>
      </c>
      <c r="AG698" s="68">
        <v>230001</v>
      </c>
      <c r="AH698" s="68" t="s">
        <v>1370</v>
      </c>
      <c r="AI698" s="68">
        <v>-18.039380000000001</v>
      </c>
      <c r="AJ698" s="68">
        <v>-70.245990000000006</v>
      </c>
      <c r="AK698" s="68"/>
      <c r="AL698" s="68"/>
      <c r="AM698" s="68">
        <v>11</v>
      </c>
      <c r="AN698" s="68" t="s">
        <v>126</v>
      </c>
      <c r="AO698" s="68">
        <v>1</v>
      </c>
      <c r="AP698" s="68" t="s">
        <v>116</v>
      </c>
      <c r="AQ698" s="68" t="s">
        <v>117</v>
      </c>
      <c r="AR698" s="68">
        <v>37</v>
      </c>
      <c r="AS698" s="68">
        <v>32</v>
      </c>
      <c r="AT698" s="68">
        <v>69</v>
      </c>
      <c r="AU698" s="68">
        <v>3</v>
      </c>
      <c r="AV698" s="68">
        <v>3</v>
      </c>
      <c r="AW698" s="69" t="s">
        <v>1474</v>
      </c>
      <c r="AX698" s="68" t="s">
        <v>119</v>
      </c>
    </row>
    <row r="699" spans="1:50" x14ac:dyDescent="0.25">
      <c r="A699" s="77" t="s">
        <v>5251</v>
      </c>
      <c r="B699" s="68">
        <v>0</v>
      </c>
      <c r="C699" s="68">
        <v>808441</v>
      </c>
      <c r="D699" s="68" t="s">
        <v>1983</v>
      </c>
      <c r="E699" s="68" t="s">
        <v>149</v>
      </c>
      <c r="F699" s="68" t="s">
        <v>255</v>
      </c>
      <c r="G699" s="68" t="s">
        <v>100</v>
      </c>
      <c r="H699" s="68" t="s">
        <v>101</v>
      </c>
      <c r="I699" s="68" t="s">
        <v>102</v>
      </c>
      <c r="J699" s="68">
        <v>3</v>
      </c>
      <c r="K699" s="68" t="s">
        <v>103</v>
      </c>
      <c r="L699" s="68">
        <v>1</v>
      </c>
      <c r="M699" s="68" t="s">
        <v>104</v>
      </c>
      <c r="N699" s="68" t="s">
        <v>105</v>
      </c>
      <c r="O699" s="68" t="s">
        <v>106</v>
      </c>
      <c r="P699" s="68" t="s">
        <v>1984</v>
      </c>
      <c r="Q699" s="68" t="s">
        <v>1985</v>
      </c>
      <c r="R699" s="68"/>
      <c r="S699" s="68"/>
      <c r="T699" s="68" t="s">
        <v>1986</v>
      </c>
      <c r="U699" s="68"/>
      <c r="V699" s="68" t="s">
        <v>1987</v>
      </c>
      <c r="W699" s="68">
        <v>2301100001</v>
      </c>
      <c r="X699" s="68">
        <v>132814</v>
      </c>
      <c r="Y699" s="68" t="s">
        <v>1098</v>
      </c>
      <c r="Z699" s="68">
        <v>1</v>
      </c>
      <c r="AA699" s="68" t="s">
        <v>113</v>
      </c>
      <c r="AB699" s="68">
        <v>230110</v>
      </c>
      <c r="AC699" s="68" t="s">
        <v>20</v>
      </c>
      <c r="AD699" s="68" t="s">
        <v>20</v>
      </c>
      <c r="AE699" s="68" t="s">
        <v>1915</v>
      </c>
      <c r="AF699" s="68" t="s">
        <v>114</v>
      </c>
      <c r="AG699" s="68">
        <v>230001</v>
      </c>
      <c r="AH699" s="68" t="s">
        <v>1370</v>
      </c>
      <c r="AI699" s="68">
        <v>-18.032859999999999</v>
      </c>
      <c r="AJ699" s="68">
        <v>-70.242789999999999</v>
      </c>
      <c r="AK699" s="68"/>
      <c r="AL699" s="68"/>
      <c r="AM699" s="68">
        <v>13</v>
      </c>
      <c r="AN699" s="68" t="s">
        <v>147</v>
      </c>
      <c r="AO699" s="68">
        <v>1</v>
      </c>
      <c r="AP699" s="68" t="s">
        <v>116</v>
      </c>
      <c r="AQ699" s="68" t="s">
        <v>117</v>
      </c>
      <c r="AR699" s="68">
        <v>45</v>
      </c>
      <c r="AS699" s="68">
        <v>50</v>
      </c>
      <c r="AT699" s="68">
        <v>95</v>
      </c>
      <c r="AU699" s="68">
        <v>4</v>
      </c>
      <c r="AV699" s="68">
        <v>4</v>
      </c>
      <c r="AW699" s="69" t="s">
        <v>1474</v>
      </c>
      <c r="AX699" s="68" t="s">
        <v>119</v>
      </c>
    </row>
    <row r="700" spans="1:50" x14ac:dyDescent="0.25">
      <c r="A700" s="77" t="s">
        <v>5252</v>
      </c>
      <c r="B700" s="68">
        <v>0</v>
      </c>
      <c r="C700" s="68">
        <v>614508</v>
      </c>
      <c r="D700" s="68">
        <v>441</v>
      </c>
      <c r="E700" s="68" t="s">
        <v>149</v>
      </c>
      <c r="F700" s="68" t="s">
        <v>255</v>
      </c>
      <c r="G700" s="68" t="s">
        <v>100</v>
      </c>
      <c r="H700" s="68" t="s">
        <v>101</v>
      </c>
      <c r="I700" s="68" t="s">
        <v>102</v>
      </c>
      <c r="J700" s="68">
        <v>3</v>
      </c>
      <c r="K700" s="68" t="s">
        <v>103</v>
      </c>
      <c r="L700" s="68">
        <v>1</v>
      </c>
      <c r="M700" s="68" t="s">
        <v>104</v>
      </c>
      <c r="N700" s="68" t="s">
        <v>105</v>
      </c>
      <c r="O700" s="68" t="s">
        <v>106</v>
      </c>
      <c r="P700" s="68" t="s">
        <v>2121</v>
      </c>
      <c r="Q700" s="68"/>
      <c r="R700" s="68"/>
      <c r="S700" s="68"/>
      <c r="T700" s="68" t="s">
        <v>2122</v>
      </c>
      <c r="U700" s="68" t="s">
        <v>2123</v>
      </c>
      <c r="V700" s="68" t="s">
        <v>1450</v>
      </c>
      <c r="W700" s="68">
        <v>2301100001</v>
      </c>
      <c r="X700" s="68">
        <v>132814</v>
      </c>
      <c r="Y700" s="68" t="s">
        <v>1098</v>
      </c>
      <c r="Z700" s="68">
        <v>1</v>
      </c>
      <c r="AA700" s="68" t="s">
        <v>113</v>
      </c>
      <c r="AB700" s="68">
        <v>230110</v>
      </c>
      <c r="AC700" s="68" t="s">
        <v>20</v>
      </c>
      <c r="AD700" s="68" t="s">
        <v>20</v>
      </c>
      <c r="AE700" s="68" t="s">
        <v>1915</v>
      </c>
      <c r="AF700" s="68" t="s">
        <v>114</v>
      </c>
      <c r="AG700" s="68">
        <v>230001</v>
      </c>
      <c r="AH700" s="68" t="s">
        <v>1370</v>
      </c>
      <c r="AI700" s="68">
        <v>-18.061879999999999</v>
      </c>
      <c r="AJ700" s="68">
        <v>-70.258330000000001</v>
      </c>
      <c r="AK700" s="68"/>
      <c r="AL700" s="68"/>
      <c r="AM700" s="68">
        <v>11</v>
      </c>
      <c r="AN700" s="68" t="s">
        <v>126</v>
      </c>
      <c r="AO700" s="68">
        <v>1</v>
      </c>
      <c r="AP700" s="68" t="s">
        <v>116</v>
      </c>
      <c r="AQ700" s="68" t="s">
        <v>117</v>
      </c>
      <c r="AR700" s="68">
        <v>39</v>
      </c>
      <c r="AS700" s="68">
        <v>38</v>
      </c>
      <c r="AT700" s="68">
        <v>77</v>
      </c>
      <c r="AU700" s="68">
        <v>3</v>
      </c>
      <c r="AV700" s="68">
        <v>3</v>
      </c>
      <c r="AW700" s="68" t="s">
        <v>1785</v>
      </c>
      <c r="AX700" s="68" t="s">
        <v>119</v>
      </c>
    </row>
    <row r="701" spans="1:50" x14ac:dyDescent="0.25">
      <c r="A701" s="77" t="s">
        <v>5253</v>
      </c>
      <c r="B701" s="68">
        <v>0</v>
      </c>
      <c r="C701" s="68">
        <v>614513</v>
      </c>
      <c r="D701" s="68">
        <v>442</v>
      </c>
      <c r="E701" s="68" t="s">
        <v>149</v>
      </c>
      <c r="F701" s="68" t="s">
        <v>255</v>
      </c>
      <c r="G701" s="68" t="s">
        <v>100</v>
      </c>
      <c r="H701" s="68" t="s">
        <v>101</v>
      </c>
      <c r="I701" s="68" t="s">
        <v>102</v>
      </c>
      <c r="J701" s="68">
        <v>3</v>
      </c>
      <c r="K701" s="68" t="s">
        <v>103</v>
      </c>
      <c r="L701" s="68">
        <v>1</v>
      </c>
      <c r="M701" s="68" t="s">
        <v>104</v>
      </c>
      <c r="N701" s="68" t="s">
        <v>105</v>
      </c>
      <c r="O701" s="68" t="s">
        <v>106</v>
      </c>
      <c r="P701" s="68" t="s">
        <v>2124</v>
      </c>
      <c r="Q701" s="68">
        <v>952253400</v>
      </c>
      <c r="R701" s="68"/>
      <c r="S701" s="68"/>
      <c r="T701" s="68" t="s">
        <v>2125</v>
      </c>
      <c r="U701" s="68" t="s">
        <v>2123</v>
      </c>
      <c r="V701" s="68" t="s">
        <v>1450</v>
      </c>
      <c r="W701" s="68">
        <v>2301100001</v>
      </c>
      <c r="X701" s="68">
        <v>132814</v>
      </c>
      <c r="Y701" s="68" t="s">
        <v>1098</v>
      </c>
      <c r="Z701" s="68">
        <v>1</v>
      </c>
      <c r="AA701" s="68" t="s">
        <v>113</v>
      </c>
      <c r="AB701" s="68">
        <v>230110</v>
      </c>
      <c r="AC701" s="68" t="s">
        <v>20</v>
      </c>
      <c r="AD701" s="68" t="s">
        <v>20</v>
      </c>
      <c r="AE701" s="68" t="s">
        <v>1915</v>
      </c>
      <c r="AF701" s="68" t="s">
        <v>114</v>
      </c>
      <c r="AG701" s="68">
        <v>230001</v>
      </c>
      <c r="AH701" s="68" t="s">
        <v>1370</v>
      </c>
      <c r="AI701" s="68">
        <v>-18.049620000000001</v>
      </c>
      <c r="AJ701" s="68">
        <v>-70.251320000000007</v>
      </c>
      <c r="AK701" s="68"/>
      <c r="AL701" s="68"/>
      <c r="AM701" s="68">
        <v>11</v>
      </c>
      <c r="AN701" s="68" t="s">
        <v>126</v>
      </c>
      <c r="AO701" s="68">
        <v>1</v>
      </c>
      <c r="AP701" s="68" t="s">
        <v>116</v>
      </c>
      <c r="AQ701" s="68" t="s">
        <v>117</v>
      </c>
      <c r="AR701" s="68">
        <v>40</v>
      </c>
      <c r="AS701" s="68">
        <v>37</v>
      </c>
      <c r="AT701" s="68">
        <v>77</v>
      </c>
      <c r="AU701" s="68">
        <v>4</v>
      </c>
      <c r="AV701" s="68">
        <v>4</v>
      </c>
      <c r="AW701" s="68" t="s">
        <v>1785</v>
      </c>
      <c r="AX701" s="68" t="s">
        <v>119</v>
      </c>
    </row>
    <row r="702" spans="1:50" x14ac:dyDescent="0.25">
      <c r="A702" s="77" t="s">
        <v>5254</v>
      </c>
      <c r="B702" s="68">
        <v>0</v>
      </c>
      <c r="C702" s="69" t="s">
        <v>2063</v>
      </c>
      <c r="D702" s="68" t="s">
        <v>2064</v>
      </c>
      <c r="E702" s="68" t="s">
        <v>336</v>
      </c>
      <c r="F702" s="68" t="s">
        <v>337</v>
      </c>
      <c r="G702" s="68" t="s">
        <v>100</v>
      </c>
      <c r="H702" s="68">
        <v>3</v>
      </c>
      <c r="I702" s="68" t="s">
        <v>338</v>
      </c>
      <c r="J702" s="68">
        <v>3</v>
      </c>
      <c r="K702" s="68" t="s">
        <v>103</v>
      </c>
      <c r="L702" s="68">
        <v>3</v>
      </c>
      <c r="M702" s="68" t="s">
        <v>129</v>
      </c>
      <c r="N702" s="68" t="s">
        <v>130</v>
      </c>
      <c r="O702" s="68" t="s">
        <v>131</v>
      </c>
      <c r="P702" s="68" t="s">
        <v>2126</v>
      </c>
      <c r="Q702" s="68"/>
      <c r="R702" s="68"/>
      <c r="S702" s="68"/>
      <c r="T702" s="68" t="s">
        <v>2066</v>
      </c>
      <c r="U702" s="68"/>
      <c r="V702" s="68" t="s">
        <v>2067</v>
      </c>
      <c r="W702" s="68">
        <v>2301100001</v>
      </c>
      <c r="X702" s="68">
        <v>132814</v>
      </c>
      <c r="Y702" s="68" t="s">
        <v>1915</v>
      </c>
      <c r="Z702" s="68">
        <v>1</v>
      </c>
      <c r="AA702" s="68" t="s">
        <v>113</v>
      </c>
      <c r="AB702" s="68">
        <v>230110</v>
      </c>
      <c r="AC702" s="68" t="s">
        <v>20</v>
      </c>
      <c r="AD702" s="68" t="s">
        <v>20</v>
      </c>
      <c r="AE702" s="68" t="s">
        <v>1915</v>
      </c>
      <c r="AF702" s="68" t="s">
        <v>114</v>
      </c>
      <c r="AG702" s="68">
        <v>230001</v>
      </c>
      <c r="AH702" s="68" t="s">
        <v>1370</v>
      </c>
      <c r="AI702" s="68">
        <v>-18.035979999999999</v>
      </c>
      <c r="AJ702" s="68">
        <v>-70.245189999999994</v>
      </c>
      <c r="AK702" s="68"/>
      <c r="AL702" s="68"/>
      <c r="AM702" s="68">
        <v>11</v>
      </c>
      <c r="AN702" s="68" t="s">
        <v>126</v>
      </c>
      <c r="AO702" s="68">
        <v>1</v>
      </c>
      <c r="AP702" s="68" t="s">
        <v>116</v>
      </c>
      <c r="AQ702" s="68" t="s">
        <v>117</v>
      </c>
      <c r="AR702" s="68">
        <v>18</v>
      </c>
      <c r="AS702" s="68">
        <v>16</v>
      </c>
      <c r="AT702" s="68">
        <v>34</v>
      </c>
      <c r="AU702" s="68">
        <v>3</v>
      </c>
      <c r="AV702" s="68">
        <v>3</v>
      </c>
      <c r="AW702" s="69" t="s">
        <v>2127</v>
      </c>
      <c r="AX702" s="68" t="s">
        <v>119</v>
      </c>
    </row>
    <row r="703" spans="1:50" x14ac:dyDescent="0.25">
      <c r="A703" s="77" t="s">
        <v>5255</v>
      </c>
      <c r="B703" s="68">
        <v>0</v>
      </c>
      <c r="C703" s="68">
        <v>623862</v>
      </c>
      <c r="D703" s="68" t="s">
        <v>1656</v>
      </c>
      <c r="E703" s="68" t="s">
        <v>149</v>
      </c>
      <c r="F703" s="68" t="s">
        <v>255</v>
      </c>
      <c r="G703" s="68" t="s">
        <v>100</v>
      </c>
      <c r="H703" s="68" t="s">
        <v>101</v>
      </c>
      <c r="I703" s="68" t="s">
        <v>102</v>
      </c>
      <c r="J703" s="68">
        <v>3</v>
      </c>
      <c r="K703" s="68" t="s">
        <v>103</v>
      </c>
      <c r="L703" s="68">
        <v>3</v>
      </c>
      <c r="M703" s="68" t="s">
        <v>129</v>
      </c>
      <c r="N703" s="68" t="s">
        <v>130</v>
      </c>
      <c r="O703" s="68" t="s">
        <v>131</v>
      </c>
      <c r="P703" s="68" t="s">
        <v>2060</v>
      </c>
      <c r="Q703" s="68">
        <v>401910</v>
      </c>
      <c r="R703" s="68"/>
      <c r="S703" s="68"/>
      <c r="T703" s="68" t="s">
        <v>2061</v>
      </c>
      <c r="U703" s="68"/>
      <c r="V703" s="68" t="s">
        <v>2062</v>
      </c>
      <c r="W703" s="68">
        <v>2301100001</v>
      </c>
      <c r="X703" s="68">
        <v>132814</v>
      </c>
      <c r="Y703" s="68" t="s">
        <v>1915</v>
      </c>
      <c r="Z703" s="68">
        <v>1</v>
      </c>
      <c r="AA703" s="68" t="s">
        <v>113</v>
      </c>
      <c r="AB703" s="68">
        <v>230110</v>
      </c>
      <c r="AC703" s="68" t="s">
        <v>20</v>
      </c>
      <c r="AD703" s="68" t="s">
        <v>20</v>
      </c>
      <c r="AE703" s="68" t="s">
        <v>1915</v>
      </c>
      <c r="AF703" s="68" t="s">
        <v>114</v>
      </c>
      <c r="AG703" s="68">
        <v>230001</v>
      </c>
      <c r="AH703" s="68" t="s">
        <v>1370</v>
      </c>
      <c r="AI703" s="68">
        <v>-18.050249999999998</v>
      </c>
      <c r="AJ703" s="68">
        <v>-70.243459999999999</v>
      </c>
      <c r="AK703" s="68"/>
      <c r="AL703" s="68"/>
      <c r="AM703" s="68">
        <v>11</v>
      </c>
      <c r="AN703" s="68" t="s">
        <v>126</v>
      </c>
      <c r="AO703" s="68">
        <v>1</v>
      </c>
      <c r="AP703" s="68" t="s">
        <v>116</v>
      </c>
      <c r="AQ703" s="68" t="s">
        <v>117</v>
      </c>
      <c r="AR703" s="68">
        <v>16</v>
      </c>
      <c r="AS703" s="68">
        <v>15</v>
      </c>
      <c r="AT703" s="68">
        <v>31</v>
      </c>
      <c r="AU703" s="68">
        <v>5</v>
      </c>
      <c r="AV703" s="68">
        <v>3</v>
      </c>
      <c r="AW703" s="68" t="s">
        <v>2128</v>
      </c>
      <c r="AX703" s="68" t="s">
        <v>119</v>
      </c>
    </row>
    <row r="704" spans="1:50" x14ac:dyDescent="0.25">
      <c r="A704" s="77" t="s">
        <v>5256</v>
      </c>
      <c r="B704" s="68">
        <v>0</v>
      </c>
      <c r="C704" s="68"/>
      <c r="D704" s="68" t="s">
        <v>2129</v>
      </c>
      <c r="E704" s="68" t="s">
        <v>510</v>
      </c>
      <c r="F704" s="68" t="s">
        <v>511</v>
      </c>
      <c r="G704" s="68" t="s">
        <v>512</v>
      </c>
      <c r="H704" s="68" t="s">
        <v>101</v>
      </c>
      <c r="I704" s="68" t="s">
        <v>102</v>
      </c>
      <c r="J704" s="68">
        <v>3</v>
      </c>
      <c r="K704" s="68" t="s">
        <v>103</v>
      </c>
      <c r="L704" s="68">
        <v>1</v>
      </c>
      <c r="M704" s="68" t="s">
        <v>104</v>
      </c>
      <c r="N704" s="68" t="s">
        <v>105</v>
      </c>
      <c r="O704" s="68" t="s">
        <v>106</v>
      </c>
      <c r="P704" s="68"/>
      <c r="Q704" s="68"/>
      <c r="R704" s="68"/>
      <c r="S704" s="68"/>
      <c r="T704" s="68" t="s">
        <v>1798</v>
      </c>
      <c r="U704" s="68" t="s">
        <v>998</v>
      </c>
      <c r="V704" s="68" t="s">
        <v>1798</v>
      </c>
      <c r="W704" s="68">
        <v>2301100011</v>
      </c>
      <c r="X704" s="68">
        <v>574317</v>
      </c>
      <c r="Y704" s="68" t="s">
        <v>1450</v>
      </c>
      <c r="Z704" s="68">
        <v>1</v>
      </c>
      <c r="AA704" s="68" t="s">
        <v>113</v>
      </c>
      <c r="AB704" s="68">
        <v>230110</v>
      </c>
      <c r="AC704" s="68" t="s">
        <v>20</v>
      </c>
      <c r="AD704" s="68" t="s">
        <v>20</v>
      </c>
      <c r="AE704" s="68" t="s">
        <v>1915</v>
      </c>
      <c r="AF704" s="68" t="s">
        <v>114</v>
      </c>
      <c r="AG704" s="68">
        <v>230001</v>
      </c>
      <c r="AH704" s="68" t="s">
        <v>1370</v>
      </c>
      <c r="AI704" s="68">
        <v>-18.063759999999998</v>
      </c>
      <c r="AJ704" s="68">
        <v>-70.256640000000004</v>
      </c>
      <c r="AK704" s="68">
        <v>3</v>
      </c>
      <c r="AL704" s="68" t="s">
        <v>517</v>
      </c>
      <c r="AM704" s="68">
        <v>11</v>
      </c>
      <c r="AN704" s="68" t="s">
        <v>126</v>
      </c>
      <c r="AO704" s="68">
        <v>2</v>
      </c>
      <c r="AP704" s="68" t="s">
        <v>138</v>
      </c>
      <c r="AQ704" s="68" t="s">
        <v>139</v>
      </c>
      <c r="AR704" s="68">
        <v>0</v>
      </c>
      <c r="AS704" s="68">
        <v>0</v>
      </c>
      <c r="AT704" s="68">
        <v>0</v>
      </c>
      <c r="AU704" s="68">
        <v>0</v>
      </c>
      <c r="AV704" s="68">
        <v>0</v>
      </c>
      <c r="AW704" s="68" t="s">
        <v>1480</v>
      </c>
      <c r="AX704" s="68" t="s">
        <v>119</v>
      </c>
    </row>
    <row r="705" spans="1:50" x14ac:dyDescent="0.25">
      <c r="A705" s="77" t="s">
        <v>5257</v>
      </c>
      <c r="B705" s="68">
        <v>0</v>
      </c>
      <c r="C705" s="68"/>
      <c r="D705" s="68" t="s">
        <v>2130</v>
      </c>
      <c r="E705" s="68" t="s">
        <v>510</v>
      </c>
      <c r="F705" s="68" t="s">
        <v>511</v>
      </c>
      <c r="G705" s="68" t="s">
        <v>512</v>
      </c>
      <c r="H705" s="68" t="s">
        <v>101</v>
      </c>
      <c r="I705" s="68" t="s">
        <v>102</v>
      </c>
      <c r="J705" s="68">
        <v>3</v>
      </c>
      <c r="K705" s="68" t="s">
        <v>103</v>
      </c>
      <c r="L705" s="68">
        <v>1</v>
      </c>
      <c r="M705" s="68" t="s">
        <v>104</v>
      </c>
      <c r="N705" s="68" t="s">
        <v>105</v>
      </c>
      <c r="O705" s="68" t="s">
        <v>106</v>
      </c>
      <c r="P705" s="68"/>
      <c r="Q705" s="68"/>
      <c r="R705" s="68"/>
      <c r="S705" s="68"/>
      <c r="T705" s="68" t="s">
        <v>2131</v>
      </c>
      <c r="U705" s="68" t="s">
        <v>2132</v>
      </c>
      <c r="V705" s="68" t="s">
        <v>1185</v>
      </c>
      <c r="W705" s="68"/>
      <c r="X705" s="68">
        <v>655415</v>
      </c>
      <c r="Y705" s="68" t="s">
        <v>1098</v>
      </c>
      <c r="Z705" s="68">
        <v>1</v>
      </c>
      <c r="AA705" s="68" t="s">
        <v>113</v>
      </c>
      <c r="AB705" s="68">
        <v>230110</v>
      </c>
      <c r="AC705" s="68" t="s">
        <v>20</v>
      </c>
      <c r="AD705" s="68" t="s">
        <v>20</v>
      </c>
      <c r="AE705" s="68" t="s">
        <v>1915</v>
      </c>
      <c r="AF705" s="68" t="s">
        <v>114</v>
      </c>
      <c r="AG705" s="68">
        <v>230001</v>
      </c>
      <c r="AH705" s="68" t="s">
        <v>1370</v>
      </c>
      <c r="AI705" s="68">
        <v>-18.036629999999999</v>
      </c>
      <c r="AJ705" s="68">
        <v>-70.253190000000004</v>
      </c>
      <c r="AK705" s="68">
        <v>12</v>
      </c>
      <c r="AL705" s="68" t="s">
        <v>514</v>
      </c>
      <c r="AM705" s="68">
        <v>11</v>
      </c>
      <c r="AN705" s="68" t="s">
        <v>126</v>
      </c>
      <c r="AO705" s="68">
        <v>1</v>
      </c>
      <c r="AP705" s="68" t="s">
        <v>116</v>
      </c>
      <c r="AQ705" s="68" t="s">
        <v>117</v>
      </c>
      <c r="AR705" s="68">
        <v>5</v>
      </c>
      <c r="AS705" s="68">
        <v>2</v>
      </c>
      <c r="AT705" s="68">
        <v>7</v>
      </c>
      <c r="AU705" s="68">
        <v>0</v>
      </c>
      <c r="AV705" s="68">
        <v>1</v>
      </c>
      <c r="AW705" s="68" t="s">
        <v>1480</v>
      </c>
      <c r="AX705" s="68" t="s">
        <v>119</v>
      </c>
    </row>
    <row r="706" spans="1:50" x14ac:dyDescent="0.25">
      <c r="A706" s="77" t="s">
        <v>5258</v>
      </c>
      <c r="B706" s="68">
        <v>0</v>
      </c>
      <c r="C706" s="68"/>
      <c r="D706" s="68" t="s">
        <v>526</v>
      </c>
      <c r="E706" s="68" t="s">
        <v>510</v>
      </c>
      <c r="F706" s="68" t="s">
        <v>511</v>
      </c>
      <c r="G706" s="68" t="s">
        <v>512</v>
      </c>
      <c r="H706" s="68" t="s">
        <v>101</v>
      </c>
      <c r="I706" s="68" t="s">
        <v>102</v>
      </c>
      <c r="J706" s="68">
        <v>3</v>
      </c>
      <c r="K706" s="68" t="s">
        <v>103</v>
      </c>
      <c r="L706" s="68">
        <v>1</v>
      </c>
      <c r="M706" s="68" t="s">
        <v>104</v>
      </c>
      <c r="N706" s="68" t="s">
        <v>105</v>
      </c>
      <c r="O706" s="68" t="s">
        <v>106</v>
      </c>
      <c r="P706" s="68"/>
      <c r="Q706" s="68"/>
      <c r="R706" s="68"/>
      <c r="S706" s="68"/>
      <c r="T706" s="68" t="s">
        <v>2133</v>
      </c>
      <c r="U706" s="68" t="s">
        <v>2134</v>
      </c>
      <c r="V706" s="68" t="s">
        <v>2135</v>
      </c>
      <c r="W706" s="68"/>
      <c r="X706" s="68">
        <v>655415</v>
      </c>
      <c r="Y706" s="68" t="s">
        <v>1098</v>
      </c>
      <c r="Z706" s="68">
        <v>1</v>
      </c>
      <c r="AA706" s="68" t="s">
        <v>113</v>
      </c>
      <c r="AB706" s="68">
        <v>230110</v>
      </c>
      <c r="AC706" s="68" t="s">
        <v>20</v>
      </c>
      <c r="AD706" s="68" t="s">
        <v>20</v>
      </c>
      <c r="AE706" s="68" t="s">
        <v>1915</v>
      </c>
      <c r="AF706" s="68" t="s">
        <v>114</v>
      </c>
      <c r="AG706" s="68">
        <v>230001</v>
      </c>
      <c r="AH706" s="68" t="s">
        <v>1370</v>
      </c>
      <c r="AI706" s="68">
        <v>-18.039300000000001</v>
      </c>
      <c r="AJ706" s="68">
        <v>-70.248519999999999</v>
      </c>
      <c r="AK706" s="68">
        <v>15</v>
      </c>
      <c r="AL706" s="68" t="s">
        <v>557</v>
      </c>
      <c r="AM706" s="68">
        <v>11</v>
      </c>
      <c r="AN706" s="68" t="s">
        <v>126</v>
      </c>
      <c r="AO706" s="68">
        <v>1</v>
      </c>
      <c r="AP706" s="68" t="s">
        <v>116</v>
      </c>
      <c r="AQ706" s="68" t="s">
        <v>117</v>
      </c>
      <c r="AR706" s="68">
        <v>8</v>
      </c>
      <c r="AS706" s="68">
        <v>6</v>
      </c>
      <c r="AT706" s="68">
        <v>14</v>
      </c>
      <c r="AU706" s="68">
        <v>0</v>
      </c>
      <c r="AV706" s="68">
        <v>1</v>
      </c>
      <c r="AW706" s="68" t="s">
        <v>1480</v>
      </c>
      <c r="AX706" s="68" t="s">
        <v>119</v>
      </c>
    </row>
    <row r="707" spans="1:50" x14ac:dyDescent="0.25">
      <c r="A707" s="77" t="s">
        <v>5259</v>
      </c>
      <c r="B707" s="68">
        <v>0</v>
      </c>
      <c r="C707" s="68"/>
      <c r="D707" s="68" t="s">
        <v>2136</v>
      </c>
      <c r="E707" s="68" t="s">
        <v>510</v>
      </c>
      <c r="F707" s="68" t="s">
        <v>511</v>
      </c>
      <c r="G707" s="68" t="s">
        <v>512</v>
      </c>
      <c r="H707" s="68" t="s">
        <v>101</v>
      </c>
      <c r="I707" s="68" t="s">
        <v>102</v>
      </c>
      <c r="J707" s="68">
        <v>3</v>
      </c>
      <c r="K707" s="68" t="s">
        <v>103</v>
      </c>
      <c r="L707" s="68">
        <v>1</v>
      </c>
      <c r="M707" s="68" t="s">
        <v>104</v>
      </c>
      <c r="N707" s="68" t="s">
        <v>105</v>
      </c>
      <c r="O707" s="68" t="s">
        <v>106</v>
      </c>
      <c r="P707" s="68"/>
      <c r="Q707" s="68"/>
      <c r="R707" s="68"/>
      <c r="S707" s="68"/>
      <c r="T707" s="68" t="s">
        <v>2137</v>
      </c>
      <c r="U707" s="68"/>
      <c r="V707" s="68" t="s">
        <v>2137</v>
      </c>
      <c r="W707" s="68">
        <v>2301100001</v>
      </c>
      <c r="X707" s="68">
        <v>132814</v>
      </c>
      <c r="Y707" s="68" t="s">
        <v>1915</v>
      </c>
      <c r="Z707" s="68">
        <v>1</v>
      </c>
      <c r="AA707" s="68" t="s">
        <v>113</v>
      </c>
      <c r="AB707" s="68">
        <v>230110</v>
      </c>
      <c r="AC707" s="68" t="s">
        <v>20</v>
      </c>
      <c r="AD707" s="68" t="s">
        <v>20</v>
      </c>
      <c r="AE707" s="68" t="s">
        <v>1915</v>
      </c>
      <c r="AF707" s="68" t="s">
        <v>114</v>
      </c>
      <c r="AG707" s="68">
        <v>230001</v>
      </c>
      <c r="AH707" s="68" t="s">
        <v>1370</v>
      </c>
      <c r="AI707" s="68">
        <v>-18.040320000000001</v>
      </c>
      <c r="AJ707" s="68">
        <v>-70.254109999999997</v>
      </c>
      <c r="AK707" s="68">
        <v>4</v>
      </c>
      <c r="AL707" s="68" t="s">
        <v>521</v>
      </c>
      <c r="AM707" s="68">
        <v>11</v>
      </c>
      <c r="AN707" s="68" t="s">
        <v>126</v>
      </c>
      <c r="AO707" s="68">
        <v>2</v>
      </c>
      <c r="AP707" s="68" t="s">
        <v>138</v>
      </c>
      <c r="AQ707" s="68" t="s">
        <v>139</v>
      </c>
      <c r="AR707" s="68">
        <v>0</v>
      </c>
      <c r="AS707" s="68">
        <v>0</v>
      </c>
      <c r="AT707" s="68">
        <v>0</v>
      </c>
      <c r="AU707" s="68">
        <v>0</v>
      </c>
      <c r="AV707" s="68">
        <v>0</v>
      </c>
      <c r="AW707" s="68" t="s">
        <v>1480</v>
      </c>
      <c r="AX707" s="68" t="s">
        <v>119</v>
      </c>
    </row>
    <row r="708" spans="1:50" x14ac:dyDescent="0.25">
      <c r="A708" s="77" t="s">
        <v>5260</v>
      </c>
      <c r="B708" s="68">
        <v>0</v>
      </c>
      <c r="C708" s="68"/>
      <c r="D708" s="68" t="s">
        <v>983</v>
      </c>
      <c r="E708" s="68" t="s">
        <v>510</v>
      </c>
      <c r="F708" s="68" t="s">
        <v>511</v>
      </c>
      <c r="G708" s="68" t="s">
        <v>512</v>
      </c>
      <c r="H708" s="68" t="s">
        <v>101</v>
      </c>
      <c r="I708" s="68" t="s">
        <v>102</v>
      </c>
      <c r="J708" s="68">
        <v>3</v>
      </c>
      <c r="K708" s="68" t="s">
        <v>103</v>
      </c>
      <c r="L708" s="68">
        <v>1</v>
      </c>
      <c r="M708" s="68" t="s">
        <v>104</v>
      </c>
      <c r="N708" s="68" t="s">
        <v>105</v>
      </c>
      <c r="O708" s="68" t="s">
        <v>106</v>
      </c>
      <c r="P708" s="68"/>
      <c r="Q708" s="68"/>
      <c r="R708" s="68"/>
      <c r="S708" s="68"/>
      <c r="T708" s="68" t="s">
        <v>2137</v>
      </c>
      <c r="U708" s="68"/>
      <c r="V708" s="68" t="s">
        <v>2137</v>
      </c>
      <c r="W708" s="68">
        <v>2301100001</v>
      </c>
      <c r="X708" s="68">
        <v>132814</v>
      </c>
      <c r="Y708" s="68" t="s">
        <v>1915</v>
      </c>
      <c r="Z708" s="68">
        <v>1</v>
      </c>
      <c r="AA708" s="68" t="s">
        <v>113</v>
      </c>
      <c r="AB708" s="68">
        <v>230110</v>
      </c>
      <c r="AC708" s="68" t="s">
        <v>20</v>
      </c>
      <c r="AD708" s="68" t="s">
        <v>20</v>
      </c>
      <c r="AE708" s="68" t="s">
        <v>1915</v>
      </c>
      <c r="AF708" s="68" t="s">
        <v>114</v>
      </c>
      <c r="AG708" s="68">
        <v>230001</v>
      </c>
      <c r="AH708" s="68" t="s">
        <v>1370</v>
      </c>
      <c r="AI708" s="68">
        <v>-18.040320000000001</v>
      </c>
      <c r="AJ708" s="68">
        <v>-70.254109999999997</v>
      </c>
      <c r="AK708" s="68">
        <v>4</v>
      </c>
      <c r="AL708" s="68" t="s">
        <v>521</v>
      </c>
      <c r="AM708" s="68">
        <v>11</v>
      </c>
      <c r="AN708" s="68" t="s">
        <v>126</v>
      </c>
      <c r="AO708" s="68">
        <v>2</v>
      </c>
      <c r="AP708" s="68" t="s">
        <v>138</v>
      </c>
      <c r="AQ708" s="68" t="s">
        <v>139</v>
      </c>
      <c r="AR708" s="68">
        <v>0</v>
      </c>
      <c r="AS708" s="68">
        <v>0</v>
      </c>
      <c r="AT708" s="68">
        <v>0</v>
      </c>
      <c r="AU708" s="68">
        <v>0</v>
      </c>
      <c r="AV708" s="68">
        <v>0</v>
      </c>
      <c r="AW708" s="68" t="s">
        <v>1480</v>
      </c>
      <c r="AX708" s="68" t="s">
        <v>119</v>
      </c>
    </row>
    <row r="709" spans="1:50" x14ac:dyDescent="0.25">
      <c r="A709" s="77" t="s">
        <v>5261</v>
      </c>
      <c r="B709" s="68">
        <v>0</v>
      </c>
      <c r="C709" s="68"/>
      <c r="D709" s="68" t="s">
        <v>509</v>
      </c>
      <c r="E709" s="68" t="s">
        <v>510</v>
      </c>
      <c r="F709" s="68" t="s">
        <v>511</v>
      </c>
      <c r="G709" s="68" t="s">
        <v>512</v>
      </c>
      <c r="H709" s="68" t="s">
        <v>101</v>
      </c>
      <c r="I709" s="68" t="s">
        <v>102</v>
      </c>
      <c r="J709" s="68">
        <v>3</v>
      </c>
      <c r="K709" s="68" t="s">
        <v>103</v>
      </c>
      <c r="L709" s="68">
        <v>1</v>
      </c>
      <c r="M709" s="68" t="s">
        <v>104</v>
      </c>
      <c r="N709" s="68" t="s">
        <v>105</v>
      </c>
      <c r="O709" s="68" t="s">
        <v>106</v>
      </c>
      <c r="P709" s="68"/>
      <c r="Q709" s="68"/>
      <c r="R709" s="68"/>
      <c r="S709" s="68"/>
      <c r="T709" s="68" t="s">
        <v>2138</v>
      </c>
      <c r="U709" s="68"/>
      <c r="V709" s="68" t="s">
        <v>2139</v>
      </c>
      <c r="W709" s="68"/>
      <c r="X709" s="68">
        <v>110049</v>
      </c>
      <c r="Y709" s="68" t="s">
        <v>1914</v>
      </c>
      <c r="Z709" s="68">
        <v>1</v>
      </c>
      <c r="AA709" s="68" t="s">
        <v>113</v>
      </c>
      <c r="AB709" s="68">
        <v>230110</v>
      </c>
      <c r="AC709" s="68" t="s">
        <v>20</v>
      </c>
      <c r="AD709" s="68" t="s">
        <v>20</v>
      </c>
      <c r="AE709" s="68" t="s">
        <v>1915</v>
      </c>
      <c r="AF709" s="68" t="s">
        <v>114</v>
      </c>
      <c r="AG709" s="68">
        <v>230001</v>
      </c>
      <c r="AH709" s="68" t="s">
        <v>1370</v>
      </c>
      <c r="AI709" s="68">
        <v>-18.0549</v>
      </c>
      <c r="AJ709" s="68">
        <v>-70.246740000000003</v>
      </c>
      <c r="AK709" s="68">
        <v>4</v>
      </c>
      <c r="AL709" s="68" t="s">
        <v>521</v>
      </c>
      <c r="AM709" s="68">
        <v>11</v>
      </c>
      <c r="AN709" s="68" t="s">
        <v>126</v>
      </c>
      <c r="AO709" s="68">
        <v>2</v>
      </c>
      <c r="AP709" s="68" t="s">
        <v>138</v>
      </c>
      <c r="AQ709" s="68" t="s">
        <v>139</v>
      </c>
      <c r="AR709" s="68">
        <v>0</v>
      </c>
      <c r="AS709" s="68">
        <v>0</v>
      </c>
      <c r="AT709" s="68">
        <v>0</v>
      </c>
      <c r="AU709" s="68">
        <v>0</v>
      </c>
      <c r="AV709" s="68">
        <v>0</v>
      </c>
      <c r="AW709" s="69" t="s">
        <v>896</v>
      </c>
      <c r="AX709" s="68" t="s">
        <v>119</v>
      </c>
    </row>
    <row r="710" spans="1:50" x14ac:dyDescent="0.25">
      <c r="A710" s="77" t="s">
        <v>5262</v>
      </c>
      <c r="B710" s="68">
        <v>0</v>
      </c>
      <c r="C710" s="68"/>
      <c r="D710" s="68" t="s">
        <v>518</v>
      </c>
      <c r="E710" s="68" t="s">
        <v>510</v>
      </c>
      <c r="F710" s="68" t="s">
        <v>511</v>
      </c>
      <c r="G710" s="68" t="s">
        <v>512</v>
      </c>
      <c r="H710" s="68" t="s">
        <v>101</v>
      </c>
      <c r="I710" s="68" t="s">
        <v>102</v>
      </c>
      <c r="J710" s="68">
        <v>3</v>
      </c>
      <c r="K710" s="68" t="s">
        <v>103</v>
      </c>
      <c r="L710" s="68">
        <v>1</v>
      </c>
      <c r="M710" s="68" t="s">
        <v>104</v>
      </c>
      <c r="N710" s="68" t="s">
        <v>105</v>
      </c>
      <c r="O710" s="68" t="s">
        <v>106</v>
      </c>
      <c r="P710" s="68"/>
      <c r="Q710" s="68"/>
      <c r="R710" s="68"/>
      <c r="S710" s="68"/>
      <c r="T710" s="68" t="s">
        <v>2119</v>
      </c>
      <c r="U710" s="68"/>
      <c r="V710" s="68" t="s">
        <v>2140</v>
      </c>
      <c r="W710" s="68">
        <v>2301100001</v>
      </c>
      <c r="X710" s="68">
        <v>132814</v>
      </c>
      <c r="Y710" s="68" t="s">
        <v>2140</v>
      </c>
      <c r="Z710" s="68">
        <v>1</v>
      </c>
      <c r="AA710" s="68" t="s">
        <v>113</v>
      </c>
      <c r="AB710" s="68">
        <v>230110</v>
      </c>
      <c r="AC710" s="68" t="s">
        <v>20</v>
      </c>
      <c r="AD710" s="68" t="s">
        <v>20</v>
      </c>
      <c r="AE710" s="68" t="s">
        <v>1915</v>
      </c>
      <c r="AF710" s="68" t="s">
        <v>114</v>
      </c>
      <c r="AG710" s="68">
        <v>230001</v>
      </c>
      <c r="AH710" s="68" t="s">
        <v>1370</v>
      </c>
      <c r="AI710" s="68">
        <v>-18.040320000000001</v>
      </c>
      <c r="AJ710" s="68">
        <v>-70.254109999999997</v>
      </c>
      <c r="AK710" s="68">
        <v>4</v>
      </c>
      <c r="AL710" s="68" t="s">
        <v>521</v>
      </c>
      <c r="AM710" s="68">
        <v>11</v>
      </c>
      <c r="AN710" s="68" t="s">
        <v>126</v>
      </c>
      <c r="AO710" s="68">
        <v>2</v>
      </c>
      <c r="AP710" s="68" t="s">
        <v>138</v>
      </c>
      <c r="AQ710" s="68" t="s">
        <v>139</v>
      </c>
      <c r="AR710" s="68">
        <v>0</v>
      </c>
      <c r="AS710" s="68">
        <v>0</v>
      </c>
      <c r="AT710" s="68">
        <v>0</v>
      </c>
      <c r="AU710" s="68">
        <v>0</v>
      </c>
      <c r="AV710" s="68">
        <v>0</v>
      </c>
      <c r="AW710" s="69" t="s">
        <v>896</v>
      </c>
      <c r="AX710" s="68" t="s">
        <v>119</v>
      </c>
    </row>
    <row r="711" spans="1:50" x14ac:dyDescent="0.25">
      <c r="A711" s="77" t="s">
        <v>5263</v>
      </c>
      <c r="B711" s="68">
        <v>0</v>
      </c>
      <c r="C711" s="68"/>
      <c r="D711" s="68" t="s">
        <v>2141</v>
      </c>
      <c r="E711" s="68" t="s">
        <v>510</v>
      </c>
      <c r="F711" s="68" t="s">
        <v>511</v>
      </c>
      <c r="G711" s="68" t="s">
        <v>512</v>
      </c>
      <c r="H711" s="68" t="s">
        <v>101</v>
      </c>
      <c r="I711" s="68" t="s">
        <v>102</v>
      </c>
      <c r="J711" s="68">
        <v>3</v>
      </c>
      <c r="K711" s="68" t="s">
        <v>103</v>
      </c>
      <c r="L711" s="68">
        <v>1</v>
      </c>
      <c r="M711" s="68" t="s">
        <v>104</v>
      </c>
      <c r="N711" s="68" t="s">
        <v>105</v>
      </c>
      <c r="O711" s="68" t="s">
        <v>106</v>
      </c>
      <c r="P711" s="68"/>
      <c r="Q711" s="68"/>
      <c r="R711" s="68"/>
      <c r="S711" s="68"/>
      <c r="T711" s="68" t="s">
        <v>2142</v>
      </c>
      <c r="U711" s="68"/>
      <c r="V711" s="68" t="s">
        <v>2143</v>
      </c>
      <c r="W711" s="68">
        <v>2301100001</v>
      </c>
      <c r="X711" s="68">
        <v>132814</v>
      </c>
      <c r="Y711" s="68" t="s">
        <v>2143</v>
      </c>
      <c r="Z711" s="68">
        <v>1</v>
      </c>
      <c r="AA711" s="68" t="s">
        <v>113</v>
      </c>
      <c r="AB711" s="68">
        <v>230110</v>
      </c>
      <c r="AC711" s="68" t="s">
        <v>20</v>
      </c>
      <c r="AD711" s="68" t="s">
        <v>20</v>
      </c>
      <c r="AE711" s="68" t="s">
        <v>1915</v>
      </c>
      <c r="AF711" s="68" t="s">
        <v>114</v>
      </c>
      <c r="AG711" s="68">
        <v>230001</v>
      </c>
      <c r="AH711" s="68" t="s">
        <v>1370</v>
      </c>
      <c r="AI711" s="68">
        <v>-18.040320000000001</v>
      </c>
      <c r="AJ711" s="68">
        <v>-70.254109999999997</v>
      </c>
      <c r="AK711" s="68">
        <v>3</v>
      </c>
      <c r="AL711" s="68" t="s">
        <v>517</v>
      </c>
      <c r="AM711" s="68">
        <v>11</v>
      </c>
      <c r="AN711" s="68" t="s">
        <v>126</v>
      </c>
      <c r="AO711" s="68">
        <v>2</v>
      </c>
      <c r="AP711" s="68" t="s">
        <v>138</v>
      </c>
      <c r="AQ711" s="68" t="s">
        <v>139</v>
      </c>
      <c r="AR711" s="68">
        <v>0</v>
      </c>
      <c r="AS711" s="68">
        <v>0</v>
      </c>
      <c r="AT711" s="68">
        <v>0</v>
      </c>
      <c r="AU711" s="68">
        <v>0</v>
      </c>
      <c r="AV711" s="68">
        <v>0</v>
      </c>
      <c r="AW711" s="69" t="s">
        <v>896</v>
      </c>
      <c r="AX711" s="68" t="s">
        <v>119</v>
      </c>
    </row>
    <row r="712" spans="1:50" x14ac:dyDescent="0.25">
      <c r="A712" s="77" t="s">
        <v>5264</v>
      </c>
      <c r="B712" s="68">
        <v>0</v>
      </c>
      <c r="C712" s="68"/>
      <c r="D712" s="68" t="s">
        <v>2144</v>
      </c>
      <c r="E712" s="68" t="s">
        <v>510</v>
      </c>
      <c r="F712" s="68" t="s">
        <v>511</v>
      </c>
      <c r="G712" s="68" t="s">
        <v>512</v>
      </c>
      <c r="H712" s="68" t="s">
        <v>101</v>
      </c>
      <c r="I712" s="68" t="s">
        <v>102</v>
      </c>
      <c r="J712" s="68">
        <v>3</v>
      </c>
      <c r="K712" s="68" t="s">
        <v>103</v>
      </c>
      <c r="L712" s="68">
        <v>1</v>
      </c>
      <c r="M712" s="68" t="s">
        <v>104</v>
      </c>
      <c r="N712" s="68" t="s">
        <v>105</v>
      </c>
      <c r="O712" s="68" t="s">
        <v>106</v>
      </c>
      <c r="P712" s="68"/>
      <c r="Q712" s="68"/>
      <c r="R712" s="68"/>
      <c r="S712" s="68"/>
      <c r="T712" s="68" t="s">
        <v>2145</v>
      </c>
      <c r="U712" s="68" t="s">
        <v>2146</v>
      </c>
      <c r="V712" s="68" t="s">
        <v>1915</v>
      </c>
      <c r="W712" s="68"/>
      <c r="X712" s="68">
        <v>655415</v>
      </c>
      <c r="Y712" s="68" t="s">
        <v>1098</v>
      </c>
      <c r="Z712" s="68">
        <v>1</v>
      </c>
      <c r="AA712" s="68" t="s">
        <v>113</v>
      </c>
      <c r="AB712" s="68">
        <v>230110</v>
      </c>
      <c r="AC712" s="68" t="s">
        <v>20</v>
      </c>
      <c r="AD712" s="68" t="s">
        <v>20</v>
      </c>
      <c r="AE712" s="68" t="s">
        <v>1915</v>
      </c>
      <c r="AF712" s="68" t="s">
        <v>114</v>
      </c>
      <c r="AG712" s="68">
        <v>230001</v>
      </c>
      <c r="AH712" s="68" t="s">
        <v>1370</v>
      </c>
      <c r="AI712" s="68">
        <v>-18.032589999999999</v>
      </c>
      <c r="AJ712" s="68">
        <v>-70.251429999999999</v>
      </c>
      <c r="AK712" s="68">
        <v>12</v>
      </c>
      <c r="AL712" s="68" t="s">
        <v>514</v>
      </c>
      <c r="AM712" s="68">
        <v>11</v>
      </c>
      <c r="AN712" s="68" t="s">
        <v>126</v>
      </c>
      <c r="AO712" s="68">
        <v>1</v>
      </c>
      <c r="AP712" s="68" t="s">
        <v>116</v>
      </c>
      <c r="AQ712" s="68" t="s">
        <v>117</v>
      </c>
      <c r="AR712" s="68">
        <v>2</v>
      </c>
      <c r="AS712" s="68">
        <v>4</v>
      </c>
      <c r="AT712" s="68">
        <v>6</v>
      </c>
      <c r="AU712" s="68">
        <v>0</v>
      </c>
      <c r="AV712" s="68">
        <v>1</v>
      </c>
      <c r="AW712" s="68" t="s">
        <v>515</v>
      </c>
      <c r="AX712" s="68" t="s">
        <v>119</v>
      </c>
    </row>
    <row r="713" spans="1:50" x14ac:dyDescent="0.25">
      <c r="A713" s="77" t="s">
        <v>5265</v>
      </c>
      <c r="B713" s="68">
        <v>0</v>
      </c>
      <c r="C713" s="68"/>
      <c r="D713" s="68" t="s">
        <v>2147</v>
      </c>
      <c r="E713" s="68" t="s">
        <v>510</v>
      </c>
      <c r="F713" s="68" t="s">
        <v>511</v>
      </c>
      <c r="G713" s="68" t="s">
        <v>512</v>
      </c>
      <c r="H713" s="68" t="s">
        <v>101</v>
      </c>
      <c r="I713" s="68" t="s">
        <v>102</v>
      </c>
      <c r="J713" s="68">
        <v>3</v>
      </c>
      <c r="K713" s="68" t="s">
        <v>103</v>
      </c>
      <c r="L713" s="68">
        <v>1</v>
      </c>
      <c r="M713" s="68" t="s">
        <v>104</v>
      </c>
      <c r="N713" s="68" t="s">
        <v>105</v>
      </c>
      <c r="O713" s="68" t="s">
        <v>106</v>
      </c>
      <c r="P713" s="68"/>
      <c r="Q713" s="68"/>
      <c r="R713" s="68"/>
      <c r="S713" s="68"/>
      <c r="T713" s="68" t="s">
        <v>2131</v>
      </c>
      <c r="U713" s="68" t="s">
        <v>2132</v>
      </c>
      <c r="V713" s="68" t="s">
        <v>1185</v>
      </c>
      <c r="W713" s="68"/>
      <c r="X713" s="68">
        <v>655415</v>
      </c>
      <c r="Y713" s="68" t="s">
        <v>1098</v>
      </c>
      <c r="Z713" s="68">
        <v>1</v>
      </c>
      <c r="AA713" s="68" t="s">
        <v>113</v>
      </c>
      <c r="AB713" s="68">
        <v>230110</v>
      </c>
      <c r="AC713" s="68" t="s">
        <v>20</v>
      </c>
      <c r="AD713" s="68" t="s">
        <v>20</v>
      </c>
      <c r="AE713" s="68" t="s">
        <v>1915</v>
      </c>
      <c r="AF713" s="68" t="s">
        <v>114</v>
      </c>
      <c r="AG713" s="68">
        <v>230001</v>
      </c>
      <c r="AH713" s="68" t="s">
        <v>1370</v>
      </c>
      <c r="AI713" s="68">
        <v>-18.036639999999998</v>
      </c>
      <c r="AJ713" s="68">
        <v>-70.253209999999996</v>
      </c>
      <c r="AK713" s="68">
        <v>12</v>
      </c>
      <c r="AL713" s="68" t="s">
        <v>514</v>
      </c>
      <c r="AM713" s="68">
        <v>11</v>
      </c>
      <c r="AN713" s="68" t="s">
        <v>126</v>
      </c>
      <c r="AO713" s="68">
        <v>1</v>
      </c>
      <c r="AP713" s="68" t="s">
        <v>116</v>
      </c>
      <c r="AQ713" s="68" t="s">
        <v>117</v>
      </c>
      <c r="AR713" s="68">
        <v>5</v>
      </c>
      <c r="AS713" s="68">
        <v>1</v>
      </c>
      <c r="AT713" s="68">
        <v>6</v>
      </c>
      <c r="AU713" s="68">
        <v>0</v>
      </c>
      <c r="AV713" s="68">
        <v>1</v>
      </c>
      <c r="AW713" s="68" t="s">
        <v>515</v>
      </c>
      <c r="AX713" s="68" t="s">
        <v>119</v>
      </c>
    </row>
    <row r="714" spans="1:50" x14ac:dyDescent="0.25">
      <c r="A714" s="77" t="s">
        <v>5266</v>
      </c>
      <c r="B714" s="68">
        <v>0</v>
      </c>
      <c r="C714" s="68"/>
      <c r="D714" s="68" t="s">
        <v>2148</v>
      </c>
      <c r="E714" s="68" t="s">
        <v>510</v>
      </c>
      <c r="F714" s="68" t="s">
        <v>511</v>
      </c>
      <c r="G714" s="68" t="s">
        <v>512</v>
      </c>
      <c r="H714" s="68" t="s">
        <v>101</v>
      </c>
      <c r="I714" s="68" t="s">
        <v>102</v>
      </c>
      <c r="J714" s="68">
        <v>3</v>
      </c>
      <c r="K714" s="68" t="s">
        <v>103</v>
      </c>
      <c r="L714" s="68">
        <v>1</v>
      </c>
      <c r="M714" s="68" t="s">
        <v>104</v>
      </c>
      <c r="N714" s="68" t="s">
        <v>105</v>
      </c>
      <c r="O714" s="68" t="s">
        <v>106</v>
      </c>
      <c r="P714" s="68"/>
      <c r="Q714" s="68"/>
      <c r="R714" s="68"/>
      <c r="S714" s="68"/>
      <c r="T714" s="68" t="s">
        <v>2149</v>
      </c>
      <c r="U714" s="68" t="s">
        <v>2150</v>
      </c>
      <c r="V714" s="68" t="s">
        <v>1915</v>
      </c>
      <c r="W714" s="68"/>
      <c r="X714" s="68">
        <v>655415</v>
      </c>
      <c r="Y714" s="68" t="s">
        <v>1098</v>
      </c>
      <c r="Z714" s="68">
        <v>1</v>
      </c>
      <c r="AA714" s="68" t="s">
        <v>113</v>
      </c>
      <c r="AB714" s="68">
        <v>230110</v>
      </c>
      <c r="AC714" s="68" t="s">
        <v>20</v>
      </c>
      <c r="AD714" s="68" t="s">
        <v>20</v>
      </c>
      <c r="AE714" s="68" t="s">
        <v>1915</v>
      </c>
      <c r="AF714" s="68" t="s">
        <v>114</v>
      </c>
      <c r="AG714" s="68">
        <v>230001</v>
      </c>
      <c r="AH714" s="68" t="s">
        <v>1370</v>
      </c>
      <c r="AI714" s="68">
        <v>-18.042950000000001</v>
      </c>
      <c r="AJ714" s="68">
        <v>-70.251850000000005</v>
      </c>
      <c r="AK714" s="68">
        <v>3</v>
      </c>
      <c r="AL714" s="68" t="s">
        <v>517</v>
      </c>
      <c r="AM714" s="68">
        <v>11</v>
      </c>
      <c r="AN714" s="68" t="s">
        <v>126</v>
      </c>
      <c r="AO714" s="68">
        <v>2</v>
      </c>
      <c r="AP714" s="68" t="s">
        <v>138</v>
      </c>
      <c r="AQ714" s="68" t="s">
        <v>139</v>
      </c>
      <c r="AR714" s="68">
        <v>0</v>
      </c>
      <c r="AS714" s="68">
        <v>0</v>
      </c>
      <c r="AT714" s="68">
        <v>0</v>
      </c>
      <c r="AU714" s="68">
        <v>0</v>
      </c>
      <c r="AV714" s="68">
        <v>0</v>
      </c>
      <c r="AW714" s="68" t="s">
        <v>515</v>
      </c>
      <c r="AX714" s="68" t="s">
        <v>119</v>
      </c>
    </row>
    <row r="715" spans="1:50" x14ac:dyDescent="0.25">
      <c r="A715" s="77" t="s">
        <v>5267</v>
      </c>
      <c r="B715" s="68">
        <v>0</v>
      </c>
      <c r="C715" s="68"/>
      <c r="D715" s="68" t="s">
        <v>2151</v>
      </c>
      <c r="E715" s="68" t="s">
        <v>510</v>
      </c>
      <c r="F715" s="68" t="s">
        <v>511</v>
      </c>
      <c r="G715" s="68" t="s">
        <v>512</v>
      </c>
      <c r="H715" s="68" t="s">
        <v>101</v>
      </c>
      <c r="I715" s="68" t="s">
        <v>102</v>
      </c>
      <c r="J715" s="68">
        <v>3</v>
      </c>
      <c r="K715" s="68" t="s">
        <v>103</v>
      </c>
      <c r="L715" s="68">
        <v>1</v>
      </c>
      <c r="M715" s="68" t="s">
        <v>104</v>
      </c>
      <c r="N715" s="68" t="s">
        <v>105</v>
      </c>
      <c r="O715" s="68" t="s">
        <v>106</v>
      </c>
      <c r="P715" s="68"/>
      <c r="Q715" s="68"/>
      <c r="R715" s="68"/>
      <c r="S715" s="68"/>
      <c r="T715" s="68" t="s">
        <v>2152</v>
      </c>
      <c r="U715" s="68" t="s">
        <v>2153</v>
      </c>
      <c r="V715" s="68" t="s">
        <v>2030</v>
      </c>
      <c r="W715" s="68"/>
      <c r="X715" s="68">
        <v>655415</v>
      </c>
      <c r="Y715" s="68" t="s">
        <v>1098</v>
      </c>
      <c r="Z715" s="68">
        <v>1</v>
      </c>
      <c r="AA715" s="68" t="s">
        <v>113</v>
      </c>
      <c r="AB715" s="68">
        <v>230110</v>
      </c>
      <c r="AC715" s="68" t="s">
        <v>20</v>
      </c>
      <c r="AD715" s="68" t="s">
        <v>20</v>
      </c>
      <c r="AE715" s="68" t="s">
        <v>1915</v>
      </c>
      <c r="AF715" s="68" t="s">
        <v>114</v>
      </c>
      <c r="AG715" s="68">
        <v>230001</v>
      </c>
      <c r="AH715" s="68" t="s">
        <v>1370</v>
      </c>
      <c r="AI715" s="68">
        <v>-18.042729999999999</v>
      </c>
      <c r="AJ715" s="68">
        <v>-70.257159999999999</v>
      </c>
      <c r="AK715" s="68">
        <v>12</v>
      </c>
      <c r="AL715" s="68" t="s">
        <v>514</v>
      </c>
      <c r="AM715" s="68">
        <v>11</v>
      </c>
      <c r="AN715" s="68" t="s">
        <v>126</v>
      </c>
      <c r="AO715" s="68">
        <v>1</v>
      </c>
      <c r="AP715" s="68" t="s">
        <v>116</v>
      </c>
      <c r="AQ715" s="68" t="s">
        <v>117</v>
      </c>
      <c r="AR715" s="68">
        <v>4</v>
      </c>
      <c r="AS715" s="68">
        <v>3</v>
      </c>
      <c r="AT715" s="68">
        <v>7</v>
      </c>
      <c r="AU715" s="68">
        <v>0</v>
      </c>
      <c r="AV715" s="68">
        <v>1</v>
      </c>
      <c r="AW715" s="68" t="s">
        <v>515</v>
      </c>
      <c r="AX715" s="68" t="s">
        <v>119</v>
      </c>
    </row>
    <row r="716" spans="1:50" x14ac:dyDescent="0.25">
      <c r="A716" s="77" t="s">
        <v>5268</v>
      </c>
      <c r="B716" s="68">
        <v>0</v>
      </c>
      <c r="C716" s="68"/>
      <c r="D716" s="68" t="s">
        <v>2154</v>
      </c>
      <c r="E716" s="68" t="s">
        <v>510</v>
      </c>
      <c r="F716" s="68" t="s">
        <v>511</v>
      </c>
      <c r="G716" s="68" t="s">
        <v>512</v>
      </c>
      <c r="H716" s="68" t="s">
        <v>101</v>
      </c>
      <c r="I716" s="68" t="s">
        <v>102</v>
      </c>
      <c r="J716" s="68">
        <v>3</v>
      </c>
      <c r="K716" s="68" t="s">
        <v>103</v>
      </c>
      <c r="L716" s="68">
        <v>1</v>
      </c>
      <c r="M716" s="68" t="s">
        <v>104</v>
      </c>
      <c r="N716" s="68" t="s">
        <v>105</v>
      </c>
      <c r="O716" s="68" t="s">
        <v>106</v>
      </c>
      <c r="P716" s="68"/>
      <c r="Q716" s="68"/>
      <c r="R716" s="68"/>
      <c r="S716" s="68"/>
      <c r="T716" s="68" t="s">
        <v>2155</v>
      </c>
      <c r="U716" s="68" t="s">
        <v>2156</v>
      </c>
      <c r="V716" s="68" t="s">
        <v>1987</v>
      </c>
      <c r="W716" s="68"/>
      <c r="X716" s="68">
        <v>655415</v>
      </c>
      <c r="Y716" s="68" t="s">
        <v>1098</v>
      </c>
      <c r="Z716" s="68">
        <v>1</v>
      </c>
      <c r="AA716" s="68" t="s">
        <v>113</v>
      </c>
      <c r="AB716" s="68">
        <v>230110</v>
      </c>
      <c r="AC716" s="68" t="s">
        <v>20</v>
      </c>
      <c r="AD716" s="68" t="s">
        <v>20</v>
      </c>
      <c r="AE716" s="68" t="s">
        <v>1915</v>
      </c>
      <c r="AF716" s="68" t="s">
        <v>114</v>
      </c>
      <c r="AG716" s="68">
        <v>230001</v>
      </c>
      <c r="AH716" s="68" t="s">
        <v>1370</v>
      </c>
      <c r="AI716" s="68">
        <v>-18.034559999999999</v>
      </c>
      <c r="AJ716" s="68">
        <v>-70.244039999999998</v>
      </c>
      <c r="AK716" s="68">
        <v>12</v>
      </c>
      <c r="AL716" s="68" t="s">
        <v>514</v>
      </c>
      <c r="AM716" s="68">
        <v>11</v>
      </c>
      <c r="AN716" s="68" t="s">
        <v>126</v>
      </c>
      <c r="AO716" s="68">
        <v>1</v>
      </c>
      <c r="AP716" s="68" t="s">
        <v>116</v>
      </c>
      <c r="AQ716" s="68" t="s">
        <v>117</v>
      </c>
      <c r="AR716" s="68">
        <v>3</v>
      </c>
      <c r="AS716" s="68">
        <v>3</v>
      </c>
      <c r="AT716" s="68">
        <v>6</v>
      </c>
      <c r="AU716" s="68">
        <v>0</v>
      </c>
      <c r="AV716" s="68">
        <v>1</v>
      </c>
      <c r="AW716" s="68" t="s">
        <v>515</v>
      </c>
      <c r="AX716" s="68" t="s">
        <v>119</v>
      </c>
    </row>
    <row r="717" spans="1:50" x14ac:dyDescent="0.25">
      <c r="A717" s="77" t="s">
        <v>5269</v>
      </c>
      <c r="B717" s="68">
        <v>0</v>
      </c>
      <c r="C717" s="68"/>
      <c r="D717" s="68" t="s">
        <v>509</v>
      </c>
      <c r="E717" s="68" t="s">
        <v>510</v>
      </c>
      <c r="F717" s="68" t="s">
        <v>511</v>
      </c>
      <c r="G717" s="68" t="s">
        <v>512</v>
      </c>
      <c r="H717" s="68" t="s">
        <v>101</v>
      </c>
      <c r="I717" s="68" t="s">
        <v>102</v>
      </c>
      <c r="J717" s="68">
        <v>3</v>
      </c>
      <c r="K717" s="68" t="s">
        <v>103</v>
      </c>
      <c r="L717" s="68">
        <v>1</v>
      </c>
      <c r="M717" s="68" t="s">
        <v>104</v>
      </c>
      <c r="N717" s="68" t="s">
        <v>105</v>
      </c>
      <c r="O717" s="68" t="s">
        <v>106</v>
      </c>
      <c r="P717" s="68"/>
      <c r="Q717" s="68"/>
      <c r="R717" s="68"/>
      <c r="S717" s="68"/>
      <c r="T717" s="68" t="s">
        <v>2157</v>
      </c>
      <c r="U717" s="68" t="s">
        <v>2158</v>
      </c>
      <c r="V717" s="68" t="s">
        <v>2159</v>
      </c>
      <c r="W717" s="68">
        <v>2301100001</v>
      </c>
      <c r="X717" s="68">
        <v>132814</v>
      </c>
      <c r="Y717" s="68" t="s">
        <v>1915</v>
      </c>
      <c r="Z717" s="68">
        <v>1</v>
      </c>
      <c r="AA717" s="68" t="s">
        <v>113</v>
      </c>
      <c r="AB717" s="68">
        <v>230110</v>
      </c>
      <c r="AC717" s="68" t="s">
        <v>20</v>
      </c>
      <c r="AD717" s="68" t="s">
        <v>20</v>
      </c>
      <c r="AE717" s="68" t="s">
        <v>1915</v>
      </c>
      <c r="AF717" s="68" t="s">
        <v>114</v>
      </c>
      <c r="AG717" s="68">
        <v>230001</v>
      </c>
      <c r="AH717" s="68" t="s">
        <v>1370</v>
      </c>
      <c r="AI717" s="68">
        <v>-18.04149</v>
      </c>
      <c r="AJ717" s="68">
        <v>-70.256829999999994</v>
      </c>
      <c r="AK717" s="68">
        <v>12</v>
      </c>
      <c r="AL717" s="68" t="s">
        <v>514</v>
      </c>
      <c r="AM717" s="68">
        <v>11</v>
      </c>
      <c r="AN717" s="68" t="s">
        <v>126</v>
      </c>
      <c r="AO717" s="68">
        <v>1</v>
      </c>
      <c r="AP717" s="68" t="s">
        <v>116</v>
      </c>
      <c r="AQ717" s="68" t="s">
        <v>117</v>
      </c>
      <c r="AR717" s="68">
        <v>1</v>
      </c>
      <c r="AS717" s="68">
        <v>2</v>
      </c>
      <c r="AT717" s="68">
        <v>3</v>
      </c>
      <c r="AU717" s="68">
        <v>0</v>
      </c>
      <c r="AV717" s="68">
        <v>1</v>
      </c>
      <c r="AW717" s="68" t="s">
        <v>515</v>
      </c>
      <c r="AX717" s="68" t="s">
        <v>119</v>
      </c>
    </row>
    <row r="718" spans="1:50" x14ac:dyDescent="0.25">
      <c r="A718" s="77" t="s">
        <v>5270</v>
      </c>
      <c r="B718" s="68">
        <v>0</v>
      </c>
      <c r="C718" s="68"/>
      <c r="D718" s="68" t="s">
        <v>2160</v>
      </c>
      <c r="E718" s="68" t="s">
        <v>510</v>
      </c>
      <c r="F718" s="68" t="s">
        <v>511</v>
      </c>
      <c r="G718" s="68" t="s">
        <v>512</v>
      </c>
      <c r="H718" s="68" t="s">
        <v>101</v>
      </c>
      <c r="I718" s="68" t="s">
        <v>102</v>
      </c>
      <c r="J718" s="68">
        <v>3</v>
      </c>
      <c r="K718" s="68" t="s">
        <v>103</v>
      </c>
      <c r="L718" s="68">
        <v>1</v>
      </c>
      <c r="M718" s="68" t="s">
        <v>104</v>
      </c>
      <c r="N718" s="68" t="s">
        <v>105</v>
      </c>
      <c r="O718" s="68" t="s">
        <v>106</v>
      </c>
      <c r="P718" s="68"/>
      <c r="Q718" s="68"/>
      <c r="R718" s="68"/>
      <c r="S718" s="68"/>
      <c r="T718" s="68" t="s">
        <v>2161</v>
      </c>
      <c r="U718" s="68" t="s">
        <v>2162</v>
      </c>
      <c r="V718" s="68" t="s">
        <v>2030</v>
      </c>
      <c r="W718" s="68">
        <v>2301100001</v>
      </c>
      <c r="X718" s="68">
        <v>132814</v>
      </c>
      <c r="Y718" s="68" t="s">
        <v>1915</v>
      </c>
      <c r="Z718" s="68">
        <v>1</v>
      </c>
      <c r="AA718" s="68" t="s">
        <v>113</v>
      </c>
      <c r="AB718" s="68">
        <v>230110</v>
      </c>
      <c r="AC718" s="68" t="s">
        <v>20</v>
      </c>
      <c r="AD718" s="68" t="s">
        <v>20</v>
      </c>
      <c r="AE718" s="68" t="s">
        <v>1915</v>
      </c>
      <c r="AF718" s="68" t="s">
        <v>114</v>
      </c>
      <c r="AG718" s="68">
        <v>230001</v>
      </c>
      <c r="AH718" s="68" t="s">
        <v>1370</v>
      </c>
      <c r="AI718" s="68">
        <v>-18.042670000000001</v>
      </c>
      <c r="AJ718" s="68">
        <v>-70.257109999999997</v>
      </c>
      <c r="AK718" s="68">
        <v>12</v>
      </c>
      <c r="AL718" s="68" t="s">
        <v>514</v>
      </c>
      <c r="AM718" s="68">
        <v>11</v>
      </c>
      <c r="AN718" s="68" t="s">
        <v>126</v>
      </c>
      <c r="AO718" s="68">
        <v>1</v>
      </c>
      <c r="AP718" s="68" t="s">
        <v>116</v>
      </c>
      <c r="AQ718" s="68" t="s">
        <v>117</v>
      </c>
      <c r="AR718" s="68">
        <v>3</v>
      </c>
      <c r="AS718" s="68">
        <v>5</v>
      </c>
      <c r="AT718" s="68">
        <v>8</v>
      </c>
      <c r="AU718" s="68">
        <v>0</v>
      </c>
      <c r="AV718" s="68">
        <v>1</v>
      </c>
      <c r="AW718" s="68" t="s">
        <v>515</v>
      </c>
      <c r="AX718" s="68" t="s">
        <v>119</v>
      </c>
    </row>
    <row r="719" spans="1:50" x14ac:dyDescent="0.25">
      <c r="A719" s="77" t="s">
        <v>5271</v>
      </c>
      <c r="B719" s="68">
        <v>0</v>
      </c>
      <c r="C719" s="68"/>
      <c r="D719" s="68" t="s">
        <v>1347</v>
      </c>
      <c r="E719" s="68" t="s">
        <v>510</v>
      </c>
      <c r="F719" s="68" t="s">
        <v>511</v>
      </c>
      <c r="G719" s="68" t="s">
        <v>512</v>
      </c>
      <c r="H719" s="68" t="s">
        <v>101</v>
      </c>
      <c r="I719" s="68" t="s">
        <v>102</v>
      </c>
      <c r="J719" s="68">
        <v>3</v>
      </c>
      <c r="K719" s="68" t="s">
        <v>103</v>
      </c>
      <c r="L719" s="68">
        <v>1</v>
      </c>
      <c r="M719" s="68" t="s">
        <v>104</v>
      </c>
      <c r="N719" s="68" t="s">
        <v>105</v>
      </c>
      <c r="O719" s="68" t="s">
        <v>106</v>
      </c>
      <c r="P719" s="68"/>
      <c r="Q719" s="68"/>
      <c r="R719" s="68"/>
      <c r="S719" s="68"/>
      <c r="T719" s="68" t="s">
        <v>2131</v>
      </c>
      <c r="U719" s="68" t="s">
        <v>2132</v>
      </c>
      <c r="V719" s="68" t="s">
        <v>1185</v>
      </c>
      <c r="W719" s="68"/>
      <c r="X719" s="68">
        <v>655415</v>
      </c>
      <c r="Y719" s="68" t="s">
        <v>1098</v>
      </c>
      <c r="Z719" s="68">
        <v>1</v>
      </c>
      <c r="AA719" s="68" t="s">
        <v>113</v>
      </c>
      <c r="AB719" s="68">
        <v>230110</v>
      </c>
      <c r="AC719" s="68" t="s">
        <v>20</v>
      </c>
      <c r="AD719" s="68" t="s">
        <v>20</v>
      </c>
      <c r="AE719" s="68" t="s">
        <v>1915</v>
      </c>
      <c r="AF719" s="68" t="s">
        <v>114</v>
      </c>
      <c r="AG719" s="68">
        <v>230001</v>
      </c>
      <c r="AH719" s="68" t="s">
        <v>1370</v>
      </c>
      <c r="AI719" s="68">
        <v>-18.0367</v>
      </c>
      <c r="AJ719" s="68">
        <v>-70.252189999999999</v>
      </c>
      <c r="AK719" s="68">
        <v>12</v>
      </c>
      <c r="AL719" s="68" t="s">
        <v>514</v>
      </c>
      <c r="AM719" s="68">
        <v>11</v>
      </c>
      <c r="AN719" s="68" t="s">
        <v>126</v>
      </c>
      <c r="AO719" s="68">
        <v>1</v>
      </c>
      <c r="AP719" s="68" t="s">
        <v>116</v>
      </c>
      <c r="AQ719" s="68" t="s">
        <v>117</v>
      </c>
      <c r="AR719" s="68">
        <v>1</v>
      </c>
      <c r="AS719" s="68">
        <v>5</v>
      </c>
      <c r="AT719" s="68">
        <v>6</v>
      </c>
      <c r="AU719" s="68">
        <v>0</v>
      </c>
      <c r="AV719" s="68">
        <v>1</v>
      </c>
      <c r="AW719" s="68" t="s">
        <v>515</v>
      </c>
      <c r="AX719" s="68" t="s">
        <v>119</v>
      </c>
    </row>
    <row r="720" spans="1:50" x14ac:dyDescent="0.25">
      <c r="A720" s="77" t="s">
        <v>5272</v>
      </c>
      <c r="B720" s="68">
        <v>0</v>
      </c>
      <c r="C720" s="68"/>
      <c r="D720" s="68" t="s">
        <v>2163</v>
      </c>
      <c r="E720" s="68" t="s">
        <v>510</v>
      </c>
      <c r="F720" s="68" t="s">
        <v>511</v>
      </c>
      <c r="G720" s="68" t="s">
        <v>512</v>
      </c>
      <c r="H720" s="68" t="s">
        <v>101</v>
      </c>
      <c r="I720" s="68" t="s">
        <v>102</v>
      </c>
      <c r="J720" s="68">
        <v>3</v>
      </c>
      <c r="K720" s="68" t="s">
        <v>103</v>
      </c>
      <c r="L720" s="68">
        <v>1</v>
      </c>
      <c r="M720" s="68" t="s">
        <v>104</v>
      </c>
      <c r="N720" s="68" t="s">
        <v>105</v>
      </c>
      <c r="O720" s="68" t="s">
        <v>106</v>
      </c>
      <c r="P720" s="68"/>
      <c r="Q720" s="68"/>
      <c r="R720" s="68"/>
      <c r="S720" s="68"/>
      <c r="T720" s="68" t="s">
        <v>2164</v>
      </c>
      <c r="U720" s="68" t="s">
        <v>2165</v>
      </c>
      <c r="V720" s="68" t="s">
        <v>1991</v>
      </c>
      <c r="W720" s="68"/>
      <c r="X720" s="68">
        <v>655415</v>
      </c>
      <c r="Y720" s="68" t="s">
        <v>1098</v>
      </c>
      <c r="Z720" s="68">
        <v>1</v>
      </c>
      <c r="AA720" s="68" t="s">
        <v>113</v>
      </c>
      <c r="AB720" s="68">
        <v>230110</v>
      </c>
      <c r="AC720" s="68" t="s">
        <v>20</v>
      </c>
      <c r="AD720" s="68" t="s">
        <v>20</v>
      </c>
      <c r="AE720" s="68" t="s">
        <v>1915</v>
      </c>
      <c r="AF720" s="68" t="s">
        <v>114</v>
      </c>
      <c r="AG720" s="68">
        <v>230001</v>
      </c>
      <c r="AH720" s="68" t="s">
        <v>1370</v>
      </c>
      <c r="AI720" s="68">
        <v>-18.042950000000001</v>
      </c>
      <c r="AJ720" s="68">
        <v>-70.251850000000005</v>
      </c>
      <c r="AK720" s="68">
        <v>3</v>
      </c>
      <c r="AL720" s="68" t="s">
        <v>517</v>
      </c>
      <c r="AM720" s="68">
        <v>11</v>
      </c>
      <c r="AN720" s="68" t="s">
        <v>126</v>
      </c>
      <c r="AO720" s="68">
        <v>2</v>
      </c>
      <c r="AP720" s="68" t="s">
        <v>138</v>
      </c>
      <c r="AQ720" s="68" t="s">
        <v>139</v>
      </c>
      <c r="AR720" s="68">
        <v>0</v>
      </c>
      <c r="AS720" s="68">
        <v>0</v>
      </c>
      <c r="AT720" s="68">
        <v>0</v>
      </c>
      <c r="AU720" s="68">
        <v>0</v>
      </c>
      <c r="AV720" s="68">
        <v>0</v>
      </c>
      <c r="AW720" s="68" t="s">
        <v>515</v>
      </c>
      <c r="AX720" s="68" t="s">
        <v>119</v>
      </c>
    </row>
    <row r="721" spans="1:50" x14ac:dyDescent="0.25">
      <c r="A721" s="77" t="s">
        <v>5273</v>
      </c>
      <c r="B721" s="68">
        <v>0</v>
      </c>
      <c r="C721" s="68"/>
      <c r="D721" s="68" t="s">
        <v>2166</v>
      </c>
      <c r="E721" s="68" t="s">
        <v>510</v>
      </c>
      <c r="F721" s="68" t="s">
        <v>511</v>
      </c>
      <c r="G721" s="68" t="s">
        <v>512</v>
      </c>
      <c r="H721" s="68" t="s">
        <v>101</v>
      </c>
      <c r="I721" s="68" t="s">
        <v>102</v>
      </c>
      <c r="J721" s="68">
        <v>3</v>
      </c>
      <c r="K721" s="68" t="s">
        <v>103</v>
      </c>
      <c r="L721" s="68">
        <v>1</v>
      </c>
      <c r="M721" s="68" t="s">
        <v>104</v>
      </c>
      <c r="N721" s="68" t="s">
        <v>105</v>
      </c>
      <c r="O721" s="68" t="s">
        <v>106</v>
      </c>
      <c r="P721" s="68"/>
      <c r="Q721" s="68"/>
      <c r="R721" s="68"/>
      <c r="S721" s="68"/>
      <c r="T721" s="68" t="s">
        <v>2149</v>
      </c>
      <c r="U721" s="68" t="s">
        <v>2150</v>
      </c>
      <c r="V721" s="68" t="s">
        <v>1915</v>
      </c>
      <c r="W721" s="68"/>
      <c r="X721" s="68">
        <v>655415</v>
      </c>
      <c r="Y721" s="68" t="s">
        <v>1098</v>
      </c>
      <c r="Z721" s="68">
        <v>1</v>
      </c>
      <c r="AA721" s="68" t="s">
        <v>113</v>
      </c>
      <c r="AB721" s="68">
        <v>230110</v>
      </c>
      <c r="AC721" s="68" t="s">
        <v>20</v>
      </c>
      <c r="AD721" s="68" t="s">
        <v>20</v>
      </c>
      <c r="AE721" s="68" t="s">
        <v>1915</v>
      </c>
      <c r="AF721" s="68" t="s">
        <v>114</v>
      </c>
      <c r="AG721" s="68">
        <v>230001</v>
      </c>
      <c r="AH721" s="68" t="s">
        <v>1370</v>
      </c>
      <c r="AI721" s="68">
        <v>-18.042950000000001</v>
      </c>
      <c r="AJ721" s="68">
        <v>-70.251850000000005</v>
      </c>
      <c r="AK721" s="68">
        <v>3</v>
      </c>
      <c r="AL721" s="68" t="s">
        <v>517</v>
      </c>
      <c r="AM721" s="68">
        <v>11</v>
      </c>
      <c r="AN721" s="68" t="s">
        <v>126</v>
      </c>
      <c r="AO721" s="68">
        <v>2</v>
      </c>
      <c r="AP721" s="68" t="s">
        <v>138</v>
      </c>
      <c r="AQ721" s="68" t="s">
        <v>139</v>
      </c>
      <c r="AR721" s="68">
        <v>0</v>
      </c>
      <c r="AS721" s="68">
        <v>0</v>
      </c>
      <c r="AT721" s="68">
        <v>0</v>
      </c>
      <c r="AU721" s="68">
        <v>0</v>
      </c>
      <c r="AV721" s="68">
        <v>0</v>
      </c>
      <c r="AW721" s="68" t="s">
        <v>515</v>
      </c>
      <c r="AX721" s="68" t="s">
        <v>119</v>
      </c>
    </row>
    <row r="722" spans="1:50" x14ac:dyDescent="0.25">
      <c r="A722" s="77" t="s">
        <v>5274</v>
      </c>
      <c r="B722" s="68">
        <v>0</v>
      </c>
      <c r="C722" s="68"/>
      <c r="D722" s="68" t="s">
        <v>531</v>
      </c>
      <c r="E722" s="68" t="s">
        <v>510</v>
      </c>
      <c r="F722" s="68" t="s">
        <v>511</v>
      </c>
      <c r="G722" s="68" t="s">
        <v>512</v>
      </c>
      <c r="H722" s="68" t="s">
        <v>101</v>
      </c>
      <c r="I722" s="68" t="s">
        <v>102</v>
      </c>
      <c r="J722" s="68">
        <v>3</v>
      </c>
      <c r="K722" s="68" t="s">
        <v>103</v>
      </c>
      <c r="L722" s="68">
        <v>1</v>
      </c>
      <c r="M722" s="68" t="s">
        <v>104</v>
      </c>
      <c r="N722" s="68" t="s">
        <v>105</v>
      </c>
      <c r="O722" s="68" t="s">
        <v>106</v>
      </c>
      <c r="P722" s="68"/>
      <c r="Q722" s="68"/>
      <c r="R722" s="68"/>
      <c r="S722" s="68"/>
      <c r="T722" s="68" t="s">
        <v>2167</v>
      </c>
      <c r="U722" s="68"/>
      <c r="V722" s="68" t="s">
        <v>2168</v>
      </c>
      <c r="W722" s="68">
        <v>2301100001</v>
      </c>
      <c r="X722" s="68">
        <v>132814</v>
      </c>
      <c r="Y722" s="68" t="s">
        <v>2169</v>
      </c>
      <c r="Z722" s="68">
        <v>1</v>
      </c>
      <c r="AA722" s="68" t="s">
        <v>113</v>
      </c>
      <c r="AB722" s="68">
        <v>230110</v>
      </c>
      <c r="AC722" s="68" t="s">
        <v>20</v>
      </c>
      <c r="AD722" s="68" t="s">
        <v>20</v>
      </c>
      <c r="AE722" s="68" t="s">
        <v>1915</v>
      </c>
      <c r="AF722" s="68" t="s">
        <v>114</v>
      </c>
      <c r="AG722" s="68">
        <v>230001</v>
      </c>
      <c r="AH722" s="68" t="s">
        <v>1370</v>
      </c>
      <c r="AI722" s="68">
        <v>-18.040320000000001</v>
      </c>
      <c r="AJ722" s="68">
        <v>-70.254109999999997</v>
      </c>
      <c r="AK722" s="68">
        <v>3</v>
      </c>
      <c r="AL722" s="68" t="s">
        <v>517</v>
      </c>
      <c r="AM722" s="68">
        <v>11</v>
      </c>
      <c r="AN722" s="68" t="s">
        <v>126</v>
      </c>
      <c r="AO722" s="68">
        <v>2</v>
      </c>
      <c r="AP722" s="68" t="s">
        <v>138</v>
      </c>
      <c r="AQ722" s="68" t="s">
        <v>139</v>
      </c>
      <c r="AR722" s="68">
        <v>0</v>
      </c>
      <c r="AS722" s="68">
        <v>0</v>
      </c>
      <c r="AT722" s="68">
        <v>0</v>
      </c>
      <c r="AU722" s="68">
        <v>0</v>
      </c>
      <c r="AV722" s="68">
        <v>0</v>
      </c>
      <c r="AW722" s="68" t="s">
        <v>515</v>
      </c>
      <c r="AX722" s="68" t="s">
        <v>119</v>
      </c>
    </row>
    <row r="723" spans="1:50" x14ac:dyDescent="0.25">
      <c r="A723" s="77" t="s">
        <v>5275</v>
      </c>
      <c r="B723" s="68">
        <v>0</v>
      </c>
      <c r="C723" s="68"/>
      <c r="D723" s="68" t="s">
        <v>2170</v>
      </c>
      <c r="E723" s="68" t="s">
        <v>510</v>
      </c>
      <c r="F723" s="68" t="s">
        <v>511</v>
      </c>
      <c r="G723" s="68" t="s">
        <v>512</v>
      </c>
      <c r="H723" s="68" t="s">
        <v>101</v>
      </c>
      <c r="I723" s="68" t="s">
        <v>102</v>
      </c>
      <c r="J723" s="68">
        <v>3</v>
      </c>
      <c r="K723" s="68" t="s">
        <v>103</v>
      </c>
      <c r="L723" s="68">
        <v>1</v>
      </c>
      <c r="M723" s="68" t="s">
        <v>104</v>
      </c>
      <c r="N723" s="68" t="s">
        <v>105</v>
      </c>
      <c r="O723" s="68" t="s">
        <v>106</v>
      </c>
      <c r="P723" s="68"/>
      <c r="Q723" s="68"/>
      <c r="R723" s="68"/>
      <c r="S723" s="68"/>
      <c r="T723" s="68" t="s">
        <v>2164</v>
      </c>
      <c r="U723" s="68" t="s">
        <v>2171</v>
      </c>
      <c r="V723" s="68" t="s">
        <v>1991</v>
      </c>
      <c r="W723" s="68"/>
      <c r="X723" s="68">
        <v>655415</v>
      </c>
      <c r="Y723" s="68" t="s">
        <v>1098</v>
      </c>
      <c r="Z723" s="68">
        <v>1</v>
      </c>
      <c r="AA723" s="68" t="s">
        <v>113</v>
      </c>
      <c r="AB723" s="68">
        <v>230110</v>
      </c>
      <c r="AC723" s="68" t="s">
        <v>20</v>
      </c>
      <c r="AD723" s="68" t="s">
        <v>20</v>
      </c>
      <c r="AE723" s="68" t="s">
        <v>1915</v>
      </c>
      <c r="AF723" s="68" t="s">
        <v>114</v>
      </c>
      <c r="AG723" s="68">
        <v>230001</v>
      </c>
      <c r="AH723" s="68" t="s">
        <v>1370</v>
      </c>
      <c r="AI723" s="68">
        <v>-18.038879999999999</v>
      </c>
      <c r="AJ723" s="68">
        <v>-70.245829999999998</v>
      </c>
      <c r="AK723" s="68">
        <v>12</v>
      </c>
      <c r="AL723" s="68" t="s">
        <v>514</v>
      </c>
      <c r="AM723" s="68">
        <v>11</v>
      </c>
      <c r="AN723" s="68" t="s">
        <v>126</v>
      </c>
      <c r="AO723" s="68">
        <v>1</v>
      </c>
      <c r="AP723" s="68" t="s">
        <v>116</v>
      </c>
      <c r="AQ723" s="68" t="s">
        <v>117</v>
      </c>
      <c r="AR723" s="68">
        <v>1</v>
      </c>
      <c r="AS723" s="68">
        <v>4</v>
      </c>
      <c r="AT723" s="68">
        <v>5</v>
      </c>
      <c r="AU723" s="68">
        <v>0</v>
      </c>
      <c r="AV723" s="68">
        <v>1</v>
      </c>
      <c r="AW723" s="68" t="s">
        <v>515</v>
      </c>
      <c r="AX723" s="68" t="s">
        <v>119</v>
      </c>
    </row>
    <row r="724" spans="1:50" x14ac:dyDescent="0.25">
      <c r="A724" s="77" t="s">
        <v>5276</v>
      </c>
      <c r="B724" s="68">
        <v>0</v>
      </c>
      <c r="C724" s="68"/>
      <c r="D724" s="68" t="s">
        <v>531</v>
      </c>
      <c r="E724" s="68" t="s">
        <v>510</v>
      </c>
      <c r="F724" s="68" t="s">
        <v>511</v>
      </c>
      <c r="G724" s="68" t="s">
        <v>512</v>
      </c>
      <c r="H724" s="68" t="s">
        <v>101</v>
      </c>
      <c r="I724" s="68" t="s">
        <v>102</v>
      </c>
      <c r="J724" s="68">
        <v>3</v>
      </c>
      <c r="K724" s="68" t="s">
        <v>103</v>
      </c>
      <c r="L724" s="68">
        <v>1</v>
      </c>
      <c r="M724" s="68" t="s">
        <v>104</v>
      </c>
      <c r="N724" s="68" t="s">
        <v>105</v>
      </c>
      <c r="O724" s="68" t="s">
        <v>106</v>
      </c>
      <c r="P724" s="68"/>
      <c r="Q724" s="68"/>
      <c r="R724" s="68"/>
      <c r="S724" s="68"/>
      <c r="T724" s="68" t="s">
        <v>2172</v>
      </c>
      <c r="U724" s="68"/>
      <c r="V724" s="68" t="s">
        <v>1934</v>
      </c>
      <c r="W724" s="68">
        <v>2301100001</v>
      </c>
      <c r="X724" s="68">
        <v>132814</v>
      </c>
      <c r="Y724" s="68" t="s">
        <v>2173</v>
      </c>
      <c r="Z724" s="68">
        <v>1</v>
      </c>
      <c r="AA724" s="68" t="s">
        <v>113</v>
      </c>
      <c r="AB724" s="68">
        <v>230110</v>
      </c>
      <c r="AC724" s="68" t="s">
        <v>20</v>
      </c>
      <c r="AD724" s="68" t="s">
        <v>20</v>
      </c>
      <c r="AE724" s="68" t="s">
        <v>1915</v>
      </c>
      <c r="AF724" s="68" t="s">
        <v>114</v>
      </c>
      <c r="AG724" s="68">
        <v>230001</v>
      </c>
      <c r="AH724" s="68" t="s">
        <v>1370</v>
      </c>
      <c r="AI724" s="68">
        <v>-18.040320000000001</v>
      </c>
      <c r="AJ724" s="68">
        <v>-70.254109999999997</v>
      </c>
      <c r="AK724" s="68">
        <v>4</v>
      </c>
      <c r="AL724" s="68" t="s">
        <v>521</v>
      </c>
      <c r="AM724" s="68">
        <v>11</v>
      </c>
      <c r="AN724" s="68" t="s">
        <v>126</v>
      </c>
      <c r="AO724" s="68">
        <v>2</v>
      </c>
      <c r="AP724" s="68" t="s">
        <v>138</v>
      </c>
      <c r="AQ724" s="68" t="s">
        <v>139</v>
      </c>
      <c r="AR724" s="68">
        <v>0</v>
      </c>
      <c r="AS724" s="68">
        <v>0</v>
      </c>
      <c r="AT724" s="68">
        <v>0</v>
      </c>
      <c r="AU724" s="68">
        <v>0</v>
      </c>
      <c r="AV724" s="68">
        <v>0</v>
      </c>
      <c r="AW724" s="68" t="s">
        <v>515</v>
      </c>
      <c r="AX724" s="68" t="s">
        <v>119</v>
      </c>
    </row>
    <row r="725" spans="1:50" x14ac:dyDescent="0.25">
      <c r="A725" s="77" t="s">
        <v>5277</v>
      </c>
      <c r="B725" s="68">
        <v>0</v>
      </c>
      <c r="C725" s="68"/>
      <c r="D725" s="68" t="s">
        <v>2174</v>
      </c>
      <c r="E725" s="68" t="s">
        <v>510</v>
      </c>
      <c r="F725" s="68" t="s">
        <v>511</v>
      </c>
      <c r="G725" s="68" t="s">
        <v>512</v>
      </c>
      <c r="H725" s="68" t="s">
        <v>101</v>
      </c>
      <c r="I725" s="68" t="s">
        <v>102</v>
      </c>
      <c r="J725" s="68">
        <v>3</v>
      </c>
      <c r="K725" s="68" t="s">
        <v>103</v>
      </c>
      <c r="L725" s="68">
        <v>1</v>
      </c>
      <c r="M725" s="68" t="s">
        <v>104</v>
      </c>
      <c r="N725" s="68" t="s">
        <v>105</v>
      </c>
      <c r="O725" s="68" t="s">
        <v>106</v>
      </c>
      <c r="P725" s="68"/>
      <c r="Q725" s="68"/>
      <c r="R725" s="68"/>
      <c r="S725" s="68"/>
      <c r="T725" s="68" t="s">
        <v>2175</v>
      </c>
      <c r="U725" s="68"/>
      <c r="V725" s="68" t="s">
        <v>1934</v>
      </c>
      <c r="W725" s="68">
        <v>2301100001</v>
      </c>
      <c r="X725" s="68">
        <v>132814</v>
      </c>
      <c r="Y725" s="68" t="s">
        <v>2173</v>
      </c>
      <c r="Z725" s="68">
        <v>1</v>
      </c>
      <c r="AA725" s="68" t="s">
        <v>113</v>
      </c>
      <c r="AB725" s="68">
        <v>230110</v>
      </c>
      <c r="AC725" s="68" t="s">
        <v>20</v>
      </c>
      <c r="AD725" s="68" t="s">
        <v>20</v>
      </c>
      <c r="AE725" s="68" t="s">
        <v>1915</v>
      </c>
      <c r="AF725" s="68" t="s">
        <v>114</v>
      </c>
      <c r="AG725" s="68">
        <v>230001</v>
      </c>
      <c r="AH725" s="68" t="s">
        <v>1370</v>
      </c>
      <c r="AI725" s="68">
        <v>-18.040320000000001</v>
      </c>
      <c r="AJ725" s="68">
        <v>-70.254109999999997</v>
      </c>
      <c r="AK725" s="68">
        <v>4</v>
      </c>
      <c r="AL725" s="68" t="s">
        <v>521</v>
      </c>
      <c r="AM725" s="68">
        <v>11</v>
      </c>
      <c r="AN725" s="68" t="s">
        <v>126</v>
      </c>
      <c r="AO725" s="68">
        <v>2</v>
      </c>
      <c r="AP725" s="68" t="s">
        <v>138</v>
      </c>
      <c r="AQ725" s="68" t="s">
        <v>139</v>
      </c>
      <c r="AR725" s="68">
        <v>0</v>
      </c>
      <c r="AS725" s="68">
        <v>0</v>
      </c>
      <c r="AT725" s="68">
        <v>0</v>
      </c>
      <c r="AU725" s="68">
        <v>0</v>
      </c>
      <c r="AV725" s="68">
        <v>0</v>
      </c>
      <c r="AW725" s="68" t="s">
        <v>515</v>
      </c>
      <c r="AX725" s="68" t="s">
        <v>119</v>
      </c>
    </row>
    <row r="726" spans="1:50" x14ac:dyDescent="0.25">
      <c r="A726" s="77" t="s">
        <v>5278</v>
      </c>
      <c r="B726" s="68">
        <v>0</v>
      </c>
      <c r="C726" s="68"/>
      <c r="D726" s="68" t="s">
        <v>526</v>
      </c>
      <c r="E726" s="68" t="s">
        <v>510</v>
      </c>
      <c r="F726" s="68" t="s">
        <v>511</v>
      </c>
      <c r="G726" s="68" t="s">
        <v>512</v>
      </c>
      <c r="H726" s="68" t="s">
        <v>101</v>
      </c>
      <c r="I726" s="68" t="s">
        <v>102</v>
      </c>
      <c r="J726" s="68">
        <v>3</v>
      </c>
      <c r="K726" s="68" t="s">
        <v>103</v>
      </c>
      <c r="L726" s="68">
        <v>1</v>
      </c>
      <c r="M726" s="68" t="s">
        <v>104</v>
      </c>
      <c r="N726" s="68" t="s">
        <v>105</v>
      </c>
      <c r="O726" s="68" t="s">
        <v>106</v>
      </c>
      <c r="P726" s="68"/>
      <c r="Q726" s="68"/>
      <c r="R726" s="68"/>
      <c r="S726" s="68"/>
      <c r="T726" s="68" t="s">
        <v>2176</v>
      </c>
      <c r="U726" s="68"/>
      <c r="V726" s="68" t="s">
        <v>1934</v>
      </c>
      <c r="W726" s="68">
        <v>2301100001</v>
      </c>
      <c r="X726" s="68">
        <v>132814</v>
      </c>
      <c r="Y726" s="68" t="s">
        <v>2173</v>
      </c>
      <c r="Z726" s="68">
        <v>1</v>
      </c>
      <c r="AA726" s="68" t="s">
        <v>113</v>
      </c>
      <c r="AB726" s="68">
        <v>230110</v>
      </c>
      <c r="AC726" s="68" t="s">
        <v>20</v>
      </c>
      <c r="AD726" s="68" t="s">
        <v>20</v>
      </c>
      <c r="AE726" s="68" t="s">
        <v>1915</v>
      </c>
      <c r="AF726" s="68" t="s">
        <v>114</v>
      </c>
      <c r="AG726" s="68">
        <v>230001</v>
      </c>
      <c r="AH726" s="68" t="s">
        <v>1370</v>
      </c>
      <c r="AI726" s="68">
        <v>-18.040320000000001</v>
      </c>
      <c r="AJ726" s="68">
        <v>-70.254109999999997</v>
      </c>
      <c r="AK726" s="68">
        <v>4</v>
      </c>
      <c r="AL726" s="68" t="s">
        <v>521</v>
      </c>
      <c r="AM726" s="68">
        <v>11</v>
      </c>
      <c r="AN726" s="68" t="s">
        <v>126</v>
      </c>
      <c r="AO726" s="68">
        <v>2</v>
      </c>
      <c r="AP726" s="68" t="s">
        <v>138</v>
      </c>
      <c r="AQ726" s="68" t="s">
        <v>139</v>
      </c>
      <c r="AR726" s="68">
        <v>0</v>
      </c>
      <c r="AS726" s="68">
        <v>0</v>
      </c>
      <c r="AT726" s="68">
        <v>0</v>
      </c>
      <c r="AU726" s="68">
        <v>0</v>
      </c>
      <c r="AV726" s="68">
        <v>0</v>
      </c>
      <c r="AW726" s="68" t="s">
        <v>515</v>
      </c>
      <c r="AX726" s="68" t="s">
        <v>119</v>
      </c>
    </row>
    <row r="727" spans="1:50" x14ac:dyDescent="0.25">
      <c r="A727" s="77" t="s">
        <v>5279</v>
      </c>
      <c r="B727" s="68">
        <v>0</v>
      </c>
      <c r="C727" s="68"/>
      <c r="D727" s="68" t="s">
        <v>2136</v>
      </c>
      <c r="E727" s="68" t="s">
        <v>510</v>
      </c>
      <c r="F727" s="68" t="s">
        <v>511</v>
      </c>
      <c r="G727" s="68" t="s">
        <v>512</v>
      </c>
      <c r="H727" s="68" t="s">
        <v>101</v>
      </c>
      <c r="I727" s="68" t="s">
        <v>102</v>
      </c>
      <c r="J727" s="68">
        <v>3</v>
      </c>
      <c r="K727" s="68" t="s">
        <v>103</v>
      </c>
      <c r="L727" s="68">
        <v>1</v>
      </c>
      <c r="M727" s="68" t="s">
        <v>104</v>
      </c>
      <c r="N727" s="68" t="s">
        <v>105</v>
      </c>
      <c r="O727" s="68" t="s">
        <v>106</v>
      </c>
      <c r="P727" s="68"/>
      <c r="Q727" s="68"/>
      <c r="R727" s="68"/>
      <c r="S727" s="68"/>
      <c r="T727" s="68" t="s">
        <v>2177</v>
      </c>
      <c r="U727" s="68"/>
      <c r="V727" s="68" t="s">
        <v>1934</v>
      </c>
      <c r="W727" s="68">
        <v>2301100001</v>
      </c>
      <c r="X727" s="68">
        <v>132814</v>
      </c>
      <c r="Y727" s="68" t="s">
        <v>2173</v>
      </c>
      <c r="Z727" s="68">
        <v>1</v>
      </c>
      <c r="AA727" s="68" t="s">
        <v>113</v>
      </c>
      <c r="AB727" s="68">
        <v>230110</v>
      </c>
      <c r="AC727" s="68" t="s">
        <v>20</v>
      </c>
      <c r="AD727" s="68" t="s">
        <v>20</v>
      </c>
      <c r="AE727" s="68" t="s">
        <v>1915</v>
      </c>
      <c r="AF727" s="68" t="s">
        <v>114</v>
      </c>
      <c r="AG727" s="68">
        <v>230001</v>
      </c>
      <c r="AH727" s="68" t="s">
        <v>1370</v>
      </c>
      <c r="AI727" s="68">
        <v>-18.040320000000001</v>
      </c>
      <c r="AJ727" s="68">
        <v>-70.254109999999997</v>
      </c>
      <c r="AK727" s="68">
        <v>4</v>
      </c>
      <c r="AL727" s="68" t="s">
        <v>521</v>
      </c>
      <c r="AM727" s="68">
        <v>11</v>
      </c>
      <c r="AN727" s="68" t="s">
        <v>126</v>
      </c>
      <c r="AO727" s="68">
        <v>2</v>
      </c>
      <c r="AP727" s="68" t="s">
        <v>138</v>
      </c>
      <c r="AQ727" s="68" t="s">
        <v>139</v>
      </c>
      <c r="AR727" s="68">
        <v>0</v>
      </c>
      <c r="AS727" s="68">
        <v>0</v>
      </c>
      <c r="AT727" s="68">
        <v>0</v>
      </c>
      <c r="AU727" s="68">
        <v>0</v>
      </c>
      <c r="AV727" s="68">
        <v>0</v>
      </c>
      <c r="AW727" s="68" t="s">
        <v>515</v>
      </c>
      <c r="AX727" s="68" t="s">
        <v>119</v>
      </c>
    </row>
    <row r="728" spans="1:50" x14ac:dyDescent="0.25">
      <c r="A728" s="77" t="s">
        <v>5280</v>
      </c>
      <c r="B728" s="68">
        <v>0</v>
      </c>
      <c r="C728" s="68"/>
      <c r="D728" s="68" t="s">
        <v>528</v>
      </c>
      <c r="E728" s="68" t="s">
        <v>510</v>
      </c>
      <c r="F728" s="68" t="s">
        <v>511</v>
      </c>
      <c r="G728" s="68" t="s">
        <v>512</v>
      </c>
      <c r="H728" s="68" t="s">
        <v>101</v>
      </c>
      <c r="I728" s="68" t="s">
        <v>102</v>
      </c>
      <c r="J728" s="68">
        <v>3</v>
      </c>
      <c r="K728" s="68" t="s">
        <v>103</v>
      </c>
      <c r="L728" s="68">
        <v>1</v>
      </c>
      <c r="M728" s="68" t="s">
        <v>104</v>
      </c>
      <c r="N728" s="68" t="s">
        <v>105</v>
      </c>
      <c r="O728" s="68" t="s">
        <v>106</v>
      </c>
      <c r="P728" s="68"/>
      <c r="Q728" s="68"/>
      <c r="R728" s="68"/>
      <c r="S728" s="68"/>
      <c r="T728" s="68" t="s">
        <v>2178</v>
      </c>
      <c r="U728" s="68" t="s">
        <v>2146</v>
      </c>
      <c r="V728" s="68" t="s">
        <v>1915</v>
      </c>
      <c r="W728" s="68">
        <v>2301100001</v>
      </c>
      <c r="X728" s="68">
        <v>132814</v>
      </c>
      <c r="Y728" s="68" t="s">
        <v>1185</v>
      </c>
      <c r="Z728" s="68">
        <v>1</v>
      </c>
      <c r="AA728" s="68" t="s">
        <v>113</v>
      </c>
      <c r="AB728" s="68">
        <v>230110</v>
      </c>
      <c r="AC728" s="68" t="s">
        <v>20</v>
      </c>
      <c r="AD728" s="68" t="s">
        <v>20</v>
      </c>
      <c r="AE728" s="68" t="s">
        <v>1915</v>
      </c>
      <c r="AF728" s="68" t="s">
        <v>114</v>
      </c>
      <c r="AG728" s="68">
        <v>230001</v>
      </c>
      <c r="AH728" s="68" t="s">
        <v>1370</v>
      </c>
      <c r="AI728" s="68">
        <v>-18.032830000000001</v>
      </c>
      <c r="AJ728" s="68">
        <v>-70.251509999999996</v>
      </c>
      <c r="AK728" s="68">
        <v>15</v>
      </c>
      <c r="AL728" s="68" t="s">
        <v>557</v>
      </c>
      <c r="AM728" s="68">
        <v>11</v>
      </c>
      <c r="AN728" s="68" t="s">
        <v>126</v>
      </c>
      <c r="AO728" s="68">
        <v>1</v>
      </c>
      <c r="AP728" s="68" t="s">
        <v>116</v>
      </c>
      <c r="AQ728" s="68" t="s">
        <v>117</v>
      </c>
      <c r="AR728" s="68">
        <v>11</v>
      </c>
      <c r="AS728" s="68">
        <v>5</v>
      </c>
      <c r="AT728" s="68">
        <v>16</v>
      </c>
      <c r="AU728" s="68">
        <v>0</v>
      </c>
      <c r="AV728" s="68">
        <v>1</v>
      </c>
      <c r="AW728" s="68" t="s">
        <v>515</v>
      </c>
      <c r="AX728" s="68" t="s">
        <v>119</v>
      </c>
    </row>
    <row r="729" spans="1:50" x14ac:dyDescent="0.25">
      <c r="A729" s="77" t="s">
        <v>5281</v>
      </c>
      <c r="B729" s="68">
        <v>0</v>
      </c>
      <c r="C729" s="68"/>
      <c r="D729" s="68" t="s">
        <v>522</v>
      </c>
      <c r="E729" s="68" t="s">
        <v>510</v>
      </c>
      <c r="F729" s="68" t="s">
        <v>511</v>
      </c>
      <c r="G729" s="68" t="s">
        <v>512</v>
      </c>
      <c r="H729" s="68" t="s">
        <v>101</v>
      </c>
      <c r="I729" s="68" t="s">
        <v>102</v>
      </c>
      <c r="J729" s="68">
        <v>3</v>
      </c>
      <c r="K729" s="68" t="s">
        <v>103</v>
      </c>
      <c r="L729" s="68">
        <v>1</v>
      </c>
      <c r="M729" s="68" t="s">
        <v>104</v>
      </c>
      <c r="N729" s="68" t="s">
        <v>105</v>
      </c>
      <c r="O729" s="68" t="s">
        <v>106</v>
      </c>
      <c r="P729" s="68"/>
      <c r="Q729" s="68"/>
      <c r="R729" s="68"/>
      <c r="S729" s="68"/>
      <c r="T729" s="68" t="s">
        <v>2179</v>
      </c>
      <c r="U729" s="68"/>
      <c r="V729" s="68" t="s">
        <v>2058</v>
      </c>
      <c r="W729" s="68">
        <v>2301100001</v>
      </c>
      <c r="X729" s="68">
        <v>132814</v>
      </c>
      <c r="Y729" s="68" t="s">
        <v>1991</v>
      </c>
      <c r="Z729" s="68">
        <v>1</v>
      </c>
      <c r="AA729" s="68" t="s">
        <v>113</v>
      </c>
      <c r="AB729" s="68">
        <v>230110</v>
      </c>
      <c r="AC729" s="68" t="s">
        <v>20</v>
      </c>
      <c r="AD729" s="68" t="s">
        <v>20</v>
      </c>
      <c r="AE729" s="68" t="s">
        <v>1915</v>
      </c>
      <c r="AF729" s="68" t="s">
        <v>114</v>
      </c>
      <c r="AG729" s="68">
        <v>230001</v>
      </c>
      <c r="AH729" s="68" t="s">
        <v>1370</v>
      </c>
      <c r="AI729" s="68">
        <v>-18.040320000000001</v>
      </c>
      <c r="AJ729" s="68">
        <v>-70.254109999999997</v>
      </c>
      <c r="AK729" s="68">
        <v>4</v>
      </c>
      <c r="AL729" s="68" t="s">
        <v>521</v>
      </c>
      <c r="AM729" s="68">
        <v>11</v>
      </c>
      <c r="AN729" s="68" t="s">
        <v>126</v>
      </c>
      <c r="AO729" s="68">
        <v>2</v>
      </c>
      <c r="AP729" s="68" t="s">
        <v>138</v>
      </c>
      <c r="AQ729" s="68" t="s">
        <v>139</v>
      </c>
      <c r="AR729" s="68">
        <v>0</v>
      </c>
      <c r="AS729" s="68">
        <v>0</v>
      </c>
      <c r="AT729" s="68">
        <v>0</v>
      </c>
      <c r="AU729" s="68">
        <v>0</v>
      </c>
      <c r="AV729" s="68">
        <v>0</v>
      </c>
      <c r="AW729" s="68" t="s">
        <v>515</v>
      </c>
      <c r="AX729" s="68" t="s">
        <v>119</v>
      </c>
    </row>
    <row r="730" spans="1:50" x14ac:dyDescent="0.25">
      <c r="A730" s="77" t="s">
        <v>5282</v>
      </c>
      <c r="B730" s="68">
        <v>0</v>
      </c>
      <c r="C730" s="68"/>
      <c r="D730" s="68" t="s">
        <v>531</v>
      </c>
      <c r="E730" s="68" t="s">
        <v>510</v>
      </c>
      <c r="F730" s="68" t="s">
        <v>511</v>
      </c>
      <c r="G730" s="68" t="s">
        <v>512</v>
      </c>
      <c r="H730" s="68" t="s">
        <v>101</v>
      </c>
      <c r="I730" s="68" t="s">
        <v>102</v>
      </c>
      <c r="J730" s="68">
        <v>3</v>
      </c>
      <c r="K730" s="68" t="s">
        <v>103</v>
      </c>
      <c r="L730" s="68">
        <v>1</v>
      </c>
      <c r="M730" s="68" t="s">
        <v>104</v>
      </c>
      <c r="N730" s="68" t="s">
        <v>105</v>
      </c>
      <c r="O730" s="68" t="s">
        <v>106</v>
      </c>
      <c r="P730" s="68"/>
      <c r="Q730" s="68"/>
      <c r="R730" s="68"/>
      <c r="S730" s="68"/>
      <c r="T730" s="68" t="s">
        <v>2180</v>
      </c>
      <c r="U730" s="68" t="s">
        <v>998</v>
      </c>
      <c r="V730" s="68" t="s">
        <v>2180</v>
      </c>
      <c r="W730" s="68">
        <v>2301100001</v>
      </c>
      <c r="X730" s="68">
        <v>132814</v>
      </c>
      <c r="Y730" s="68" t="s">
        <v>2180</v>
      </c>
      <c r="Z730" s="68">
        <v>1</v>
      </c>
      <c r="AA730" s="68" t="s">
        <v>113</v>
      </c>
      <c r="AB730" s="68">
        <v>230110</v>
      </c>
      <c r="AC730" s="68" t="s">
        <v>20</v>
      </c>
      <c r="AD730" s="68" t="s">
        <v>20</v>
      </c>
      <c r="AE730" s="68" t="s">
        <v>1915</v>
      </c>
      <c r="AF730" s="68" t="s">
        <v>114</v>
      </c>
      <c r="AG730" s="68">
        <v>230001</v>
      </c>
      <c r="AH730" s="68" t="s">
        <v>1370</v>
      </c>
      <c r="AI730" s="68">
        <v>-18.040320000000001</v>
      </c>
      <c r="AJ730" s="68">
        <v>-70.254109999999997</v>
      </c>
      <c r="AK730" s="68">
        <v>15</v>
      </c>
      <c r="AL730" s="68" t="s">
        <v>557</v>
      </c>
      <c r="AM730" s="68">
        <v>11</v>
      </c>
      <c r="AN730" s="68" t="s">
        <v>126</v>
      </c>
      <c r="AO730" s="68">
        <v>2</v>
      </c>
      <c r="AP730" s="68" t="s">
        <v>138</v>
      </c>
      <c r="AQ730" s="68" t="s">
        <v>139</v>
      </c>
      <c r="AR730" s="68">
        <v>0</v>
      </c>
      <c r="AS730" s="68">
        <v>0</v>
      </c>
      <c r="AT730" s="68">
        <v>0</v>
      </c>
      <c r="AU730" s="68">
        <v>0</v>
      </c>
      <c r="AV730" s="68">
        <v>0</v>
      </c>
      <c r="AW730" s="68" t="s">
        <v>515</v>
      </c>
      <c r="AX730" s="68" t="s">
        <v>119</v>
      </c>
    </row>
    <row r="731" spans="1:50" x14ac:dyDescent="0.25">
      <c r="A731" s="77" t="s">
        <v>5283</v>
      </c>
      <c r="B731" s="68">
        <v>0</v>
      </c>
      <c r="C731" s="68"/>
      <c r="D731" s="68" t="s">
        <v>526</v>
      </c>
      <c r="E731" s="68" t="s">
        <v>510</v>
      </c>
      <c r="F731" s="68" t="s">
        <v>511</v>
      </c>
      <c r="G731" s="68" t="s">
        <v>512</v>
      </c>
      <c r="H731" s="68" t="s">
        <v>101</v>
      </c>
      <c r="I731" s="68" t="s">
        <v>102</v>
      </c>
      <c r="J731" s="68">
        <v>3</v>
      </c>
      <c r="K731" s="68" t="s">
        <v>103</v>
      </c>
      <c r="L731" s="68">
        <v>1</v>
      </c>
      <c r="M731" s="68" t="s">
        <v>104</v>
      </c>
      <c r="N731" s="68" t="s">
        <v>105</v>
      </c>
      <c r="O731" s="68" t="s">
        <v>106</v>
      </c>
      <c r="P731" s="68"/>
      <c r="Q731" s="68"/>
      <c r="R731" s="68"/>
      <c r="S731" s="68"/>
      <c r="T731" s="68" t="s">
        <v>2181</v>
      </c>
      <c r="U731" s="68" t="s">
        <v>2182</v>
      </c>
      <c r="V731" s="68" t="s">
        <v>2183</v>
      </c>
      <c r="W731" s="68"/>
      <c r="X731" s="68">
        <v>655415</v>
      </c>
      <c r="Y731" s="68" t="s">
        <v>1098</v>
      </c>
      <c r="Z731" s="68">
        <v>1</v>
      </c>
      <c r="AA731" s="68" t="s">
        <v>113</v>
      </c>
      <c r="AB731" s="68">
        <v>230110</v>
      </c>
      <c r="AC731" s="68" t="s">
        <v>20</v>
      </c>
      <c r="AD731" s="68" t="s">
        <v>20</v>
      </c>
      <c r="AE731" s="68" t="s">
        <v>1915</v>
      </c>
      <c r="AF731" s="68" t="s">
        <v>114</v>
      </c>
      <c r="AG731" s="68">
        <v>230001</v>
      </c>
      <c r="AH731" s="68" t="s">
        <v>1370</v>
      </c>
      <c r="AI731" s="68">
        <v>-18.044989999999999</v>
      </c>
      <c r="AJ731" s="68">
        <v>-70.258870000000002</v>
      </c>
      <c r="AK731" s="68">
        <v>15</v>
      </c>
      <c r="AL731" s="68" t="s">
        <v>557</v>
      </c>
      <c r="AM731" s="68">
        <v>11</v>
      </c>
      <c r="AN731" s="68" t="s">
        <v>126</v>
      </c>
      <c r="AO731" s="68">
        <v>1</v>
      </c>
      <c r="AP731" s="68" t="s">
        <v>116</v>
      </c>
      <c r="AQ731" s="68" t="s">
        <v>117</v>
      </c>
      <c r="AR731" s="68">
        <v>6</v>
      </c>
      <c r="AS731" s="68">
        <v>8</v>
      </c>
      <c r="AT731" s="68">
        <v>14</v>
      </c>
      <c r="AU731" s="68">
        <v>0</v>
      </c>
      <c r="AV731" s="68">
        <v>1</v>
      </c>
      <c r="AW731" s="68" t="s">
        <v>515</v>
      </c>
      <c r="AX731" s="68" t="s">
        <v>119</v>
      </c>
    </row>
    <row r="732" spans="1:50" x14ac:dyDescent="0.25">
      <c r="A732" s="77" t="s">
        <v>5284</v>
      </c>
      <c r="B732" s="68">
        <v>0</v>
      </c>
      <c r="C732" s="68"/>
      <c r="D732" s="68" t="s">
        <v>1561</v>
      </c>
      <c r="E732" s="68" t="s">
        <v>510</v>
      </c>
      <c r="F732" s="68" t="s">
        <v>511</v>
      </c>
      <c r="G732" s="68" t="s">
        <v>512</v>
      </c>
      <c r="H732" s="68" t="s">
        <v>101</v>
      </c>
      <c r="I732" s="68" t="s">
        <v>102</v>
      </c>
      <c r="J732" s="68">
        <v>3</v>
      </c>
      <c r="K732" s="68" t="s">
        <v>103</v>
      </c>
      <c r="L732" s="68">
        <v>1</v>
      </c>
      <c r="M732" s="68" t="s">
        <v>104</v>
      </c>
      <c r="N732" s="68" t="s">
        <v>105</v>
      </c>
      <c r="O732" s="68" t="s">
        <v>106</v>
      </c>
      <c r="P732" s="68"/>
      <c r="Q732" s="68"/>
      <c r="R732" s="68"/>
      <c r="S732" s="68"/>
      <c r="T732" s="68" t="s">
        <v>2184</v>
      </c>
      <c r="U732" s="68" t="s">
        <v>1516</v>
      </c>
      <c r="V732" s="68" t="s">
        <v>2082</v>
      </c>
      <c r="W732" s="68"/>
      <c r="X732" s="68">
        <v>551892</v>
      </c>
      <c r="Y732" s="68" t="s">
        <v>2082</v>
      </c>
      <c r="Z732" s="68">
        <v>1</v>
      </c>
      <c r="AA732" s="68" t="s">
        <v>113</v>
      </c>
      <c r="AB732" s="68">
        <v>230110</v>
      </c>
      <c r="AC732" s="68" t="s">
        <v>20</v>
      </c>
      <c r="AD732" s="68" t="s">
        <v>20</v>
      </c>
      <c r="AE732" s="68" t="s">
        <v>1915</v>
      </c>
      <c r="AF732" s="68" t="s">
        <v>114</v>
      </c>
      <c r="AG732" s="68">
        <v>230001</v>
      </c>
      <c r="AH732" s="68" t="s">
        <v>1370</v>
      </c>
      <c r="AI732" s="68">
        <v>-18.046559999999999</v>
      </c>
      <c r="AJ732" s="68">
        <v>-70.253460000000004</v>
      </c>
      <c r="AK732" s="68">
        <v>4</v>
      </c>
      <c r="AL732" s="68" t="s">
        <v>521</v>
      </c>
      <c r="AM732" s="68">
        <v>11</v>
      </c>
      <c r="AN732" s="68" t="s">
        <v>126</v>
      </c>
      <c r="AO732" s="68">
        <v>2</v>
      </c>
      <c r="AP732" s="68" t="s">
        <v>138</v>
      </c>
      <c r="AQ732" s="68" t="s">
        <v>139</v>
      </c>
      <c r="AR732" s="68">
        <v>0</v>
      </c>
      <c r="AS732" s="68">
        <v>0</v>
      </c>
      <c r="AT732" s="68">
        <v>0</v>
      </c>
      <c r="AU732" s="68">
        <v>0</v>
      </c>
      <c r="AV732" s="68">
        <v>0</v>
      </c>
      <c r="AW732" s="68" t="s">
        <v>515</v>
      </c>
      <c r="AX732" s="68" t="s">
        <v>119</v>
      </c>
    </row>
    <row r="733" spans="1:50" x14ac:dyDescent="0.25">
      <c r="A733" s="77" t="s">
        <v>5285</v>
      </c>
      <c r="B733" s="68">
        <v>0</v>
      </c>
      <c r="C733" s="68"/>
      <c r="D733" s="68" t="s">
        <v>509</v>
      </c>
      <c r="E733" s="68" t="s">
        <v>510</v>
      </c>
      <c r="F733" s="68" t="s">
        <v>511</v>
      </c>
      <c r="G733" s="68" t="s">
        <v>512</v>
      </c>
      <c r="H733" s="68" t="s">
        <v>101</v>
      </c>
      <c r="I733" s="68" t="s">
        <v>102</v>
      </c>
      <c r="J733" s="68">
        <v>3</v>
      </c>
      <c r="K733" s="68" t="s">
        <v>103</v>
      </c>
      <c r="L733" s="68">
        <v>1</v>
      </c>
      <c r="M733" s="68" t="s">
        <v>104</v>
      </c>
      <c r="N733" s="68" t="s">
        <v>105</v>
      </c>
      <c r="O733" s="68" t="s">
        <v>106</v>
      </c>
      <c r="P733" s="68"/>
      <c r="Q733" s="68"/>
      <c r="R733" s="68"/>
      <c r="S733" s="68"/>
      <c r="T733" s="68" t="s">
        <v>2185</v>
      </c>
      <c r="U733" s="68"/>
      <c r="V733" s="68" t="s">
        <v>1915</v>
      </c>
      <c r="W733" s="68">
        <v>2301100001</v>
      </c>
      <c r="X733" s="68">
        <v>132814</v>
      </c>
      <c r="Y733" s="68" t="s">
        <v>1185</v>
      </c>
      <c r="Z733" s="68">
        <v>1</v>
      </c>
      <c r="AA733" s="68" t="s">
        <v>113</v>
      </c>
      <c r="AB733" s="68">
        <v>230110</v>
      </c>
      <c r="AC733" s="68" t="s">
        <v>20</v>
      </c>
      <c r="AD733" s="68" t="s">
        <v>20</v>
      </c>
      <c r="AE733" s="68" t="s">
        <v>1915</v>
      </c>
      <c r="AF733" s="68" t="s">
        <v>114</v>
      </c>
      <c r="AG733" s="68">
        <v>230001</v>
      </c>
      <c r="AH733" s="68" t="s">
        <v>1370</v>
      </c>
      <c r="AI733" s="68">
        <v>-18.040320000000001</v>
      </c>
      <c r="AJ733" s="68">
        <v>-70.254109999999997</v>
      </c>
      <c r="AK733" s="68">
        <v>4</v>
      </c>
      <c r="AL733" s="68" t="s">
        <v>521</v>
      </c>
      <c r="AM733" s="68">
        <v>11</v>
      </c>
      <c r="AN733" s="68" t="s">
        <v>126</v>
      </c>
      <c r="AO733" s="68">
        <v>2</v>
      </c>
      <c r="AP733" s="68" t="s">
        <v>138</v>
      </c>
      <c r="AQ733" s="68" t="s">
        <v>139</v>
      </c>
      <c r="AR733" s="68">
        <v>0</v>
      </c>
      <c r="AS733" s="68">
        <v>0</v>
      </c>
      <c r="AT733" s="68">
        <v>0</v>
      </c>
      <c r="AU733" s="68">
        <v>0</v>
      </c>
      <c r="AV733" s="68">
        <v>0</v>
      </c>
      <c r="AW733" s="68" t="s">
        <v>515</v>
      </c>
      <c r="AX733" s="68" t="s">
        <v>119</v>
      </c>
    </row>
    <row r="734" spans="1:50" x14ac:dyDescent="0.25">
      <c r="A734" s="77" t="s">
        <v>5286</v>
      </c>
      <c r="B734" s="68">
        <v>0</v>
      </c>
      <c r="C734" s="68"/>
      <c r="D734" s="68" t="s">
        <v>1498</v>
      </c>
      <c r="E734" s="68" t="s">
        <v>510</v>
      </c>
      <c r="F734" s="68" t="s">
        <v>511</v>
      </c>
      <c r="G734" s="68" t="s">
        <v>512</v>
      </c>
      <c r="H734" s="68" t="s">
        <v>101</v>
      </c>
      <c r="I734" s="68" t="s">
        <v>102</v>
      </c>
      <c r="J734" s="68">
        <v>3</v>
      </c>
      <c r="K734" s="68" t="s">
        <v>103</v>
      </c>
      <c r="L734" s="68">
        <v>1</v>
      </c>
      <c r="M734" s="68" t="s">
        <v>104</v>
      </c>
      <c r="N734" s="68" t="s">
        <v>105</v>
      </c>
      <c r="O734" s="68" t="s">
        <v>106</v>
      </c>
      <c r="P734" s="68"/>
      <c r="Q734" s="68"/>
      <c r="R734" s="68"/>
      <c r="S734" s="68"/>
      <c r="T734" s="68" t="s">
        <v>2186</v>
      </c>
      <c r="U734" s="68"/>
      <c r="V734" s="68" t="s">
        <v>2168</v>
      </c>
      <c r="W734" s="68">
        <v>2301100001</v>
      </c>
      <c r="X734" s="68">
        <v>132814</v>
      </c>
      <c r="Y734" s="68" t="s">
        <v>2168</v>
      </c>
      <c r="Z734" s="68">
        <v>1</v>
      </c>
      <c r="AA734" s="68" t="s">
        <v>113</v>
      </c>
      <c r="AB734" s="68">
        <v>230110</v>
      </c>
      <c r="AC734" s="68" t="s">
        <v>20</v>
      </c>
      <c r="AD734" s="68" t="s">
        <v>20</v>
      </c>
      <c r="AE734" s="68" t="s">
        <v>1915</v>
      </c>
      <c r="AF734" s="68" t="s">
        <v>114</v>
      </c>
      <c r="AG734" s="68">
        <v>230001</v>
      </c>
      <c r="AH734" s="68" t="s">
        <v>1370</v>
      </c>
      <c r="AI734" s="68">
        <v>-18.040320000000001</v>
      </c>
      <c r="AJ734" s="68">
        <v>-70.254109999999997</v>
      </c>
      <c r="AK734" s="68">
        <v>4</v>
      </c>
      <c r="AL734" s="68" t="s">
        <v>521</v>
      </c>
      <c r="AM734" s="68">
        <v>11</v>
      </c>
      <c r="AN734" s="68" t="s">
        <v>126</v>
      </c>
      <c r="AO734" s="68">
        <v>2</v>
      </c>
      <c r="AP734" s="68" t="s">
        <v>138</v>
      </c>
      <c r="AQ734" s="68" t="s">
        <v>139</v>
      </c>
      <c r="AR734" s="68">
        <v>0</v>
      </c>
      <c r="AS734" s="68">
        <v>0</v>
      </c>
      <c r="AT734" s="68">
        <v>0</v>
      </c>
      <c r="AU734" s="68">
        <v>0</v>
      </c>
      <c r="AV734" s="68">
        <v>0</v>
      </c>
      <c r="AW734" s="68" t="s">
        <v>515</v>
      </c>
      <c r="AX734" s="68" t="s">
        <v>119</v>
      </c>
    </row>
    <row r="735" spans="1:50" x14ac:dyDescent="0.25">
      <c r="A735" s="77" t="s">
        <v>5287</v>
      </c>
      <c r="B735" s="68">
        <v>0</v>
      </c>
      <c r="C735" s="68"/>
      <c r="D735" s="68" t="s">
        <v>1512</v>
      </c>
      <c r="E735" s="68" t="s">
        <v>510</v>
      </c>
      <c r="F735" s="68" t="s">
        <v>511</v>
      </c>
      <c r="G735" s="68" t="s">
        <v>512</v>
      </c>
      <c r="H735" s="68" t="s">
        <v>101</v>
      </c>
      <c r="I735" s="68" t="s">
        <v>102</v>
      </c>
      <c r="J735" s="68">
        <v>3</v>
      </c>
      <c r="K735" s="68" t="s">
        <v>103</v>
      </c>
      <c r="L735" s="68">
        <v>1</v>
      </c>
      <c r="M735" s="68" t="s">
        <v>104</v>
      </c>
      <c r="N735" s="68" t="s">
        <v>105</v>
      </c>
      <c r="O735" s="68" t="s">
        <v>106</v>
      </c>
      <c r="P735" s="68"/>
      <c r="Q735" s="68"/>
      <c r="R735" s="68"/>
      <c r="S735" s="68"/>
      <c r="T735" s="68" t="s">
        <v>2187</v>
      </c>
      <c r="U735" s="68"/>
      <c r="V735" s="68" t="s">
        <v>2159</v>
      </c>
      <c r="W735" s="68">
        <v>2301100001</v>
      </c>
      <c r="X735" s="68">
        <v>132814</v>
      </c>
      <c r="Y735" s="68" t="s">
        <v>2159</v>
      </c>
      <c r="Z735" s="68">
        <v>1</v>
      </c>
      <c r="AA735" s="68" t="s">
        <v>113</v>
      </c>
      <c r="AB735" s="68">
        <v>230110</v>
      </c>
      <c r="AC735" s="68" t="s">
        <v>20</v>
      </c>
      <c r="AD735" s="68" t="s">
        <v>20</v>
      </c>
      <c r="AE735" s="68" t="s">
        <v>1915</v>
      </c>
      <c r="AF735" s="68" t="s">
        <v>114</v>
      </c>
      <c r="AG735" s="68">
        <v>230001</v>
      </c>
      <c r="AH735" s="68" t="s">
        <v>1370</v>
      </c>
      <c r="AI735" s="68">
        <v>-18.040320000000001</v>
      </c>
      <c r="AJ735" s="68">
        <v>-70.254109999999997</v>
      </c>
      <c r="AK735" s="68">
        <v>4</v>
      </c>
      <c r="AL735" s="68" t="s">
        <v>521</v>
      </c>
      <c r="AM735" s="68">
        <v>11</v>
      </c>
      <c r="AN735" s="68" t="s">
        <v>126</v>
      </c>
      <c r="AO735" s="68">
        <v>2</v>
      </c>
      <c r="AP735" s="68" t="s">
        <v>138</v>
      </c>
      <c r="AQ735" s="68" t="s">
        <v>139</v>
      </c>
      <c r="AR735" s="68">
        <v>0</v>
      </c>
      <c r="AS735" s="68">
        <v>0</v>
      </c>
      <c r="AT735" s="68">
        <v>0</v>
      </c>
      <c r="AU735" s="68">
        <v>0</v>
      </c>
      <c r="AV735" s="68">
        <v>0</v>
      </c>
      <c r="AW735" s="68" t="s">
        <v>515</v>
      </c>
      <c r="AX735" s="68" t="s">
        <v>119</v>
      </c>
    </row>
    <row r="736" spans="1:50" x14ac:dyDescent="0.25">
      <c r="A736" s="77" t="s">
        <v>5288</v>
      </c>
      <c r="B736" s="68">
        <v>0</v>
      </c>
      <c r="C736" s="68"/>
      <c r="D736" s="68" t="s">
        <v>1831</v>
      </c>
      <c r="E736" s="68" t="s">
        <v>510</v>
      </c>
      <c r="F736" s="68" t="s">
        <v>511</v>
      </c>
      <c r="G736" s="68" t="s">
        <v>512</v>
      </c>
      <c r="H736" s="68" t="s">
        <v>101</v>
      </c>
      <c r="I736" s="68" t="s">
        <v>102</v>
      </c>
      <c r="J736" s="68">
        <v>3</v>
      </c>
      <c r="K736" s="68" t="s">
        <v>103</v>
      </c>
      <c r="L736" s="68">
        <v>1</v>
      </c>
      <c r="M736" s="68" t="s">
        <v>104</v>
      </c>
      <c r="N736" s="68" t="s">
        <v>105</v>
      </c>
      <c r="O736" s="68" t="s">
        <v>106</v>
      </c>
      <c r="P736" s="68"/>
      <c r="Q736" s="68"/>
      <c r="R736" s="68"/>
      <c r="S736" s="68"/>
      <c r="T736" s="68" t="s">
        <v>2185</v>
      </c>
      <c r="U736" s="68"/>
      <c r="V736" s="68" t="s">
        <v>1915</v>
      </c>
      <c r="W736" s="68">
        <v>2301100001</v>
      </c>
      <c r="X736" s="68">
        <v>132814</v>
      </c>
      <c r="Y736" s="68" t="s">
        <v>1185</v>
      </c>
      <c r="Z736" s="68">
        <v>1</v>
      </c>
      <c r="AA736" s="68" t="s">
        <v>113</v>
      </c>
      <c r="AB736" s="68">
        <v>230110</v>
      </c>
      <c r="AC736" s="68" t="s">
        <v>20</v>
      </c>
      <c r="AD736" s="68" t="s">
        <v>20</v>
      </c>
      <c r="AE736" s="68" t="s">
        <v>1915</v>
      </c>
      <c r="AF736" s="68" t="s">
        <v>114</v>
      </c>
      <c r="AG736" s="68">
        <v>230001</v>
      </c>
      <c r="AH736" s="68" t="s">
        <v>1370</v>
      </c>
      <c r="AI736" s="68">
        <v>-18.040320000000001</v>
      </c>
      <c r="AJ736" s="68">
        <v>-70.254109999999997</v>
      </c>
      <c r="AK736" s="68">
        <v>4</v>
      </c>
      <c r="AL736" s="68" t="s">
        <v>521</v>
      </c>
      <c r="AM736" s="68">
        <v>11</v>
      </c>
      <c r="AN736" s="68" t="s">
        <v>126</v>
      </c>
      <c r="AO736" s="68">
        <v>2</v>
      </c>
      <c r="AP736" s="68" t="s">
        <v>138</v>
      </c>
      <c r="AQ736" s="68" t="s">
        <v>139</v>
      </c>
      <c r="AR736" s="68">
        <v>0</v>
      </c>
      <c r="AS736" s="68">
        <v>0</v>
      </c>
      <c r="AT736" s="68">
        <v>0</v>
      </c>
      <c r="AU736" s="68">
        <v>0</v>
      </c>
      <c r="AV736" s="68">
        <v>0</v>
      </c>
      <c r="AW736" s="68" t="s">
        <v>515</v>
      </c>
      <c r="AX736" s="68" t="s">
        <v>119</v>
      </c>
    </row>
    <row r="737" spans="1:50" x14ac:dyDescent="0.25">
      <c r="A737" s="77" t="s">
        <v>5289</v>
      </c>
      <c r="B737" s="68">
        <v>0</v>
      </c>
      <c r="C737" s="68"/>
      <c r="D737" s="68" t="s">
        <v>2174</v>
      </c>
      <c r="E737" s="68" t="s">
        <v>510</v>
      </c>
      <c r="F737" s="68" t="s">
        <v>511</v>
      </c>
      <c r="G737" s="68" t="s">
        <v>512</v>
      </c>
      <c r="H737" s="68" t="s">
        <v>101</v>
      </c>
      <c r="I737" s="68" t="s">
        <v>102</v>
      </c>
      <c r="J737" s="68">
        <v>3</v>
      </c>
      <c r="K737" s="68" t="s">
        <v>103</v>
      </c>
      <c r="L737" s="68">
        <v>1</v>
      </c>
      <c r="M737" s="68" t="s">
        <v>104</v>
      </c>
      <c r="N737" s="68" t="s">
        <v>105</v>
      </c>
      <c r="O737" s="68" t="s">
        <v>106</v>
      </c>
      <c r="P737" s="68"/>
      <c r="Q737" s="68"/>
      <c r="R737" s="68"/>
      <c r="S737" s="68"/>
      <c r="T737" s="68" t="s">
        <v>2188</v>
      </c>
      <c r="U737" s="68" t="s">
        <v>2189</v>
      </c>
      <c r="V737" s="68" t="s">
        <v>2030</v>
      </c>
      <c r="W737" s="68">
        <v>2301100001</v>
      </c>
      <c r="X737" s="68">
        <v>132814</v>
      </c>
      <c r="Y737" s="68" t="s">
        <v>1915</v>
      </c>
      <c r="Z737" s="68">
        <v>1</v>
      </c>
      <c r="AA737" s="68" t="s">
        <v>113</v>
      </c>
      <c r="AB737" s="68">
        <v>230110</v>
      </c>
      <c r="AC737" s="68" t="s">
        <v>20</v>
      </c>
      <c r="AD737" s="68" t="s">
        <v>20</v>
      </c>
      <c r="AE737" s="68" t="s">
        <v>1915</v>
      </c>
      <c r="AF737" s="68" t="s">
        <v>114</v>
      </c>
      <c r="AG737" s="68">
        <v>230001</v>
      </c>
      <c r="AH737" s="68" t="s">
        <v>1370</v>
      </c>
      <c r="AI737" s="68">
        <v>-18.0428</v>
      </c>
      <c r="AJ737" s="68">
        <v>-70.25694</v>
      </c>
      <c r="AK737" s="68">
        <v>15</v>
      </c>
      <c r="AL737" s="68" t="s">
        <v>557</v>
      </c>
      <c r="AM737" s="68">
        <v>11</v>
      </c>
      <c r="AN737" s="68" t="s">
        <v>126</v>
      </c>
      <c r="AO737" s="68">
        <v>1</v>
      </c>
      <c r="AP737" s="68" t="s">
        <v>116</v>
      </c>
      <c r="AQ737" s="68" t="s">
        <v>117</v>
      </c>
      <c r="AR737" s="68">
        <v>10</v>
      </c>
      <c r="AS737" s="68">
        <v>12</v>
      </c>
      <c r="AT737" s="68">
        <v>22</v>
      </c>
      <c r="AU737" s="68">
        <v>0</v>
      </c>
      <c r="AV737" s="68">
        <v>1</v>
      </c>
      <c r="AW737" s="68" t="s">
        <v>515</v>
      </c>
      <c r="AX737" s="68" t="s">
        <v>119</v>
      </c>
    </row>
    <row r="738" spans="1:50" x14ac:dyDescent="0.25">
      <c r="A738" s="77" t="s">
        <v>5290</v>
      </c>
      <c r="B738" s="68">
        <v>0</v>
      </c>
      <c r="C738" s="68"/>
      <c r="D738" s="68" t="s">
        <v>528</v>
      </c>
      <c r="E738" s="68" t="s">
        <v>510</v>
      </c>
      <c r="F738" s="68" t="s">
        <v>511</v>
      </c>
      <c r="G738" s="68" t="s">
        <v>512</v>
      </c>
      <c r="H738" s="68" t="s">
        <v>101</v>
      </c>
      <c r="I738" s="68" t="s">
        <v>102</v>
      </c>
      <c r="J738" s="68">
        <v>3</v>
      </c>
      <c r="K738" s="68" t="s">
        <v>103</v>
      </c>
      <c r="L738" s="68">
        <v>1</v>
      </c>
      <c r="M738" s="68" t="s">
        <v>104</v>
      </c>
      <c r="N738" s="68" t="s">
        <v>105</v>
      </c>
      <c r="O738" s="68" t="s">
        <v>106</v>
      </c>
      <c r="P738" s="68"/>
      <c r="Q738" s="68"/>
      <c r="R738" s="68"/>
      <c r="S738" s="68"/>
      <c r="T738" s="68" t="s">
        <v>2190</v>
      </c>
      <c r="U738" s="68" t="s">
        <v>2191</v>
      </c>
      <c r="V738" s="68" t="s">
        <v>1987</v>
      </c>
      <c r="W738" s="68"/>
      <c r="X738" s="68">
        <v>652006</v>
      </c>
      <c r="Y738" s="68" t="s">
        <v>1987</v>
      </c>
      <c r="Z738" s="68">
        <v>1</v>
      </c>
      <c r="AA738" s="68" t="s">
        <v>113</v>
      </c>
      <c r="AB738" s="68">
        <v>230110</v>
      </c>
      <c r="AC738" s="68" t="s">
        <v>20</v>
      </c>
      <c r="AD738" s="68" t="s">
        <v>20</v>
      </c>
      <c r="AE738" s="68" t="s">
        <v>1915</v>
      </c>
      <c r="AF738" s="68" t="s">
        <v>114</v>
      </c>
      <c r="AG738" s="68">
        <v>230001</v>
      </c>
      <c r="AH738" s="68" t="s">
        <v>1370</v>
      </c>
      <c r="AI738" s="68">
        <v>-18.034469999999999</v>
      </c>
      <c r="AJ738" s="68">
        <v>-70.243920000000003</v>
      </c>
      <c r="AK738" s="68">
        <v>15</v>
      </c>
      <c r="AL738" s="68" t="s">
        <v>557</v>
      </c>
      <c r="AM738" s="68">
        <v>11</v>
      </c>
      <c r="AN738" s="68" t="s">
        <v>126</v>
      </c>
      <c r="AO738" s="68">
        <v>1</v>
      </c>
      <c r="AP738" s="68" t="s">
        <v>116</v>
      </c>
      <c r="AQ738" s="68" t="s">
        <v>117</v>
      </c>
      <c r="AR738" s="68">
        <v>6</v>
      </c>
      <c r="AS738" s="68">
        <v>9</v>
      </c>
      <c r="AT738" s="68">
        <v>15</v>
      </c>
      <c r="AU738" s="68">
        <v>0</v>
      </c>
      <c r="AV738" s="68">
        <v>1</v>
      </c>
      <c r="AW738" s="68" t="s">
        <v>515</v>
      </c>
      <c r="AX738" s="68" t="s">
        <v>119</v>
      </c>
    </row>
    <row r="739" spans="1:50" x14ac:dyDescent="0.25">
      <c r="A739" s="77" t="s">
        <v>5291</v>
      </c>
      <c r="B739" s="68">
        <v>0</v>
      </c>
      <c r="C739" s="68"/>
      <c r="D739" s="68" t="s">
        <v>518</v>
      </c>
      <c r="E739" s="68" t="s">
        <v>510</v>
      </c>
      <c r="F739" s="68" t="s">
        <v>511</v>
      </c>
      <c r="G739" s="68" t="s">
        <v>512</v>
      </c>
      <c r="H739" s="68" t="s">
        <v>101</v>
      </c>
      <c r="I739" s="68" t="s">
        <v>102</v>
      </c>
      <c r="J739" s="68">
        <v>3</v>
      </c>
      <c r="K739" s="68" t="s">
        <v>103</v>
      </c>
      <c r="L739" s="68">
        <v>1</v>
      </c>
      <c r="M739" s="68" t="s">
        <v>104</v>
      </c>
      <c r="N739" s="68" t="s">
        <v>105</v>
      </c>
      <c r="O739" s="68" t="s">
        <v>106</v>
      </c>
      <c r="P739" s="68"/>
      <c r="Q739" s="68"/>
      <c r="R739" s="68"/>
      <c r="S739" s="68"/>
      <c r="T739" s="68" t="s">
        <v>2192</v>
      </c>
      <c r="U739" s="68" t="s">
        <v>2193</v>
      </c>
      <c r="V739" s="68" t="s">
        <v>2194</v>
      </c>
      <c r="W739" s="68"/>
      <c r="X739" s="68">
        <v>655415</v>
      </c>
      <c r="Y739" s="68" t="s">
        <v>1098</v>
      </c>
      <c r="Z739" s="68">
        <v>1</v>
      </c>
      <c r="AA739" s="68" t="s">
        <v>113</v>
      </c>
      <c r="AB739" s="68">
        <v>230110</v>
      </c>
      <c r="AC739" s="68" t="s">
        <v>20</v>
      </c>
      <c r="AD739" s="68" t="s">
        <v>20</v>
      </c>
      <c r="AE739" s="68" t="s">
        <v>1915</v>
      </c>
      <c r="AF739" s="68" t="s">
        <v>114</v>
      </c>
      <c r="AG739" s="68">
        <v>230001</v>
      </c>
      <c r="AH739" s="68" t="s">
        <v>1370</v>
      </c>
      <c r="AI739" s="68">
        <v>-18.044409999999999</v>
      </c>
      <c r="AJ739" s="68">
        <v>-70.247290000000007</v>
      </c>
      <c r="AK739" s="68">
        <v>15</v>
      </c>
      <c r="AL739" s="68" t="s">
        <v>557</v>
      </c>
      <c r="AM739" s="68">
        <v>11</v>
      </c>
      <c r="AN739" s="68" t="s">
        <v>126</v>
      </c>
      <c r="AO739" s="68">
        <v>1</v>
      </c>
      <c r="AP739" s="68" t="s">
        <v>116</v>
      </c>
      <c r="AQ739" s="68" t="s">
        <v>117</v>
      </c>
      <c r="AR739" s="68">
        <v>11</v>
      </c>
      <c r="AS739" s="68">
        <v>10</v>
      </c>
      <c r="AT739" s="68">
        <v>21</v>
      </c>
      <c r="AU739" s="68">
        <v>0</v>
      </c>
      <c r="AV739" s="68">
        <v>1</v>
      </c>
      <c r="AW739" s="68" t="s">
        <v>515</v>
      </c>
      <c r="AX739" s="68" t="s">
        <v>119</v>
      </c>
    </row>
    <row r="740" spans="1:50" x14ac:dyDescent="0.25">
      <c r="A740" s="77" t="s">
        <v>5292</v>
      </c>
      <c r="B740" s="68">
        <v>0</v>
      </c>
      <c r="C740" s="68"/>
      <c r="D740" s="68" t="s">
        <v>522</v>
      </c>
      <c r="E740" s="68" t="s">
        <v>510</v>
      </c>
      <c r="F740" s="68" t="s">
        <v>511</v>
      </c>
      <c r="G740" s="68" t="s">
        <v>512</v>
      </c>
      <c r="H740" s="68" t="s">
        <v>101</v>
      </c>
      <c r="I740" s="68" t="s">
        <v>102</v>
      </c>
      <c r="J740" s="68">
        <v>3</v>
      </c>
      <c r="K740" s="68" t="s">
        <v>103</v>
      </c>
      <c r="L740" s="68">
        <v>1</v>
      </c>
      <c r="M740" s="68" t="s">
        <v>104</v>
      </c>
      <c r="N740" s="68" t="s">
        <v>105</v>
      </c>
      <c r="O740" s="68" t="s">
        <v>106</v>
      </c>
      <c r="P740" s="68"/>
      <c r="Q740" s="68"/>
      <c r="R740" s="68"/>
      <c r="S740" s="68"/>
      <c r="T740" s="68" t="s">
        <v>2195</v>
      </c>
      <c r="U740" s="68"/>
      <c r="V740" s="68" t="s">
        <v>2194</v>
      </c>
      <c r="W740" s="68">
        <v>2301100001</v>
      </c>
      <c r="X740" s="68">
        <v>132814</v>
      </c>
      <c r="Y740" s="68" t="s">
        <v>2194</v>
      </c>
      <c r="Z740" s="68">
        <v>1</v>
      </c>
      <c r="AA740" s="68" t="s">
        <v>113</v>
      </c>
      <c r="AB740" s="68">
        <v>230110</v>
      </c>
      <c r="AC740" s="68" t="s">
        <v>20</v>
      </c>
      <c r="AD740" s="68" t="s">
        <v>20</v>
      </c>
      <c r="AE740" s="68" t="s">
        <v>1915</v>
      </c>
      <c r="AF740" s="68" t="s">
        <v>114</v>
      </c>
      <c r="AG740" s="68">
        <v>230001</v>
      </c>
      <c r="AH740" s="68" t="s">
        <v>1370</v>
      </c>
      <c r="AI740" s="68">
        <v>-18.040320000000001</v>
      </c>
      <c r="AJ740" s="68">
        <v>-70.254109999999997</v>
      </c>
      <c r="AK740" s="68">
        <v>4</v>
      </c>
      <c r="AL740" s="68" t="s">
        <v>521</v>
      </c>
      <c r="AM740" s="68">
        <v>11</v>
      </c>
      <c r="AN740" s="68" t="s">
        <v>126</v>
      </c>
      <c r="AO740" s="68">
        <v>2</v>
      </c>
      <c r="AP740" s="68" t="s">
        <v>138</v>
      </c>
      <c r="AQ740" s="68" t="s">
        <v>139</v>
      </c>
      <c r="AR740" s="68">
        <v>0</v>
      </c>
      <c r="AS740" s="68">
        <v>0</v>
      </c>
      <c r="AT740" s="68">
        <v>0</v>
      </c>
      <c r="AU740" s="68">
        <v>0</v>
      </c>
      <c r="AV740" s="68">
        <v>0</v>
      </c>
      <c r="AW740" s="68" t="s">
        <v>515</v>
      </c>
      <c r="AX740" s="68" t="s">
        <v>119</v>
      </c>
    </row>
    <row r="741" spans="1:50" x14ac:dyDescent="0.25">
      <c r="A741" s="77" t="s">
        <v>5293</v>
      </c>
      <c r="B741" s="68">
        <v>0</v>
      </c>
      <c r="C741" s="68"/>
      <c r="D741" s="68" t="s">
        <v>1561</v>
      </c>
      <c r="E741" s="68" t="s">
        <v>510</v>
      </c>
      <c r="F741" s="68" t="s">
        <v>511</v>
      </c>
      <c r="G741" s="68" t="s">
        <v>512</v>
      </c>
      <c r="H741" s="68" t="s">
        <v>101</v>
      </c>
      <c r="I741" s="68" t="s">
        <v>102</v>
      </c>
      <c r="J741" s="68">
        <v>3</v>
      </c>
      <c r="K741" s="68" t="s">
        <v>103</v>
      </c>
      <c r="L741" s="68">
        <v>1</v>
      </c>
      <c r="M741" s="68" t="s">
        <v>104</v>
      </c>
      <c r="N741" s="68" t="s">
        <v>105</v>
      </c>
      <c r="O741" s="68" t="s">
        <v>106</v>
      </c>
      <c r="P741" s="68"/>
      <c r="Q741" s="68"/>
      <c r="R741" s="68"/>
      <c r="S741" s="68"/>
      <c r="T741" s="68" t="s">
        <v>2196</v>
      </c>
      <c r="U741" s="68" t="s">
        <v>2197</v>
      </c>
      <c r="V741" s="68" t="s">
        <v>2198</v>
      </c>
      <c r="W741" s="68"/>
      <c r="X741" s="68">
        <v>655415</v>
      </c>
      <c r="Y741" s="68" t="s">
        <v>1098</v>
      </c>
      <c r="Z741" s="68">
        <v>1</v>
      </c>
      <c r="AA741" s="68" t="s">
        <v>113</v>
      </c>
      <c r="AB741" s="68">
        <v>230110</v>
      </c>
      <c r="AC741" s="68" t="s">
        <v>20</v>
      </c>
      <c r="AD741" s="68" t="s">
        <v>20</v>
      </c>
      <c r="AE741" s="68" t="s">
        <v>1915</v>
      </c>
      <c r="AF741" s="68" t="s">
        <v>114</v>
      </c>
      <c r="AG741" s="68">
        <v>230001</v>
      </c>
      <c r="AH741" s="68" t="s">
        <v>1370</v>
      </c>
      <c r="AI741" s="68">
        <v>-18.042950000000001</v>
      </c>
      <c r="AJ741" s="68">
        <v>-70.251850000000005</v>
      </c>
      <c r="AK741" s="68">
        <v>4</v>
      </c>
      <c r="AL741" s="68" t="s">
        <v>521</v>
      </c>
      <c r="AM741" s="68">
        <v>11</v>
      </c>
      <c r="AN741" s="68" t="s">
        <v>126</v>
      </c>
      <c r="AO741" s="68">
        <v>2</v>
      </c>
      <c r="AP741" s="68" t="s">
        <v>138</v>
      </c>
      <c r="AQ741" s="68" t="s">
        <v>139</v>
      </c>
      <c r="AR741" s="68">
        <v>0</v>
      </c>
      <c r="AS741" s="68">
        <v>0</v>
      </c>
      <c r="AT741" s="68">
        <v>0</v>
      </c>
      <c r="AU741" s="68">
        <v>0</v>
      </c>
      <c r="AV741" s="68">
        <v>0</v>
      </c>
      <c r="AW741" s="68" t="s">
        <v>515</v>
      </c>
      <c r="AX741" s="68" t="s">
        <v>119</v>
      </c>
    </row>
    <row r="742" spans="1:50" x14ac:dyDescent="0.25">
      <c r="A742" s="77" t="s">
        <v>5294</v>
      </c>
      <c r="B742" s="68">
        <v>0</v>
      </c>
      <c r="C742" s="68"/>
      <c r="D742" s="68" t="s">
        <v>2199</v>
      </c>
      <c r="E742" s="68" t="s">
        <v>510</v>
      </c>
      <c r="F742" s="68" t="s">
        <v>511</v>
      </c>
      <c r="G742" s="68" t="s">
        <v>512</v>
      </c>
      <c r="H742" s="68" t="s">
        <v>101</v>
      </c>
      <c r="I742" s="68" t="s">
        <v>102</v>
      </c>
      <c r="J742" s="68">
        <v>3</v>
      </c>
      <c r="K742" s="68" t="s">
        <v>103</v>
      </c>
      <c r="L742" s="68">
        <v>1</v>
      </c>
      <c r="M742" s="68" t="s">
        <v>104</v>
      </c>
      <c r="N742" s="68" t="s">
        <v>105</v>
      </c>
      <c r="O742" s="68" t="s">
        <v>106</v>
      </c>
      <c r="P742" s="68"/>
      <c r="Q742" s="68"/>
      <c r="R742" s="68"/>
      <c r="S742" s="68"/>
      <c r="T742" s="68" t="s">
        <v>2200</v>
      </c>
      <c r="U742" s="68" t="s">
        <v>2201</v>
      </c>
      <c r="V742" s="68" t="s">
        <v>2086</v>
      </c>
      <c r="W742" s="68"/>
      <c r="X742" s="68">
        <v>566602</v>
      </c>
      <c r="Y742" s="68" t="s">
        <v>2086</v>
      </c>
      <c r="Z742" s="68">
        <v>1</v>
      </c>
      <c r="AA742" s="68" t="s">
        <v>113</v>
      </c>
      <c r="AB742" s="68">
        <v>230110</v>
      </c>
      <c r="AC742" s="68" t="s">
        <v>20</v>
      </c>
      <c r="AD742" s="68" t="s">
        <v>20</v>
      </c>
      <c r="AE742" s="68" t="s">
        <v>1915</v>
      </c>
      <c r="AF742" s="68" t="s">
        <v>114</v>
      </c>
      <c r="AG742" s="68">
        <v>230001</v>
      </c>
      <c r="AH742" s="68" t="s">
        <v>1370</v>
      </c>
      <c r="AI742" s="68">
        <v>-18.049289999999999</v>
      </c>
      <c r="AJ742" s="68">
        <v>-70.25488</v>
      </c>
      <c r="AK742" s="68">
        <v>15</v>
      </c>
      <c r="AL742" s="68" t="s">
        <v>557</v>
      </c>
      <c r="AM742" s="68">
        <v>11</v>
      </c>
      <c r="AN742" s="68" t="s">
        <v>126</v>
      </c>
      <c r="AO742" s="68">
        <v>1</v>
      </c>
      <c r="AP742" s="68" t="s">
        <v>116</v>
      </c>
      <c r="AQ742" s="68" t="s">
        <v>117</v>
      </c>
      <c r="AR742" s="68">
        <v>10</v>
      </c>
      <c r="AS742" s="68">
        <v>8</v>
      </c>
      <c r="AT742" s="68">
        <v>18</v>
      </c>
      <c r="AU742" s="68">
        <v>0</v>
      </c>
      <c r="AV742" s="68">
        <v>1</v>
      </c>
      <c r="AW742" s="68" t="s">
        <v>515</v>
      </c>
      <c r="AX742" s="68" t="s">
        <v>119</v>
      </c>
    </row>
    <row r="743" spans="1:50" x14ac:dyDescent="0.25">
      <c r="A743" s="77" t="s">
        <v>5295</v>
      </c>
      <c r="B743" s="68">
        <v>0</v>
      </c>
      <c r="C743" s="68"/>
      <c r="D743" s="68" t="s">
        <v>509</v>
      </c>
      <c r="E743" s="68" t="s">
        <v>510</v>
      </c>
      <c r="F743" s="68" t="s">
        <v>511</v>
      </c>
      <c r="G743" s="68" t="s">
        <v>512</v>
      </c>
      <c r="H743" s="68" t="s">
        <v>101</v>
      </c>
      <c r="I743" s="68" t="s">
        <v>102</v>
      </c>
      <c r="J743" s="68">
        <v>3</v>
      </c>
      <c r="K743" s="68" t="s">
        <v>103</v>
      </c>
      <c r="L743" s="68">
        <v>1</v>
      </c>
      <c r="M743" s="68" t="s">
        <v>104</v>
      </c>
      <c r="N743" s="68" t="s">
        <v>105</v>
      </c>
      <c r="O743" s="68" t="s">
        <v>106</v>
      </c>
      <c r="P743" s="68"/>
      <c r="Q743" s="68"/>
      <c r="R743" s="68"/>
      <c r="S743" s="68"/>
      <c r="T743" s="68" t="s">
        <v>2202</v>
      </c>
      <c r="U743" s="68" t="s">
        <v>2203</v>
      </c>
      <c r="V743" s="68" t="s">
        <v>2204</v>
      </c>
      <c r="W743" s="68"/>
      <c r="X743" s="68">
        <v>655415</v>
      </c>
      <c r="Y743" s="68" t="s">
        <v>1098</v>
      </c>
      <c r="Z743" s="68">
        <v>1</v>
      </c>
      <c r="AA743" s="68" t="s">
        <v>113</v>
      </c>
      <c r="AB743" s="68">
        <v>230110</v>
      </c>
      <c r="AC743" s="68" t="s">
        <v>20</v>
      </c>
      <c r="AD743" s="68" t="s">
        <v>20</v>
      </c>
      <c r="AE743" s="68" t="s">
        <v>1915</v>
      </c>
      <c r="AF743" s="68" t="s">
        <v>114</v>
      </c>
      <c r="AG743" s="68">
        <v>230001</v>
      </c>
      <c r="AH743" s="68" t="s">
        <v>1370</v>
      </c>
      <c r="AI743" s="68">
        <v>-18.052340000000001</v>
      </c>
      <c r="AJ743" s="68">
        <v>-70.243840000000006</v>
      </c>
      <c r="AK743" s="68">
        <v>15</v>
      </c>
      <c r="AL743" s="68" t="s">
        <v>557</v>
      </c>
      <c r="AM743" s="68">
        <v>11</v>
      </c>
      <c r="AN743" s="68" t="s">
        <v>126</v>
      </c>
      <c r="AO743" s="68">
        <v>1</v>
      </c>
      <c r="AP743" s="68" t="s">
        <v>116</v>
      </c>
      <c r="AQ743" s="68" t="s">
        <v>117</v>
      </c>
      <c r="AR743" s="68">
        <v>14</v>
      </c>
      <c r="AS743" s="68">
        <v>4</v>
      </c>
      <c r="AT743" s="68">
        <v>18</v>
      </c>
      <c r="AU743" s="68">
        <v>0</v>
      </c>
      <c r="AV743" s="68">
        <v>1</v>
      </c>
      <c r="AW743" s="68" t="s">
        <v>515</v>
      </c>
      <c r="AX743" s="68" t="s">
        <v>119</v>
      </c>
    </row>
    <row r="744" spans="1:50" x14ac:dyDescent="0.25">
      <c r="A744" s="77" t="s">
        <v>5296</v>
      </c>
      <c r="B744" s="68">
        <v>0</v>
      </c>
      <c r="C744" s="68"/>
      <c r="D744" s="68" t="s">
        <v>2205</v>
      </c>
      <c r="E744" s="68" t="s">
        <v>510</v>
      </c>
      <c r="F744" s="68" t="s">
        <v>511</v>
      </c>
      <c r="G744" s="68" t="s">
        <v>512</v>
      </c>
      <c r="H744" s="68" t="s">
        <v>101</v>
      </c>
      <c r="I744" s="68" t="s">
        <v>102</v>
      </c>
      <c r="J744" s="68">
        <v>3</v>
      </c>
      <c r="K744" s="68" t="s">
        <v>103</v>
      </c>
      <c r="L744" s="68">
        <v>1</v>
      </c>
      <c r="M744" s="68" t="s">
        <v>104</v>
      </c>
      <c r="N744" s="68" t="s">
        <v>105</v>
      </c>
      <c r="O744" s="68" t="s">
        <v>106</v>
      </c>
      <c r="P744" s="68"/>
      <c r="Q744" s="68"/>
      <c r="R744" s="68"/>
      <c r="S744" s="68"/>
      <c r="T744" s="68" t="s">
        <v>2206</v>
      </c>
      <c r="U744" s="68"/>
      <c r="V744" s="68" t="s">
        <v>2207</v>
      </c>
      <c r="W744" s="68">
        <v>2301100001</v>
      </c>
      <c r="X744" s="68">
        <v>132814</v>
      </c>
      <c r="Y744" s="68" t="s">
        <v>2207</v>
      </c>
      <c r="Z744" s="68">
        <v>1</v>
      </c>
      <c r="AA744" s="68" t="s">
        <v>113</v>
      </c>
      <c r="AB744" s="68">
        <v>230110</v>
      </c>
      <c r="AC744" s="68" t="s">
        <v>20</v>
      </c>
      <c r="AD744" s="68" t="s">
        <v>20</v>
      </c>
      <c r="AE744" s="68" t="s">
        <v>1915</v>
      </c>
      <c r="AF744" s="68" t="s">
        <v>114</v>
      </c>
      <c r="AG744" s="68">
        <v>230001</v>
      </c>
      <c r="AH744" s="68" t="s">
        <v>1370</v>
      </c>
      <c r="AI744" s="68">
        <v>-18.040320000000001</v>
      </c>
      <c r="AJ744" s="68">
        <v>-70.254109999999997</v>
      </c>
      <c r="AK744" s="68">
        <v>4</v>
      </c>
      <c r="AL744" s="68" t="s">
        <v>521</v>
      </c>
      <c r="AM744" s="68">
        <v>11</v>
      </c>
      <c r="AN744" s="68" t="s">
        <v>126</v>
      </c>
      <c r="AO744" s="68">
        <v>2</v>
      </c>
      <c r="AP744" s="68" t="s">
        <v>138</v>
      </c>
      <c r="AQ744" s="68" t="s">
        <v>139</v>
      </c>
      <c r="AR744" s="68">
        <v>0</v>
      </c>
      <c r="AS744" s="68">
        <v>0</v>
      </c>
      <c r="AT744" s="68">
        <v>0</v>
      </c>
      <c r="AU744" s="68">
        <v>0</v>
      </c>
      <c r="AV744" s="68">
        <v>0</v>
      </c>
      <c r="AW744" s="68" t="s">
        <v>515</v>
      </c>
      <c r="AX744" s="68" t="s">
        <v>119</v>
      </c>
    </row>
    <row r="745" spans="1:50" x14ac:dyDescent="0.25">
      <c r="A745" s="77" t="s">
        <v>5297</v>
      </c>
      <c r="B745" s="68">
        <v>0</v>
      </c>
      <c r="C745" s="68"/>
      <c r="D745" s="68" t="s">
        <v>1831</v>
      </c>
      <c r="E745" s="68" t="s">
        <v>510</v>
      </c>
      <c r="F745" s="68" t="s">
        <v>511</v>
      </c>
      <c r="G745" s="68" t="s">
        <v>512</v>
      </c>
      <c r="H745" s="68" t="s">
        <v>101</v>
      </c>
      <c r="I745" s="68" t="s">
        <v>102</v>
      </c>
      <c r="J745" s="68">
        <v>3</v>
      </c>
      <c r="K745" s="68" t="s">
        <v>103</v>
      </c>
      <c r="L745" s="68">
        <v>1</v>
      </c>
      <c r="M745" s="68" t="s">
        <v>104</v>
      </c>
      <c r="N745" s="68" t="s">
        <v>105</v>
      </c>
      <c r="O745" s="68" t="s">
        <v>106</v>
      </c>
      <c r="P745" s="68"/>
      <c r="Q745" s="68"/>
      <c r="R745" s="68"/>
      <c r="S745" s="68"/>
      <c r="T745" s="68" t="s">
        <v>2208</v>
      </c>
      <c r="U745" s="68" t="s">
        <v>2193</v>
      </c>
      <c r="V745" s="68" t="s">
        <v>2194</v>
      </c>
      <c r="W745" s="68"/>
      <c r="X745" s="68">
        <v>655415</v>
      </c>
      <c r="Y745" s="68" t="s">
        <v>1098</v>
      </c>
      <c r="Z745" s="68">
        <v>1</v>
      </c>
      <c r="AA745" s="68" t="s">
        <v>113</v>
      </c>
      <c r="AB745" s="68">
        <v>230110</v>
      </c>
      <c r="AC745" s="68" t="s">
        <v>20</v>
      </c>
      <c r="AD745" s="68" t="s">
        <v>20</v>
      </c>
      <c r="AE745" s="68" t="s">
        <v>1915</v>
      </c>
      <c r="AF745" s="68" t="s">
        <v>114</v>
      </c>
      <c r="AG745" s="68">
        <v>230001</v>
      </c>
      <c r="AH745" s="68" t="s">
        <v>1370</v>
      </c>
      <c r="AI745" s="68">
        <v>-18.04457</v>
      </c>
      <c r="AJ745" s="68">
        <v>-70.247429999999994</v>
      </c>
      <c r="AK745" s="68">
        <v>15</v>
      </c>
      <c r="AL745" s="68" t="s">
        <v>557</v>
      </c>
      <c r="AM745" s="68">
        <v>11</v>
      </c>
      <c r="AN745" s="68" t="s">
        <v>126</v>
      </c>
      <c r="AO745" s="68">
        <v>1</v>
      </c>
      <c r="AP745" s="68" t="s">
        <v>116</v>
      </c>
      <c r="AQ745" s="68" t="s">
        <v>117</v>
      </c>
      <c r="AR745" s="68">
        <v>8</v>
      </c>
      <c r="AS745" s="68">
        <v>8</v>
      </c>
      <c r="AT745" s="68">
        <v>16</v>
      </c>
      <c r="AU745" s="68">
        <v>0</v>
      </c>
      <c r="AV745" s="68">
        <v>1</v>
      </c>
      <c r="AW745" s="68" t="s">
        <v>515</v>
      </c>
      <c r="AX745" s="68" t="s">
        <v>119</v>
      </c>
    </row>
    <row r="746" spans="1:50" x14ac:dyDescent="0.25">
      <c r="A746" s="77" t="s">
        <v>5298</v>
      </c>
      <c r="B746" s="68">
        <v>0</v>
      </c>
      <c r="C746" s="68"/>
      <c r="D746" s="68" t="s">
        <v>536</v>
      </c>
      <c r="E746" s="68" t="s">
        <v>510</v>
      </c>
      <c r="F746" s="68" t="s">
        <v>511</v>
      </c>
      <c r="G746" s="68" t="s">
        <v>512</v>
      </c>
      <c r="H746" s="68" t="s">
        <v>101</v>
      </c>
      <c r="I746" s="68" t="s">
        <v>102</v>
      </c>
      <c r="J746" s="68">
        <v>3</v>
      </c>
      <c r="K746" s="68" t="s">
        <v>103</v>
      </c>
      <c r="L746" s="68">
        <v>1</v>
      </c>
      <c r="M746" s="68" t="s">
        <v>104</v>
      </c>
      <c r="N746" s="68" t="s">
        <v>105</v>
      </c>
      <c r="O746" s="68" t="s">
        <v>106</v>
      </c>
      <c r="P746" s="68"/>
      <c r="Q746" s="68"/>
      <c r="R746" s="68"/>
      <c r="S746" s="68"/>
      <c r="T746" s="68" t="s">
        <v>2196</v>
      </c>
      <c r="U746" s="68" t="s">
        <v>2197</v>
      </c>
      <c r="V746" s="68" t="s">
        <v>2198</v>
      </c>
      <c r="W746" s="68"/>
      <c r="X746" s="68">
        <v>655415</v>
      </c>
      <c r="Y746" s="68" t="s">
        <v>1098</v>
      </c>
      <c r="Z746" s="68">
        <v>1</v>
      </c>
      <c r="AA746" s="68" t="s">
        <v>113</v>
      </c>
      <c r="AB746" s="68">
        <v>230110</v>
      </c>
      <c r="AC746" s="68" t="s">
        <v>20</v>
      </c>
      <c r="AD746" s="68" t="s">
        <v>20</v>
      </c>
      <c r="AE746" s="68" t="s">
        <v>1915</v>
      </c>
      <c r="AF746" s="68" t="s">
        <v>114</v>
      </c>
      <c r="AG746" s="68">
        <v>230001</v>
      </c>
      <c r="AH746" s="68" t="s">
        <v>1370</v>
      </c>
      <c r="AI746" s="68">
        <v>-18.042950000000001</v>
      </c>
      <c r="AJ746" s="68">
        <v>-70.251850000000005</v>
      </c>
      <c r="AK746" s="68">
        <v>4</v>
      </c>
      <c r="AL746" s="68" t="s">
        <v>521</v>
      </c>
      <c r="AM746" s="68">
        <v>11</v>
      </c>
      <c r="AN746" s="68" t="s">
        <v>126</v>
      </c>
      <c r="AO746" s="68">
        <v>2</v>
      </c>
      <c r="AP746" s="68" t="s">
        <v>138</v>
      </c>
      <c r="AQ746" s="68" t="s">
        <v>139</v>
      </c>
      <c r="AR746" s="68">
        <v>0</v>
      </c>
      <c r="AS746" s="68">
        <v>0</v>
      </c>
      <c r="AT746" s="68">
        <v>0</v>
      </c>
      <c r="AU746" s="68">
        <v>0</v>
      </c>
      <c r="AV746" s="68">
        <v>0</v>
      </c>
      <c r="AW746" s="68" t="s">
        <v>515</v>
      </c>
      <c r="AX746" s="68" t="s">
        <v>119</v>
      </c>
    </row>
    <row r="747" spans="1:50" x14ac:dyDescent="0.25">
      <c r="A747" s="77" t="s">
        <v>5299</v>
      </c>
      <c r="B747" s="68">
        <v>0</v>
      </c>
      <c r="C747" s="68"/>
      <c r="D747" s="68" t="s">
        <v>1532</v>
      </c>
      <c r="E747" s="68" t="s">
        <v>510</v>
      </c>
      <c r="F747" s="68" t="s">
        <v>511</v>
      </c>
      <c r="G747" s="68" t="s">
        <v>512</v>
      </c>
      <c r="H747" s="68" t="s">
        <v>101</v>
      </c>
      <c r="I747" s="68" t="s">
        <v>102</v>
      </c>
      <c r="J747" s="68">
        <v>3</v>
      </c>
      <c r="K747" s="68" t="s">
        <v>103</v>
      </c>
      <c r="L747" s="68">
        <v>1</v>
      </c>
      <c r="M747" s="68" t="s">
        <v>104</v>
      </c>
      <c r="N747" s="68" t="s">
        <v>105</v>
      </c>
      <c r="O747" s="68" t="s">
        <v>106</v>
      </c>
      <c r="P747" s="68"/>
      <c r="Q747" s="68"/>
      <c r="R747" s="68"/>
      <c r="S747" s="68"/>
      <c r="T747" s="68" t="s">
        <v>2202</v>
      </c>
      <c r="U747" s="68" t="s">
        <v>2209</v>
      </c>
      <c r="V747" s="68" t="s">
        <v>2204</v>
      </c>
      <c r="W747" s="68"/>
      <c r="X747" s="68">
        <v>655415</v>
      </c>
      <c r="Y747" s="68" t="s">
        <v>1098</v>
      </c>
      <c r="Z747" s="68">
        <v>1</v>
      </c>
      <c r="AA747" s="68" t="s">
        <v>113</v>
      </c>
      <c r="AB747" s="68">
        <v>230110</v>
      </c>
      <c r="AC747" s="68" t="s">
        <v>20</v>
      </c>
      <c r="AD747" s="68" t="s">
        <v>20</v>
      </c>
      <c r="AE747" s="68" t="s">
        <v>1915</v>
      </c>
      <c r="AF747" s="68" t="s">
        <v>114</v>
      </c>
      <c r="AG747" s="68">
        <v>230001</v>
      </c>
      <c r="AH747" s="68" t="s">
        <v>1370</v>
      </c>
      <c r="AI747" s="68">
        <v>-18.052320000000002</v>
      </c>
      <c r="AJ747" s="68">
        <v>-70.243809999999996</v>
      </c>
      <c r="AK747" s="68">
        <v>15</v>
      </c>
      <c r="AL747" s="68" t="s">
        <v>557</v>
      </c>
      <c r="AM747" s="68">
        <v>11</v>
      </c>
      <c r="AN747" s="68" t="s">
        <v>126</v>
      </c>
      <c r="AO747" s="68">
        <v>1</v>
      </c>
      <c r="AP747" s="68" t="s">
        <v>116</v>
      </c>
      <c r="AQ747" s="68" t="s">
        <v>117</v>
      </c>
      <c r="AR747" s="68">
        <v>8</v>
      </c>
      <c r="AS747" s="68">
        <v>10</v>
      </c>
      <c r="AT747" s="68">
        <v>18</v>
      </c>
      <c r="AU747" s="68">
        <v>0</v>
      </c>
      <c r="AV747" s="68">
        <v>1</v>
      </c>
      <c r="AW747" s="68" t="s">
        <v>515</v>
      </c>
      <c r="AX747" s="68" t="s">
        <v>119</v>
      </c>
    </row>
    <row r="748" spans="1:50" x14ac:dyDescent="0.25">
      <c r="A748" s="77" t="s">
        <v>5300</v>
      </c>
      <c r="B748" s="68">
        <v>0</v>
      </c>
      <c r="C748" s="68"/>
      <c r="D748" s="68" t="s">
        <v>1561</v>
      </c>
      <c r="E748" s="68" t="s">
        <v>510</v>
      </c>
      <c r="F748" s="68" t="s">
        <v>511</v>
      </c>
      <c r="G748" s="68" t="s">
        <v>512</v>
      </c>
      <c r="H748" s="68" t="s">
        <v>101</v>
      </c>
      <c r="I748" s="68" t="s">
        <v>102</v>
      </c>
      <c r="J748" s="68">
        <v>3</v>
      </c>
      <c r="K748" s="68" t="s">
        <v>103</v>
      </c>
      <c r="L748" s="68">
        <v>1</v>
      </c>
      <c r="M748" s="68" t="s">
        <v>104</v>
      </c>
      <c r="N748" s="68" t="s">
        <v>105</v>
      </c>
      <c r="O748" s="68" t="s">
        <v>106</v>
      </c>
      <c r="P748" s="68"/>
      <c r="Q748" s="68"/>
      <c r="R748" s="68"/>
      <c r="S748" s="68"/>
      <c r="T748" s="68" t="s">
        <v>2210</v>
      </c>
      <c r="U748" s="68"/>
      <c r="V748" s="68"/>
      <c r="W748" s="68"/>
      <c r="X748" s="68">
        <v>573146</v>
      </c>
      <c r="Y748" s="68" t="s">
        <v>1611</v>
      </c>
      <c r="Z748" s="68">
        <v>1</v>
      </c>
      <c r="AA748" s="68" t="s">
        <v>113</v>
      </c>
      <c r="AB748" s="68">
        <v>230110</v>
      </c>
      <c r="AC748" s="68" t="s">
        <v>20</v>
      </c>
      <c r="AD748" s="68" t="s">
        <v>20</v>
      </c>
      <c r="AE748" s="68" t="s">
        <v>1915</v>
      </c>
      <c r="AF748" s="68" t="s">
        <v>114</v>
      </c>
      <c r="AG748" s="68">
        <v>230001</v>
      </c>
      <c r="AH748" s="68" t="s">
        <v>1370</v>
      </c>
      <c r="AI748" s="68">
        <v>-18.055869999999999</v>
      </c>
      <c r="AJ748" s="68">
        <v>-70.255049999999997</v>
      </c>
      <c r="AK748" s="68">
        <v>4</v>
      </c>
      <c r="AL748" s="68" t="s">
        <v>521</v>
      </c>
      <c r="AM748" s="68">
        <v>11</v>
      </c>
      <c r="AN748" s="68" t="s">
        <v>126</v>
      </c>
      <c r="AO748" s="68">
        <v>2</v>
      </c>
      <c r="AP748" s="68" t="s">
        <v>138</v>
      </c>
      <c r="AQ748" s="68" t="s">
        <v>139</v>
      </c>
      <c r="AR748" s="68">
        <v>0</v>
      </c>
      <c r="AS748" s="68">
        <v>0</v>
      </c>
      <c r="AT748" s="68">
        <v>0</v>
      </c>
      <c r="AU748" s="68">
        <v>0</v>
      </c>
      <c r="AV748" s="68">
        <v>0</v>
      </c>
      <c r="AW748" s="68" t="s">
        <v>515</v>
      </c>
      <c r="AX748" s="68" t="s">
        <v>119</v>
      </c>
    </row>
    <row r="749" spans="1:50" x14ac:dyDescent="0.25">
      <c r="A749" s="77" t="s">
        <v>5301</v>
      </c>
      <c r="B749" s="68">
        <v>0</v>
      </c>
      <c r="C749" s="68"/>
      <c r="D749" s="68" t="s">
        <v>2211</v>
      </c>
      <c r="E749" s="68" t="s">
        <v>510</v>
      </c>
      <c r="F749" s="68" t="s">
        <v>511</v>
      </c>
      <c r="G749" s="68" t="s">
        <v>512</v>
      </c>
      <c r="H749" s="68" t="s">
        <v>101</v>
      </c>
      <c r="I749" s="68" t="s">
        <v>102</v>
      </c>
      <c r="J749" s="68">
        <v>3</v>
      </c>
      <c r="K749" s="68" t="s">
        <v>103</v>
      </c>
      <c r="L749" s="68">
        <v>1</v>
      </c>
      <c r="M749" s="68" t="s">
        <v>104</v>
      </c>
      <c r="N749" s="68" t="s">
        <v>105</v>
      </c>
      <c r="O749" s="68" t="s">
        <v>106</v>
      </c>
      <c r="P749" s="68"/>
      <c r="Q749" s="68"/>
      <c r="R749" s="68"/>
      <c r="S749" s="68"/>
      <c r="T749" s="68" t="s">
        <v>2212</v>
      </c>
      <c r="U749" s="68"/>
      <c r="V749" s="68" t="s">
        <v>2213</v>
      </c>
      <c r="W749" s="68">
        <v>2301100011</v>
      </c>
      <c r="X749" s="68">
        <v>574317</v>
      </c>
      <c r="Y749" s="68" t="s">
        <v>1450</v>
      </c>
      <c r="Z749" s="68">
        <v>1</v>
      </c>
      <c r="AA749" s="68" t="s">
        <v>113</v>
      </c>
      <c r="AB749" s="68">
        <v>230110</v>
      </c>
      <c r="AC749" s="68" t="s">
        <v>20</v>
      </c>
      <c r="AD749" s="68" t="s">
        <v>20</v>
      </c>
      <c r="AE749" s="68" t="s">
        <v>1915</v>
      </c>
      <c r="AF749" s="68" t="s">
        <v>114</v>
      </c>
      <c r="AG749" s="68">
        <v>230001</v>
      </c>
      <c r="AH749" s="68" t="s">
        <v>1370</v>
      </c>
      <c r="AI749" s="68">
        <v>-18.063759999999998</v>
      </c>
      <c r="AJ749" s="68">
        <v>-70.256640000000004</v>
      </c>
      <c r="AK749" s="68">
        <v>4</v>
      </c>
      <c r="AL749" s="68" t="s">
        <v>521</v>
      </c>
      <c r="AM749" s="68">
        <v>11</v>
      </c>
      <c r="AN749" s="68" t="s">
        <v>126</v>
      </c>
      <c r="AO749" s="68">
        <v>2</v>
      </c>
      <c r="AP749" s="68" t="s">
        <v>138</v>
      </c>
      <c r="AQ749" s="68" t="s">
        <v>139</v>
      </c>
      <c r="AR749" s="68">
        <v>0</v>
      </c>
      <c r="AS749" s="68">
        <v>0</v>
      </c>
      <c r="AT749" s="68">
        <v>0</v>
      </c>
      <c r="AU749" s="68">
        <v>0</v>
      </c>
      <c r="AV749" s="68">
        <v>0</v>
      </c>
      <c r="AW749" s="68" t="s">
        <v>515</v>
      </c>
      <c r="AX749" s="68" t="s">
        <v>119</v>
      </c>
    </row>
    <row r="750" spans="1:50" x14ac:dyDescent="0.25">
      <c r="A750" s="77" t="s">
        <v>5302</v>
      </c>
      <c r="B750" s="68">
        <v>0</v>
      </c>
      <c r="C750" s="68"/>
      <c r="D750" s="68" t="s">
        <v>528</v>
      </c>
      <c r="E750" s="68" t="s">
        <v>510</v>
      </c>
      <c r="F750" s="68" t="s">
        <v>511</v>
      </c>
      <c r="G750" s="68" t="s">
        <v>512</v>
      </c>
      <c r="H750" s="68" t="s">
        <v>101</v>
      </c>
      <c r="I750" s="68" t="s">
        <v>102</v>
      </c>
      <c r="J750" s="68">
        <v>3</v>
      </c>
      <c r="K750" s="68" t="s">
        <v>103</v>
      </c>
      <c r="L750" s="68">
        <v>1</v>
      </c>
      <c r="M750" s="68" t="s">
        <v>104</v>
      </c>
      <c r="N750" s="68" t="s">
        <v>105</v>
      </c>
      <c r="O750" s="68" t="s">
        <v>106</v>
      </c>
      <c r="P750" s="68"/>
      <c r="Q750" s="68"/>
      <c r="R750" s="68"/>
      <c r="S750" s="68"/>
      <c r="T750" s="68" t="s">
        <v>2214</v>
      </c>
      <c r="U750" s="68" t="s">
        <v>2215</v>
      </c>
      <c r="V750" s="68" t="s">
        <v>1611</v>
      </c>
      <c r="W750" s="68">
        <v>2301100001</v>
      </c>
      <c r="X750" s="68">
        <v>132814</v>
      </c>
      <c r="Y750" s="68" t="s">
        <v>1915</v>
      </c>
      <c r="Z750" s="68">
        <v>1</v>
      </c>
      <c r="AA750" s="68" t="s">
        <v>113</v>
      </c>
      <c r="AB750" s="68">
        <v>230110</v>
      </c>
      <c r="AC750" s="68" t="s">
        <v>20</v>
      </c>
      <c r="AD750" s="68" t="s">
        <v>20</v>
      </c>
      <c r="AE750" s="68" t="s">
        <v>1915</v>
      </c>
      <c r="AF750" s="68" t="s">
        <v>114</v>
      </c>
      <c r="AG750" s="68">
        <v>230001</v>
      </c>
      <c r="AH750" s="68" t="s">
        <v>1370</v>
      </c>
      <c r="AI750" s="68">
        <v>-18.040320000000001</v>
      </c>
      <c r="AJ750" s="68">
        <v>-70.254109999999997</v>
      </c>
      <c r="AK750" s="68">
        <v>4</v>
      </c>
      <c r="AL750" s="68" t="s">
        <v>521</v>
      </c>
      <c r="AM750" s="68">
        <v>11</v>
      </c>
      <c r="AN750" s="68" t="s">
        <v>126</v>
      </c>
      <c r="AO750" s="68">
        <v>2</v>
      </c>
      <c r="AP750" s="68" t="s">
        <v>138</v>
      </c>
      <c r="AQ750" s="68" t="s">
        <v>139</v>
      </c>
      <c r="AR750" s="68">
        <v>0</v>
      </c>
      <c r="AS750" s="68">
        <v>0</v>
      </c>
      <c r="AT750" s="68">
        <v>0</v>
      </c>
      <c r="AU750" s="68">
        <v>0</v>
      </c>
      <c r="AV750" s="68">
        <v>0</v>
      </c>
      <c r="AW750" s="68" t="s">
        <v>515</v>
      </c>
      <c r="AX750" s="68" t="s">
        <v>119</v>
      </c>
    </row>
    <row r="751" spans="1:50" x14ac:dyDescent="0.25">
      <c r="A751" s="77" t="s">
        <v>5303</v>
      </c>
      <c r="B751" s="68">
        <v>0</v>
      </c>
      <c r="C751" s="68"/>
      <c r="D751" s="68" t="s">
        <v>526</v>
      </c>
      <c r="E751" s="68" t="s">
        <v>510</v>
      </c>
      <c r="F751" s="68" t="s">
        <v>511</v>
      </c>
      <c r="G751" s="68" t="s">
        <v>512</v>
      </c>
      <c r="H751" s="68" t="s">
        <v>101</v>
      </c>
      <c r="I751" s="68" t="s">
        <v>102</v>
      </c>
      <c r="J751" s="68">
        <v>3</v>
      </c>
      <c r="K751" s="68" t="s">
        <v>103</v>
      </c>
      <c r="L751" s="68">
        <v>1</v>
      </c>
      <c r="M751" s="68" t="s">
        <v>104</v>
      </c>
      <c r="N751" s="68" t="s">
        <v>105</v>
      </c>
      <c r="O751" s="68" t="s">
        <v>106</v>
      </c>
      <c r="P751" s="68"/>
      <c r="Q751" s="68"/>
      <c r="R751" s="68"/>
      <c r="S751" s="68"/>
      <c r="T751" s="68" t="s">
        <v>2216</v>
      </c>
      <c r="U751" s="68" t="s">
        <v>2217</v>
      </c>
      <c r="V751" s="68" t="s">
        <v>2216</v>
      </c>
      <c r="W751" s="68">
        <v>2301100001</v>
      </c>
      <c r="X751" s="68">
        <v>132814</v>
      </c>
      <c r="Y751" s="68" t="s">
        <v>2216</v>
      </c>
      <c r="Z751" s="68">
        <v>1</v>
      </c>
      <c r="AA751" s="68" t="s">
        <v>113</v>
      </c>
      <c r="AB751" s="68">
        <v>230110</v>
      </c>
      <c r="AC751" s="68" t="s">
        <v>20</v>
      </c>
      <c r="AD751" s="68" t="s">
        <v>20</v>
      </c>
      <c r="AE751" s="68" t="s">
        <v>1915</v>
      </c>
      <c r="AF751" s="68" t="s">
        <v>114</v>
      </c>
      <c r="AG751" s="68">
        <v>230001</v>
      </c>
      <c r="AH751" s="68" t="s">
        <v>1370</v>
      </c>
      <c r="AI751" s="68">
        <v>-18.057099999999998</v>
      </c>
      <c r="AJ751" s="68">
        <v>-70.268150000000006</v>
      </c>
      <c r="AK751" s="68">
        <v>15</v>
      </c>
      <c r="AL751" s="68" t="s">
        <v>557</v>
      </c>
      <c r="AM751" s="68">
        <v>11</v>
      </c>
      <c r="AN751" s="68" t="s">
        <v>126</v>
      </c>
      <c r="AO751" s="68">
        <v>1</v>
      </c>
      <c r="AP751" s="68" t="s">
        <v>116</v>
      </c>
      <c r="AQ751" s="68" t="s">
        <v>117</v>
      </c>
      <c r="AR751" s="68">
        <v>9</v>
      </c>
      <c r="AS751" s="68">
        <v>6</v>
      </c>
      <c r="AT751" s="68">
        <v>15</v>
      </c>
      <c r="AU751" s="68">
        <v>0</v>
      </c>
      <c r="AV751" s="68">
        <v>1</v>
      </c>
      <c r="AW751" s="68" t="s">
        <v>515</v>
      </c>
      <c r="AX751" s="68" t="s">
        <v>119</v>
      </c>
    </row>
    <row r="752" spans="1:50" x14ac:dyDescent="0.25">
      <c r="A752" s="77" t="s">
        <v>5304</v>
      </c>
      <c r="B752" s="68">
        <v>0</v>
      </c>
      <c r="C752" s="68"/>
      <c r="D752" s="68" t="s">
        <v>522</v>
      </c>
      <c r="E752" s="68" t="s">
        <v>510</v>
      </c>
      <c r="F752" s="68" t="s">
        <v>511</v>
      </c>
      <c r="G752" s="68" t="s">
        <v>512</v>
      </c>
      <c r="H752" s="68" t="s">
        <v>101</v>
      </c>
      <c r="I752" s="68" t="s">
        <v>102</v>
      </c>
      <c r="J752" s="68">
        <v>3</v>
      </c>
      <c r="K752" s="68" t="s">
        <v>103</v>
      </c>
      <c r="L752" s="68">
        <v>1</v>
      </c>
      <c r="M752" s="68" t="s">
        <v>104</v>
      </c>
      <c r="N752" s="68" t="s">
        <v>105</v>
      </c>
      <c r="O752" s="68" t="s">
        <v>106</v>
      </c>
      <c r="P752" s="68"/>
      <c r="Q752" s="68"/>
      <c r="R752" s="68"/>
      <c r="S752" s="68"/>
      <c r="T752" s="68" t="s">
        <v>2218</v>
      </c>
      <c r="U752" s="68"/>
      <c r="V752" s="68"/>
      <c r="W752" s="68"/>
      <c r="X752" s="68">
        <v>110049</v>
      </c>
      <c r="Y752" s="68" t="s">
        <v>1914</v>
      </c>
      <c r="Z752" s="68">
        <v>1</v>
      </c>
      <c r="AA752" s="68" t="s">
        <v>113</v>
      </c>
      <c r="AB752" s="68">
        <v>230110</v>
      </c>
      <c r="AC752" s="68" t="s">
        <v>20</v>
      </c>
      <c r="AD752" s="68" t="s">
        <v>20</v>
      </c>
      <c r="AE752" s="68" t="s">
        <v>1915</v>
      </c>
      <c r="AF752" s="68" t="s">
        <v>114</v>
      </c>
      <c r="AG752" s="68">
        <v>230001</v>
      </c>
      <c r="AH752" s="68" t="s">
        <v>1370</v>
      </c>
      <c r="AI752" s="68">
        <v>-18.0549</v>
      </c>
      <c r="AJ752" s="68">
        <v>-70.246740000000003</v>
      </c>
      <c r="AK752" s="68">
        <v>4</v>
      </c>
      <c r="AL752" s="68" t="s">
        <v>521</v>
      </c>
      <c r="AM752" s="68">
        <v>11</v>
      </c>
      <c r="AN752" s="68" t="s">
        <v>126</v>
      </c>
      <c r="AO752" s="68">
        <v>2</v>
      </c>
      <c r="AP752" s="68" t="s">
        <v>138</v>
      </c>
      <c r="AQ752" s="68" t="s">
        <v>139</v>
      </c>
      <c r="AR752" s="68">
        <v>0</v>
      </c>
      <c r="AS752" s="68">
        <v>0</v>
      </c>
      <c r="AT752" s="68">
        <v>0</v>
      </c>
      <c r="AU752" s="68">
        <v>0</v>
      </c>
      <c r="AV752" s="68">
        <v>0</v>
      </c>
      <c r="AW752" s="68" t="s">
        <v>515</v>
      </c>
      <c r="AX752" s="68" t="s">
        <v>119</v>
      </c>
    </row>
    <row r="753" spans="1:50" x14ac:dyDescent="0.25">
      <c r="A753" s="77" t="s">
        <v>5305</v>
      </c>
      <c r="B753" s="68">
        <v>0</v>
      </c>
      <c r="C753" s="68"/>
      <c r="D753" s="68" t="s">
        <v>1532</v>
      </c>
      <c r="E753" s="68" t="s">
        <v>510</v>
      </c>
      <c r="F753" s="68" t="s">
        <v>511</v>
      </c>
      <c r="G753" s="68" t="s">
        <v>512</v>
      </c>
      <c r="H753" s="68" t="s">
        <v>101</v>
      </c>
      <c r="I753" s="68" t="s">
        <v>102</v>
      </c>
      <c r="J753" s="68">
        <v>3</v>
      </c>
      <c r="K753" s="68" t="s">
        <v>103</v>
      </c>
      <c r="L753" s="68">
        <v>1</v>
      </c>
      <c r="M753" s="68" t="s">
        <v>104</v>
      </c>
      <c r="N753" s="68" t="s">
        <v>105</v>
      </c>
      <c r="O753" s="68" t="s">
        <v>106</v>
      </c>
      <c r="P753" s="68"/>
      <c r="Q753" s="68"/>
      <c r="R753" s="68"/>
      <c r="S753" s="68"/>
      <c r="T753" s="68" t="s">
        <v>2219</v>
      </c>
      <c r="U753" s="68" t="s">
        <v>2220</v>
      </c>
      <c r="V753" s="68" t="s">
        <v>1914</v>
      </c>
      <c r="W753" s="68"/>
      <c r="X753" s="68">
        <v>110049</v>
      </c>
      <c r="Y753" s="68" t="s">
        <v>1914</v>
      </c>
      <c r="Z753" s="68">
        <v>1</v>
      </c>
      <c r="AA753" s="68" t="s">
        <v>113</v>
      </c>
      <c r="AB753" s="68">
        <v>230110</v>
      </c>
      <c r="AC753" s="68" t="s">
        <v>20</v>
      </c>
      <c r="AD753" s="68" t="s">
        <v>20</v>
      </c>
      <c r="AE753" s="68" t="s">
        <v>1915</v>
      </c>
      <c r="AF753" s="68" t="s">
        <v>114</v>
      </c>
      <c r="AG753" s="68">
        <v>230001</v>
      </c>
      <c r="AH753" s="68" t="s">
        <v>1370</v>
      </c>
      <c r="AI753" s="68">
        <v>-18.0549</v>
      </c>
      <c r="AJ753" s="68">
        <v>-70.246740000000003</v>
      </c>
      <c r="AK753" s="68">
        <v>15</v>
      </c>
      <c r="AL753" s="68" t="s">
        <v>557</v>
      </c>
      <c r="AM753" s="68">
        <v>11</v>
      </c>
      <c r="AN753" s="68" t="s">
        <v>126</v>
      </c>
      <c r="AO753" s="68">
        <v>2</v>
      </c>
      <c r="AP753" s="68" t="s">
        <v>138</v>
      </c>
      <c r="AQ753" s="68" t="s">
        <v>139</v>
      </c>
      <c r="AR753" s="68">
        <v>0</v>
      </c>
      <c r="AS753" s="68">
        <v>0</v>
      </c>
      <c r="AT753" s="68">
        <v>0</v>
      </c>
      <c r="AU753" s="68">
        <v>0</v>
      </c>
      <c r="AV753" s="68">
        <v>0</v>
      </c>
      <c r="AW753" s="68" t="s">
        <v>515</v>
      </c>
      <c r="AX753" s="68" t="s">
        <v>119</v>
      </c>
    </row>
    <row r="754" spans="1:50" x14ac:dyDescent="0.25">
      <c r="A754" s="77" t="s">
        <v>5306</v>
      </c>
      <c r="B754" s="68">
        <v>0</v>
      </c>
      <c r="C754" s="68"/>
      <c r="D754" s="68" t="s">
        <v>1831</v>
      </c>
      <c r="E754" s="68" t="s">
        <v>510</v>
      </c>
      <c r="F754" s="68" t="s">
        <v>511</v>
      </c>
      <c r="G754" s="68" t="s">
        <v>512</v>
      </c>
      <c r="H754" s="68" t="s">
        <v>101</v>
      </c>
      <c r="I754" s="68" t="s">
        <v>102</v>
      </c>
      <c r="J754" s="68">
        <v>3</v>
      </c>
      <c r="K754" s="68" t="s">
        <v>103</v>
      </c>
      <c r="L754" s="68">
        <v>1</v>
      </c>
      <c r="M754" s="68" t="s">
        <v>104</v>
      </c>
      <c r="N754" s="68" t="s">
        <v>105</v>
      </c>
      <c r="O754" s="68" t="s">
        <v>106</v>
      </c>
      <c r="P754" s="68"/>
      <c r="Q754" s="68"/>
      <c r="R754" s="68"/>
      <c r="S754" s="68"/>
      <c r="T754" s="68" t="s">
        <v>2219</v>
      </c>
      <c r="U754" s="68" t="s">
        <v>2221</v>
      </c>
      <c r="V754" s="68" t="s">
        <v>1914</v>
      </c>
      <c r="W754" s="68"/>
      <c r="X754" s="68">
        <v>110049</v>
      </c>
      <c r="Y754" s="68" t="s">
        <v>1914</v>
      </c>
      <c r="Z754" s="68">
        <v>1</v>
      </c>
      <c r="AA754" s="68" t="s">
        <v>113</v>
      </c>
      <c r="AB754" s="68">
        <v>230110</v>
      </c>
      <c r="AC754" s="68" t="s">
        <v>20</v>
      </c>
      <c r="AD754" s="68" t="s">
        <v>20</v>
      </c>
      <c r="AE754" s="68" t="s">
        <v>1915</v>
      </c>
      <c r="AF754" s="68" t="s">
        <v>114</v>
      </c>
      <c r="AG754" s="68">
        <v>230001</v>
      </c>
      <c r="AH754" s="68" t="s">
        <v>1370</v>
      </c>
      <c r="AI754" s="68">
        <v>-18.0549</v>
      </c>
      <c r="AJ754" s="68">
        <v>-70.246740000000003</v>
      </c>
      <c r="AK754" s="68">
        <v>15</v>
      </c>
      <c r="AL754" s="68" t="s">
        <v>557</v>
      </c>
      <c r="AM754" s="68">
        <v>11</v>
      </c>
      <c r="AN754" s="68" t="s">
        <v>126</v>
      </c>
      <c r="AO754" s="68">
        <v>2</v>
      </c>
      <c r="AP754" s="68" t="s">
        <v>138</v>
      </c>
      <c r="AQ754" s="68" t="s">
        <v>139</v>
      </c>
      <c r="AR754" s="68">
        <v>0</v>
      </c>
      <c r="AS754" s="68">
        <v>0</v>
      </c>
      <c r="AT754" s="68">
        <v>0</v>
      </c>
      <c r="AU754" s="68">
        <v>0</v>
      </c>
      <c r="AV754" s="68">
        <v>0</v>
      </c>
      <c r="AW754" s="68" t="s">
        <v>515</v>
      </c>
      <c r="AX754" s="68" t="s">
        <v>119</v>
      </c>
    </row>
    <row r="755" spans="1:50" x14ac:dyDescent="0.25">
      <c r="A755" s="77" t="s">
        <v>5307</v>
      </c>
      <c r="B755" s="68">
        <v>0</v>
      </c>
      <c r="C755" s="68"/>
      <c r="D755" s="68" t="s">
        <v>531</v>
      </c>
      <c r="E755" s="68" t="s">
        <v>510</v>
      </c>
      <c r="F755" s="68" t="s">
        <v>511</v>
      </c>
      <c r="G755" s="68" t="s">
        <v>512</v>
      </c>
      <c r="H755" s="68" t="s">
        <v>101</v>
      </c>
      <c r="I755" s="68" t="s">
        <v>102</v>
      </c>
      <c r="J755" s="68">
        <v>3</v>
      </c>
      <c r="K755" s="68" t="s">
        <v>103</v>
      </c>
      <c r="L755" s="68">
        <v>1</v>
      </c>
      <c r="M755" s="68" t="s">
        <v>104</v>
      </c>
      <c r="N755" s="68" t="s">
        <v>105</v>
      </c>
      <c r="O755" s="68" t="s">
        <v>106</v>
      </c>
      <c r="P755" s="68"/>
      <c r="Q755" s="68"/>
      <c r="R755" s="68"/>
      <c r="S755" s="68"/>
      <c r="T755" s="68" t="s">
        <v>2138</v>
      </c>
      <c r="U755" s="68" t="s">
        <v>2222</v>
      </c>
      <c r="V755" s="68" t="s">
        <v>1914</v>
      </c>
      <c r="W755" s="68"/>
      <c r="X755" s="68">
        <v>110049</v>
      </c>
      <c r="Y755" s="68" t="s">
        <v>1914</v>
      </c>
      <c r="Z755" s="68">
        <v>1</v>
      </c>
      <c r="AA755" s="68" t="s">
        <v>113</v>
      </c>
      <c r="AB755" s="68">
        <v>230110</v>
      </c>
      <c r="AC755" s="68" t="s">
        <v>20</v>
      </c>
      <c r="AD755" s="68" t="s">
        <v>20</v>
      </c>
      <c r="AE755" s="68" t="s">
        <v>1915</v>
      </c>
      <c r="AF755" s="68" t="s">
        <v>114</v>
      </c>
      <c r="AG755" s="68">
        <v>230001</v>
      </c>
      <c r="AH755" s="68" t="s">
        <v>1370</v>
      </c>
      <c r="AI755" s="68">
        <v>-18.0549</v>
      </c>
      <c r="AJ755" s="68">
        <v>-70.246740000000003</v>
      </c>
      <c r="AK755" s="68">
        <v>15</v>
      </c>
      <c r="AL755" s="68" t="s">
        <v>557</v>
      </c>
      <c r="AM755" s="68">
        <v>11</v>
      </c>
      <c r="AN755" s="68" t="s">
        <v>126</v>
      </c>
      <c r="AO755" s="68">
        <v>2</v>
      </c>
      <c r="AP755" s="68" t="s">
        <v>138</v>
      </c>
      <c r="AQ755" s="68" t="s">
        <v>139</v>
      </c>
      <c r="AR755" s="68">
        <v>0</v>
      </c>
      <c r="AS755" s="68">
        <v>0</v>
      </c>
      <c r="AT755" s="68">
        <v>0</v>
      </c>
      <c r="AU755" s="68">
        <v>0</v>
      </c>
      <c r="AV755" s="68">
        <v>0</v>
      </c>
      <c r="AW755" s="68" t="s">
        <v>515</v>
      </c>
      <c r="AX755" s="68" t="s">
        <v>119</v>
      </c>
    </row>
    <row r="756" spans="1:50" x14ac:dyDescent="0.25">
      <c r="A756" s="77" t="s">
        <v>5308</v>
      </c>
      <c r="B756" s="68">
        <v>0</v>
      </c>
      <c r="C756" s="68"/>
      <c r="D756" s="68" t="s">
        <v>1512</v>
      </c>
      <c r="E756" s="68" t="s">
        <v>510</v>
      </c>
      <c r="F756" s="68" t="s">
        <v>511</v>
      </c>
      <c r="G756" s="68" t="s">
        <v>512</v>
      </c>
      <c r="H756" s="68" t="s">
        <v>101</v>
      </c>
      <c r="I756" s="68" t="s">
        <v>102</v>
      </c>
      <c r="J756" s="68">
        <v>3</v>
      </c>
      <c r="K756" s="68" t="s">
        <v>103</v>
      </c>
      <c r="L756" s="68">
        <v>1</v>
      </c>
      <c r="M756" s="68" t="s">
        <v>104</v>
      </c>
      <c r="N756" s="68" t="s">
        <v>105</v>
      </c>
      <c r="O756" s="68" t="s">
        <v>106</v>
      </c>
      <c r="P756" s="68"/>
      <c r="Q756" s="68"/>
      <c r="R756" s="68"/>
      <c r="S756" s="68"/>
      <c r="T756" s="68" t="s">
        <v>2223</v>
      </c>
      <c r="U756" s="68"/>
      <c r="V756" s="68"/>
      <c r="W756" s="68">
        <v>2301100011</v>
      </c>
      <c r="X756" s="68">
        <v>574317</v>
      </c>
      <c r="Y756" s="68" t="s">
        <v>1450</v>
      </c>
      <c r="Z756" s="68">
        <v>1</v>
      </c>
      <c r="AA756" s="68" t="s">
        <v>113</v>
      </c>
      <c r="AB756" s="68">
        <v>230110</v>
      </c>
      <c r="AC756" s="68" t="s">
        <v>20</v>
      </c>
      <c r="AD756" s="68" t="s">
        <v>20</v>
      </c>
      <c r="AE756" s="68" t="s">
        <v>1915</v>
      </c>
      <c r="AF756" s="68" t="s">
        <v>114</v>
      </c>
      <c r="AG756" s="68">
        <v>230001</v>
      </c>
      <c r="AH756" s="68" t="s">
        <v>1370</v>
      </c>
      <c r="AI756" s="68">
        <v>-18.063759999999998</v>
      </c>
      <c r="AJ756" s="68">
        <v>-70.256640000000004</v>
      </c>
      <c r="AK756" s="68">
        <v>4</v>
      </c>
      <c r="AL756" s="68" t="s">
        <v>521</v>
      </c>
      <c r="AM756" s="68">
        <v>11</v>
      </c>
      <c r="AN756" s="68" t="s">
        <v>126</v>
      </c>
      <c r="AO756" s="68">
        <v>2</v>
      </c>
      <c r="AP756" s="68" t="s">
        <v>138</v>
      </c>
      <c r="AQ756" s="68" t="s">
        <v>139</v>
      </c>
      <c r="AR756" s="68">
        <v>0</v>
      </c>
      <c r="AS756" s="68">
        <v>0</v>
      </c>
      <c r="AT756" s="68">
        <v>0</v>
      </c>
      <c r="AU756" s="68">
        <v>0</v>
      </c>
      <c r="AV756" s="68">
        <v>0</v>
      </c>
      <c r="AW756" s="68" t="s">
        <v>515</v>
      </c>
      <c r="AX756" s="68" t="s">
        <v>119</v>
      </c>
    </row>
    <row r="757" spans="1:50" x14ac:dyDescent="0.25">
      <c r="A757" s="77" t="s">
        <v>5309</v>
      </c>
      <c r="B757" s="68">
        <v>0</v>
      </c>
      <c r="C757" s="68"/>
      <c r="D757" s="68" t="s">
        <v>1506</v>
      </c>
      <c r="E757" s="68" t="s">
        <v>510</v>
      </c>
      <c r="F757" s="68" t="s">
        <v>511</v>
      </c>
      <c r="G757" s="68" t="s">
        <v>512</v>
      </c>
      <c r="H757" s="68" t="s">
        <v>101</v>
      </c>
      <c r="I757" s="68" t="s">
        <v>102</v>
      </c>
      <c r="J757" s="68">
        <v>3</v>
      </c>
      <c r="K757" s="68" t="s">
        <v>103</v>
      </c>
      <c r="L757" s="68">
        <v>1</v>
      </c>
      <c r="M757" s="68" t="s">
        <v>104</v>
      </c>
      <c r="N757" s="68" t="s">
        <v>105</v>
      </c>
      <c r="O757" s="68" t="s">
        <v>106</v>
      </c>
      <c r="P757" s="68"/>
      <c r="Q757" s="68"/>
      <c r="R757" s="68"/>
      <c r="S757" s="68"/>
      <c r="T757" s="68" t="s">
        <v>998</v>
      </c>
      <c r="U757" s="68"/>
      <c r="V757" s="68" t="s">
        <v>2139</v>
      </c>
      <c r="W757" s="68">
        <v>2301100001</v>
      </c>
      <c r="X757" s="68">
        <v>132814</v>
      </c>
      <c r="Y757" s="68" t="s">
        <v>2139</v>
      </c>
      <c r="Z757" s="68">
        <v>1</v>
      </c>
      <c r="AA757" s="68" t="s">
        <v>113</v>
      </c>
      <c r="AB757" s="68">
        <v>230110</v>
      </c>
      <c r="AC757" s="68" t="s">
        <v>20</v>
      </c>
      <c r="AD757" s="68" t="s">
        <v>20</v>
      </c>
      <c r="AE757" s="68" t="s">
        <v>1915</v>
      </c>
      <c r="AF757" s="68" t="s">
        <v>114</v>
      </c>
      <c r="AG757" s="68">
        <v>230001</v>
      </c>
      <c r="AH757" s="68" t="s">
        <v>1370</v>
      </c>
      <c r="AI757" s="68">
        <v>-18.040320000000001</v>
      </c>
      <c r="AJ757" s="68">
        <v>-70.254109999999997</v>
      </c>
      <c r="AK757" s="68">
        <v>4</v>
      </c>
      <c r="AL757" s="68" t="s">
        <v>521</v>
      </c>
      <c r="AM757" s="68">
        <v>11</v>
      </c>
      <c r="AN757" s="68" t="s">
        <v>126</v>
      </c>
      <c r="AO757" s="68">
        <v>2</v>
      </c>
      <c r="AP757" s="68" t="s">
        <v>138</v>
      </c>
      <c r="AQ757" s="68" t="s">
        <v>139</v>
      </c>
      <c r="AR757" s="68">
        <v>0</v>
      </c>
      <c r="AS757" s="68">
        <v>0</v>
      </c>
      <c r="AT757" s="68">
        <v>0</v>
      </c>
      <c r="AU757" s="68">
        <v>0</v>
      </c>
      <c r="AV757" s="68">
        <v>0</v>
      </c>
      <c r="AW757" s="68" t="s">
        <v>515</v>
      </c>
      <c r="AX757" s="68" t="s">
        <v>119</v>
      </c>
    </row>
    <row r="758" spans="1:50" x14ac:dyDescent="0.25">
      <c r="A758" s="77" t="s">
        <v>5310</v>
      </c>
      <c r="B758" s="68">
        <v>0</v>
      </c>
      <c r="C758" s="68"/>
      <c r="D758" s="68" t="s">
        <v>1347</v>
      </c>
      <c r="E758" s="68" t="s">
        <v>510</v>
      </c>
      <c r="F758" s="68" t="s">
        <v>511</v>
      </c>
      <c r="G758" s="68" t="s">
        <v>512</v>
      </c>
      <c r="H758" s="68" t="s">
        <v>101</v>
      </c>
      <c r="I758" s="68" t="s">
        <v>102</v>
      </c>
      <c r="J758" s="68">
        <v>3</v>
      </c>
      <c r="K758" s="68" t="s">
        <v>103</v>
      </c>
      <c r="L758" s="68">
        <v>1</v>
      </c>
      <c r="M758" s="68" t="s">
        <v>104</v>
      </c>
      <c r="N758" s="68" t="s">
        <v>105</v>
      </c>
      <c r="O758" s="68" t="s">
        <v>106</v>
      </c>
      <c r="P758" s="68"/>
      <c r="Q758" s="68"/>
      <c r="R758" s="68"/>
      <c r="S758" s="68"/>
      <c r="T758" s="68" t="s">
        <v>2224</v>
      </c>
      <c r="U758" s="68" t="s">
        <v>2225</v>
      </c>
      <c r="V758" s="68" t="s">
        <v>2226</v>
      </c>
      <c r="W758" s="68"/>
      <c r="X758" s="68">
        <v>566602</v>
      </c>
      <c r="Y758" s="68" t="s">
        <v>2086</v>
      </c>
      <c r="Z758" s="68">
        <v>1</v>
      </c>
      <c r="AA758" s="68" t="s">
        <v>113</v>
      </c>
      <c r="AB758" s="68">
        <v>230110</v>
      </c>
      <c r="AC758" s="68" t="s">
        <v>20</v>
      </c>
      <c r="AD758" s="68" t="s">
        <v>20</v>
      </c>
      <c r="AE758" s="68" t="s">
        <v>1915</v>
      </c>
      <c r="AF758" s="68" t="s">
        <v>114</v>
      </c>
      <c r="AG758" s="68">
        <v>230001</v>
      </c>
      <c r="AH758" s="68" t="s">
        <v>1370</v>
      </c>
      <c r="AI758" s="68">
        <v>-18.049320000000002</v>
      </c>
      <c r="AJ758" s="68">
        <v>-70.252600000000001</v>
      </c>
      <c r="AK758" s="68">
        <v>12</v>
      </c>
      <c r="AL758" s="68" t="s">
        <v>514</v>
      </c>
      <c r="AM758" s="68">
        <v>11</v>
      </c>
      <c r="AN758" s="68" t="s">
        <v>126</v>
      </c>
      <c r="AO758" s="68">
        <v>1</v>
      </c>
      <c r="AP758" s="68" t="s">
        <v>116</v>
      </c>
      <c r="AQ758" s="68" t="s">
        <v>117</v>
      </c>
      <c r="AR758" s="68">
        <v>5</v>
      </c>
      <c r="AS758" s="68">
        <v>2</v>
      </c>
      <c r="AT758" s="68">
        <v>7</v>
      </c>
      <c r="AU758" s="68">
        <v>0</v>
      </c>
      <c r="AV758" s="68">
        <v>1</v>
      </c>
      <c r="AW758" s="68" t="s">
        <v>515</v>
      </c>
      <c r="AX758" s="68" t="s">
        <v>119</v>
      </c>
    </row>
    <row r="759" spans="1:50" x14ac:dyDescent="0.25">
      <c r="A759" s="77" t="s">
        <v>5311</v>
      </c>
      <c r="B759" s="68">
        <v>0</v>
      </c>
      <c r="C759" s="68"/>
      <c r="D759" s="68" t="s">
        <v>2227</v>
      </c>
      <c r="E759" s="68" t="s">
        <v>510</v>
      </c>
      <c r="F759" s="68" t="s">
        <v>511</v>
      </c>
      <c r="G759" s="68" t="s">
        <v>512</v>
      </c>
      <c r="H759" s="68" t="s">
        <v>101</v>
      </c>
      <c r="I759" s="68" t="s">
        <v>102</v>
      </c>
      <c r="J759" s="68">
        <v>3</v>
      </c>
      <c r="K759" s="68" t="s">
        <v>103</v>
      </c>
      <c r="L759" s="68">
        <v>1</v>
      </c>
      <c r="M759" s="68" t="s">
        <v>104</v>
      </c>
      <c r="N759" s="68" t="s">
        <v>105</v>
      </c>
      <c r="O759" s="68" t="s">
        <v>106</v>
      </c>
      <c r="P759" s="68"/>
      <c r="Q759" s="68"/>
      <c r="R759" s="68"/>
      <c r="S759" s="68"/>
      <c r="T759" s="68" t="s">
        <v>2228</v>
      </c>
      <c r="U759" s="68" t="s">
        <v>2229</v>
      </c>
      <c r="V759" s="68" t="s">
        <v>2230</v>
      </c>
      <c r="W759" s="68">
        <v>2301100001</v>
      </c>
      <c r="X759" s="68">
        <v>132814</v>
      </c>
      <c r="Y759" s="68" t="s">
        <v>2230</v>
      </c>
      <c r="Z759" s="68">
        <v>1</v>
      </c>
      <c r="AA759" s="68" t="s">
        <v>113</v>
      </c>
      <c r="AB759" s="68">
        <v>230110</v>
      </c>
      <c r="AC759" s="68" t="s">
        <v>20</v>
      </c>
      <c r="AD759" s="68" t="s">
        <v>20</v>
      </c>
      <c r="AE759" s="68" t="s">
        <v>1915</v>
      </c>
      <c r="AF759" s="68" t="s">
        <v>114</v>
      </c>
      <c r="AG759" s="68">
        <v>230001</v>
      </c>
      <c r="AH759" s="68" t="s">
        <v>1370</v>
      </c>
      <c r="AI759" s="68">
        <v>-18.040320000000001</v>
      </c>
      <c r="AJ759" s="68">
        <v>-70.254109999999997</v>
      </c>
      <c r="AK759" s="68">
        <v>12</v>
      </c>
      <c r="AL759" s="68" t="s">
        <v>514</v>
      </c>
      <c r="AM759" s="68">
        <v>11</v>
      </c>
      <c r="AN759" s="68" t="s">
        <v>126</v>
      </c>
      <c r="AO759" s="68">
        <v>2</v>
      </c>
      <c r="AP759" s="68" t="s">
        <v>138</v>
      </c>
      <c r="AQ759" s="68" t="s">
        <v>139</v>
      </c>
      <c r="AR759" s="68">
        <v>0</v>
      </c>
      <c r="AS759" s="68">
        <v>0</v>
      </c>
      <c r="AT759" s="68">
        <v>0</v>
      </c>
      <c r="AU759" s="68">
        <v>0</v>
      </c>
      <c r="AV759" s="68">
        <v>0</v>
      </c>
      <c r="AW759" s="68" t="s">
        <v>515</v>
      </c>
      <c r="AX759" s="68" t="s">
        <v>119</v>
      </c>
    </row>
    <row r="760" spans="1:50" x14ac:dyDescent="0.25">
      <c r="A760" s="77" t="s">
        <v>5312</v>
      </c>
      <c r="B760" s="68">
        <v>0</v>
      </c>
      <c r="C760" s="68"/>
      <c r="D760" s="68" t="s">
        <v>2231</v>
      </c>
      <c r="E760" s="68" t="s">
        <v>510</v>
      </c>
      <c r="F760" s="68" t="s">
        <v>511</v>
      </c>
      <c r="G760" s="68" t="s">
        <v>512</v>
      </c>
      <c r="H760" s="68" t="s">
        <v>101</v>
      </c>
      <c r="I760" s="68" t="s">
        <v>102</v>
      </c>
      <c r="J760" s="68">
        <v>3</v>
      </c>
      <c r="K760" s="68" t="s">
        <v>103</v>
      </c>
      <c r="L760" s="68">
        <v>1</v>
      </c>
      <c r="M760" s="68" t="s">
        <v>104</v>
      </c>
      <c r="N760" s="68" t="s">
        <v>105</v>
      </c>
      <c r="O760" s="68" t="s">
        <v>106</v>
      </c>
      <c r="P760" s="68"/>
      <c r="Q760" s="68"/>
      <c r="R760" s="68"/>
      <c r="S760" s="68"/>
      <c r="T760" s="68" t="s">
        <v>2232</v>
      </c>
      <c r="U760" s="68" t="s">
        <v>2233</v>
      </c>
      <c r="V760" s="68" t="s">
        <v>2234</v>
      </c>
      <c r="W760" s="68">
        <v>2301100001</v>
      </c>
      <c r="X760" s="68">
        <v>132814</v>
      </c>
      <c r="Y760" s="68" t="s">
        <v>2234</v>
      </c>
      <c r="Z760" s="68">
        <v>1</v>
      </c>
      <c r="AA760" s="68" t="s">
        <v>113</v>
      </c>
      <c r="AB760" s="68">
        <v>230110</v>
      </c>
      <c r="AC760" s="68" t="s">
        <v>20</v>
      </c>
      <c r="AD760" s="68" t="s">
        <v>20</v>
      </c>
      <c r="AE760" s="68" t="s">
        <v>1915</v>
      </c>
      <c r="AF760" s="68" t="s">
        <v>114</v>
      </c>
      <c r="AG760" s="68">
        <v>230001</v>
      </c>
      <c r="AH760" s="68" t="s">
        <v>1370</v>
      </c>
      <c r="AI760" s="68">
        <v>-18.040320000000001</v>
      </c>
      <c r="AJ760" s="68">
        <v>-70.254109999999997</v>
      </c>
      <c r="AK760" s="68">
        <v>12</v>
      </c>
      <c r="AL760" s="68" t="s">
        <v>514</v>
      </c>
      <c r="AM760" s="68">
        <v>11</v>
      </c>
      <c r="AN760" s="68" t="s">
        <v>126</v>
      </c>
      <c r="AO760" s="68">
        <v>2</v>
      </c>
      <c r="AP760" s="68" t="s">
        <v>138</v>
      </c>
      <c r="AQ760" s="68" t="s">
        <v>139</v>
      </c>
      <c r="AR760" s="68">
        <v>0</v>
      </c>
      <c r="AS760" s="68">
        <v>0</v>
      </c>
      <c r="AT760" s="68">
        <v>0</v>
      </c>
      <c r="AU760" s="68">
        <v>0</v>
      </c>
      <c r="AV760" s="68">
        <v>0</v>
      </c>
      <c r="AW760" s="68" t="s">
        <v>515</v>
      </c>
      <c r="AX760" s="68" t="s">
        <v>119</v>
      </c>
    </row>
    <row r="761" spans="1:50" x14ac:dyDescent="0.25">
      <c r="A761" s="77" t="s">
        <v>5313</v>
      </c>
      <c r="B761" s="68">
        <v>0</v>
      </c>
      <c r="C761" s="68"/>
      <c r="D761" s="68" t="s">
        <v>2235</v>
      </c>
      <c r="E761" s="68" t="s">
        <v>510</v>
      </c>
      <c r="F761" s="68" t="s">
        <v>511</v>
      </c>
      <c r="G761" s="68" t="s">
        <v>512</v>
      </c>
      <c r="H761" s="68" t="s">
        <v>101</v>
      </c>
      <c r="I761" s="68" t="s">
        <v>102</v>
      </c>
      <c r="J761" s="68">
        <v>3</v>
      </c>
      <c r="K761" s="68" t="s">
        <v>103</v>
      </c>
      <c r="L761" s="68">
        <v>1</v>
      </c>
      <c r="M761" s="68" t="s">
        <v>104</v>
      </c>
      <c r="N761" s="68" t="s">
        <v>105</v>
      </c>
      <c r="O761" s="68" t="s">
        <v>106</v>
      </c>
      <c r="P761" s="68"/>
      <c r="Q761" s="68"/>
      <c r="R761" s="68"/>
      <c r="S761" s="68"/>
      <c r="T761" s="68" t="s">
        <v>2236</v>
      </c>
      <c r="U761" s="68" t="s">
        <v>2225</v>
      </c>
      <c r="V761" s="68" t="s">
        <v>2226</v>
      </c>
      <c r="W761" s="68"/>
      <c r="X761" s="68">
        <v>566602</v>
      </c>
      <c r="Y761" s="68" t="s">
        <v>2086</v>
      </c>
      <c r="Z761" s="68">
        <v>1</v>
      </c>
      <c r="AA761" s="68" t="s">
        <v>113</v>
      </c>
      <c r="AB761" s="68">
        <v>230110</v>
      </c>
      <c r="AC761" s="68" t="s">
        <v>20</v>
      </c>
      <c r="AD761" s="68" t="s">
        <v>20</v>
      </c>
      <c r="AE761" s="68" t="s">
        <v>1915</v>
      </c>
      <c r="AF761" s="68" t="s">
        <v>114</v>
      </c>
      <c r="AG761" s="68">
        <v>230001</v>
      </c>
      <c r="AH761" s="68" t="s">
        <v>1370</v>
      </c>
      <c r="AI761" s="68">
        <v>-18.049320000000002</v>
      </c>
      <c r="AJ761" s="68">
        <v>-70.252600000000001</v>
      </c>
      <c r="AK761" s="68">
        <v>12</v>
      </c>
      <c r="AL761" s="68" t="s">
        <v>514</v>
      </c>
      <c r="AM761" s="68">
        <v>11</v>
      </c>
      <c r="AN761" s="68" t="s">
        <v>126</v>
      </c>
      <c r="AO761" s="68">
        <v>1</v>
      </c>
      <c r="AP761" s="68" t="s">
        <v>116</v>
      </c>
      <c r="AQ761" s="68" t="s">
        <v>117</v>
      </c>
      <c r="AR761" s="68">
        <v>4</v>
      </c>
      <c r="AS761" s="68">
        <v>1</v>
      </c>
      <c r="AT761" s="68">
        <v>5</v>
      </c>
      <c r="AU761" s="68">
        <v>0</v>
      </c>
      <c r="AV761" s="68">
        <v>1</v>
      </c>
      <c r="AW761" s="68" t="s">
        <v>515</v>
      </c>
      <c r="AX761" s="68" t="s">
        <v>119</v>
      </c>
    </row>
    <row r="762" spans="1:50" x14ac:dyDescent="0.25">
      <c r="A762" s="77" t="s">
        <v>5314</v>
      </c>
      <c r="B762" s="68">
        <v>0</v>
      </c>
      <c r="C762" s="68"/>
      <c r="D762" s="68" t="s">
        <v>2237</v>
      </c>
      <c r="E762" s="68" t="s">
        <v>510</v>
      </c>
      <c r="F762" s="68" t="s">
        <v>511</v>
      </c>
      <c r="G762" s="68" t="s">
        <v>512</v>
      </c>
      <c r="H762" s="68" t="s">
        <v>101</v>
      </c>
      <c r="I762" s="68" t="s">
        <v>102</v>
      </c>
      <c r="J762" s="68">
        <v>3</v>
      </c>
      <c r="K762" s="68" t="s">
        <v>103</v>
      </c>
      <c r="L762" s="68">
        <v>1</v>
      </c>
      <c r="M762" s="68" t="s">
        <v>104</v>
      </c>
      <c r="N762" s="68" t="s">
        <v>105</v>
      </c>
      <c r="O762" s="68" t="s">
        <v>106</v>
      </c>
      <c r="P762" s="68"/>
      <c r="Q762" s="68"/>
      <c r="R762" s="68"/>
      <c r="S762" s="68"/>
      <c r="T762" s="68" t="s">
        <v>2238</v>
      </c>
      <c r="U762" s="68" t="s">
        <v>2239</v>
      </c>
      <c r="V762" s="68" t="s">
        <v>2240</v>
      </c>
      <c r="W762" s="68"/>
      <c r="X762" s="68">
        <v>110049</v>
      </c>
      <c r="Y762" s="68" t="s">
        <v>1914</v>
      </c>
      <c r="Z762" s="68">
        <v>1</v>
      </c>
      <c r="AA762" s="68" t="s">
        <v>113</v>
      </c>
      <c r="AB762" s="68">
        <v>230110</v>
      </c>
      <c r="AC762" s="68" t="s">
        <v>20</v>
      </c>
      <c r="AD762" s="68" t="s">
        <v>20</v>
      </c>
      <c r="AE762" s="68" t="s">
        <v>1915</v>
      </c>
      <c r="AF762" s="68" t="s">
        <v>114</v>
      </c>
      <c r="AG762" s="68">
        <v>230001</v>
      </c>
      <c r="AH762" s="68" t="s">
        <v>1370</v>
      </c>
      <c r="AI762" s="68">
        <v>-18.05828</v>
      </c>
      <c r="AJ762" s="68">
        <v>-70.240970000000004</v>
      </c>
      <c r="AK762" s="68">
        <v>12</v>
      </c>
      <c r="AL762" s="68" t="s">
        <v>514</v>
      </c>
      <c r="AM762" s="68">
        <v>11</v>
      </c>
      <c r="AN762" s="68" t="s">
        <v>126</v>
      </c>
      <c r="AO762" s="68">
        <v>1</v>
      </c>
      <c r="AP762" s="68" t="s">
        <v>116</v>
      </c>
      <c r="AQ762" s="68" t="s">
        <v>117</v>
      </c>
      <c r="AR762" s="68">
        <v>4</v>
      </c>
      <c r="AS762" s="68">
        <v>2</v>
      </c>
      <c r="AT762" s="68">
        <v>6</v>
      </c>
      <c r="AU762" s="68">
        <v>0</v>
      </c>
      <c r="AV762" s="68">
        <v>1</v>
      </c>
      <c r="AW762" s="68" t="s">
        <v>515</v>
      </c>
      <c r="AX762" s="68" t="s">
        <v>119</v>
      </c>
    </row>
    <row r="763" spans="1:50" x14ac:dyDescent="0.25">
      <c r="A763" s="77" t="s">
        <v>5315</v>
      </c>
      <c r="B763" s="68">
        <v>0</v>
      </c>
      <c r="C763" s="68"/>
      <c r="D763" s="68" t="s">
        <v>2241</v>
      </c>
      <c r="E763" s="68" t="s">
        <v>510</v>
      </c>
      <c r="F763" s="68" t="s">
        <v>511</v>
      </c>
      <c r="G763" s="68" t="s">
        <v>512</v>
      </c>
      <c r="H763" s="68" t="s">
        <v>101</v>
      </c>
      <c r="I763" s="68" t="s">
        <v>102</v>
      </c>
      <c r="J763" s="68">
        <v>3</v>
      </c>
      <c r="K763" s="68" t="s">
        <v>103</v>
      </c>
      <c r="L763" s="68">
        <v>1</v>
      </c>
      <c r="M763" s="68" t="s">
        <v>104</v>
      </c>
      <c r="N763" s="68" t="s">
        <v>105</v>
      </c>
      <c r="O763" s="68" t="s">
        <v>106</v>
      </c>
      <c r="P763" s="68"/>
      <c r="Q763" s="68"/>
      <c r="R763" s="68"/>
      <c r="S763" s="68"/>
      <c r="T763" s="68" t="s">
        <v>2238</v>
      </c>
      <c r="U763" s="68" t="s">
        <v>2239</v>
      </c>
      <c r="V763" s="68" t="s">
        <v>2242</v>
      </c>
      <c r="W763" s="68"/>
      <c r="X763" s="68">
        <v>110049</v>
      </c>
      <c r="Y763" s="68" t="s">
        <v>1914</v>
      </c>
      <c r="Z763" s="68">
        <v>1</v>
      </c>
      <c r="AA763" s="68" t="s">
        <v>113</v>
      </c>
      <c r="AB763" s="68">
        <v>230110</v>
      </c>
      <c r="AC763" s="68" t="s">
        <v>20</v>
      </c>
      <c r="AD763" s="68" t="s">
        <v>20</v>
      </c>
      <c r="AE763" s="68" t="s">
        <v>1915</v>
      </c>
      <c r="AF763" s="68" t="s">
        <v>114</v>
      </c>
      <c r="AG763" s="68">
        <v>230001</v>
      </c>
      <c r="AH763" s="68" t="s">
        <v>1370</v>
      </c>
      <c r="AI763" s="68">
        <v>-18.058309999999999</v>
      </c>
      <c r="AJ763" s="68">
        <v>-70.240949999999998</v>
      </c>
      <c r="AK763" s="68">
        <v>12</v>
      </c>
      <c r="AL763" s="68" t="s">
        <v>514</v>
      </c>
      <c r="AM763" s="68">
        <v>11</v>
      </c>
      <c r="AN763" s="68" t="s">
        <v>126</v>
      </c>
      <c r="AO763" s="68">
        <v>1</v>
      </c>
      <c r="AP763" s="68" t="s">
        <v>116</v>
      </c>
      <c r="AQ763" s="68" t="s">
        <v>117</v>
      </c>
      <c r="AR763" s="68">
        <v>3</v>
      </c>
      <c r="AS763" s="68">
        <v>2</v>
      </c>
      <c r="AT763" s="68">
        <v>5</v>
      </c>
      <c r="AU763" s="68">
        <v>0</v>
      </c>
      <c r="AV763" s="68">
        <v>1</v>
      </c>
      <c r="AW763" s="68" t="s">
        <v>515</v>
      </c>
      <c r="AX763" s="68" t="s">
        <v>119</v>
      </c>
    </row>
    <row r="764" spans="1:50" x14ac:dyDescent="0.25">
      <c r="A764" s="77" t="s">
        <v>5316</v>
      </c>
      <c r="B764" s="68">
        <v>0</v>
      </c>
      <c r="C764" s="68"/>
      <c r="D764" s="68" t="s">
        <v>2243</v>
      </c>
      <c r="E764" s="68" t="s">
        <v>510</v>
      </c>
      <c r="F764" s="68" t="s">
        <v>511</v>
      </c>
      <c r="G764" s="68" t="s">
        <v>512</v>
      </c>
      <c r="H764" s="68" t="s">
        <v>101</v>
      </c>
      <c r="I764" s="68" t="s">
        <v>102</v>
      </c>
      <c r="J764" s="68">
        <v>3</v>
      </c>
      <c r="K764" s="68" t="s">
        <v>103</v>
      </c>
      <c r="L764" s="68">
        <v>1</v>
      </c>
      <c r="M764" s="68" t="s">
        <v>104</v>
      </c>
      <c r="N764" s="68" t="s">
        <v>105</v>
      </c>
      <c r="O764" s="68" t="s">
        <v>106</v>
      </c>
      <c r="P764" s="68"/>
      <c r="Q764" s="68"/>
      <c r="R764" s="68"/>
      <c r="S764" s="68"/>
      <c r="T764" s="68" t="s">
        <v>2244</v>
      </c>
      <c r="U764" s="68" t="s">
        <v>2245</v>
      </c>
      <c r="V764" s="68" t="s">
        <v>2140</v>
      </c>
      <c r="W764" s="68">
        <v>2301100001</v>
      </c>
      <c r="X764" s="68">
        <v>132814</v>
      </c>
      <c r="Y764" s="68" t="s">
        <v>2140</v>
      </c>
      <c r="Z764" s="68">
        <v>1</v>
      </c>
      <c r="AA764" s="68" t="s">
        <v>113</v>
      </c>
      <c r="AB764" s="68">
        <v>230110</v>
      </c>
      <c r="AC764" s="68" t="s">
        <v>20</v>
      </c>
      <c r="AD764" s="68" t="s">
        <v>20</v>
      </c>
      <c r="AE764" s="68" t="s">
        <v>1915</v>
      </c>
      <c r="AF764" s="68" t="s">
        <v>114</v>
      </c>
      <c r="AG764" s="68">
        <v>230001</v>
      </c>
      <c r="AH764" s="68" t="s">
        <v>1370</v>
      </c>
      <c r="AI764" s="68">
        <v>-18.058050000000001</v>
      </c>
      <c r="AJ764" s="68">
        <v>-70.256460000000004</v>
      </c>
      <c r="AK764" s="68">
        <v>12</v>
      </c>
      <c r="AL764" s="68" t="s">
        <v>514</v>
      </c>
      <c r="AM764" s="68">
        <v>11</v>
      </c>
      <c r="AN764" s="68" t="s">
        <v>126</v>
      </c>
      <c r="AO764" s="68">
        <v>1</v>
      </c>
      <c r="AP764" s="68" t="s">
        <v>116</v>
      </c>
      <c r="AQ764" s="68" t="s">
        <v>117</v>
      </c>
      <c r="AR764" s="68">
        <v>3</v>
      </c>
      <c r="AS764" s="68">
        <v>2</v>
      </c>
      <c r="AT764" s="68">
        <v>5</v>
      </c>
      <c r="AU764" s="68">
        <v>0</v>
      </c>
      <c r="AV764" s="68">
        <v>1</v>
      </c>
      <c r="AW764" s="68" t="s">
        <v>515</v>
      </c>
      <c r="AX764" s="68" t="s">
        <v>119</v>
      </c>
    </row>
    <row r="765" spans="1:50" x14ac:dyDescent="0.25">
      <c r="A765" s="77" t="s">
        <v>5317</v>
      </c>
      <c r="B765" s="68">
        <v>0</v>
      </c>
      <c r="C765" s="68"/>
      <c r="D765" s="68" t="s">
        <v>2246</v>
      </c>
      <c r="E765" s="68" t="s">
        <v>510</v>
      </c>
      <c r="F765" s="68" t="s">
        <v>511</v>
      </c>
      <c r="G765" s="68" t="s">
        <v>512</v>
      </c>
      <c r="H765" s="68" t="s">
        <v>101</v>
      </c>
      <c r="I765" s="68" t="s">
        <v>102</v>
      </c>
      <c r="J765" s="68">
        <v>3</v>
      </c>
      <c r="K765" s="68" t="s">
        <v>103</v>
      </c>
      <c r="L765" s="68">
        <v>1</v>
      </c>
      <c r="M765" s="68" t="s">
        <v>104</v>
      </c>
      <c r="N765" s="68" t="s">
        <v>105</v>
      </c>
      <c r="O765" s="68" t="s">
        <v>106</v>
      </c>
      <c r="P765" s="68"/>
      <c r="Q765" s="68"/>
      <c r="R765" s="68"/>
      <c r="S765" s="68"/>
      <c r="T765" s="68" t="s">
        <v>2244</v>
      </c>
      <c r="U765" s="68" t="s">
        <v>2245</v>
      </c>
      <c r="V765" s="68" t="s">
        <v>2140</v>
      </c>
      <c r="W765" s="68">
        <v>2301100001</v>
      </c>
      <c r="X765" s="68">
        <v>132814</v>
      </c>
      <c r="Y765" s="68" t="s">
        <v>2140</v>
      </c>
      <c r="Z765" s="68">
        <v>1</v>
      </c>
      <c r="AA765" s="68" t="s">
        <v>113</v>
      </c>
      <c r="AB765" s="68">
        <v>230110</v>
      </c>
      <c r="AC765" s="68" t="s">
        <v>20</v>
      </c>
      <c r="AD765" s="68" t="s">
        <v>20</v>
      </c>
      <c r="AE765" s="68" t="s">
        <v>1915</v>
      </c>
      <c r="AF765" s="68" t="s">
        <v>114</v>
      </c>
      <c r="AG765" s="68">
        <v>230001</v>
      </c>
      <c r="AH765" s="68" t="s">
        <v>1370</v>
      </c>
      <c r="AI765" s="68">
        <v>-18.058070000000001</v>
      </c>
      <c r="AJ765" s="68">
        <v>-70.256460000000004</v>
      </c>
      <c r="AK765" s="68">
        <v>12</v>
      </c>
      <c r="AL765" s="68" t="s">
        <v>514</v>
      </c>
      <c r="AM765" s="68">
        <v>11</v>
      </c>
      <c r="AN765" s="68" t="s">
        <v>126</v>
      </c>
      <c r="AO765" s="68">
        <v>1</v>
      </c>
      <c r="AP765" s="68" t="s">
        <v>116</v>
      </c>
      <c r="AQ765" s="68" t="s">
        <v>117</v>
      </c>
      <c r="AR765" s="68">
        <v>4</v>
      </c>
      <c r="AS765" s="68">
        <v>2</v>
      </c>
      <c r="AT765" s="68">
        <v>6</v>
      </c>
      <c r="AU765" s="68">
        <v>0</v>
      </c>
      <c r="AV765" s="68">
        <v>1</v>
      </c>
      <c r="AW765" s="68" t="s">
        <v>515</v>
      </c>
      <c r="AX765" s="68" t="s">
        <v>119</v>
      </c>
    </row>
    <row r="766" spans="1:50" x14ac:dyDescent="0.25">
      <c r="A766" s="77" t="s">
        <v>5318</v>
      </c>
      <c r="B766" s="68">
        <v>0</v>
      </c>
      <c r="C766" s="68"/>
      <c r="D766" s="68" t="s">
        <v>2247</v>
      </c>
      <c r="E766" s="68" t="s">
        <v>510</v>
      </c>
      <c r="F766" s="68" t="s">
        <v>511</v>
      </c>
      <c r="G766" s="68" t="s">
        <v>512</v>
      </c>
      <c r="H766" s="68" t="s">
        <v>101</v>
      </c>
      <c r="I766" s="68" t="s">
        <v>102</v>
      </c>
      <c r="J766" s="68">
        <v>3</v>
      </c>
      <c r="K766" s="68" t="s">
        <v>103</v>
      </c>
      <c r="L766" s="68">
        <v>1</v>
      </c>
      <c r="M766" s="68" t="s">
        <v>104</v>
      </c>
      <c r="N766" s="68" t="s">
        <v>105</v>
      </c>
      <c r="O766" s="68" t="s">
        <v>106</v>
      </c>
      <c r="P766" s="68"/>
      <c r="Q766" s="68"/>
      <c r="R766" s="68"/>
      <c r="S766" s="68"/>
      <c r="T766" s="68" t="s">
        <v>2232</v>
      </c>
      <c r="U766" s="68" t="s">
        <v>2248</v>
      </c>
      <c r="V766" s="68" t="s">
        <v>2234</v>
      </c>
      <c r="W766" s="68">
        <v>2301100001</v>
      </c>
      <c r="X766" s="68">
        <v>132814</v>
      </c>
      <c r="Y766" s="68" t="s">
        <v>2234</v>
      </c>
      <c r="Z766" s="68">
        <v>1</v>
      </c>
      <c r="AA766" s="68" t="s">
        <v>113</v>
      </c>
      <c r="AB766" s="68">
        <v>230110</v>
      </c>
      <c r="AC766" s="68" t="s">
        <v>20</v>
      </c>
      <c r="AD766" s="68" t="s">
        <v>20</v>
      </c>
      <c r="AE766" s="68" t="s">
        <v>1915</v>
      </c>
      <c r="AF766" s="68" t="s">
        <v>114</v>
      </c>
      <c r="AG766" s="68">
        <v>230001</v>
      </c>
      <c r="AH766" s="68" t="s">
        <v>1370</v>
      </c>
      <c r="AI766" s="68">
        <v>-18.049410000000002</v>
      </c>
      <c r="AJ766" s="68">
        <v>-70.258470000000003</v>
      </c>
      <c r="AK766" s="68">
        <v>12</v>
      </c>
      <c r="AL766" s="68" t="s">
        <v>514</v>
      </c>
      <c r="AM766" s="68">
        <v>11</v>
      </c>
      <c r="AN766" s="68" t="s">
        <v>126</v>
      </c>
      <c r="AO766" s="68">
        <v>1</v>
      </c>
      <c r="AP766" s="68" t="s">
        <v>116</v>
      </c>
      <c r="AQ766" s="68" t="s">
        <v>117</v>
      </c>
      <c r="AR766" s="68">
        <v>5</v>
      </c>
      <c r="AS766" s="68">
        <v>2</v>
      </c>
      <c r="AT766" s="68">
        <v>7</v>
      </c>
      <c r="AU766" s="68">
        <v>0</v>
      </c>
      <c r="AV766" s="68">
        <v>1</v>
      </c>
      <c r="AW766" s="68" t="s">
        <v>515</v>
      </c>
      <c r="AX766" s="68" t="s">
        <v>119</v>
      </c>
    </row>
    <row r="767" spans="1:50" x14ac:dyDescent="0.25">
      <c r="A767" s="77" t="s">
        <v>5319</v>
      </c>
      <c r="B767" s="68">
        <v>0</v>
      </c>
      <c r="C767" s="68">
        <v>644044</v>
      </c>
      <c r="D767" s="68">
        <v>446</v>
      </c>
      <c r="E767" s="68" t="s">
        <v>149</v>
      </c>
      <c r="F767" s="68" t="s">
        <v>255</v>
      </c>
      <c r="G767" s="68" t="s">
        <v>100</v>
      </c>
      <c r="H767" s="68" t="s">
        <v>101</v>
      </c>
      <c r="I767" s="68" t="s">
        <v>102</v>
      </c>
      <c r="J767" s="68">
        <v>3</v>
      </c>
      <c r="K767" s="68" t="s">
        <v>103</v>
      </c>
      <c r="L767" s="68">
        <v>1</v>
      </c>
      <c r="M767" s="68" t="s">
        <v>104</v>
      </c>
      <c r="N767" s="68" t="s">
        <v>105</v>
      </c>
      <c r="O767" s="68" t="s">
        <v>106</v>
      </c>
      <c r="P767" s="68" t="s">
        <v>2249</v>
      </c>
      <c r="Q767" s="68"/>
      <c r="R767" s="68"/>
      <c r="S767" s="68"/>
      <c r="T767" s="68" t="s">
        <v>2250</v>
      </c>
      <c r="U767" s="68"/>
      <c r="V767" s="68" t="s">
        <v>2251</v>
      </c>
      <c r="W767" s="68">
        <v>2301100011</v>
      </c>
      <c r="X767" s="68">
        <v>574317</v>
      </c>
      <c r="Y767" s="68" t="s">
        <v>1450</v>
      </c>
      <c r="Z767" s="68">
        <v>1</v>
      </c>
      <c r="AA767" s="68" t="s">
        <v>113</v>
      </c>
      <c r="AB767" s="68">
        <v>230110</v>
      </c>
      <c r="AC767" s="68" t="s">
        <v>20</v>
      </c>
      <c r="AD767" s="68" t="s">
        <v>20</v>
      </c>
      <c r="AE767" s="68" t="s">
        <v>1915</v>
      </c>
      <c r="AF767" s="68" t="s">
        <v>114</v>
      </c>
      <c r="AG767" s="68">
        <v>230001</v>
      </c>
      <c r="AH767" s="68" t="s">
        <v>1370</v>
      </c>
      <c r="AI767" s="68">
        <v>-18.067499999999999</v>
      </c>
      <c r="AJ767" s="68">
        <v>-70.250200000000007</v>
      </c>
      <c r="AK767" s="68"/>
      <c r="AL767" s="68"/>
      <c r="AM767" s="68">
        <v>11</v>
      </c>
      <c r="AN767" s="68" t="s">
        <v>126</v>
      </c>
      <c r="AO767" s="68">
        <v>1</v>
      </c>
      <c r="AP767" s="68" t="s">
        <v>116</v>
      </c>
      <c r="AQ767" s="68" t="s">
        <v>117</v>
      </c>
      <c r="AR767" s="68">
        <v>3</v>
      </c>
      <c r="AS767" s="68">
        <v>8</v>
      </c>
      <c r="AT767" s="68">
        <v>11</v>
      </c>
      <c r="AU767" s="68">
        <v>1</v>
      </c>
      <c r="AV767" s="68">
        <v>3</v>
      </c>
      <c r="AW767" s="68" t="s">
        <v>2252</v>
      </c>
      <c r="AX767" s="68" t="s">
        <v>119</v>
      </c>
    </row>
    <row r="768" spans="1:50" x14ac:dyDescent="0.25">
      <c r="A768" s="77" t="s">
        <v>5320</v>
      </c>
      <c r="B768" s="68">
        <v>0</v>
      </c>
      <c r="C768" s="68">
        <v>647518</v>
      </c>
      <c r="D768" s="68" t="s">
        <v>2253</v>
      </c>
      <c r="E768" s="68" t="s">
        <v>149</v>
      </c>
      <c r="F768" s="68" t="s">
        <v>255</v>
      </c>
      <c r="G768" s="68" t="s">
        <v>100</v>
      </c>
      <c r="H768" s="68" t="s">
        <v>101</v>
      </c>
      <c r="I768" s="68" t="s">
        <v>102</v>
      </c>
      <c r="J768" s="68">
        <v>3</v>
      </c>
      <c r="K768" s="68" t="s">
        <v>103</v>
      </c>
      <c r="L768" s="68">
        <v>3</v>
      </c>
      <c r="M768" s="68" t="s">
        <v>129</v>
      </c>
      <c r="N768" s="68" t="s">
        <v>130</v>
      </c>
      <c r="O768" s="68" t="s">
        <v>131</v>
      </c>
      <c r="P768" s="68" t="s">
        <v>2254</v>
      </c>
      <c r="Q768" s="68"/>
      <c r="R768" s="68"/>
      <c r="S768" s="68"/>
      <c r="T768" s="68" t="s">
        <v>2255</v>
      </c>
      <c r="U768" s="68" t="s">
        <v>2256</v>
      </c>
      <c r="V768" s="68" t="s">
        <v>2257</v>
      </c>
      <c r="W768" s="68">
        <v>2301100001</v>
      </c>
      <c r="X768" s="68">
        <v>132814</v>
      </c>
      <c r="Y768" s="68" t="s">
        <v>1915</v>
      </c>
      <c r="Z768" s="68">
        <v>1</v>
      </c>
      <c r="AA768" s="68" t="s">
        <v>113</v>
      </c>
      <c r="AB768" s="68">
        <v>230110</v>
      </c>
      <c r="AC768" s="68" t="s">
        <v>20</v>
      </c>
      <c r="AD768" s="68" t="s">
        <v>20</v>
      </c>
      <c r="AE768" s="68" t="s">
        <v>1915</v>
      </c>
      <c r="AF768" s="68" t="s">
        <v>114</v>
      </c>
      <c r="AG768" s="68">
        <v>230001</v>
      </c>
      <c r="AH768" s="68" t="s">
        <v>1370</v>
      </c>
      <c r="AI768" s="68">
        <v>-18.038</v>
      </c>
      <c r="AJ768" s="68">
        <v>-70.245599999999996</v>
      </c>
      <c r="AK768" s="68"/>
      <c r="AL768" s="68"/>
      <c r="AM768" s="68">
        <v>11</v>
      </c>
      <c r="AN768" s="68" t="s">
        <v>126</v>
      </c>
      <c r="AO768" s="68">
        <v>1</v>
      </c>
      <c r="AP768" s="68" t="s">
        <v>116</v>
      </c>
      <c r="AQ768" s="68" t="s">
        <v>117</v>
      </c>
      <c r="AR768" s="68">
        <v>18</v>
      </c>
      <c r="AS768" s="68">
        <v>20</v>
      </c>
      <c r="AT768" s="68">
        <v>38</v>
      </c>
      <c r="AU768" s="68">
        <v>3</v>
      </c>
      <c r="AV768" s="68">
        <v>3</v>
      </c>
      <c r="AW768" s="68" t="s">
        <v>2258</v>
      </c>
      <c r="AX768" s="68" t="s">
        <v>119</v>
      </c>
    </row>
    <row r="769" spans="1:50" x14ac:dyDescent="0.25">
      <c r="A769" s="77" t="s">
        <v>5321</v>
      </c>
      <c r="B769" s="68">
        <v>0</v>
      </c>
      <c r="C769" s="68">
        <v>580179</v>
      </c>
      <c r="D769" s="68" t="s">
        <v>2117</v>
      </c>
      <c r="E769" s="68" t="s">
        <v>336</v>
      </c>
      <c r="F769" s="68" t="s">
        <v>337</v>
      </c>
      <c r="G769" s="68" t="s">
        <v>100</v>
      </c>
      <c r="H769" s="68">
        <v>2</v>
      </c>
      <c r="I769" s="68" t="s">
        <v>342</v>
      </c>
      <c r="J769" s="68">
        <v>3</v>
      </c>
      <c r="K769" s="68" t="s">
        <v>103</v>
      </c>
      <c r="L769" s="68">
        <v>3</v>
      </c>
      <c r="M769" s="68" t="s">
        <v>129</v>
      </c>
      <c r="N769" s="68" t="s">
        <v>130</v>
      </c>
      <c r="O769" s="68" t="s">
        <v>131</v>
      </c>
      <c r="P769" s="68" t="s">
        <v>2259</v>
      </c>
      <c r="Q769" s="68"/>
      <c r="R769" s="68"/>
      <c r="S769" s="68"/>
      <c r="T769" s="68" t="s">
        <v>2119</v>
      </c>
      <c r="U769" s="68"/>
      <c r="V769" s="68" t="s">
        <v>2120</v>
      </c>
      <c r="W769" s="68">
        <v>2301100001</v>
      </c>
      <c r="X769" s="68">
        <v>132814</v>
      </c>
      <c r="Y769" s="68" t="s">
        <v>1098</v>
      </c>
      <c r="Z769" s="68">
        <v>1</v>
      </c>
      <c r="AA769" s="68" t="s">
        <v>113</v>
      </c>
      <c r="AB769" s="68">
        <v>230110</v>
      </c>
      <c r="AC769" s="68" t="s">
        <v>20</v>
      </c>
      <c r="AD769" s="68" t="s">
        <v>20</v>
      </c>
      <c r="AE769" s="68" t="s">
        <v>1915</v>
      </c>
      <c r="AF769" s="68" t="s">
        <v>114</v>
      </c>
      <c r="AG769" s="68">
        <v>230001</v>
      </c>
      <c r="AH769" s="68" t="s">
        <v>1370</v>
      </c>
      <c r="AI769" s="68">
        <v>-18.05536</v>
      </c>
      <c r="AJ769" s="68">
        <v>-70.261759999999995</v>
      </c>
      <c r="AK769" s="68"/>
      <c r="AL769" s="68"/>
      <c r="AM769" s="68">
        <v>11</v>
      </c>
      <c r="AN769" s="68" t="s">
        <v>126</v>
      </c>
      <c r="AO769" s="68">
        <v>1</v>
      </c>
      <c r="AP769" s="68" t="s">
        <v>116</v>
      </c>
      <c r="AQ769" s="68" t="s">
        <v>117</v>
      </c>
      <c r="AR769" s="68">
        <v>34</v>
      </c>
      <c r="AS769" s="68">
        <v>32</v>
      </c>
      <c r="AT769" s="68">
        <v>66</v>
      </c>
      <c r="AU769" s="68">
        <v>5</v>
      </c>
      <c r="AV769" s="68">
        <v>6</v>
      </c>
      <c r="AW769" s="68" t="s">
        <v>2258</v>
      </c>
      <c r="AX769" s="68" t="s">
        <v>119</v>
      </c>
    </row>
    <row r="770" spans="1:50" x14ac:dyDescent="0.25">
      <c r="A770" s="77" t="s">
        <v>5322</v>
      </c>
      <c r="B770" s="68">
        <v>0</v>
      </c>
      <c r="C770" s="68"/>
      <c r="D770" s="68" t="s">
        <v>2260</v>
      </c>
      <c r="E770" s="68" t="s">
        <v>510</v>
      </c>
      <c r="F770" s="68" t="s">
        <v>511</v>
      </c>
      <c r="G770" s="68" t="s">
        <v>512</v>
      </c>
      <c r="H770" s="68" t="s">
        <v>101</v>
      </c>
      <c r="I770" s="68" t="s">
        <v>102</v>
      </c>
      <c r="J770" s="68">
        <v>3</v>
      </c>
      <c r="K770" s="68" t="s">
        <v>103</v>
      </c>
      <c r="L770" s="68">
        <v>1</v>
      </c>
      <c r="M770" s="68" t="s">
        <v>104</v>
      </c>
      <c r="N770" s="68" t="s">
        <v>105</v>
      </c>
      <c r="O770" s="68" t="s">
        <v>106</v>
      </c>
      <c r="P770" s="68"/>
      <c r="Q770" s="68"/>
      <c r="R770" s="68"/>
      <c r="S770" s="68"/>
      <c r="T770" s="68" t="s">
        <v>2261</v>
      </c>
      <c r="U770" s="68"/>
      <c r="V770" s="68" t="s">
        <v>1450</v>
      </c>
      <c r="W770" s="68">
        <v>2301100011</v>
      </c>
      <c r="X770" s="68">
        <v>574317</v>
      </c>
      <c r="Y770" s="68" t="s">
        <v>1450</v>
      </c>
      <c r="Z770" s="68">
        <v>1</v>
      </c>
      <c r="AA770" s="68" t="s">
        <v>113</v>
      </c>
      <c r="AB770" s="68">
        <v>230110</v>
      </c>
      <c r="AC770" s="68" t="s">
        <v>20</v>
      </c>
      <c r="AD770" s="68" t="s">
        <v>20</v>
      </c>
      <c r="AE770" s="68" t="s">
        <v>1915</v>
      </c>
      <c r="AF770" s="68" t="s">
        <v>114</v>
      </c>
      <c r="AG770" s="68">
        <v>230001</v>
      </c>
      <c r="AH770" s="68" t="s">
        <v>1370</v>
      </c>
      <c r="AI770" s="68">
        <v>-18.063759999999998</v>
      </c>
      <c r="AJ770" s="68">
        <v>-70.256640000000004</v>
      </c>
      <c r="AK770" s="68">
        <v>4</v>
      </c>
      <c r="AL770" s="68" t="s">
        <v>521</v>
      </c>
      <c r="AM770" s="68">
        <v>11</v>
      </c>
      <c r="AN770" s="68" t="s">
        <v>126</v>
      </c>
      <c r="AO770" s="68">
        <v>2</v>
      </c>
      <c r="AP770" s="68" t="s">
        <v>138</v>
      </c>
      <c r="AQ770" s="68" t="s">
        <v>139</v>
      </c>
      <c r="AR770" s="68">
        <v>0</v>
      </c>
      <c r="AS770" s="68">
        <v>0</v>
      </c>
      <c r="AT770" s="68">
        <v>0</v>
      </c>
      <c r="AU770" s="68">
        <v>0</v>
      </c>
      <c r="AV770" s="68">
        <v>0</v>
      </c>
      <c r="AW770" s="68" t="s">
        <v>1591</v>
      </c>
      <c r="AX770" s="68" t="s">
        <v>119</v>
      </c>
    </row>
    <row r="771" spans="1:50" x14ac:dyDescent="0.25">
      <c r="A771" s="77" t="s">
        <v>5323</v>
      </c>
      <c r="B771" s="68">
        <v>0</v>
      </c>
      <c r="C771" s="68"/>
      <c r="D771" s="68" t="s">
        <v>2141</v>
      </c>
      <c r="E771" s="68" t="s">
        <v>510</v>
      </c>
      <c r="F771" s="68" t="s">
        <v>511</v>
      </c>
      <c r="G771" s="68" t="s">
        <v>512</v>
      </c>
      <c r="H771" s="68" t="s">
        <v>101</v>
      </c>
      <c r="I771" s="68" t="s">
        <v>102</v>
      </c>
      <c r="J771" s="68">
        <v>3</v>
      </c>
      <c r="K771" s="68" t="s">
        <v>103</v>
      </c>
      <c r="L771" s="68">
        <v>1</v>
      </c>
      <c r="M771" s="68" t="s">
        <v>104</v>
      </c>
      <c r="N771" s="68" t="s">
        <v>105</v>
      </c>
      <c r="O771" s="68" t="s">
        <v>106</v>
      </c>
      <c r="P771" s="68"/>
      <c r="Q771" s="68"/>
      <c r="R771" s="68"/>
      <c r="S771" s="68"/>
      <c r="T771" s="68" t="s">
        <v>2262</v>
      </c>
      <c r="U771" s="68" t="s">
        <v>2263</v>
      </c>
      <c r="V771" s="68" t="s">
        <v>2143</v>
      </c>
      <c r="W771" s="68">
        <v>2301100001</v>
      </c>
      <c r="X771" s="68">
        <v>132814</v>
      </c>
      <c r="Y771" s="68" t="s">
        <v>1915</v>
      </c>
      <c r="Z771" s="68">
        <v>1</v>
      </c>
      <c r="AA771" s="68" t="s">
        <v>113</v>
      </c>
      <c r="AB771" s="68">
        <v>230110</v>
      </c>
      <c r="AC771" s="68" t="s">
        <v>20</v>
      </c>
      <c r="AD771" s="68" t="s">
        <v>20</v>
      </c>
      <c r="AE771" s="68" t="s">
        <v>1915</v>
      </c>
      <c r="AF771" s="68" t="s">
        <v>114</v>
      </c>
      <c r="AG771" s="68">
        <v>230001</v>
      </c>
      <c r="AH771" s="68" t="s">
        <v>1370</v>
      </c>
      <c r="AI771" s="68">
        <v>-18.05509</v>
      </c>
      <c r="AJ771" s="68">
        <v>-70.258009999999999</v>
      </c>
      <c r="AK771" s="68">
        <v>12</v>
      </c>
      <c r="AL771" s="68" t="s">
        <v>514</v>
      </c>
      <c r="AM771" s="68">
        <v>11</v>
      </c>
      <c r="AN771" s="68" t="s">
        <v>126</v>
      </c>
      <c r="AO771" s="68">
        <v>1</v>
      </c>
      <c r="AP771" s="68" t="s">
        <v>116</v>
      </c>
      <c r="AQ771" s="68" t="s">
        <v>117</v>
      </c>
      <c r="AR771" s="68">
        <v>4</v>
      </c>
      <c r="AS771" s="68">
        <v>4</v>
      </c>
      <c r="AT771" s="68">
        <v>8</v>
      </c>
      <c r="AU771" s="68">
        <v>0</v>
      </c>
      <c r="AV771" s="68">
        <v>1</v>
      </c>
      <c r="AW771" s="68" t="s">
        <v>1591</v>
      </c>
      <c r="AX771" s="68" t="s">
        <v>119</v>
      </c>
    </row>
    <row r="772" spans="1:50" x14ac:dyDescent="0.25">
      <c r="A772" s="77" t="s">
        <v>5324</v>
      </c>
      <c r="B772" s="68">
        <v>0</v>
      </c>
      <c r="C772" s="68"/>
      <c r="D772" s="68" t="s">
        <v>2264</v>
      </c>
      <c r="E772" s="68" t="s">
        <v>510</v>
      </c>
      <c r="F772" s="68" t="s">
        <v>511</v>
      </c>
      <c r="G772" s="68" t="s">
        <v>512</v>
      </c>
      <c r="H772" s="68" t="s">
        <v>101</v>
      </c>
      <c r="I772" s="68" t="s">
        <v>102</v>
      </c>
      <c r="J772" s="68">
        <v>3</v>
      </c>
      <c r="K772" s="68" t="s">
        <v>103</v>
      </c>
      <c r="L772" s="68">
        <v>1</v>
      </c>
      <c r="M772" s="68" t="s">
        <v>104</v>
      </c>
      <c r="N772" s="68" t="s">
        <v>105</v>
      </c>
      <c r="O772" s="68" t="s">
        <v>106</v>
      </c>
      <c r="P772" s="68"/>
      <c r="Q772" s="68"/>
      <c r="R772" s="68"/>
      <c r="S772" s="68"/>
      <c r="T772" s="68" t="s">
        <v>2265</v>
      </c>
      <c r="U772" s="68" t="s">
        <v>2266</v>
      </c>
      <c r="V772" s="68" t="s">
        <v>2267</v>
      </c>
      <c r="W772" s="68">
        <v>2301100001</v>
      </c>
      <c r="X772" s="68">
        <v>132814</v>
      </c>
      <c r="Y772" s="68" t="s">
        <v>1915</v>
      </c>
      <c r="Z772" s="68">
        <v>1</v>
      </c>
      <c r="AA772" s="68" t="s">
        <v>113</v>
      </c>
      <c r="AB772" s="68">
        <v>230110</v>
      </c>
      <c r="AC772" s="68" t="s">
        <v>20</v>
      </c>
      <c r="AD772" s="68" t="s">
        <v>20</v>
      </c>
      <c r="AE772" s="68" t="s">
        <v>1915</v>
      </c>
      <c r="AF772" s="68" t="s">
        <v>114</v>
      </c>
      <c r="AG772" s="68">
        <v>230001</v>
      </c>
      <c r="AH772" s="68" t="s">
        <v>1370</v>
      </c>
      <c r="AI772" s="68">
        <v>-18.040320000000001</v>
      </c>
      <c r="AJ772" s="68">
        <v>-70.254109999999997</v>
      </c>
      <c r="AK772" s="68">
        <v>4</v>
      </c>
      <c r="AL772" s="68" t="s">
        <v>521</v>
      </c>
      <c r="AM772" s="68">
        <v>11</v>
      </c>
      <c r="AN772" s="68" t="s">
        <v>126</v>
      </c>
      <c r="AO772" s="68">
        <v>2</v>
      </c>
      <c r="AP772" s="68" t="s">
        <v>138</v>
      </c>
      <c r="AQ772" s="68" t="s">
        <v>139</v>
      </c>
      <c r="AR772" s="68">
        <v>0</v>
      </c>
      <c r="AS772" s="68">
        <v>0</v>
      </c>
      <c r="AT772" s="68">
        <v>0</v>
      </c>
      <c r="AU772" s="68">
        <v>0</v>
      </c>
      <c r="AV772" s="68">
        <v>0</v>
      </c>
      <c r="AW772" s="68" t="s">
        <v>1591</v>
      </c>
      <c r="AX772" s="68" t="s">
        <v>119</v>
      </c>
    </row>
    <row r="773" spans="1:50" x14ac:dyDescent="0.25">
      <c r="A773" s="77" t="s">
        <v>5325</v>
      </c>
      <c r="B773" s="68">
        <v>0</v>
      </c>
      <c r="C773" s="68"/>
      <c r="D773" s="68" t="s">
        <v>2268</v>
      </c>
      <c r="E773" s="68" t="s">
        <v>510</v>
      </c>
      <c r="F773" s="68" t="s">
        <v>511</v>
      </c>
      <c r="G773" s="68" t="s">
        <v>512</v>
      </c>
      <c r="H773" s="68" t="s">
        <v>101</v>
      </c>
      <c r="I773" s="68" t="s">
        <v>102</v>
      </c>
      <c r="J773" s="68">
        <v>3</v>
      </c>
      <c r="K773" s="68" t="s">
        <v>103</v>
      </c>
      <c r="L773" s="68">
        <v>1</v>
      </c>
      <c r="M773" s="68" t="s">
        <v>104</v>
      </c>
      <c r="N773" s="68" t="s">
        <v>105</v>
      </c>
      <c r="O773" s="68" t="s">
        <v>106</v>
      </c>
      <c r="P773" s="68"/>
      <c r="Q773" s="68"/>
      <c r="R773" s="68"/>
      <c r="S773" s="68"/>
      <c r="T773" s="68" t="s">
        <v>2265</v>
      </c>
      <c r="U773" s="68" t="s">
        <v>2266</v>
      </c>
      <c r="V773" s="68" t="s">
        <v>2267</v>
      </c>
      <c r="W773" s="68">
        <v>2301100001</v>
      </c>
      <c r="X773" s="68">
        <v>132814</v>
      </c>
      <c r="Y773" s="68" t="s">
        <v>1915</v>
      </c>
      <c r="Z773" s="68">
        <v>1</v>
      </c>
      <c r="AA773" s="68" t="s">
        <v>113</v>
      </c>
      <c r="AB773" s="68">
        <v>230110</v>
      </c>
      <c r="AC773" s="68" t="s">
        <v>20</v>
      </c>
      <c r="AD773" s="68" t="s">
        <v>20</v>
      </c>
      <c r="AE773" s="68" t="s">
        <v>1915</v>
      </c>
      <c r="AF773" s="68" t="s">
        <v>114</v>
      </c>
      <c r="AG773" s="68">
        <v>230001</v>
      </c>
      <c r="AH773" s="68" t="s">
        <v>1370</v>
      </c>
      <c r="AI773" s="68">
        <v>-18.040320000000001</v>
      </c>
      <c r="AJ773" s="68">
        <v>-70.254109999999997</v>
      </c>
      <c r="AK773" s="68">
        <v>4</v>
      </c>
      <c r="AL773" s="68" t="s">
        <v>521</v>
      </c>
      <c r="AM773" s="68">
        <v>11</v>
      </c>
      <c r="AN773" s="68" t="s">
        <v>126</v>
      </c>
      <c r="AO773" s="68">
        <v>2</v>
      </c>
      <c r="AP773" s="68" t="s">
        <v>138</v>
      </c>
      <c r="AQ773" s="68" t="s">
        <v>139</v>
      </c>
      <c r="AR773" s="68">
        <v>0</v>
      </c>
      <c r="AS773" s="68">
        <v>0</v>
      </c>
      <c r="AT773" s="68">
        <v>0</v>
      </c>
      <c r="AU773" s="68">
        <v>0</v>
      </c>
      <c r="AV773" s="68">
        <v>0</v>
      </c>
      <c r="AW773" s="68" t="s">
        <v>1591</v>
      </c>
      <c r="AX773" s="68" t="s">
        <v>119</v>
      </c>
    </row>
    <row r="774" spans="1:50" x14ac:dyDescent="0.25">
      <c r="A774" s="77" t="s">
        <v>5326</v>
      </c>
      <c r="B774" s="68">
        <v>0</v>
      </c>
      <c r="C774" s="68">
        <v>668488</v>
      </c>
      <c r="D774" s="68">
        <v>447</v>
      </c>
      <c r="E774" s="68" t="s">
        <v>149</v>
      </c>
      <c r="F774" s="68" t="s">
        <v>255</v>
      </c>
      <c r="G774" s="68" t="s">
        <v>100</v>
      </c>
      <c r="H774" s="68" t="s">
        <v>101</v>
      </c>
      <c r="I774" s="68" t="s">
        <v>102</v>
      </c>
      <c r="J774" s="68">
        <v>3</v>
      </c>
      <c r="K774" s="68" t="s">
        <v>103</v>
      </c>
      <c r="L774" s="68">
        <v>1</v>
      </c>
      <c r="M774" s="68" t="s">
        <v>104</v>
      </c>
      <c r="N774" s="68" t="s">
        <v>105</v>
      </c>
      <c r="O774" s="68" t="s">
        <v>106</v>
      </c>
      <c r="P774" s="68" t="s">
        <v>2269</v>
      </c>
      <c r="Q774" s="68">
        <v>952946823</v>
      </c>
      <c r="R774" s="68"/>
      <c r="S774" s="68"/>
      <c r="T774" s="68" t="s">
        <v>2270</v>
      </c>
      <c r="U774" s="68" t="s">
        <v>2271</v>
      </c>
      <c r="V774" s="68" t="s">
        <v>2194</v>
      </c>
      <c r="W774" s="68">
        <v>2301100001</v>
      </c>
      <c r="X774" s="68">
        <v>132814</v>
      </c>
      <c r="Y774" s="68" t="s">
        <v>2194</v>
      </c>
      <c r="Z774" s="68">
        <v>1</v>
      </c>
      <c r="AA774" s="68" t="s">
        <v>113</v>
      </c>
      <c r="AB774" s="68">
        <v>230110</v>
      </c>
      <c r="AC774" s="68" t="s">
        <v>20</v>
      </c>
      <c r="AD774" s="68" t="s">
        <v>20</v>
      </c>
      <c r="AE774" s="68" t="s">
        <v>1915</v>
      </c>
      <c r="AF774" s="68" t="s">
        <v>114</v>
      </c>
      <c r="AG774" s="68">
        <v>230001</v>
      </c>
      <c r="AH774" s="68" t="s">
        <v>1370</v>
      </c>
      <c r="AI774" s="68">
        <v>-18.0457</v>
      </c>
      <c r="AJ774" s="68">
        <v>-70.245699999999999</v>
      </c>
      <c r="AK774" s="68"/>
      <c r="AL774" s="68"/>
      <c r="AM774" s="68">
        <v>11</v>
      </c>
      <c r="AN774" s="68" t="s">
        <v>126</v>
      </c>
      <c r="AO774" s="68">
        <v>1</v>
      </c>
      <c r="AP774" s="68" t="s">
        <v>116</v>
      </c>
      <c r="AQ774" s="68" t="s">
        <v>117</v>
      </c>
      <c r="AR774" s="68">
        <v>40</v>
      </c>
      <c r="AS774" s="68">
        <v>36</v>
      </c>
      <c r="AT774" s="68">
        <v>76</v>
      </c>
      <c r="AU774" s="68">
        <v>3</v>
      </c>
      <c r="AV774" s="68">
        <v>3</v>
      </c>
      <c r="AW774" s="68" t="s">
        <v>1317</v>
      </c>
      <c r="AX774" s="68" t="s">
        <v>119</v>
      </c>
    </row>
    <row r="775" spans="1:50" x14ac:dyDescent="0.25">
      <c r="A775" s="77" t="s">
        <v>5327</v>
      </c>
      <c r="B775" s="68">
        <v>0</v>
      </c>
      <c r="C775" s="68">
        <v>668515</v>
      </c>
      <c r="D775" s="68">
        <v>450</v>
      </c>
      <c r="E775" s="68" t="s">
        <v>149</v>
      </c>
      <c r="F775" s="68" t="s">
        <v>255</v>
      </c>
      <c r="G775" s="68" t="s">
        <v>100</v>
      </c>
      <c r="H775" s="68" t="s">
        <v>101</v>
      </c>
      <c r="I775" s="68" t="s">
        <v>102</v>
      </c>
      <c r="J775" s="68">
        <v>3</v>
      </c>
      <c r="K775" s="68" t="s">
        <v>103</v>
      </c>
      <c r="L775" s="68">
        <v>1</v>
      </c>
      <c r="M775" s="68" t="s">
        <v>104</v>
      </c>
      <c r="N775" s="68" t="s">
        <v>105</v>
      </c>
      <c r="O775" s="68" t="s">
        <v>106</v>
      </c>
      <c r="P775" s="68" t="s">
        <v>1373</v>
      </c>
      <c r="Q775" s="68"/>
      <c r="R775" s="68"/>
      <c r="S775" s="68"/>
      <c r="T775" s="68" t="s">
        <v>2272</v>
      </c>
      <c r="U775" s="68" t="s">
        <v>2273</v>
      </c>
      <c r="V775" s="68" t="s">
        <v>2274</v>
      </c>
      <c r="W775" s="68">
        <v>2301100011</v>
      </c>
      <c r="X775" s="68">
        <v>574317</v>
      </c>
      <c r="Y775" s="68" t="s">
        <v>1450</v>
      </c>
      <c r="Z775" s="68">
        <v>1</v>
      </c>
      <c r="AA775" s="68" t="s">
        <v>113</v>
      </c>
      <c r="AB775" s="68">
        <v>230110</v>
      </c>
      <c r="AC775" s="68" t="s">
        <v>20</v>
      </c>
      <c r="AD775" s="68" t="s">
        <v>20</v>
      </c>
      <c r="AE775" s="68" t="s">
        <v>1915</v>
      </c>
      <c r="AF775" s="68" t="s">
        <v>114</v>
      </c>
      <c r="AG775" s="68">
        <v>230001</v>
      </c>
      <c r="AH775" s="68" t="s">
        <v>1370</v>
      </c>
      <c r="AI775" s="68">
        <v>-18.069900000000001</v>
      </c>
      <c r="AJ775" s="68">
        <v>-70.240899999999996</v>
      </c>
      <c r="AK775" s="68"/>
      <c r="AL775" s="68"/>
      <c r="AM775" s="68">
        <v>11</v>
      </c>
      <c r="AN775" s="68" t="s">
        <v>126</v>
      </c>
      <c r="AO775" s="68">
        <v>1</v>
      </c>
      <c r="AP775" s="68" t="s">
        <v>116</v>
      </c>
      <c r="AQ775" s="68" t="s">
        <v>117</v>
      </c>
      <c r="AR775" s="68">
        <v>29</v>
      </c>
      <c r="AS775" s="68">
        <v>35</v>
      </c>
      <c r="AT775" s="68">
        <v>64</v>
      </c>
      <c r="AU775" s="68">
        <v>4</v>
      </c>
      <c r="AV775" s="68">
        <v>3</v>
      </c>
      <c r="AW775" s="68" t="s">
        <v>1317</v>
      </c>
      <c r="AX775" s="68" t="s">
        <v>119</v>
      </c>
    </row>
    <row r="776" spans="1:50" x14ac:dyDescent="0.25">
      <c r="A776" s="77" t="s">
        <v>5328</v>
      </c>
      <c r="B776" s="68">
        <v>0</v>
      </c>
      <c r="C776" s="68">
        <v>668520</v>
      </c>
      <c r="D776" s="68">
        <v>451</v>
      </c>
      <c r="E776" s="68" t="s">
        <v>149</v>
      </c>
      <c r="F776" s="68" t="s">
        <v>255</v>
      </c>
      <c r="G776" s="68" t="s">
        <v>100</v>
      </c>
      <c r="H776" s="68" t="s">
        <v>101</v>
      </c>
      <c r="I776" s="68" t="s">
        <v>102</v>
      </c>
      <c r="J776" s="68">
        <v>3</v>
      </c>
      <c r="K776" s="68" t="s">
        <v>103</v>
      </c>
      <c r="L776" s="68">
        <v>1</v>
      </c>
      <c r="M776" s="68" t="s">
        <v>104</v>
      </c>
      <c r="N776" s="68" t="s">
        <v>105</v>
      </c>
      <c r="O776" s="68" t="s">
        <v>106</v>
      </c>
      <c r="P776" s="68" t="s">
        <v>2275</v>
      </c>
      <c r="Q776" s="68"/>
      <c r="R776" s="68"/>
      <c r="S776" s="68"/>
      <c r="T776" s="68" t="s">
        <v>2276</v>
      </c>
      <c r="U776" s="68" t="s">
        <v>2277</v>
      </c>
      <c r="V776" s="68" t="s">
        <v>2278</v>
      </c>
      <c r="W776" s="68">
        <v>2301100011</v>
      </c>
      <c r="X776" s="68">
        <v>574317</v>
      </c>
      <c r="Y776" s="68" t="s">
        <v>1450</v>
      </c>
      <c r="Z776" s="68">
        <v>1</v>
      </c>
      <c r="AA776" s="68" t="s">
        <v>113</v>
      </c>
      <c r="AB776" s="68">
        <v>230110</v>
      </c>
      <c r="AC776" s="68" t="s">
        <v>20</v>
      </c>
      <c r="AD776" s="68" t="s">
        <v>20</v>
      </c>
      <c r="AE776" s="68" t="s">
        <v>1915</v>
      </c>
      <c r="AF776" s="68" t="s">
        <v>114</v>
      </c>
      <c r="AG776" s="68">
        <v>230001</v>
      </c>
      <c r="AH776" s="68" t="s">
        <v>1370</v>
      </c>
      <c r="AI776" s="68">
        <v>-18.07028</v>
      </c>
      <c r="AJ776" s="68">
        <v>-70.263400000000004</v>
      </c>
      <c r="AK776" s="68"/>
      <c r="AL776" s="68"/>
      <c r="AM776" s="68">
        <v>11</v>
      </c>
      <c r="AN776" s="68" t="s">
        <v>126</v>
      </c>
      <c r="AO776" s="68">
        <v>1</v>
      </c>
      <c r="AP776" s="68" t="s">
        <v>116</v>
      </c>
      <c r="AQ776" s="68" t="s">
        <v>117</v>
      </c>
      <c r="AR776" s="68">
        <v>14</v>
      </c>
      <c r="AS776" s="68">
        <v>19</v>
      </c>
      <c r="AT776" s="68">
        <v>33</v>
      </c>
      <c r="AU776" s="68">
        <v>2</v>
      </c>
      <c r="AV776" s="68">
        <v>3</v>
      </c>
      <c r="AW776" s="68" t="s">
        <v>1317</v>
      </c>
      <c r="AX776" s="68" t="s">
        <v>119</v>
      </c>
    </row>
    <row r="777" spans="1:50" x14ac:dyDescent="0.25">
      <c r="A777" s="77" t="s">
        <v>5329</v>
      </c>
      <c r="B777" s="68">
        <v>0</v>
      </c>
      <c r="C777" s="68">
        <v>668539</v>
      </c>
      <c r="D777" s="68">
        <v>452</v>
      </c>
      <c r="E777" s="68" t="s">
        <v>149</v>
      </c>
      <c r="F777" s="68" t="s">
        <v>255</v>
      </c>
      <c r="G777" s="68" t="s">
        <v>100</v>
      </c>
      <c r="H777" s="68" t="s">
        <v>101</v>
      </c>
      <c r="I777" s="68" t="s">
        <v>102</v>
      </c>
      <c r="J777" s="68">
        <v>3</v>
      </c>
      <c r="K777" s="68" t="s">
        <v>103</v>
      </c>
      <c r="L777" s="68">
        <v>1</v>
      </c>
      <c r="M777" s="68" t="s">
        <v>104</v>
      </c>
      <c r="N777" s="68" t="s">
        <v>105</v>
      </c>
      <c r="O777" s="68" t="s">
        <v>106</v>
      </c>
      <c r="P777" s="68" t="s">
        <v>2279</v>
      </c>
      <c r="Q777" s="68"/>
      <c r="R777" s="68"/>
      <c r="S777" s="68"/>
      <c r="T777" s="68" t="s">
        <v>2280</v>
      </c>
      <c r="U777" s="68" t="s">
        <v>2281</v>
      </c>
      <c r="V777" s="68" t="s">
        <v>1611</v>
      </c>
      <c r="W777" s="68"/>
      <c r="X777" s="68">
        <v>573146</v>
      </c>
      <c r="Y777" s="68" t="s">
        <v>1611</v>
      </c>
      <c r="Z777" s="68">
        <v>1</v>
      </c>
      <c r="AA777" s="68" t="s">
        <v>113</v>
      </c>
      <c r="AB777" s="68">
        <v>230110</v>
      </c>
      <c r="AC777" s="68" t="s">
        <v>20</v>
      </c>
      <c r="AD777" s="68" t="s">
        <v>20</v>
      </c>
      <c r="AE777" s="68" t="s">
        <v>1915</v>
      </c>
      <c r="AF777" s="68" t="s">
        <v>114</v>
      </c>
      <c r="AG777" s="68">
        <v>230001</v>
      </c>
      <c r="AH777" s="68" t="s">
        <v>1370</v>
      </c>
      <c r="AI777" s="68">
        <v>-18.055599999999998</v>
      </c>
      <c r="AJ777" s="68">
        <v>-70.255600000000001</v>
      </c>
      <c r="AK777" s="68"/>
      <c r="AL777" s="68"/>
      <c r="AM777" s="68">
        <v>11</v>
      </c>
      <c r="AN777" s="68" t="s">
        <v>126</v>
      </c>
      <c r="AO777" s="68">
        <v>1</v>
      </c>
      <c r="AP777" s="68" t="s">
        <v>116</v>
      </c>
      <c r="AQ777" s="68" t="s">
        <v>117</v>
      </c>
      <c r="AR777" s="68">
        <v>25</v>
      </c>
      <c r="AS777" s="68">
        <v>30</v>
      </c>
      <c r="AT777" s="68">
        <v>55</v>
      </c>
      <c r="AU777" s="68">
        <v>3</v>
      </c>
      <c r="AV777" s="68">
        <v>3</v>
      </c>
      <c r="AW777" s="68" t="s">
        <v>1317</v>
      </c>
      <c r="AX777" s="68" t="s">
        <v>119</v>
      </c>
    </row>
    <row r="778" spans="1:50" x14ac:dyDescent="0.25">
      <c r="A778" s="77" t="s">
        <v>5330</v>
      </c>
      <c r="B778" s="68">
        <v>0</v>
      </c>
      <c r="C778" s="68">
        <v>668544</v>
      </c>
      <c r="D778" s="68">
        <v>453</v>
      </c>
      <c r="E778" s="68" t="s">
        <v>149</v>
      </c>
      <c r="F778" s="68" t="s">
        <v>255</v>
      </c>
      <c r="G778" s="68" t="s">
        <v>100</v>
      </c>
      <c r="H778" s="68" t="s">
        <v>101</v>
      </c>
      <c r="I778" s="68" t="s">
        <v>102</v>
      </c>
      <c r="J778" s="68">
        <v>3</v>
      </c>
      <c r="K778" s="68" t="s">
        <v>103</v>
      </c>
      <c r="L778" s="68">
        <v>1</v>
      </c>
      <c r="M778" s="68" t="s">
        <v>104</v>
      </c>
      <c r="N778" s="68" t="s">
        <v>105</v>
      </c>
      <c r="O778" s="68" t="s">
        <v>106</v>
      </c>
      <c r="P778" s="68" t="s">
        <v>2282</v>
      </c>
      <c r="Q778" s="68"/>
      <c r="R778" s="68"/>
      <c r="S778" s="68"/>
      <c r="T778" s="68" t="s">
        <v>2283</v>
      </c>
      <c r="U778" s="68" t="s">
        <v>2284</v>
      </c>
      <c r="V778" s="68" t="s">
        <v>2139</v>
      </c>
      <c r="W778" s="68">
        <v>2301100011</v>
      </c>
      <c r="X778" s="68">
        <v>574317</v>
      </c>
      <c r="Y778" s="68" t="s">
        <v>1450</v>
      </c>
      <c r="Z778" s="68">
        <v>1</v>
      </c>
      <c r="AA778" s="68" t="s">
        <v>113</v>
      </c>
      <c r="AB778" s="68">
        <v>230110</v>
      </c>
      <c r="AC778" s="68" t="s">
        <v>20</v>
      </c>
      <c r="AD778" s="68" t="s">
        <v>20</v>
      </c>
      <c r="AE778" s="68" t="s">
        <v>1915</v>
      </c>
      <c r="AF778" s="68" t="s">
        <v>114</v>
      </c>
      <c r="AG778" s="68">
        <v>230001</v>
      </c>
      <c r="AH778" s="68" t="s">
        <v>1370</v>
      </c>
      <c r="AI778" s="68">
        <v>-18.063800000000001</v>
      </c>
      <c r="AJ778" s="68">
        <v>-70.250200000000007</v>
      </c>
      <c r="AK778" s="68"/>
      <c r="AL778" s="68"/>
      <c r="AM778" s="68">
        <v>11</v>
      </c>
      <c r="AN778" s="68" t="s">
        <v>126</v>
      </c>
      <c r="AO778" s="68">
        <v>1</v>
      </c>
      <c r="AP778" s="68" t="s">
        <v>116</v>
      </c>
      <c r="AQ778" s="68" t="s">
        <v>117</v>
      </c>
      <c r="AR778" s="68">
        <v>25</v>
      </c>
      <c r="AS778" s="68">
        <v>33</v>
      </c>
      <c r="AT778" s="68">
        <v>58</v>
      </c>
      <c r="AU778" s="68">
        <v>3</v>
      </c>
      <c r="AV778" s="68">
        <v>3</v>
      </c>
      <c r="AW778" s="68" t="s">
        <v>1317</v>
      </c>
      <c r="AX778" s="68" t="s">
        <v>119</v>
      </c>
    </row>
    <row r="779" spans="1:50" x14ac:dyDescent="0.25">
      <c r="A779" s="77" t="s">
        <v>5331</v>
      </c>
      <c r="B779" s="68">
        <v>0</v>
      </c>
      <c r="C779" s="68">
        <v>668577</v>
      </c>
      <c r="D779" s="68" t="s">
        <v>2285</v>
      </c>
      <c r="E779" s="68" t="s">
        <v>149</v>
      </c>
      <c r="F779" s="68" t="s">
        <v>255</v>
      </c>
      <c r="G779" s="68" t="s">
        <v>100</v>
      </c>
      <c r="H779" s="68" t="s">
        <v>101</v>
      </c>
      <c r="I779" s="68" t="s">
        <v>102</v>
      </c>
      <c r="J779" s="68">
        <v>3</v>
      </c>
      <c r="K779" s="68" t="s">
        <v>103</v>
      </c>
      <c r="L779" s="68">
        <v>2</v>
      </c>
      <c r="M779" s="68" t="s">
        <v>188</v>
      </c>
      <c r="N779" s="68" t="s">
        <v>189</v>
      </c>
      <c r="O779" s="68" t="s">
        <v>190</v>
      </c>
      <c r="P779" s="68" t="s">
        <v>2286</v>
      </c>
      <c r="Q779" s="68">
        <v>996569472</v>
      </c>
      <c r="R779" s="68"/>
      <c r="S779" s="68"/>
      <c r="T779" s="68" t="s">
        <v>2287</v>
      </c>
      <c r="U779" s="68" t="s">
        <v>2288</v>
      </c>
      <c r="V779" s="68" t="s">
        <v>2289</v>
      </c>
      <c r="W779" s="68"/>
      <c r="X779" s="68">
        <v>655415</v>
      </c>
      <c r="Y779" s="68" t="s">
        <v>1098</v>
      </c>
      <c r="Z779" s="68">
        <v>1</v>
      </c>
      <c r="AA779" s="68" t="s">
        <v>113</v>
      </c>
      <c r="AB779" s="68">
        <v>230110</v>
      </c>
      <c r="AC779" s="68" t="s">
        <v>20</v>
      </c>
      <c r="AD779" s="68" t="s">
        <v>20</v>
      </c>
      <c r="AE779" s="68" t="s">
        <v>1915</v>
      </c>
      <c r="AF779" s="68" t="s">
        <v>114</v>
      </c>
      <c r="AG779" s="68">
        <v>230001</v>
      </c>
      <c r="AH779" s="68" t="s">
        <v>1370</v>
      </c>
      <c r="AI779" s="68">
        <v>-18.087289999999999</v>
      </c>
      <c r="AJ779" s="68">
        <v>-70.277360000000002</v>
      </c>
      <c r="AK779" s="68"/>
      <c r="AL779" s="68"/>
      <c r="AM779" s="68">
        <v>11</v>
      </c>
      <c r="AN779" s="68" t="s">
        <v>126</v>
      </c>
      <c r="AO779" s="68">
        <v>1</v>
      </c>
      <c r="AP779" s="68" t="s">
        <v>116</v>
      </c>
      <c r="AQ779" s="68" t="s">
        <v>117</v>
      </c>
      <c r="AR779" s="68">
        <v>32</v>
      </c>
      <c r="AS779" s="68">
        <v>20</v>
      </c>
      <c r="AT779" s="68">
        <v>52</v>
      </c>
      <c r="AU779" s="68">
        <v>3</v>
      </c>
      <c r="AV779" s="68">
        <v>3</v>
      </c>
      <c r="AW779" s="68" t="s">
        <v>1317</v>
      </c>
      <c r="AX779" s="68" t="s">
        <v>119</v>
      </c>
    </row>
    <row r="780" spans="1:50" x14ac:dyDescent="0.25">
      <c r="A780" s="77" t="s">
        <v>5332</v>
      </c>
      <c r="B780" s="68">
        <v>0</v>
      </c>
      <c r="C780" s="68">
        <v>668582</v>
      </c>
      <c r="D780" s="68">
        <v>457</v>
      </c>
      <c r="E780" s="68" t="s">
        <v>149</v>
      </c>
      <c r="F780" s="68" t="s">
        <v>255</v>
      </c>
      <c r="G780" s="68" t="s">
        <v>100</v>
      </c>
      <c r="H780" s="68" t="s">
        <v>101</v>
      </c>
      <c r="I780" s="68" t="s">
        <v>102</v>
      </c>
      <c r="J780" s="68">
        <v>3</v>
      </c>
      <c r="K780" s="68" t="s">
        <v>103</v>
      </c>
      <c r="L780" s="68">
        <v>1</v>
      </c>
      <c r="M780" s="68" t="s">
        <v>104</v>
      </c>
      <c r="N780" s="68" t="s">
        <v>105</v>
      </c>
      <c r="O780" s="68" t="s">
        <v>106</v>
      </c>
      <c r="P780" s="68" t="s">
        <v>2290</v>
      </c>
      <c r="Q780" s="68">
        <v>931994176</v>
      </c>
      <c r="R780" s="68"/>
      <c r="S780" s="68"/>
      <c r="T780" s="68" t="s">
        <v>2291</v>
      </c>
      <c r="U780" s="68" t="s">
        <v>2292</v>
      </c>
      <c r="V780" s="68" t="s">
        <v>2293</v>
      </c>
      <c r="W780" s="68">
        <v>2301100011</v>
      </c>
      <c r="X780" s="68">
        <v>574317</v>
      </c>
      <c r="Y780" s="68" t="s">
        <v>1450</v>
      </c>
      <c r="Z780" s="68">
        <v>1</v>
      </c>
      <c r="AA780" s="68" t="s">
        <v>113</v>
      </c>
      <c r="AB780" s="68">
        <v>230110</v>
      </c>
      <c r="AC780" s="68" t="s">
        <v>20</v>
      </c>
      <c r="AD780" s="68" t="s">
        <v>20</v>
      </c>
      <c r="AE780" s="68" t="s">
        <v>1915</v>
      </c>
      <c r="AF780" s="68" t="s">
        <v>114</v>
      </c>
      <c r="AG780" s="68">
        <v>230001</v>
      </c>
      <c r="AH780" s="68" t="s">
        <v>1370</v>
      </c>
      <c r="AI780" s="68">
        <v>-18.077500000000001</v>
      </c>
      <c r="AJ780" s="68">
        <v>-70.252700000000004</v>
      </c>
      <c r="AK780" s="68"/>
      <c r="AL780" s="68"/>
      <c r="AM780" s="68">
        <v>11</v>
      </c>
      <c r="AN780" s="68" t="s">
        <v>126</v>
      </c>
      <c r="AO780" s="68">
        <v>1</v>
      </c>
      <c r="AP780" s="68" t="s">
        <v>116</v>
      </c>
      <c r="AQ780" s="68" t="s">
        <v>117</v>
      </c>
      <c r="AR780" s="68">
        <v>17</v>
      </c>
      <c r="AS780" s="68">
        <v>11</v>
      </c>
      <c r="AT780" s="68">
        <v>28</v>
      </c>
      <c r="AU780" s="68">
        <v>2</v>
      </c>
      <c r="AV780" s="68">
        <v>2</v>
      </c>
      <c r="AW780" s="68" t="s">
        <v>1317</v>
      </c>
      <c r="AX780" s="68" t="s">
        <v>119</v>
      </c>
    </row>
    <row r="781" spans="1:50" x14ac:dyDescent="0.25">
      <c r="A781" s="77" t="s">
        <v>5333</v>
      </c>
      <c r="B781" s="68">
        <v>0</v>
      </c>
      <c r="C781" s="68">
        <v>808441</v>
      </c>
      <c r="D781" s="68" t="s">
        <v>1983</v>
      </c>
      <c r="E781" s="68" t="s">
        <v>443</v>
      </c>
      <c r="F781" s="68" t="s">
        <v>444</v>
      </c>
      <c r="G781" s="68" t="s">
        <v>100</v>
      </c>
      <c r="H781" s="68" t="s">
        <v>101</v>
      </c>
      <c r="I781" s="68" t="s">
        <v>102</v>
      </c>
      <c r="J781" s="68">
        <v>3</v>
      </c>
      <c r="K781" s="68" t="s">
        <v>103</v>
      </c>
      <c r="L781" s="68">
        <v>1</v>
      </c>
      <c r="M781" s="68" t="s">
        <v>104</v>
      </c>
      <c r="N781" s="68" t="s">
        <v>105</v>
      </c>
      <c r="O781" s="68" t="s">
        <v>106</v>
      </c>
      <c r="P781" s="68" t="s">
        <v>1984</v>
      </c>
      <c r="Q781" s="68" t="s">
        <v>1985</v>
      </c>
      <c r="R781" s="68"/>
      <c r="S781" s="68"/>
      <c r="T781" s="68" t="s">
        <v>1986</v>
      </c>
      <c r="U781" s="68"/>
      <c r="V781" s="68" t="s">
        <v>1987</v>
      </c>
      <c r="W781" s="68">
        <v>2301100001</v>
      </c>
      <c r="X781" s="68">
        <v>132814</v>
      </c>
      <c r="Y781" s="68" t="s">
        <v>1098</v>
      </c>
      <c r="Z781" s="68">
        <v>1</v>
      </c>
      <c r="AA781" s="68" t="s">
        <v>113</v>
      </c>
      <c r="AB781" s="68">
        <v>230110</v>
      </c>
      <c r="AC781" s="68" t="s">
        <v>20</v>
      </c>
      <c r="AD781" s="68" t="s">
        <v>20</v>
      </c>
      <c r="AE781" s="68" t="s">
        <v>1915</v>
      </c>
      <c r="AF781" s="68" t="s">
        <v>114</v>
      </c>
      <c r="AG781" s="68">
        <v>230001</v>
      </c>
      <c r="AH781" s="68" t="s">
        <v>1370</v>
      </c>
      <c r="AI781" s="68">
        <v>-18.032859999999999</v>
      </c>
      <c r="AJ781" s="68">
        <v>-70.242789999999999</v>
      </c>
      <c r="AK781" s="68"/>
      <c r="AL781" s="68"/>
      <c r="AM781" s="68">
        <v>13</v>
      </c>
      <c r="AN781" s="68" t="s">
        <v>147</v>
      </c>
      <c r="AO781" s="68">
        <v>1</v>
      </c>
      <c r="AP781" s="68" t="s">
        <v>116</v>
      </c>
      <c r="AQ781" s="68" t="s">
        <v>117</v>
      </c>
      <c r="AR781" s="68">
        <v>101</v>
      </c>
      <c r="AS781" s="68">
        <v>75</v>
      </c>
      <c r="AT781" s="68">
        <v>176</v>
      </c>
      <c r="AU781" s="68">
        <v>14</v>
      </c>
      <c r="AV781" s="68">
        <v>8</v>
      </c>
      <c r="AW781" s="68" t="s">
        <v>2294</v>
      </c>
      <c r="AX781" s="68" t="s">
        <v>119</v>
      </c>
    </row>
    <row r="782" spans="1:50" x14ac:dyDescent="0.25">
      <c r="A782" s="77" t="s">
        <v>5334</v>
      </c>
      <c r="B782" s="68">
        <v>0</v>
      </c>
      <c r="C782" s="68"/>
      <c r="D782" s="68" t="s">
        <v>2295</v>
      </c>
      <c r="E782" s="68" t="s">
        <v>510</v>
      </c>
      <c r="F782" s="68" t="s">
        <v>511</v>
      </c>
      <c r="G782" s="68" t="s">
        <v>512</v>
      </c>
      <c r="H782" s="68" t="s">
        <v>101</v>
      </c>
      <c r="I782" s="68" t="s">
        <v>102</v>
      </c>
      <c r="J782" s="68">
        <v>3</v>
      </c>
      <c r="K782" s="68" t="s">
        <v>103</v>
      </c>
      <c r="L782" s="68">
        <v>1</v>
      </c>
      <c r="M782" s="68" t="s">
        <v>104</v>
      </c>
      <c r="N782" s="68" t="s">
        <v>105</v>
      </c>
      <c r="O782" s="68" t="s">
        <v>106</v>
      </c>
      <c r="P782" s="68"/>
      <c r="Q782" s="68"/>
      <c r="R782" s="68"/>
      <c r="S782" s="68"/>
      <c r="T782" s="68" t="s">
        <v>2228</v>
      </c>
      <c r="U782" s="68" t="s">
        <v>2296</v>
      </c>
      <c r="V782" s="68" t="s">
        <v>2230</v>
      </c>
      <c r="W782" s="68">
        <v>2301100001</v>
      </c>
      <c r="X782" s="68">
        <v>132814</v>
      </c>
      <c r="Y782" s="68" t="s">
        <v>2230</v>
      </c>
      <c r="Z782" s="68">
        <v>1</v>
      </c>
      <c r="AA782" s="68" t="s">
        <v>113</v>
      </c>
      <c r="AB782" s="68">
        <v>230110</v>
      </c>
      <c r="AC782" s="68" t="s">
        <v>20</v>
      </c>
      <c r="AD782" s="68" t="s">
        <v>20</v>
      </c>
      <c r="AE782" s="68" t="s">
        <v>1915</v>
      </c>
      <c r="AF782" s="68" t="s">
        <v>114</v>
      </c>
      <c r="AG782" s="68">
        <v>230001</v>
      </c>
      <c r="AH782" s="68" t="s">
        <v>1370</v>
      </c>
      <c r="AI782" s="68">
        <v>-18.040320000000001</v>
      </c>
      <c r="AJ782" s="68">
        <v>-70.254109999999997</v>
      </c>
      <c r="AK782" s="68">
        <v>12</v>
      </c>
      <c r="AL782" s="68" t="s">
        <v>514</v>
      </c>
      <c r="AM782" s="68">
        <v>11</v>
      </c>
      <c r="AN782" s="68" t="s">
        <v>126</v>
      </c>
      <c r="AO782" s="68">
        <v>2</v>
      </c>
      <c r="AP782" s="68" t="s">
        <v>138</v>
      </c>
      <c r="AQ782" s="68" t="s">
        <v>139</v>
      </c>
      <c r="AR782" s="68">
        <v>0</v>
      </c>
      <c r="AS782" s="68">
        <v>0</v>
      </c>
      <c r="AT782" s="68">
        <v>0</v>
      </c>
      <c r="AU782" s="68">
        <v>0</v>
      </c>
      <c r="AV782" s="68">
        <v>0</v>
      </c>
      <c r="AW782" s="68" t="s">
        <v>2297</v>
      </c>
      <c r="AX782" s="68" t="s">
        <v>119</v>
      </c>
    </row>
    <row r="783" spans="1:50" x14ac:dyDescent="0.25">
      <c r="A783" s="77" t="s">
        <v>5335</v>
      </c>
      <c r="B783" s="68">
        <v>0</v>
      </c>
      <c r="C783" s="68"/>
      <c r="D783" s="68" t="s">
        <v>522</v>
      </c>
      <c r="E783" s="68" t="s">
        <v>510</v>
      </c>
      <c r="F783" s="68" t="s">
        <v>511</v>
      </c>
      <c r="G783" s="68" t="s">
        <v>512</v>
      </c>
      <c r="H783" s="68" t="s">
        <v>101</v>
      </c>
      <c r="I783" s="68" t="s">
        <v>102</v>
      </c>
      <c r="J783" s="68">
        <v>3</v>
      </c>
      <c r="K783" s="68" t="s">
        <v>103</v>
      </c>
      <c r="L783" s="68">
        <v>1</v>
      </c>
      <c r="M783" s="68" t="s">
        <v>104</v>
      </c>
      <c r="N783" s="68" t="s">
        <v>105</v>
      </c>
      <c r="O783" s="68" t="s">
        <v>106</v>
      </c>
      <c r="P783" s="68"/>
      <c r="Q783" s="68"/>
      <c r="R783" s="68"/>
      <c r="S783" s="68"/>
      <c r="T783" s="68" t="s">
        <v>2196</v>
      </c>
      <c r="U783" s="68" t="s">
        <v>2298</v>
      </c>
      <c r="V783" s="68" t="s">
        <v>2198</v>
      </c>
      <c r="W783" s="68"/>
      <c r="X783" s="68">
        <v>655415</v>
      </c>
      <c r="Y783" s="68" t="s">
        <v>1098</v>
      </c>
      <c r="Z783" s="68">
        <v>1</v>
      </c>
      <c r="AA783" s="68" t="s">
        <v>113</v>
      </c>
      <c r="AB783" s="68">
        <v>230110</v>
      </c>
      <c r="AC783" s="68" t="s">
        <v>20</v>
      </c>
      <c r="AD783" s="68" t="s">
        <v>20</v>
      </c>
      <c r="AE783" s="68" t="s">
        <v>1915</v>
      </c>
      <c r="AF783" s="68" t="s">
        <v>114</v>
      </c>
      <c r="AG783" s="68">
        <v>230001</v>
      </c>
      <c r="AH783" s="68" t="s">
        <v>1370</v>
      </c>
      <c r="AI783" s="68">
        <v>-18.042950000000001</v>
      </c>
      <c r="AJ783" s="68">
        <v>-70.251850000000005</v>
      </c>
      <c r="AK783" s="68">
        <v>4</v>
      </c>
      <c r="AL783" s="68" t="s">
        <v>521</v>
      </c>
      <c r="AM783" s="68">
        <v>11</v>
      </c>
      <c r="AN783" s="68" t="s">
        <v>126</v>
      </c>
      <c r="AO783" s="68">
        <v>2</v>
      </c>
      <c r="AP783" s="68" t="s">
        <v>138</v>
      </c>
      <c r="AQ783" s="68" t="s">
        <v>139</v>
      </c>
      <c r="AR783" s="68">
        <v>0</v>
      </c>
      <c r="AS783" s="68">
        <v>0</v>
      </c>
      <c r="AT783" s="68">
        <v>0</v>
      </c>
      <c r="AU783" s="68">
        <v>0</v>
      </c>
      <c r="AV783" s="68">
        <v>0</v>
      </c>
      <c r="AW783" s="68" t="s">
        <v>2297</v>
      </c>
      <c r="AX783" s="68" t="s">
        <v>119</v>
      </c>
    </row>
    <row r="784" spans="1:50" x14ac:dyDescent="0.25">
      <c r="A784" s="77" t="s">
        <v>5336</v>
      </c>
      <c r="B784" s="68">
        <v>0</v>
      </c>
      <c r="C784" s="68"/>
      <c r="D784" s="68" t="s">
        <v>536</v>
      </c>
      <c r="E784" s="68" t="s">
        <v>510</v>
      </c>
      <c r="F784" s="68" t="s">
        <v>511</v>
      </c>
      <c r="G784" s="68" t="s">
        <v>512</v>
      </c>
      <c r="H784" s="68" t="s">
        <v>101</v>
      </c>
      <c r="I784" s="68" t="s">
        <v>102</v>
      </c>
      <c r="J784" s="68">
        <v>3</v>
      </c>
      <c r="K784" s="68" t="s">
        <v>103</v>
      </c>
      <c r="L784" s="68">
        <v>1</v>
      </c>
      <c r="M784" s="68" t="s">
        <v>104</v>
      </c>
      <c r="N784" s="68" t="s">
        <v>105</v>
      </c>
      <c r="O784" s="68" t="s">
        <v>106</v>
      </c>
      <c r="P784" s="68"/>
      <c r="Q784" s="68"/>
      <c r="R784" s="68"/>
      <c r="S784" s="68"/>
      <c r="T784" s="68" t="s">
        <v>2299</v>
      </c>
      <c r="U784" s="68" t="s">
        <v>2300</v>
      </c>
      <c r="V784" s="68" t="s">
        <v>2301</v>
      </c>
      <c r="W784" s="68">
        <v>2301100001</v>
      </c>
      <c r="X784" s="68">
        <v>132814</v>
      </c>
      <c r="Y784" s="68" t="s">
        <v>1915</v>
      </c>
      <c r="Z784" s="68">
        <v>1</v>
      </c>
      <c r="AA784" s="68" t="s">
        <v>113</v>
      </c>
      <c r="AB784" s="68">
        <v>230110</v>
      </c>
      <c r="AC784" s="68" t="s">
        <v>20</v>
      </c>
      <c r="AD784" s="68" t="s">
        <v>20</v>
      </c>
      <c r="AE784" s="68" t="s">
        <v>1915</v>
      </c>
      <c r="AF784" s="68" t="s">
        <v>114</v>
      </c>
      <c r="AG784" s="68">
        <v>230001</v>
      </c>
      <c r="AH784" s="68" t="s">
        <v>1370</v>
      </c>
      <c r="AI784" s="68">
        <v>-18.053370000000001</v>
      </c>
      <c r="AJ784" s="68">
        <v>-70.258809999999997</v>
      </c>
      <c r="AK784" s="68">
        <v>15</v>
      </c>
      <c r="AL784" s="68" t="s">
        <v>557</v>
      </c>
      <c r="AM784" s="68">
        <v>11</v>
      </c>
      <c r="AN784" s="68" t="s">
        <v>126</v>
      </c>
      <c r="AO784" s="68">
        <v>1</v>
      </c>
      <c r="AP784" s="68" t="s">
        <v>116</v>
      </c>
      <c r="AQ784" s="68" t="s">
        <v>117</v>
      </c>
      <c r="AR784" s="68">
        <v>6</v>
      </c>
      <c r="AS784" s="68">
        <v>5</v>
      </c>
      <c r="AT784" s="68">
        <v>11</v>
      </c>
      <c r="AU784" s="68">
        <v>0</v>
      </c>
      <c r="AV784" s="68">
        <v>1</v>
      </c>
      <c r="AW784" s="68" t="s">
        <v>2297</v>
      </c>
      <c r="AX784" s="68" t="s">
        <v>119</v>
      </c>
    </row>
    <row r="785" spans="1:50" x14ac:dyDescent="0.25">
      <c r="A785" s="77" t="s">
        <v>5337</v>
      </c>
      <c r="B785" s="68">
        <v>0</v>
      </c>
      <c r="C785" s="68"/>
      <c r="D785" s="68" t="s">
        <v>2302</v>
      </c>
      <c r="E785" s="68" t="s">
        <v>510</v>
      </c>
      <c r="F785" s="68" t="s">
        <v>511</v>
      </c>
      <c r="G785" s="68" t="s">
        <v>512</v>
      </c>
      <c r="H785" s="68" t="s">
        <v>101</v>
      </c>
      <c r="I785" s="68" t="s">
        <v>102</v>
      </c>
      <c r="J785" s="68">
        <v>3</v>
      </c>
      <c r="K785" s="68" t="s">
        <v>103</v>
      </c>
      <c r="L785" s="68">
        <v>1</v>
      </c>
      <c r="M785" s="68" t="s">
        <v>104</v>
      </c>
      <c r="N785" s="68" t="s">
        <v>105</v>
      </c>
      <c r="O785" s="68" t="s">
        <v>106</v>
      </c>
      <c r="P785" s="68"/>
      <c r="Q785" s="68"/>
      <c r="R785" s="68"/>
      <c r="S785" s="68"/>
      <c r="T785" s="68" t="s">
        <v>2303</v>
      </c>
      <c r="U785" s="68" t="s">
        <v>2304</v>
      </c>
      <c r="V785" s="68" t="s">
        <v>2234</v>
      </c>
      <c r="W785" s="68">
        <v>2301100001</v>
      </c>
      <c r="X785" s="68">
        <v>132814</v>
      </c>
      <c r="Y785" s="68" t="s">
        <v>1915</v>
      </c>
      <c r="Z785" s="68">
        <v>1</v>
      </c>
      <c r="AA785" s="68" t="s">
        <v>113</v>
      </c>
      <c r="AB785" s="68">
        <v>230110</v>
      </c>
      <c r="AC785" s="68" t="s">
        <v>20</v>
      </c>
      <c r="AD785" s="68" t="s">
        <v>20</v>
      </c>
      <c r="AE785" s="68" t="s">
        <v>1915</v>
      </c>
      <c r="AF785" s="68" t="s">
        <v>114</v>
      </c>
      <c r="AG785" s="68">
        <v>230001</v>
      </c>
      <c r="AH785" s="68" t="s">
        <v>1370</v>
      </c>
      <c r="AI785" s="68">
        <v>-18.040320000000001</v>
      </c>
      <c r="AJ785" s="68">
        <v>-70.254109999999997</v>
      </c>
      <c r="AK785" s="68">
        <v>4</v>
      </c>
      <c r="AL785" s="68" t="s">
        <v>521</v>
      </c>
      <c r="AM785" s="68">
        <v>11</v>
      </c>
      <c r="AN785" s="68" t="s">
        <v>126</v>
      </c>
      <c r="AO785" s="68">
        <v>2</v>
      </c>
      <c r="AP785" s="68" t="s">
        <v>138</v>
      </c>
      <c r="AQ785" s="68" t="s">
        <v>139</v>
      </c>
      <c r="AR785" s="68">
        <v>0</v>
      </c>
      <c r="AS785" s="68">
        <v>0</v>
      </c>
      <c r="AT785" s="68">
        <v>0</v>
      </c>
      <c r="AU785" s="68">
        <v>0</v>
      </c>
      <c r="AV785" s="68">
        <v>0</v>
      </c>
      <c r="AW785" s="68" t="s">
        <v>2297</v>
      </c>
      <c r="AX785" s="68" t="s">
        <v>119</v>
      </c>
    </row>
    <row r="786" spans="1:50" x14ac:dyDescent="0.25">
      <c r="A786" s="77" t="s">
        <v>5338</v>
      </c>
      <c r="B786" s="68">
        <v>0</v>
      </c>
      <c r="C786" s="68">
        <v>717813</v>
      </c>
      <c r="D786" s="68">
        <v>459</v>
      </c>
      <c r="E786" s="68" t="s">
        <v>149</v>
      </c>
      <c r="F786" s="68" t="s">
        <v>255</v>
      </c>
      <c r="G786" s="68" t="s">
        <v>100</v>
      </c>
      <c r="H786" s="68" t="s">
        <v>101</v>
      </c>
      <c r="I786" s="68" t="s">
        <v>102</v>
      </c>
      <c r="J786" s="68">
        <v>3</v>
      </c>
      <c r="K786" s="68" t="s">
        <v>103</v>
      </c>
      <c r="L786" s="68">
        <v>1</v>
      </c>
      <c r="M786" s="68" t="s">
        <v>104</v>
      </c>
      <c r="N786" s="68" t="s">
        <v>105</v>
      </c>
      <c r="O786" s="68" t="s">
        <v>106</v>
      </c>
      <c r="P786" s="68" t="s">
        <v>2305</v>
      </c>
      <c r="Q786" s="68">
        <v>993655765</v>
      </c>
      <c r="R786" s="68"/>
      <c r="S786" s="68"/>
      <c r="T786" s="68" t="s">
        <v>2306</v>
      </c>
      <c r="U786" s="68"/>
      <c r="V786" s="68" t="s">
        <v>2307</v>
      </c>
      <c r="W786" s="68">
        <v>2301100001</v>
      </c>
      <c r="X786" s="68">
        <v>132814</v>
      </c>
      <c r="Y786" s="68" t="s">
        <v>1915</v>
      </c>
      <c r="Z786" s="68">
        <v>1</v>
      </c>
      <c r="AA786" s="68" t="s">
        <v>113</v>
      </c>
      <c r="AB786" s="68">
        <v>230110</v>
      </c>
      <c r="AC786" s="68" t="s">
        <v>20</v>
      </c>
      <c r="AD786" s="68" t="s">
        <v>20</v>
      </c>
      <c r="AE786" s="68" t="s">
        <v>1915</v>
      </c>
      <c r="AF786" s="68" t="s">
        <v>114</v>
      </c>
      <c r="AG786" s="68">
        <v>230001</v>
      </c>
      <c r="AH786" s="68" t="s">
        <v>1370</v>
      </c>
      <c r="AI786" s="68">
        <v>-18.047460000000001</v>
      </c>
      <c r="AJ786" s="68">
        <v>-70.262519999999995</v>
      </c>
      <c r="AK786" s="68"/>
      <c r="AL786" s="68"/>
      <c r="AM786" s="68">
        <v>11</v>
      </c>
      <c r="AN786" s="68" t="s">
        <v>126</v>
      </c>
      <c r="AO786" s="68">
        <v>1</v>
      </c>
      <c r="AP786" s="68" t="s">
        <v>116</v>
      </c>
      <c r="AQ786" s="68" t="s">
        <v>117</v>
      </c>
      <c r="AR786" s="68">
        <v>15</v>
      </c>
      <c r="AS786" s="68">
        <v>15</v>
      </c>
      <c r="AT786" s="68">
        <v>30</v>
      </c>
      <c r="AU786" s="68">
        <v>2</v>
      </c>
      <c r="AV786" s="68">
        <v>2</v>
      </c>
      <c r="AW786" s="69" t="s">
        <v>2308</v>
      </c>
      <c r="AX786" s="68" t="s">
        <v>119</v>
      </c>
    </row>
    <row r="787" spans="1:50" x14ac:dyDescent="0.25">
      <c r="A787" s="77" t="s">
        <v>5339</v>
      </c>
      <c r="B787" s="68">
        <v>0</v>
      </c>
      <c r="C787" s="68">
        <v>718025</v>
      </c>
      <c r="D787" s="68" t="s">
        <v>2309</v>
      </c>
      <c r="E787" s="68" t="s">
        <v>443</v>
      </c>
      <c r="F787" s="68" t="s">
        <v>444</v>
      </c>
      <c r="G787" s="68" t="s">
        <v>100</v>
      </c>
      <c r="H787" s="68" t="s">
        <v>101</v>
      </c>
      <c r="I787" s="68" t="s">
        <v>102</v>
      </c>
      <c r="J787" s="68">
        <v>3</v>
      </c>
      <c r="K787" s="68" t="s">
        <v>103</v>
      </c>
      <c r="L787" s="68">
        <v>1</v>
      </c>
      <c r="M787" s="68" t="s">
        <v>104</v>
      </c>
      <c r="N787" s="68" t="s">
        <v>105</v>
      </c>
      <c r="O787" s="68" t="s">
        <v>106</v>
      </c>
      <c r="P787" s="68" t="s">
        <v>2310</v>
      </c>
      <c r="Q787" s="68"/>
      <c r="R787" s="68"/>
      <c r="S787" s="68"/>
      <c r="T787" s="68" t="s">
        <v>2311</v>
      </c>
      <c r="U787" s="68" t="s">
        <v>2312</v>
      </c>
      <c r="V787" s="68" t="s">
        <v>2313</v>
      </c>
      <c r="W787" s="68">
        <v>2301100011</v>
      </c>
      <c r="X787" s="68">
        <v>574317</v>
      </c>
      <c r="Y787" s="68" t="s">
        <v>1450</v>
      </c>
      <c r="Z787" s="68">
        <v>1</v>
      </c>
      <c r="AA787" s="68" t="s">
        <v>113</v>
      </c>
      <c r="AB787" s="68">
        <v>230110</v>
      </c>
      <c r="AC787" s="68" t="s">
        <v>20</v>
      </c>
      <c r="AD787" s="68" t="s">
        <v>20</v>
      </c>
      <c r="AE787" s="68" t="s">
        <v>1915</v>
      </c>
      <c r="AF787" s="68" t="s">
        <v>114</v>
      </c>
      <c r="AG787" s="68">
        <v>230001</v>
      </c>
      <c r="AH787" s="68" t="s">
        <v>1370</v>
      </c>
      <c r="AI787" s="68">
        <v>-18.070229999999999</v>
      </c>
      <c r="AJ787" s="68">
        <v>-70.263249999999999</v>
      </c>
      <c r="AK787" s="68"/>
      <c r="AL787" s="68"/>
      <c r="AM787" s="68">
        <v>11</v>
      </c>
      <c r="AN787" s="68" t="s">
        <v>126</v>
      </c>
      <c r="AO787" s="68">
        <v>1</v>
      </c>
      <c r="AP787" s="68" t="s">
        <v>116</v>
      </c>
      <c r="AQ787" s="68" t="s">
        <v>117</v>
      </c>
      <c r="AR787" s="68">
        <v>18</v>
      </c>
      <c r="AS787" s="68">
        <v>31</v>
      </c>
      <c r="AT787" s="68">
        <v>49</v>
      </c>
      <c r="AU787" s="68">
        <v>9</v>
      </c>
      <c r="AV787" s="68">
        <v>3</v>
      </c>
      <c r="AW787" s="69" t="s">
        <v>2314</v>
      </c>
      <c r="AX787" s="68" t="s">
        <v>119</v>
      </c>
    </row>
    <row r="788" spans="1:50" x14ac:dyDescent="0.25">
      <c r="A788" s="77" t="s">
        <v>5340</v>
      </c>
      <c r="B788" s="68">
        <v>0</v>
      </c>
      <c r="C788" s="68">
        <v>728411</v>
      </c>
      <c r="D788" s="68">
        <v>462</v>
      </c>
      <c r="E788" s="68" t="s">
        <v>149</v>
      </c>
      <c r="F788" s="68" t="s">
        <v>255</v>
      </c>
      <c r="G788" s="68" t="s">
        <v>100</v>
      </c>
      <c r="H788" s="68" t="s">
        <v>101</v>
      </c>
      <c r="I788" s="68" t="s">
        <v>102</v>
      </c>
      <c r="J788" s="68">
        <v>3</v>
      </c>
      <c r="K788" s="68" t="s">
        <v>103</v>
      </c>
      <c r="L788" s="68">
        <v>1</v>
      </c>
      <c r="M788" s="68" t="s">
        <v>104</v>
      </c>
      <c r="N788" s="68" t="s">
        <v>105</v>
      </c>
      <c r="O788" s="68" t="s">
        <v>106</v>
      </c>
      <c r="P788" s="68" t="s">
        <v>2315</v>
      </c>
      <c r="Q788" s="68">
        <v>975008974</v>
      </c>
      <c r="R788" s="68"/>
      <c r="S788" s="68"/>
      <c r="T788" s="68" t="s">
        <v>2316</v>
      </c>
      <c r="U788" s="68"/>
      <c r="V788" s="68" t="s">
        <v>2317</v>
      </c>
      <c r="W788" s="68">
        <v>2301100001</v>
      </c>
      <c r="X788" s="68">
        <v>132814</v>
      </c>
      <c r="Y788" s="68" t="s">
        <v>1915</v>
      </c>
      <c r="Z788" s="68">
        <v>1</v>
      </c>
      <c r="AA788" s="68" t="s">
        <v>113</v>
      </c>
      <c r="AB788" s="68">
        <v>230110</v>
      </c>
      <c r="AC788" s="68" t="s">
        <v>20</v>
      </c>
      <c r="AD788" s="68" t="s">
        <v>20</v>
      </c>
      <c r="AE788" s="68" t="s">
        <v>1915</v>
      </c>
      <c r="AF788" s="68" t="s">
        <v>114</v>
      </c>
      <c r="AG788" s="68">
        <v>230001</v>
      </c>
      <c r="AH788" s="68" t="s">
        <v>1370</v>
      </c>
      <c r="AI788" s="68">
        <v>-18.064499999999999</v>
      </c>
      <c r="AJ788" s="68">
        <v>-70.242279999999994</v>
      </c>
      <c r="AK788" s="68"/>
      <c r="AL788" s="68"/>
      <c r="AM788" s="68">
        <v>11</v>
      </c>
      <c r="AN788" s="68" t="s">
        <v>126</v>
      </c>
      <c r="AO788" s="68">
        <v>1</v>
      </c>
      <c r="AP788" s="68" t="s">
        <v>116</v>
      </c>
      <c r="AQ788" s="68" t="s">
        <v>117</v>
      </c>
      <c r="AR788" s="68">
        <v>8</v>
      </c>
      <c r="AS788" s="68">
        <v>11</v>
      </c>
      <c r="AT788" s="68">
        <v>19</v>
      </c>
      <c r="AU788" s="68">
        <v>2</v>
      </c>
      <c r="AV788" s="68">
        <v>2</v>
      </c>
      <c r="AW788" s="68" t="s">
        <v>2318</v>
      </c>
      <c r="AX788" s="68" t="s">
        <v>119</v>
      </c>
    </row>
    <row r="789" spans="1:50" x14ac:dyDescent="0.25">
      <c r="A789" s="77" t="s">
        <v>5341</v>
      </c>
      <c r="B789" s="68">
        <v>0</v>
      </c>
      <c r="C789" s="68">
        <v>728425</v>
      </c>
      <c r="D789" s="68">
        <v>463</v>
      </c>
      <c r="E789" s="68" t="s">
        <v>149</v>
      </c>
      <c r="F789" s="68" t="s">
        <v>255</v>
      </c>
      <c r="G789" s="68" t="s">
        <v>100</v>
      </c>
      <c r="H789" s="68" t="s">
        <v>101</v>
      </c>
      <c r="I789" s="68" t="s">
        <v>102</v>
      </c>
      <c r="J789" s="68">
        <v>3</v>
      </c>
      <c r="K789" s="68" t="s">
        <v>103</v>
      </c>
      <c r="L789" s="68">
        <v>1</v>
      </c>
      <c r="M789" s="68" t="s">
        <v>104</v>
      </c>
      <c r="N789" s="68" t="s">
        <v>105</v>
      </c>
      <c r="O789" s="68" t="s">
        <v>106</v>
      </c>
      <c r="P789" s="68" t="s">
        <v>2319</v>
      </c>
      <c r="Q789" s="68">
        <v>950895900</v>
      </c>
      <c r="R789" s="68"/>
      <c r="S789" s="68"/>
      <c r="T789" s="68" t="s">
        <v>2320</v>
      </c>
      <c r="U789" s="68" t="s">
        <v>2321</v>
      </c>
      <c r="V789" s="68" t="s">
        <v>2322</v>
      </c>
      <c r="W789" s="68">
        <v>2301100001</v>
      </c>
      <c r="X789" s="68">
        <v>132814</v>
      </c>
      <c r="Y789" s="68" t="s">
        <v>1915</v>
      </c>
      <c r="Z789" s="68">
        <v>1</v>
      </c>
      <c r="AA789" s="68" t="s">
        <v>113</v>
      </c>
      <c r="AB789" s="68">
        <v>230110</v>
      </c>
      <c r="AC789" s="68" t="s">
        <v>20</v>
      </c>
      <c r="AD789" s="68" t="s">
        <v>20</v>
      </c>
      <c r="AE789" s="68" t="s">
        <v>1915</v>
      </c>
      <c r="AF789" s="68" t="s">
        <v>114</v>
      </c>
      <c r="AG789" s="68">
        <v>230001</v>
      </c>
      <c r="AH789" s="68" t="s">
        <v>1370</v>
      </c>
      <c r="AI789" s="68">
        <v>-18.034009999999999</v>
      </c>
      <c r="AJ789" s="68">
        <v>-70.245469999999997</v>
      </c>
      <c r="AK789" s="68"/>
      <c r="AL789" s="68"/>
      <c r="AM789" s="68">
        <v>11</v>
      </c>
      <c r="AN789" s="68" t="s">
        <v>126</v>
      </c>
      <c r="AO789" s="68">
        <v>1</v>
      </c>
      <c r="AP789" s="68" t="s">
        <v>116</v>
      </c>
      <c r="AQ789" s="68" t="s">
        <v>117</v>
      </c>
      <c r="AR789" s="68">
        <v>8</v>
      </c>
      <c r="AS789" s="68">
        <v>2</v>
      </c>
      <c r="AT789" s="68">
        <v>10</v>
      </c>
      <c r="AU789" s="68">
        <v>1</v>
      </c>
      <c r="AV789" s="68">
        <v>1</v>
      </c>
      <c r="AW789" s="68" t="s">
        <v>2318</v>
      </c>
      <c r="AX789" s="68" t="s">
        <v>119</v>
      </c>
    </row>
    <row r="790" spans="1:50" x14ac:dyDescent="0.25">
      <c r="A790" s="77" t="s">
        <v>5342</v>
      </c>
      <c r="B790" s="68">
        <v>0</v>
      </c>
      <c r="C790" s="68">
        <v>728430</v>
      </c>
      <c r="D790" s="68">
        <v>464</v>
      </c>
      <c r="E790" s="68" t="s">
        <v>149</v>
      </c>
      <c r="F790" s="68" t="s">
        <v>255</v>
      </c>
      <c r="G790" s="68" t="s">
        <v>100</v>
      </c>
      <c r="H790" s="68" t="s">
        <v>101</v>
      </c>
      <c r="I790" s="68" t="s">
        <v>102</v>
      </c>
      <c r="J790" s="68">
        <v>3</v>
      </c>
      <c r="K790" s="68" t="s">
        <v>103</v>
      </c>
      <c r="L790" s="68">
        <v>1</v>
      </c>
      <c r="M790" s="68" t="s">
        <v>104</v>
      </c>
      <c r="N790" s="68" t="s">
        <v>105</v>
      </c>
      <c r="O790" s="68" t="s">
        <v>106</v>
      </c>
      <c r="P790" s="68" t="s">
        <v>2323</v>
      </c>
      <c r="Q790" s="68">
        <v>995353730</v>
      </c>
      <c r="R790" s="68"/>
      <c r="S790" s="68"/>
      <c r="T790" s="68" t="s">
        <v>2324</v>
      </c>
      <c r="U790" s="68" t="s">
        <v>2325</v>
      </c>
      <c r="V790" s="68" t="s">
        <v>2326</v>
      </c>
      <c r="W790" s="68">
        <v>2301100001</v>
      </c>
      <c r="X790" s="68">
        <v>132814</v>
      </c>
      <c r="Y790" s="68" t="s">
        <v>1915</v>
      </c>
      <c r="Z790" s="68">
        <v>1</v>
      </c>
      <c r="AA790" s="68" t="s">
        <v>113</v>
      </c>
      <c r="AB790" s="68">
        <v>230110</v>
      </c>
      <c r="AC790" s="68" t="s">
        <v>20</v>
      </c>
      <c r="AD790" s="68" t="s">
        <v>20</v>
      </c>
      <c r="AE790" s="68" t="s">
        <v>1915</v>
      </c>
      <c r="AF790" s="68" t="s">
        <v>114</v>
      </c>
      <c r="AG790" s="68">
        <v>230001</v>
      </c>
      <c r="AH790" s="68" t="s">
        <v>1370</v>
      </c>
      <c r="AI790" s="68">
        <v>-18.06521</v>
      </c>
      <c r="AJ790" s="68">
        <v>-70.261600000000001</v>
      </c>
      <c r="AK790" s="68"/>
      <c r="AL790" s="68"/>
      <c r="AM790" s="68">
        <v>11</v>
      </c>
      <c r="AN790" s="68" t="s">
        <v>126</v>
      </c>
      <c r="AO790" s="68">
        <v>1</v>
      </c>
      <c r="AP790" s="68" t="s">
        <v>116</v>
      </c>
      <c r="AQ790" s="68" t="s">
        <v>117</v>
      </c>
      <c r="AR790" s="68">
        <v>24</v>
      </c>
      <c r="AS790" s="68">
        <v>15</v>
      </c>
      <c r="AT790" s="68">
        <v>39</v>
      </c>
      <c r="AU790" s="68">
        <v>2</v>
      </c>
      <c r="AV790" s="68">
        <v>3</v>
      </c>
      <c r="AW790" s="68" t="s">
        <v>2318</v>
      </c>
      <c r="AX790" s="68" t="s">
        <v>119</v>
      </c>
    </row>
    <row r="791" spans="1:50" x14ac:dyDescent="0.25">
      <c r="A791" s="77" t="s">
        <v>5343</v>
      </c>
      <c r="B791" s="68">
        <v>0</v>
      </c>
      <c r="C791" s="68">
        <v>728449</v>
      </c>
      <c r="D791" s="68">
        <v>465</v>
      </c>
      <c r="E791" s="68" t="s">
        <v>149</v>
      </c>
      <c r="F791" s="68" t="s">
        <v>255</v>
      </c>
      <c r="G791" s="68" t="s">
        <v>100</v>
      </c>
      <c r="H791" s="68" t="s">
        <v>101</v>
      </c>
      <c r="I791" s="68" t="s">
        <v>102</v>
      </c>
      <c r="J791" s="68">
        <v>3</v>
      </c>
      <c r="K791" s="68" t="s">
        <v>103</v>
      </c>
      <c r="L791" s="68">
        <v>1</v>
      </c>
      <c r="M791" s="68" t="s">
        <v>104</v>
      </c>
      <c r="N791" s="68" t="s">
        <v>105</v>
      </c>
      <c r="O791" s="68" t="s">
        <v>106</v>
      </c>
      <c r="P791" s="68" t="s">
        <v>2327</v>
      </c>
      <c r="Q791" s="68">
        <v>974599371</v>
      </c>
      <c r="R791" s="68"/>
      <c r="S791" s="68"/>
      <c r="T791" s="68" t="s">
        <v>2328</v>
      </c>
      <c r="U791" s="68" t="s">
        <v>2325</v>
      </c>
      <c r="V791" s="68" t="s">
        <v>2329</v>
      </c>
      <c r="W791" s="68">
        <v>2301100001</v>
      </c>
      <c r="X791" s="68">
        <v>132814</v>
      </c>
      <c r="Y791" s="68" t="s">
        <v>1915</v>
      </c>
      <c r="Z791" s="68">
        <v>1</v>
      </c>
      <c r="AA791" s="68" t="s">
        <v>113</v>
      </c>
      <c r="AB791" s="68">
        <v>230110</v>
      </c>
      <c r="AC791" s="68" t="s">
        <v>20</v>
      </c>
      <c r="AD791" s="68" t="s">
        <v>20</v>
      </c>
      <c r="AE791" s="68" t="s">
        <v>1915</v>
      </c>
      <c r="AF791" s="68" t="s">
        <v>114</v>
      </c>
      <c r="AG791" s="68">
        <v>230001</v>
      </c>
      <c r="AH791" s="68" t="s">
        <v>1370</v>
      </c>
      <c r="AI791" s="68">
        <v>-18.07386</v>
      </c>
      <c r="AJ791" s="68">
        <v>-70.264250000000004</v>
      </c>
      <c r="AK791" s="68"/>
      <c r="AL791" s="68"/>
      <c r="AM791" s="68">
        <v>11</v>
      </c>
      <c r="AN791" s="68" t="s">
        <v>126</v>
      </c>
      <c r="AO791" s="68">
        <v>1</v>
      </c>
      <c r="AP791" s="68" t="s">
        <v>116</v>
      </c>
      <c r="AQ791" s="68" t="s">
        <v>117</v>
      </c>
      <c r="AR791" s="68">
        <v>6</v>
      </c>
      <c r="AS791" s="68">
        <v>11</v>
      </c>
      <c r="AT791" s="68">
        <v>17</v>
      </c>
      <c r="AU791" s="68">
        <v>1</v>
      </c>
      <c r="AV791" s="68">
        <v>1</v>
      </c>
      <c r="AW791" s="68" t="s">
        <v>2318</v>
      </c>
      <c r="AX791" s="68" t="s">
        <v>119</v>
      </c>
    </row>
    <row r="792" spans="1:50" x14ac:dyDescent="0.25">
      <c r="A792" s="77" t="s">
        <v>5344</v>
      </c>
      <c r="B792" s="68">
        <v>0</v>
      </c>
      <c r="C792" s="68">
        <v>728454</v>
      </c>
      <c r="D792" s="68">
        <v>466</v>
      </c>
      <c r="E792" s="68" t="s">
        <v>149</v>
      </c>
      <c r="F792" s="68" t="s">
        <v>255</v>
      </c>
      <c r="G792" s="68" t="s">
        <v>100</v>
      </c>
      <c r="H792" s="68" t="s">
        <v>101</v>
      </c>
      <c r="I792" s="68" t="s">
        <v>102</v>
      </c>
      <c r="J792" s="68">
        <v>3</v>
      </c>
      <c r="K792" s="68" t="s">
        <v>103</v>
      </c>
      <c r="L792" s="68">
        <v>1</v>
      </c>
      <c r="M792" s="68" t="s">
        <v>104</v>
      </c>
      <c r="N792" s="68" t="s">
        <v>105</v>
      </c>
      <c r="O792" s="68" t="s">
        <v>106</v>
      </c>
      <c r="P792" s="68" t="s">
        <v>2330</v>
      </c>
      <c r="Q792" s="68"/>
      <c r="R792" s="68"/>
      <c r="S792" s="68"/>
      <c r="T792" s="68" t="s">
        <v>2331</v>
      </c>
      <c r="U792" s="68" t="s">
        <v>2332</v>
      </c>
      <c r="V792" s="68" t="s">
        <v>2333</v>
      </c>
      <c r="W792" s="68">
        <v>2301100001</v>
      </c>
      <c r="X792" s="68">
        <v>132814</v>
      </c>
      <c r="Y792" s="68" t="s">
        <v>1915</v>
      </c>
      <c r="Z792" s="68">
        <v>1</v>
      </c>
      <c r="AA792" s="68" t="s">
        <v>113</v>
      </c>
      <c r="AB792" s="68">
        <v>230110</v>
      </c>
      <c r="AC792" s="68" t="s">
        <v>20</v>
      </c>
      <c r="AD792" s="68" t="s">
        <v>20</v>
      </c>
      <c r="AE792" s="68" t="s">
        <v>1915</v>
      </c>
      <c r="AF792" s="68" t="s">
        <v>114</v>
      </c>
      <c r="AG792" s="68">
        <v>230001</v>
      </c>
      <c r="AH792" s="68" t="s">
        <v>1370</v>
      </c>
      <c r="AI792" s="68">
        <v>-18.038550000000001</v>
      </c>
      <c r="AJ792" s="68">
        <v>-70.258319999999998</v>
      </c>
      <c r="AK792" s="68"/>
      <c r="AL792" s="68"/>
      <c r="AM792" s="68">
        <v>11</v>
      </c>
      <c r="AN792" s="68" t="s">
        <v>126</v>
      </c>
      <c r="AO792" s="68">
        <v>1</v>
      </c>
      <c r="AP792" s="68" t="s">
        <v>116</v>
      </c>
      <c r="AQ792" s="68" t="s">
        <v>117</v>
      </c>
      <c r="AR792" s="68">
        <v>10</v>
      </c>
      <c r="AS792" s="68">
        <v>11</v>
      </c>
      <c r="AT792" s="68">
        <v>21</v>
      </c>
      <c r="AU792" s="68">
        <v>2</v>
      </c>
      <c r="AV792" s="68">
        <v>2</v>
      </c>
      <c r="AW792" s="68" t="s">
        <v>2318</v>
      </c>
      <c r="AX792" s="68" t="s">
        <v>119</v>
      </c>
    </row>
    <row r="793" spans="1:50" x14ac:dyDescent="0.25">
      <c r="A793" s="77" t="s">
        <v>5345</v>
      </c>
      <c r="B793" s="68">
        <v>0</v>
      </c>
      <c r="C793" s="68">
        <v>728468</v>
      </c>
      <c r="D793" s="68">
        <v>467</v>
      </c>
      <c r="E793" s="68" t="s">
        <v>149</v>
      </c>
      <c r="F793" s="68" t="s">
        <v>255</v>
      </c>
      <c r="G793" s="68" t="s">
        <v>100</v>
      </c>
      <c r="H793" s="68" t="s">
        <v>101</v>
      </c>
      <c r="I793" s="68" t="s">
        <v>102</v>
      </c>
      <c r="J793" s="68">
        <v>3</v>
      </c>
      <c r="K793" s="68" t="s">
        <v>103</v>
      </c>
      <c r="L793" s="68">
        <v>1</v>
      </c>
      <c r="M793" s="68" t="s">
        <v>104</v>
      </c>
      <c r="N793" s="68" t="s">
        <v>105</v>
      </c>
      <c r="O793" s="68" t="s">
        <v>106</v>
      </c>
      <c r="P793" s="68" t="s">
        <v>287</v>
      </c>
      <c r="Q793" s="68"/>
      <c r="R793" s="68"/>
      <c r="S793" s="68"/>
      <c r="T793" s="68" t="s">
        <v>2334</v>
      </c>
      <c r="U793" s="68"/>
      <c r="V793" s="68" t="s">
        <v>2335</v>
      </c>
      <c r="W793" s="68">
        <v>2301100001</v>
      </c>
      <c r="X793" s="68">
        <v>132814</v>
      </c>
      <c r="Y793" s="68" t="s">
        <v>1915</v>
      </c>
      <c r="Z793" s="68">
        <v>1</v>
      </c>
      <c r="AA793" s="68" t="s">
        <v>113</v>
      </c>
      <c r="AB793" s="68">
        <v>230110</v>
      </c>
      <c r="AC793" s="68" t="s">
        <v>20</v>
      </c>
      <c r="AD793" s="68" t="s">
        <v>20</v>
      </c>
      <c r="AE793" s="68" t="s">
        <v>1915</v>
      </c>
      <c r="AF793" s="68" t="s">
        <v>114</v>
      </c>
      <c r="AG793" s="68">
        <v>230001</v>
      </c>
      <c r="AH793" s="68" t="s">
        <v>1370</v>
      </c>
      <c r="AI793" s="68">
        <v>-18.05245</v>
      </c>
      <c r="AJ793" s="68">
        <v>-70.240769999999998</v>
      </c>
      <c r="AK793" s="68"/>
      <c r="AL793" s="68"/>
      <c r="AM793" s="68">
        <v>11</v>
      </c>
      <c r="AN793" s="68" t="s">
        <v>126</v>
      </c>
      <c r="AO793" s="68">
        <v>1</v>
      </c>
      <c r="AP793" s="68" t="s">
        <v>116</v>
      </c>
      <c r="AQ793" s="68" t="s">
        <v>117</v>
      </c>
      <c r="AR793" s="68">
        <v>17</v>
      </c>
      <c r="AS793" s="68">
        <v>34</v>
      </c>
      <c r="AT793" s="68">
        <v>51</v>
      </c>
      <c r="AU793" s="68">
        <v>2</v>
      </c>
      <c r="AV793" s="68">
        <v>3</v>
      </c>
      <c r="AW793" s="68" t="s">
        <v>2318</v>
      </c>
      <c r="AX793" s="68" t="s">
        <v>119</v>
      </c>
    </row>
    <row r="794" spans="1:50" x14ac:dyDescent="0.25">
      <c r="A794" s="77" t="s">
        <v>5346</v>
      </c>
      <c r="B794" s="68">
        <v>0</v>
      </c>
      <c r="C794" s="68">
        <v>728473</v>
      </c>
      <c r="D794" s="68">
        <v>468</v>
      </c>
      <c r="E794" s="68" t="s">
        <v>149</v>
      </c>
      <c r="F794" s="68" t="s">
        <v>255</v>
      </c>
      <c r="G794" s="68" t="s">
        <v>100</v>
      </c>
      <c r="H794" s="68" t="s">
        <v>101</v>
      </c>
      <c r="I794" s="68" t="s">
        <v>102</v>
      </c>
      <c r="J794" s="68">
        <v>3</v>
      </c>
      <c r="K794" s="68" t="s">
        <v>103</v>
      </c>
      <c r="L794" s="68">
        <v>1</v>
      </c>
      <c r="M794" s="68" t="s">
        <v>104</v>
      </c>
      <c r="N794" s="68" t="s">
        <v>105</v>
      </c>
      <c r="O794" s="68" t="s">
        <v>106</v>
      </c>
      <c r="P794" s="68" t="s">
        <v>2336</v>
      </c>
      <c r="Q794" s="68"/>
      <c r="R794" s="68"/>
      <c r="S794" s="68"/>
      <c r="T794" s="68" t="s">
        <v>2337</v>
      </c>
      <c r="U794" s="68" t="s">
        <v>2338</v>
      </c>
      <c r="V794" s="68" t="s">
        <v>2337</v>
      </c>
      <c r="W794" s="68">
        <v>2301100001</v>
      </c>
      <c r="X794" s="68">
        <v>132814</v>
      </c>
      <c r="Y794" s="68" t="s">
        <v>1915</v>
      </c>
      <c r="Z794" s="68">
        <v>1</v>
      </c>
      <c r="AA794" s="68" t="s">
        <v>113</v>
      </c>
      <c r="AB794" s="68">
        <v>230110</v>
      </c>
      <c r="AC794" s="68" t="s">
        <v>20</v>
      </c>
      <c r="AD794" s="68" t="s">
        <v>20</v>
      </c>
      <c r="AE794" s="68" t="s">
        <v>1915</v>
      </c>
      <c r="AF794" s="68" t="s">
        <v>114</v>
      </c>
      <c r="AG794" s="68">
        <v>230001</v>
      </c>
      <c r="AH794" s="68" t="s">
        <v>1370</v>
      </c>
      <c r="AI794" s="68">
        <v>-18.075369999999999</v>
      </c>
      <c r="AJ794" s="68">
        <v>-70.256789999999995</v>
      </c>
      <c r="AK794" s="68"/>
      <c r="AL794" s="68"/>
      <c r="AM794" s="68">
        <v>11</v>
      </c>
      <c r="AN794" s="68" t="s">
        <v>126</v>
      </c>
      <c r="AO794" s="68">
        <v>1</v>
      </c>
      <c r="AP794" s="68" t="s">
        <v>116</v>
      </c>
      <c r="AQ794" s="68" t="s">
        <v>117</v>
      </c>
      <c r="AR794" s="68">
        <v>16</v>
      </c>
      <c r="AS794" s="68">
        <v>13</v>
      </c>
      <c r="AT794" s="68">
        <v>29</v>
      </c>
      <c r="AU794" s="68">
        <v>2</v>
      </c>
      <c r="AV794" s="68">
        <v>2</v>
      </c>
      <c r="AW794" s="68" t="s">
        <v>2318</v>
      </c>
      <c r="AX794" s="68" t="s">
        <v>119</v>
      </c>
    </row>
    <row r="795" spans="1:50" x14ac:dyDescent="0.25">
      <c r="A795" s="77" t="s">
        <v>5347</v>
      </c>
      <c r="B795" s="68">
        <v>0</v>
      </c>
      <c r="C795" s="68">
        <v>728487</v>
      </c>
      <c r="D795" s="68">
        <v>469</v>
      </c>
      <c r="E795" s="68" t="s">
        <v>149</v>
      </c>
      <c r="F795" s="68" t="s">
        <v>255</v>
      </c>
      <c r="G795" s="68" t="s">
        <v>100</v>
      </c>
      <c r="H795" s="68" t="s">
        <v>101</v>
      </c>
      <c r="I795" s="68" t="s">
        <v>102</v>
      </c>
      <c r="J795" s="68">
        <v>3</v>
      </c>
      <c r="K795" s="68" t="s">
        <v>103</v>
      </c>
      <c r="L795" s="68">
        <v>1</v>
      </c>
      <c r="M795" s="68" t="s">
        <v>104</v>
      </c>
      <c r="N795" s="68" t="s">
        <v>105</v>
      </c>
      <c r="O795" s="68" t="s">
        <v>106</v>
      </c>
      <c r="P795" s="68"/>
      <c r="Q795" s="68"/>
      <c r="R795" s="68"/>
      <c r="S795" s="68"/>
      <c r="T795" s="68" t="s">
        <v>2339</v>
      </c>
      <c r="U795" s="68" t="s">
        <v>2340</v>
      </c>
      <c r="V795" s="68" t="s">
        <v>2213</v>
      </c>
      <c r="W795" s="68"/>
      <c r="X795" s="68">
        <v>655415</v>
      </c>
      <c r="Y795" s="68" t="s">
        <v>1915</v>
      </c>
      <c r="Z795" s="68">
        <v>1</v>
      </c>
      <c r="AA795" s="68" t="s">
        <v>113</v>
      </c>
      <c r="AB795" s="68">
        <v>230110</v>
      </c>
      <c r="AC795" s="68" t="s">
        <v>20</v>
      </c>
      <c r="AD795" s="68" t="s">
        <v>20</v>
      </c>
      <c r="AE795" s="68" t="s">
        <v>1915</v>
      </c>
      <c r="AF795" s="68" t="s">
        <v>114</v>
      </c>
      <c r="AG795" s="68">
        <v>230001</v>
      </c>
      <c r="AH795" s="68" t="s">
        <v>1370</v>
      </c>
      <c r="AI795" s="68">
        <v>-18.052589999999999</v>
      </c>
      <c r="AJ795" s="68">
        <v>-70.253910000000005</v>
      </c>
      <c r="AK795" s="68"/>
      <c r="AL795" s="68"/>
      <c r="AM795" s="68">
        <v>11</v>
      </c>
      <c r="AN795" s="68" t="s">
        <v>126</v>
      </c>
      <c r="AO795" s="68">
        <v>1</v>
      </c>
      <c r="AP795" s="68" t="s">
        <v>116</v>
      </c>
      <c r="AQ795" s="68" t="s">
        <v>117</v>
      </c>
      <c r="AR795" s="68">
        <v>42</v>
      </c>
      <c r="AS795" s="68">
        <v>26</v>
      </c>
      <c r="AT795" s="68">
        <v>68</v>
      </c>
      <c r="AU795" s="68">
        <v>3</v>
      </c>
      <c r="AV795" s="68">
        <v>3</v>
      </c>
      <c r="AW795" s="68" t="s">
        <v>2318</v>
      </c>
      <c r="AX795" s="68" t="s">
        <v>119</v>
      </c>
    </row>
    <row r="796" spans="1:50" x14ac:dyDescent="0.25">
      <c r="A796" s="77" t="s">
        <v>5348</v>
      </c>
      <c r="B796" s="68">
        <v>0</v>
      </c>
      <c r="C796" s="68">
        <v>728492</v>
      </c>
      <c r="D796" s="68">
        <v>470</v>
      </c>
      <c r="E796" s="68" t="s">
        <v>149</v>
      </c>
      <c r="F796" s="68" t="s">
        <v>255</v>
      </c>
      <c r="G796" s="68" t="s">
        <v>100</v>
      </c>
      <c r="H796" s="68" t="s">
        <v>101</v>
      </c>
      <c r="I796" s="68" t="s">
        <v>102</v>
      </c>
      <c r="J796" s="68">
        <v>3</v>
      </c>
      <c r="K796" s="68" t="s">
        <v>103</v>
      </c>
      <c r="L796" s="68">
        <v>1</v>
      </c>
      <c r="M796" s="68" t="s">
        <v>104</v>
      </c>
      <c r="N796" s="68" t="s">
        <v>105</v>
      </c>
      <c r="O796" s="68" t="s">
        <v>106</v>
      </c>
      <c r="P796" s="68" t="s">
        <v>2341</v>
      </c>
      <c r="Q796" s="68"/>
      <c r="R796" s="68"/>
      <c r="S796" s="68"/>
      <c r="T796" s="68" t="s">
        <v>2342</v>
      </c>
      <c r="U796" s="68" t="s">
        <v>2343</v>
      </c>
      <c r="V796" s="68" t="s">
        <v>2342</v>
      </c>
      <c r="W796" s="68">
        <v>2301100001</v>
      </c>
      <c r="X796" s="68">
        <v>132814</v>
      </c>
      <c r="Y796" s="68" t="s">
        <v>1915</v>
      </c>
      <c r="Z796" s="68">
        <v>1</v>
      </c>
      <c r="AA796" s="68" t="s">
        <v>113</v>
      </c>
      <c r="AB796" s="68">
        <v>230110</v>
      </c>
      <c r="AC796" s="68" t="s">
        <v>20</v>
      </c>
      <c r="AD796" s="68" t="s">
        <v>20</v>
      </c>
      <c r="AE796" s="68" t="s">
        <v>1915</v>
      </c>
      <c r="AF796" s="68" t="s">
        <v>114</v>
      </c>
      <c r="AG796" s="68">
        <v>230001</v>
      </c>
      <c r="AH796" s="68" t="s">
        <v>1370</v>
      </c>
      <c r="AI796" s="68">
        <v>-18.064830000000001</v>
      </c>
      <c r="AJ796" s="68">
        <v>-70.246250000000003</v>
      </c>
      <c r="AK796" s="68"/>
      <c r="AL796" s="68"/>
      <c r="AM796" s="68">
        <v>11</v>
      </c>
      <c r="AN796" s="68" t="s">
        <v>126</v>
      </c>
      <c r="AO796" s="68">
        <v>1</v>
      </c>
      <c r="AP796" s="68" t="s">
        <v>116</v>
      </c>
      <c r="AQ796" s="68" t="s">
        <v>117</v>
      </c>
      <c r="AR796" s="68">
        <v>8</v>
      </c>
      <c r="AS796" s="68">
        <v>12</v>
      </c>
      <c r="AT796" s="68">
        <v>20</v>
      </c>
      <c r="AU796" s="68">
        <v>2</v>
      </c>
      <c r="AV796" s="68">
        <v>2</v>
      </c>
      <c r="AW796" s="68" t="s">
        <v>2318</v>
      </c>
      <c r="AX796" s="68" t="s">
        <v>119</v>
      </c>
    </row>
    <row r="797" spans="1:50" x14ac:dyDescent="0.25">
      <c r="A797" s="77" t="s">
        <v>5349</v>
      </c>
      <c r="B797" s="68">
        <v>0</v>
      </c>
      <c r="C797" s="68">
        <v>728519</v>
      </c>
      <c r="D797" s="68">
        <v>472</v>
      </c>
      <c r="E797" s="68" t="s">
        <v>149</v>
      </c>
      <c r="F797" s="68" t="s">
        <v>255</v>
      </c>
      <c r="G797" s="68" t="s">
        <v>100</v>
      </c>
      <c r="H797" s="68" t="s">
        <v>101</v>
      </c>
      <c r="I797" s="68" t="s">
        <v>102</v>
      </c>
      <c r="J797" s="68">
        <v>3</v>
      </c>
      <c r="K797" s="68" t="s">
        <v>103</v>
      </c>
      <c r="L797" s="68">
        <v>1</v>
      </c>
      <c r="M797" s="68" t="s">
        <v>104</v>
      </c>
      <c r="N797" s="68" t="s">
        <v>105</v>
      </c>
      <c r="O797" s="68" t="s">
        <v>106</v>
      </c>
      <c r="P797" s="68" t="s">
        <v>2344</v>
      </c>
      <c r="Q797" s="68"/>
      <c r="R797" s="68"/>
      <c r="S797" s="68"/>
      <c r="T797" s="68" t="s">
        <v>2345</v>
      </c>
      <c r="U797" s="68" t="s">
        <v>2346</v>
      </c>
      <c r="V797" s="68" t="s">
        <v>2207</v>
      </c>
      <c r="W797" s="68">
        <v>2301100001</v>
      </c>
      <c r="X797" s="68">
        <v>132814</v>
      </c>
      <c r="Y797" s="68" t="s">
        <v>1915</v>
      </c>
      <c r="Z797" s="68">
        <v>1</v>
      </c>
      <c r="AA797" s="68" t="s">
        <v>113</v>
      </c>
      <c r="AB797" s="68">
        <v>230110</v>
      </c>
      <c r="AC797" s="68" t="s">
        <v>20</v>
      </c>
      <c r="AD797" s="68" t="s">
        <v>20</v>
      </c>
      <c r="AE797" s="68" t="s">
        <v>1915</v>
      </c>
      <c r="AF797" s="68" t="s">
        <v>114</v>
      </c>
      <c r="AG797" s="68">
        <v>230001</v>
      </c>
      <c r="AH797" s="68" t="s">
        <v>1370</v>
      </c>
      <c r="AI797" s="68">
        <v>-18.048919999999999</v>
      </c>
      <c r="AJ797" s="68">
        <v>-70.24248</v>
      </c>
      <c r="AK797" s="68"/>
      <c r="AL797" s="68"/>
      <c r="AM797" s="68">
        <v>11</v>
      </c>
      <c r="AN797" s="68" t="s">
        <v>126</v>
      </c>
      <c r="AO797" s="68">
        <v>1</v>
      </c>
      <c r="AP797" s="68" t="s">
        <v>116</v>
      </c>
      <c r="AQ797" s="68" t="s">
        <v>117</v>
      </c>
      <c r="AR797" s="68">
        <v>17</v>
      </c>
      <c r="AS797" s="68">
        <v>14</v>
      </c>
      <c r="AT797" s="68">
        <v>31</v>
      </c>
      <c r="AU797" s="68">
        <v>2</v>
      </c>
      <c r="AV797" s="68">
        <v>2</v>
      </c>
      <c r="AW797" s="68" t="s">
        <v>2318</v>
      </c>
      <c r="AX797" s="68" t="s">
        <v>119</v>
      </c>
    </row>
    <row r="798" spans="1:50" x14ac:dyDescent="0.25">
      <c r="A798" s="77" t="s">
        <v>5350</v>
      </c>
      <c r="B798" s="68">
        <v>0</v>
      </c>
      <c r="C798" s="68">
        <v>728524</v>
      </c>
      <c r="D798" s="68">
        <v>473</v>
      </c>
      <c r="E798" s="68" t="s">
        <v>149</v>
      </c>
      <c r="F798" s="68" t="s">
        <v>255</v>
      </c>
      <c r="G798" s="68" t="s">
        <v>100</v>
      </c>
      <c r="H798" s="68" t="s">
        <v>101</v>
      </c>
      <c r="I798" s="68" t="s">
        <v>102</v>
      </c>
      <c r="J798" s="68">
        <v>3</v>
      </c>
      <c r="K798" s="68" t="s">
        <v>103</v>
      </c>
      <c r="L798" s="68">
        <v>1</v>
      </c>
      <c r="M798" s="68" t="s">
        <v>104</v>
      </c>
      <c r="N798" s="68" t="s">
        <v>105</v>
      </c>
      <c r="O798" s="68" t="s">
        <v>106</v>
      </c>
      <c r="P798" s="68"/>
      <c r="Q798" s="68"/>
      <c r="R798" s="68"/>
      <c r="S798" s="68"/>
      <c r="T798" s="68" t="s">
        <v>2347</v>
      </c>
      <c r="U798" s="68" t="s">
        <v>2348</v>
      </c>
      <c r="V798" s="68" t="s">
        <v>2349</v>
      </c>
      <c r="W798" s="68"/>
      <c r="X798" s="68">
        <v>655415</v>
      </c>
      <c r="Y798" s="68" t="s">
        <v>1915</v>
      </c>
      <c r="Z798" s="68">
        <v>1</v>
      </c>
      <c r="AA798" s="68" t="s">
        <v>113</v>
      </c>
      <c r="AB798" s="68">
        <v>230110</v>
      </c>
      <c r="AC798" s="68" t="s">
        <v>20</v>
      </c>
      <c r="AD798" s="68" t="s">
        <v>20</v>
      </c>
      <c r="AE798" s="68" t="s">
        <v>1915</v>
      </c>
      <c r="AF798" s="68" t="s">
        <v>114</v>
      </c>
      <c r="AG798" s="68">
        <v>230001</v>
      </c>
      <c r="AH798" s="68" t="s">
        <v>1370</v>
      </c>
      <c r="AI798" s="68">
        <v>-18.05264</v>
      </c>
      <c r="AJ798" s="68">
        <v>-70.236670000000004</v>
      </c>
      <c r="AK798" s="68"/>
      <c r="AL798" s="68"/>
      <c r="AM798" s="68">
        <v>11</v>
      </c>
      <c r="AN798" s="68" t="s">
        <v>126</v>
      </c>
      <c r="AO798" s="68">
        <v>1</v>
      </c>
      <c r="AP798" s="68" t="s">
        <v>116</v>
      </c>
      <c r="AQ798" s="68" t="s">
        <v>117</v>
      </c>
      <c r="AR798" s="68">
        <v>28</v>
      </c>
      <c r="AS798" s="68">
        <v>33</v>
      </c>
      <c r="AT798" s="68">
        <v>61</v>
      </c>
      <c r="AU798" s="68">
        <v>3</v>
      </c>
      <c r="AV798" s="68">
        <v>3</v>
      </c>
      <c r="AW798" s="68" t="s">
        <v>2318</v>
      </c>
      <c r="AX798" s="68" t="s">
        <v>119</v>
      </c>
    </row>
    <row r="799" spans="1:50" x14ac:dyDescent="0.25">
      <c r="A799" s="77" t="s">
        <v>5351</v>
      </c>
      <c r="B799" s="68">
        <v>0</v>
      </c>
      <c r="C799" s="68">
        <v>728538</v>
      </c>
      <c r="D799" s="68">
        <v>474</v>
      </c>
      <c r="E799" s="68" t="s">
        <v>149</v>
      </c>
      <c r="F799" s="68" t="s">
        <v>255</v>
      </c>
      <c r="G799" s="68" t="s">
        <v>100</v>
      </c>
      <c r="H799" s="68" t="s">
        <v>101</v>
      </c>
      <c r="I799" s="68" t="s">
        <v>102</v>
      </c>
      <c r="J799" s="68">
        <v>3</v>
      </c>
      <c r="K799" s="68" t="s">
        <v>103</v>
      </c>
      <c r="L799" s="68">
        <v>1</v>
      </c>
      <c r="M799" s="68" t="s">
        <v>104</v>
      </c>
      <c r="N799" s="68" t="s">
        <v>105</v>
      </c>
      <c r="O799" s="68" t="s">
        <v>106</v>
      </c>
      <c r="P799" s="68" t="s">
        <v>2350</v>
      </c>
      <c r="Q799" s="68">
        <v>989233912</v>
      </c>
      <c r="R799" s="68"/>
      <c r="S799" s="68"/>
      <c r="T799" s="68" t="s">
        <v>2351</v>
      </c>
      <c r="U799" s="68" t="s">
        <v>2352</v>
      </c>
      <c r="V799" s="68" t="s">
        <v>2267</v>
      </c>
      <c r="W799" s="68">
        <v>2301100001</v>
      </c>
      <c r="X799" s="68">
        <v>132814</v>
      </c>
      <c r="Y799" s="68" t="s">
        <v>1915</v>
      </c>
      <c r="Z799" s="68">
        <v>1</v>
      </c>
      <c r="AA799" s="68" t="s">
        <v>113</v>
      </c>
      <c r="AB799" s="68">
        <v>230110</v>
      </c>
      <c r="AC799" s="68" t="s">
        <v>20</v>
      </c>
      <c r="AD799" s="68" t="s">
        <v>20</v>
      </c>
      <c r="AE799" s="68" t="s">
        <v>1915</v>
      </c>
      <c r="AF799" s="68" t="s">
        <v>114</v>
      </c>
      <c r="AG799" s="68">
        <v>230001</v>
      </c>
      <c r="AH799" s="68" t="s">
        <v>1370</v>
      </c>
      <c r="AI799" s="68">
        <v>-18.071560000000002</v>
      </c>
      <c r="AJ799" s="68">
        <v>-70.253820000000005</v>
      </c>
      <c r="AK799" s="68"/>
      <c r="AL799" s="68"/>
      <c r="AM799" s="68">
        <v>11</v>
      </c>
      <c r="AN799" s="68" t="s">
        <v>126</v>
      </c>
      <c r="AO799" s="68">
        <v>1</v>
      </c>
      <c r="AP799" s="68" t="s">
        <v>116</v>
      </c>
      <c r="AQ799" s="68" t="s">
        <v>117</v>
      </c>
      <c r="AR799" s="68">
        <v>16</v>
      </c>
      <c r="AS799" s="68">
        <v>18</v>
      </c>
      <c r="AT799" s="68">
        <v>34</v>
      </c>
      <c r="AU799" s="68">
        <v>2</v>
      </c>
      <c r="AV799" s="68">
        <v>2</v>
      </c>
      <c r="AW799" s="68" t="s">
        <v>2318</v>
      </c>
      <c r="AX799" s="68" t="s">
        <v>119</v>
      </c>
    </row>
    <row r="800" spans="1:50" x14ac:dyDescent="0.25">
      <c r="A800" s="77" t="s">
        <v>5352</v>
      </c>
      <c r="B800" s="68">
        <v>0</v>
      </c>
      <c r="C800" s="68">
        <v>728543</v>
      </c>
      <c r="D800" s="68">
        <v>475</v>
      </c>
      <c r="E800" s="68" t="s">
        <v>149</v>
      </c>
      <c r="F800" s="68" t="s">
        <v>255</v>
      </c>
      <c r="G800" s="68" t="s">
        <v>100</v>
      </c>
      <c r="H800" s="68" t="s">
        <v>101</v>
      </c>
      <c r="I800" s="68" t="s">
        <v>102</v>
      </c>
      <c r="J800" s="68">
        <v>3</v>
      </c>
      <c r="K800" s="68" t="s">
        <v>103</v>
      </c>
      <c r="L800" s="68">
        <v>1</v>
      </c>
      <c r="M800" s="68" t="s">
        <v>104</v>
      </c>
      <c r="N800" s="68" t="s">
        <v>105</v>
      </c>
      <c r="O800" s="68" t="s">
        <v>106</v>
      </c>
      <c r="P800" s="68" t="s">
        <v>2353</v>
      </c>
      <c r="Q800" s="68">
        <v>985665005</v>
      </c>
      <c r="R800" s="68"/>
      <c r="S800" s="68"/>
      <c r="T800" s="68" t="s">
        <v>2354</v>
      </c>
      <c r="U800" s="68" t="s">
        <v>2355</v>
      </c>
      <c r="V800" s="68" t="s">
        <v>2168</v>
      </c>
      <c r="W800" s="68"/>
      <c r="X800" s="68">
        <v>655415</v>
      </c>
      <c r="Y800" s="68" t="s">
        <v>1915</v>
      </c>
      <c r="Z800" s="68">
        <v>1</v>
      </c>
      <c r="AA800" s="68" t="s">
        <v>113</v>
      </c>
      <c r="AB800" s="68">
        <v>230110</v>
      </c>
      <c r="AC800" s="68" t="s">
        <v>20</v>
      </c>
      <c r="AD800" s="68" t="s">
        <v>20</v>
      </c>
      <c r="AE800" s="68" t="s">
        <v>1915</v>
      </c>
      <c r="AF800" s="68" t="s">
        <v>114</v>
      </c>
      <c r="AG800" s="68">
        <v>230001</v>
      </c>
      <c r="AH800" s="68" t="s">
        <v>1370</v>
      </c>
      <c r="AI800" s="68">
        <v>-18.042529999999999</v>
      </c>
      <c r="AJ800" s="68">
        <v>-70.259979999999999</v>
      </c>
      <c r="AK800" s="68"/>
      <c r="AL800" s="68"/>
      <c r="AM800" s="68">
        <v>11</v>
      </c>
      <c r="AN800" s="68" t="s">
        <v>126</v>
      </c>
      <c r="AO800" s="68">
        <v>1</v>
      </c>
      <c r="AP800" s="68" t="s">
        <v>116</v>
      </c>
      <c r="AQ800" s="68" t="s">
        <v>117</v>
      </c>
      <c r="AR800" s="68">
        <v>36</v>
      </c>
      <c r="AS800" s="68">
        <v>31</v>
      </c>
      <c r="AT800" s="68">
        <v>67</v>
      </c>
      <c r="AU800" s="68">
        <v>3</v>
      </c>
      <c r="AV800" s="68">
        <v>3</v>
      </c>
      <c r="AW800" s="68" t="s">
        <v>2318</v>
      </c>
      <c r="AX800" s="68" t="s">
        <v>119</v>
      </c>
    </row>
    <row r="801" spans="1:50" x14ac:dyDescent="0.25">
      <c r="A801" s="77" t="s">
        <v>5353</v>
      </c>
      <c r="B801" s="68">
        <v>0</v>
      </c>
      <c r="C801" s="68"/>
      <c r="D801" s="68" t="s">
        <v>2136</v>
      </c>
      <c r="E801" s="68" t="s">
        <v>510</v>
      </c>
      <c r="F801" s="68" t="s">
        <v>511</v>
      </c>
      <c r="G801" s="68" t="s">
        <v>512</v>
      </c>
      <c r="H801" s="68" t="s">
        <v>101</v>
      </c>
      <c r="I801" s="68" t="s">
        <v>102</v>
      </c>
      <c r="J801" s="68">
        <v>3</v>
      </c>
      <c r="K801" s="68" t="s">
        <v>103</v>
      </c>
      <c r="L801" s="68">
        <v>1</v>
      </c>
      <c r="M801" s="68" t="s">
        <v>104</v>
      </c>
      <c r="N801" s="68" t="s">
        <v>105</v>
      </c>
      <c r="O801" s="68" t="s">
        <v>106</v>
      </c>
      <c r="P801" s="68"/>
      <c r="Q801" s="68"/>
      <c r="R801" s="68"/>
      <c r="S801" s="68"/>
      <c r="T801" s="68" t="s">
        <v>2356</v>
      </c>
      <c r="U801" s="68" t="s">
        <v>2357</v>
      </c>
      <c r="V801" s="68" t="s">
        <v>1991</v>
      </c>
      <c r="W801" s="68"/>
      <c r="X801" s="68">
        <v>655415</v>
      </c>
      <c r="Y801" s="68" t="s">
        <v>1098</v>
      </c>
      <c r="Z801" s="68">
        <v>1</v>
      </c>
      <c r="AA801" s="68" t="s">
        <v>113</v>
      </c>
      <c r="AB801" s="68">
        <v>230110</v>
      </c>
      <c r="AC801" s="68" t="s">
        <v>20</v>
      </c>
      <c r="AD801" s="68" t="s">
        <v>20</v>
      </c>
      <c r="AE801" s="68" t="s">
        <v>1915</v>
      </c>
      <c r="AF801" s="68" t="s">
        <v>114</v>
      </c>
      <c r="AG801" s="68">
        <v>230001</v>
      </c>
      <c r="AH801" s="68" t="s">
        <v>1370</v>
      </c>
      <c r="AI801" s="68">
        <v>-18.042950000000001</v>
      </c>
      <c r="AJ801" s="68">
        <v>-70.251850000000005</v>
      </c>
      <c r="AK801" s="68">
        <v>15</v>
      </c>
      <c r="AL801" s="68" t="s">
        <v>557</v>
      </c>
      <c r="AM801" s="68">
        <v>11</v>
      </c>
      <c r="AN801" s="68" t="s">
        <v>126</v>
      </c>
      <c r="AO801" s="68">
        <v>2</v>
      </c>
      <c r="AP801" s="68" t="s">
        <v>138</v>
      </c>
      <c r="AQ801" s="68" t="s">
        <v>139</v>
      </c>
      <c r="AR801" s="68">
        <v>0</v>
      </c>
      <c r="AS801" s="68">
        <v>0</v>
      </c>
      <c r="AT801" s="68">
        <v>0</v>
      </c>
      <c r="AU801" s="68">
        <v>0</v>
      </c>
      <c r="AV801" s="68">
        <v>0</v>
      </c>
      <c r="AW801" s="68" t="s">
        <v>1220</v>
      </c>
      <c r="AX801" s="68" t="s">
        <v>119</v>
      </c>
    </row>
    <row r="802" spans="1:50" x14ac:dyDescent="0.25">
      <c r="A802" s="77" t="s">
        <v>5354</v>
      </c>
      <c r="B802" s="68">
        <v>0</v>
      </c>
      <c r="C802" s="68"/>
      <c r="D802" s="68" t="s">
        <v>983</v>
      </c>
      <c r="E802" s="68" t="s">
        <v>510</v>
      </c>
      <c r="F802" s="68" t="s">
        <v>511</v>
      </c>
      <c r="G802" s="68" t="s">
        <v>512</v>
      </c>
      <c r="H802" s="68" t="s">
        <v>101</v>
      </c>
      <c r="I802" s="68" t="s">
        <v>102</v>
      </c>
      <c r="J802" s="68">
        <v>3</v>
      </c>
      <c r="K802" s="68" t="s">
        <v>103</v>
      </c>
      <c r="L802" s="68">
        <v>1</v>
      </c>
      <c r="M802" s="68" t="s">
        <v>104</v>
      </c>
      <c r="N802" s="68" t="s">
        <v>105</v>
      </c>
      <c r="O802" s="68" t="s">
        <v>106</v>
      </c>
      <c r="P802" s="68"/>
      <c r="Q802" s="68"/>
      <c r="R802" s="68"/>
      <c r="S802" s="68"/>
      <c r="T802" s="68" t="s">
        <v>2358</v>
      </c>
      <c r="U802" s="68" t="s">
        <v>2359</v>
      </c>
      <c r="V802" s="68" t="s">
        <v>2360</v>
      </c>
      <c r="W802" s="68"/>
      <c r="X802" s="68">
        <v>655415</v>
      </c>
      <c r="Y802" s="68" t="s">
        <v>1098</v>
      </c>
      <c r="Z802" s="68">
        <v>1</v>
      </c>
      <c r="AA802" s="68" t="s">
        <v>113</v>
      </c>
      <c r="AB802" s="68">
        <v>230110</v>
      </c>
      <c r="AC802" s="68" t="s">
        <v>20</v>
      </c>
      <c r="AD802" s="68" t="s">
        <v>20</v>
      </c>
      <c r="AE802" s="68" t="s">
        <v>1915</v>
      </c>
      <c r="AF802" s="68" t="s">
        <v>114</v>
      </c>
      <c r="AG802" s="68">
        <v>230001</v>
      </c>
      <c r="AH802" s="68" t="s">
        <v>1370</v>
      </c>
      <c r="AI802" s="68">
        <v>-18.050219999999999</v>
      </c>
      <c r="AJ802" s="68">
        <v>-70.240099999999998</v>
      </c>
      <c r="AK802" s="68">
        <v>15</v>
      </c>
      <c r="AL802" s="68" t="s">
        <v>557</v>
      </c>
      <c r="AM802" s="68">
        <v>11</v>
      </c>
      <c r="AN802" s="68" t="s">
        <v>126</v>
      </c>
      <c r="AO802" s="68">
        <v>1</v>
      </c>
      <c r="AP802" s="68" t="s">
        <v>116</v>
      </c>
      <c r="AQ802" s="68" t="s">
        <v>117</v>
      </c>
      <c r="AR802" s="68">
        <v>10</v>
      </c>
      <c r="AS802" s="68">
        <v>8</v>
      </c>
      <c r="AT802" s="68">
        <v>18</v>
      </c>
      <c r="AU802" s="68">
        <v>0</v>
      </c>
      <c r="AV802" s="68">
        <v>1</v>
      </c>
      <c r="AW802" s="68" t="s">
        <v>1220</v>
      </c>
      <c r="AX802" s="68" t="s">
        <v>119</v>
      </c>
    </row>
    <row r="803" spans="1:50" x14ac:dyDescent="0.25">
      <c r="A803" s="77" t="s">
        <v>5355</v>
      </c>
      <c r="B803" s="68">
        <v>0</v>
      </c>
      <c r="C803" s="68"/>
      <c r="D803" s="68" t="s">
        <v>2205</v>
      </c>
      <c r="E803" s="68" t="s">
        <v>510</v>
      </c>
      <c r="F803" s="68" t="s">
        <v>511</v>
      </c>
      <c r="G803" s="68" t="s">
        <v>512</v>
      </c>
      <c r="H803" s="68" t="s">
        <v>101</v>
      </c>
      <c r="I803" s="68" t="s">
        <v>102</v>
      </c>
      <c r="J803" s="68">
        <v>3</v>
      </c>
      <c r="K803" s="68" t="s">
        <v>103</v>
      </c>
      <c r="L803" s="68">
        <v>1</v>
      </c>
      <c r="M803" s="68" t="s">
        <v>104</v>
      </c>
      <c r="N803" s="68" t="s">
        <v>105</v>
      </c>
      <c r="O803" s="68" t="s">
        <v>106</v>
      </c>
      <c r="P803" s="68"/>
      <c r="Q803" s="68"/>
      <c r="R803" s="68"/>
      <c r="S803" s="68"/>
      <c r="T803" s="68" t="s">
        <v>2358</v>
      </c>
      <c r="U803" s="68" t="s">
        <v>2359</v>
      </c>
      <c r="V803" s="68" t="s">
        <v>2360</v>
      </c>
      <c r="W803" s="68"/>
      <c r="X803" s="68">
        <v>655415</v>
      </c>
      <c r="Y803" s="68" t="s">
        <v>1098</v>
      </c>
      <c r="Z803" s="68">
        <v>1</v>
      </c>
      <c r="AA803" s="68" t="s">
        <v>113</v>
      </c>
      <c r="AB803" s="68">
        <v>230110</v>
      </c>
      <c r="AC803" s="68" t="s">
        <v>20</v>
      </c>
      <c r="AD803" s="68" t="s">
        <v>20</v>
      </c>
      <c r="AE803" s="68" t="s">
        <v>1915</v>
      </c>
      <c r="AF803" s="68" t="s">
        <v>114</v>
      </c>
      <c r="AG803" s="68">
        <v>230001</v>
      </c>
      <c r="AH803" s="68" t="s">
        <v>1370</v>
      </c>
      <c r="AI803" s="68">
        <v>-18.050280000000001</v>
      </c>
      <c r="AJ803" s="68">
        <v>-70.240089999999995</v>
      </c>
      <c r="AK803" s="68">
        <v>15</v>
      </c>
      <c r="AL803" s="68" t="s">
        <v>557</v>
      </c>
      <c r="AM803" s="68">
        <v>11</v>
      </c>
      <c r="AN803" s="68" t="s">
        <v>126</v>
      </c>
      <c r="AO803" s="68">
        <v>1</v>
      </c>
      <c r="AP803" s="68" t="s">
        <v>116</v>
      </c>
      <c r="AQ803" s="68" t="s">
        <v>117</v>
      </c>
      <c r="AR803" s="68">
        <v>10</v>
      </c>
      <c r="AS803" s="68">
        <v>5</v>
      </c>
      <c r="AT803" s="68">
        <v>15</v>
      </c>
      <c r="AU803" s="68">
        <v>0</v>
      </c>
      <c r="AV803" s="68">
        <v>1</v>
      </c>
      <c r="AW803" s="68" t="s">
        <v>1220</v>
      </c>
      <c r="AX803" s="68" t="s">
        <v>119</v>
      </c>
    </row>
    <row r="804" spans="1:50" x14ac:dyDescent="0.25">
      <c r="A804" s="77" t="s">
        <v>5356</v>
      </c>
      <c r="B804" s="68">
        <v>0</v>
      </c>
      <c r="C804" s="68"/>
      <c r="D804" s="68" t="s">
        <v>2361</v>
      </c>
      <c r="E804" s="68" t="s">
        <v>510</v>
      </c>
      <c r="F804" s="68" t="s">
        <v>511</v>
      </c>
      <c r="G804" s="68" t="s">
        <v>512</v>
      </c>
      <c r="H804" s="68" t="s">
        <v>101</v>
      </c>
      <c r="I804" s="68" t="s">
        <v>102</v>
      </c>
      <c r="J804" s="68">
        <v>3</v>
      </c>
      <c r="K804" s="68" t="s">
        <v>103</v>
      </c>
      <c r="L804" s="68">
        <v>3</v>
      </c>
      <c r="M804" s="68" t="s">
        <v>129</v>
      </c>
      <c r="N804" s="68" t="s">
        <v>2362</v>
      </c>
      <c r="O804" s="68" t="s">
        <v>2363</v>
      </c>
      <c r="P804" s="68"/>
      <c r="Q804" s="68"/>
      <c r="R804" s="68"/>
      <c r="S804" s="68"/>
      <c r="T804" s="68" t="s">
        <v>2364</v>
      </c>
      <c r="U804" s="68"/>
      <c r="V804" s="68" t="s">
        <v>2337</v>
      </c>
      <c r="W804" s="68">
        <v>2301100011</v>
      </c>
      <c r="X804" s="68">
        <v>574317</v>
      </c>
      <c r="Y804" s="68" t="s">
        <v>1450</v>
      </c>
      <c r="Z804" s="68">
        <v>1</v>
      </c>
      <c r="AA804" s="68" t="s">
        <v>113</v>
      </c>
      <c r="AB804" s="68">
        <v>230110</v>
      </c>
      <c r="AC804" s="68" t="s">
        <v>20</v>
      </c>
      <c r="AD804" s="68" t="s">
        <v>20</v>
      </c>
      <c r="AE804" s="68" t="s">
        <v>1915</v>
      </c>
      <c r="AF804" s="68" t="s">
        <v>114</v>
      </c>
      <c r="AG804" s="68">
        <v>230001</v>
      </c>
      <c r="AH804" s="68" t="s">
        <v>1370</v>
      </c>
      <c r="AI804" s="68">
        <v>-18.063759999999998</v>
      </c>
      <c r="AJ804" s="68">
        <v>-70.256640000000004</v>
      </c>
      <c r="AK804" s="68">
        <v>4</v>
      </c>
      <c r="AL804" s="68" t="s">
        <v>521</v>
      </c>
      <c r="AM804" s="68">
        <v>11</v>
      </c>
      <c r="AN804" s="68" t="s">
        <v>126</v>
      </c>
      <c r="AO804" s="68">
        <v>2</v>
      </c>
      <c r="AP804" s="68" t="s">
        <v>138</v>
      </c>
      <c r="AQ804" s="68" t="s">
        <v>139</v>
      </c>
      <c r="AR804" s="68">
        <v>0</v>
      </c>
      <c r="AS804" s="68">
        <v>0</v>
      </c>
      <c r="AT804" s="68">
        <v>0</v>
      </c>
      <c r="AU804" s="68">
        <v>0</v>
      </c>
      <c r="AV804" s="68">
        <v>0</v>
      </c>
      <c r="AW804" s="68" t="s">
        <v>1220</v>
      </c>
      <c r="AX804" s="68" t="s">
        <v>119</v>
      </c>
    </row>
    <row r="805" spans="1:50" x14ac:dyDescent="0.25">
      <c r="A805" s="77" t="s">
        <v>5357</v>
      </c>
      <c r="B805" s="68">
        <v>0</v>
      </c>
      <c r="C805" s="68"/>
      <c r="D805" s="68" t="s">
        <v>2365</v>
      </c>
      <c r="E805" s="68" t="s">
        <v>510</v>
      </c>
      <c r="F805" s="68" t="s">
        <v>511</v>
      </c>
      <c r="G805" s="68" t="s">
        <v>512</v>
      </c>
      <c r="H805" s="68" t="s">
        <v>101</v>
      </c>
      <c r="I805" s="68" t="s">
        <v>102</v>
      </c>
      <c r="J805" s="68">
        <v>3</v>
      </c>
      <c r="K805" s="68" t="s">
        <v>103</v>
      </c>
      <c r="L805" s="68">
        <v>1</v>
      </c>
      <c r="M805" s="68" t="s">
        <v>104</v>
      </c>
      <c r="N805" s="68" t="s">
        <v>105</v>
      </c>
      <c r="O805" s="68" t="s">
        <v>106</v>
      </c>
      <c r="P805" s="68"/>
      <c r="Q805" s="68"/>
      <c r="R805" s="68"/>
      <c r="S805" s="68"/>
      <c r="T805" s="68" t="s">
        <v>2366</v>
      </c>
      <c r="U805" s="68" t="s">
        <v>2367</v>
      </c>
      <c r="V805" s="68" t="s">
        <v>1991</v>
      </c>
      <c r="W805" s="68"/>
      <c r="X805" s="68">
        <v>655415</v>
      </c>
      <c r="Y805" s="68" t="s">
        <v>1098</v>
      </c>
      <c r="Z805" s="68">
        <v>1</v>
      </c>
      <c r="AA805" s="68" t="s">
        <v>113</v>
      </c>
      <c r="AB805" s="68">
        <v>230110</v>
      </c>
      <c r="AC805" s="68" t="s">
        <v>20</v>
      </c>
      <c r="AD805" s="68" t="s">
        <v>20</v>
      </c>
      <c r="AE805" s="68" t="s">
        <v>1915</v>
      </c>
      <c r="AF805" s="68" t="s">
        <v>114</v>
      </c>
      <c r="AG805" s="68">
        <v>230001</v>
      </c>
      <c r="AH805" s="68" t="s">
        <v>1370</v>
      </c>
      <c r="AI805" s="68">
        <v>-18.044250000000002</v>
      </c>
      <c r="AJ805" s="68">
        <v>-70.255260000000007</v>
      </c>
      <c r="AK805" s="68">
        <v>15</v>
      </c>
      <c r="AL805" s="68" t="s">
        <v>557</v>
      </c>
      <c r="AM805" s="68">
        <v>11</v>
      </c>
      <c r="AN805" s="68" t="s">
        <v>126</v>
      </c>
      <c r="AO805" s="68">
        <v>1</v>
      </c>
      <c r="AP805" s="68" t="s">
        <v>116</v>
      </c>
      <c r="AQ805" s="68" t="s">
        <v>117</v>
      </c>
      <c r="AR805" s="68">
        <v>11</v>
      </c>
      <c r="AS805" s="68">
        <v>10</v>
      </c>
      <c r="AT805" s="68">
        <v>21</v>
      </c>
      <c r="AU805" s="68">
        <v>0</v>
      </c>
      <c r="AV805" s="68">
        <v>1</v>
      </c>
      <c r="AW805" s="68" t="s">
        <v>1220</v>
      </c>
      <c r="AX805" s="68" t="s">
        <v>119</v>
      </c>
    </row>
    <row r="806" spans="1:50" x14ac:dyDescent="0.25">
      <c r="A806" s="77" t="s">
        <v>5358</v>
      </c>
      <c r="B806" s="68">
        <v>0</v>
      </c>
      <c r="C806" s="68"/>
      <c r="D806" s="68" t="s">
        <v>2368</v>
      </c>
      <c r="E806" s="68" t="s">
        <v>510</v>
      </c>
      <c r="F806" s="68" t="s">
        <v>511</v>
      </c>
      <c r="G806" s="68" t="s">
        <v>512</v>
      </c>
      <c r="H806" s="68" t="s">
        <v>101</v>
      </c>
      <c r="I806" s="68" t="s">
        <v>102</v>
      </c>
      <c r="J806" s="68">
        <v>3</v>
      </c>
      <c r="K806" s="68" t="s">
        <v>103</v>
      </c>
      <c r="L806" s="68">
        <v>1</v>
      </c>
      <c r="M806" s="68" t="s">
        <v>104</v>
      </c>
      <c r="N806" s="68" t="s">
        <v>105</v>
      </c>
      <c r="O806" s="68" t="s">
        <v>106</v>
      </c>
      <c r="P806" s="68"/>
      <c r="Q806" s="68"/>
      <c r="R806" s="68"/>
      <c r="S806" s="68"/>
      <c r="T806" s="68" t="s">
        <v>2369</v>
      </c>
      <c r="U806" s="68" t="s">
        <v>2189</v>
      </c>
      <c r="V806" s="68" t="s">
        <v>2030</v>
      </c>
      <c r="W806" s="68"/>
      <c r="X806" s="68">
        <v>655415</v>
      </c>
      <c r="Y806" s="68" t="s">
        <v>1098</v>
      </c>
      <c r="Z806" s="68">
        <v>1</v>
      </c>
      <c r="AA806" s="68" t="s">
        <v>113</v>
      </c>
      <c r="AB806" s="68">
        <v>230110</v>
      </c>
      <c r="AC806" s="68" t="s">
        <v>20</v>
      </c>
      <c r="AD806" s="68" t="s">
        <v>20</v>
      </c>
      <c r="AE806" s="68" t="s">
        <v>1915</v>
      </c>
      <c r="AF806" s="68" t="s">
        <v>114</v>
      </c>
      <c r="AG806" s="68">
        <v>230001</v>
      </c>
      <c r="AH806" s="68" t="s">
        <v>1370</v>
      </c>
      <c r="AI806" s="68">
        <v>-18.042809999999999</v>
      </c>
      <c r="AJ806" s="68">
        <v>-70.256929999999997</v>
      </c>
      <c r="AK806" s="68">
        <v>15</v>
      </c>
      <c r="AL806" s="68" t="s">
        <v>557</v>
      </c>
      <c r="AM806" s="68">
        <v>11</v>
      </c>
      <c r="AN806" s="68" t="s">
        <v>126</v>
      </c>
      <c r="AO806" s="68">
        <v>1</v>
      </c>
      <c r="AP806" s="68" t="s">
        <v>116</v>
      </c>
      <c r="AQ806" s="68" t="s">
        <v>117</v>
      </c>
      <c r="AR806" s="68">
        <v>8</v>
      </c>
      <c r="AS806" s="68">
        <v>9</v>
      </c>
      <c r="AT806" s="68">
        <v>17</v>
      </c>
      <c r="AU806" s="68">
        <v>0</v>
      </c>
      <c r="AV806" s="68">
        <v>1</v>
      </c>
      <c r="AW806" s="68" t="s">
        <v>1220</v>
      </c>
      <c r="AX806" s="68" t="s">
        <v>119</v>
      </c>
    </row>
    <row r="807" spans="1:50" x14ac:dyDescent="0.25">
      <c r="A807" s="77" t="s">
        <v>5359</v>
      </c>
      <c r="B807" s="68">
        <v>0</v>
      </c>
      <c r="C807" s="68"/>
      <c r="D807" s="68" t="s">
        <v>2370</v>
      </c>
      <c r="E807" s="68" t="s">
        <v>510</v>
      </c>
      <c r="F807" s="68" t="s">
        <v>511</v>
      </c>
      <c r="G807" s="68" t="s">
        <v>512</v>
      </c>
      <c r="H807" s="68" t="s">
        <v>101</v>
      </c>
      <c r="I807" s="68" t="s">
        <v>102</v>
      </c>
      <c r="J807" s="68">
        <v>3</v>
      </c>
      <c r="K807" s="68" t="s">
        <v>103</v>
      </c>
      <c r="L807" s="68">
        <v>1</v>
      </c>
      <c r="M807" s="68" t="s">
        <v>104</v>
      </c>
      <c r="N807" s="68" t="s">
        <v>105</v>
      </c>
      <c r="O807" s="68" t="s">
        <v>106</v>
      </c>
      <c r="P807" s="68"/>
      <c r="Q807" s="68"/>
      <c r="R807" s="68"/>
      <c r="S807" s="68"/>
      <c r="T807" s="68" t="s">
        <v>2184</v>
      </c>
      <c r="U807" s="68" t="s">
        <v>2371</v>
      </c>
      <c r="V807" s="68" t="s">
        <v>2082</v>
      </c>
      <c r="W807" s="68"/>
      <c r="X807" s="68">
        <v>655415</v>
      </c>
      <c r="Y807" s="68" t="s">
        <v>1098</v>
      </c>
      <c r="Z807" s="68">
        <v>1</v>
      </c>
      <c r="AA807" s="68" t="s">
        <v>113</v>
      </c>
      <c r="AB807" s="68">
        <v>230110</v>
      </c>
      <c r="AC807" s="68" t="s">
        <v>20</v>
      </c>
      <c r="AD807" s="68" t="s">
        <v>20</v>
      </c>
      <c r="AE807" s="68" t="s">
        <v>1915</v>
      </c>
      <c r="AF807" s="68" t="s">
        <v>114</v>
      </c>
      <c r="AG807" s="68">
        <v>230001</v>
      </c>
      <c r="AH807" s="68" t="s">
        <v>1370</v>
      </c>
      <c r="AI807" s="68">
        <v>-18.042950000000001</v>
      </c>
      <c r="AJ807" s="68">
        <v>-70.251850000000005</v>
      </c>
      <c r="AK807" s="68">
        <v>4</v>
      </c>
      <c r="AL807" s="68" t="s">
        <v>521</v>
      </c>
      <c r="AM807" s="68">
        <v>11</v>
      </c>
      <c r="AN807" s="68" t="s">
        <v>126</v>
      </c>
      <c r="AO807" s="68">
        <v>2</v>
      </c>
      <c r="AP807" s="68" t="s">
        <v>138</v>
      </c>
      <c r="AQ807" s="68" t="s">
        <v>139</v>
      </c>
      <c r="AR807" s="68">
        <v>0</v>
      </c>
      <c r="AS807" s="68">
        <v>0</v>
      </c>
      <c r="AT807" s="68">
        <v>0</v>
      </c>
      <c r="AU807" s="68">
        <v>0</v>
      </c>
      <c r="AV807" s="68">
        <v>0</v>
      </c>
      <c r="AW807" s="68" t="s">
        <v>1220</v>
      </c>
      <c r="AX807" s="68" t="s">
        <v>119</v>
      </c>
    </row>
    <row r="808" spans="1:50" x14ac:dyDescent="0.25">
      <c r="A808" s="77" t="s">
        <v>5360</v>
      </c>
      <c r="B808" s="68">
        <v>0</v>
      </c>
      <c r="C808" s="68"/>
      <c r="D808" s="68" t="s">
        <v>2372</v>
      </c>
      <c r="E808" s="68" t="s">
        <v>510</v>
      </c>
      <c r="F808" s="68" t="s">
        <v>511</v>
      </c>
      <c r="G808" s="68" t="s">
        <v>512</v>
      </c>
      <c r="H808" s="68" t="s">
        <v>101</v>
      </c>
      <c r="I808" s="68" t="s">
        <v>102</v>
      </c>
      <c r="J808" s="68">
        <v>3</v>
      </c>
      <c r="K808" s="68" t="s">
        <v>103</v>
      </c>
      <c r="L808" s="68">
        <v>1</v>
      </c>
      <c r="M808" s="68" t="s">
        <v>104</v>
      </c>
      <c r="N808" s="68" t="s">
        <v>105</v>
      </c>
      <c r="O808" s="68" t="s">
        <v>106</v>
      </c>
      <c r="P808" s="68"/>
      <c r="Q808" s="68"/>
      <c r="R808" s="68"/>
      <c r="S808" s="68"/>
      <c r="T808" s="68" t="s">
        <v>2373</v>
      </c>
      <c r="U808" s="68" t="s">
        <v>2367</v>
      </c>
      <c r="V808" s="68" t="s">
        <v>1991</v>
      </c>
      <c r="W808" s="68"/>
      <c r="X808" s="68">
        <v>655415</v>
      </c>
      <c r="Y808" s="68" t="s">
        <v>1098</v>
      </c>
      <c r="Z808" s="68">
        <v>1</v>
      </c>
      <c r="AA808" s="68" t="s">
        <v>113</v>
      </c>
      <c r="AB808" s="68">
        <v>230110</v>
      </c>
      <c r="AC808" s="68" t="s">
        <v>20</v>
      </c>
      <c r="AD808" s="68" t="s">
        <v>20</v>
      </c>
      <c r="AE808" s="68" t="s">
        <v>1915</v>
      </c>
      <c r="AF808" s="68" t="s">
        <v>114</v>
      </c>
      <c r="AG808" s="68">
        <v>230001</v>
      </c>
      <c r="AH808" s="68" t="s">
        <v>1370</v>
      </c>
      <c r="AI808" s="68">
        <v>-18.0442</v>
      </c>
      <c r="AJ808" s="68">
        <v>-70.254999999999995</v>
      </c>
      <c r="AK808" s="68">
        <v>15</v>
      </c>
      <c r="AL808" s="68" t="s">
        <v>557</v>
      </c>
      <c r="AM808" s="68">
        <v>11</v>
      </c>
      <c r="AN808" s="68" t="s">
        <v>126</v>
      </c>
      <c r="AO808" s="68">
        <v>1</v>
      </c>
      <c r="AP808" s="68" t="s">
        <v>116</v>
      </c>
      <c r="AQ808" s="68" t="s">
        <v>117</v>
      </c>
      <c r="AR808" s="68">
        <v>9</v>
      </c>
      <c r="AS808" s="68">
        <v>9</v>
      </c>
      <c r="AT808" s="68">
        <v>18</v>
      </c>
      <c r="AU808" s="68">
        <v>0</v>
      </c>
      <c r="AV808" s="68">
        <v>1</v>
      </c>
      <c r="AW808" s="68" t="s">
        <v>1220</v>
      </c>
      <c r="AX808" s="68" t="s">
        <v>119</v>
      </c>
    </row>
    <row r="809" spans="1:50" x14ac:dyDescent="0.25">
      <c r="A809" s="77" t="s">
        <v>5361</v>
      </c>
      <c r="B809" s="68">
        <v>0</v>
      </c>
      <c r="C809" s="68"/>
      <c r="D809" s="68" t="s">
        <v>2211</v>
      </c>
      <c r="E809" s="68" t="s">
        <v>510</v>
      </c>
      <c r="F809" s="68" t="s">
        <v>511</v>
      </c>
      <c r="G809" s="68" t="s">
        <v>512</v>
      </c>
      <c r="H809" s="68" t="s">
        <v>101</v>
      </c>
      <c r="I809" s="68" t="s">
        <v>102</v>
      </c>
      <c r="J809" s="68">
        <v>3</v>
      </c>
      <c r="K809" s="68" t="s">
        <v>103</v>
      </c>
      <c r="L809" s="68">
        <v>1</v>
      </c>
      <c r="M809" s="68" t="s">
        <v>104</v>
      </c>
      <c r="N809" s="68" t="s">
        <v>105</v>
      </c>
      <c r="O809" s="68" t="s">
        <v>106</v>
      </c>
      <c r="P809" s="68"/>
      <c r="Q809" s="68"/>
      <c r="R809" s="68"/>
      <c r="S809" s="68"/>
      <c r="T809" s="68" t="s">
        <v>2366</v>
      </c>
      <c r="U809" s="68" t="s">
        <v>2367</v>
      </c>
      <c r="V809" s="68" t="s">
        <v>1991</v>
      </c>
      <c r="W809" s="68"/>
      <c r="X809" s="68">
        <v>655415</v>
      </c>
      <c r="Y809" s="68" t="s">
        <v>1098</v>
      </c>
      <c r="Z809" s="68">
        <v>1</v>
      </c>
      <c r="AA809" s="68" t="s">
        <v>113</v>
      </c>
      <c r="AB809" s="68">
        <v>230110</v>
      </c>
      <c r="AC809" s="68" t="s">
        <v>20</v>
      </c>
      <c r="AD809" s="68" t="s">
        <v>20</v>
      </c>
      <c r="AE809" s="68" t="s">
        <v>1915</v>
      </c>
      <c r="AF809" s="68" t="s">
        <v>114</v>
      </c>
      <c r="AG809" s="68">
        <v>230001</v>
      </c>
      <c r="AH809" s="68" t="s">
        <v>1370</v>
      </c>
      <c r="AI809" s="68">
        <v>-18.044180000000001</v>
      </c>
      <c r="AJ809" s="68">
        <v>-70.255020000000002</v>
      </c>
      <c r="AK809" s="68">
        <v>15</v>
      </c>
      <c r="AL809" s="68" t="s">
        <v>557</v>
      </c>
      <c r="AM809" s="68">
        <v>11</v>
      </c>
      <c r="AN809" s="68" t="s">
        <v>126</v>
      </c>
      <c r="AO809" s="68">
        <v>1</v>
      </c>
      <c r="AP809" s="68" t="s">
        <v>116</v>
      </c>
      <c r="AQ809" s="68" t="s">
        <v>117</v>
      </c>
      <c r="AR809" s="68">
        <v>10</v>
      </c>
      <c r="AS809" s="68">
        <v>12</v>
      </c>
      <c r="AT809" s="68">
        <v>22</v>
      </c>
      <c r="AU809" s="68">
        <v>0</v>
      </c>
      <c r="AV809" s="68">
        <v>1</v>
      </c>
      <c r="AW809" s="68" t="s">
        <v>1220</v>
      </c>
      <c r="AX809" s="68" t="s">
        <v>119</v>
      </c>
    </row>
    <row r="810" spans="1:50" x14ac:dyDescent="0.25">
      <c r="A810" s="77" t="s">
        <v>5362</v>
      </c>
      <c r="B810" s="68">
        <v>0</v>
      </c>
      <c r="C810" s="68"/>
      <c r="D810" s="68" t="s">
        <v>2374</v>
      </c>
      <c r="E810" s="68" t="s">
        <v>510</v>
      </c>
      <c r="F810" s="68" t="s">
        <v>511</v>
      </c>
      <c r="G810" s="68" t="s">
        <v>512</v>
      </c>
      <c r="H810" s="68" t="s">
        <v>101</v>
      </c>
      <c r="I810" s="68" t="s">
        <v>102</v>
      </c>
      <c r="J810" s="68">
        <v>3</v>
      </c>
      <c r="K810" s="68" t="s">
        <v>103</v>
      </c>
      <c r="L810" s="68">
        <v>1</v>
      </c>
      <c r="M810" s="68" t="s">
        <v>104</v>
      </c>
      <c r="N810" s="68" t="s">
        <v>105</v>
      </c>
      <c r="O810" s="68" t="s">
        <v>106</v>
      </c>
      <c r="P810" s="68"/>
      <c r="Q810" s="68"/>
      <c r="R810" s="68"/>
      <c r="S810" s="68"/>
      <c r="T810" s="68" t="s">
        <v>2375</v>
      </c>
      <c r="U810" s="68" t="s">
        <v>998</v>
      </c>
      <c r="V810" s="68" t="s">
        <v>2375</v>
      </c>
      <c r="W810" s="68">
        <v>2301100001</v>
      </c>
      <c r="X810" s="68">
        <v>132814</v>
      </c>
      <c r="Y810" s="68" t="s">
        <v>1915</v>
      </c>
      <c r="Z810" s="68">
        <v>1</v>
      </c>
      <c r="AA810" s="68" t="s">
        <v>113</v>
      </c>
      <c r="AB810" s="68">
        <v>230110</v>
      </c>
      <c r="AC810" s="68" t="s">
        <v>20</v>
      </c>
      <c r="AD810" s="68" t="s">
        <v>20</v>
      </c>
      <c r="AE810" s="68" t="s">
        <v>1915</v>
      </c>
      <c r="AF810" s="68" t="s">
        <v>114</v>
      </c>
      <c r="AG810" s="68">
        <v>230001</v>
      </c>
      <c r="AH810" s="68" t="s">
        <v>1370</v>
      </c>
      <c r="AI810" s="68">
        <v>-18.040320000000001</v>
      </c>
      <c r="AJ810" s="68">
        <v>-70.254109999999997</v>
      </c>
      <c r="AK810" s="68">
        <v>3</v>
      </c>
      <c r="AL810" s="68" t="s">
        <v>517</v>
      </c>
      <c r="AM810" s="68">
        <v>11</v>
      </c>
      <c r="AN810" s="68" t="s">
        <v>126</v>
      </c>
      <c r="AO810" s="68">
        <v>2</v>
      </c>
      <c r="AP810" s="68" t="s">
        <v>138</v>
      </c>
      <c r="AQ810" s="68" t="s">
        <v>139</v>
      </c>
      <c r="AR810" s="68">
        <v>0</v>
      </c>
      <c r="AS810" s="68">
        <v>0</v>
      </c>
      <c r="AT810" s="68">
        <v>0</v>
      </c>
      <c r="AU810" s="68">
        <v>0</v>
      </c>
      <c r="AV810" s="68">
        <v>0</v>
      </c>
      <c r="AW810" s="68" t="s">
        <v>1220</v>
      </c>
      <c r="AX810" s="68" t="s">
        <v>119</v>
      </c>
    </row>
    <row r="811" spans="1:50" x14ac:dyDescent="0.25">
      <c r="A811" s="77" t="s">
        <v>5363</v>
      </c>
      <c r="B811" s="68">
        <v>0</v>
      </c>
      <c r="C811" s="68"/>
      <c r="D811" s="68" t="s">
        <v>2376</v>
      </c>
      <c r="E811" s="68" t="s">
        <v>510</v>
      </c>
      <c r="F811" s="68" t="s">
        <v>511</v>
      </c>
      <c r="G811" s="68" t="s">
        <v>512</v>
      </c>
      <c r="H811" s="68" t="s">
        <v>101</v>
      </c>
      <c r="I811" s="68" t="s">
        <v>102</v>
      </c>
      <c r="J811" s="68">
        <v>3</v>
      </c>
      <c r="K811" s="68" t="s">
        <v>103</v>
      </c>
      <c r="L811" s="68">
        <v>1</v>
      </c>
      <c r="M811" s="68" t="s">
        <v>104</v>
      </c>
      <c r="N811" s="68" t="s">
        <v>105</v>
      </c>
      <c r="O811" s="68" t="s">
        <v>106</v>
      </c>
      <c r="P811" s="68"/>
      <c r="Q811" s="68"/>
      <c r="R811" s="68"/>
      <c r="S811" s="68"/>
      <c r="T811" s="68" t="s">
        <v>2377</v>
      </c>
      <c r="U811" s="68" t="s">
        <v>2378</v>
      </c>
      <c r="V811" s="68" t="s">
        <v>2216</v>
      </c>
      <c r="W811" s="68"/>
      <c r="X811" s="68">
        <v>655415</v>
      </c>
      <c r="Y811" s="68" t="s">
        <v>1098</v>
      </c>
      <c r="Z811" s="68">
        <v>1</v>
      </c>
      <c r="AA811" s="68" t="s">
        <v>113</v>
      </c>
      <c r="AB811" s="68">
        <v>230110</v>
      </c>
      <c r="AC811" s="68" t="s">
        <v>20</v>
      </c>
      <c r="AD811" s="68" t="s">
        <v>20</v>
      </c>
      <c r="AE811" s="68" t="s">
        <v>1915</v>
      </c>
      <c r="AF811" s="68" t="s">
        <v>114</v>
      </c>
      <c r="AG811" s="68">
        <v>230001</v>
      </c>
      <c r="AH811" s="68" t="s">
        <v>1370</v>
      </c>
      <c r="AI811" s="68">
        <v>-18.042950000000001</v>
      </c>
      <c r="AJ811" s="68">
        <v>-70.251850000000005</v>
      </c>
      <c r="AK811" s="68">
        <v>3</v>
      </c>
      <c r="AL811" s="68" t="s">
        <v>517</v>
      </c>
      <c r="AM811" s="68">
        <v>11</v>
      </c>
      <c r="AN811" s="68" t="s">
        <v>126</v>
      </c>
      <c r="AO811" s="68">
        <v>2</v>
      </c>
      <c r="AP811" s="68" t="s">
        <v>138</v>
      </c>
      <c r="AQ811" s="68" t="s">
        <v>139</v>
      </c>
      <c r="AR811" s="68">
        <v>0</v>
      </c>
      <c r="AS811" s="68">
        <v>0</v>
      </c>
      <c r="AT811" s="68">
        <v>0</v>
      </c>
      <c r="AU811" s="68">
        <v>0</v>
      </c>
      <c r="AV811" s="68">
        <v>0</v>
      </c>
      <c r="AW811" s="68" t="s">
        <v>1220</v>
      </c>
      <c r="AX811" s="68" t="s">
        <v>119</v>
      </c>
    </row>
    <row r="812" spans="1:50" x14ac:dyDescent="0.25">
      <c r="A812" s="77" t="s">
        <v>5364</v>
      </c>
      <c r="B812" s="68">
        <v>0</v>
      </c>
      <c r="C812" s="68"/>
      <c r="D812" s="68" t="s">
        <v>2379</v>
      </c>
      <c r="E812" s="68" t="s">
        <v>510</v>
      </c>
      <c r="F812" s="68" t="s">
        <v>511</v>
      </c>
      <c r="G812" s="68" t="s">
        <v>512</v>
      </c>
      <c r="H812" s="68" t="s">
        <v>101</v>
      </c>
      <c r="I812" s="68" t="s">
        <v>102</v>
      </c>
      <c r="J812" s="68">
        <v>3</v>
      </c>
      <c r="K812" s="68" t="s">
        <v>103</v>
      </c>
      <c r="L812" s="68">
        <v>1</v>
      </c>
      <c r="M812" s="68" t="s">
        <v>104</v>
      </c>
      <c r="N812" s="68" t="s">
        <v>105</v>
      </c>
      <c r="O812" s="68" t="s">
        <v>106</v>
      </c>
      <c r="P812" s="68"/>
      <c r="Q812" s="68"/>
      <c r="R812" s="68"/>
      <c r="S812" s="68"/>
      <c r="T812" s="68" t="s">
        <v>2216</v>
      </c>
      <c r="U812" s="68" t="s">
        <v>2217</v>
      </c>
      <c r="V812" s="68" t="s">
        <v>2216</v>
      </c>
      <c r="W812" s="68">
        <v>2301100001</v>
      </c>
      <c r="X812" s="68">
        <v>132814</v>
      </c>
      <c r="Y812" s="68" t="s">
        <v>2216</v>
      </c>
      <c r="Z812" s="68">
        <v>1</v>
      </c>
      <c r="AA812" s="68" t="s">
        <v>113</v>
      </c>
      <c r="AB812" s="68">
        <v>230110</v>
      </c>
      <c r="AC812" s="68" t="s">
        <v>20</v>
      </c>
      <c r="AD812" s="68" t="s">
        <v>20</v>
      </c>
      <c r="AE812" s="68" t="s">
        <v>1915</v>
      </c>
      <c r="AF812" s="68" t="s">
        <v>114</v>
      </c>
      <c r="AG812" s="68">
        <v>230001</v>
      </c>
      <c r="AH812" s="68" t="s">
        <v>1370</v>
      </c>
      <c r="AI812" s="68">
        <v>-18.057130000000001</v>
      </c>
      <c r="AJ812" s="68">
        <v>-70.268180000000001</v>
      </c>
      <c r="AK812" s="68">
        <v>15</v>
      </c>
      <c r="AL812" s="68" t="s">
        <v>557</v>
      </c>
      <c r="AM812" s="68">
        <v>11</v>
      </c>
      <c r="AN812" s="68" t="s">
        <v>126</v>
      </c>
      <c r="AO812" s="68">
        <v>1</v>
      </c>
      <c r="AP812" s="68" t="s">
        <v>116</v>
      </c>
      <c r="AQ812" s="68" t="s">
        <v>117</v>
      </c>
      <c r="AR812" s="68">
        <v>6</v>
      </c>
      <c r="AS812" s="68">
        <v>7</v>
      </c>
      <c r="AT812" s="68">
        <v>13</v>
      </c>
      <c r="AU812" s="68">
        <v>0</v>
      </c>
      <c r="AV812" s="68">
        <v>1</v>
      </c>
      <c r="AW812" s="68" t="s">
        <v>1220</v>
      </c>
      <c r="AX812" s="68" t="s">
        <v>119</v>
      </c>
    </row>
    <row r="813" spans="1:50" x14ac:dyDescent="0.25">
      <c r="A813" s="77" t="s">
        <v>5365</v>
      </c>
      <c r="B813" s="68">
        <v>0</v>
      </c>
      <c r="C813" s="68"/>
      <c r="D813" s="68" t="s">
        <v>531</v>
      </c>
      <c r="E813" s="68" t="s">
        <v>510</v>
      </c>
      <c r="F813" s="68" t="s">
        <v>511</v>
      </c>
      <c r="G813" s="68" t="s">
        <v>512</v>
      </c>
      <c r="H813" s="68" t="s">
        <v>101</v>
      </c>
      <c r="I813" s="68" t="s">
        <v>102</v>
      </c>
      <c r="J813" s="68">
        <v>3</v>
      </c>
      <c r="K813" s="68" t="s">
        <v>103</v>
      </c>
      <c r="L813" s="68">
        <v>1</v>
      </c>
      <c r="M813" s="68" t="s">
        <v>104</v>
      </c>
      <c r="N813" s="68" t="s">
        <v>105</v>
      </c>
      <c r="O813" s="68" t="s">
        <v>106</v>
      </c>
      <c r="P813" s="68"/>
      <c r="Q813" s="68"/>
      <c r="R813" s="68"/>
      <c r="S813" s="68"/>
      <c r="T813" s="68" t="s">
        <v>2157</v>
      </c>
      <c r="U813" s="68" t="s">
        <v>2158</v>
      </c>
      <c r="V813" s="68" t="s">
        <v>2159</v>
      </c>
      <c r="W813" s="68"/>
      <c r="X813" s="68">
        <v>655415</v>
      </c>
      <c r="Y813" s="68" t="s">
        <v>1098</v>
      </c>
      <c r="Z813" s="68">
        <v>1</v>
      </c>
      <c r="AA813" s="68" t="s">
        <v>113</v>
      </c>
      <c r="AB813" s="68">
        <v>230110</v>
      </c>
      <c r="AC813" s="68" t="s">
        <v>20</v>
      </c>
      <c r="AD813" s="68" t="s">
        <v>20</v>
      </c>
      <c r="AE813" s="68" t="s">
        <v>1915</v>
      </c>
      <c r="AF813" s="68" t="s">
        <v>114</v>
      </c>
      <c r="AG813" s="68">
        <v>230001</v>
      </c>
      <c r="AH813" s="68" t="s">
        <v>1370</v>
      </c>
      <c r="AI813" s="68">
        <v>-18.042950000000001</v>
      </c>
      <c r="AJ813" s="68">
        <v>-70.251850000000005</v>
      </c>
      <c r="AK813" s="68">
        <v>3</v>
      </c>
      <c r="AL813" s="68" t="s">
        <v>517</v>
      </c>
      <c r="AM813" s="68">
        <v>11</v>
      </c>
      <c r="AN813" s="68" t="s">
        <v>126</v>
      </c>
      <c r="AO813" s="68">
        <v>2</v>
      </c>
      <c r="AP813" s="68" t="s">
        <v>138</v>
      </c>
      <c r="AQ813" s="68" t="s">
        <v>139</v>
      </c>
      <c r="AR813" s="68">
        <v>0</v>
      </c>
      <c r="AS813" s="68">
        <v>0</v>
      </c>
      <c r="AT813" s="68">
        <v>0</v>
      </c>
      <c r="AU813" s="68">
        <v>0</v>
      </c>
      <c r="AV813" s="68">
        <v>0</v>
      </c>
      <c r="AW813" s="68" t="s">
        <v>1220</v>
      </c>
      <c r="AX813" s="68" t="s">
        <v>119</v>
      </c>
    </row>
    <row r="814" spans="1:50" x14ac:dyDescent="0.25">
      <c r="A814" s="77" t="s">
        <v>5366</v>
      </c>
      <c r="B814" s="68">
        <v>0</v>
      </c>
      <c r="C814" s="68">
        <v>538166</v>
      </c>
      <c r="D814" s="68" t="s">
        <v>2103</v>
      </c>
      <c r="E814" s="68" t="s">
        <v>336</v>
      </c>
      <c r="F814" s="68" t="s">
        <v>337</v>
      </c>
      <c r="G814" s="68" t="s">
        <v>100</v>
      </c>
      <c r="H814" s="68" t="s">
        <v>374</v>
      </c>
      <c r="I814" s="68" t="s">
        <v>375</v>
      </c>
      <c r="J814" s="68">
        <v>3</v>
      </c>
      <c r="K814" s="68" t="s">
        <v>103</v>
      </c>
      <c r="L814" s="68">
        <v>3</v>
      </c>
      <c r="M814" s="68" t="s">
        <v>129</v>
      </c>
      <c r="N814" s="68" t="s">
        <v>130</v>
      </c>
      <c r="O814" s="68" t="s">
        <v>131</v>
      </c>
      <c r="P814" s="68" t="s">
        <v>2104</v>
      </c>
      <c r="Q814" s="68">
        <v>978076910</v>
      </c>
      <c r="R814" s="68"/>
      <c r="S814" s="68"/>
      <c r="T814" s="68" t="s">
        <v>2105</v>
      </c>
      <c r="U814" s="68"/>
      <c r="V814" s="68" t="s">
        <v>1976</v>
      </c>
      <c r="W814" s="68">
        <v>2301100001</v>
      </c>
      <c r="X814" s="68">
        <v>132814</v>
      </c>
      <c r="Y814" s="68" t="s">
        <v>1098</v>
      </c>
      <c r="Z814" s="68">
        <v>1</v>
      </c>
      <c r="AA814" s="68" t="s">
        <v>113</v>
      </c>
      <c r="AB814" s="68">
        <v>230110</v>
      </c>
      <c r="AC814" s="68" t="s">
        <v>20</v>
      </c>
      <c r="AD814" s="68" t="s">
        <v>20</v>
      </c>
      <c r="AE814" s="68" t="s">
        <v>1915</v>
      </c>
      <c r="AF814" s="68" t="s">
        <v>114</v>
      </c>
      <c r="AG814" s="68">
        <v>230001</v>
      </c>
      <c r="AH814" s="68" t="s">
        <v>1370</v>
      </c>
      <c r="AI814" s="68">
        <v>-18.031970000000001</v>
      </c>
      <c r="AJ814" s="68">
        <v>-70.241280000000003</v>
      </c>
      <c r="AK814" s="68"/>
      <c r="AL814" s="68"/>
      <c r="AM814" s="68">
        <v>11</v>
      </c>
      <c r="AN814" s="68" t="s">
        <v>126</v>
      </c>
      <c r="AO814" s="68">
        <v>2</v>
      </c>
      <c r="AP814" s="68" t="s">
        <v>138</v>
      </c>
      <c r="AQ814" s="68" t="s">
        <v>139</v>
      </c>
      <c r="AR814" s="68">
        <v>0</v>
      </c>
      <c r="AS814" s="68">
        <v>0</v>
      </c>
      <c r="AT814" s="68">
        <v>0</v>
      </c>
      <c r="AU814" s="68">
        <v>0</v>
      </c>
      <c r="AV814" s="68">
        <v>0</v>
      </c>
      <c r="AW814" s="68" t="s">
        <v>2380</v>
      </c>
      <c r="AX814" s="68" t="s">
        <v>119</v>
      </c>
    </row>
    <row r="815" spans="1:50" x14ac:dyDescent="0.25">
      <c r="A815" s="77" t="s">
        <v>5367</v>
      </c>
      <c r="B815" s="68">
        <v>0</v>
      </c>
      <c r="C815" s="68">
        <v>668577</v>
      </c>
      <c r="D815" s="68" t="s">
        <v>2285</v>
      </c>
      <c r="E815" s="68" t="s">
        <v>336</v>
      </c>
      <c r="F815" s="68" t="s">
        <v>337</v>
      </c>
      <c r="G815" s="68" t="s">
        <v>100</v>
      </c>
      <c r="H815" s="68">
        <v>2</v>
      </c>
      <c r="I815" s="68" t="s">
        <v>342</v>
      </c>
      <c r="J815" s="68">
        <v>3</v>
      </c>
      <c r="K815" s="68" t="s">
        <v>103</v>
      </c>
      <c r="L815" s="68">
        <v>2</v>
      </c>
      <c r="M815" s="68" t="s">
        <v>188</v>
      </c>
      <c r="N815" s="68" t="s">
        <v>189</v>
      </c>
      <c r="O815" s="68" t="s">
        <v>190</v>
      </c>
      <c r="P815" s="68" t="s">
        <v>2286</v>
      </c>
      <c r="Q815" s="68">
        <v>996569472</v>
      </c>
      <c r="R815" s="68"/>
      <c r="S815" s="68"/>
      <c r="T815" s="68" t="s">
        <v>2287</v>
      </c>
      <c r="U815" s="68" t="s">
        <v>2288</v>
      </c>
      <c r="V815" s="68" t="s">
        <v>2289</v>
      </c>
      <c r="W815" s="68"/>
      <c r="X815" s="68">
        <v>655415</v>
      </c>
      <c r="Y815" s="68" t="s">
        <v>1098</v>
      </c>
      <c r="Z815" s="68">
        <v>1</v>
      </c>
      <c r="AA815" s="68" t="s">
        <v>113</v>
      </c>
      <c r="AB815" s="68">
        <v>230110</v>
      </c>
      <c r="AC815" s="68" t="s">
        <v>20</v>
      </c>
      <c r="AD815" s="68" t="s">
        <v>20</v>
      </c>
      <c r="AE815" s="68" t="s">
        <v>1915</v>
      </c>
      <c r="AF815" s="68" t="s">
        <v>114</v>
      </c>
      <c r="AG815" s="68">
        <v>230001</v>
      </c>
      <c r="AH815" s="68" t="s">
        <v>1370</v>
      </c>
      <c r="AI815" s="68">
        <v>-18.087289999999999</v>
      </c>
      <c r="AJ815" s="68">
        <v>-70.277360000000002</v>
      </c>
      <c r="AK815" s="68"/>
      <c r="AL815" s="68"/>
      <c r="AM815" s="68">
        <v>11</v>
      </c>
      <c r="AN815" s="68" t="s">
        <v>126</v>
      </c>
      <c r="AO815" s="68">
        <v>1</v>
      </c>
      <c r="AP815" s="68" t="s">
        <v>116</v>
      </c>
      <c r="AQ815" s="68" t="s">
        <v>117</v>
      </c>
      <c r="AR815" s="68">
        <v>48</v>
      </c>
      <c r="AS815" s="68">
        <v>32</v>
      </c>
      <c r="AT815" s="68">
        <v>80</v>
      </c>
      <c r="AU815" s="68">
        <v>4</v>
      </c>
      <c r="AV815" s="68">
        <v>5</v>
      </c>
      <c r="AW815" s="68" t="s">
        <v>2381</v>
      </c>
      <c r="AX815" s="68" t="s">
        <v>119</v>
      </c>
    </row>
    <row r="816" spans="1:50" x14ac:dyDescent="0.25">
      <c r="A816" s="77" t="s">
        <v>5368</v>
      </c>
      <c r="B816" s="68">
        <v>0</v>
      </c>
      <c r="C816" s="68">
        <v>757804</v>
      </c>
      <c r="D816" s="68" t="s">
        <v>2382</v>
      </c>
      <c r="E816" s="68" t="s">
        <v>463</v>
      </c>
      <c r="F816" s="68" t="s">
        <v>464</v>
      </c>
      <c r="G816" s="68" t="s">
        <v>100</v>
      </c>
      <c r="H816" s="68" t="s">
        <v>101</v>
      </c>
      <c r="I816" s="68" t="s">
        <v>102</v>
      </c>
      <c r="J816" s="68">
        <v>3</v>
      </c>
      <c r="K816" s="68" t="s">
        <v>103</v>
      </c>
      <c r="L816" s="68">
        <v>3</v>
      </c>
      <c r="M816" s="68" t="s">
        <v>129</v>
      </c>
      <c r="N816" s="68" t="s">
        <v>130</v>
      </c>
      <c r="O816" s="68" t="s">
        <v>131</v>
      </c>
      <c r="P816" s="68" t="s">
        <v>2383</v>
      </c>
      <c r="Q816" s="68"/>
      <c r="R816" s="68"/>
      <c r="S816" s="68"/>
      <c r="T816" s="68" t="s">
        <v>2384</v>
      </c>
      <c r="U816" s="68" t="s">
        <v>2385</v>
      </c>
      <c r="V816" s="68" t="s">
        <v>2386</v>
      </c>
      <c r="W816" s="68">
        <v>2301100001</v>
      </c>
      <c r="X816" s="68">
        <v>132814</v>
      </c>
      <c r="Y816" s="68" t="s">
        <v>1098</v>
      </c>
      <c r="Z816" s="68">
        <v>1</v>
      </c>
      <c r="AA816" s="68" t="s">
        <v>113</v>
      </c>
      <c r="AB816" s="68">
        <v>230110</v>
      </c>
      <c r="AC816" s="68" t="s">
        <v>20</v>
      </c>
      <c r="AD816" s="68" t="s">
        <v>20</v>
      </c>
      <c r="AE816" s="68" t="s">
        <v>1915</v>
      </c>
      <c r="AF816" s="68" t="s">
        <v>114</v>
      </c>
      <c r="AG816" s="68">
        <v>230001</v>
      </c>
      <c r="AH816" s="68" t="s">
        <v>1370</v>
      </c>
      <c r="AI816" s="68">
        <v>-18.041509999999999</v>
      </c>
      <c r="AJ816" s="68">
        <v>-70.255960000000002</v>
      </c>
      <c r="AK816" s="68"/>
      <c r="AL816" s="68"/>
      <c r="AM816" s="68">
        <v>15</v>
      </c>
      <c r="AN816" s="68" t="s">
        <v>210</v>
      </c>
      <c r="AO816" s="68">
        <v>1</v>
      </c>
      <c r="AP816" s="68" t="s">
        <v>116</v>
      </c>
      <c r="AQ816" s="68" t="s">
        <v>117</v>
      </c>
      <c r="AR816" s="68">
        <v>0</v>
      </c>
      <c r="AS816" s="68">
        <v>13</v>
      </c>
      <c r="AT816" s="68">
        <v>13</v>
      </c>
      <c r="AU816" s="68">
        <v>2</v>
      </c>
      <c r="AV816" s="68">
        <v>1</v>
      </c>
      <c r="AW816" s="68" t="s">
        <v>2387</v>
      </c>
      <c r="AX816" s="68" t="s">
        <v>119</v>
      </c>
    </row>
    <row r="817" spans="1:50" x14ac:dyDescent="0.25">
      <c r="A817" s="77" t="s">
        <v>5369</v>
      </c>
      <c r="B817" s="68">
        <v>0</v>
      </c>
      <c r="C817" s="68">
        <v>763027</v>
      </c>
      <c r="D817" s="68">
        <v>481</v>
      </c>
      <c r="E817" s="68" t="s">
        <v>149</v>
      </c>
      <c r="F817" s="68" t="s">
        <v>255</v>
      </c>
      <c r="G817" s="68" t="s">
        <v>100</v>
      </c>
      <c r="H817" s="68" t="s">
        <v>101</v>
      </c>
      <c r="I817" s="68" t="s">
        <v>102</v>
      </c>
      <c r="J817" s="68">
        <v>3</v>
      </c>
      <c r="K817" s="68" t="s">
        <v>103</v>
      </c>
      <c r="L817" s="68">
        <v>1</v>
      </c>
      <c r="M817" s="68" t="s">
        <v>104</v>
      </c>
      <c r="N817" s="68" t="s">
        <v>105</v>
      </c>
      <c r="O817" s="68" t="s">
        <v>106</v>
      </c>
      <c r="P817" s="68"/>
      <c r="Q817" s="68"/>
      <c r="R817" s="68"/>
      <c r="S817" s="68"/>
      <c r="T817" s="68" t="s">
        <v>2388</v>
      </c>
      <c r="U817" s="68" t="s">
        <v>2389</v>
      </c>
      <c r="V817" s="68" t="s">
        <v>2390</v>
      </c>
      <c r="W817" s="68">
        <v>2301100011</v>
      </c>
      <c r="X817" s="68">
        <v>574317</v>
      </c>
      <c r="Y817" s="68" t="s">
        <v>1450</v>
      </c>
      <c r="Z817" s="68">
        <v>1</v>
      </c>
      <c r="AA817" s="68" t="s">
        <v>113</v>
      </c>
      <c r="AB817" s="68">
        <v>230110</v>
      </c>
      <c r="AC817" s="68" t="s">
        <v>20</v>
      </c>
      <c r="AD817" s="68" t="s">
        <v>20</v>
      </c>
      <c r="AE817" s="68" t="s">
        <v>1915</v>
      </c>
      <c r="AF817" s="68" t="s">
        <v>114</v>
      </c>
      <c r="AG817" s="68">
        <v>230001</v>
      </c>
      <c r="AH817" s="68" t="s">
        <v>1370</v>
      </c>
      <c r="AI817" s="68">
        <v>-18.058219999999999</v>
      </c>
      <c r="AJ817" s="68">
        <v>-70.247249999999994</v>
      </c>
      <c r="AK817" s="68"/>
      <c r="AL817" s="68"/>
      <c r="AM817" s="68">
        <v>11</v>
      </c>
      <c r="AN817" s="68" t="s">
        <v>126</v>
      </c>
      <c r="AO817" s="68">
        <v>1</v>
      </c>
      <c r="AP817" s="68" t="s">
        <v>116</v>
      </c>
      <c r="AQ817" s="68" t="s">
        <v>117</v>
      </c>
      <c r="AR817" s="68">
        <v>8</v>
      </c>
      <c r="AS817" s="68">
        <v>6</v>
      </c>
      <c r="AT817" s="68">
        <v>14</v>
      </c>
      <c r="AU817" s="68">
        <v>1</v>
      </c>
      <c r="AV817" s="68">
        <v>3</v>
      </c>
      <c r="AW817" s="69" t="s">
        <v>2391</v>
      </c>
      <c r="AX817" s="68" t="s">
        <v>119</v>
      </c>
    </row>
    <row r="818" spans="1:50" x14ac:dyDescent="0.25">
      <c r="A818" s="77" t="s">
        <v>5370</v>
      </c>
      <c r="B818" s="68">
        <v>0</v>
      </c>
      <c r="C818" s="68">
        <v>763032</v>
      </c>
      <c r="D818" s="68">
        <v>478</v>
      </c>
      <c r="E818" s="68" t="s">
        <v>149</v>
      </c>
      <c r="F818" s="68" t="s">
        <v>255</v>
      </c>
      <c r="G818" s="68" t="s">
        <v>100</v>
      </c>
      <c r="H818" s="68" t="s">
        <v>101</v>
      </c>
      <c r="I818" s="68" t="s">
        <v>102</v>
      </c>
      <c r="J818" s="68">
        <v>3</v>
      </c>
      <c r="K818" s="68" t="s">
        <v>103</v>
      </c>
      <c r="L818" s="68">
        <v>1</v>
      </c>
      <c r="M818" s="68" t="s">
        <v>104</v>
      </c>
      <c r="N818" s="68" t="s">
        <v>105</v>
      </c>
      <c r="O818" s="68" t="s">
        <v>106</v>
      </c>
      <c r="P818" s="68" t="s">
        <v>2392</v>
      </c>
      <c r="Q818" s="68">
        <v>981824095</v>
      </c>
      <c r="R818" s="68"/>
      <c r="S818" s="68"/>
      <c r="T818" s="68" t="s">
        <v>2393</v>
      </c>
      <c r="U818" s="68" t="s">
        <v>2394</v>
      </c>
      <c r="V818" s="68" t="s">
        <v>2395</v>
      </c>
      <c r="W818" s="68">
        <v>2301100011</v>
      </c>
      <c r="X818" s="68">
        <v>574317</v>
      </c>
      <c r="Y818" s="68" t="s">
        <v>1450</v>
      </c>
      <c r="Z818" s="68">
        <v>1</v>
      </c>
      <c r="AA818" s="68" t="s">
        <v>113</v>
      </c>
      <c r="AB818" s="68">
        <v>230110</v>
      </c>
      <c r="AC818" s="68" t="s">
        <v>20</v>
      </c>
      <c r="AD818" s="68" t="s">
        <v>20</v>
      </c>
      <c r="AE818" s="68" t="s">
        <v>1915</v>
      </c>
      <c r="AF818" s="68" t="s">
        <v>114</v>
      </c>
      <c r="AG818" s="68">
        <v>230001</v>
      </c>
      <c r="AH818" s="68" t="s">
        <v>1370</v>
      </c>
      <c r="AI818" s="68">
        <v>-18.044509999999999</v>
      </c>
      <c r="AJ818" s="68">
        <v>-70.240650000000002</v>
      </c>
      <c r="AK818" s="68"/>
      <c r="AL818" s="68"/>
      <c r="AM818" s="68">
        <v>11</v>
      </c>
      <c r="AN818" s="68" t="s">
        <v>126</v>
      </c>
      <c r="AO818" s="68">
        <v>1</v>
      </c>
      <c r="AP818" s="68" t="s">
        <v>116</v>
      </c>
      <c r="AQ818" s="68" t="s">
        <v>117</v>
      </c>
      <c r="AR818" s="68">
        <v>33</v>
      </c>
      <c r="AS818" s="68">
        <v>26</v>
      </c>
      <c r="AT818" s="68">
        <v>59</v>
      </c>
      <c r="AU818" s="68">
        <v>4</v>
      </c>
      <c r="AV818" s="68">
        <v>4</v>
      </c>
      <c r="AW818" s="69" t="s">
        <v>2391</v>
      </c>
      <c r="AX818" s="68" t="s">
        <v>119</v>
      </c>
    </row>
    <row r="819" spans="1:50" x14ac:dyDescent="0.25">
      <c r="A819" s="77" t="s">
        <v>5371</v>
      </c>
      <c r="B819" s="68">
        <v>0</v>
      </c>
      <c r="C819" s="68">
        <v>763046</v>
      </c>
      <c r="D819" s="68">
        <v>479</v>
      </c>
      <c r="E819" s="68" t="s">
        <v>149</v>
      </c>
      <c r="F819" s="68" t="s">
        <v>255</v>
      </c>
      <c r="G819" s="68" t="s">
        <v>100</v>
      </c>
      <c r="H819" s="68" t="s">
        <v>101</v>
      </c>
      <c r="I819" s="68" t="s">
        <v>102</v>
      </c>
      <c r="J819" s="68">
        <v>3</v>
      </c>
      <c r="K819" s="68" t="s">
        <v>103</v>
      </c>
      <c r="L819" s="68">
        <v>1</v>
      </c>
      <c r="M819" s="68" t="s">
        <v>104</v>
      </c>
      <c r="N819" s="68" t="s">
        <v>105</v>
      </c>
      <c r="O819" s="68" t="s">
        <v>106</v>
      </c>
      <c r="P819" s="68"/>
      <c r="Q819" s="68">
        <v>952863842</v>
      </c>
      <c r="R819" s="68"/>
      <c r="S819" s="68"/>
      <c r="T819" s="68" t="s">
        <v>2396</v>
      </c>
      <c r="U819" s="68" t="s">
        <v>2397</v>
      </c>
      <c r="V819" s="68" t="s">
        <v>2398</v>
      </c>
      <c r="W819" s="68">
        <v>2301100011</v>
      </c>
      <c r="X819" s="68">
        <v>574317</v>
      </c>
      <c r="Y819" s="68" t="s">
        <v>1450</v>
      </c>
      <c r="Z819" s="68">
        <v>1</v>
      </c>
      <c r="AA819" s="68" t="s">
        <v>113</v>
      </c>
      <c r="AB819" s="68">
        <v>230110</v>
      </c>
      <c r="AC819" s="68" t="s">
        <v>20</v>
      </c>
      <c r="AD819" s="68" t="s">
        <v>20</v>
      </c>
      <c r="AE819" s="68" t="s">
        <v>1915</v>
      </c>
      <c r="AF819" s="68" t="s">
        <v>114</v>
      </c>
      <c r="AG819" s="68">
        <v>230001</v>
      </c>
      <c r="AH819" s="68" t="s">
        <v>1370</v>
      </c>
      <c r="AI819" s="68">
        <v>-18.07526</v>
      </c>
      <c r="AJ819" s="68">
        <v>-70.249020000000002</v>
      </c>
      <c r="AK819" s="68"/>
      <c r="AL819" s="68"/>
      <c r="AM819" s="68">
        <v>11</v>
      </c>
      <c r="AN819" s="68" t="s">
        <v>126</v>
      </c>
      <c r="AO819" s="68">
        <v>1</v>
      </c>
      <c r="AP819" s="68" t="s">
        <v>116</v>
      </c>
      <c r="AQ819" s="68" t="s">
        <v>117</v>
      </c>
      <c r="AR819" s="68">
        <v>21</v>
      </c>
      <c r="AS819" s="68">
        <v>10</v>
      </c>
      <c r="AT819" s="68">
        <v>31</v>
      </c>
      <c r="AU819" s="68">
        <v>2</v>
      </c>
      <c r="AV819" s="68">
        <v>2</v>
      </c>
      <c r="AW819" s="69" t="s">
        <v>2391</v>
      </c>
      <c r="AX819" s="68" t="s">
        <v>119</v>
      </c>
    </row>
    <row r="820" spans="1:50" x14ac:dyDescent="0.25">
      <c r="A820" s="77" t="s">
        <v>5372</v>
      </c>
      <c r="B820" s="68">
        <v>0</v>
      </c>
      <c r="C820" s="68">
        <v>763051</v>
      </c>
      <c r="D820" s="68">
        <v>480</v>
      </c>
      <c r="E820" s="68" t="s">
        <v>149</v>
      </c>
      <c r="F820" s="68" t="s">
        <v>255</v>
      </c>
      <c r="G820" s="68" t="s">
        <v>100</v>
      </c>
      <c r="H820" s="68" t="s">
        <v>101</v>
      </c>
      <c r="I820" s="68" t="s">
        <v>102</v>
      </c>
      <c r="J820" s="68">
        <v>3</v>
      </c>
      <c r="K820" s="68" t="s">
        <v>103</v>
      </c>
      <c r="L820" s="68">
        <v>1</v>
      </c>
      <c r="M820" s="68" t="s">
        <v>104</v>
      </c>
      <c r="N820" s="68" t="s">
        <v>105</v>
      </c>
      <c r="O820" s="68" t="s">
        <v>106</v>
      </c>
      <c r="P820" s="68"/>
      <c r="Q820" s="68"/>
      <c r="R820" s="68"/>
      <c r="S820" s="68"/>
      <c r="T820" s="68" t="s">
        <v>2399</v>
      </c>
      <c r="U820" s="68" t="s">
        <v>2400</v>
      </c>
      <c r="V820" s="68" t="s">
        <v>2399</v>
      </c>
      <c r="W820" s="68">
        <v>2301100011</v>
      </c>
      <c r="X820" s="68">
        <v>574317</v>
      </c>
      <c r="Y820" s="68" t="s">
        <v>1450</v>
      </c>
      <c r="Z820" s="68">
        <v>1</v>
      </c>
      <c r="AA820" s="68" t="s">
        <v>113</v>
      </c>
      <c r="AB820" s="68">
        <v>230110</v>
      </c>
      <c r="AC820" s="68" t="s">
        <v>20</v>
      </c>
      <c r="AD820" s="68" t="s">
        <v>20</v>
      </c>
      <c r="AE820" s="68" t="s">
        <v>1915</v>
      </c>
      <c r="AF820" s="68" t="s">
        <v>114</v>
      </c>
      <c r="AG820" s="68">
        <v>230001</v>
      </c>
      <c r="AH820" s="68" t="s">
        <v>1370</v>
      </c>
      <c r="AI820" s="68">
        <v>-18.055319999999998</v>
      </c>
      <c r="AJ820" s="68">
        <v>-70.232770000000002</v>
      </c>
      <c r="AK820" s="68"/>
      <c r="AL820" s="68"/>
      <c r="AM820" s="68">
        <v>11</v>
      </c>
      <c r="AN820" s="68" t="s">
        <v>126</v>
      </c>
      <c r="AO820" s="68">
        <v>1</v>
      </c>
      <c r="AP820" s="68" t="s">
        <v>116</v>
      </c>
      <c r="AQ820" s="68" t="s">
        <v>117</v>
      </c>
      <c r="AR820" s="68">
        <v>9</v>
      </c>
      <c r="AS820" s="68">
        <v>4</v>
      </c>
      <c r="AT820" s="68">
        <v>13</v>
      </c>
      <c r="AU820" s="68">
        <v>1</v>
      </c>
      <c r="AV820" s="68">
        <v>1</v>
      </c>
      <c r="AW820" s="69" t="s">
        <v>2391</v>
      </c>
      <c r="AX820" s="68" t="s">
        <v>119</v>
      </c>
    </row>
    <row r="821" spans="1:50" x14ac:dyDescent="0.25">
      <c r="A821" s="77" t="s">
        <v>5373</v>
      </c>
      <c r="B821" s="68">
        <v>0</v>
      </c>
      <c r="C821" s="68">
        <v>763065</v>
      </c>
      <c r="D821" s="68">
        <v>482</v>
      </c>
      <c r="E821" s="68" t="s">
        <v>149</v>
      </c>
      <c r="F821" s="68" t="s">
        <v>255</v>
      </c>
      <c r="G821" s="68" t="s">
        <v>100</v>
      </c>
      <c r="H821" s="68" t="s">
        <v>101</v>
      </c>
      <c r="I821" s="68" t="s">
        <v>102</v>
      </c>
      <c r="J821" s="68">
        <v>3</v>
      </c>
      <c r="K821" s="68" t="s">
        <v>103</v>
      </c>
      <c r="L821" s="68">
        <v>1</v>
      </c>
      <c r="M821" s="68" t="s">
        <v>104</v>
      </c>
      <c r="N821" s="68" t="s">
        <v>105</v>
      </c>
      <c r="O821" s="68" t="s">
        <v>106</v>
      </c>
      <c r="P821" s="68"/>
      <c r="Q821" s="68"/>
      <c r="R821" s="68"/>
      <c r="S821" s="68"/>
      <c r="T821" s="68" t="s">
        <v>2401</v>
      </c>
      <c r="U821" s="68" t="s">
        <v>2402</v>
      </c>
      <c r="V821" s="68" t="s">
        <v>2216</v>
      </c>
      <c r="W821" s="68">
        <v>2301100011</v>
      </c>
      <c r="X821" s="68">
        <v>574317</v>
      </c>
      <c r="Y821" s="68" t="s">
        <v>1450</v>
      </c>
      <c r="Z821" s="68">
        <v>1</v>
      </c>
      <c r="AA821" s="68" t="s">
        <v>113</v>
      </c>
      <c r="AB821" s="68">
        <v>230110</v>
      </c>
      <c r="AC821" s="68" t="s">
        <v>20</v>
      </c>
      <c r="AD821" s="68" t="s">
        <v>20</v>
      </c>
      <c r="AE821" s="68" t="s">
        <v>1915</v>
      </c>
      <c r="AF821" s="68" t="s">
        <v>114</v>
      </c>
      <c r="AG821" s="68">
        <v>230001</v>
      </c>
      <c r="AH821" s="68" t="s">
        <v>1370</v>
      </c>
      <c r="AI821" s="68">
        <v>-18.061070000000001</v>
      </c>
      <c r="AJ821" s="68">
        <v>-70.269599999999997</v>
      </c>
      <c r="AK821" s="68"/>
      <c r="AL821" s="68"/>
      <c r="AM821" s="68">
        <v>11</v>
      </c>
      <c r="AN821" s="68" t="s">
        <v>126</v>
      </c>
      <c r="AO821" s="68">
        <v>1</v>
      </c>
      <c r="AP821" s="68" t="s">
        <v>116</v>
      </c>
      <c r="AQ821" s="68" t="s">
        <v>117</v>
      </c>
      <c r="AR821" s="68">
        <v>37</v>
      </c>
      <c r="AS821" s="68">
        <v>38</v>
      </c>
      <c r="AT821" s="68">
        <v>75</v>
      </c>
      <c r="AU821" s="68">
        <v>4</v>
      </c>
      <c r="AV821" s="68">
        <v>4</v>
      </c>
      <c r="AW821" s="69" t="s">
        <v>2391</v>
      </c>
      <c r="AX821" s="68" t="s">
        <v>119</v>
      </c>
    </row>
    <row r="822" spans="1:50" x14ac:dyDescent="0.25">
      <c r="A822" s="77" t="s">
        <v>5374</v>
      </c>
      <c r="B822" s="68">
        <v>0</v>
      </c>
      <c r="C822" s="68"/>
      <c r="D822" s="68" t="s">
        <v>2264</v>
      </c>
      <c r="E822" s="68" t="s">
        <v>510</v>
      </c>
      <c r="F822" s="68" t="s">
        <v>511</v>
      </c>
      <c r="G822" s="68" t="s">
        <v>512</v>
      </c>
      <c r="H822" s="68" t="s">
        <v>101</v>
      </c>
      <c r="I822" s="68" t="s">
        <v>102</v>
      </c>
      <c r="J822" s="68">
        <v>3</v>
      </c>
      <c r="K822" s="68" t="s">
        <v>103</v>
      </c>
      <c r="L822" s="68">
        <v>1</v>
      </c>
      <c r="M822" s="68" t="s">
        <v>104</v>
      </c>
      <c r="N822" s="68" t="s">
        <v>105</v>
      </c>
      <c r="O822" s="68" t="s">
        <v>106</v>
      </c>
      <c r="P822" s="68"/>
      <c r="Q822" s="68"/>
      <c r="R822" s="68"/>
      <c r="S822" s="68"/>
      <c r="T822" s="68" t="s">
        <v>2403</v>
      </c>
      <c r="U822" s="68" t="s">
        <v>2404</v>
      </c>
      <c r="V822" s="68" t="s">
        <v>1611</v>
      </c>
      <c r="W822" s="68"/>
      <c r="X822" s="68">
        <v>655415</v>
      </c>
      <c r="Y822" s="68" t="s">
        <v>1098</v>
      </c>
      <c r="Z822" s="68">
        <v>1</v>
      </c>
      <c r="AA822" s="68" t="s">
        <v>113</v>
      </c>
      <c r="AB822" s="68">
        <v>230110</v>
      </c>
      <c r="AC822" s="68" t="s">
        <v>20</v>
      </c>
      <c r="AD822" s="68" t="s">
        <v>20</v>
      </c>
      <c r="AE822" s="68" t="s">
        <v>1915</v>
      </c>
      <c r="AF822" s="68" t="s">
        <v>114</v>
      </c>
      <c r="AG822" s="68">
        <v>230001</v>
      </c>
      <c r="AH822" s="68" t="s">
        <v>1370</v>
      </c>
      <c r="AI822" s="68">
        <v>-18.042950000000001</v>
      </c>
      <c r="AJ822" s="68">
        <v>-70.251850000000005</v>
      </c>
      <c r="AK822" s="68">
        <v>15</v>
      </c>
      <c r="AL822" s="68" t="s">
        <v>557</v>
      </c>
      <c r="AM822" s="68">
        <v>11</v>
      </c>
      <c r="AN822" s="68" t="s">
        <v>126</v>
      </c>
      <c r="AO822" s="68">
        <v>2</v>
      </c>
      <c r="AP822" s="68" t="s">
        <v>138</v>
      </c>
      <c r="AQ822" s="68" t="s">
        <v>139</v>
      </c>
      <c r="AR822" s="68">
        <v>0</v>
      </c>
      <c r="AS822" s="68">
        <v>0</v>
      </c>
      <c r="AT822" s="68">
        <v>0</v>
      </c>
      <c r="AU822" s="68">
        <v>0</v>
      </c>
      <c r="AV822" s="68">
        <v>0</v>
      </c>
      <c r="AW822" s="68" t="s">
        <v>2405</v>
      </c>
      <c r="AX822" s="68" t="s">
        <v>119</v>
      </c>
    </row>
    <row r="823" spans="1:50" x14ac:dyDescent="0.25">
      <c r="A823" s="77" t="s">
        <v>5375</v>
      </c>
      <c r="B823" s="68">
        <v>0</v>
      </c>
      <c r="C823" s="68">
        <v>782257</v>
      </c>
      <c r="D823" s="68" t="s">
        <v>2406</v>
      </c>
      <c r="E823" s="68" t="s">
        <v>463</v>
      </c>
      <c r="F823" s="68" t="s">
        <v>464</v>
      </c>
      <c r="G823" s="68" t="s">
        <v>100</v>
      </c>
      <c r="H823" s="68" t="s">
        <v>101</v>
      </c>
      <c r="I823" s="68" t="s">
        <v>102</v>
      </c>
      <c r="J823" s="68">
        <v>3</v>
      </c>
      <c r="K823" s="68" t="s">
        <v>103</v>
      </c>
      <c r="L823" s="68">
        <v>3</v>
      </c>
      <c r="M823" s="68" t="s">
        <v>129</v>
      </c>
      <c r="N823" s="68" t="s">
        <v>888</v>
      </c>
      <c r="O823" s="68" t="s">
        <v>889</v>
      </c>
      <c r="P823" s="68" t="s">
        <v>2407</v>
      </c>
      <c r="Q823" s="68"/>
      <c r="R823" s="68"/>
      <c r="S823" s="68"/>
      <c r="T823" s="68" t="s">
        <v>2408</v>
      </c>
      <c r="U823" s="68" t="s">
        <v>2409</v>
      </c>
      <c r="V823" s="68" t="s">
        <v>1450</v>
      </c>
      <c r="W823" s="68">
        <v>2301100011</v>
      </c>
      <c r="X823" s="68">
        <v>574317</v>
      </c>
      <c r="Y823" s="68" t="s">
        <v>1450</v>
      </c>
      <c r="Z823" s="68">
        <v>1</v>
      </c>
      <c r="AA823" s="68" t="s">
        <v>113</v>
      </c>
      <c r="AB823" s="68">
        <v>230110</v>
      </c>
      <c r="AC823" s="68" t="s">
        <v>20</v>
      </c>
      <c r="AD823" s="68" t="s">
        <v>20</v>
      </c>
      <c r="AE823" s="68" t="s">
        <v>1915</v>
      </c>
      <c r="AF823" s="68" t="s">
        <v>114</v>
      </c>
      <c r="AG823" s="68">
        <v>230001</v>
      </c>
      <c r="AH823" s="68" t="s">
        <v>1370</v>
      </c>
      <c r="AI823" s="68">
        <v>-18.072489999999998</v>
      </c>
      <c r="AJ823" s="68">
        <v>-70.259990000000002</v>
      </c>
      <c r="AK823" s="68"/>
      <c r="AL823" s="68"/>
      <c r="AM823" s="68">
        <v>12</v>
      </c>
      <c r="AN823" s="68" t="s">
        <v>185</v>
      </c>
      <c r="AO823" s="68">
        <v>1</v>
      </c>
      <c r="AP823" s="68" t="s">
        <v>116</v>
      </c>
      <c r="AQ823" s="68" t="s">
        <v>117</v>
      </c>
      <c r="AR823" s="68">
        <v>3</v>
      </c>
      <c r="AS823" s="68">
        <v>19</v>
      </c>
      <c r="AT823" s="68">
        <v>22</v>
      </c>
      <c r="AU823" s="68">
        <v>1</v>
      </c>
      <c r="AV823" s="68">
        <v>1</v>
      </c>
      <c r="AW823" s="69" t="s">
        <v>2410</v>
      </c>
      <c r="AX823" s="68" t="s">
        <v>119</v>
      </c>
    </row>
    <row r="824" spans="1:50" x14ac:dyDescent="0.25">
      <c r="A824" s="77" t="s">
        <v>5376</v>
      </c>
      <c r="B824" s="68">
        <v>0</v>
      </c>
      <c r="C824" s="68"/>
      <c r="D824" s="68" t="s">
        <v>2411</v>
      </c>
      <c r="E824" s="68" t="s">
        <v>510</v>
      </c>
      <c r="F824" s="68" t="s">
        <v>511</v>
      </c>
      <c r="G824" s="68" t="s">
        <v>512</v>
      </c>
      <c r="H824" s="68" t="s">
        <v>101</v>
      </c>
      <c r="I824" s="68" t="s">
        <v>102</v>
      </c>
      <c r="J824" s="68">
        <v>3</v>
      </c>
      <c r="K824" s="68" t="s">
        <v>103</v>
      </c>
      <c r="L824" s="68">
        <v>1</v>
      </c>
      <c r="M824" s="68" t="s">
        <v>104</v>
      </c>
      <c r="N824" s="68" t="s">
        <v>105</v>
      </c>
      <c r="O824" s="68" t="s">
        <v>106</v>
      </c>
      <c r="P824" s="68"/>
      <c r="Q824" s="68"/>
      <c r="R824" s="68"/>
      <c r="S824" s="68"/>
      <c r="T824" s="68" t="s">
        <v>2412</v>
      </c>
      <c r="U824" s="68" t="s">
        <v>2413</v>
      </c>
      <c r="V824" s="68" t="s">
        <v>2194</v>
      </c>
      <c r="W824" s="68"/>
      <c r="X824" s="68">
        <v>655415</v>
      </c>
      <c r="Y824" s="68" t="s">
        <v>1098</v>
      </c>
      <c r="Z824" s="68">
        <v>1</v>
      </c>
      <c r="AA824" s="68" t="s">
        <v>113</v>
      </c>
      <c r="AB824" s="68">
        <v>230110</v>
      </c>
      <c r="AC824" s="68" t="s">
        <v>20</v>
      </c>
      <c r="AD824" s="68" t="s">
        <v>20</v>
      </c>
      <c r="AE824" s="68" t="s">
        <v>1915</v>
      </c>
      <c r="AF824" s="68" t="s">
        <v>114</v>
      </c>
      <c r="AG824" s="68">
        <v>230001</v>
      </c>
      <c r="AH824" s="68" t="s">
        <v>1370</v>
      </c>
      <c r="AI824" s="68">
        <v>-18.042950000000001</v>
      </c>
      <c r="AJ824" s="68">
        <v>-70.251850000000005</v>
      </c>
      <c r="AK824" s="68">
        <v>15</v>
      </c>
      <c r="AL824" s="68" t="s">
        <v>557</v>
      </c>
      <c r="AM824" s="68">
        <v>11</v>
      </c>
      <c r="AN824" s="68" t="s">
        <v>126</v>
      </c>
      <c r="AO824" s="68">
        <v>2</v>
      </c>
      <c r="AP824" s="68" t="s">
        <v>138</v>
      </c>
      <c r="AQ824" s="68" t="s">
        <v>139</v>
      </c>
      <c r="AR824" s="68">
        <v>0</v>
      </c>
      <c r="AS824" s="68">
        <v>0</v>
      </c>
      <c r="AT824" s="68">
        <v>0</v>
      </c>
      <c r="AU824" s="68">
        <v>0</v>
      </c>
      <c r="AV824" s="68">
        <v>0</v>
      </c>
      <c r="AW824" s="68" t="s">
        <v>999</v>
      </c>
      <c r="AX824" s="68" t="s">
        <v>119</v>
      </c>
    </row>
    <row r="825" spans="1:50" x14ac:dyDescent="0.25">
      <c r="A825" s="77" t="s">
        <v>5377</v>
      </c>
      <c r="B825" s="68">
        <v>0</v>
      </c>
      <c r="C825" s="68"/>
      <c r="D825" s="68" t="s">
        <v>2414</v>
      </c>
      <c r="E825" s="68" t="s">
        <v>510</v>
      </c>
      <c r="F825" s="68" t="s">
        <v>511</v>
      </c>
      <c r="G825" s="68" t="s">
        <v>512</v>
      </c>
      <c r="H825" s="68" t="s">
        <v>101</v>
      </c>
      <c r="I825" s="68" t="s">
        <v>102</v>
      </c>
      <c r="J825" s="68">
        <v>3</v>
      </c>
      <c r="K825" s="68" t="s">
        <v>103</v>
      </c>
      <c r="L825" s="68">
        <v>1</v>
      </c>
      <c r="M825" s="68" t="s">
        <v>104</v>
      </c>
      <c r="N825" s="68" t="s">
        <v>105</v>
      </c>
      <c r="O825" s="68" t="s">
        <v>106</v>
      </c>
      <c r="P825" s="68"/>
      <c r="Q825" s="68"/>
      <c r="R825" s="68"/>
      <c r="S825" s="68"/>
      <c r="T825" s="68" t="s">
        <v>2412</v>
      </c>
      <c r="U825" s="68" t="s">
        <v>2413</v>
      </c>
      <c r="V825" s="68" t="s">
        <v>2194</v>
      </c>
      <c r="W825" s="68"/>
      <c r="X825" s="68">
        <v>655415</v>
      </c>
      <c r="Y825" s="68" t="s">
        <v>1098</v>
      </c>
      <c r="Z825" s="68">
        <v>1</v>
      </c>
      <c r="AA825" s="68" t="s">
        <v>113</v>
      </c>
      <c r="AB825" s="68">
        <v>230110</v>
      </c>
      <c r="AC825" s="68" t="s">
        <v>20</v>
      </c>
      <c r="AD825" s="68" t="s">
        <v>20</v>
      </c>
      <c r="AE825" s="68" t="s">
        <v>1915</v>
      </c>
      <c r="AF825" s="68" t="s">
        <v>114</v>
      </c>
      <c r="AG825" s="68">
        <v>230001</v>
      </c>
      <c r="AH825" s="68" t="s">
        <v>1370</v>
      </c>
      <c r="AI825" s="68">
        <v>-18.042950000000001</v>
      </c>
      <c r="AJ825" s="68">
        <v>-70.251850000000005</v>
      </c>
      <c r="AK825" s="68">
        <v>15</v>
      </c>
      <c r="AL825" s="68" t="s">
        <v>557</v>
      </c>
      <c r="AM825" s="68">
        <v>11</v>
      </c>
      <c r="AN825" s="68" t="s">
        <v>126</v>
      </c>
      <c r="AO825" s="68">
        <v>2</v>
      </c>
      <c r="AP825" s="68" t="s">
        <v>138</v>
      </c>
      <c r="AQ825" s="68" t="s">
        <v>139</v>
      </c>
      <c r="AR825" s="68">
        <v>0</v>
      </c>
      <c r="AS825" s="68">
        <v>0</v>
      </c>
      <c r="AT825" s="68">
        <v>0</v>
      </c>
      <c r="AU825" s="68">
        <v>0</v>
      </c>
      <c r="AV825" s="68">
        <v>0</v>
      </c>
      <c r="AW825" s="68" t="s">
        <v>999</v>
      </c>
      <c r="AX825" s="68" t="s">
        <v>119</v>
      </c>
    </row>
    <row r="826" spans="1:50" x14ac:dyDescent="0.25">
      <c r="A826" s="77" t="s">
        <v>5378</v>
      </c>
      <c r="B826" s="68">
        <v>0</v>
      </c>
      <c r="C826" s="68"/>
      <c r="D826" s="68" t="s">
        <v>987</v>
      </c>
      <c r="E826" s="68" t="s">
        <v>510</v>
      </c>
      <c r="F826" s="68" t="s">
        <v>511</v>
      </c>
      <c r="G826" s="68" t="s">
        <v>512</v>
      </c>
      <c r="H826" s="68" t="s">
        <v>101</v>
      </c>
      <c r="I826" s="68" t="s">
        <v>102</v>
      </c>
      <c r="J826" s="68">
        <v>3</v>
      </c>
      <c r="K826" s="68" t="s">
        <v>103</v>
      </c>
      <c r="L826" s="68">
        <v>1</v>
      </c>
      <c r="M826" s="68" t="s">
        <v>104</v>
      </c>
      <c r="N826" s="68" t="s">
        <v>105</v>
      </c>
      <c r="O826" s="68" t="s">
        <v>106</v>
      </c>
      <c r="P826" s="68"/>
      <c r="Q826" s="68"/>
      <c r="R826" s="68"/>
      <c r="S826" s="68"/>
      <c r="T826" s="68" t="s">
        <v>2412</v>
      </c>
      <c r="U826" s="68" t="s">
        <v>2413</v>
      </c>
      <c r="V826" s="68" t="s">
        <v>2194</v>
      </c>
      <c r="W826" s="68"/>
      <c r="X826" s="68">
        <v>655415</v>
      </c>
      <c r="Y826" s="68" t="s">
        <v>1098</v>
      </c>
      <c r="Z826" s="68">
        <v>1</v>
      </c>
      <c r="AA826" s="68" t="s">
        <v>113</v>
      </c>
      <c r="AB826" s="68">
        <v>230110</v>
      </c>
      <c r="AC826" s="68" t="s">
        <v>20</v>
      </c>
      <c r="AD826" s="68" t="s">
        <v>20</v>
      </c>
      <c r="AE826" s="68" t="s">
        <v>1915</v>
      </c>
      <c r="AF826" s="68" t="s">
        <v>114</v>
      </c>
      <c r="AG826" s="68">
        <v>230001</v>
      </c>
      <c r="AH826" s="68" t="s">
        <v>1370</v>
      </c>
      <c r="AI826" s="68">
        <v>-18.042950000000001</v>
      </c>
      <c r="AJ826" s="68">
        <v>-70.251850000000005</v>
      </c>
      <c r="AK826" s="68">
        <v>15</v>
      </c>
      <c r="AL826" s="68" t="s">
        <v>557</v>
      </c>
      <c r="AM826" s="68">
        <v>11</v>
      </c>
      <c r="AN826" s="68" t="s">
        <v>126</v>
      </c>
      <c r="AO826" s="68">
        <v>2</v>
      </c>
      <c r="AP826" s="68" t="s">
        <v>138</v>
      </c>
      <c r="AQ826" s="68" t="s">
        <v>139</v>
      </c>
      <c r="AR826" s="68">
        <v>0</v>
      </c>
      <c r="AS826" s="68">
        <v>0</v>
      </c>
      <c r="AT826" s="68">
        <v>0</v>
      </c>
      <c r="AU826" s="68">
        <v>0</v>
      </c>
      <c r="AV826" s="68">
        <v>0</v>
      </c>
      <c r="AW826" s="68" t="s">
        <v>999</v>
      </c>
      <c r="AX826" s="68" t="s">
        <v>119</v>
      </c>
    </row>
    <row r="827" spans="1:50" x14ac:dyDescent="0.25">
      <c r="A827" s="77" t="s">
        <v>5379</v>
      </c>
      <c r="B827" s="68">
        <v>0</v>
      </c>
      <c r="C827" s="68"/>
      <c r="D827" s="68" t="s">
        <v>2148</v>
      </c>
      <c r="E827" s="68" t="s">
        <v>510</v>
      </c>
      <c r="F827" s="68" t="s">
        <v>511</v>
      </c>
      <c r="G827" s="68" t="s">
        <v>512</v>
      </c>
      <c r="H827" s="68" t="s">
        <v>101</v>
      </c>
      <c r="I827" s="68" t="s">
        <v>102</v>
      </c>
      <c r="J827" s="68">
        <v>3</v>
      </c>
      <c r="K827" s="68" t="s">
        <v>103</v>
      </c>
      <c r="L827" s="68">
        <v>1</v>
      </c>
      <c r="M827" s="68" t="s">
        <v>104</v>
      </c>
      <c r="N827" s="68" t="s">
        <v>105</v>
      </c>
      <c r="O827" s="68" t="s">
        <v>106</v>
      </c>
      <c r="P827" s="68"/>
      <c r="Q827" s="68"/>
      <c r="R827" s="68"/>
      <c r="S827" s="68"/>
      <c r="T827" s="68" t="s">
        <v>2415</v>
      </c>
      <c r="U827" s="68" t="s">
        <v>998</v>
      </c>
      <c r="V827" s="68" t="s">
        <v>2416</v>
      </c>
      <c r="W827" s="68"/>
      <c r="X827" s="68">
        <v>655415</v>
      </c>
      <c r="Y827" s="68" t="s">
        <v>1098</v>
      </c>
      <c r="Z827" s="68">
        <v>1</v>
      </c>
      <c r="AA827" s="68" t="s">
        <v>113</v>
      </c>
      <c r="AB827" s="68">
        <v>230110</v>
      </c>
      <c r="AC827" s="68" t="s">
        <v>20</v>
      </c>
      <c r="AD827" s="68" t="s">
        <v>20</v>
      </c>
      <c r="AE827" s="68" t="s">
        <v>1915</v>
      </c>
      <c r="AF827" s="68" t="s">
        <v>114</v>
      </c>
      <c r="AG827" s="68">
        <v>230001</v>
      </c>
      <c r="AH827" s="68" t="s">
        <v>1370</v>
      </c>
      <c r="AI827" s="68">
        <v>-18.046990000000001</v>
      </c>
      <c r="AJ827" s="68">
        <v>-70.258150000000001</v>
      </c>
      <c r="AK827" s="68">
        <v>12</v>
      </c>
      <c r="AL827" s="68" t="s">
        <v>514</v>
      </c>
      <c r="AM827" s="68">
        <v>11</v>
      </c>
      <c r="AN827" s="68" t="s">
        <v>126</v>
      </c>
      <c r="AO827" s="68">
        <v>1</v>
      </c>
      <c r="AP827" s="68" t="s">
        <v>116</v>
      </c>
      <c r="AQ827" s="68" t="s">
        <v>117</v>
      </c>
      <c r="AR827" s="68">
        <v>6</v>
      </c>
      <c r="AS827" s="68">
        <v>2</v>
      </c>
      <c r="AT827" s="68">
        <v>8</v>
      </c>
      <c r="AU827" s="68">
        <v>0</v>
      </c>
      <c r="AV827" s="68">
        <v>1</v>
      </c>
      <c r="AW827" s="68" t="s">
        <v>999</v>
      </c>
      <c r="AX827" s="68" t="s">
        <v>119</v>
      </c>
    </row>
    <row r="828" spans="1:50" x14ac:dyDescent="0.25">
      <c r="A828" s="77" t="s">
        <v>5380</v>
      </c>
      <c r="B828" s="68">
        <v>0</v>
      </c>
      <c r="C828" s="68"/>
      <c r="D828" s="68" t="s">
        <v>2166</v>
      </c>
      <c r="E828" s="68" t="s">
        <v>510</v>
      </c>
      <c r="F828" s="68" t="s">
        <v>511</v>
      </c>
      <c r="G828" s="68" t="s">
        <v>512</v>
      </c>
      <c r="H828" s="68" t="s">
        <v>101</v>
      </c>
      <c r="I828" s="68" t="s">
        <v>102</v>
      </c>
      <c r="J828" s="68">
        <v>3</v>
      </c>
      <c r="K828" s="68" t="s">
        <v>103</v>
      </c>
      <c r="L828" s="68">
        <v>1</v>
      </c>
      <c r="M828" s="68" t="s">
        <v>104</v>
      </c>
      <c r="N828" s="68" t="s">
        <v>105</v>
      </c>
      <c r="O828" s="68" t="s">
        <v>106</v>
      </c>
      <c r="P828" s="68"/>
      <c r="Q828" s="68"/>
      <c r="R828" s="68"/>
      <c r="S828" s="68"/>
      <c r="T828" s="68" t="s">
        <v>2415</v>
      </c>
      <c r="U828" s="68" t="s">
        <v>998</v>
      </c>
      <c r="V828" s="68" t="s">
        <v>2416</v>
      </c>
      <c r="W828" s="68"/>
      <c r="X828" s="68">
        <v>655415</v>
      </c>
      <c r="Y828" s="68" t="s">
        <v>1098</v>
      </c>
      <c r="Z828" s="68">
        <v>1</v>
      </c>
      <c r="AA828" s="68" t="s">
        <v>113</v>
      </c>
      <c r="AB828" s="68">
        <v>230110</v>
      </c>
      <c r="AC828" s="68" t="s">
        <v>20</v>
      </c>
      <c r="AD828" s="68" t="s">
        <v>20</v>
      </c>
      <c r="AE828" s="68" t="s">
        <v>1915</v>
      </c>
      <c r="AF828" s="68" t="s">
        <v>114</v>
      </c>
      <c r="AG828" s="68">
        <v>230001</v>
      </c>
      <c r="AH828" s="68" t="s">
        <v>1370</v>
      </c>
      <c r="AI828" s="68">
        <v>-18.046970000000002</v>
      </c>
      <c r="AJ828" s="68">
        <v>-70.258080000000007</v>
      </c>
      <c r="AK828" s="68">
        <v>12</v>
      </c>
      <c r="AL828" s="68" t="s">
        <v>514</v>
      </c>
      <c r="AM828" s="68">
        <v>11</v>
      </c>
      <c r="AN828" s="68" t="s">
        <v>126</v>
      </c>
      <c r="AO828" s="68">
        <v>1</v>
      </c>
      <c r="AP828" s="68" t="s">
        <v>116</v>
      </c>
      <c r="AQ828" s="68" t="s">
        <v>117</v>
      </c>
      <c r="AR828" s="68">
        <v>1</v>
      </c>
      <c r="AS828" s="68">
        <v>4</v>
      </c>
      <c r="AT828" s="68">
        <v>5</v>
      </c>
      <c r="AU828" s="68">
        <v>0</v>
      </c>
      <c r="AV828" s="68">
        <v>1</v>
      </c>
      <c r="AW828" s="68" t="s">
        <v>999</v>
      </c>
      <c r="AX828" s="68" t="s">
        <v>119</v>
      </c>
    </row>
    <row r="829" spans="1:50" x14ac:dyDescent="0.25">
      <c r="A829" s="77" t="s">
        <v>5381</v>
      </c>
      <c r="B829" s="68">
        <v>0</v>
      </c>
      <c r="C829" s="68"/>
      <c r="D829" s="68" t="s">
        <v>2163</v>
      </c>
      <c r="E829" s="68" t="s">
        <v>510</v>
      </c>
      <c r="F829" s="68" t="s">
        <v>511</v>
      </c>
      <c r="G829" s="68" t="s">
        <v>512</v>
      </c>
      <c r="H829" s="68" t="s">
        <v>101</v>
      </c>
      <c r="I829" s="68" t="s">
        <v>102</v>
      </c>
      <c r="J829" s="68">
        <v>3</v>
      </c>
      <c r="K829" s="68" t="s">
        <v>103</v>
      </c>
      <c r="L829" s="68">
        <v>1</v>
      </c>
      <c r="M829" s="68" t="s">
        <v>104</v>
      </c>
      <c r="N829" s="68" t="s">
        <v>105</v>
      </c>
      <c r="O829" s="68" t="s">
        <v>106</v>
      </c>
      <c r="P829" s="68"/>
      <c r="Q829" s="68"/>
      <c r="R829" s="68"/>
      <c r="S829" s="68"/>
      <c r="T829" s="68" t="s">
        <v>2417</v>
      </c>
      <c r="U829" s="68" t="s">
        <v>2418</v>
      </c>
      <c r="V829" s="68" t="s">
        <v>1987</v>
      </c>
      <c r="W829" s="68"/>
      <c r="X829" s="68">
        <v>655415</v>
      </c>
      <c r="Y829" s="68" t="s">
        <v>1098</v>
      </c>
      <c r="Z829" s="68">
        <v>1</v>
      </c>
      <c r="AA829" s="68" t="s">
        <v>113</v>
      </c>
      <c r="AB829" s="68">
        <v>230110</v>
      </c>
      <c r="AC829" s="68" t="s">
        <v>20</v>
      </c>
      <c r="AD829" s="68" t="s">
        <v>20</v>
      </c>
      <c r="AE829" s="68" t="s">
        <v>1915</v>
      </c>
      <c r="AF829" s="68" t="s">
        <v>114</v>
      </c>
      <c r="AG829" s="68">
        <v>230001</v>
      </c>
      <c r="AH829" s="68" t="s">
        <v>1370</v>
      </c>
      <c r="AI829" s="68">
        <v>-18.03444</v>
      </c>
      <c r="AJ829" s="68">
        <v>-70.24409</v>
      </c>
      <c r="AK829" s="68">
        <v>12</v>
      </c>
      <c r="AL829" s="68" t="s">
        <v>514</v>
      </c>
      <c r="AM829" s="68">
        <v>11</v>
      </c>
      <c r="AN829" s="68" t="s">
        <v>126</v>
      </c>
      <c r="AO829" s="68">
        <v>1</v>
      </c>
      <c r="AP829" s="68" t="s">
        <v>116</v>
      </c>
      <c r="AQ829" s="68" t="s">
        <v>117</v>
      </c>
      <c r="AR829" s="68">
        <v>3</v>
      </c>
      <c r="AS829" s="68">
        <v>2</v>
      </c>
      <c r="AT829" s="68">
        <v>5</v>
      </c>
      <c r="AU829" s="68">
        <v>0</v>
      </c>
      <c r="AV829" s="68">
        <v>1</v>
      </c>
      <c r="AW829" s="68" t="s">
        <v>999</v>
      </c>
      <c r="AX829" s="68" t="s">
        <v>119</v>
      </c>
    </row>
    <row r="830" spans="1:50" x14ac:dyDescent="0.25">
      <c r="A830" s="77" t="s">
        <v>5382</v>
      </c>
      <c r="B830" s="68">
        <v>0</v>
      </c>
      <c r="C830" s="68"/>
      <c r="D830" s="68" t="s">
        <v>1831</v>
      </c>
      <c r="E830" s="68" t="s">
        <v>510</v>
      </c>
      <c r="F830" s="68" t="s">
        <v>511</v>
      </c>
      <c r="G830" s="68" t="s">
        <v>512</v>
      </c>
      <c r="H830" s="68" t="s">
        <v>101</v>
      </c>
      <c r="I830" s="68" t="s">
        <v>102</v>
      </c>
      <c r="J830" s="68">
        <v>3</v>
      </c>
      <c r="K830" s="68" t="s">
        <v>103</v>
      </c>
      <c r="L830" s="68">
        <v>1</v>
      </c>
      <c r="M830" s="68" t="s">
        <v>104</v>
      </c>
      <c r="N830" s="68" t="s">
        <v>105</v>
      </c>
      <c r="O830" s="68" t="s">
        <v>106</v>
      </c>
      <c r="P830" s="68"/>
      <c r="Q830" s="68"/>
      <c r="R830" s="68"/>
      <c r="S830" s="68"/>
      <c r="T830" s="68" t="s">
        <v>2419</v>
      </c>
      <c r="U830" s="68" t="s">
        <v>2420</v>
      </c>
      <c r="V830" s="68" t="s">
        <v>2082</v>
      </c>
      <c r="W830" s="68"/>
      <c r="X830" s="68">
        <v>655415</v>
      </c>
      <c r="Y830" s="68" t="s">
        <v>1098</v>
      </c>
      <c r="Z830" s="68">
        <v>1</v>
      </c>
      <c r="AA830" s="68" t="s">
        <v>113</v>
      </c>
      <c r="AB830" s="68">
        <v>230110</v>
      </c>
      <c r="AC830" s="68" t="s">
        <v>20</v>
      </c>
      <c r="AD830" s="68" t="s">
        <v>20</v>
      </c>
      <c r="AE830" s="68" t="s">
        <v>1915</v>
      </c>
      <c r="AF830" s="68" t="s">
        <v>114</v>
      </c>
      <c r="AG830" s="68">
        <v>230001</v>
      </c>
      <c r="AH830" s="68" t="s">
        <v>1370</v>
      </c>
      <c r="AI830" s="68">
        <v>-18.046579999999999</v>
      </c>
      <c r="AJ830" s="68">
        <v>-70.252790000000005</v>
      </c>
      <c r="AK830" s="68">
        <v>15</v>
      </c>
      <c r="AL830" s="68" t="s">
        <v>557</v>
      </c>
      <c r="AM830" s="68">
        <v>11</v>
      </c>
      <c r="AN830" s="68" t="s">
        <v>126</v>
      </c>
      <c r="AO830" s="68">
        <v>1</v>
      </c>
      <c r="AP830" s="68" t="s">
        <v>116</v>
      </c>
      <c r="AQ830" s="68" t="s">
        <v>117</v>
      </c>
      <c r="AR830" s="68">
        <v>11</v>
      </c>
      <c r="AS830" s="68">
        <v>6</v>
      </c>
      <c r="AT830" s="68">
        <v>17</v>
      </c>
      <c r="AU830" s="68">
        <v>0</v>
      </c>
      <c r="AV830" s="68">
        <v>1</v>
      </c>
      <c r="AW830" s="68" t="s">
        <v>999</v>
      </c>
      <c r="AX830" s="68" t="s">
        <v>119</v>
      </c>
    </row>
    <row r="831" spans="1:50" x14ac:dyDescent="0.25">
      <c r="A831" s="77" t="s">
        <v>5383</v>
      </c>
      <c r="B831" s="68">
        <v>0</v>
      </c>
      <c r="C831" s="68"/>
      <c r="D831" s="68" t="s">
        <v>1512</v>
      </c>
      <c r="E831" s="68" t="s">
        <v>510</v>
      </c>
      <c r="F831" s="68" t="s">
        <v>511</v>
      </c>
      <c r="G831" s="68" t="s">
        <v>512</v>
      </c>
      <c r="H831" s="68" t="s">
        <v>101</v>
      </c>
      <c r="I831" s="68" t="s">
        <v>102</v>
      </c>
      <c r="J831" s="68">
        <v>3</v>
      </c>
      <c r="K831" s="68" t="s">
        <v>103</v>
      </c>
      <c r="L831" s="68">
        <v>1</v>
      </c>
      <c r="M831" s="68" t="s">
        <v>104</v>
      </c>
      <c r="N831" s="68" t="s">
        <v>105</v>
      </c>
      <c r="O831" s="68" t="s">
        <v>106</v>
      </c>
      <c r="P831" s="68"/>
      <c r="Q831" s="68"/>
      <c r="R831" s="68"/>
      <c r="S831" s="68"/>
      <c r="T831" s="68" t="s">
        <v>2419</v>
      </c>
      <c r="U831" s="68" t="s">
        <v>2420</v>
      </c>
      <c r="V831" s="68" t="s">
        <v>2082</v>
      </c>
      <c r="W831" s="68"/>
      <c r="X831" s="68">
        <v>655415</v>
      </c>
      <c r="Y831" s="68" t="s">
        <v>1098</v>
      </c>
      <c r="Z831" s="68">
        <v>1</v>
      </c>
      <c r="AA831" s="68" t="s">
        <v>113</v>
      </c>
      <c r="AB831" s="68">
        <v>230110</v>
      </c>
      <c r="AC831" s="68" t="s">
        <v>20</v>
      </c>
      <c r="AD831" s="68" t="s">
        <v>20</v>
      </c>
      <c r="AE831" s="68" t="s">
        <v>1915</v>
      </c>
      <c r="AF831" s="68" t="s">
        <v>114</v>
      </c>
      <c r="AG831" s="68">
        <v>230001</v>
      </c>
      <c r="AH831" s="68" t="s">
        <v>1370</v>
      </c>
      <c r="AI831" s="68">
        <v>-18.046610000000001</v>
      </c>
      <c r="AJ831" s="68">
        <v>-70.252849999999995</v>
      </c>
      <c r="AK831" s="68">
        <v>15</v>
      </c>
      <c r="AL831" s="68" t="s">
        <v>557</v>
      </c>
      <c r="AM831" s="68">
        <v>11</v>
      </c>
      <c r="AN831" s="68" t="s">
        <v>126</v>
      </c>
      <c r="AO831" s="68">
        <v>1</v>
      </c>
      <c r="AP831" s="68" t="s">
        <v>116</v>
      </c>
      <c r="AQ831" s="68" t="s">
        <v>117</v>
      </c>
      <c r="AR831" s="68">
        <v>7</v>
      </c>
      <c r="AS831" s="68">
        <v>5</v>
      </c>
      <c r="AT831" s="68">
        <v>12</v>
      </c>
      <c r="AU831" s="68">
        <v>0</v>
      </c>
      <c r="AV831" s="68">
        <v>1</v>
      </c>
      <c r="AW831" s="68" t="s">
        <v>999</v>
      </c>
      <c r="AX831" s="68" t="s">
        <v>119</v>
      </c>
    </row>
    <row r="832" spans="1:50" x14ac:dyDescent="0.25">
      <c r="A832" s="77" t="s">
        <v>5384</v>
      </c>
      <c r="B832" s="68">
        <v>0</v>
      </c>
      <c r="C832" s="68"/>
      <c r="D832" s="68" t="s">
        <v>569</v>
      </c>
      <c r="E832" s="68" t="s">
        <v>510</v>
      </c>
      <c r="F832" s="68" t="s">
        <v>511</v>
      </c>
      <c r="G832" s="68" t="s">
        <v>512</v>
      </c>
      <c r="H832" s="68" t="s">
        <v>101</v>
      </c>
      <c r="I832" s="68" t="s">
        <v>102</v>
      </c>
      <c r="J832" s="68">
        <v>3</v>
      </c>
      <c r="K832" s="68" t="s">
        <v>103</v>
      </c>
      <c r="L832" s="68">
        <v>1</v>
      </c>
      <c r="M832" s="68" t="s">
        <v>104</v>
      </c>
      <c r="N832" s="68" t="s">
        <v>105</v>
      </c>
      <c r="O832" s="68" t="s">
        <v>106</v>
      </c>
      <c r="P832" s="68"/>
      <c r="Q832" s="68"/>
      <c r="R832" s="68"/>
      <c r="S832" s="68"/>
      <c r="T832" s="68" t="s">
        <v>2421</v>
      </c>
      <c r="U832" s="68" t="s">
        <v>1549</v>
      </c>
      <c r="V832" s="68" t="s">
        <v>2421</v>
      </c>
      <c r="W832" s="68"/>
      <c r="X832" s="68">
        <v>655415</v>
      </c>
      <c r="Y832" s="68" t="s">
        <v>1098</v>
      </c>
      <c r="Z832" s="68">
        <v>1</v>
      </c>
      <c r="AA832" s="68" t="s">
        <v>113</v>
      </c>
      <c r="AB832" s="68">
        <v>230110</v>
      </c>
      <c r="AC832" s="68" t="s">
        <v>20</v>
      </c>
      <c r="AD832" s="68" t="s">
        <v>20</v>
      </c>
      <c r="AE832" s="68" t="s">
        <v>1915</v>
      </c>
      <c r="AF832" s="68" t="s">
        <v>114</v>
      </c>
      <c r="AG832" s="68">
        <v>230001</v>
      </c>
      <c r="AH832" s="68" t="s">
        <v>1370</v>
      </c>
      <c r="AI832" s="68">
        <v>-18.042950000000001</v>
      </c>
      <c r="AJ832" s="68">
        <v>-70.251850000000005</v>
      </c>
      <c r="AK832" s="68">
        <v>15</v>
      </c>
      <c r="AL832" s="68" t="s">
        <v>557</v>
      </c>
      <c r="AM832" s="68">
        <v>11</v>
      </c>
      <c r="AN832" s="68" t="s">
        <v>126</v>
      </c>
      <c r="AO832" s="68">
        <v>2</v>
      </c>
      <c r="AP832" s="68" t="s">
        <v>138</v>
      </c>
      <c r="AQ832" s="68" t="s">
        <v>139</v>
      </c>
      <c r="AR832" s="68">
        <v>0</v>
      </c>
      <c r="AS832" s="68">
        <v>0</v>
      </c>
      <c r="AT832" s="68">
        <v>0</v>
      </c>
      <c r="AU832" s="68">
        <v>0</v>
      </c>
      <c r="AV832" s="68">
        <v>0</v>
      </c>
      <c r="AW832" s="68" t="s">
        <v>999</v>
      </c>
      <c r="AX832" s="68" t="s">
        <v>119</v>
      </c>
    </row>
    <row r="833" spans="1:50" x14ac:dyDescent="0.25">
      <c r="A833" s="77" t="s">
        <v>5385</v>
      </c>
      <c r="B833" s="68">
        <v>0</v>
      </c>
      <c r="C833" s="68"/>
      <c r="D833" s="68" t="s">
        <v>2422</v>
      </c>
      <c r="E833" s="68" t="s">
        <v>510</v>
      </c>
      <c r="F833" s="68" t="s">
        <v>511</v>
      </c>
      <c r="G833" s="68" t="s">
        <v>512</v>
      </c>
      <c r="H833" s="68" t="s">
        <v>101</v>
      </c>
      <c r="I833" s="68" t="s">
        <v>102</v>
      </c>
      <c r="J833" s="68">
        <v>3</v>
      </c>
      <c r="K833" s="68" t="s">
        <v>103</v>
      </c>
      <c r="L833" s="68">
        <v>1</v>
      </c>
      <c r="M833" s="68" t="s">
        <v>104</v>
      </c>
      <c r="N833" s="68" t="s">
        <v>105</v>
      </c>
      <c r="O833" s="68" t="s">
        <v>106</v>
      </c>
      <c r="P833" s="68"/>
      <c r="Q833" s="68"/>
      <c r="R833" s="68"/>
      <c r="S833" s="68"/>
      <c r="T833" s="68" t="s">
        <v>2216</v>
      </c>
      <c r="U833" s="68" t="s">
        <v>998</v>
      </c>
      <c r="V833" s="68" t="s">
        <v>2216</v>
      </c>
      <c r="W833" s="68"/>
      <c r="X833" s="68">
        <v>655415</v>
      </c>
      <c r="Y833" s="68" t="s">
        <v>1098</v>
      </c>
      <c r="Z833" s="68">
        <v>1</v>
      </c>
      <c r="AA833" s="68" t="s">
        <v>113</v>
      </c>
      <c r="AB833" s="68">
        <v>230110</v>
      </c>
      <c r="AC833" s="68" t="s">
        <v>20</v>
      </c>
      <c r="AD833" s="68" t="s">
        <v>20</v>
      </c>
      <c r="AE833" s="68" t="s">
        <v>1915</v>
      </c>
      <c r="AF833" s="68" t="s">
        <v>114</v>
      </c>
      <c r="AG833" s="68">
        <v>230001</v>
      </c>
      <c r="AH833" s="68" t="s">
        <v>1370</v>
      </c>
      <c r="AI833" s="68">
        <v>-18.05696</v>
      </c>
      <c r="AJ833" s="68">
        <v>-70.268550000000005</v>
      </c>
      <c r="AK833" s="68">
        <v>15</v>
      </c>
      <c r="AL833" s="68" t="s">
        <v>557</v>
      </c>
      <c r="AM833" s="68">
        <v>11</v>
      </c>
      <c r="AN833" s="68" t="s">
        <v>126</v>
      </c>
      <c r="AO833" s="68">
        <v>1</v>
      </c>
      <c r="AP833" s="68" t="s">
        <v>116</v>
      </c>
      <c r="AQ833" s="68" t="s">
        <v>117</v>
      </c>
      <c r="AR833" s="68">
        <v>5</v>
      </c>
      <c r="AS833" s="68">
        <v>4</v>
      </c>
      <c r="AT833" s="68">
        <v>9</v>
      </c>
      <c r="AU833" s="68">
        <v>0</v>
      </c>
      <c r="AV833" s="68">
        <v>1</v>
      </c>
      <c r="AW833" s="68" t="s">
        <v>999</v>
      </c>
      <c r="AX833" s="68" t="s">
        <v>119</v>
      </c>
    </row>
    <row r="834" spans="1:50" x14ac:dyDescent="0.25">
      <c r="A834" s="77" t="s">
        <v>5386</v>
      </c>
      <c r="B834" s="68">
        <v>0</v>
      </c>
      <c r="C834" s="68"/>
      <c r="D834" s="68" t="s">
        <v>565</v>
      </c>
      <c r="E834" s="68" t="s">
        <v>510</v>
      </c>
      <c r="F834" s="68" t="s">
        <v>511</v>
      </c>
      <c r="G834" s="68" t="s">
        <v>512</v>
      </c>
      <c r="H834" s="68" t="s">
        <v>101</v>
      </c>
      <c r="I834" s="68" t="s">
        <v>102</v>
      </c>
      <c r="J834" s="68">
        <v>3</v>
      </c>
      <c r="K834" s="68" t="s">
        <v>103</v>
      </c>
      <c r="L834" s="68">
        <v>1</v>
      </c>
      <c r="M834" s="68" t="s">
        <v>104</v>
      </c>
      <c r="N834" s="68" t="s">
        <v>105</v>
      </c>
      <c r="O834" s="68" t="s">
        <v>106</v>
      </c>
      <c r="P834" s="68"/>
      <c r="Q834" s="68"/>
      <c r="R834" s="68"/>
      <c r="S834" s="68"/>
      <c r="T834" s="68" t="s">
        <v>2216</v>
      </c>
      <c r="U834" s="68" t="s">
        <v>998</v>
      </c>
      <c r="V834" s="68" t="s">
        <v>2216</v>
      </c>
      <c r="W834" s="68"/>
      <c r="X834" s="68">
        <v>655415</v>
      </c>
      <c r="Y834" s="68" t="s">
        <v>1098</v>
      </c>
      <c r="Z834" s="68">
        <v>1</v>
      </c>
      <c r="AA834" s="68" t="s">
        <v>113</v>
      </c>
      <c r="AB834" s="68">
        <v>230110</v>
      </c>
      <c r="AC834" s="68" t="s">
        <v>20</v>
      </c>
      <c r="AD834" s="68" t="s">
        <v>20</v>
      </c>
      <c r="AE834" s="68" t="s">
        <v>1915</v>
      </c>
      <c r="AF834" s="68" t="s">
        <v>114</v>
      </c>
      <c r="AG834" s="68">
        <v>230001</v>
      </c>
      <c r="AH834" s="68" t="s">
        <v>1370</v>
      </c>
      <c r="AI834" s="68">
        <v>-18.05696</v>
      </c>
      <c r="AJ834" s="68">
        <v>-70.26858</v>
      </c>
      <c r="AK834" s="68">
        <v>15</v>
      </c>
      <c r="AL834" s="68" t="s">
        <v>557</v>
      </c>
      <c r="AM834" s="68">
        <v>11</v>
      </c>
      <c r="AN834" s="68" t="s">
        <v>126</v>
      </c>
      <c r="AO834" s="68">
        <v>1</v>
      </c>
      <c r="AP834" s="68" t="s">
        <v>116</v>
      </c>
      <c r="AQ834" s="68" t="s">
        <v>117</v>
      </c>
      <c r="AR834" s="68">
        <v>9</v>
      </c>
      <c r="AS834" s="68">
        <v>6</v>
      </c>
      <c r="AT834" s="68">
        <v>15</v>
      </c>
      <c r="AU834" s="68">
        <v>0</v>
      </c>
      <c r="AV834" s="68">
        <v>1</v>
      </c>
      <c r="AW834" s="68" t="s">
        <v>999</v>
      </c>
      <c r="AX834" s="68" t="s">
        <v>119</v>
      </c>
    </row>
    <row r="835" spans="1:50" x14ac:dyDescent="0.25">
      <c r="A835" s="77" t="s">
        <v>5387</v>
      </c>
      <c r="B835" s="68">
        <v>0</v>
      </c>
      <c r="C835" s="68">
        <v>813065</v>
      </c>
      <c r="D835" s="68" t="s">
        <v>2423</v>
      </c>
      <c r="E835" s="68" t="s">
        <v>149</v>
      </c>
      <c r="F835" s="68" t="s">
        <v>255</v>
      </c>
      <c r="G835" s="68" t="s">
        <v>100</v>
      </c>
      <c r="H835" s="68" t="s">
        <v>101</v>
      </c>
      <c r="I835" s="68" t="s">
        <v>102</v>
      </c>
      <c r="J835" s="68">
        <v>3</v>
      </c>
      <c r="K835" s="68" t="s">
        <v>103</v>
      </c>
      <c r="L835" s="68">
        <v>3</v>
      </c>
      <c r="M835" s="68" t="s">
        <v>129</v>
      </c>
      <c r="N835" s="68" t="s">
        <v>130</v>
      </c>
      <c r="O835" s="68" t="s">
        <v>131</v>
      </c>
      <c r="P835" s="68" t="s">
        <v>2424</v>
      </c>
      <c r="Q835" s="68">
        <v>952303687</v>
      </c>
      <c r="R835" s="68"/>
      <c r="S835" s="68"/>
      <c r="T835" s="68" t="s">
        <v>2425</v>
      </c>
      <c r="U835" s="68" t="s">
        <v>2426</v>
      </c>
      <c r="V835" s="68" t="s">
        <v>2427</v>
      </c>
      <c r="W835" s="68">
        <v>2301100001</v>
      </c>
      <c r="X835" s="68">
        <v>132814</v>
      </c>
      <c r="Y835" s="68" t="s">
        <v>1915</v>
      </c>
      <c r="Z835" s="68">
        <v>1</v>
      </c>
      <c r="AA835" s="68" t="s">
        <v>113</v>
      </c>
      <c r="AB835" s="68">
        <v>230110</v>
      </c>
      <c r="AC835" s="68" t="s">
        <v>20</v>
      </c>
      <c r="AD835" s="68" t="s">
        <v>20</v>
      </c>
      <c r="AE835" s="68" t="s">
        <v>1915</v>
      </c>
      <c r="AF835" s="68" t="s">
        <v>114</v>
      </c>
      <c r="AG835" s="68">
        <v>230001</v>
      </c>
      <c r="AH835" s="68" t="s">
        <v>1370</v>
      </c>
      <c r="AI835" s="68">
        <v>-18.075019999999999</v>
      </c>
      <c r="AJ835" s="68">
        <v>-70.249009999999998</v>
      </c>
      <c r="AK835" s="68"/>
      <c r="AL835" s="68"/>
      <c r="AM835" s="68">
        <v>11</v>
      </c>
      <c r="AN835" s="68" t="s">
        <v>126</v>
      </c>
      <c r="AO835" s="68">
        <v>1</v>
      </c>
      <c r="AP835" s="68" t="s">
        <v>116</v>
      </c>
      <c r="AQ835" s="68" t="s">
        <v>117</v>
      </c>
      <c r="AR835" s="68">
        <v>25</v>
      </c>
      <c r="AS835" s="68">
        <v>22</v>
      </c>
      <c r="AT835" s="68">
        <v>47</v>
      </c>
      <c r="AU835" s="68">
        <v>4</v>
      </c>
      <c r="AV835" s="68">
        <v>3</v>
      </c>
      <c r="AW835" s="69" t="s">
        <v>2428</v>
      </c>
      <c r="AX835" s="68" t="s">
        <v>119</v>
      </c>
    </row>
    <row r="836" spans="1:50" x14ac:dyDescent="0.25">
      <c r="A836" s="77" t="s">
        <v>5388</v>
      </c>
      <c r="B836" s="68">
        <v>0</v>
      </c>
      <c r="C836" s="68">
        <v>623862</v>
      </c>
      <c r="D836" s="68" t="s">
        <v>1656</v>
      </c>
      <c r="E836" s="68" t="s">
        <v>443</v>
      </c>
      <c r="F836" s="68" t="s">
        <v>444</v>
      </c>
      <c r="G836" s="68" t="s">
        <v>100</v>
      </c>
      <c r="H836" s="68" t="s">
        <v>101</v>
      </c>
      <c r="I836" s="68" t="s">
        <v>102</v>
      </c>
      <c r="J836" s="68">
        <v>3</v>
      </c>
      <c r="K836" s="68" t="s">
        <v>103</v>
      </c>
      <c r="L836" s="68">
        <v>3</v>
      </c>
      <c r="M836" s="68" t="s">
        <v>129</v>
      </c>
      <c r="N836" s="68" t="s">
        <v>130</v>
      </c>
      <c r="O836" s="68" t="s">
        <v>131</v>
      </c>
      <c r="P836" s="68" t="s">
        <v>2060</v>
      </c>
      <c r="Q836" s="68">
        <v>611642</v>
      </c>
      <c r="R836" s="68"/>
      <c r="S836" s="68"/>
      <c r="T836" s="68" t="s">
        <v>2061</v>
      </c>
      <c r="U836" s="68"/>
      <c r="V836" s="68" t="s">
        <v>2062</v>
      </c>
      <c r="W836" s="68">
        <v>2301100001</v>
      </c>
      <c r="X836" s="68">
        <v>132814</v>
      </c>
      <c r="Y836" s="68" t="s">
        <v>1915</v>
      </c>
      <c r="Z836" s="68">
        <v>1</v>
      </c>
      <c r="AA836" s="68" t="s">
        <v>113</v>
      </c>
      <c r="AB836" s="68">
        <v>230110</v>
      </c>
      <c r="AC836" s="68" t="s">
        <v>20</v>
      </c>
      <c r="AD836" s="68" t="s">
        <v>20</v>
      </c>
      <c r="AE836" s="68" t="s">
        <v>1915</v>
      </c>
      <c r="AF836" s="68" t="s">
        <v>114</v>
      </c>
      <c r="AG836" s="68">
        <v>230001</v>
      </c>
      <c r="AH836" s="68" t="s">
        <v>1370</v>
      </c>
      <c r="AI836" s="68">
        <v>-18.050249999999998</v>
      </c>
      <c r="AJ836" s="68">
        <v>-70.243459999999999</v>
      </c>
      <c r="AK836" s="68"/>
      <c r="AL836" s="68"/>
      <c r="AM836" s="68">
        <v>11</v>
      </c>
      <c r="AN836" s="68" t="s">
        <v>126</v>
      </c>
      <c r="AO836" s="68">
        <v>1</v>
      </c>
      <c r="AP836" s="68" t="s">
        <v>116</v>
      </c>
      <c r="AQ836" s="68" t="s">
        <v>117</v>
      </c>
      <c r="AR836" s="68">
        <v>4</v>
      </c>
      <c r="AS836" s="68">
        <v>3</v>
      </c>
      <c r="AT836" s="68">
        <v>7</v>
      </c>
      <c r="AU836" s="68">
        <v>5</v>
      </c>
      <c r="AV836" s="68">
        <v>1</v>
      </c>
      <c r="AW836" s="69" t="s">
        <v>2428</v>
      </c>
      <c r="AX836" s="68" t="s">
        <v>119</v>
      </c>
    </row>
    <row r="837" spans="1:50" x14ac:dyDescent="0.25">
      <c r="A837" s="77" t="s">
        <v>5389</v>
      </c>
      <c r="B837" s="68">
        <v>0</v>
      </c>
      <c r="C837" s="68">
        <v>808525</v>
      </c>
      <c r="D837" s="68" t="s">
        <v>2001</v>
      </c>
      <c r="E837" s="68" t="s">
        <v>2429</v>
      </c>
      <c r="F837" s="68" t="s">
        <v>2430</v>
      </c>
      <c r="G837" s="68" t="s">
        <v>100</v>
      </c>
      <c r="H837" s="68" t="s">
        <v>101</v>
      </c>
      <c r="I837" s="68" t="s">
        <v>102</v>
      </c>
      <c r="J837" s="68">
        <v>3</v>
      </c>
      <c r="K837" s="68" t="s">
        <v>103</v>
      </c>
      <c r="L837" s="68">
        <v>1</v>
      </c>
      <c r="M837" s="68" t="s">
        <v>104</v>
      </c>
      <c r="N837" s="68" t="s">
        <v>105</v>
      </c>
      <c r="O837" s="68" t="s">
        <v>106</v>
      </c>
      <c r="P837" s="68" t="s">
        <v>2002</v>
      </c>
      <c r="Q837" s="68">
        <v>286513</v>
      </c>
      <c r="R837" s="68"/>
      <c r="S837" s="68"/>
      <c r="T837" s="68" t="s">
        <v>2004</v>
      </c>
      <c r="U837" s="68"/>
      <c r="V837" s="68" t="s">
        <v>2004</v>
      </c>
      <c r="W837" s="68">
        <v>2301100001</v>
      </c>
      <c r="X837" s="68">
        <v>132814</v>
      </c>
      <c r="Y837" s="68" t="s">
        <v>1915</v>
      </c>
      <c r="Z837" s="68">
        <v>1</v>
      </c>
      <c r="AA837" s="68" t="s">
        <v>113</v>
      </c>
      <c r="AB837" s="68">
        <v>230110</v>
      </c>
      <c r="AC837" s="68" t="s">
        <v>20</v>
      </c>
      <c r="AD837" s="68" t="s">
        <v>20</v>
      </c>
      <c r="AE837" s="68" t="s">
        <v>1915</v>
      </c>
      <c r="AF837" s="68" t="s">
        <v>114</v>
      </c>
      <c r="AG837" s="68">
        <v>230001</v>
      </c>
      <c r="AH837" s="68" t="s">
        <v>1370</v>
      </c>
      <c r="AI837" s="68">
        <v>-18.039960000000001</v>
      </c>
      <c r="AJ837" s="68">
        <v>-70.250600000000006</v>
      </c>
      <c r="AK837" s="68"/>
      <c r="AL837" s="68"/>
      <c r="AM837" s="68">
        <v>11</v>
      </c>
      <c r="AN837" s="68" t="s">
        <v>126</v>
      </c>
      <c r="AO837" s="68">
        <v>1</v>
      </c>
      <c r="AP837" s="68" t="s">
        <v>116</v>
      </c>
      <c r="AQ837" s="68" t="s">
        <v>117</v>
      </c>
      <c r="AR837" s="68">
        <v>5</v>
      </c>
      <c r="AS837" s="68">
        <v>3</v>
      </c>
      <c r="AT837" s="68">
        <v>8</v>
      </c>
      <c r="AU837" s="68">
        <v>1</v>
      </c>
      <c r="AV837" s="68">
        <v>4</v>
      </c>
      <c r="AW837" s="70">
        <v>42653</v>
      </c>
      <c r="AX837" s="68" t="s">
        <v>119</v>
      </c>
    </row>
    <row r="838" spans="1:50" x14ac:dyDescent="0.25">
      <c r="A838" s="77" t="s">
        <v>5390</v>
      </c>
      <c r="B838" s="68">
        <v>0</v>
      </c>
      <c r="C838" s="68">
        <v>823229</v>
      </c>
      <c r="D838" s="68" t="s">
        <v>2431</v>
      </c>
      <c r="E838" s="68" t="s">
        <v>2432</v>
      </c>
      <c r="F838" s="68" t="s">
        <v>2433</v>
      </c>
      <c r="G838" s="68" t="s">
        <v>512</v>
      </c>
      <c r="H838" s="68" t="s">
        <v>101</v>
      </c>
      <c r="I838" s="68" t="s">
        <v>102</v>
      </c>
      <c r="J838" s="68">
        <v>3</v>
      </c>
      <c r="K838" s="68" t="s">
        <v>103</v>
      </c>
      <c r="L838" s="68">
        <v>1</v>
      </c>
      <c r="M838" s="68" t="s">
        <v>104</v>
      </c>
      <c r="N838" s="68" t="s">
        <v>105</v>
      </c>
      <c r="O838" s="68" t="s">
        <v>106</v>
      </c>
      <c r="P838" s="68"/>
      <c r="Q838" s="68"/>
      <c r="R838" s="68"/>
      <c r="S838" s="68"/>
      <c r="T838" s="68" t="s">
        <v>2434</v>
      </c>
      <c r="U838" s="68" t="s">
        <v>2435</v>
      </c>
      <c r="V838" s="68" t="s">
        <v>2436</v>
      </c>
      <c r="W838" s="68">
        <v>2301100011</v>
      </c>
      <c r="X838" s="68">
        <v>574317</v>
      </c>
      <c r="Y838" s="68" t="s">
        <v>1450</v>
      </c>
      <c r="Z838" s="68">
        <v>1</v>
      </c>
      <c r="AA838" s="68" t="s">
        <v>113</v>
      </c>
      <c r="AB838" s="68">
        <v>230110</v>
      </c>
      <c r="AC838" s="68" t="s">
        <v>20</v>
      </c>
      <c r="AD838" s="68" t="s">
        <v>20</v>
      </c>
      <c r="AE838" s="68" t="s">
        <v>1915</v>
      </c>
      <c r="AF838" s="68" t="s">
        <v>114</v>
      </c>
      <c r="AG838" s="68">
        <v>230001</v>
      </c>
      <c r="AH838" s="68" t="s">
        <v>1370</v>
      </c>
      <c r="AI838" s="68">
        <v>-18.073879999999999</v>
      </c>
      <c r="AJ838" s="68">
        <v>-70.25694</v>
      </c>
      <c r="AK838" s="68"/>
      <c r="AL838" s="68"/>
      <c r="AM838" s="68">
        <v>13</v>
      </c>
      <c r="AN838" s="68" t="s">
        <v>147</v>
      </c>
      <c r="AO838" s="68">
        <v>1</v>
      </c>
      <c r="AP838" s="68" t="s">
        <v>116</v>
      </c>
      <c r="AQ838" s="68" t="s">
        <v>117</v>
      </c>
      <c r="AR838" s="68">
        <v>12</v>
      </c>
      <c r="AS838" s="68">
        <v>6</v>
      </c>
      <c r="AT838" s="68">
        <v>18</v>
      </c>
      <c r="AU838" s="68">
        <v>1</v>
      </c>
      <c r="AV838" s="68">
        <v>5</v>
      </c>
      <c r="AW838" s="68" t="s">
        <v>2437</v>
      </c>
      <c r="AX838" s="68" t="s">
        <v>119</v>
      </c>
    </row>
    <row r="839" spans="1:50" x14ac:dyDescent="0.25">
      <c r="A839" s="77" t="s">
        <v>5391</v>
      </c>
      <c r="B839" s="68">
        <v>0</v>
      </c>
      <c r="C839" s="68"/>
      <c r="D839" s="68" t="s">
        <v>572</v>
      </c>
      <c r="E839" s="68" t="s">
        <v>510</v>
      </c>
      <c r="F839" s="68" t="s">
        <v>511</v>
      </c>
      <c r="G839" s="68" t="s">
        <v>512</v>
      </c>
      <c r="H839" s="68" t="s">
        <v>101</v>
      </c>
      <c r="I839" s="68" t="s">
        <v>102</v>
      </c>
      <c r="J839" s="68">
        <v>3</v>
      </c>
      <c r="K839" s="68" t="s">
        <v>103</v>
      </c>
      <c r="L839" s="68">
        <v>1</v>
      </c>
      <c r="M839" s="68" t="s">
        <v>104</v>
      </c>
      <c r="N839" s="68" t="s">
        <v>105</v>
      </c>
      <c r="O839" s="68" t="s">
        <v>106</v>
      </c>
      <c r="P839" s="68"/>
      <c r="Q839" s="68"/>
      <c r="R839" s="68"/>
      <c r="S839" s="68"/>
      <c r="T839" s="68" t="s">
        <v>2438</v>
      </c>
      <c r="U839" s="68" t="s">
        <v>2439</v>
      </c>
      <c r="V839" s="68" t="s">
        <v>1914</v>
      </c>
      <c r="W839" s="68"/>
      <c r="X839" s="68">
        <v>655415</v>
      </c>
      <c r="Y839" s="68" t="s">
        <v>1098</v>
      </c>
      <c r="Z839" s="68">
        <v>1</v>
      </c>
      <c r="AA839" s="68" t="s">
        <v>113</v>
      </c>
      <c r="AB839" s="68">
        <v>230110</v>
      </c>
      <c r="AC839" s="68" t="s">
        <v>20</v>
      </c>
      <c r="AD839" s="68" t="s">
        <v>20</v>
      </c>
      <c r="AE839" s="68" t="s">
        <v>1915</v>
      </c>
      <c r="AF839" s="68" t="s">
        <v>114</v>
      </c>
      <c r="AG839" s="68">
        <v>230001</v>
      </c>
      <c r="AH839" s="68" t="s">
        <v>1370</v>
      </c>
      <c r="AI839" s="68">
        <v>-18.055610000000001</v>
      </c>
      <c r="AJ839" s="68">
        <v>-70.247709999999998</v>
      </c>
      <c r="AK839" s="68">
        <v>15</v>
      </c>
      <c r="AL839" s="68" t="s">
        <v>557</v>
      </c>
      <c r="AM839" s="68">
        <v>11</v>
      </c>
      <c r="AN839" s="68" t="s">
        <v>126</v>
      </c>
      <c r="AO839" s="68">
        <v>1</v>
      </c>
      <c r="AP839" s="68" t="s">
        <v>116</v>
      </c>
      <c r="AQ839" s="68" t="s">
        <v>117</v>
      </c>
      <c r="AR839" s="68">
        <v>6</v>
      </c>
      <c r="AS839" s="68">
        <v>5</v>
      </c>
      <c r="AT839" s="68">
        <v>11</v>
      </c>
      <c r="AU839" s="68">
        <v>0</v>
      </c>
      <c r="AV839" s="68">
        <v>1</v>
      </c>
      <c r="AW839" s="69" t="s">
        <v>1004</v>
      </c>
      <c r="AX839" s="68" t="s">
        <v>119</v>
      </c>
    </row>
    <row r="840" spans="1:50" x14ac:dyDescent="0.25">
      <c r="A840" s="77" t="s">
        <v>5392</v>
      </c>
      <c r="B840" s="68">
        <v>0</v>
      </c>
      <c r="C840" s="68"/>
      <c r="D840" s="68" t="s">
        <v>2440</v>
      </c>
      <c r="E840" s="68" t="s">
        <v>510</v>
      </c>
      <c r="F840" s="68" t="s">
        <v>511</v>
      </c>
      <c r="G840" s="68" t="s">
        <v>512</v>
      </c>
      <c r="H840" s="68" t="s">
        <v>101</v>
      </c>
      <c r="I840" s="68" t="s">
        <v>102</v>
      </c>
      <c r="J840" s="68">
        <v>3</v>
      </c>
      <c r="K840" s="68" t="s">
        <v>103</v>
      </c>
      <c r="L840" s="68">
        <v>1</v>
      </c>
      <c r="M840" s="68" t="s">
        <v>104</v>
      </c>
      <c r="N840" s="68" t="s">
        <v>105</v>
      </c>
      <c r="O840" s="68" t="s">
        <v>106</v>
      </c>
      <c r="P840" s="68"/>
      <c r="Q840" s="68"/>
      <c r="R840" s="68"/>
      <c r="S840" s="68"/>
      <c r="T840" s="68" t="s">
        <v>2438</v>
      </c>
      <c r="U840" s="68" t="s">
        <v>2441</v>
      </c>
      <c r="V840" s="68" t="s">
        <v>1914</v>
      </c>
      <c r="W840" s="68"/>
      <c r="X840" s="68">
        <v>655415</v>
      </c>
      <c r="Y840" s="68" t="s">
        <v>1098</v>
      </c>
      <c r="Z840" s="68">
        <v>1</v>
      </c>
      <c r="AA840" s="68" t="s">
        <v>113</v>
      </c>
      <c r="AB840" s="68">
        <v>230110</v>
      </c>
      <c r="AC840" s="68" t="s">
        <v>20</v>
      </c>
      <c r="AD840" s="68" t="s">
        <v>20</v>
      </c>
      <c r="AE840" s="68" t="s">
        <v>1915</v>
      </c>
      <c r="AF840" s="68" t="s">
        <v>114</v>
      </c>
      <c r="AG840" s="68">
        <v>230001</v>
      </c>
      <c r="AH840" s="68" t="s">
        <v>1370</v>
      </c>
      <c r="AI840" s="68">
        <v>-18.055569999999999</v>
      </c>
      <c r="AJ840" s="68">
        <v>-70.247770000000003</v>
      </c>
      <c r="AK840" s="68">
        <v>15</v>
      </c>
      <c r="AL840" s="68" t="s">
        <v>557</v>
      </c>
      <c r="AM840" s="68">
        <v>11</v>
      </c>
      <c r="AN840" s="68" t="s">
        <v>126</v>
      </c>
      <c r="AO840" s="68">
        <v>1</v>
      </c>
      <c r="AP840" s="68" t="s">
        <v>116</v>
      </c>
      <c r="AQ840" s="68" t="s">
        <v>117</v>
      </c>
      <c r="AR840" s="68">
        <v>9</v>
      </c>
      <c r="AS840" s="68">
        <v>6</v>
      </c>
      <c r="AT840" s="68">
        <v>15</v>
      </c>
      <c r="AU840" s="68">
        <v>0</v>
      </c>
      <c r="AV840" s="68">
        <v>1</v>
      </c>
      <c r="AW840" s="69" t="s">
        <v>1004</v>
      </c>
      <c r="AX840" s="68" t="s">
        <v>119</v>
      </c>
    </row>
    <row r="841" spans="1:50" x14ac:dyDescent="0.25">
      <c r="A841" s="77" t="s">
        <v>5393</v>
      </c>
      <c r="B841" s="68">
        <v>0</v>
      </c>
      <c r="C841" s="68"/>
      <c r="D841" s="68" t="s">
        <v>576</v>
      </c>
      <c r="E841" s="68" t="s">
        <v>510</v>
      </c>
      <c r="F841" s="68" t="s">
        <v>511</v>
      </c>
      <c r="G841" s="68" t="s">
        <v>512</v>
      </c>
      <c r="H841" s="68" t="s">
        <v>101</v>
      </c>
      <c r="I841" s="68" t="s">
        <v>102</v>
      </c>
      <c r="J841" s="68">
        <v>3</v>
      </c>
      <c r="K841" s="68" t="s">
        <v>103</v>
      </c>
      <c r="L841" s="68">
        <v>1</v>
      </c>
      <c r="M841" s="68" t="s">
        <v>104</v>
      </c>
      <c r="N841" s="68" t="s">
        <v>105</v>
      </c>
      <c r="O841" s="68" t="s">
        <v>106</v>
      </c>
      <c r="P841" s="68"/>
      <c r="Q841" s="68"/>
      <c r="R841" s="68"/>
      <c r="S841" s="68"/>
      <c r="T841" s="68" t="s">
        <v>2442</v>
      </c>
      <c r="U841" s="68" t="s">
        <v>2443</v>
      </c>
      <c r="V841" s="68" t="s">
        <v>1914</v>
      </c>
      <c r="W841" s="68"/>
      <c r="X841" s="68">
        <v>655415</v>
      </c>
      <c r="Y841" s="68" t="s">
        <v>1098</v>
      </c>
      <c r="Z841" s="68">
        <v>1</v>
      </c>
      <c r="AA841" s="68" t="s">
        <v>113</v>
      </c>
      <c r="AB841" s="68">
        <v>230110</v>
      </c>
      <c r="AC841" s="68" t="s">
        <v>20</v>
      </c>
      <c r="AD841" s="68" t="s">
        <v>20</v>
      </c>
      <c r="AE841" s="68" t="s">
        <v>1915</v>
      </c>
      <c r="AF841" s="68" t="s">
        <v>114</v>
      </c>
      <c r="AG841" s="68">
        <v>230001</v>
      </c>
      <c r="AH841" s="68" t="s">
        <v>1370</v>
      </c>
      <c r="AI841" s="68">
        <v>-18.056370000000001</v>
      </c>
      <c r="AJ841" s="68">
        <v>-70.248270000000005</v>
      </c>
      <c r="AK841" s="68">
        <v>15</v>
      </c>
      <c r="AL841" s="68" t="s">
        <v>557</v>
      </c>
      <c r="AM841" s="68">
        <v>11</v>
      </c>
      <c r="AN841" s="68" t="s">
        <v>126</v>
      </c>
      <c r="AO841" s="68">
        <v>1</v>
      </c>
      <c r="AP841" s="68" t="s">
        <v>116</v>
      </c>
      <c r="AQ841" s="68" t="s">
        <v>117</v>
      </c>
      <c r="AR841" s="68">
        <v>9</v>
      </c>
      <c r="AS841" s="68">
        <v>4</v>
      </c>
      <c r="AT841" s="68">
        <v>13</v>
      </c>
      <c r="AU841" s="68">
        <v>0</v>
      </c>
      <c r="AV841" s="68">
        <v>1</v>
      </c>
      <c r="AW841" s="69" t="s">
        <v>1004</v>
      </c>
      <c r="AX841" s="68" t="s">
        <v>119</v>
      </c>
    </row>
    <row r="842" spans="1:50" x14ac:dyDescent="0.25">
      <c r="A842" s="77" t="s">
        <v>5394</v>
      </c>
      <c r="B842" s="68">
        <v>0</v>
      </c>
      <c r="C842" s="68"/>
      <c r="D842" s="68" t="s">
        <v>2444</v>
      </c>
      <c r="E842" s="68" t="s">
        <v>510</v>
      </c>
      <c r="F842" s="68" t="s">
        <v>511</v>
      </c>
      <c r="G842" s="68" t="s">
        <v>512</v>
      </c>
      <c r="H842" s="68" t="s">
        <v>101</v>
      </c>
      <c r="I842" s="68" t="s">
        <v>102</v>
      </c>
      <c r="J842" s="68">
        <v>3</v>
      </c>
      <c r="K842" s="68" t="s">
        <v>103</v>
      </c>
      <c r="L842" s="68">
        <v>1</v>
      </c>
      <c r="M842" s="68" t="s">
        <v>104</v>
      </c>
      <c r="N842" s="68" t="s">
        <v>105</v>
      </c>
      <c r="O842" s="68" t="s">
        <v>106</v>
      </c>
      <c r="P842" s="68"/>
      <c r="Q842" s="68"/>
      <c r="R842" s="68"/>
      <c r="S842" s="68"/>
      <c r="T842" s="68" t="s">
        <v>2445</v>
      </c>
      <c r="U842" s="68" t="s">
        <v>2446</v>
      </c>
      <c r="V842" s="68" t="s">
        <v>1991</v>
      </c>
      <c r="W842" s="68"/>
      <c r="X842" s="68">
        <v>655415</v>
      </c>
      <c r="Y842" s="68" t="s">
        <v>1098</v>
      </c>
      <c r="Z842" s="68">
        <v>1</v>
      </c>
      <c r="AA842" s="68" t="s">
        <v>113</v>
      </c>
      <c r="AB842" s="68">
        <v>230110</v>
      </c>
      <c r="AC842" s="68" t="s">
        <v>20</v>
      </c>
      <c r="AD842" s="68" t="s">
        <v>20</v>
      </c>
      <c r="AE842" s="68" t="s">
        <v>1915</v>
      </c>
      <c r="AF842" s="68" t="s">
        <v>114</v>
      </c>
      <c r="AG842" s="68">
        <v>230001</v>
      </c>
      <c r="AH842" s="68" t="s">
        <v>1370</v>
      </c>
      <c r="AI842" s="68">
        <v>-18.037279999999999</v>
      </c>
      <c r="AJ842" s="68">
        <v>-70.245519999999999</v>
      </c>
      <c r="AK842" s="68">
        <v>15</v>
      </c>
      <c r="AL842" s="68" t="s">
        <v>557</v>
      </c>
      <c r="AM842" s="68">
        <v>11</v>
      </c>
      <c r="AN842" s="68" t="s">
        <v>126</v>
      </c>
      <c r="AO842" s="68">
        <v>1</v>
      </c>
      <c r="AP842" s="68" t="s">
        <v>116</v>
      </c>
      <c r="AQ842" s="68" t="s">
        <v>117</v>
      </c>
      <c r="AR842" s="68">
        <v>6</v>
      </c>
      <c r="AS842" s="68">
        <v>9</v>
      </c>
      <c r="AT842" s="68">
        <v>15</v>
      </c>
      <c r="AU842" s="68">
        <v>0</v>
      </c>
      <c r="AV842" s="68">
        <v>1</v>
      </c>
      <c r="AW842" s="69" t="s">
        <v>1004</v>
      </c>
      <c r="AX842" s="68" t="s">
        <v>119</v>
      </c>
    </row>
    <row r="843" spans="1:50" x14ac:dyDescent="0.25">
      <c r="A843" s="77" t="s">
        <v>5395</v>
      </c>
      <c r="B843" s="68">
        <v>0</v>
      </c>
      <c r="C843" s="68"/>
      <c r="D843" s="68" t="s">
        <v>2447</v>
      </c>
      <c r="E843" s="68" t="s">
        <v>510</v>
      </c>
      <c r="F843" s="68" t="s">
        <v>511</v>
      </c>
      <c r="G843" s="68" t="s">
        <v>512</v>
      </c>
      <c r="H843" s="68" t="s">
        <v>101</v>
      </c>
      <c r="I843" s="68" t="s">
        <v>102</v>
      </c>
      <c r="J843" s="68">
        <v>3</v>
      </c>
      <c r="K843" s="68" t="s">
        <v>103</v>
      </c>
      <c r="L843" s="68">
        <v>1</v>
      </c>
      <c r="M843" s="68" t="s">
        <v>104</v>
      </c>
      <c r="N843" s="68" t="s">
        <v>105</v>
      </c>
      <c r="O843" s="68" t="s">
        <v>106</v>
      </c>
      <c r="P843" s="68"/>
      <c r="Q843" s="68"/>
      <c r="R843" s="68"/>
      <c r="S843" s="68"/>
      <c r="T843" s="68" t="s">
        <v>2448</v>
      </c>
      <c r="U843" s="68" t="s">
        <v>2449</v>
      </c>
      <c r="V843" s="68" t="s">
        <v>2234</v>
      </c>
      <c r="W843" s="68">
        <v>2301010001</v>
      </c>
      <c r="X843" s="68">
        <v>126488</v>
      </c>
      <c r="Y843" s="68" t="s">
        <v>2234</v>
      </c>
      <c r="Z843" s="68">
        <v>1</v>
      </c>
      <c r="AA843" s="68" t="s">
        <v>113</v>
      </c>
      <c r="AB843" s="68">
        <v>230110</v>
      </c>
      <c r="AC843" s="68" t="s">
        <v>20</v>
      </c>
      <c r="AD843" s="68" t="s">
        <v>20</v>
      </c>
      <c r="AE843" s="68" t="s">
        <v>1915</v>
      </c>
      <c r="AF843" s="68" t="s">
        <v>114</v>
      </c>
      <c r="AG843" s="68">
        <v>230001</v>
      </c>
      <c r="AH843" s="68" t="s">
        <v>1370</v>
      </c>
      <c r="AI843" s="68">
        <v>-18.04935</v>
      </c>
      <c r="AJ843" s="68">
        <v>-70.258499999999998</v>
      </c>
      <c r="AK843" s="68">
        <v>12</v>
      </c>
      <c r="AL843" s="68" t="s">
        <v>514</v>
      </c>
      <c r="AM843" s="68">
        <v>11</v>
      </c>
      <c r="AN843" s="68" t="s">
        <v>126</v>
      </c>
      <c r="AO843" s="68">
        <v>1</v>
      </c>
      <c r="AP843" s="68" t="s">
        <v>116</v>
      </c>
      <c r="AQ843" s="68" t="s">
        <v>117</v>
      </c>
      <c r="AR843" s="68">
        <v>1</v>
      </c>
      <c r="AS843" s="68">
        <v>6</v>
      </c>
      <c r="AT843" s="68">
        <v>7</v>
      </c>
      <c r="AU843" s="68">
        <v>0</v>
      </c>
      <c r="AV843" s="68">
        <v>1</v>
      </c>
      <c r="AW843" s="69" t="s">
        <v>1004</v>
      </c>
      <c r="AX843" s="68" t="s">
        <v>119</v>
      </c>
    </row>
    <row r="844" spans="1:50" x14ac:dyDescent="0.25">
      <c r="A844" s="77" t="s">
        <v>5396</v>
      </c>
      <c r="B844" s="68">
        <v>0</v>
      </c>
      <c r="C844" s="68"/>
      <c r="D844" s="68" t="s">
        <v>2450</v>
      </c>
      <c r="E844" s="68" t="s">
        <v>510</v>
      </c>
      <c r="F844" s="68" t="s">
        <v>511</v>
      </c>
      <c r="G844" s="68" t="s">
        <v>512</v>
      </c>
      <c r="H844" s="68" t="s">
        <v>101</v>
      </c>
      <c r="I844" s="68" t="s">
        <v>102</v>
      </c>
      <c r="J844" s="68">
        <v>3</v>
      </c>
      <c r="K844" s="68" t="s">
        <v>103</v>
      </c>
      <c r="L844" s="68">
        <v>1</v>
      </c>
      <c r="M844" s="68" t="s">
        <v>104</v>
      </c>
      <c r="N844" s="68" t="s">
        <v>105</v>
      </c>
      <c r="O844" s="68" t="s">
        <v>106</v>
      </c>
      <c r="P844" s="68"/>
      <c r="Q844" s="68"/>
      <c r="R844" s="68"/>
      <c r="S844" s="68"/>
      <c r="T844" s="68" t="s">
        <v>2451</v>
      </c>
      <c r="U844" s="68" t="s">
        <v>2452</v>
      </c>
      <c r="V844" s="68" t="s">
        <v>2213</v>
      </c>
      <c r="W844" s="68">
        <v>2301010001</v>
      </c>
      <c r="X844" s="68">
        <v>126488</v>
      </c>
      <c r="Y844" s="68" t="s">
        <v>2213</v>
      </c>
      <c r="Z844" s="68">
        <v>1</v>
      </c>
      <c r="AA844" s="68" t="s">
        <v>113</v>
      </c>
      <c r="AB844" s="68">
        <v>230110</v>
      </c>
      <c r="AC844" s="68" t="s">
        <v>20</v>
      </c>
      <c r="AD844" s="68" t="s">
        <v>20</v>
      </c>
      <c r="AE844" s="68" t="s">
        <v>1915</v>
      </c>
      <c r="AF844" s="68" t="s">
        <v>114</v>
      </c>
      <c r="AG844" s="68">
        <v>230001</v>
      </c>
      <c r="AH844" s="68" t="s">
        <v>1370</v>
      </c>
      <c r="AI844" s="68">
        <v>-18.0137</v>
      </c>
      <c r="AJ844" s="68">
        <v>-70.250799999999998</v>
      </c>
      <c r="AK844" s="68">
        <v>12</v>
      </c>
      <c r="AL844" s="68" t="s">
        <v>514</v>
      </c>
      <c r="AM844" s="68">
        <v>11</v>
      </c>
      <c r="AN844" s="68" t="s">
        <v>126</v>
      </c>
      <c r="AO844" s="68">
        <v>2</v>
      </c>
      <c r="AP844" s="68" t="s">
        <v>138</v>
      </c>
      <c r="AQ844" s="68" t="s">
        <v>117</v>
      </c>
      <c r="AR844" s="68">
        <v>5</v>
      </c>
      <c r="AS844" s="68">
        <v>2</v>
      </c>
      <c r="AT844" s="68">
        <v>7</v>
      </c>
      <c r="AU844" s="68">
        <v>0</v>
      </c>
      <c r="AV844" s="68">
        <v>1</v>
      </c>
      <c r="AW844" s="69" t="s">
        <v>1004</v>
      </c>
      <c r="AX844" s="68" t="s">
        <v>119</v>
      </c>
    </row>
    <row r="845" spans="1:50" x14ac:dyDescent="0.25">
      <c r="A845" s="77" t="s">
        <v>5397</v>
      </c>
      <c r="B845" s="68">
        <v>0</v>
      </c>
      <c r="C845" s="68"/>
      <c r="D845" s="68" t="s">
        <v>2453</v>
      </c>
      <c r="E845" s="68" t="s">
        <v>510</v>
      </c>
      <c r="F845" s="68" t="s">
        <v>511</v>
      </c>
      <c r="G845" s="68" t="s">
        <v>512</v>
      </c>
      <c r="H845" s="68" t="s">
        <v>101</v>
      </c>
      <c r="I845" s="68" t="s">
        <v>102</v>
      </c>
      <c r="J845" s="68">
        <v>3</v>
      </c>
      <c r="K845" s="68" t="s">
        <v>103</v>
      </c>
      <c r="L845" s="68">
        <v>1</v>
      </c>
      <c r="M845" s="68" t="s">
        <v>104</v>
      </c>
      <c r="N845" s="68" t="s">
        <v>105</v>
      </c>
      <c r="O845" s="68" t="s">
        <v>106</v>
      </c>
      <c r="P845" s="68"/>
      <c r="Q845" s="68"/>
      <c r="R845" s="68"/>
      <c r="S845" s="68"/>
      <c r="T845" s="68" t="s">
        <v>2451</v>
      </c>
      <c r="U845" s="68" t="s">
        <v>2454</v>
      </c>
      <c r="V845" s="68" t="s">
        <v>2213</v>
      </c>
      <c r="W845" s="68">
        <v>2301010001</v>
      </c>
      <c r="X845" s="68">
        <v>126488</v>
      </c>
      <c r="Y845" s="68" t="s">
        <v>2213</v>
      </c>
      <c r="Z845" s="68">
        <v>1</v>
      </c>
      <c r="AA845" s="68" t="s">
        <v>113</v>
      </c>
      <c r="AB845" s="68">
        <v>230110</v>
      </c>
      <c r="AC845" s="68" t="s">
        <v>20</v>
      </c>
      <c r="AD845" s="68" t="s">
        <v>20</v>
      </c>
      <c r="AE845" s="68" t="s">
        <v>1915</v>
      </c>
      <c r="AF845" s="68" t="s">
        <v>114</v>
      </c>
      <c r="AG845" s="68">
        <v>230001</v>
      </c>
      <c r="AH845" s="68" t="s">
        <v>1370</v>
      </c>
      <c r="AI845" s="68">
        <v>-18.050889999999999</v>
      </c>
      <c r="AJ845" s="68">
        <v>-70.254570000000001</v>
      </c>
      <c r="AK845" s="68">
        <v>12</v>
      </c>
      <c r="AL845" s="68" t="s">
        <v>514</v>
      </c>
      <c r="AM845" s="68">
        <v>11</v>
      </c>
      <c r="AN845" s="68" t="s">
        <v>126</v>
      </c>
      <c r="AO845" s="68">
        <v>1</v>
      </c>
      <c r="AP845" s="68" t="s">
        <v>116</v>
      </c>
      <c r="AQ845" s="68" t="s">
        <v>117</v>
      </c>
      <c r="AR845" s="68">
        <v>5</v>
      </c>
      <c r="AS845" s="68">
        <v>2</v>
      </c>
      <c r="AT845" s="68">
        <v>7</v>
      </c>
      <c r="AU845" s="68">
        <v>0</v>
      </c>
      <c r="AV845" s="68">
        <v>1</v>
      </c>
      <c r="AW845" s="69" t="s">
        <v>1004</v>
      </c>
      <c r="AX845" s="68" t="s">
        <v>119</v>
      </c>
    </row>
    <row r="846" spans="1:50" x14ac:dyDescent="0.25">
      <c r="A846" s="77" t="s">
        <v>5398</v>
      </c>
      <c r="B846" s="68">
        <v>0</v>
      </c>
      <c r="C846" s="68"/>
      <c r="D846" s="68" t="s">
        <v>2455</v>
      </c>
      <c r="E846" s="68" t="s">
        <v>510</v>
      </c>
      <c r="F846" s="68" t="s">
        <v>511</v>
      </c>
      <c r="G846" s="68" t="s">
        <v>512</v>
      </c>
      <c r="H846" s="68" t="s">
        <v>101</v>
      </c>
      <c r="I846" s="68" t="s">
        <v>102</v>
      </c>
      <c r="J846" s="68">
        <v>3</v>
      </c>
      <c r="K846" s="68" t="s">
        <v>103</v>
      </c>
      <c r="L846" s="68">
        <v>1</v>
      </c>
      <c r="M846" s="68" t="s">
        <v>104</v>
      </c>
      <c r="N846" s="68" t="s">
        <v>105</v>
      </c>
      <c r="O846" s="68" t="s">
        <v>106</v>
      </c>
      <c r="P846" s="68"/>
      <c r="Q846" s="68"/>
      <c r="R846" s="68"/>
      <c r="S846" s="68"/>
      <c r="T846" s="68" t="s">
        <v>2456</v>
      </c>
      <c r="U846" s="68" t="s">
        <v>2457</v>
      </c>
      <c r="V846" s="68" t="s">
        <v>2194</v>
      </c>
      <c r="W846" s="68"/>
      <c r="X846" s="68">
        <v>655415</v>
      </c>
      <c r="Y846" s="68" t="s">
        <v>1098</v>
      </c>
      <c r="Z846" s="68">
        <v>1</v>
      </c>
      <c r="AA846" s="68" t="s">
        <v>113</v>
      </c>
      <c r="AB846" s="68">
        <v>230110</v>
      </c>
      <c r="AC846" s="68" t="s">
        <v>20</v>
      </c>
      <c r="AD846" s="68" t="s">
        <v>20</v>
      </c>
      <c r="AE846" s="68" t="s">
        <v>1915</v>
      </c>
      <c r="AF846" s="68" t="s">
        <v>114</v>
      </c>
      <c r="AG846" s="68">
        <v>230001</v>
      </c>
      <c r="AH846" s="68" t="s">
        <v>1370</v>
      </c>
      <c r="AI846" s="68">
        <v>-18.043330000000001</v>
      </c>
      <c r="AJ846" s="68">
        <v>-70.244079999999997</v>
      </c>
      <c r="AK846" s="68">
        <v>15</v>
      </c>
      <c r="AL846" s="68" t="s">
        <v>557</v>
      </c>
      <c r="AM846" s="68">
        <v>11</v>
      </c>
      <c r="AN846" s="68" t="s">
        <v>126</v>
      </c>
      <c r="AO846" s="68">
        <v>1</v>
      </c>
      <c r="AP846" s="68" t="s">
        <v>116</v>
      </c>
      <c r="AQ846" s="68" t="s">
        <v>117</v>
      </c>
      <c r="AR846" s="68">
        <v>8</v>
      </c>
      <c r="AS846" s="68">
        <v>7</v>
      </c>
      <c r="AT846" s="68">
        <v>15</v>
      </c>
      <c r="AU846" s="68">
        <v>0</v>
      </c>
      <c r="AV846" s="68">
        <v>1</v>
      </c>
      <c r="AW846" s="69" t="s">
        <v>1004</v>
      </c>
      <c r="AX846" s="68" t="s">
        <v>119</v>
      </c>
    </row>
    <row r="847" spans="1:50" x14ac:dyDescent="0.25">
      <c r="A847" s="77" t="s">
        <v>5399</v>
      </c>
      <c r="B847" s="68">
        <v>0</v>
      </c>
      <c r="C847" s="68"/>
      <c r="D847" s="68" t="s">
        <v>2458</v>
      </c>
      <c r="E847" s="68" t="s">
        <v>510</v>
      </c>
      <c r="F847" s="68" t="s">
        <v>511</v>
      </c>
      <c r="G847" s="68" t="s">
        <v>512</v>
      </c>
      <c r="H847" s="68" t="s">
        <v>101</v>
      </c>
      <c r="I847" s="68" t="s">
        <v>102</v>
      </c>
      <c r="J847" s="68">
        <v>3</v>
      </c>
      <c r="K847" s="68" t="s">
        <v>103</v>
      </c>
      <c r="L847" s="68">
        <v>1</v>
      </c>
      <c r="M847" s="68" t="s">
        <v>104</v>
      </c>
      <c r="N847" s="68" t="s">
        <v>105</v>
      </c>
      <c r="O847" s="68" t="s">
        <v>106</v>
      </c>
      <c r="P847" s="68"/>
      <c r="Q847" s="68"/>
      <c r="R847" s="68"/>
      <c r="S847" s="68"/>
      <c r="T847" s="68" t="s">
        <v>2459</v>
      </c>
      <c r="U847" s="68" t="s">
        <v>2460</v>
      </c>
      <c r="V847" s="68" t="s">
        <v>824</v>
      </c>
      <c r="W847" s="68"/>
      <c r="X847" s="68">
        <v>655415</v>
      </c>
      <c r="Y847" s="68" t="s">
        <v>1098</v>
      </c>
      <c r="Z847" s="68">
        <v>1</v>
      </c>
      <c r="AA847" s="68" t="s">
        <v>113</v>
      </c>
      <c r="AB847" s="68">
        <v>230110</v>
      </c>
      <c r="AC847" s="68" t="s">
        <v>20</v>
      </c>
      <c r="AD847" s="68" t="s">
        <v>20</v>
      </c>
      <c r="AE847" s="68" t="s">
        <v>1915</v>
      </c>
      <c r="AF847" s="68" t="s">
        <v>114</v>
      </c>
      <c r="AG847" s="68">
        <v>230001</v>
      </c>
      <c r="AH847" s="68" t="s">
        <v>1370</v>
      </c>
      <c r="AI847" s="68">
        <v>-18.0336</v>
      </c>
      <c r="AJ847" s="68">
        <v>-70.250240000000005</v>
      </c>
      <c r="AK847" s="68">
        <v>15</v>
      </c>
      <c r="AL847" s="68" t="s">
        <v>557</v>
      </c>
      <c r="AM847" s="68">
        <v>11</v>
      </c>
      <c r="AN847" s="68" t="s">
        <v>126</v>
      </c>
      <c r="AO847" s="68">
        <v>1</v>
      </c>
      <c r="AP847" s="68" t="s">
        <v>116</v>
      </c>
      <c r="AQ847" s="68" t="s">
        <v>117</v>
      </c>
      <c r="AR847" s="68">
        <v>5</v>
      </c>
      <c r="AS847" s="68">
        <v>10</v>
      </c>
      <c r="AT847" s="68">
        <v>15</v>
      </c>
      <c r="AU847" s="68">
        <v>0</v>
      </c>
      <c r="AV847" s="68">
        <v>1</v>
      </c>
      <c r="AW847" s="69" t="s">
        <v>1004</v>
      </c>
      <c r="AX847" s="68" t="s">
        <v>119</v>
      </c>
    </row>
    <row r="848" spans="1:50" x14ac:dyDescent="0.25">
      <c r="A848" s="77" t="s">
        <v>5400</v>
      </c>
      <c r="B848" s="68">
        <v>0</v>
      </c>
      <c r="C848" s="68"/>
      <c r="D848" s="68" t="s">
        <v>2461</v>
      </c>
      <c r="E848" s="68" t="s">
        <v>510</v>
      </c>
      <c r="F848" s="68" t="s">
        <v>511</v>
      </c>
      <c r="G848" s="68" t="s">
        <v>512</v>
      </c>
      <c r="H848" s="68" t="s">
        <v>101</v>
      </c>
      <c r="I848" s="68" t="s">
        <v>102</v>
      </c>
      <c r="J848" s="68">
        <v>3</v>
      </c>
      <c r="K848" s="68" t="s">
        <v>103</v>
      </c>
      <c r="L848" s="68">
        <v>1</v>
      </c>
      <c r="M848" s="68" t="s">
        <v>104</v>
      </c>
      <c r="N848" s="68" t="s">
        <v>105</v>
      </c>
      <c r="O848" s="68" t="s">
        <v>106</v>
      </c>
      <c r="P848" s="68"/>
      <c r="Q848" s="68"/>
      <c r="R848" s="68"/>
      <c r="S848" s="68"/>
      <c r="T848" s="68" t="s">
        <v>2456</v>
      </c>
      <c r="U848" s="68" t="s">
        <v>2457</v>
      </c>
      <c r="V848" s="68" t="s">
        <v>2194</v>
      </c>
      <c r="W848" s="68"/>
      <c r="X848" s="68">
        <v>655415</v>
      </c>
      <c r="Y848" s="68" t="s">
        <v>1098</v>
      </c>
      <c r="Z848" s="68">
        <v>1</v>
      </c>
      <c r="AA848" s="68" t="s">
        <v>113</v>
      </c>
      <c r="AB848" s="68">
        <v>230110</v>
      </c>
      <c r="AC848" s="68" t="s">
        <v>20</v>
      </c>
      <c r="AD848" s="68" t="s">
        <v>20</v>
      </c>
      <c r="AE848" s="68" t="s">
        <v>1915</v>
      </c>
      <c r="AF848" s="68" t="s">
        <v>114</v>
      </c>
      <c r="AG848" s="68">
        <v>230001</v>
      </c>
      <c r="AH848" s="68" t="s">
        <v>1370</v>
      </c>
      <c r="AI848" s="68">
        <v>-18.043289999999999</v>
      </c>
      <c r="AJ848" s="68">
        <v>-70.244079999999997</v>
      </c>
      <c r="AK848" s="68">
        <v>15</v>
      </c>
      <c r="AL848" s="68" t="s">
        <v>557</v>
      </c>
      <c r="AM848" s="68">
        <v>11</v>
      </c>
      <c r="AN848" s="68" t="s">
        <v>126</v>
      </c>
      <c r="AO848" s="68">
        <v>1</v>
      </c>
      <c r="AP848" s="68" t="s">
        <v>116</v>
      </c>
      <c r="AQ848" s="68" t="s">
        <v>117</v>
      </c>
      <c r="AR848" s="68">
        <v>11</v>
      </c>
      <c r="AS848" s="68">
        <v>8</v>
      </c>
      <c r="AT848" s="68">
        <v>19</v>
      </c>
      <c r="AU848" s="68">
        <v>0</v>
      </c>
      <c r="AV848" s="68">
        <v>1</v>
      </c>
      <c r="AW848" s="69" t="s">
        <v>1004</v>
      </c>
      <c r="AX848" s="68" t="s">
        <v>119</v>
      </c>
    </row>
    <row r="849" spans="1:50" x14ac:dyDescent="0.25">
      <c r="A849" s="77" t="s">
        <v>5401</v>
      </c>
      <c r="B849" s="68">
        <v>0</v>
      </c>
      <c r="C849" s="68">
        <v>668515</v>
      </c>
      <c r="D849" s="68">
        <v>450</v>
      </c>
      <c r="E849" s="68" t="s">
        <v>336</v>
      </c>
      <c r="F849" s="68" t="s">
        <v>337</v>
      </c>
      <c r="G849" s="68" t="s">
        <v>100</v>
      </c>
      <c r="H849" s="68">
        <v>3</v>
      </c>
      <c r="I849" s="68" t="s">
        <v>338</v>
      </c>
      <c r="J849" s="68">
        <v>3</v>
      </c>
      <c r="K849" s="68" t="s">
        <v>103</v>
      </c>
      <c r="L849" s="68">
        <v>1</v>
      </c>
      <c r="M849" s="68" t="s">
        <v>104</v>
      </c>
      <c r="N849" s="68" t="s">
        <v>105</v>
      </c>
      <c r="O849" s="68" t="s">
        <v>106</v>
      </c>
      <c r="P849" s="68" t="s">
        <v>1373</v>
      </c>
      <c r="Q849" s="68"/>
      <c r="R849" s="68"/>
      <c r="S849" s="68"/>
      <c r="T849" s="68" t="s">
        <v>2272</v>
      </c>
      <c r="U849" s="68" t="s">
        <v>2273</v>
      </c>
      <c r="V849" s="68" t="s">
        <v>2274</v>
      </c>
      <c r="W849" s="68">
        <v>2301100011</v>
      </c>
      <c r="X849" s="68">
        <v>574317</v>
      </c>
      <c r="Y849" s="68" t="s">
        <v>1450</v>
      </c>
      <c r="Z849" s="68">
        <v>1</v>
      </c>
      <c r="AA849" s="68" t="s">
        <v>113</v>
      </c>
      <c r="AB849" s="68">
        <v>230110</v>
      </c>
      <c r="AC849" s="68" t="s">
        <v>20</v>
      </c>
      <c r="AD849" s="68" t="s">
        <v>20</v>
      </c>
      <c r="AE849" s="68" t="s">
        <v>1915</v>
      </c>
      <c r="AF849" s="68" t="s">
        <v>114</v>
      </c>
      <c r="AG849" s="68">
        <v>230001</v>
      </c>
      <c r="AH849" s="68" t="s">
        <v>1370</v>
      </c>
      <c r="AI849" s="68">
        <v>-18.069900000000001</v>
      </c>
      <c r="AJ849" s="68">
        <v>-70.240899999999996</v>
      </c>
      <c r="AK849" s="68"/>
      <c r="AL849" s="68"/>
      <c r="AM849" s="68">
        <v>11</v>
      </c>
      <c r="AN849" s="68" t="s">
        <v>126</v>
      </c>
      <c r="AO849" s="68">
        <v>1</v>
      </c>
      <c r="AP849" s="68" t="s">
        <v>116</v>
      </c>
      <c r="AQ849" s="68" t="s">
        <v>117</v>
      </c>
      <c r="AR849" s="68">
        <v>12</v>
      </c>
      <c r="AS849" s="68">
        <v>2</v>
      </c>
      <c r="AT849" s="68">
        <v>14</v>
      </c>
      <c r="AU849" s="68">
        <v>1</v>
      </c>
      <c r="AV849" s="68">
        <v>1</v>
      </c>
      <c r="AW849" s="70">
        <v>43010</v>
      </c>
      <c r="AX849" s="68" t="s">
        <v>119</v>
      </c>
    </row>
    <row r="850" spans="1:50" x14ac:dyDescent="0.25">
      <c r="A850" s="77" t="s">
        <v>5402</v>
      </c>
      <c r="B850" s="68">
        <v>0</v>
      </c>
      <c r="C850" s="68">
        <v>718025</v>
      </c>
      <c r="D850" s="68" t="s">
        <v>2309</v>
      </c>
      <c r="E850" s="68" t="s">
        <v>336</v>
      </c>
      <c r="F850" s="68" t="s">
        <v>337</v>
      </c>
      <c r="G850" s="68" t="s">
        <v>100</v>
      </c>
      <c r="H850" s="68">
        <v>3</v>
      </c>
      <c r="I850" s="68" t="s">
        <v>338</v>
      </c>
      <c r="J850" s="68">
        <v>3</v>
      </c>
      <c r="K850" s="68" t="s">
        <v>103</v>
      </c>
      <c r="L850" s="68">
        <v>1</v>
      </c>
      <c r="M850" s="68" t="s">
        <v>104</v>
      </c>
      <c r="N850" s="68" t="s">
        <v>105</v>
      </c>
      <c r="O850" s="68" t="s">
        <v>106</v>
      </c>
      <c r="P850" s="68" t="s">
        <v>2310</v>
      </c>
      <c r="Q850" s="68"/>
      <c r="R850" s="68"/>
      <c r="S850" s="68"/>
      <c r="T850" s="68" t="s">
        <v>2311</v>
      </c>
      <c r="U850" s="68" t="s">
        <v>2312</v>
      </c>
      <c r="V850" s="68" t="s">
        <v>2313</v>
      </c>
      <c r="W850" s="68">
        <v>2301100011</v>
      </c>
      <c r="X850" s="68">
        <v>574317</v>
      </c>
      <c r="Y850" s="68" t="s">
        <v>1450</v>
      </c>
      <c r="Z850" s="68">
        <v>1</v>
      </c>
      <c r="AA850" s="68" t="s">
        <v>113</v>
      </c>
      <c r="AB850" s="68">
        <v>230110</v>
      </c>
      <c r="AC850" s="68" t="s">
        <v>20</v>
      </c>
      <c r="AD850" s="68" t="s">
        <v>20</v>
      </c>
      <c r="AE850" s="68" t="s">
        <v>1915</v>
      </c>
      <c r="AF850" s="68" t="s">
        <v>114</v>
      </c>
      <c r="AG850" s="68">
        <v>230001</v>
      </c>
      <c r="AH850" s="68" t="s">
        <v>1370</v>
      </c>
      <c r="AI850" s="68">
        <v>-18.070229999999999</v>
      </c>
      <c r="AJ850" s="68">
        <v>-70.263249999999999</v>
      </c>
      <c r="AK850" s="68"/>
      <c r="AL850" s="68"/>
      <c r="AM850" s="68">
        <v>11</v>
      </c>
      <c r="AN850" s="68" t="s">
        <v>126</v>
      </c>
      <c r="AO850" s="68">
        <v>1</v>
      </c>
      <c r="AP850" s="68" t="s">
        <v>116</v>
      </c>
      <c r="AQ850" s="68" t="s">
        <v>117</v>
      </c>
      <c r="AR850" s="68">
        <v>13</v>
      </c>
      <c r="AS850" s="68">
        <v>13</v>
      </c>
      <c r="AT850" s="68">
        <v>26</v>
      </c>
      <c r="AU850" s="68">
        <v>3</v>
      </c>
      <c r="AV850" s="68">
        <v>2</v>
      </c>
      <c r="AW850" s="70">
        <v>43010</v>
      </c>
      <c r="AX850" s="68" t="s">
        <v>119</v>
      </c>
    </row>
    <row r="851" spans="1:50" x14ac:dyDescent="0.25">
      <c r="A851" s="77" t="s">
        <v>5403</v>
      </c>
      <c r="B851" s="68">
        <v>0</v>
      </c>
      <c r="C851" s="68">
        <v>824832</v>
      </c>
      <c r="D851" s="68" t="s">
        <v>2462</v>
      </c>
      <c r="E851" s="68" t="s">
        <v>860</v>
      </c>
      <c r="F851" s="68" t="s">
        <v>861</v>
      </c>
      <c r="G851" s="68" t="s">
        <v>100</v>
      </c>
      <c r="H851" s="68" t="s">
        <v>101</v>
      </c>
      <c r="I851" s="68" t="s">
        <v>102</v>
      </c>
      <c r="J851" s="68">
        <v>3</v>
      </c>
      <c r="K851" s="68" t="s">
        <v>103</v>
      </c>
      <c r="L851" s="68">
        <v>3</v>
      </c>
      <c r="M851" s="68" t="s">
        <v>129</v>
      </c>
      <c r="N851" s="68" t="s">
        <v>130</v>
      </c>
      <c r="O851" s="68" t="s">
        <v>131</v>
      </c>
      <c r="P851" s="68" t="s">
        <v>2463</v>
      </c>
      <c r="Q851" s="68"/>
      <c r="R851" s="68"/>
      <c r="S851" s="68"/>
      <c r="T851" s="68" t="s">
        <v>2464</v>
      </c>
      <c r="U851" s="68" t="s">
        <v>2465</v>
      </c>
      <c r="V851" s="68" t="s">
        <v>1423</v>
      </c>
      <c r="W851" s="68"/>
      <c r="X851" s="68">
        <v>553912</v>
      </c>
      <c r="Y851" s="68" t="s">
        <v>2466</v>
      </c>
      <c r="Z851" s="68">
        <v>1</v>
      </c>
      <c r="AA851" s="68" t="s">
        <v>113</v>
      </c>
      <c r="AB851" s="68">
        <v>230110</v>
      </c>
      <c r="AC851" s="68" t="s">
        <v>20</v>
      </c>
      <c r="AD851" s="68" t="s">
        <v>20</v>
      </c>
      <c r="AE851" s="68" t="s">
        <v>1915</v>
      </c>
      <c r="AF851" s="68" t="s">
        <v>114</v>
      </c>
      <c r="AG851" s="68">
        <v>230001</v>
      </c>
      <c r="AH851" s="68" t="s">
        <v>1370</v>
      </c>
      <c r="AI851" s="68">
        <v>-18.005790000000001</v>
      </c>
      <c r="AJ851" s="68">
        <v>-70.240960000000001</v>
      </c>
      <c r="AK851" s="68"/>
      <c r="AL851" s="68"/>
      <c r="AM851" s="68">
        <v>11</v>
      </c>
      <c r="AN851" s="68" t="s">
        <v>126</v>
      </c>
      <c r="AO851" s="68">
        <v>1</v>
      </c>
      <c r="AP851" s="68" t="s">
        <v>116</v>
      </c>
      <c r="AQ851" s="68" t="s">
        <v>117</v>
      </c>
      <c r="AR851" s="68">
        <v>9</v>
      </c>
      <c r="AS851" s="68">
        <v>12</v>
      </c>
      <c r="AT851" s="68">
        <v>21</v>
      </c>
      <c r="AU851" s="68">
        <v>5</v>
      </c>
      <c r="AV851" s="68">
        <v>4</v>
      </c>
      <c r="AW851" s="68" t="s">
        <v>2467</v>
      </c>
      <c r="AX851" s="68" t="s">
        <v>119</v>
      </c>
    </row>
    <row r="852" spans="1:50" x14ac:dyDescent="0.25">
      <c r="A852" s="77" t="s">
        <v>5404</v>
      </c>
      <c r="B852" s="68">
        <v>0</v>
      </c>
      <c r="C852" s="68">
        <v>728524</v>
      </c>
      <c r="D852" s="68">
        <v>473</v>
      </c>
      <c r="E852" s="68" t="s">
        <v>336</v>
      </c>
      <c r="F852" s="68" t="s">
        <v>337</v>
      </c>
      <c r="G852" s="68" t="s">
        <v>100</v>
      </c>
      <c r="H852" s="68">
        <v>3</v>
      </c>
      <c r="I852" s="68" t="s">
        <v>338</v>
      </c>
      <c r="J852" s="68">
        <v>3</v>
      </c>
      <c r="K852" s="68" t="s">
        <v>103</v>
      </c>
      <c r="L852" s="68">
        <v>1</v>
      </c>
      <c r="M852" s="68" t="s">
        <v>104</v>
      </c>
      <c r="N852" s="68" t="s">
        <v>105</v>
      </c>
      <c r="O852" s="68" t="s">
        <v>106</v>
      </c>
      <c r="P852" s="68" t="s">
        <v>2468</v>
      </c>
      <c r="Q852" s="68"/>
      <c r="R852" s="68"/>
      <c r="S852" s="68"/>
      <c r="T852" s="68" t="s">
        <v>2347</v>
      </c>
      <c r="U852" s="68" t="s">
        <v>2348</v>
      </c>
      <c r="V852" s="68" t="s">
        <v>2349</v>
      </c>
      <c r="W852" s="68"/>
      <c r="X852" s="68">
        <v>655415</v>
      </c>
      <c r="Y852" s="68" t="s">
        <v>1915</v>
      </c>
      <c r="Z852" s="68">
        <v>1</v>
      </c>
      <c r="AA852" s="68" t="s">
        <v>113</v>
      </c>
      <c r="AB852" s="68">
        <v>230110</v>
      </c>
      <c r="AC852" s="68" t="s">
        <v>20</v>
      </c>
      <c r="AD852" s="68" t="s">
        <v>20</v>
      </c>
      <c r="AE852" s="68" t="s">
        <v>1915</v>
      </c>
      <c r="AF852" s="68" t="s">
        <v>114</v>
      </c>
      <c r="AG852" s="68">
        <v>230001</v>
      </c>
      <c r="AH852" s="68" t="s">
        <v>1370</v>
      </c>
      <c r="AI852" s="68">
        <v>-18.05264</v>
      </c>
      <c r="AJ852" s="68">
        <v>-70.236670000000004</v>
      </c>
      <c r="AK852" s="68"/>
      <c r="AL852" s="68"/>
      <c r="AM852" s="68">
        <v>11</v>
      </c>
      <c r="AN852" s="68" t="s">
        <v>126</v>
      </c>
      <c r="AO852" s="68">
        <v>1</v>
      </c>
      <c r="AP852" s="68" t="s">
        <v>116</v>
      </c>
      <c r="AQ852" s="68" t="s">
        <v>117</v>
      </c>
      <c r="AR852" s="68">
        <v>12</v>
      </c>
      <c r="AS852" s="68">
        <v>8</v>
      </c>
      <c r="AT852" s="68">
        <v>20</v>
      </c>
      <c r="AU852" s="68">
        <v>1</v>
      </c>
      <c r="AV852" s="68">
        <v>1</v>
      </c>
      <c r="AW852" s="68" t="s">
        <v>2469</v>
      </c>
      <c r="AX852" s="68" t="s">
        <v>119</v>
      </c>
    </row>
    <row r="853" spans="1:50" x14ac:dyDescent="0.25">
      <c r="A853" s="77" t="s">
        <v>5405</v>
      </c>
      <c r="B853" s="68">
        <v>0</v>
      </c>
      <c r="C853" s="68">
        <v>829938</v>
      </c>
      <c r="D853" s="68" t="s">
        <v>2470</v>
      </c>
      <c r="E853" s="68" t="s">
        <v>463</v>
      </c>
      <c r="F853" s="68" t="s">
        <v>464</v>
      </c>
      <c r="G853" s="68" t="s">
        <v>100</v>
      </c>
      <c r="H853" s="68" t="s">
        <v>101</v>
      </c>
      <c r="I853" s="68" t="s">
        <v>102</v>
      </c>
      <c r="J853" s="68">
        <v>3</v>
      </c>
      <c r="K853" s="68" t="s">
        <v>103</v>
      </c>
      <c r="L853" s="68">
        <v>3</v>
      </c>
      <c r="M853" s="68" t="s">
        <v>129</v>
      </c>
      <c r="N853" s="68" t="s">
        <v>130</v>
      </c>
      <c r="O853" s="68" t="s">
        <v>131</v>
      </c>
      <c r="P853" s="68" t="s">
        <v>1156</v>
      </c>
      <c r="Q853" s="68"/>
      <c r="R853" s="68"/>
      <c r="S853" s="68"/>
      <c r="T853" s="68" t="s">
        <v>2471</v>
      </c>
      <c r="U853" s="68" t="s">
        <v>2472</v>
      </c>
      <c r="V853" s="68" t="s">
        <v>1991</v>
      </c>
      <c r="W853" s="68">
        <v>2301100001</v>
      </c>
      <c r="X853" s="68">
        <v>132814</v>
      </c>
      <c r="Y853" s="68" t="s">
        <v>1991</v>
      </c>
      <c r="Z853" s="68">
        <v>1</v>
      </c>
      <c r="AA853" s="68" t="s">
        <v>113</v>
      </c>
      <c r="AB853" s="68">
        <v>230110</v>
      </c>
      <c r="AC853" s="68" t="s">
        <v>20</v>
      </c>
      <c r="AD853" s="68" t="s">
        <v>20</v>
      </c>
      <c r="AE853" s="68" t="s">
        <v>1915</v>
      </c>
      <c r="AF853" s="68" t="s">
        <v>114</v>
      </c>
      <c r="AG853" s="68">
        <v>230001</v>
      </c>
      <c r="AH853" s="68" t="s">
        <v>1370</v>
      </c>
      <c r="AI853" s="68">
        <v>-18.04204</v>
      </c>
      <c r="AJ853" s="68">
        <v>-70.254109999999997</v>
      </c>
      <c r="AK853" s="68"/>
      <c r="AL853" s="68"/>
      <c r="AM853" s="68">
        <v>17</v>
      </c>
      <c r="AN853" s="68" t="s">
        <v>202</v>
      </c>
      <c r="AO853" s="68">
        <v>1</v>
      </c>
      <c r="AP853" s="68" t="s">
        <v>116</v>
      </c>
      <c r="AQ853" s="68" t="s">
        <v>117</v>
      </c>
      <c r="AR853" s="68">
        <v>40</v>
      </c>
      <c r="AS853" s="68">
        <v>0</v>
      </c>
      <c r="AT853" s="68">
        <v>40</v>
      </c>
      <c r="AU853" s="68">
        <v>3</v>
      </c>
      <c r="AV853" s="68">
        <v>6</v>
      </c>
      <c r="AW853" s="68" t="s">
        <v>2473</v>
      </c>
      <c r="AX853" s="68" t="s">
        <v>119</v>
      </c>
    </row>
    <row r="854" spans="1:50" x14ac:dyDescent="0.25">
      <c r="A854" s="77" t="s">
        <v>5406</v>
      </c>
      <c r="B854" s="68">
        <v>0</v>
      </c>
      <c r="C854" s="68">
        <v>813065</v>
      </c>
      <c r="D854" s="68" t="s">
        <v>2423</v>
      </c>
      <c r="E854" s="68" t="s">
        <v>336</v>
      </c>
      <c r="F854" s="68" t="s">
        <v>337</v>
      </c>
      <c r="G854" s="68" t="s">
        <v>100</v>
      </c>
      <c r="H854" s="68" t="s">
        <v>374</v>
      </c>
      <c r="I854" s="68" t="s">
        <v>375</v>
      </c>
      <c r="J854" s="68">
        <v>3</v>
      </c>
      <c r="K854" s="68" t="s">
        <v>103</v>
      </c>
      <c r="L854" s="68">
        <v>3</v>
      </c>
      <c r="M854" s="68" t="s">
        <v>129</v>
      </c>
      <c r="N854" s="68" t="s">
        <v>130</v>
      </c>
      <c r="O854" s="68" t="s">
        <v>131</v>
      </c>
      <c r="P854" s="68" t="s">
        <v>2424</v>
      </c>
      <c r="Q854" s="68">
        <v>952303687</v>
      </c>
      <c r="R854" s="68"/>
      <c r="S854" s="68"/>
      <c r="T854" s="68" t="s">
        <v>2425</v>
      </c>
      <c r="U854" s="68" t="s">
        <v>2426</v>
      </c>
      <c r="V854" s="68" t="s">
        <v>2427</v>
      </c>
      <c r="W854" s="68"/>
      <c r="X854" s="68">
        <v>132814</v>
      </c>
      <c r="Y854" s="68" t="s">
        <v>1915</v>
      </c>
      <c r="Z854" s="68">
        <v>1</v>
      </c>
      <c r="AA854" s="68" t="s">
        <v>113</v>
      </c>
      <c r="AB854" s="68">
        <v>230110</v>
      </c>
      <c r="AC854" s="68" t="s">
        <v>20</v>
      </c>
      <c r="AD854" s="68" t="s">
        <v>20</v>
      </c>
      <c r="AE854" s="68" t="s">
        <v>1915</v>
      </c>
      <c r="AF854" s="68" t="s">
        <v>114</v>
      </c>
      <c r="AG854" s="68">
        <v>230001</v>
      </c>
      <c r="AH854" s="68" t="s">
        <v>1370</v>
      </c>
      <c r="AI854" s="68">
        <v>0</v>
      </c>
      <c r="AJ854" s="68">
        <v>0</v>
      </c>
      <c r="AK854" s="68"/>
      <c r="AL854" s="68"/>
      <c r="AM854" s="68">
        <v>11</v>
      </c>
      <c r="AN854" s="68" t="s">
        <v>126</v>
      </c>
      <c r="AO854" s="68">
        <v>1</v>
      </c>
      <c r="AP854" s="68" t="s">
        <v>116</v>
      </c>
      <c r="AQ854" s="68"/>
      <c r="AR854" s="68">
        <v>0</v>
      </c>
      <c r="AS854" s="68">
        <v>0</v>
      </c>
      <c r="AT854" s="68">
        <v>0</v>
      </c>
      <c r="AU854" s="68">
        <v>0</v>
      </c>
      <c r="AV854" s="68">
        <v>0</v>
      </c>
      <c r="AW854" s="68" t="s">
        <v>119</v>
      </c>
      <c r="AX854" s="68" t="s">
        <v>119</v>
      </c>
    </row>
    <row r="855" spans="1:50" x14ac:dyDescent="0.25">
      <c r="A855" s="78" t="s">
        <v>2474</v>
      </c>
      <c r="B855" s="68">
        <v>0</v>
      </c>
      <c r="C855" s="68">
        <v>487874</v>
      </c>
      <c r="D855" s="68">
        <v>329</v>
      </c>
      <c r="E855" s="68" t="s">
        <v>149</v>
      </c>
      <c r="F855" s="68" t="s">
        <v>255</v>
      </c>
      <c r="G855" s="68" t="s">
        <v>100</v>
      </c>
      <c r="H855" s="68" t="s">
        <v>101</v>
      </c>
      <c r="I855" s="68" t="s">
        <v>102</v>
      </c>
      <c r="J855" s="68">
        <v>3</v>
      </c>
      <c r="K855" s="68" t="s">
        <v>103</v>
      </c>
      <c r="L855" s="68">
        <v>1</v>
      </c>
      <c r="M855" s="68" t="s">
        <v>104</v>
      </c>
      <c r="N855" s="68" t="s">
        <v>105</v>
      </c>
      <c r="O855" s="68" t="s">
        <v>106</v>
      </c>
      <c r="P855" s="68" t="s">
        <v>2475</v>
      </c>
      <c r="Q855" s="68"/>
      <c r="R855" s="68"/>
      <c r="S855" s="68"/>
      <c r="T855" s="68" t="s">
        <v>650</v>
      </c>
      <c r="U855" s="68"/>
      <c r="V855" s="68"/>
      <c r="W855" s="68">
        <v>2301050017</v>
      </c>
      <c r="X855" s="68">
        <v>128019</v>
      </c>
      <c r="Y855" s="68" t="s">
        <v>2476</v>
      </c>
      <c r="Z855" s="68">
        <v>2</v>
      </c>
      <c r="AA855" s="68" t="s">
        <v>125</v>
      </c>
      <c r="AB855" s="68">
        <v>230105</v>
      </c>
      <c r="AC855" s="68" t="s">
        <v>20</v>
      </c>
      <c r="AD855" s="68" t="s">
        <v>20</v>
      </c>
      <c r="AE855" s="68" t="s">
        <v>2477</v>
      </c>
      <c r="AF855" s="68" t="s">
        <v>114</v>
      </c>
      <c r="AG855" s="68">
        <v>230001</v>
      </c>
      <c r="AH855" s="68" t="s">
        <v>1370</v>
      </c>
      <c r="AI855" s="68">
        <v>-17.843109999999999</v>
      </c>
      <c r="AJ855" s="68">
        <v>-70.516350000000003</v>
      </c>
      <c r="AK855" s="68"/>
      <c r="AL855" s="68"/>
      <c r="AM855" s="68">
        <v>11</v>
      </c>
      <c r="AN855" s="68" t="s">
        <v>126</v>
      </c>
      <c r="AO855" s="68">
        <v>1</v>
      </c>
      <c r="AP855" s="68" t="s">
        <v>116</v>
      </c>
      <c r="AQ855" s="68" t="s">
        <v>117</v>
      </c>
      <c r="AR855" s="68">
        <v>10</v>
      </c>
      <c r="AS855" s="68">
        <v>14</v>
      </c>
      <c r="AT855" s="68">
        <v>24</v>
      </c>
      <c r="AU855" s="68">
        <v>1</v>
      </c>
      <c r="AV855" s="68">
        <v>1</v>
      </c>
      <c r="AW855" s="68"/>
      <c r="AX855" s="68" t="s">
        <v>119</v>
      </c>
    </row>
    <row r="856" spans="1:50" x14ac:dyDescent="0.25">
      <c r="A856" s="78" t="s">
        <v>2478</v>
      </c>
      <c r="B856" s="68">
        <v>0</v>
      </c>
      <c r="C856" s="68">
        <v>487888</v>
      </c>
      <c r="D856" s="68" t="s">
        <v>2479</v>
      </c>
      <c r="E856" s="68" t="s">
        <v>149</v>
      </c>
      <c r="F856" s="68" t="s">
        <v>255</v>
      </c>
      <c r="G856" s="68" t="s">
        <v>100</v>
      </c>
      <c r="H856" s="68" t="s">
        <v>101</v>
      </c>
      <c r="I856" s="68" t="s">
        <v>102</v>
      </c>
      <c r="J856" s="68">
        <v>3</v>
      </c>
      <c r="K856" s="68" t="s">
        <v>103</v>
      </c>
      <c r="L856" s="68">
        <v>1</v>
      </c>
      <c r="M856" s="68" t="s">
        <v>104</v>
      </c>
      <c r="N856" s="68" t="s">
        <v>105</v>
      </c>
      <c r="O856" s="68" t="s">
        <v>106</v>
      </c>
      <c r="P856" s="68" t="s">
        <v>2480</v>
      </c>
      <c r="Q856" s="68"/>
      <c r="R856" s="68"/>
      <c r="S856" s="68"/>
      <c r="T856" s="68" t="s">
        <v>2481</v>
      </c>
      <c r="U856" s="68"/>
      <c r="V856" s="68"/>
      <c r="W856" s="68">
        <v>2301050001</v>
      </c>
      <c r="X856" s="68">
        <v>112997</v>
      </c>
      <c r="Y856" s="68" t="s">
        <v>2482</v>
      </c>
      <c r="Z856" s="68">
        <v>1</v>
      </c>
      <c r="AA856" s="68" t="s">
        <v>113</v>
      </c>
      <c r="AB856" s="68">
        <v>230105</v>
      </c>
      <c r="AC856" s="68" t="s">
        <v>20</v>
      </c>
      <c r="AD856" s="68" t="s">
        <v>20</v>
      </c>
      <c r="AE856" s="68" t="s">
        <v>2477</v>
      </c>
      <c r="AF856" s="68" t="s">
        <v>114</v>
      </c>
      <c r="AG856" s="68">
        <v>230001</v>
      </c>
      <c r="AH856" s="68" t="s">
        <v>1370</v>
      </c>
      <c r="AI856" s="68">
        <v>-17.7925</v>
      </c>
      <c r="AJ856" s="68">
        <v>-70.497600000000006</v>
      </c>
      <c r="AK856" s="68"/>
      <c r="AL856" s="68"/>
      <c r="AM856" s="68">
        <v>11</v>
      </c>
      <c r="AN856" s="68" t="s">
        <v>126</v>
      </c>
      <c r="AO856" s="68">
        <v>1</v>
      </c>
      <c r="AP856" s="68" t="s">
        <v>116</v>
      </c>
      <c r="AQ856" s="68" t="s">
        <v>117</v>
      </c>
      <c r="AR856" s="68">
        <v>33</v>
      </c>
      <c r="AS856" s="68">
        <v>34</v>
      </c>
      <c r="AT856" s="68">
        <v>67</v>
      </c>
      <c r="AU856" s="68">
        <v>3</v>
      </c>
      <c r="AV856" s="68">
        <v>3</v>
      </c>
      <c r="AW856" s="68"/>
      <c r="AX856" s="68" t="s">
        <v>119</v>
      </c>
    </row>
    <row r="857" spans="1:50" x14ac:dyDescent="0.25">
      <c r="A857" s="77" t="s">
        <v>5407</v>
      </c>
      <c r="B857" s="68">
        <v>0</v>
      </c>
      <c r="C857" s="68">
        <v>487925</v>
      </c>
      <c r="D857" s="68">
        <v>421</v>
      </c>
      <c r="E857" s="68" t="s">
        <v>149</v>
      </c>
      <c r="F857" s="68" t="s">
        <v>255</v>
      </c>
      <c r="G857" s="68" t="s">
        <v>100</v>
      </c>
      <c r="H857" s="68" t="s">
        <v>101</v>
      </c>
      <c r="I857" s="68" t="s">
        <v>102</v>
      </c>
      <c r="J857" s="68">
        <v>3</v>
      </c>
      <c r="K857" s="68" t="s">
        <v>103</v>
      </c>
      <c r="L857" s="68">
        <v>1</v>
      </c>
      <c r="M857" s="68" t="s">
        <v>104</v>
      </c>
      <c r="N857" s="68" t="s">
        <v>105</v>
      </c>
      <c r="O857" s="68" t="s">
        <v>106</v>
      </c>
      <c r="P857" s="68" t="s">
        <v>2483</v>
      </c>
      <c r="Q857" s="68"/>
      <c r="R857" s="68"/>
      <c r="S857" s="68"/>
      <c r="T857" s="68" t="s">
        <v>313</v>
      </c>
      <c r="U857" s="68"/>
      <c r="V857" s="68"/>
      <c r="W857" s="68">
        <v>2301050005</v>
      </c>
      <c r="X857" s="68">
        <v>114944</v>
      </c>
      <c r="Y857" s="68" t="s">
        <v>2484</v>
      </c>
      <c r="Z857" s="68">
        <v>2</v>
      </c>
      <c r="AA857" s="68" t="s">
        <v>125</v>
      </c>
      <c r="AB857" s="68">
        <v>230105</v>
      </c>
      <c r="AC857" s="68" t="s">
        <v>20</v>
      </c>
      <c r="AD857" s="68" t="s">
        <v>20</v>
      </c>
      <c r="AE857" s="68" t="s">
        <v>2477</v>
      </c>
      <c r="AF857" s="68" t="s">
        <v>114</v>
      </c>
      <c r="AG857" s="68">
        <v>230001</v>
      </c>
      <c r="AH857" s="68" t="s">
        <v>1370</v>
      </c>
      <c r="AI857" s="68">
        <v>-17.651789999999998</v>
      </c>
      <c r="AJ857" s="68">
        <v>-70.457740000000001</v>
      </c>
      <c r="AK857" s="68"/>
      <c r="AL857" s="68"/>
      <c r="AM857" s="68">
        <v>11</v>
      </c>
      <c r="AN857" s="68" t="s">
        <v>126</v>
      </c>
      <c r="AO857" s="68">
        <v>2</v>
      </c>
      <c r="AP857" s="68" t="s">
        <v>138</v>
      </c>
      <c r="AQ857" s="68" t="s">
        <v>139</v>
      </c>
      <c r="AR857" s="68">
        <v>0</v>
      </c>
      <c r="AS857" s="68">
        <v>0</v>
      </c>
      <c r="AT857" s="68">
        <v>0</v>
      </c>
      <c r="AU857" s="68">
        <v>0</v>
      </c>
      <c r="AV857" s="68">
        <v>0</v>
      </c>
      <c r="AW857" s="68" t="s">
        <v>2485</v>
      </c>
      <c r="AX857" s="68" t="s">
        <v>119</v>
      </c>
    </row>
    <row r="858" spans="1:50" x14ac:dyDescent="0.25">
      <c r="A858" s="78" t="s">
        <v>2486</v>
      </c>
      <c r="B858" s="68">
        <v>0</v>
      </c>
      <c r="C858" s="68">
        <v>487911</v>
      </c>
      <c r="D858" s="68" t="s">
        <v>2487</v>
      </c>
      <c r="E858" s="68" t="s">
        <v>336</v>
      </c>
      <c r="F858" s="68" t="s">
        <v>337</v>
      </c>
      <c r="G858" s="68" t="s">
        <v>100</v>
      </c>
      <c r="H858" s="68">
        <v>3</v>
      </c>
      <c r="I858" s="68" t="s">
        <v>338</v>
      </c>
      <c r="J858" s="68">
        <v>3</v>
      </c>
      <c r="K858" s="68" t="s">
        <v>103</v>
      </c>
      <c r="L858" s="68">
        <v>1</v>
      </c>
      <c r="M858" s="68" t="s">
        <v>104</v>
      </c>
      <c r="N858" s="68" t="s">
        <v>105</v>
      </c>
      <c r="O858" s="68" t="s">
        <v>106</v>
      </c>
      <c r="P858" s="68" t="s">
        <v>2488</v>
      </c>
      <c r="Q858" s="68">
        <v>952869330</v>
      </c>
      <c r="R858" s="68" t="s">
        <v>2489</v>
      </c>
      <c r="S858" s="68"/>
      <c r="T858" s="68" t="s">
        <v>402</v>
      </c>
      <c r="U858" s="68"/>
      <c r="V858" s="68"/>
      <c r="W858" s="68">
        <v>2301050001</v>
      </c>
      <c r="X858" s="68">
        <v>112997</v>
      </c>
      <c r="Y858" s="68" t="s">
        <v>2482</v>
      </c>
      <c r="Z858" s="68">
        <v>1</v>
      </c>
      <c r="AA858" s="68" t="s">
        <v>113</v>
      </c>
      <c r="AB858" s="68">
        <v>230105</v>
      </c>
      <c r="AC858" s="68" t="s">
        <v>20</v>
      </c>
      <c r="AD858" s="68" t="s">
        <v>20</v>
      </c>
      <c r="AE858" s="68" t="s">
        <v>2477</v>
      </c>
      <c r="AF858" s="68" t="s">
        <v>114</v>
      </c>
      <c r="AG858" s="68">
        <v>230001</v>
      </c>
      <c r="AH858" s="68" t="s">
        <v>1370</v>
      </c>
      <c r="AI858" s="68">
        <v>-17.795500000000001</v>
      </c>
      <c r="AJ858" s="68">
        <v>-70.4953</v>
      </c>
      <c r="AK858" s="68"/>
      <c r="AL858" s="68"/>
      <c r="AM858" s="68">
        <v>11</v>
      </c>
      <c r="AN858" s="68" t="s">
        <v>126</v>
      </c>
      <c r="AO858" s="68">
        <v>1</v>
      </c>
      <c r="AP858" s="68" t="s">
        <v>116</v>
      </c>
      <c r="AQ858" s="68" t="s">
        <v>117</v>
      </c>
      <c r="AR858" s="68">
        <v>105</v>
      </c>
      <c r="AS858" s="68">
        <v>98</v>
      </c>
      <c r="AT858" s="68">
        <v>203</v>
      </c>
      <c r="AU858" s="68">
        <v>12</v>
      </c>
      <c r="AV858" s="68">
        <v>11</v>
      </c>
      <c r="AW858" s="68"/>
      <c r="AX858" s="68" t="s">
        <v>119</v>
      </c>
    </row>
    <row r="859" spans="1:50" x14ac:dyDescent="0.25">
      <c r="A859" s="78" t="s">
        <v>2490</v>
      </c>
      <c r="B859" s="68">
        <v>0</v>
      </c>
      <c r="C859" s="68">
        <v>487911</v>
      </c>
      <c r="D859" s="68" t="s">
        <v>2487</v>
      </c>
      <c r="E859" s="68" t="s">
        <v>443</v>
      </c>
      <c r="F859" s="68" t="s">
        <v>444</v>
      </c>
      <c r="G859" s="68" t="s">
        <v>100</v>
      </c>
      <c r="H859" s="68" t="s">
        <v>101</v>
      </c>
      <c r="I859" s="68" t="s">
        <v>102</v>
      </c>
      <c r="J859" s="68">
        <v>3</v>
      </c>
      <c r="K859" s="68" t="s">
        <v>103</v>
      </c>
      <c r="L859" s="68">
        <v>1</v>
      </c>
      <c r="M859" s="68" t="s">
        <v>104</v>
      </c>
      <c r="N859" s="68" t="s">
        <v>105</v>
      </c>
      <c r="O859" s="68" t="s">
        <v>106</v>
      </c>
      <c r="P859" s="68" t="s">
        <v>2488</v>
      </c>
      <c r="Q859" s="68">
        <v>952869330</v>
      </c>
      <c r="R859" s="68" t="s">
        <v>2489</v>
      </c>
      <c r="S859" s="68"/>
      <c r="T859" s="68" t="s">
        <v>402</v>
      </c>
      <c r="U859" s="68"/>
      <c r="V859" s="68"/>
      <c r="W859" s="68">
        <v>2301050001</v>
      </c>
      <c r="X859" s="68">
        <v>112997</v>
      </c>
      <c r="Y859" s="68" t="s">
        <v>2482</v>
      </c>
      <c r="Z859" s="68">
        <v>1</v>
      </c>
      <c r="AA859" s="68" t="s">
        <v>113</v>
      </c>
      <c r="AB859" s="68">
        <v>230105</v>
      </c>
      <c r="AC859" s="68" t="s">
        <v>20</v>
      </c>
      <c r="AD859" s="68" t="s">
        <v>20</v>
      </c>
      <c r="AE859" s="68" t="s">
        <v>2477</v>
      </c>
      <c r="AF859" s="68" t="s">
        <v>114</v>
      </c>
      <c r="AG859" s="68">
        <v>230001</v>
      </c>
      <c r="AH859" s="68" t="s">
        <v>1370</v>
      </c>
      <c r="AI859" s="68">
        <v>-17.795500000000001</v>
      </c>
      <c r="AJ859" s="68">
        <v>-70.4953</v>
      </c>
      <c r="AK859" s="68"/>
      <c r="AL859" s="68"/>
      <c r="AM859" s="68">
        <v>11</v>
      </c>
      <c r="AN859" s="68" t="s">
        <v>126</v>
      </c>
      <c r="AO859" s="68">
        <v>1</v>
      </c>
      <c r="AP859" s="68" t="s">
        <v>116</v>
      </c>
      <c r="AQ859" s="68" t="s">
        <v>117</v>
      </c>
      <c r="AR859" s="68">
        <v>107</v>
      </c>
      <c r="AS859" s="68">
        <v>97</v>
      </c>
      <c r="AT859" s="68">
        <v>204</v>
      </c>
      <c r="AU859" s="68">
        <v>19</v>
      </c>
      <c r="AV859" s="68">
        <v>9</v>
      </c>
      <c r="AW859" s="68"/>
      <c r="AX859" s="68" t="s">
        <v>119</v>
      </c>
    </row>
    <row r="860" spans="1:50" x14ac:dyDescent="0.25">
      <c r="A860" s="78" t="s">
        <v>2491</v>
      </c>
      <c r="B860" s="68">
        <v>0</v>
      </c>
      <c r="C860" s="68">
        <v>487893</v>
      </c>
      <c r="D860" s="68" t="s">
        <v>2492</v>
      </c>
      <c r="E860" s="68" t="s">
        <v>336</v>
      </c>
      <c r="F860" s="68" t="s">
        <v>337</v>
      </c>
      <c r="G860" s="68" t="s">
        <v>100</v>
      </c>
      <c r="H860" s="68">
        <v>3</v>
      </c>
      <c r="I860" s="68" t="s">
        <v>338</v>
      </c>
      <c r="J860" s="68">
        <v>3</v>
      </c>
      <c r="K860" s="68" t="s">
        <v>103</v>
      </c>
      <c r="L860" s="68">
        <v>1</v>
      </c>
      <c r="M860" s="68" t="s">
        <v>104</v>
      </c>
      <c r="N860" s="68" t="s">
        <v>105</v>
      </c>
      <c r="O860" s="68" t="s">
        <v>106</v>
      </c>
      <c r="P860" s="68" t="s">
        <v>2493</v>
      </c>
      <c r="Q860" s="68"/>
      <c r="R860" s="68"/>
      <c r="S860" s="68"/>
      <c r="T860" s="68" t="s">
        <v>2494</v>
      </c>
      <c r="U860" s="68"/>
      <c r="V860" s="68"/>
      <c r="W860" s="68">
        <v>2301050005</v>
      </c>
      <c r="X860" s="68">
        <v>114944</v>
      </c>
      <c r="Y860" s="68" t="s">
        <v>2484</v>
      </c>
      <c r="Z860" s="68">
        <v>2</v>
      </c>
      <c r="AA860" s="68" t="s">
        <v>125</v>
      </c>
      <c r="AB860" s="68">
        <v>230105</v>
      </c>
      <c r="AC860" s="68" t="s">
        <v>20</v>
      </c>
      <c r="AD860" s="68" t="s">
        <v>20</v>
      </c>
      <c r="AE860" s="68" t="s">
        <v>2477</v>
      </c>
      <c r="AF860" s="68" t="s">
        <v>114</v>
      </c>
      <c r="AG860" s="68">
        <v>230001</v>
      </c>
      <c r="AH860" s="68" t="s">
        <v>1370</v>
      </c>
      <c r="AI860" s="68">
        <v>-17.651900000000001</v>
      </c>
      <c r="AJ860" s="68">
        <v>-70.457499999999996</v>
      </c>
      <c r="AK860" s="68"/>
      <c r="AL860" s="68"/>
      <c r="AM860" s="68">
        <v>11</v>
      </c>
      <c r="AN860" s="68" t="s">
        <v>126</v>
      </c>
      <c r="AO860" s="68">
        <v>1</v>
      </c>
      <c r="AP860" s="68" t="s">
        <v>116</v>
      </c>
      <c r="AQ860" s="68" t="s">
        <v>117</v>
      </c>
      <c r="AR860" s="68">
        <v>0</v>
      </c>
      <c r="AS860" s="68">
        <v>1</v>
      </c>
      <c r="AT860" s="68">
        <v>1</v>
      </c>
      <c r="AU860" s="68">
        <v>1</v>
      </c>
      <c r="AV860" s="68">
        <v>1</v>
      </c>
      <c r="AW860" s="68" t="s">
        <v>2495</v>
      </c>
      <c r="AX860" s="68" t="s">
        <v>119</v>
      </c>
    </row>
    <row r="861" spans="1:50" x14ac:dyDescent="0.25">
      <c r="A861" s="78" t="s">
        <v>2496</v>
      </c>
      <c r="B861" s="68">
        <v>0</v>
      </c>
      <c r="C861" s="68">
        <v>487906</v>
      </c>
      <c r="D861" s="68" t="s">
        <v>2497</v>
      </c>
      <c r="E861" s="68" t="s">
        <v>336</v>
      </c>
      <c r="F861" s="68" t="s">
        <v>337</v>
      </c>
      <c r="G861" s="68" t="s">
        <v>100</v>
      </c>
      <c r="H861" s="68">
        <v>2</v>
      </c>
      <c r="I861" s="68" t="s">
        <v>342</v>
      </c>
      <c r="J861" s="68">
        <v>3</v>
      </c>
      <c r="K861" s="68" t="s">
        <v>103</v>
      </c>
      <c r="L861" s="68">
        <v>1</v>
      </c>
      <c r="M861" s="68" t="s">
        <v>104</v>
      </c>
      <c r="N861" s="68" t="s">
        <v>105</v>
      </c>
      <c r="O861" s="68" t="s">
        <v>106</v>
      </c>
      <c r="P861" s="68" t="s">
        <v>2498</v>
      </c>
      <c r="Q861" s="68"/>
      <c r="R861" s="68"/>
      <c r="S861" s="68"/>
      <c r="T861" s="68" t="s">
        <v>2476</v>
      </c>
      <c r="U861" s="68"/>
      <c r="V861" s="68" t="s">
        <v>2476</v>
      </c>
      <c r="W861" s="68">
        <v>2301050016</v>
      </c>
      <c r="X861" s="68">
        <v>614181</v>
      </c>
      <c r="Y861" s="68" t="s">
        <v>2476</v>
      </c>
      <c r="Z861" s="68">
        <v>2</v>
      </c>
      <c r="AA861" s="68" t="s">
        <v>125</v>
      </c>
      <c r="AB861" s="68">
        <v>230105</v>
      </c>
      <c r="AC861" s="68" t="s">
        <v>20</v>
      </c>
      <c r="AD861" s="68" t="s">
        <v>20</v>
      </c>
      <c r="AE861" s="68" t="s">
        <v>2477</v>
      </c>
      <c r="AF861" s="68" t="s">
        <v>114</v>
      </c>
      <c r="AG861" s="68">
        <v>230001</v>
      </c>
      <c r="AH861" s="68" t="s">
        <v>1370</v>
      </c>
      <c r="AI861" s="68">
        <v>-17.843060000000001</v>
      </c>
      <c r="AJ861" s="68">
        <v>-70.516639999999995</v>
      </c>
      <c r="AK861" s="68"/>
      <c r="AL861" s="68"/>
      <c r="AM861" s="68">
        <v>11</v>
      </c>
      <c r="AN861" s="68" t="s">
        <v>126</v>
      </c>
      <c r="AO861" s="68">
        <v>1</v>
      </c>
      <c r="AP861" s="68" t="s">
        <v>116</v>
      </c>
      <c r="AQ861" s="68" t="s">
        <v>117</v>
      </c>
      <c r="AR861" s="68">
        <v>17</v>
      </c>
      <c r="AS861" s="68">
        <v>14</v>
      </c>
      <c r="AT861" s="68">
        <v>31</v>
      </c>
      <c r="AU861" s="68">
        <v>3</v>
      </c>
      <c r="AV861" s="68">
        <v>6</v>
      </c>
      <c r="AW861" s="68"/>
      <c r="AX861" s="68" t="s">
        <v>119</v>
      </c>
    </row>
    <row r="862" spans="1:50" x14ac:dyDescent="0.25">
      <c r="A862" s="77" t="s">
        <v>5408</v>
      </c>
      <c r="B862" s="68">
        <v>0</v>
      </c>
      <c r="C862" s="68"/>
      <c r="D862" s="68" t="s">
        <v>528</v>
      </c>
      <c r="E862" s="68" t="s">
        <v>510</v>
      </c>
      <c r="F862" s="68" t="s">
        <v>511</v>
      </c>
      <c r="G862" s="68" t="s">
        <v>512</v>
      </c>
      <c r="H862" s="68" t="s">
        <v>101</v>
      </c>
      <c r="I862" s="68" t="s">
        <v>102</v>
      </c>
      <c r="J862" s="68">
        <v>3</v>
      </c>
      <c r="K862" s="68" t="s">
        <v>103</v>
      </c>
      <c r="L862" s="68">
        <v>1</v>
      </c>
      <c r="M862" s="68" t="s">
        <v>104</v>
      </c>
      <c r="N862" s="68" t="s">
        <v>105</v>
      </c>
      <c r="O862" s="68" t="s">
        <v>106</v>
      </c>
      <c r="P862" s="68"/>
      <c r="Q862" s="68"/>
      <c r="R862" s="68"/>
      <c r="S862" s="68"/>
      <c r="T862" s="68" t="s">
        <v>2499</v>
      </c>
      <c r="U862" s="68"/>
      <c r="V862" s="68"/>
      <c r="W862" s="68">
        <v>2301050001</v>
      </c>
      <c r="X862" s="68">
        <v>112997</v>
      </c>
      <c r="Y862" s="68" t="s">
        <v>2500</v>
      </c>
      <c r="Z862" s="68">
        <v>1</v>
      </c>
      <c r="AA862" s="68" t="s">
        <v>113</v>
      </c>
      <c r="AB862" s="68">
        <v>230105</v>
      </c>
      <c r="AC862" s="68" t="s">
        <v>20</v>
      </c>
      <c r="AD862" s="68" t="s">
        <v>20</v>
      </c>
      <c r="AE862" s="68" t="s">
        <v>2477</v>
      </c>
      <c r="AF862" s="68" t="s">
        <v>114</v>
      </c>
      <c r="AG862" s="68">
        <v>230001</v>
      </c>
      <c r="AH862" s="68" t="s">
        <v>1370</v>
      </c>
      <c r="AI862" s="68">
        <v>-17.79505</v>
      </c>
      <c r="AJ862" s="68">
        <v>-70.495040000000003</v>
      </c>
      <c r="AK862" s="68">
        <v>3</v>
      </c>
      <c r="AL862" s="68" t="s">
        <v>517</v>
      </c>
      <c r="AM862" s="68">
        <v>11</v>
      </c>
      <c r="AN862" s="68" t="s">
        <v>126</v>
      </c>
      <c r="AO862" s="68">
        <v>2</v>
      </c>
      <c r="AP862" s="68" t="s">
        <v>138</v>
      </c>
      <c r="AQ862" s="68" t="s">
        <v>139</v>
      </c>
      <c r="AR862" s="68">
        <v>0</v>
      </c>
      <c r="AS862" s="68">
        <v>0</v>
      </c>
      <c r="AT862" s="68">
        <v>0</v>
      </c>
      <c r="AU862" s="68">
        <v>0</v>
      </c>
      <c r="AV862" s="68">
        <v>0</v>
      </c>
      <c r="AW862" s="68" t="s">
        <v>515</v>
      </c>
      <c r="AX862" s="68" t="s">
        <v>119</v>
      </c>
    </row>
    <row r="863" spans="1:50" x14ac:dyDescent="0.25">
      <c r="A863" s="77" t="s">
        <v>5409</v>
      </c>
      <c r="B863" s="68">
        <v>0</v>
      </c>
      <c r="C863" s="68">
        <v>643214</v>
      </c>
      <c r="D863" s="68" t="s">
        <v>2501</v>
      </c>
      <c r="E863" s="68" t="s">
        <v>149</v>
      </c>
      <c r="F863" s="68" t="s">
        <v>255</v>
      </c>
      <c r="G863" s="68" t="s">
        <v>100</v>
      </c>
      <c r="H863" s="68" t="s">
        <v>101</v>
      </c>
      <c r="I863" s="68" t="s">
        <v>102</v>
      </c>
      <c r="J863" s="68">
        <v>3</v>
      </c>
      <c r="K863" s="68" t="s">
        <v>103</v>
      </c>
      <c r="L863" s="68">
        <v>1</v>
      </c>
      <c r="M863" s="68" t="s">
        <v>104</v>
      </c>
      <c r="N863" s="68" t="s">
        <v>105</v>
      </c>
      <c r="O863" s="68" t="s">
        <v>106</v>
      </c>
      <c r="P863" s="68" t="s">
        <v>2502</v>
      </c>
      <c r="Q863" s="68"/>
      <c r="R863" s="68"/>
      <c r="S863" s="68"/>
      <c r="T863" s="68" t="s">
        <v>650</v>
      </c>
      <c r="U863" s="68" t="s">
        <v>2503</v>
      </c>
      <c r="V863" s="68" t="s">
        <v>2504</v>
      </c>
      <c r="W863" s="68">
        <v>2301050031</v>
      </c>
      <c r="X863" s="68">
        <v>683644</v>
      </c>
      <c r="Y863" s="68" t="s">
        <v>2505</v>
      </c>
      <c r="Z863" s="68">
        <v>2</v>
      </c>
      <c r="AA863" s="68" t="s">
        <v>125</v>
      </c>
      <c r="AB863" s="68">
        <v>230105</v>
      </c>
      <c r="AC863" s="68" t="s">
        <v>20</v>
      </c>
      <c r="AD863" s="68" t="s">
        <v>20</v>
      </c>
      <c r="AE863" s="68" t="s">
        <v>2477</v>
      </c>
      <c r="AF863" s="68" t="s">
        <v>114</v>
      </c>
      <c r="AG863" s="68">
        <v>230001</v>
      </c>
      <c r="AH863" s="68" t="s">
        <v>1370</v>
      </c>
      <c r="AI863" s="68">
        <v>-17.832439999999998</v>
      </c>
      <c r="AJ863" s="68">
        <v>-70.531880000000001</v>
      </c>
      <c r="AK863" s="68"/>
      <c r="AL863" s="68"/>
      <c r="AM863" s="68">
        <v>11</v>
      </c>
      <c r="AN863" s="68" t="s">
        <v>126</v>
      </c>
      <c r="AO863" s="68">
        <v>1</v>
      </c>
      <c r="AP863" s="68" t="s">
        <v>116</v>
      </c>
      <c r="AQ863" s="68" t="s">
        <v>117</v>
      </c>
      <c r="AR863" s="68">
        <v>24</v>
      </c>
      <c r="AS863" s="68">
        <v>25</v>
      </c>
      <c r="AT863" s="68">
        <v>49</v>
      </c>
      <c r="AU863" s="68">
        <v>3</v>
      </c>
      <c r="AV863" s="68">
        <v>3</v>
      </c>
      <c r="AW863" s="68" t="s">
        <v>2506</v>
      </c>
      <c r="AX863" s="68" t="s">
        <v>119</v>
      </c>
    </row>
    <row r="864" spans="1:50" x14ac:dyDescent="0.25">
      <c r="A864" s="77" t="s">
        <v>5410</v>
      </c>
      <c r="B864" s="68">
        <v>0</v>
      </c>
      <c r="C864" s="68">
        <v>668558</v>
      </c>
      <c r="D864" s="68">
        <v>454</v>
      </c>
      <c r="E864" s="68" t="s">
        <v>149</v>
      </c>
      <c r="F864" s="68" t="s">
        <v>255</v>
      </c>
      <c r="G864" s="68" t="s">
        <v>100</v>
      </c>
      <c r="H864" s="68" t="s">
        <v>101</v>
      </c>
      <c r="I864" s="68" t="s">
        <v>102</v>
      </c>
      <c r="J864" s="68">
        <v>3</v>
      </c>
      <c r="K864" s="68" t="s">
        <v>103</v>
      </c>
      <c r="L864" s="68">
        <v>1</v>
      </c>
      <c r="M864" s="68" t="s">
        <v>104</v>
      </c>
      <c r="N864" s="68" t="s">
        <v>105</v>
      </c>
      <c r="O864" s="68" t="s">
        <v>106</v>
      </c>
      <c r="P864" s="68" t="s">
        <v>2507</v>
      </c>
      <c r="Q864" s="68"/>
      <c r="R864" s="68"/>
      <c r="S864" s="68"/>
      <c r="T864" s="68" t="s">
        <v>2508</v>
      </c>
      <c r="U864" s="68" t="s">
        <v>2509</v>
      </c>
      <c r="V864" s="68" t="s">
        <v>2510</v>
      </c>
      <c r="W864" s="68"/>
      <c r="X864" s="68">
        <v>682318</v>
      </c>
      <c r="Y864" s="68" t="s">
        <v>2511</v>
      </c>
      <c r="Z864" s="68">
        <v>2</v>
      </c>
      <c r="AA864" s="68" t="s">
        <v>125</v>
      </c>
      <c r="AB864" s="68">
        <v>230105</v>
      </c>
      <c r="AC864" s="68" t="s">
        <v>20</v>
      </c>
      <c r="AD864" s="68" t="s">
        <v>20</v>
      </c>
      <c r="AE864" s="68" t="s">
        <v>2477</v>
      </c>
      <c r="AF864" s="68" t="s">
        <v>114</v>
      </c>
      <c r="AG864" s="68">
        <v>230001</v>
      </c>
      <c r="AH864" s="68" t="s">
        <v>1370</v>
      </c>
      <c r="AI864" s="68">
        <v>-17.792200000000001</v>
      </c>
      <c r="AJ864" s="68">
        <v>-70.543199999999999</v>
      </c>
      <c r="AK864" s="68"/>
      <c r="AL864" s="68"/>
      <c r="AM864" s="68">
        <v>11</v>
      </c>
      <c r="AN864" s="68" t="s">
        <v>126</v>
      </c>
      <c r="AO864" s="68">
        <v>1</v>
      </c>
      <c r="AP864" s="68" t="s">
        <v>116</v>
      </c>
      <c r="AQ864" s="68" t="s">
        <v>117</v>
      </c>
      <c r="AR864" s="68">
        <v>3</v>
      </c>
      <c r="AS864" s="68">
        <v>6</v>
      </c>
      <c r="AT864" s="68">
        <v>9</v>
      </c>
      <c r="AU864" s="68">
        <v>1</v>
      </c>
      <c r="AV864" s="68">
        <v>3</v>
      </c>
      <c r="AW864" s="68" t="s">
        <v>1317</v>
      </c>
      <c r="AX864" s="68" t="s">
        <v>119</v>
      </c>
    </row>
    <row r="865" spans="1:50" x14ac:dyDescent="0.25">
      <c r="A865" s="77" t="s">
        <v>5411</v>
      </c>
      <c r="B865" s="68">
        <v>0</v>
      </c>
      <c r="C865" s="68">
        <v>643214</v>
      </c>
      <c r="D865" s="68" t="s">
        <v>2501</v>
      </c>
      <c r="E865" s="68" t="s">
        <v>336</v>
      </c>
      <c r="F865" s="68" t="s">
        <v>337</v>
      </c>
      <c r="G865" s="68" t="s">
        <v>100</v>
      </c>
      <c r="H865" s="68">
        <v>3</v>
      </c>
      <c r="I865" s="68" t="s">
        <v>338</v>
      </c>
      <c r="J865" s="68">
        <v>3</v>
      </c>
      <c r="K865" s="68" t="s">
        <v>103</v>
      </c>
      <c r="L865" s="68">
        <v>1</v>
      </c>
      <c r="M865" s="68" t="s">
        <v>104</v>
      </c>
      <c r="N865" s="68" t="s">
        <v>105</v>
      </c>
      <c r="O865" s="68" t="s">
        <v>106</v>
      </c>
      <c r="P865" s="68" t="s">
        <v>2512</v>
      </c>
      <c r="Q865" s="68"/>
      <c r="R865" s="68"/>
      <c r="S865" s="68"/>
      <c r="T865" s="68" t="s">
        <v>650</v>
      </c>
      <c r="U865" s="68" t="s">
        <v>2503</v>
      </c>
      <c r="V865" s="68" t="s">
        <v>2504</v>
      </c>
      <c r="W865" s="68">
        <v>2301050031</v>
      </c>
      <c r="X865" s="68">
        <v>683644</v>
      </c>
      <c r="Y865" s="68" t="s">
        <v>2505</v>
      </c>
      <c r="Z865" s="68">
        <v>2</v>
      </c>
      <c r="AA865" s="68" t="s">
        <v>125</v>
      </c>
      <c r="AB865" s="68">
        <v>230105</v>
      </c>
      <c r="AC865" s="68" t="s">
        <v>20</v>
      </c>
      <c r="AD865" s="68" t="s">
        <v>20</v>
      </c>
      <c r="AE865" s="68" t="s">
        <v>2477</v>
      </c>
      <c r="AF865" s="68" t="s">
        <v>114</v>
      </c>
      <c r="AG865" s="68">
        <v>230001</v>
      </c>
      <c r="AH865" s="68" t="s">
        <v>1370</v>
      </c>
      <c r="AI865" s="68">
        <v>-17.832439999999998</v>
      </c>
      <c r="AJ865" s="68">
        <v>-70.531880000000001</v>
      </c>
      <c r="AK865" s="68"/>
      <c r="AL865" s="68"/>
      <c r="AM865" s="68">
        <v>11</v>
      </c>
      <c r="AN865" s="68" t="s">
        <v>126</v>
      </c>
      <c r="AO865" s="68">
        <v>1</v>
      </c>
      <c r="AP865" s="68" t="s">
        <v>116</v>
      </c>
      <c r="AQ865" s="68" t="s">
        <v>117</v>
      </c>
      <c r="AR865" s="68">
        <v>24</v>
      </c>
      <c r="AS865" s="68">
        <v>19</v>
      </c>
      <c r="AT865" s="68">
        <v>43</v>
      </c>
      <c r="AU865" s="68">
        <v>4</v>
      </c>
      <c r="AV865" s="68">
        <v>4</v>
      </c>
      <c r="AW865" s="68" t="s">
        <v>2513</v>
      </c>
      <c r="AX865" s="68" t="s">
        <v>119</v>
      </c>
    </row>
    <row r="866" spans="1:50" x14ac:dyDescent="0.25">
      <c r="A866" s="77" t="s">
        <v>5412</v>
      </c>
      <c r="B866" s="68">
        <v>0</v>
      </c>
      <c r="C866" s="68"/>
      <c r="D866" s="68" t="s">
        <v>2514</v>
      </c>
      <c r="E866" s="68" t="s">
        <v>510</v>
      </c>
      <c r="F866" s="68" t="s">
        <v>511</v>
      </c>
      <c r="G866" s="68" t="s">
        <v>512</v>
      </c>
      <c r="H866" s="68" t="s">
        <v>101</v>
      </c>
      <c r="I866" s="68" t="s">
        <v>102</v>
      </c>
      <c r="J866" s="68">
        <v>3</v>
      </c>
      <c r="K866" s="68" t="s">
        <v>103</v>
      </c>
      <c r="L866" s="68">
        <v>1</v>
      </c>
      <c r="M866" s="68" t="s">
        <v>104</v>
      </c>
      <c r="N866" s="68" t="s">
        <v>105</v>
      </c>
      <c r="O866" s="68" t="s">
        <v>106</v>
      </c>
      <c r="P866" s="68"/>
      <c r="Q866" s="68"/>
      <c r="R866" s="68"/>
      <c r="S866" s="68"/>
      <c r="T866" s="68" t="s">
        <v>824</v>
      </c>
      <c r="U866" s="68" t="s">
        <v>998</v>
      </c>
      <c r="V866" s="68" t="s">
        <v>824</v>
      </c>
      <c r="W866" s="68">
        <v>2301050001</v>
      </c>
      <c r="X866" s="68">
        <v>112997</v>
      </c>
      <c r="Y866" s="68" t="s">
        <v>2482</v>
      </c>
      <c r="Z866" s="68">
        <v>1</v>
      </c>
      <c r="AA866" s="68" t="s">
        <v>113</v>
      </c>
      <c r="AB866" s="68">
        <v>230105</v>
      </c>
      <c r="AC866" s="68" t="s">
        <v>20</v>
      </c>
      <c r="AD866" s="68" t="s">
        <v>20</v>
      </c>
      <c r="AE866" s="68" t="s">
        <v>2477</v>
      </c>
      <c r="AF866" s="68" t="s">
        <v>114</v>
      </c>
      <c r="AG866" s="68">
        <v>230001</v>
      </c>
      <c r="AH866" s="68" t="s">
        <v>1370</v>
      </c>
      <c r="AI866" s="68">
        <v>-17.794550000000001</v>
      </c>
      <c r="AJ866" s="68">
        <v>-70.494910000000004</v>
      </c>
      <c r="AK866" s="68">
        <v>12</v>
      </c>
      <c r="AL866" s="68" t="s">
        <v>514</v>
      </c>
      <c r="AM866" s="68">
        <v>11</v>
      </c>
      <c r="AN866" s="68" t="s">
        <v>126</v>
      </c>
      <c r="AO866" s="68">
        <v>1</v>
      </c>
      <c r="AP866" s="68" t="s">
        <v>116</v>
      </c>
      <c r="AQ866" s="68" t="s">
        <v>117</v>
      </c>
      <c r="AR866" s="68">
        <v>6</v>
      </c>
      <c r="AS866" s="68">
        <v>1</v>
      </c>
      <c r="AT866" s="68">
        <v>7</v>
      </c>
      <c r="AU866" s="68">
        <v>0</v>
      </c>
      <c r="AV866" s="68">
        <v>1</v>
      </c>
      <c r="AW866" s="68" t="s">
        <v>999</v>
      </c>
      <c r="AX866" s="68" t="s">
        <v>119</v>
      </c>
    </row>
    <row r="867" spans="1:50" x14ac:dyDescent="0.25">
      <c r="A867" s="77" t="s">
        <v>5413</v>
      </c>
      <c r="B867" s="68">
        <v>0</v>
      </c>
      <c r="C867" s="68"/>
      <c r="D867" s="68" t="s">
        <v>1847</v>
      </c>
      <c r="E867" s="68" t="s">
        <v>510</v>
      </c>
      <c r="F867" s="68" t="s">
        <v>511</v>
      </c>
      <c r="G867" s="68" t="s">
        <v>512</v>
      </c>
      <c r="H867" s="68" t="s">
        <v>101</v>
      </c>
      <c r="I867" s="68" t="s">
        <v>102</v>
      </c>
      <c r="J867" s="68">
        <v>3</v>
      </c>
      <c r="K867" s="68" t="s">
        <v>103</v>
      </c>
      <c r="L867" s="68">
        <v>1</v>
      </c>
      <c r="M867" s="68" t="s">
        <v>104</v>
      </c>
      <c r="N867" s="68" t="s">
        <v>105</v>
      </c>
      <c r="O867" s="68" t="s">
        <v>106</v>
      </c>
      <c r="P867" s="68"/>
      <c r="Q867" s="68"/>
      <c r="R867" s="68"/>
      <c r="S867" s="68"/>
      <c r="T867" s="68" t="s">
        <v>1847</v>
      </c>
      <c r="U867" s="68" t="s">
        <v>998</v>
      </c>
      <c r="V867" s="68" t="s">
        <v>1847</v>
      </c>
      <c r="W867" s="68">
        <v>2301050001</v>
      </c>
      <c r="X867" s="68">
        <v>112997</v>
      </c>
      <c r="Y867" s="68" t="s">
        <v>2482</v>
      </c>
      <c r="Z867" s="68">
        <v>1</v>
      </c>
      <c r="AA867" s="68" t="s">
        <v>113</v>
      </c>
      <c r="AB867" s="68">
        <v>230105</v>
      </c>
      <c r="AC867" s="68" t="s">
        <v>20</v>
      </c>
      <c r="AD867" s="68" t="s">
        <v>20</v>
      </c>
      <c r="AE867" s="68" t="s">
        <v>2477</v>
      </c>
      <c r="AF867" s="68" t="s">
        <v>114</v>
      </c>
      <c r="AG867" s="68">
        <v>230001</v>
      </c>
      <c r="AH867" s="68" t="s">
        <v>1370</v>
      </c>
      <c r="AI867" s="68">
        <v>-17.779240000000001</v>
      </c>
      <c r="AJ867" s="68">
        <v>-70.491659999999996</v>
      </c>
      <c r="AK867" s="68">
        <v>12</v>
      </c>
      <c r="AL867" s="68" t="s">
        <v>514</v>
      </c>
      <c r="AM867" s="68">
        <v>11</v>
      </c>
      <c r="AN867" s="68" t="s">
        <v>126</v>
      </c>
      <c r="AO867" s="68">
        <v>1</v>
      </c>
      <c r="AP867" s="68" t="s">
        <v>116</v>
      </c>
      <c r="AQ867" s="68" t="s">
        <v>117</v>
      </c>
      <c r="AR867" s="68">
        <v>1</v>
      </c>
      <c r="AS867" s="68">
        <v>3</v>
      </c>
      <c r="AT867" s="68">
        <v>4</v>
      </c>
      <c r="AU867" s="68">
        <v>0</v>
      </c>
      <c r="AV867" s="68">
        <v>1</v>
      </c>
      <c r="AW867" s="68" t="s">
        <v>999</v>
      </c>
      <c r="AX867" s="68" t="s">
        <v>119</v>
      </c>
    </row>
    <row r="868" spans="1:50" x14ac:dyDescent="0.25">
      <c r="A868" s="77" t="s">
        <v>5414</v>
      </c>
      <c r="B868" s="68">
        <v>0</v>
      </c>
      <c r="C868" s="68"/>
      <c r="D868" s="68" t="s">
        <v>2515</v>
      </c>
      <c r="E868" s="68" t="s">
        <v>510</v>
      </c>
      <c r="F868" s="68" t="s">
        <v>511</v>
      </c>
      <c r="G868" s="68" t="s">
        <v>512</v>
      </c>
      <c r="H868" s="68" t="s">
        <v>101</v>
      </c>
      <c r="I868" s="68" t="s">
        <v>102</v>
      </c>
      <c r="J868" s="68">
        <v>3</v>
      </c>
      <c r="K868" s="68" t="s">
        <v>103</v>
      </c>
      <c r="L868" s="68">
        <v>1</v>
      </c>
      <c r="M868" s="68" t="s">
        <v>104</v>
      </c>
      <c r="N868" s="68" t="s">
        <v>105</v>
      </c>
      <c r="O868" s="68" t="s">
        <v>106</v>
      </c>
      <c r="P868" s="68"/>
      <c r="Q868" s="68"/>
      <c r="R868" s="68"/>
      <c r="S868" s="68"/>
      <c r="T868" s="68" t="s">
        <v>2515</v>
      </c>
      <c r="U868" s="68" t="s">
        <v>2516</v>
      </c>
      <c r="V868" s="68" t="s">
        <v>2515</v>
      </c>
      <c r="W868" s="68">
        <v>2301050001</v>
      </c>
      <c r="X868" s="68">
        <v>112997</v>
      </c>
      <c r="Y868" s="68" t="s">
        <v>2482</v>
      </c>
      <c r="Z868" s="68">
        <v>1</v>
      </c>
      <c r="AA868" s="68" t="s">
        <v>113</v>
      </c>
      <c r="AB868" s="68">
        <v>230105</v>
      </c>
      <c r="AC868" s="68" t="s">
        <v>20</v>
      </c>
      <c r="AD868" s="68" t="s">
        <v>20</v>
      </c>
      <c r="AE868" s="68" t="s">
        <v>2477</v>
      </c>
      <c r="AF868" s="68" t="s">
        <v>114</v>
      </c>
      <c r="AG868" s="68">
        <v>230001</v>
      </c>
      <c r="AH868" s="68" t="s">
        <v>1370</v>
      </c>
      <c r="AI868" s="68">
        <v>-17.79505</v>
      </c>
      <c r="AJ868" s="68">
        <v>-70.495040000000003</v>
      </c>
      <c r="AK868" s="68">
        <v>12</v>
      </c>
      <c r="AL868" s="68" t="s">
        <v>514</v>
      </c>
      <c r="AM868" s="68">
        <v>11</v>
      </c>
      <c r="AN868" s="68" t="s">
        <v>126</v>
      </c>
      <c r="AO868" s="68">
        <v>2</v>
      </c>
      <c r="AP868" s="68" t="s">
        <v>138</v>
      </c>
      <c r="AQ868" s="68" t="s">
        <v>139</v>
      </c>
      <c r="AR868" s="68">
        <v>0</v>
      </c>
      <c r="AS868" s="68">
        <v>0</v>
      </c>
      <c r="AT868" s="68">
        <v>0</v>
      </c>
      <c r="AU868" s="68">
        <v>0</v>
      </c>
      <c r="AV868" s="68">
        <v>0</v>
      </c>
      <c r="AW868" s="68" t="s">
        <v>999</v>
      </c>
      <c r="AX868" s="68" t="s">
        <v>119</v>
      </c>
    </row>
    <row r="869" spans="1:50" x14ac:dyDescent="0.25">
      <c r="A869" s="77" t="s">
        <v>5415</v>
      </c>
      <c r="B869" s="68">
        <v>0</v>
      </c>
      <c r="C869" s="68"/>
      <c r="D869" s="68" t="s">
        <v>2342</v>
      </c>
      <c r="E869" s="68" t="s">
        <v>510</v>
      </c>
      <c r="F869" s="68" t="s">
        <v>511</v>
      </c>
      <c r="G869" s="68" t="s">
        <v>512</v>
      </c>
      <c r="H869" s="68" t="s">
        <v>101</v>
      </c>
      <c r="I869" s="68" t="s">
        <v>102</v>
      </c>
      <c r="J869" s="68">
        <v>3</v>
      </c>
      <c r="K869" s="68" t="s">
        <v>103</v>
      </c>
      <c r="L869" s="68">
        <v>1</v>
      </c>
      <c r="M869" s="68" t="s">
        <v>104</v>
      </c>
      <c r="N869" s="68" t="s">
        <v>105</v>
      </c>
      <c r="O869" s="68" t="s">
        <v>106</v>
      </c>
      <c r="P869" s="68"/>
      <c r="Q869" s="68"/>
      <c r="R869" s="68"/>
      <c r="S869" s="68"/>
      <c r="T869" s="68" t="s">
        <v>2342</v>
      </c>
      <c r="U869" s="68" t="s">
        <v>998</v>
      </c>
      <c r="V869" s="68" t="s">
        <v>2342</v>
      </c>
      <c r="W869" s="68">
        <v>2301050001</v>
      </c>
      <c r="X869" s="68">
        <v>112997</v>
      </c>
      <c r="Y869" s="68" t="s">
        <v>2482</v>
      </c>
      <c r="Z869" s="68">
        <v>1</v>
      </c>
      <c r="AA869" s="68" t="s">
        <v>113</v>
      </c>
      <c r="AB869" s="68">
        <v>230105</v>
      </c>
      <c r="AC869" s="68" t="s">
        <v>20</v>
      </c>
      <c r="AD869" s="68" t="s">
        <v>20</v>
      </c>
      <c r="AE869" s="68" t="s">
        <v>2477</v>
      </c>
      <c r="AF869" s="68" t="s">
        <v>114</v>
      </c>
      <c r="AG869" s="68">
        <v>230001</v>
      </c>
      <c r="AH869" s="68" t="s">
        <v>1370</v>
      </c>
      <c r="AI869" s="68">
        <v>-17.82939</v>
      </c>
      <c r="AJ869" s="68">
        <v>-70.542789999999997</v>
      </c>
      <c r="AK869" s="68">
        <v>12</v>
      </c>
      <c r="AL869" s="68" t="s">
        <v>514</v>
      </c>
      <c r="AM869" s="68">
        <v>11</v>
      </c>
      <c r="AN869" s="68" t="s">
        <v>126</v>
      </c>
      <c r="AO869" s="68">
        <v>1</v>
      </c>
      <c r="AP869" s="68" t="s">
        <v>116</v>
      </c>
      <c r="AQ869" s="68" t="s">
        <v>117</v>
      </c>
      <c r="AR869" s="68">
        <v>3</v>
      </c>
      <c r="AS869" s="68">
        <v>0</v>
      </c>
      <c r="AT869" s="68">
        <v>3</v>
      </c>
      <c r="AU869" s="68">
        <v>0</v>
      </c>
      <c r="AV869" s="68">
        <v>1</v>
      </c>
      <c r="AW869" s="68" t="s">
        <v>999</v>
      </c>
      <c r="AX869" s="68" t="s">
        <v>119</v>
      </c>
    </row>
    <row r="870" spans="1:50" x14ac:dyDescent="0.25">
      <c r="A870" s="77" t="s">
        <v>5416</v>
      </c>
      <c r="B870" s="68">
        <v>0</v>
      </c>
      <c r="C870" s="68"/>
      <c r="D870" s="68" t="s">
        <v>2517</v>
      </c>
      <c r="E870" s="68" t="s">
        <v>510</v>
      </c>
      <c r="F870" s="68" t="s">
        <v>511</v>
      </c>
      <c r="G870" s="68" t="s">
        <v>512</v>
      </c>
      <c r="H870" s="68" t="s">
        <v>101</v>
      </c>
      <c r="I870" s="68" t="s">
        <v>102</v>
      </c>
      <c r="J870" s="68">
        <v>3</v>
      </c>
      <c r="K870" s="68" t="s">
        <v>103</v>
      </c>
      <c r="L870" s="68">
        <v>1</v>
      </c>
      <c r="M870" s="68" t="s">
        <v>104</v>
      </c>
      <c r="N870" s="68" t="s">
        <v>105</v>
      </c>
      <c r="O870" s="68" t="s">
        <v>106</v>
      </c>
      <c r="P870" s="68"/>
      <c r="Q870" s="68"/>
      <c r="R870" s="68"/>
      <c r="S870" s="68"/>
      <c r="T870" s="68" t="s">
        <v>2517</v>
      </c>
      <c r="U870" s="68" t="s">
        <v>2518</v>
      </c>
      <c r="V870" s="68" t="s">
        <v>2517</v>
      </c>
      <c r="W870" s="68">
        <v>2301050014</v>
      </c>
      <c r="X870" s="68">
        <v>232136</v>
      </c>
      <c r="Y870" s="68" t="s">
        <v>2482</v>
      </c>
      <c r="Z870" s="68">
        <v>2</v>
      </c>
      <c r="AA870" s="68" t="s">
        <v>125</v>
      </c>
      <c r="AB870" s="68">
        <v>230105</v>
      </c>
      <c r="AC870" s="68" t="s">
        <v>20</v>
      </c>
      <c r="AD870" s="68" t="s">
        <v>20</v>
      </c>
      <c r="AE870" s="68" t="s">
        <v>2477</v>
      </c>
      <c r="AF870" s="68" t="s">
        <v>114</v>
      </c>
      <c r="AG870" s="68">
        <v>230001</v>
      </c>
      <c r="AH870" s="68" t="s">
        <v>1370</v>
      </c>
      <c r="AI870" s="68">
        <v>-17.82443</v>
      </c>
      <c r="AJ870" s="68">
        <v>-70.5167</v>
      </c>
      <c r="AK870" s="68">
        <v>12</v>
      </c>
      <c r="AL870" s="68" t="s">
        <v>514</v>
      </c>
      <c r="AM870" s="68">
        <v>11</v>
      </c>
      <c r="AN870" s="68" t="s">
        <v>126</v>
      </c>
      <c r="AO870" s="68">
        <v>2</v>
      </c>
      <c r="AP870" s="68" t="s">
        <v>138</v>
      </c>
      <c r="AQ870" s="68" t="s">
        <v>117</v>
      </c>
      <c r="AR870" s="68">
        <v>1</v>
      </c>
      <c r="AS870" s="68">
        <v>4</v>
      </c>
      <c r="AT870" s="68">
        <v>5</v>
      </c>
      <c r="AU870" s="68">
        <v>0</v>
      </c>
      <c r="AV870" s="68">
        <v>1</v>
      </c>
      <c r="AW870" s="68" t="s">
        <v>999</v>
      </c>
      <c r="AX870" s="68" t="s">
        <v>119</v>
      </c>
    </row>
    <row r="871" spans="1:50" x14ac:dyDescent="0.25">
      <c r="A871" s="77" t="s">
        <v>5417</v>
      </c>
      <c r="B871" s="68">
        <v>0</v>
      </c>
      <c r="C871" s="68"/>
      <c r="D871" s="68" t="s">
        <v>2519</v>
      </c>
      <c r="E871" s="68" t="s">
        <v>510</v>
      </c>
      <c r="F871" s="68" t="s">
        <v>511</v>
      </c>
      <c r="G871" s="68" t="s">
        <v>512</v>
      </c>
      <c r="H871" s="68" t="s">
        <v>101</v>
      </c>
      <c r="I871" s="68" t="s">
        <v>102</v>
      </c>
      <c r="J871" s="68">
        <v>3</v>
      </c>
      <c r="K871" s="68" t="s">
        <v>103</v>
      </c>
      <c r="L871" s="68">
        <v>1</v>
      </c>
      <c r="M871" s="68" t="s">
        <v>104</v>
      </c>
      <c r="N871" s="68" t="s">
        <v>105</v>
      </c>
      <c r="O871" s="68" t="s">
        <v>106</v>
      </c>
      <c r="P871" s="68"/>
      <c r="Q871" s="68"/>
      <c r="R871" s="68"/>
      <c r="S871" s="68"/>
      <c r="T871" s="68" t="s">
        <v>2520</v>
      </c>
      <c r="U871" s="68" t="s">
        <v>2518</v>
      </c>
      <c r="V871" s="68" t="s">
        <v>2505</v>
      </c>
      <c r="W871" s="68">
        <v>2301050001</v>
      </c>
      <c r="X871" s="68">
        <v>112997</v>
      </c>
      <c r="Y871" s="68" t="s">
        <v>2482</v>
      </c>
      <c r="Z871" s="68">
        <v>1</v>
      </c>
      <c r="AA871" s="68" t="s">
        <v>113</v>
      </c>
      <c r="AB871" s="68">
        <v>230105</v>
      </c>
      <c r="AC871" s="68" t="s">
        <v>20</v>
      </c>
      <c r="AD871" s="68" t="s">
        <v>20</v>
      </c>
      <c r="AE871" s="68" t="s">
        <v>2477</v>
      </c>
      <c r="AF871" s="68" t="s">
        <v>114</v>
      </c>
      <c r="AG871" s="68">
        <v>230001</v>
      </c>
      <c r="AH871" s="68" t="s">
        <v>1370</v>
      </c>
      <c r="AI871" s="68">
        <v>-17.79505</v>
      </c>
      <c r="AJ871" s="68">
        <v>-70.495040000000003</v>
      </c>
      <c r="AK871" s="68">
        <v>12</v>
      </c>
      <c r="AL871" s="68" t="s">
        <v>514</v>
      </c>
      <c r="AM871" s="68">
        <v>11</v>
      </c>
      <c r="AN871" s="68" t="s">
        <v>126</v>
      </c>
      <c r="AO871" s="68">
        <v>2</v>
      </c>
      <c r="AP871" s="68" t="s">
        <v>138</v>
      </c>
      <c r="AQ871" s="68" t="s">
        <v>117</v>
      </c>
      <c r="AR871" s="68">
        <v>3</v>
      </c>
      <c r="AS871" s="68">
        <v>2</v>
      </c>
      <c r="AT871" s="68">
        <v>5</v>
      </c>
      <c r="AU871" s="68">
        <v>0</v>
      </c>
      <c r="AV871" s="68">
        <v>1</v>
      </c>
      <c r="AW871" s="68" t="s">
        <v>999</v>
      </c>
      <c r="AX871" s="68" t="s">
        <v>119</v>
      </c>
    </row>
    <row r="872" spans="1:50" x14ac:dyDescent="0.25">
      <c r="A872" s="77" t="s">
        <v>5418</v>
      </c>
      <c r="B872" s="68">
        <v>0</v>
      </c>
      <c r="C872" s="68"/>
      <c r="D872" s="68" t="s">
        <v>2511</v>
      </c>
      <c r="E872" s="68" t="s">
        <v>510</v>
      </c>
      <c r="F872" s="68" t="s">
        <v>511</v>
      </c>
      <c r="G872" s="68" t="s">
        <v>512</v>
      </c>
      <c r="H872" s="68" t="s">
        <v>101</v>
      </c>
      <c r="I872" s="68" t="s">
        <v>102</v>
      </c>
      <c r="J872" s="68">
        <v>3</v>
      </c>
      <c r="K872" s="68" t="s">
        <v>103</v>
      </c>
      <c r="L872" s="68">
        <v>1</v>
      </c>
      <c r="M872" s="68" t="s">
        <v>104</v>
      </c>
      <c r="N872" s="68" t="s">
        <v>105</v>
      </c>
      <c r="O872" s="68" t="s">
        <v>106</v>
      </c>
      <c r="P872" s="68"/>
      <c r="Q872" s="68"/>
      <c r="R872" s="68"/>
      <c r="S872" s="68"/>
      <c r="T872" s="68" t="s">
        <v>2511</v>
      </c>
      <c r="U872" s="68" t="s">
        <v>998</v>
      </c>
      <c r="V872" s="68" t="s">
        <v>2511</v>
      </c>
      <c r="W872" s="68">
        <v>2301050016</v>
      </c>
      <c r="X872" s="68">
        <v>112997</v>
      </c>
      <c r="Y872" s="68" t="s">
        <v>2482</v>
      </c>
      <c r="Z872" s="68">
        <v>1</v>
      </c>
      <c r="AA872" s="68" t="s">
        <v>113</v>
      </c>
      <c r="AB872" s="68">
        <v>230105</v>
      </c>
      <c r="AC872" s="68" t="s">
        <v>20</v>
      </c>
      <c r="AD872" s="68" t="s">
        <v>20</v>
      </c>
      <c r="AE872" s="68" t="s">
        <v>2477</v>
      </c>
      <c r="AF872" s="68" t="s">
        <v>114</v>
      </c>
      <c r="AG872" s="68">
        <v>230001</v>
      </c>
      <c r="AH872" s="68" t="s">
        <v>1370</v>
      </c>
      <c r="AI872" s="68">
        <v>-17.843219999999999</v>
      </c>
      <c r="AJ872" s="68">
        <v>-70.512979999999999</v>
      </c>
      <c r="AK872" s="68">
        <v>12</v>
      </c>
      <c r="AL872" s="68" t="s">
        <v>514</v>
      </c>
      <c r="AM872" s="68">
        <v>11</v>
      </c>
      <c r="AN872" s="68" t="s">
        <v>126</v>
      </c>
      <c r="AO872" s="68">
        <v>1</v>
      </c>
      <c r="AP872" s="68" t="s">
        <v>116</v>
      </c>
      <c r="AQ872" s="68" t="s">
        <v>117</v>
      </c>
      <c r="AR872" s="68">
        <v>2</v>
      </c>
      <c r="AS872" s="68">
        <v>2</v>
      </c>
      <c r="AT872" s="68">
        <v>4</v>
      </c>
      <c r="AU872" s="68">
        <v>0</v>
      </c>
      <c r="AV872" s="68">
        <v>1</v>
      </c>
      <c r="AW872" s="68" t="s">
        <v>999</v>
      </c>
      <c r="AX872" s="68" t="s">
        <v>119</v>
      </c>
    </row>
    <row r="873" spans="1:50" x14ac:dyDescent="0.25">
      <c r="A873" s="77" t="s">
        <v>5419</v>
      </c>
      <c r="B873" s="68">
        <v>0</v>
      </c>
      <c r="C873" s="68"/>
      <c r="D873" s="68" t="s">
        <v>2521</v>
      </c>
      <c r="E873" s="68" t="s">
        <v>510</v>
      </c>
      <c r="F873" s="68" t="s">
        <v>511</v>
      </c>
      <c r="G873" s="68" t="s">
        <v>512</v>
      </c>
      <c r="H873" s="68" t="s">
        <v>101</v>
      </c>
      <c r="I873" s="68" t="s">
        <v>102</v>
      </c>
      <c r="J873" s="68">
        <v>3</v>
      </c>
      <c r="K873" s="68" t="s">
        <v>103</v>
      </c>
      <c r="L873" s="68">
        <v>1</v>
      </c>
      <c r="M873" s="68" t="s">
        <v>104</v>
      </c>
      <c r="N873" s="68" t="s">
        <v>105</v>
      </c>
      <c r="O873" s="68" t="s">
        <v>106</v>
      </c>
      <c r="P873" s="68"/>
      <c r="Q873" s="68"/>
      <c r="R873" s="68"/>
      <c r="S873" s="68"/>
      <c r="T873" s="68" t="s">
        <v>2505</v>
      </c>
      <c r="U873" s="68" t="s">
        <v>2522</v>
      </c>
      <c r="V873" s="68" t="s">
        <v>2505</v>
      </c>
      <c r="W873" s="68">
        <v>2301050031</v>
      </c>
      <c r="X873" s="68">
        <v>683644</v>
      </c>
      <c r="Y873" s="68" t="s">
        <v>2505</v>
      </c>
      <c r="Z873" s="68">
        <v>2</v>
      </c>
      <c r="AA873" s="68" t="s">
        <v>125</v>
      </c>
      <c r="AB873" s="68">
        <v>230105</v>
      </c>
      <c r="AC873" s="68" t="s">
        <v>20</v>
      </c>
      <c r="AD873" s="68" t="s">
        <v>20</v>
      </c>
      <c r="AE873" s="68" t="s">
        <v>2477</v>
      </c>
      <c r="AF873" s="68" t="s">
        <v>114</v>
      </c>
      <c r="AG873" s="68">
        <v>230001</v>
      </c>
      <c r="AH873" s="68" t="s">
        <v>1370</v>
      </c>
      <c r="AI873" s="68">
        <v>-17.83175</v>
      </c>
      <c r="AJ873" s="68">
        <v>-70.532240000000002</v>
      </c>
      <c r="AK873" s="68">
        <v>12</v>
      </c>
      <c r="AL873" s="68" t="s">
        <v>514</v>
      </c>
      <c r="AM873" s="68">
        <v>11</v>
      </c>
      <c r="AN873" s="68" t="s">
        <v>126</v>
      </c>
      <c r="AO873" s="68">
        <v>1</v>
      </c>
      <c r="AP873" s="68" t="s">
        <v>116</v>
      </c>
      <c r="AQ873" s="68" t="s">
        <v>117</v>
      </c>
      <c r="AR873" s="68">
        <v>0</v>
      </c>
      <c r="AS873" s="68">
        <v>2</v>
      </c>
      <c r="AT873" s="68">
        <v>2</v>
      </c>
      <c r="AU873" s="68">
        <v>0</v>
      </c>
      <c r="AV873" s="68">
        <v>1</v>
      </c>
      <c r="AW873" s="68" t="s">
        <v>591</v>
      </c>
      <c r="AX873" s="68" t="s">
        <v>119</v>
      </c>
    </row>
    <row r="874" spans="1:50" x14ac:dyDescent="0.25">
      <c r="A874" s="78" t="s">
        <v>2523</v>
      </c>
      <c r="B874" s="68">
        <v>0</v>
      </c>
      <c r="C874" s="68">
        <v>486087</v>
      </c>
      <c r="D874" s="68">
        <v>352</v>
      </c>
      <c r="E874" s="68" t="s">
        <v>149</v>
      </c>
      <c r="F874" s="68" t="s">
        <v>255</v>
      </c>
      <c r="G874" s="68" t="s">
        <v>100</v>
      </c>
      <c r="H874" s="68" t="s">
        <v>101</v>
      </c>
      <c r="I874" s="68" t="s">
        <v>102</v>
      </c>
      <c r="J874" s="68">
        <v>3</v>
      </c>
      <c r="K874" s="68" t="s">
        <v>103</v>
      </c>
      <c r="L874" s="68">
        <v>1</v>
      </c>
      <c r="M874" s="68" t="s">
        <v>104</v>
      </c>
      <c r="N874" s="68" t="s">
        <v>105</v>
      </c>
      <c r="O874" s="68" t="s">
        <v>106</v>
      </c>
      <c r="P874" s="68" t="s">
        <v>2269</v>
      </c>
      <c r="Q874" s="68">
        <v>428275</v>
      </c>
      <c r="R874" s="68" t="s">
        <v>2524</v>
      </c>
      <c r="S874" s="68"/>
      <c r="T874" s="68" t="s">
        <v>136</v>
      </c>
      <c r="U874" s="68"/>
      <c r="V874" s="68" t="s">
        <v>136</v>
      </c>
      <c r="W874" s="68">
        <v>2301010022</v>
      </c>
      <c r="X874" s="68">
        <v>220554</v>
      </c>
      <c r="Y874" s="68" t="s">
        <v>136</v>
      </c>
      <c r="Z874" s="68">
        <v>1</v>
      </c>
      <c r="AA874" s="68" t="s">
        <v>113</v>
      </c>
      <c r="AB874" s="68">
        <v>230111</v>
      </c>
      <c r="AC874" s="68" t="s">
        <v>20</v>
      </c>
      <c r="AD874" s="68" t="s">
        <v>20</v>
      </c>
      <c r="AE874" s="68" t="s">
        <v>137</v>
      </c>
      <c r="AF874" s="68" t="s">
        <v>114</v>
      </c>
      <c r="AG874" s="68">
        <v>230001</v>
      </c>
      <c r="AH874" s="68" t="s">
        <v>1370</v>
      </c>
      <c r="AI874" s="68">
        <v>-18.2819</v>
      </c>
      <c r="AJ874" s="68">
        <v>-70.442999999999998</v>
      </c>
      <c r="AK874" s="68"/>
      <c r="AL874" s="68"/>
      <c r="AM874" s="68">
        <v>11</v>
      </c>
      <c r="AN874" s="68" t="s">
        <v>126</v>
      </c>
      <c r="AO874" s="68">
        <v>1</v>
      </c>
      <c r="AP874" s="68" t="s">
        <v>116</v>
      </c>
      <c r="AQ874" s="68" t="s">
        <v>117</v>
      </c>
      <c r="AR874" s="68">
        <v>15</v>
      </c>
      <c r="AS874" s="68">
        <v>17</v>
      </c>
      <c r="AT874" s="68">
        <v>32</v>
      </c>
      <c r="AU874" s="68">
        <v>2</v>
      </c>
      <c r="AV874" s="68">
        <v>3</v>
      </c>
      <c r="AW874" s="68" t="s">
        <v>2525</v>
      </c>
      <c r="AX874" s="68" t="s">
        <v>119</v>
      </c>
    </row>
    <row r="875" spans="1:50" x14ac:dyDescent="0.25">
      <c r="A875" s="78" t="s">
        <v>2526</v>
      </c>
      <c r="B875" s="68">
        <v>0</v>
      </c>
      <c r="C875" s="68">
        <v>486073</v>
      </c>
      <c r="D875" s="68" t="s">
        <v>2527</v>
      </c>
      <c r="E875" s="68" t="s">
        <v>149</v>
      </c>
      <c r="F875" s="68" t="s">
        <v>255</v>
      </c>
      <c r="G875" s="68" t="s">
        <v>100</v>
      </c>
      <c r="H875" s="68" t="s">
        <v>101</v>
      </c>
      <c r="I875" s="68" t="s">
        <v>102</v>
      </c>
      <c r="J875" s="68">
        <v>3</v>
      </c>
      <c r="K875" s="68" t="s">
        <v>103</v>
      </c>
      <c r="L875" s="68">
        <v>1</v>
      </c>
      <c r="M875" s="68" t="s">
        <v>104</v>
      </c>
      <c r="N875" s="68" t="s">
        <v>105</v>
      </c>
      <c r="O875" s="68" t="s">
        <v>106</v>
      </c>
      <c r="P875" s="68" t="s">
        <v>2528</v>
      </c>
      <c r="Q875" s="68"/>
      <c r="R875" s="68" t="s">
        <v>2529</v>
      </c>
      <c r="S875" s="68"/>
      <c r="T875" s="68" t="s">
        <v>2530</v>
      </c>
      <c r="U875" s="68"/>
      <c r="V875" s="68" t="s">
        <v>2530</v>
      </c>
      <c r="W875" s="68">
        <v>2301010010</v>
      </c>
      <c r="X875" s="68">
        <v>133524</v>
      </c>
      <c r="Y875" s="68" t="s">
        <v>2531</v>
      </c>
      <c r="Z875" s="68">
        <v>1</v>
      </c>
      <c r="AA875" s="68" t="s">
        <v>113</v>
      </c>
      <c r="AB875" s="68">
        <v>230111</v>
      </c>
      <c r="AC875" s="68" t="s">
        <v>20</v>
      </c>
      <c r="AD875" s="68" t="s">
        <v>20</v>
      </c>
      <c r="AE875" s="68" t="s">
        <v>137</v>
      </c>
      <c r="AF875" s="68" t="s">
        <v>114</v>
      </c>
      <c r="AG875" s="68">
        <v>230001</v>
      </c>
      <c r="AH875" s="68" t="s">
        <v>1370</v>
      </c>
      <c r="AI875" s="68">
        <v>-18.183399999999999</v>
      </c>
      <c r="AJ875" s="68">
        <v>-70.427199999999999</v>
      </c>
      <c r="AK875" s="68"/>
      <c r="AL875" s="68"/>
      <c r="AM875" s="68">
        <v>11</v>
      </c>
      <c r="AN875" s="68" t="s">
        <v>126</v>
      </c>
      <c r="AO875" s="68">
        <v>1</v>
      </c>
      <c r="AP875" s="68" t="s">
        <v>116</v>
      </c>
      <c r="AQ875" s="68" t="s">
        <v>117</v>
      </c>
      <c r="AR875" s="68">
        <v>16</v>
      </c>
      <c r="AS875" s="68">
        <v>22</v>
      </c>
      <c r="AT875" s="68">
        <v>38</v>
      </c>
      <c r="AU875" s="68">
        <v>2</v>
      </c>
      <c r="AV875" s="68">
        <v>2</v>
      </c>
      <c r="AW875" s="69" t="s">
        <v>2532</v>
      </c>
      <c r="AX875" s="68" t="s">
        <v>119</v>
      </c>
    </row>
    <row r="876" spans="1:50" x14ac:dyDescent="0.25">
      <c r="A876" s="78" t="s">
        <v>2533</v>
      </c>
      <c r="B876" s="68">
        <v>0</v>
      </c>
      <c r="C876" s="68">
        <v>486105</v>
      </c>
      <c r="D876" s="68">
        <v>356</v>
      </c>
      <c r="E876" s="68" t="s">
        <v>149</v>
      </c>
      <c r="F876" s="68" t="s">
        <v>255</v>
      </c>
      <c r="G876" s="68" t="s">
        <v>100</v>
      </c>
      <c r="H876" s="68" t="s">
        <v>101</v>
      </c>
      <c r="I876" s="68" t="s">
        <v>102</v>
      </c>
      <c r="J876" s="68">
        <v>3</v>
      </c>
      <c r="K876" s="68" t="s">
        <v>103</v>
      </c>
      <c r="L876" s="68">
        <v>1</v>
      </c>
      <c r="M876" s="68" t="s">
        <v>104</v>
      </c>
      <c r="N876" s="68" t="s">
        <v>105</v>
      </c>
      <c r="O876" s="68" t="s">
        <v>106</v>
      </c>
      <c r="P876" s="68" t="s">
        <v>2534</v>
      </c>
      <c r="Q876" s="68"/>
      <c r="R876" s="68"/>
      <c r="S876" s="68"/>
      <c r="T876" s="68">
        <v>60</v>
      </c>
      <c r="U876" s="68"/>
      <c r="V876" s="68" t="s">
        <v>2535</v>
      </c>
      <c r="W876" s="68">
        <v>2301010013</v>
      </c>
      <c r="X876" s="68">
        <v>649918</v>
      </c>
      <c r="Y876" s="68" t="s">
        <v>2536</v>
      </c>
      <c r="Z876" s="68">
        <v>2</v>
      </c>
      <c r="AA876" s="68" t="s">
        <v>125</v>
      </c>
      <c r="AB876" s="68">
        <v>230111</v>
      </c>
      <c r="AC876" s="68" t="s">
        <v>20</v>
      </c>
      <c r="AD876" s="68" t="s">
        <v>20</v>
      </c>
      <c r="AE876" s="68" t="s">
        <v>137</v>
      </c>
      <c r="AF876" s="68" t="s">
        <v>114</v>
      </c>
      <c r="AG876" s="68">
        <v>230001</v>
      </c>
      <c r="AH876" s="68" t="s">
        <v>1370</v>
      </c>
      <c r="AI876" s="68">
        <v>-18.178999999999998</v>
      </c>
      <c r="AJ876" s="68">
        <v>-70.465699999999998</v>
      </c>
      <c r="AK876" s="68"/>
      <c r="AL876" s="68"/>
      <c r="AM876" s="68">
        <v>11</v>
      </c>
      <c r="AN876" s="68" t="s">
        <v>126</v>
      </c>
      <c r="AO876" s="68">
        <v>1</v>
      </c>
      <c r="AP876" s="68" t="s">
        <v>116</v>
      </c>
      <c r="AQ876" s="68" t="s">
        <v>117</v>
      </c>
      <c r="AR876" s="68">
        <v>3</v>
      </c>
      <c r="AS876" s="68">
        <v>8</v>
      </c>
      <c r="AT876" s="68">
        <v>11</v>
      </c>
      <c r="AU876" s="68">
        <v>1</v>
      </c>
      <c r="AV876" s="68">
        <v>1</v>
      </c>
      <c r="AW876" s="68"/>
      <c r="AX876" s="68" t="s">
        <v>119</v>
      </c>
    </row>
    <row r="877" spans="1:50" x14ac:dyDescent="0.25">
      <c r="A877" s="78" t="s">
        <v>2537</v>
      </c>
      <c r="B877" s="68">
        <v>0</v>
      </c>
      <c r="C877" s="68">
        <v>486025</v>
      </c>
      <c r="D877" s="68">
        <v>304</v>
      </c>
      <c r="E877" s="68" t="s">
        <v>149</v>
      </c>
      <c r="F877" s="68" t="s">
        <v>255</v>
      </c>
      <c r="G877" s="68" t="s">
        <v>100</v>
      </c>
      <c r="H877" s="68" t="s">
        <v>101</v>
      </c>
      <c r="I877" s="68" t="s">
        <v>102</v>
      </c>
      <c r="J877" s="68">
        <v>3</v>
      </c>
      <c r="K877" s="68" t="s">
        <v>103</v>
      </c>
      <c r="L877" s="68">
        <v>1</v>
      </c>
      <c r="M877" s="68" t="s">
        <v>104</v>
      </c>
      <c r="N877" s="68" t="s">
        <v>105</v>
      </c>
      <c r="O877" s="68" t="s">
        <v>106</v>
      </c>
      <c r="P877" s="68" t="s">
        <v>2538</v>
      </c>
      <c r="Q877" s="68"/>
      <c r="R877" s="68"/>
      <c r="S877" s="68"/>
      <c r="T877" s="68" t="s">
        <v>2539</v>
      </c>
      <c r="U877" s="68"/>
      <c r="V877" s="68" t="s">
        <v>2539</v>
      </c>
      <c r="W877" s="68">
        <v>2301010018</v>
      </c>
      <c r="X877" s="68">
        <v>537146</v>
      </c>
      <c r="Y877" s="68" t="s">
        <v>2539</v>
      </c>
      <c r="Z877" s="68">
        <v>2</v>
      </c>
      <c r="AA877" s="68" t="s">
        <v>125</v>
      </c>
      <c r="AB877" s="68">
        <v>230111</v>
      </c>
      <c r="AC877" s="68" t="s">
        <v>20</v>
      </c>
      <c r="AD877" s="68" t="s">
        <v>20</v>
      </c>
      <c r="AE877" s="68" t="s">
        <v>137</v>
      </c>
      <c r="AF877" s="68" t="s">
        <v>114</v>
      </c>
      <c r="AG877" s="68">
        <v>230001</v>
      </c>
      <c r="AH877" s="68" t="s">
        <v>1370</v>
      </c>
      <c r="AI877" s="68">
        <v>-18.208100000000002</v>
      </c>
      <c r="AJ877" s="68">
        <v>-70.513300000000001</v>
      </c>
      <c r="AK877" s="68"/>
      <c r="AL877" s="68"/>
      <c r="AM877" s="68">
        <v>11</v>
      </c>
      <c r="AN877" s="68" t="s">
        <v>126</v>
      </c>
      <c r="AO877" s="68">
        <v>1</v>
      </c>
      <c r="AP877" s="68" t="s">
        <v>116</v>
      </c>
      <c r="AQ877" s="68" t="s">
        <v>117</v>
      </c>
      <c r="AR877" s="68">
        <v>14</v>
      </c>
      <c r="AS877" s="68">
        <v>21</v>
      </c>
      <c r="AT877" s="68">
        <v>35</v>
      </c>
      <c r="AU877" s="68">
        <v>3</v>
      </c>
      <c r="AV877" s="68">
        <v>3</v>
      </c>
      <c r="AW877" s="68"/>
      <c r="AX877" s="68" t="s">
        <v>119</v>
      </c>
    </row>
    <row r="878" spans="1:50" x14ac:dyDescent="0.25">
      <c r="A878" s="78" t="s">
        <v>2540</v>
      </c>
      <c r="B878" s="68">
        <v>0</v>
      </c>
      <c r="C878" s="68">
        <v>486110</v>
      </c>
      <c r="D878" s="68" t="s">
        <v>2541</v>
      </c>
      <c r="E878" s="68" t="s">
        <v>149</v>
      </c>
      <c r="F878" s="68" t="s">
        <v>255</v>
      </c>
      <c r="G878" s="68" t="s">
        <v>100</v>
      </c>
      <c r="H878" s="68" t="s">
        <v>101</v>
      </c>
      <c r="I878" s="68" t="s">
        <v>102</v>
      </c>
      <c r="J878" s="68">
        <v>3</v>
      </c>
      <c r="K878" s="68" t="s">
        <v>103</v>
      </c>
      <c r="L878" s="68">
        <v>1</v>
      </c>
      <c r="M878" s="68" t="s">
        <v>104</v>
      </c>
      <c r="N878" s="68" t="s">
        <v>105</v>
      </c>
      <c r="O878" s="68" t="s">
        <v>106</v>
      </c>
      <c r="P878" s="68" t="s">
        <v>2542</v>
      </c>
      <c r="Q878" s="68">
        <v>241149</v>
      </c>
      <c r="R878" s="68" t="s">
        <v>2543</v>
      </c>
      <c r="S878" s="68"/>
      <c r="T878" s="68" t="s">
        <v>2544</v>
      </c>
      <c r="U878" s="68"/>
      <c r="V878" s="68"/>
      <c r="W878" s="68">
        <v>2301010009</v>
      </c>
      <c r="X878" s="68">
        <v>532506</v>
      </c>
      <c r="Y878" s="68" t="s">
        <v>2545</v>
      </c>
      <c r="Z878" s="68">
        <v>1</v>
      </c>
      <c r="AA878" s="68" t="s">
        <v>113</v>
      </c>
      <c r="AB878" s="68">
        <v>230111</v>
      </c>
      <c r="AC878" s="68" t="s">
        <v>20</v>
      </c>
      <c r="AD878" s="68" t="s">
        <v>20</v>
      </c>
      <c r="AE878" s="68" t="s">
        <v>137</v>
      </c>
      <c r="AF878" s="68" t="s">
        <v>114</v>
      </c>
      <c r="AG878" s="68">
        <v>230001</v>
      </c>
      <c r="AH878" s="68" t="s">
        <v>1370</v>
      </c>
      <c r="AI878" s="68">
        <v>-18.049810000000001</v>
      </c>
      <c r="AJ878" s="68">
        <v>-70.284599999999998</v>
      </c>
      <c r="AK878" s="68"/>
      <c r="AL878" s="68"/>
      <c r="AM878" s="68">
        <v>11</v>
      </c>
      <c r="AN878" s="68" t="s">
        <v>126</v>
      </c>
      <c r="AO878" s="68">
        <v>1</v>
      </c>
      <c r="AP878" s="68" t="s">
        <v>116</v>
      </c>
      <c r="AQ878" s="68" t="s">
        <v>117</v>
      </c>
      <c r="AR878" s="68">
        <v>1</v>
      </c>
      <c r="AS878" s="68">
        <v>6</v>
      </c>
      <c r="AT878" s="68">
        <v>7</v>
      </c>
      <c r="AU878" s="68">
        <v>1</v>
      </c>
      <c r="AV878" s="68">
        <v>3</v>
      </c>
      <c r="AW878" s="69" t="s">
        <v>2546</v>
      </c>
      <c r="AX878" s="68" t="s">
        <v>119</v>
      </c>
    </row>
    <row r="879" spans="1:50" x14ac:dyDescent="0.25">
      <c r="A879" s="78" t="s">
        <v>2547</v>
      </c>
      <c r="B879" s="68">
        <v>0</v>
      </c>
      <c r="C879" s="68">
        <v>486006</v>
      </c>
      <c r="D879" s="68">
        <v>233</v>
      </c>
      <c r="E879" s="68" t="s">
        <v>149</v>
      </c>
      <c r="F879" s="68" t="s">
        <v>255</v>
      </c>
      <c r="G879" s="68" t="s">
        <v>100</v>
      </c>
      <c r="H879" s="68" t="s">
        <v>101</v>
      </c>
      <c r="I879" s="68" t="s">
        <v>102</v>
      </c>
      <c r="J879" s="68">
        <v>3</v>
      </c>
      <c r="K879" s="68" t="s">
        <v>103</v>
      </c>
      <c r="L879" s="68">
        <v>1</v>
      </c>
      <c r="M879" s="68" t="s">
        <v>104</v>
      </c>
      <c r="N879" s="68" t="s">
        <v>105</v>
      </c>
      <c r="O879" s="68" t="s">
        <v>106</v>
      </c>
      <c r="P879" s="68" t="s">
        <v>2548</v>
      </c>
      <c r="Q879" s="68">
        <v>952318238</v>
      </c>
      <c r="R879" s="68"/>
      <c r="S879" s="68"/>
      <c r="T879" s="68" t="s">
        <v>1806</v>
      </c>
      <c r="U879" s="68"/>
      <c r="V879" s="68" t="s">
        <v>1806</v>
      </c>
      <c r="W879" s="68">
        <v>2301010011</v>
      </c>
      <c r="X879" s="68">
        <v>539214</v>
      </c>
      <c r="Y879" s="68" t="s">
        <v>2536</v>
      </c>
      <c r="Z879" s="68">
        <v>2</v>
      </c>
      <c r="AA879" s="68" t="s">
        <v>125</v>
      </c>
      <c r="AB879" s="68">
        <v>230111</v>
      </c>
      <c r="AC879" s="68" t="s">
        <v>20</v>
      </c>
      <c r="AD879" s="68" t="s">
        <v>20</v>
      </c>
      <c r="AE879" s="68" t="s">
        <v>137</v>
      </c>
      <c r="AF879" s="68" t="s">
        <v>114</v>
      </c>
      <c r="AG879" s="68">
        <v>230001</v>
      </c>
      <c r="AH879" s="68" t="s">
        <v>1370</v>
      </c>
      <c r="AI879" s="68">
        <v>-18.166090000000001</v>
      </c>
      <c r="AJ879" s="68">
        <v>-70.457470000000001</v>
      </c>
      <c r="AK879" s="68"/>
      <c r="AL879" s="68"/>
      <c r="AM879" s="68">
        <v>11</v>
      </c>
      <c r="AN879" s="68" t="s">
        <v>126</v>
      </c>
      <c r="AO879" s="68">
        <v>1</v>
      </c>
      <c r="AP879" s="68" t="s">
        <v>116</v>
      </c>
      <c r="AQ879" s="68" t="s">
        <v>117</v>
      </c>
      <c r="AR879" s="68">
        <v>20</v>
      </c>
      <c r="AS879" s="68">
        <v>13</v>
      </c>
      <c r="AT879" s="68">
        <v>33</v>
      </c>
      <c r="AU879" s="68">
        <v>2</v>
      </c>
      <c r="AV879" s="68">
        <v>2</v>
      </c>
      <c r="AW879" s="68"/>
      <c r="AX879" s="68" t="s">
        <v>119</v>
      </c>
    </row>
    <row r="880" spans="1:50" x14ac:dyDescent="0.25">
      <c r="A880" s="78" t="s">
        <v>2549</v>
      </c>
      <c r="B880" s="68">
        <v>0</v>
      </c>
      <c r="C880" s="68">
        <v>486233</v>
      </c>
      <c r="D880" s="68">
        <v>407</v>
      </c>
      <c r="E880" s="68" t="s">
        <v>149</v>
      </c>
      <c r="F880" s="68" t="s">
        <v>255</v>
      </c>
      <c r="G880" s="68" t="s">
        <v>100</v>
      </c>
      <c r="H880" s="68" t="s">
        <v>101</v>
      </c>
      <c r="I880" s="68" t="s">
        <v>102</v>
      </c>
      <c r="J880" s="68">
        <v>3</v>
      </c>
      <c r="K880" s="68" t="s">
        <v>103</v>
      </c>
      <c r="L880" s="68">
        <v>1</v>
      </c>
      <c r="M880" s="68" t="s">
        <v>104</v>
      </c>
      <c r="N880" s="68" t="s">
        <v>105</v>
      </c>
      <c r="O880" s="68" t="s">
        <v>106</v>
      </c>
      <c r="P880" s="68" t="s">
        <v>2550</v>
      </c>
      <c r="Q880" s="68">
        <v>575679</v>
      </c>
      <c r="R880" s="68"/>
      <c r="S880" s="68"/>
      <c r="T880" s="68" t="s">
        <v>2551</v>
      </c>
      <c r="U880" s="68"/>
      <c r="V880" s="68" t="s">
        <v>2551</v>
      </c>
      <c r="W880" s="68">
        <v>2301010030</v>
      </c>
      <c r="X880" s="68">
        <v>230335</v>
      </c>
      <c r="Y880" s="68" t="s">
        <v>2552</v>
      </c>
      <c r="Z880" s="68">
        <v>2</v>
      </c>
      <c r="AA880" s="68" t="s">
        <v>125</v>
      </c>
      <c r="AB880" s="68">
        <v>230111</v>
      </c>
      <c r="AC880" s="68" t="s">
        <v>20</v>
      </c>
      <c r="AD880" s="68" t="s">
        <v>20</v>
      </c>
      <c r="AE880" s="68" t="s">
        <v>137</v>
      </c>
      <c r="AF880" s="68" t="s">
        <v>114</v>
      </c>
      <c r="AG880" s="68">
        <v>230001</v>
      </c>
      <c r="AH880" s="68" t="s">
        <v>1370</v>
      </c>
      <c r="AI880" s="68">
        <v>-18.267499999999998</v>
      </c>
      <c r="AJ880" s="68">
        <v>-70.4101</v>
      </c>
      <c r="AK880" s="68"/>
      <c r="AL880" s="68"/>
      <c r="AM880" s="68">
        <v>11</v>
      </c>
      <c r="AN880" s="68" t="s">
        <v>126</v>
      </c>
      <c r="AO880" s="68">
        <v>1</v>
      </c>
      <c r="AP880" s="68" t="s">
        <v>116</v>
      </c>
      <c r="AQ880" s="68" t="s">
        <v>117</v>
      </c>
      <c r="AR880" s="68">
        <v>16</v>
      </c>
      <c r="AS880" s="68">
        <v>25</v>
      </c>
      <c r="AT880" s="68">
        <v>41</v>
      </c>
      <c r="AU880" s="68">
        <v>2</v>
      </c>
      <c r="AV880" s="68">
        <v>2</v>
      </c>
      <c r="AW880" s="70">
        <v>34314</v>
      </c>
      <c r="AX880" s="68" t="s">
        <v>119</v>
      </c>
    </row>
    <row r="881" spans="1:50" x14ac:dyDescent="0.25">
      <c r="A881" s="78" t="s">
        <v>2553</v>
      </c>
      <c r="B881" s="68">
        <v>0</v>
      </c>
      <c r="C881" s="68">
        <v>486493</v>
      </c>
      <c r="D881" s="68" t="s">
        <v>2554</v>
      </c>
      <c r="E881" s="68" t="s">
        <v>336</v>
      </c>
      <c r="F881" s="68" t="s">
        <v>337</v>
      </c>
      <c r="G881" s="68" t="s">
        <v>100</v>
      </c>
      <c r="H881" s="68">
        <v>1</v>
      </c>
      <c r="I881" s="68" t="s">
        <v>357</v>
      </c>
      <c r="J881" s="68">
        <v>3</v>
      </c>
      <c r="K881" s="68" t="s">
        <v>103</v>
      </c>
      <c r="L881" s="68">
        <v>1</v>
      </c>
      <c r="M881" s="68" t="s">
        <v>104</v>
      </c>
      <c r="N881" s="68" t="s">
        <v>105</v>
      </c>
      <c r="O881" s="68" t="s">
        <v>106</v>
      </c>
      <c r="P881" s="68" t="s">
        <v>2555</v>
      </c>
      <c r="Q881" s="68"/>
      <c r="R881" s="68" t="s">
        <v>2556</v>
      </c>
      <c r="S881" s="68"/>
      <c r="T881" s="68" t="s">
        <v>1401</v>
      </c>
      <c r="U881" s="68"/>
      <c r="V881" s="68" t="s">
        <v>1401</v>
      </c>
      <c r="W881" s="68">
        <v>2301010015</v>
      </c>
      <c r="X881" s="68">
        <v>234241</v>
      </c>
      <c r="Y881" s="68" t="s">
        <v>1401</v>
      </c>
      <c r="Z881" s="68">
        <v>2</v>
      </c>
      <c r="AA881" s="68" t="s">
        <v>125</v>
      </c>
      <c r="AB881" s="68">
        <v>230111</v>
      </c>
      <c r="AC881" s="68" t="s">
        <v>20</v>
      </c>
      <c r="AD881" s="68" t="s">
        <v>20</v>
      </c>
      <c r="AE881" s="68" t="s">
        <v>137</v>
      </c>
      <c r="AF881" s="68" t="s">
        <v>114</v>
      </c>
      <c r="AG881" s="68">
        <v>230001</v>
      </c>
      <c r="AH881" s="68" t="s">
        <v>1370</v>
      </c>
      <c r="AI881" s="68">
        <v>-18.189710000000002</v>
      </c>
      <c r="AJ881" s="68">
        <v>-70.526319999999998</v>
      </c>
      <c r="AK881" s="68"/>
      <c r="AL881" s="68"/>
      <c r="AM881" s="68">
        <v>11</v>
      </c>
      <c r="AN881" s="68" t="s">
        <v>126</v>
      </c>
      <c r="AO881" s="68">
        <v>1</v>
      </c>
      <c r="AP881" s="68" t="s">
        <v>116</v>
      </c>
      <c r="AQ881" s="68" t="s">
        <v>117</v>
      </c>
      <c r="AR881" s="68">
        <v>3</v>
      </c>
      <c r="AS881" s="68">
        <v>0</v>
      </c>
      <c r="AT881" s="68">
        <v>3</v>
      </c>
      <c r="AU881" s="68">
        <v>1</v>
      </c>
      <c r="AV881" s="68">
        <v>2</v>
      </c>
      <c r="AW881" s="70">
        <v>27307</v>
      </c>
      <c r="AX881" s="68" t="s">
        <v>119</v>
      </c>
    </row>
    <row r="882" spans="1:50" x14ac:dyDescent="0.25">
      <c r="A882" s="78" t="s">
        <v>2557</v>
      </c>
      <c r="B882" s="68">
        <v>0</v>
      </c>
      <c r="C882" s="68">
        <v>486488</v>
      </c>
      <c r="D882" s="68" t="s">
        <v>2558</v>
      </c>
      <c r="E882" s="68" t="s">
        <v>336</v>
      </c>
      <c r="F882" s="68" t="s">
        <v>337</v>
      </c>
      <c r="G882" s="68" t="s">
        <v>100</v>
      </c>
      <c r="H882" s="68">
        <v>2</v>
      </c>
      <c r="I882" s="68" t="s">
        <v>342</v>
      </c>
      <c r="J882" s="68">
        <v>3</v>
      </c>
      <c r="K882" s="68" t="s">
        <v>103</v>
      </c>
      <c r="L882" s="68">
        <v>1</v>
      </c>
      <c r="M882" s="68" t="s">
        <v>104</v>
      </c>
      <c r="N882" s="68" t="s">
        <v>105</v>
      </c>
      <c r="O882" s="68" t="s">
        <v>106</v>
      </c>
      <c r="P882" s="68" t="s">
        <v>2559</v>
      </c>
      <c r="Q882" s="68"/>
      <c r="R882" s="68"/>
      <c r="S882" s="68"/>
      <c r="T882" s="68" t="s">
        <v>2536</v>
      </c>
      <c r="U882" s="68"/>
      <c r="V882" s="68" t="s">
        <v>2536</v>
      </c>
      <c r="W882" s="68"/>
      <c r="X882" s="68">
        <v>537525</v>
      </c>
      <c r="Y882" s="68" t="s">
        <v>2536</v>
      </c>
      <c r="Z882" s="68">
        <v>2</v>
      </c>
      <c r="AA882" s="68" t="s">
        <v>125</v>
      </c>
      <c r="AB882" s="68">
        <v>230111</v>
      </c>
      <c r="AC882" s="68" t="s">
        <v>20</v>
      </c>
      <c r="AD882" s="68" t="s">
        <v>20</v>
      </c>
      <c r="AE882" s="68" t="s">
        <v>137</v>
      </c>
      <c r="AF882" s="68" t="s">
        <v>114</v>
      </c>
      <c r="AG882" s="68">
        <v>230001</v>
      </c>
      <c r="AH882" s="68" t="s">
        <v>1370</v>
      </c>
      <c r="AI882" s="68">
        <v>-18.183800000000002</v>
      </c>
      <c r="AJ882" s="68">
        <v>-70.458799999999997</v>
      </c>
      <c r="AK882" s="68"/>
      <c r="AL882" s="68"/>
      <c r="AM882" s="68">
        <v>11</v>
      </c>
      <c r="AN882" s="68" t="s">
        <v>126</v>
      </c>
      <c r="AO882" s="68">
        <v>1</v>
      </c>
      <c r="AP882" s="68" t="s">
        <v>116</v>
      </c>
      <c r="AQ882" s="68" t="s">
        <v>117</v>
      </c>
      <c r="AR882" s="68">
        <v>6</v>
      </c>
      <c r="AS882" s="68">
        <v>9</v>
      </c>
      <c r="AT882" s="68">
        <v>15</v>
      </c>
      <c r="AU882" s="68">
        <v>3</v>
      </c>
      <c r="AV882" s="68">
        <v>6</v>
      </c>
      <c r="AW882" s="68"/>
      <c r="AX882" s="68" t="s">
        <v>119</v>
      </c>
    </row>
    <row r="883" spans="1:50" x14ac:dyDescent="0.25">
      <c r="A883" s="78" t="s">
        <v>2560</v>
      </c>
      <c r="B883" s="68">
        <v>0</v>
      </c>
      <c r="C883" s="68">
        <v>486520</v>
      </c>
      <c r="D883" s="68" t="s">
        <v>2561</v>
      </c>
      <c r="E883" s="68" t="s">
        <v>336</v>
      </c>
      <c r="F883" s="68" t="s">
        <v>337</v>
      </c>
      <c r="G883" s="68" t="s">
        <v>100</v>
      </c>
      <c r="H883" s="68">
        <v>2</v>
      </c>
      <c r="I883" s="68" t="s">
        <v>342</v>
      </c>
      <c r="J883" s="68">
        <v>3</v>
      </c>
      <c r="K883" s="68" t="s">
        <v>103</v>
      </c>
      <c r="L883" s="68">
        <v>1</v>
      </c>
      <c r="M883" s="68" t="s">
        <v>104</v>
      </c>
      <c r="N883" s="68" t="s">
        <v>105</v>
      </c>
      <c r="O883" s="68" t="s">
        <v>106</v>
      </c>
      <c r="P883" s="68" t="s">
        <v>2562</v>
      </c>
      <c r="Q883" s="68">
        <v>952811968</v>
      </c>
      <c r="R883" s="68"/>
      <c r="S883" s="68"/>
      <c r="T883" s="68" t="s">
        <v>2563</v>
      </c>
      <c r="U883" s="68"/>
      <c r="V883" s="68" t="s">
        <v>2563</v>
      </c>
      <c r="W883" s="68">
        <v>2301010012</v>
      </c>
      <c r="X883" s="68">
        <v>572880</v>
      </c>
      <c r="Y883" s="68" t="s">
        <v>2563</v>
      </c>
      <c r="Z883" s="68">
        <v>2</v>
      </c>
      <c r="AA883" s="68" t="s">
        <v>125</v>
      </c>
      <c r="AB883" s="68">
        <v>230111</v>
      </c>
      <c r="AC883" s="68" t="s">
        <v>20</v>
      </c>
      <c r="AD883" s="68" t="s">
        <v>20</v>
      </c>
      <c r="AE883" s="68" t="s">
        <v>137</v>
      </c>
      <c r="AF883" s="68" t="s">
        <v>114</v>
      </c>
      <c r="AG883" s="68">
        <v>230001</v>
      </c>
      <c r="AH883" s="68" t="s">
        <v>1370</v>
      </c>
      <c r="AI883" s="68">
        <v>-18.148319999999998</v>
      </c>
      <c r="AJ883" s="68">
        <v>-70.465919999999997</v>
      </c>
      <c r="AK883" s="68"/>
      <c r="AL883" s="68"/>
      <c r="AM883" s="68">
        <v>11</v>
      </c>
      <c r="AN883" s="68" t="s">
        <v>126</v>
      </c>
      <c r="AO883" s="68">
        <v>1</v>
      </c>
      <c r="AP883" s="68" t="s">
        <v>116</v>
      </c>
      <c r="AQ883" s="68" t="s">
        <v>117</v>
      </c>
      <c r="AR883" s="68">
        <v>13</v>
      </c>
      <c r="AS883" s="68">
        <v>11</v>
      </c>
      <c r="AT883" s="68">
        <v>24</v>
      </c>
      <c r="AU883" s="68">
        <v>3</v>
      </c>
      <c r="AV883" s="68">
        <v>6</v>
      </c>
      <c r="AW883" s="68" t="s">
        <v>2564</v>
      </c>
      <c r="AX883" s="68" t="s">
        <v>119</v>
      </c>
    </row>
    <row r="884" spans="1:50" x14ac:dyDescent="0.25">
      <c r="A884" s="78" t="s">
        <v>2565</v>
      </c>
      <c r="B884" s="68">
        <v>0</v>
      </c>
      <c r="C884" s="68">
        <v>486662</v>
      </c>
      <c r="D884" s="68" t="s">
        <v>2566</v>
      </c>
      <c r="E884" s="68" t="s">
        <v>336</v>
      </c>
      <c r="F884" s="68" t="s">
        <v>337</v>
      </c>
      <c r="G884" s="68" t="s">
        <v>100</v>
      </c>
      <c r="H884" s="68">
        <v>3</v>
      </c>
      <c r="I884" s="68" t="s">
        <v>338</v>
      </c>
      <c r="J884" s="68">
        <v>3</v>
      </c>
      <c r="K884" s="68" t="s">
        <v>103</v>
      </c>
      <c r="L884" s="68">
        <v>1</v>
      </c>
      <c r="M884" s="68" t="s">
        <v>104</v>
      </c>
      <c r="N884" s="68" t="s">
        <v>105</v>
      </c>
      <c r="O884" s="68" t="s">
        <v>106</v>
      </c>
      <c r="P884" s="68" t="s">
        <v>2567</v>
      </c>
      <c r="Q884" s="68">
        <v>996790180</v>
      </c>
      <c r="R884" s="68"/>
      <c r="S884" s="68"/>
      <c r="T884" s="68" t="s">
        <v>136</v>
      </c>
      <c r="U884" s="68"/>
      <c r="V884" s="68"/>
      <c r="W884" s="68">
        <v>2301010022</v>
      </c>
      <c r="X884" s="68">
        <v>220554</v>
      </c>
      <c r="Y884" s="68" t="s">
        <v>136</v>
      </c>
      <c r="Z884" s="68">
        <v>1</v>
      </c>
      <c r="AA884" s="68" t="s">
        <v>113</v>
      </c>
      <c r="AB884" s="68">
        <v>230111</v>
      </c>
      <c r="AC884" s="68" t="s">
        <v>20</v>
      </c>
      <c r="AD884" s="68" t="s">
        <v>20</v>
      </c>
      <c r="AE884" s="68" t="s">
        <v>137</v>
      </c>
      <c r="AF884" s="68" t="s">
        <v>114</v>
      </c>
      <c r="AG884" s="68">
        <v>230001</v>
      </c>
      <c r="AH884" s="68" t="s">
        <v>1370</v>
      </c>
      <c r="AI884" s="68">
        <v>-18.2913</v>
      </c>
      <c r="AJ884" s="68">
        <v>-70.433800000000005</v>
      </c>
      <c r="AK884" s="68"/>
      <c r="AL884" s="68"/>
      <c r="AM884" s="68">
        <v>11</v>
      </c>
      <c r="AN884" s="68" t="s">
        <v>126</v>
      </c>
      <c r="AO884" s="68">
        <v>1</v>
      </c>
      <c r="AP884" s="68" t="s">
        <v>116</v>
      </c>
      <c r="AQ884" s="68" t="s">
        <v>117</v>
      </c>
      <c r="AR884" s="68">
        <v>115</v>
      </c>
      <c r="AS884" s="68">
        <v>123</v>
      </c>
      <c r="AT884" s="68">
        <v>238</v>
      </c>
      <c r="AU884" s="68">
        <v>13</v>
      </c>
      <c r="AV884" s="68">
        <v>12</v>
      </c>
      <c r="AW884" s="68" t="s">
        <v>2568</v>
      </c>
      <c r="AX884" s="68" t="s">
        <v>119</v>
      </c>
    </row>
    <row r="885" spans="1:50" x14ac:dyDescent="0.25">
      <c r="A885" s="78" t="s">
        <v>2569</v>
      </c>
      <c r="B885" s="68">
        <v>0</v>
      </c>
      <c r="C885" s="68">
        <v>486681</v>
      </c>
      <c r="D885" s="68" t="s">
        <v>2570</v>
      </c>
      <c r="E885" s="68" t="s">
        <v>336</v>
      </c>
      <c r="F885" s="68" t="s">
        <v>337</v>
      </c>
      <c r="G885" s="68" t="s">
        <v>100</v>
      </c>
      <c r="H885" s="68">
        <v>3</v>
      </c>
      <c r="I885" s="68" t="s">
        <v>338</v>
      </c>
      <c r="J885" s="68">
        <v>3</v>
      </c>
      <c r="K885" s="68" t="s">
        <v>103</v>
      </c>
      <c r="L885" s="68">
        <v>1</v>
      </c>
      <c r="M885" s="68" t="s">
        <v>104</v>
      </c>
      <c r="N885" s="68" t="s">
        <v>105</v>
      </c>
      <c r="O885" s="68" t="s">
        <v>106</v>
      </c>
      <c r="P885" s="68" t="s">
        <v>2571</v>
      </c>
      <c r="Q885" s="68">
        <v>952668087</v>
      </c>
      <c r="R885" s="68" t="s">
        <v>2572</v>
      </c>
      <c r="S885" s="68"/>
      <c r="T885" s="68" t="s">
        <v>2573</v>
      </c>
      <c r="U885" s="68"/>
      <c r="V885" s="68" t="s">
        <v>2574</v>
      </c>
      <c r="W885" s="68">
        <v>2301010011</v>
      </c>
      <c r="X885" s="68">
        <v>539214</v>
      </c>
      <c r="Y885" s="68" t="s">
        <v>1806</v>
      </c>
      <c r="Z885" s="68">
        <v>2</v>
      </c>
      <c r="AA885" s="68" t="s">
        <v>125</v>
      </c>
      <c r="AB885" s="68">
        <v>230111</v>
      </c>
      <c r="AC885" s="68" t="s">
        <v>20</v>
      </c>
      <c r="AD885" s="68" t="s">
        <v>20</v>
      </c>
      <c r="AE885" s="68" t="s">
        <v>137</v>
      </c>
      <c r="AF885" s="68" t="s">
        <v>114</v>
      </c>
      <c r="AG885" s="68">
        <v>230001</v>
      </c>
      <c r="AH885" s="68" t="s">
        <v>1370</v>
      </c>
      <c r="AI885" s="68">
        <v>-18.166</v>
      </c>
      <c r="AJ885" s="68">
        <v>-70.456999999999994</v>
      </c>
      <c r="AK885" s="68"/>
      <c r="AL885" s="68"/>
      <c r="AM885" s="68">
        <v>11</v>
      </c>
      <c r="AN885" s="68" t="s">
        <v>126</v>
      </c>
      <c r="AO885" s="68">
        <v>1</v>
      </c>
      <c r="AP885" s="68" t="s">
        <v>116</v>
      </c>
      <c r="AQ885" s="68" t="s">
        <v>117</v>
      </c>
      <c r="AR885" s="68">
        <v>43</v>
      </c>
      <c r="AS885" s="68">
        <v>38</v>
      </c>
      <c r="AT885" s="68">
        <v>81</v>
      </c>
      <c r="AU885" s="68">
        <v>7</v>
      </c>
      <c r="AV885" s="68">
        <v>6</v>
      </c>
      <c r="AW885" s="70">
        <v>27307</v>
      </c>
      <c r="AX885" s="68" t="s">
        <v>119</v>
      </c>
    </row>
    <row r="886" spans="1:50" x14ac:dyDescent="0.25">
      <c r="A886" s="78" t="s">
        <v>2575</v>
      </c>
      <c r="B886" s="68">
        <v>0</v>
      </c>
      <c r="C886" s="68">
        <v>486681</v>
      </c>
      <c r="D886" s="68" t="s">
        <v>2570</v>
      </c>
      <c r="E886" s="68" t="s">
        <v>443</v>
      </c>
      <c r="F886" s="68" t="s">
        <v>444</v>
      </c>
      <c r="G886" s="68" t="s">
        <v>100</v>
      </c>
      <c r="H886" s="68" t="s">
        <v>101</v>
      </c>
      <c r="I886" s="68" t="s">
        <v>102</v>
      </c>
      <c r="J886" s="68">
        <v>3</v>
      </c>
      <c r="K886" s="68" t="s">
        <v>103</v>
      </c>
      <c r="L886" s="68">
        <v>1</v>
      </c>
      <c r="M886" s="68" t="s">
        <v>104</v>
      </c>
      <c r="N886" s="68" t="s">
        <v>105</v>
      </c>
      <c r="O886" s="68" t="s">
        <v>106</v>
      </c>
      <c r="P886" s="68" t="s">
        <v>2571</v>
      </c>
      <c r="Q886" s="68">
        <v>952668087</v>
      </c>
      <c r="R886" s="68" t="s">
        <v>2572</v>
      </c>
      <c r="S886" s="68"/>
      <c r="T886" s="68" t="s">
        <v>2573</v>
      </c>
      <c r="U886" s="68"/>
      <c r="V886" s="68" t="s">
        <v>2574</v>
      </c>
      <c r="W886" s="68">
        <v>2301010011</v>
      </c>
      <c r="X886" s="68">
        <v>539214</v>
      </c>
      <c r="Y886" s="68" t="s">
        <v>1806</v>
      </c>
      <c r="Z886" s="68">
        <v>2</v>
      </c>
      <c r="AA886" s="68" t="s">
        <v>125</v>
      </c>
      <c r="AB886" s="68">
        <v>230111</v>
      </c>
      <c r="AC886" s="68" t="s">
        <v>20</v>
      </c>
      <c r="AD886" s="68" t="s">
        <v>20</v>
      </c>
      <c r="AE886" s="68" t="s">
        <v>137</v>
      </c>
      <c r="AF886" s="68" t="s">
        <v>114</v>
      </c>
      <c r="AG886" s="68">
        <v>230001</v>
      </c>
      <c r="AH886" s="68" t="s">
        <v>1370</v>
      </c>
      <c r="AI886" s="68">
        <v>-18.166</v>
      </c>
      <c r="AJ886" s="68">
        <v>-70.456999999999994</v>
      </c>
      <c r="AK886" s="68"/>
      <c r="AL886" s="68"/>
      <c r="AM886" s="68">
        <v>11</v>
      </c>
      <c r="AN886" s="68" t="s">
        <v>126</v>
      </c>
      <c r="AO886" s="68">
        <v>1</v>
      </c>
      <c r="AP886" s="68" t="s">
        <v>116</v>
      </c>
      <c r="AQ886" s="68" t="s">
        <v>117</v>
      </c>
      <c r="AR886" s="68">
        <v>41</v>
      </c>
      <c r="AS886" s="68">
        <v>51</v>
      </c>
      <c r="AT886" s="68">
        <v>92</v>
      </c>
      <c r="AU886" s="68">
        <v>12</v>
      </c>
      <c r="AV886" s="68">
        <v>6</v>
      </c>
      <c r="AW886" s="70">
        <v>30622</v>
      </c>
      <c r="AX886" s="68" t="s">
        <v>119</v>
      </c>
    </row>
    <row r="887" spans="1:50" x14ac:dyDescent="0.25">
      <c r="A887" s="78" t="s">
        <v>2576</v>
      </c>
      <c r="B887" s="68">
        <v>0</v>
      </c>
      <c r="C887" s="68">
        <v>486662</v>
      </c>
      <c r="D887" s="68" t="s">
        <v>2566</v>
      </c>
      <c r="E887" s="68" t="s">
        <v>443</v>
      </c>
      <c r="F887" s="68" t="s">
        <v>444</v>
      </c>
      <c r="G887" s="68" t="s">
        <v>100</v>
      </c>
      <c r="H887" s="68" t="s">
        <v>101</v>
      </c>
      <c r="I887" s="68" t="s">
        <v>102</v>
      </c>
      <c r="J887" s="68">
        <v>3</v>
      </c>
      <c r="K887" s="68" t="s">
        <v>103</v>
      </c>
      <c r="L887" s="68">
        <v>1</v>
      </c>
      <c r="M887" s="68" t="s">
        <v>104</v>
      </c>
      <c r="N887" s="68" t="s">
        <v>105</v>
      </c>
      <c r="O887" s="68" t="s">
        <v>106</v>
      </c>
      <c r="P887" s="68" t="s">
        <v>2567</v>
      </c>
      <c r="Q887" s="68">
        <v>996790180</v>
      </c>
      <c r="R887" s="68"/>
      <c r="S887" s="68"/>
      <c r="T887" s="68" t="s">
        <v>136</v>
      </c>
      <c r="U887" s="68"/>
      <c r="V887" s="68"/>
      <c r="W887" s="68">
        <v>2301010022</v>
      </c>
      <c r="X887" s="68">
        <v>220554</v>
      </c>
      <c r="Y887" s="68" t="s">
        <v>136</v>
      </c>
      <c r="Z887" s="68">
        <v>1</v>
      </c>
      <c r="AA887" s="68" t="s">
        <v>113</v>
      </c>
      <c r="AB887" s="68">
        <v>230111</v>
      </c>
      <c r="AC887" s="68" t="s">
        <v>20</v>
      </c>
      <c r="AD887" s="68" t="s">
        <v>20</v>
      </c>
      <c r="AE887" s="68" t="s">
        <v>137</v>
      </c>
      <c r="AF887" s="68" t="s">
        <v>114</v>
      </c>
      <c r="AG887" s="68">
        <v>230001</v>
      </c>
      <c r="AH887" s="68" t="s">
        <v>1370</v>
      </c>
      <c r="AI887" s="68">
        <v>-18.2913</v>
      </c>
      <c r="AJ887" s="68">
        <v>-70.433800000000005</v>
      </c>
      <c r="AK887" s="68"/>
      <c r="AL887" s="68"/>
      <c r="AM887" s="68">
        <v>11</v>
      </c>
      <c r="AN887" s="68" t="s">
        <v>126</v>
      </c>
      <c r="AO887" s="68">
        <v>1</v>
      </c>
      <c r="AP887" s="68" t="s">
        <v>116</v>
      </c>
      <c r="AQ887" s="68" t="s">
        <v>117</v>
      </c>
      <c r="AR887" s="68">
        <v>101</v>
      </c>
      <c r="AS887" s="68">
        <v>81</v>
      </c>
      <c r="AT887" s="68">
        <v>182</v>
      </c>
      <c r="AU887" s="68">
        <v>22</v>
      </c>
      <c r="AV887" s="68">
        <v>10</v>
      </c>
      <c r="AW887" s="68" t="s">
        <v>2568</v>
      </c>
      <c r="AX887" s="68" t="s">
        <v>119</v>
      </c>
    </row>
    <row r="888" spans="1:50" x14ac:dyDescent="0.25">
      <c r="A888" s="78" t="s">
        <v>2577</v>
      </c>
      <c r="B888" s="68">
        <v>0</v>
      </c>
      <c r="C888" s="68">
        <v>486515</v>
      </c>
      <c r="D888" s="68" t="s">
        <v>2578</v>
      </c>
      <c r="E888" s="68" t="s">
        <v>443</v>
      </c>
      <c r="F888" s="68" t="s">
        <v>444</v>
      </c>
      <c r="G888" s="68" t="s">
        <v>100</v>
      </c>
      <c r="H888" s="68" t="s">
        <v>101</v>
      </c>
      <c r="I888" s="68" t="s">
        <v>102</v>
      </c>
      <c r="J888" s="68">
        <v>3</v>
      </c>
      <c r="K888" s="68" t="s">
        <v>103</v>
      </c>
      <c r="L888" s="68">
        <v>1</v>
      </c>
      <c r="M888" s="68" t="s">
        <v>104</v>
      </c>
      <c r="N888" s="68" t="s">
        <v>105</v>
      </c>
      <c r="O888" s="68" t="s">
        <v>106</v>
      </c>
      <c r="P888" s="68" t="s">
        <v>2579</v>
      </c>
      <c r="Q888" s="68">
        <v>971000349</v>
      </c>
      <c r="R888" s="68" t="s">
        <v>2580</v>
      </c>
      <c r="S888" s="68"/>
      <c r="T888" s="68" t="s">
        <v>2581</v>
      </c>
      <c r="U888" s="68"/>
      <c r="V888" s="68" t="s">
        <v>2581</v>
      </c>
      <c r="W888" s="68">
        <v>2301010010</v>
      </c>
      <c r="X888" s="68">
        <v>133524</v>
      </c>
      <c r="Y888" s="68" t="s">
        <v>2536</v>
      </c>
      <c r="Z888" s="68">
        <v>1</v>
      </c>
      <c r="AA888" s="68" t="s">
        <v>113</v>
      </c>
      <c r="AB888" s="68">
        <v>230111</v>
      </c>
      <c r="AC888" s="68" t="s">
        <v>20</v>
      </c>
      <c r="AD888" s="68" t="s">
        <v>20</v>
      </c>
      <c r="AE888" s="68" t="s">
        <v>137</v>
      </c>
      <c r="AF888" s="68" t="s">
        <v>114</v>
      </c>
      <c r="AG888" s="68">
        <v>230001</v>
      </c>
      <c r="AH888" s="68" t="s">
        <v>1370</v>
      </c>
      <c r="AI888" s="68">
        <v>-18.183199999999999</v>
      </c>
      <c r="AJ888" s="68">
        <v>-70.4268</v>
      </c>
      <c r="AK888" s="68"/>
      <c r="AL888" s="68"/>
      <c r="AM888" s="68">
        <v>11</v>
      </c>
      <c r="AN888" s="68" t="s">
        <v>126</v>
      </c>
      <c r="AO888" s="68">
        <v>1</v>
      </c>
      <c r="AP888" s="68" t="s">
        <v>116</v>
      </c>
      <c r="AQ888" s="68" t="s">
        <v>117</v>
      </c>
      <c r="AR888" s="68">
        <v>68</v>
      </c>
      <c r="AS888" s="68">
        <v>38</v>
      </c>
      <c r="AT888" s="68">
        <v>106</v>
      </c>
      <c r="AU888" s="68">
        <v>10</v>
      </c>
      <c r="AV888" s="68">
        <v>5</v>
      </c>
      <c r="AW888" s="69" t="s">
        <v>2582</v>
      </c>
      <c r="AX888" s="68" t="s">
        <v>119</v>
      </c>
    </row>
    <row r="889" spans="1:50" x14ac:dyDescent="0.25">
      <c r="A889" s="78" t="s">
        <v>2583</v>
      </c>
      <c r="B889" s="68">
        <v>0</v>
      </c>
      <c r="C889" s="68">
        <v>486450</v>
      </c>
      <c r="D889" s="68" t="s">
        <v>2584</v>
      </c>
      <c r="E889" s="68" t="s">
        <v>336</v>
      </c>
      <c r="F889" s="68" t="s">
        <v>337</v>
      </c>
      <c r="G889" s="68" t="s">
        <v>100</v>
      </c>
      <c r="H889" s="68">
        <v>3</v>
      </c>
      <c r="I889" s="68" t="s">
        <v>338</v>
      </c>
      <c r="J889" s="68">
        <v>3</v>
      </c>
      <c r="K889" s="68" t="s">
        <v>103</v>
      </c>
      <c r="L889" s="68">
        <v>1</v>
      </c>
      <c r="M889" s="68" t="s">
        <v>104</v>
      </c>
      <c r="N889" s="68" t="s">
        <v>105</v>
      </c>
      <c r="O889" s="68" t="s">
        <v>106</v>
      </c>
      <c r="P889" s="68" t="s">
        <v>2585</v>
      </c>
      <c r="Q889" s="68">
        <v>999848462</v>
      </c>
      <c r="R889" s="68" t="s">
        <v>2586</v>
      </c>
      <c r="S889" s="68"/>
      <c r="T889" s="68" t="s">
        <v>2539</v>
      </c>
      <c r="U889" s="68"/>
      <c r="V889" s="68" t="s">
        <v>2539</v>
      </c>
      <c r="W889" s="68"/>
      <c r="X889" s="68">
        <v>683375</v>
      </c>
      <c r="Y889" s="68" t="s">
        <v>2539</v>
      </c>
      <c r="Z889" s="68">
        <v>2</v>
      </c>
      <c r="AA889" s="68" t="s">
        <v>125</v>
      </c>
      <c r="AB889" s="68">
        <v>230111</v>
      </c>
      <c r="AC889" s="68" t="s">
        <v>20</v>
      </c>
      <c r="AD889" s="68" t="s">
        <v>20</v>
      </c>
      <c r="AE889" s="68" t="s">
        <v>137</v>
      </c>
      <c r="AF889" s="68" t="s">
        <v>114</v>
      </c>
      <c r="AG889" s="68">
        <v>230001</v>
      </c>
      <c r="AH889" s="68" t="s">
        <v>1370</v>
      </c>
      <c r="AI889" s="68">
        <v>-18.222940000000001</v>
      </c>
      <c r="AJ889" s="68">
        <v>-70.531310000000005</v>
      </c>
      <c r="AK889" s="68"/>
      <c r="AL889" s="68"/>
      <c r="AM889" s="68">
        <v>11</v>
      </c>
      <c r="AN889" s="68" t="s">
        <v>126</v>
      </c>
      <c r="AO889" s="68">
        <v>1</v>
      </c>
      <c r="AP889" s="68" t="s">
        <v>116</v>
      </c>
      <c r="AQ889" s="68" t="s">
        <v>117</v>
      </c>
      <c r="AR889" s="68">
        <v>49</v>
      </c>
      <c r="AS889" s="68">
        <v>42</v>
      </c>
      <c r="AT889" s="68">
        <v>91</v>
      </c>
      <c r="AU889" s="68">
        <v>6</v>
      </c>
      <c r="AV889" s="68">
        <v>6</v>
      </c>
      <c r="AW889" s="70">
        <v>22621</v>
      </c>
      <c r="AX889" s="68" t="s">
        <v>119</v>
      </c>
    </row>
    <row r="890" spans="1:50" x14ac:dyDescent="0.25">
      <c r="A890" s="78" t="s">
        <v>2587</v>
      </c>
      <c r="B890" s="68">
        <v>0</v>
      </c>
      <c r="C890" s="68">
        <v>486515</v>
      </c>
      <c r="D890" s="68" t="s">
        <v>2578</v>
      </c>
      <c r="E890" s="68" t="s">
        <v>336</v>
      </c>
      <c r="F890" s="68" t="s">
        <v>337</v>
      </c>
      <c r="G890" s="68" t="s">
        <v>100</v>
      </c>
      <c r="H890" s="68">
        <v>3</v>
      </c>
      <c r="I890" s="68" t="s">
        <v>338</v>
      </c>
      <c r="J890" s="68">
        <v>3</v>
      </c>
      <c r="K890" s="68" t="s">
        <v>103</v>
      </c>
      <c r="L890" s="68">
        <v>1</v>
      </c>
      <c r="M890" s="68" t="s">
        <v>104</v>
      </c>
      <c r="N890" s="68" t="s">
        <v>105</v>
      </c>
      <c r="O890" s="68" t="s">
        <v>106</v>
      </c>
      <c r="P890" s="68" t="s">
        <v>2579</v>
      </c>
      <c r="Q890" s="68">
        <v>971000349</v>
      </c>
      <c r="R890" s="68" t="s">
        <v>2580</v>
      </c>
      <c r="S890" s="68"/>
      <c r="T890" s="68" t="s">
        <v>2581</v>
      </c>
      <c r="U890" s="68"/>
      <c r="V890" s="68" t="s">
        <v>2581</v>
      </c>
      <c r="W890" s="68">
        <v>2301010010</v>
      </c>
      <c r="X890" s="68">
        <v>133524</v>
      </c>
      <c r="Y890" s="68" t="s">
        <v>2536</v>
      </c>
      <c r="Z890" s="68">
        <v>1</v>
      </c>
      <c r="AA890" s="68" t="s">
        <v>113</v>
      </c>
      <c r="AB890" s="68">
        <v>230111</v>
      </c>
      <c r="AC890" s="68" t="s">
        <v>20</v>
      </c>
      <c r="AD890" s="68" t="s">
        <v>20</v>
      </c>
      <c r="AE890" s="68" t="s">
        <v>137</v>
      </c>
      <c r="AF890" s="68" t="s">
        <v>114</v>
      </c>
      <c r="AG890" s="68">
        <v>230001</v>
      </c>
      <c r="AH890" s="68" t="s">
        <v>1370</v>
      </c>
      <c r="AI890" s="68">
        <v>-18.183199999999999</v>
      </c>
      <c r="AJ890" s="68">
        <v>-70.4268</v>
      </c>
      <c r="AK890" s="68"/>
      <c r="AL890" s="68"/>
      <c r="AM890" s="68">
        <v>11</v>
      </c>
      <c r="AN890" s="68" t="s">
        <v>126</v>
      </c>
      <c r="AO890" s="68">
        <v>1</v>
      </c>
      <c r="AP890" s="68" t="s">
        <v>116</v>
      </c>
      <c r="AQ890" s="68" t="s">
        <v>117</v>
      </c>
      <c r="AR890" s="68">
        <v>77</v>
      </c>
      <c r="AS890" s="68">
        <v>78</v>
      </c>
      <c r="AT890" s="68">
        <v>155</v>
      </c>
      <c r="AU890" s="68">
        <v>9</v>
      </c>
      <c r="AV890" s="68">
        <v>8</v>
      </c>
      <c r="AW890" s="68" t="s">
        <v>2588</v>
      </c>
      <c r="AX890" s="68" t="s">
        <v>119</v>
      </c>
    </row>
    <row r="891" spans="1:50" x14ac:dyDescent="0.25">
      <c r="A891" s="77" t="s">
        <v>5420</v>
      </c>
      <c r="B891" s="68">
        <v>0</v>
      </c>
      <c r="C891" s="68">
        <v>808672</v>
      </c>
      <c r="D891" s="68" t="s">
        <v>2589</v>
      </c>
      <c r="E891" s="68" t="s">
        <v>336</v>
      </c>
      <c r="F891" s="68" t="s">
        <v>337</v>
      </c>
      <c r="G891" s="68" t="s">
        <v>100</v>
      </c>
      <c r="H891" s="68">
        <v>3</v>
      </c>
      <c r="I891" s="68" t="s">
        <v>338</v>
      </c>
      <c r="J891" s="68">
        <v>3</v>
      </c>
      <c r="K891" s="68" t="s">
        <v>103</v>
      </c>
      <c r="L891" s="68">
        <v>1</v>
      </c>
      <c r="M891" s="68" t="s">
        <v>104</v>
      </c>
      <c r="N891" s="68" t="s">
        <v>105</v>
      </c>
      <c r="O891" s="68" t="s">
        <v>106</v>
      </c>
      <c r="P891" s="68" t="s">
        <v>2590</v>
      </c>
      <c r="Q891" s="68">
        <v>957709844</v>
      </c>
      <c r="R891" s="68"/>
      <c r="S891" s="68"/>
      <c r="T891" s="68" t="s">
        <v>2591</v>
      </c>
      <c r="U891" s="68"/>
      <c r="V891" s="68"/>
      <c r="W891" s="68">
        <v>2301010014</v>
      </c>
      <c r="X891" s="68">
        <v>119156</v>
      </c>
      <c r="Y891" s="68" t="s">
        <v>2592</v>
      </c>
      <c r="Z891" s="68">
        <v>2</v>
      </c>
      <c r="AA891" s="68" t="s">
        <v>125</v>
      </c>
      <c r="AB891" s="68">
        <v>230111</v>
      </c>
      <c r="AC891" s="68" t="s">
        <v>20</v>
      </c>
      <c r="AD891" s="68" t="s">
        <v>20</v>
      </c>
      <c r="AE891" s="68" t="s">
        <v>137</v>
      </c>
      <c r="AF891" s="68" t="s">
        <v>114</v>
      </c>
      <c r="AG891" s="68">
        <v>230001</v>
      </c>
      <c r="AH891" s="68" t="s">
        <v>1370</v>
      </c>
      <c r="AI891" s="68">
        <v>-18.175229999999999</v>
      </c>
      <c r="AJ891" s="68">
        <v>-70.504959999999997</v>
      </c>
      <c r="AK891" s="68"/>
      <c r="AL891" s="68"/>
      <c r="AM891" s="68">
        <v>11</v>
      </c>
      <c r="AN891" s="68" t="s">
        <v>126</v>
      </c>
      <c r="AO891" s="68">
        <v>1</v>
      </c>
      <c r="AP891" s="68" t="s">
        <v>116</v>
      </c>
      <c r="AQ891" s="68" t="s">
        <v>117</v>
      </c>
      <c r="AR891" s="68">
        <v>69</v>
      </c>
      <c r="AS891" s="68">
        <v>80</v>
      </c>
      <c r="AT891" s="68">
        <v>149</v>
      </c>
      <c r="AU891" s="68">
        <v>10</v>
      </c>
      <c r="AV891" s="68">
        <v>8</v>
      </c>
      <c r="AW891" s="68"/>
      <c r="AX891" s="68" t="s">
        <v>119</v>
      </c>
    </row>
    <row r="892" spans="1:50" x14ac:dyDescent="0.25">
      <c r="A892" s="77" t="s">
        <v>5421</v>
      </c>
      <c r="B892" s="68">
        <v>0</v>
      </c>
      <c r="C892" s="68">
        <v>808827</v>
      </c>
      <c r="D892" s="68" t="s">
        <v>2593</v>
      </c>
      <c r="E892" s="68" t="s">
        <v>336</v>
      </c>
      <c r="F892" s="68" t="s">
        <v>337</v>
      </c>
      <c r="G892" s="68" t="s">
        <v>100</v>
      </c>
      <c r="H892" s="68">
        <v>1</v>
      </c>
      <c r="I892" s="68" t="s">
        <v>357</v>
      </c>
      <c r="J892" s="68">
        <v>3</v>
      </c>
      <c r="K892" s="68" t="s">
        <v>103</v>
      </c>
      <c r="L892" s="68">
        <v>1</v>
      </c>
      <c r="M892" s="68" t="s">
        <v>104</v>
      </c>
      <c r="N892" s="68" t="s">
        <v>105</v>
      </c>
      <c r="O892" s="68" t="s">
        <v>106</v>
      </c>
      <c r="P892" s="68" t="s">
        <v>2013</v>
      </c>
      <c r="Q892" s="68"/>
      <c r="R892" s="68" t="s">
        <v>2594</v>
      </c>
      <c r="S892" s="68"/>
      <c r="T892" s="68" t="s">
        <v>2595</v>
      </c>
      <c r="U892" s="68"/>
      <c r="V892" s="68" t="s">
        <v>2595</v>
      </c>
      <c r="W892" s="68">
        <v>2301010023</v>
      </c>
      <c r="X892" s="68">
        <v>224736</v>
      </c>
      <c r="Y892" s="68" t="s">
        <v>136</v>
      </c>
      <c r="Z892" s="68">
        <v>2</v>
      </c>
      <c r="AA892" s="68" t="s">
        <v>125</v>
      </c>
      <c r="AB892" s="68">
        <v>230111</v>
      </c>
      <c r="AC892" s="68" t="s">
        <v>20</v>
      </c>
      <c r="AD892" s="68" t="s">
        <v>20</v>
      </c>
      <c r="AE892" s="68" t="s">
        <v>137</v>
      </c>
      <c r="AF892" s="68" t="s">
        <v>114</v>
      </c>
      <c r="AG892" s="68">
        <v>230001</v>
      </c>
      <c r="AH892" s="68" t="s">
        <v>1370</v>
      </c>
      <c r="AI892" s="68">
        <v>-18.33455</v>
      </c>
      <c r="AJ892" s="68">
        <v>-70.3947</v>
      </c>
      <c r="AK892" s="68"/>
      <c r="AL892" s="68"/>
      <c r="AM892" s="68">
        <v>11</v>
      </c>
      <c r="AN892" s="68" t="s">
        <v>126</v>
      </c>
      <c r="AO892" s="68">
        <v>1</v>
      </c>
      <c r="AP892" s="68" t="s">
        <v>116</v>
      </c>
      <c r="AQ892" s="68" t="s">
        <v>117</v>
      </c>
      <c r="AR892" s="68">
        <v>4</v>
      </c>
      <c r="AS892" s="68">
        <v>0</v>
      </c>
      <c r="AT892" s="68">
        <v>4</v>
      </c>
      <c r="AU892" s="68">
        <v>1</v>
      </c>
      <c r="AV892" s="68">
        <v>3</v>
      </c>
      <c r="AW892" s="68"/>
      <c r="AX892" s="68" t="s">
        <v>119</v>
      </c>
    </row>
    <row r="893" spans="1:50" x14ac:dyDescent="0.25">
      <c r="A893" s="77" t="s">
        <v>5422</v>
      </c>
      <c r="B893" s="68">
        <v>0</v>
      </c>
      <c r="C893" s="68">
        <v>808813</v>
      </c>
      <c r="D893" s="68" t="s">
        <v>2596</v>
      </c>
      <c r="E893" s="68" t="s">
        <v>336</v>
      </c>
      <c r="F893" s="68" t="s">
        <v>337</v>
      </c>
      <c r="G893" s="68" t="s">
        <v>100</v>
      </c>
      <c r="H893" s="68">
        <v>1</v>
      </c>
      <c r="I893" s="68" t="s">
        <v>357</v>
      </c>
      <c r="J893" s="68">
        <v>3</v>
      </c>
      <c r="K893" s="68" t="s">
        <v>103</v>
      </c>
      <c r="L893" s="68">
        <v>1</v>
      </c>
      <c r="M893" s="68" t="s">
        <v>104</v>
      </c>
      <c r="N893" s="68" t="s">
        <v>105</v>
      </c>
      <c r="O893" s="68" t="s">
        <v>106</v>
      </c>
      <c r="P893" s="68" t="s">
        <v>2597</v>
      </c>
      <c r="Q893" s="68"/>
      <c r="R893" s="68"/>
      <c r="S893" s="68"/>
      <c r="T893" s="68" t="s">
        <v>2598</v>
      </c>
      <c r="U893" s="68"/>
      <c r="V893" s="68"/>
      <c r="W893" s="68">
        <v>2301010009</v>
      </c>
      <c r="X893" s="68">
        <v>617475</v>
      </c>
      <c r="Y893" s="68" t="s">
        <v>2545</v>
      </c>
      <c r="Z893" s="68">
        <v>2</v>
      </c>
      <c r="AA893" s="68" t="s">
        <v>125</v>
      </c>
      <c r="AB893" s="68">
        <v>230111</v>
      </c>
      <c r="AC893" s="68" t="s">
        <v>20</v>
      </c>
      <c r="AD893" s="68" t="s">
        <v>20</v>
      </c>
      <c r="AE893" s="68" t="s">
        <v>137</v>
      </c>
      <c r="AF893" s="68" t="s">
        <v>114</v>
      </c>
      <c r="AG893" s="68">
        <v>230001</v>
      </c>
      <c r="AH893" s="68" t="s">
        <v>1370</v>
      </c>
      <c r="AI893" s="68">
        <v>-18.124099999999999</v>
      </c>
      <c r="AJ893" s="68">
        <v>-70.430700000000002</v>
      </c>
      <c r="AK893" s="68"/>
      <c r="AL893" s="68"/>
      <c r="AM893" s="68">
        <v>11</v>
      </c>
      <c r="AN893" s="68" t="s">
        <v>126</v>
      </c>
      <c r="AO893" s="68">
        <v>1</v>
      </c>
      <c r="AP893" s="68" t="s">
        <v>116</v>
      </c>
      <c r="AQ893" s="68" t="s">
        <v>117</v>
      </c>
      <c r="AR893" s="68">
        <v>6</v>
      </c>
      <c r="AS893" s="68">
        <v>1</v>
      </c>
      <c r="AT893" s="68">
        <v>7</v>
      </c>
      <c r="AU893" s="68">
        <v>1</v>
      </c>
      <c r="AV893" s="68">
        <v>3</v>
      </c>
      <c r="AW893" s="69" t="s">
        <v>2599</v>
      </c>
      <c r="AX893" s="68" t="s">
        <v>119</v>
      </c>
    </row>
    <row r="894" spans="1:50" x14ac:dyDescent="0.25">
      <c r="A894" s="77" t="s">
        <v>5423</v>
      </c>
      <c r="B894" s="68">
        <v>0</v>
      </c>
      <c r="C894" s="68">
        <v>486515</v>
      </c>
      <c r="D894" s="68" t="s">
        <v>2600</v>
      </c>
      <c r="E894" s="68" t="s">
        <v>2601</v>
      </c>
      <c r="F894" s="68" t="s">
        <v>2602</v>
      </c>
      <c r="G894" s="68" t="s">
        <v>102</v>
      </c>
      <c r="H894" s="68" t="s">
        <v>101</v>
      </c>
      <c r="I894" s="68" t="s">
        <v>102</v>
      </c>
      <c r="J894" s="68">
        <v>3</v>
      </c>
      <c r="K894" s="68" t="s">
        <v>103</v>
      </c>
      <c r="L894" s="68">
        <v>1</v>
      </c>
      <c r="M894" s="68" t="s">
        <v>104</v>
      </c>
      <c r="N894" s="68" t="s">
        <v>105</v>
      </c>
      <c r="O894" s="68" t="s">
        <v>106</v>
      </c>
      <c r="P894" s="68" t="s">
        <v>2579</v>
      </c>
      <c r="Q894" s="68">
        <v>971000349</v>
      </c>
      <c r="R894" s="68"/>
      <c r="S894" s="68"/>
      <c r="T894" s="68" t="s">
        <v>2581</v>
      </c>
      <c r="U894" s="68"/>
      <c r="V894" s="68" t="s">
        <v>2581</v>
      </c>
      <c r="W894" s="68">
        <v>2301010010</v>
      </c>
      <c r="X894" s="68">
        <v>133524</v>
      </c>
      <c r="Y894" s="68" t="s">
        <v>2536</v>
      </c>
      <c r="Z894" s="68">
        <v>1</v>
      </c>
      <c r="AA894" s="68" t="s">
        <v>113</v>
      </c>
      <c r="AB894" s="68">
        <v>230111</v>
      </c>
      <c r="AC894" s="68" t="s">
        <v>20</v>
      </c>
      <c r="AD894" s="68" t="s">
        <v>20</v>
      </c>
      <c r="AE894" s="68" t="s">
        <v>137</v>
      </c>
      <c r="AF894" s="68" t="s">
        <v>114</v>
      </c>
      <c r="AG894" s="68">
        <v>230001</v>
      </c>
      <c r="AH894" s="68" t="s">
        <v>1370</v>
      </c>
      <c r="AI894" s="68">
        <v>-18.183199999999999</v>
      </c>
      <c r="AJ894" s="68">
        <v>-70.4268</v>
      </c>
      <c r="AK894" s="68"/>
      <c r="AL894" s="68"/>
      <c r="AM894" s="68">
        <v>15</v>
      </c>
      <c r="AN894" s="68" t="s">
        <v>210</v>
      </c>
      <c r="AO894" s="68">
        <v>2</v>
      </c>
      <c r="AP894" s="68" t="s">
        <v>138</v>
      </c>
      <c r="AQ894" s="68" t="s">
        <v>139</v>
      </c>
      <c r="AR894" s="68">
        <v>0</v>
      </c>
      <c r="AS894" s="68">
        <v>0</v>
      </c>
      <c r="AT894" s="68">
        <v>0</v>
      </c>
      <c r="AU894" s="68">
        <v>0</v>
      </c>
      <c r="AV894" s="68">
        <v>0</v>
      </c>
      <c r="AW894" s="68"/>
      <c r="AX894" s="68" t="s">
        <v>119</v>
      </c>
    </row>
    <row r="895" spans="1:50" x14ac:dyDescent="0.25">
      <c r="A895" s="77" t="s">
        <v>5424</v>
      </c>
      <c r="B895" s="68">
        <v>0</v>
      </c>
      <c r="C895" s="68">
        <v>486681</v>
      </c>
      <c r="D895" s="68" t="s">
        <v>2603</v>
      </c>
      <c r="E895" s="68" t="s">
        <v>2601</v>
      </c>
      <c r="F895" s="68" t="s">
        <v>2602</v>
      </c>
      <c r="G895" s="68" t="s">
        <v>102</v>
      </c>
      <c r="H895" s="68" t="s">
        <v>101</v>
      </c>
      <c r="I895" s="68" t="s">
        <v>102</v>
      </c>
      <c r="J895" s="68">
        <v>3</v>
      </c>
      <c r="K895" s="68" t="s">
        <v>103</v>
      </c>
      <c r="L895" s="68">
        <v>1</v>
      </c>
      <c r="M895" s="68" t="s">
        <v>104</v>
      </c>
      <c r="N895" s="68" t="s">
        <v>105</v>
      </c>
      <c r="O895" s="68" t="s">
        <v>106</v>
      </c>
      <c r="P895" s="68" t="s">
        <v>2571</v>
      </c>
      <c r="Q895" s="68">
        <v>952668087</v>
      </c>
      <c r="R895" s="68" t="s">
        <v>2604</v>
      </c>
      <c r="S895" s="68"/>
      <c r="T895" s="68" t="s">
        <v>2573</v>
      </c>
      <c r="U895" s="68"/>
      <c r="V895" s="68" t="s">
        <v>2574</v>
      </c>
      <c r="W895" s="68">
        <v>2301010011</v>
      </c>
      <c r="X895" s="68">
        <v>539214</v>
      </c>
      <c r="Y895" s="68" t="s">
        <v>1806</v>
      </c>
      <c r="Z895" s="68">
        <v>2</v>
      </c>
      <c r="AA895" s="68" t="s">
        <v>125</v>
      </c>
      <c r="AB895" s="68">
        <v>230111</v>
      </c>
      <c r="AC895" s="68" t="s">
        <v>20</v>
      </c>
      <c r="AD895" s="68" t="s">
        <v>20</v>
      </c>
      <c r="AE895" s="68" t="s">
        <v>137</v>
      </c>
      <c r="AF895" s="68" t="s">
        <v>114</v>
      </c>
      <c r="AG895" s="68">
        <v>230001</v>
      </c>
      <c r="AH895" s="68" t="s">
        <v>1370</v>
      </c>
      <c r="AI895" s="68">
        <v>-18.166</v>
      </c>
      <c r="AJ895" s="68">
        <v>-70.456999999999994</v>
      </c>
      <c r="AK895" s="68"/>
      <c r="AL895" s="68"/>
      <c r="AM895" s="68">
        <v>15</v>
      </c>
      <c r="AN895" s="68" t="s">
        <v>210</v>
      </c>
      <c r="AO895" s="68">
        <v>2</v>
      </c>
      <c r="AP895" s="68" t="s">
        <v>138</v>
      </c>
      <c r="AQ895" s="68" t="s">
        <v>139</v>
      </c>
      <c r="AR895" s="68">
        <v>0</v>
      </c>
      <c r="AS895" s="68">
        <v>0</v>
      </c>
      <c r="AT895" s="68">
        <v>0</v>
      </c>
      <c r="AU895" s="68">
        <v>0</v>
      </c>
      <c r="AV895" s="68">
        <v>0</v>
      </c>
      <c r="AW895" s="68"/>
      <c r="AX895" s="68" t="s">
        <v>119</v>
      </c>
    </row>
    <row r="896" spans="1:50" x14ac:dyDescent="0.25">
      <c r="A896" s="77" t="s">
        <v>5425</v>
      </c>
      <c r="B896" s="68">
        <v>0</v>
      </c>
      <c r="C896" s="68">
        <v>808672</v>
      </c>
      <c r="D896" s="68" t="s">
        <v>2589</v>
      </c>
      <c r="E896" s="68" t="s">
        <v>443</v>
      </c>
      <c r="F896" s="68" t="s">
        <v>444</v>
      </c>
      <c r="G896" s="68" t="s">
        <v>100</v>
      </c>
      <c r="H896" s="68" t="s">
        <v>101</v>
      </c>
      <c r="I896" s="68" t="s">
        <v>102</v>
      </c>
      <c r="J896" s="68">
        <v>3</v>
      </c>
      <c r="K896" s="68" t="s">
        <v>103</v>
      </c>
      <c r="L896" s="68">
        <v>1</v>
      </c>
      <c r="M896" s="68" t="s">
        <v>104</v>
      </c>
      <c r="N896" s="68" t="s">
        <v>105</v>
      </c>
      <c r="O896" s="68" t="s">
        <v>106</v>
      </c>
      <c r="P896" s="68" t="s">
        <v>2590</v>
      </c>
      <c r="Q896" s="68">
        <v>957709844</v>
      </c>
      <c r="R896" s="68"/>
      <c r="S896" s="68"/>
      <c r="T896" s="68" t="s">
        <v>2591</v>
      </c>
      <c r="U896" s="68"/>
      <c r="V896" s="68"/>
      <c r="W896" s="68">
        <v>2301010014</v>
      </c>
      <c r="X896" s="68">
        <v>119156</v>
      </c>
      <c r="Y896" s="68" t="s">
        <v>2592</v>
      </c>
      <c r="Z896" s="68">
        <v>2</v>
      </c>
      <c r="AA896" s="68" t="s">
        <v>125</v>
      </c>
      <c r="AB896" s="68">
        <v>230111</v>
      </c>
      <c r="AC896" s="68" t="s">
        <v>20</v>
      </c>
      <c r="AD896" s="68" t="s">
        <v>20</v>
      </c>
      <c r="AE896" s="68" t="s">
        <v>137</v>
      </c>
      <c r="AF896" s="68" t="s">
        <v>114</v>
      </c>
      <c r="AG896" s="68">
        <v>230001</v>
      </c>
      <c r="AH896" s="68" t="s">
        <v>1370</v>
      </c>
      <c r="AI896" s="68">
        <v>-18.175229999999999</v>
      </c>
      <c r="AJ896" s="68">
        <v>-70.504959999999997</v>
      </c>
      <c r="AK896" s="68"/>
      <c r="AL896" s="68"/>
      <c r="AM896" s="68">
        <v>11</v>
      </c>
      <c r="AN896" s="68" t="s">
        <v>126</v>
      </c>
      <c r="AO896" s="68">
        <v>1</v>
      </c>
      <c r="AP896" s="68" t="s">
        <v>116</v>
      </c>
      <c r="AQ896" s="68" t="s">
        <v>117</v>
      </c>
      <c r="AR896" s="68">
        <v>55</v>
      </c>
      <c r="AS896" s="68">
        <v>44</v>
      </c>
      <c r="AT896" s="68">
        <v>99</v>
      </c>
      <c r="AU896" s="68">
        <v>9</v>
      </c>
      <c r="AV896" s="68">
        <v>5</v>
      </c>
      <c r="AW896" s="68" t="s">
        <v>2108</v>
      </c>
      <c r="AX896" s="68" t="s">
        <v>119</v>
      </c>
    </row>
    <row r="897" spans="1:50" x14ac:dyDescent="0.25">
      <c r="A897" s="77" t="s">
        <v>5426</v>
      </c>
      <c r="B897" s="68">
        <v>0</v>
      </c>
      <c r="C897" s="68">
        <v>808672</v>
      </c>
      <c r="D897" s="68" t="s">
        <v>2589</v>
      </c>
      <c r="E897" s="68" t="s">
        <v>149</v>
      </c>
      <c r="F897" s="68" t="s">
        <v>255</v>
      </c>
      <c r="G897" s="68" t="s">
        <v>100</v>
      </c>
      <c r="H897" s="68" t="s">
        <v>101</v>
      </c>
      <c r="I897" s="68" t="s">
        <v>102</v>
      </c>
      <c r="J897" s="68">
        <v>3</v>
      </c>
      <c r="K897" s="68" t="s">
        <v>103</v>
      </c>
      <c r="L897" s="68">
        <v>1</v>
      </c>
      <c r="M897" s="68" t="s">
        <v>104</v>
      </c>
      <c r="N897" s="68" t="s">
        <v>105</v>
      </c>
      <c r="O897" s="68" t="s">
        <v>106</v>
      </c>
      <c r="P897" s="68" t="s">
        <v>2590</v>
      </c>
      <c r="Q897" s="68">
        <v>957709844</v>
      </c>
      <c r="R897" s="68"/>
      <c r="S897" s="68"/>
      <c r="T897" s="68" t="s">
        <v>2591</v>
      </c>
      <c r="U897" s="68"/>
      <c r="V897" s="68"/>
      <c r="W897" s="68">
        <v>2301010014</v>
      </c>
      <c r="X897" s="68">
        <v>119156</v>
      </c>
      <c r="Y897" s="68" t="s">
        <v>2592</v>
      </c>
      <c r="Z897" s="68">
        <v>2</v>
      </c>
      <c r="AA897" s="68" t="s">
        <v>125</v>
      </c>
      <c r="AB897" s="68">
        <v>230111</v>
      </c>
      <c r="AC897" s="68" t="s">
        <v>20</v>
      </c>
      <c r="AD897" s="68" t="s">
        <v>20</v>
      </c>
      <c r="AE897" s="68" t="s">
        <v>137</v>
      </c>
      <c r="AF897" s="68" t="s">
        <v>114</v>
      </c>
      <c r="AG897" s="68">
        <v>230001</v>
      </c>
      <c r="AH897" s="68" t="s">
        <v>1370</v>
      </c>
      <c r="AI897" s="68">
        <v>-18.175229999999999</v>
      </c>
      <c r="AJ897" s="68">
        <v>-70.504959999999997</v>
      </c>
      <c r="AK897" s="68"/>
      <c r="AL897" s="68"/>
      <c r="AM897" s="68">
        <v>11</v>
      </c>
      <c r="AN897" s="68" t="s">
        <v>126</v>
      </c>
      <c r="AO897" s="68">
        <v>1</v>
      </c>
      <c r="AP897" s="68" t="s">
        <v>116</v>
      </c>
      <c r="AQ897" s="68" t="s">
        <v>117</v>
      </c>
      <c r="AR897" s="68">
        <v>36</v>
      </c>
      <c r="AS897" s="68">
        <v>14</v>
      </c>
      <c r="AT897" s="68">
        <v>50</v>
      </c>
      <c r="AU897" s="68">
        <v>3</v>
      </c>
      <c r="AV897" s="68">
        <v>3</v>
      </c>
      <c r="AW897" s="69" t="s">
        <v>1474</v>
      </c>
      <c r="AX897" s="68" t="s">
        <v>119</v>
      </c>
    </row>
    <row r="898" spans="1:50" x14ac:dyDescent="0.25">
      <c r="A898" s="77" t="s">
        <v>5427</v>
      </c>
      <c r="B898" s="68">
        <v>0</v>
      </c>
      <c r="C898" s="68">
        <v>808827</v>
      </c>
      <c r="D898" s="68">
        <v>42263</v>
      </c>
      <c r="E898" s="68" t="s">
        <v>149</v>
      </c>
      <c r="F898" s="68" t="s">
        <v>255</v>
      </c>
      <c r="G898" s="68" t="s">
        <v>100</v>
      </c>
      <c r="H898" s="68" t="s">
        <v>101</v>
      </c>
      <c r="I898" s="68" t="s">
        <v>102</v>
      </c>
      <c r="J898" s="68">
        <v>3</v>
      </c>
      <c r="K898" s="68" t="s">
        <v>103</v>
      </c>
      <c r="L898" s="68">
        <v>1</v>
      </c>
      <c r="M898" s="68" t="s">
        <v>104</v>
      </c>
      <c r="N898" s="68" t="s">
        <v>105</v>
      </c>
      <c r="O898" s="68" t="s">
        <v>106</v>
      </c>
      <c r="P898" s="68" t="s">
        <v>2605</v>
      </c>
      <c r="Q898" s="68"/>
      <c r="R898" s="68"/>
      <c r="S898" s="68"/>
      <c r="T898" s="68" t="s">
        <v>2595</v>
      </c>
      <c r="U898" s="68"/>
      <c r="V898" s="68" t="s">
        <v>2595</v>
      </c>
      <c r="W898" s="68">
        <v>2301010023</v>
      </c>
      <c r="X898" s="68">
        <v>224736</v>
      </c>
      <c r="Y898" s="68" t="s">
        <v>136</v>
      </c>
      <c r="Z898" s="68">
        <v>2</v>
      </c>
      <c r="AA898" s="68" t="s">
        <v>125</v>
      </c>
      <c r="AB898" s="68">
        <v>230111</v>
      </c>
      <c r="AC898" s="68" t="s">
        <v>20</v>
      </c>
      <c r="AD898" s="68" t="s">
        <v>20</v>
      </c>
      <c r="AE898" s="68" t="s">
        <v>137</v>
      </c>
      <c r="AF898" s="68" t="s">
        <v>114</v>
      </c>
      <c r="AG898" s="68">
        <v>230001</v>
      </c>
      <c r="AH898" s="68" t="s">
        <v>1370</v>
      </c>
      <c r="AI898" s="68">
        <v>-18.33455</v>
      </c>
      <c r="AJ898" s="68">
        <v>-70.3947</v>
      </c>
      <c r="AK898" s="68"/>
      <c r="AL898" s="68"/>
      <c r="AM898" s="68">
        <v>11</v>
      </c>
      <c r="AN898" s="68" t="s">
        <v>126</v>
      </c>
      <c r="AO898" s="68">
        <v>1</v>
      </c>
      <c r="AP898" s="68" t="s">
        <v>116</v>
      </c>
      <c r="AQ898" s="68" t="s">
        <v>117</v>
      </c>
      <c r="AR898" s="68">
        <v>4</v>
      </c>
      <c r="AS898" s="68">
        <v>1</v>
      </c>
      <c r="AT898" s="68">
        <v>5</v>
      </c>
      <c r="AU898" s="68">
        <v>1</v>
      </c>
      <c r="AV898" s="68">
        <v>1</v>
      </c>
      <c r="AW898" s="69" t="s">
        <v>2606</v>
      </c>
      <c r="AX898" s="68" t="s">
        <v>119</v>
      </c>
    </row>
    <row r="899" spans="1:50" x14ac:dyDescent="0.25">
      <c r="A899" s="77" t="s">
        <v>5428</v>
      </c>
      <c r="B899" s="68">
        <v>0</v>
      </c>
      <c r="C899" s="68"/>
      <c r="D899" s="68" t="s">
        <v>2607</v>
      </c>
      <c r="E899" s="68" t="s">
        <v>510</v>
      </c>
      <c r="F899" s="68" t="s">
        <v>511</v>
      </c>
      <c r="G899" s="68" t="s">
        <v>512</v>
      </c>
      <c r="H899" s="68" t="s">
        <v>101</v>
      </c>
      <c r="I899" s="68" t="s">
        <v>102</v>
      </c>
      <c r="J899" s="68">
        <v>3</v>
      </c>
      <c r="K899" s="68" t="s">
        <v>103</v>
      </c>
      <c r="L899" s="68">
        <v>1</v>
      </c>
      <c r="M899" s="68" t="s">
        <v>104</v>
      </c>
      <c r="N899" s="68" t="s">
        <v>105</v>
      </c>
      <c r="O899" s="68" t="s">
        <v>106</v>
      </c>
      <c r="P899" s="68"/>
      <c r="Q899" s="68"/>
      <c r="R899" s="68"/>
      <c r="S899" s="68"/>
      <c r="T899" s="68" t="s">
        <v>2608</v>
      </c>
      <c r="U899" s="68" t="s">
        <v>2609</v>
      </c>
      <c r="V899" s="68" t="s">
        <v>2610</v>
      </c>
      <c r="W899" s="68"/>
      <c r="X899" s="68">
        <v>537525</v>
      </c>
      <c r="Y899" s="68" t="s">
        <v>2536</v>
      </c>
      <c r="Z899" s="68">
        <v>2</v>
      </c>
      <c r="AA899" s="68" t="s">
        <v>125</v>
      </c>
      <c r="AB899" s="68">
        <v>230111</v>
      </c>
      <c r="AC899" s="68" t="s">
        <v>20</v>
      </c>
      <c r="AD899" s="68" t="s">
        <v>20</v>
      </c>
      <c r="AE899" s="68" t="s">
        <v>137</v>
      </c>
      <c r="AF899" s="68" t="s">
        <v>114</v>
      </c>
      <c r="AG899" s="68">
        <v>230001</v>
      </c>
      <c r="AH899" s="68" t="s">
        <v>1370</v>
      </c>
      <c r="AI899" s="68">
        <v>-18.18319</v>
      </c>
      <c r="AJ899" s="68">
        <v>-70.459140000000005</v>
      </c>
      <c r="AK899" s="68">
        <v>4</v>
      </c>
      <c r="AL899" s="68" t="s">
        <v>521</v>
      </c>
      <c r="AM899" s="68">
        <v>11</v>
      </c>
      <c r="AN899" s="68" t="s">
        <v>126</v>
      </c>
      <c r="AO899" s="68">
        <v>2</v>
      </c>
      <c r="AP899" s="68" t="s">
        <v>138</v>
      </c>
      <c r="AQ899" s="68" t="s">
        <v>139</v>
      </c>
      <c r="AR899" s="68">
        <v>0</v>
      </c>
      <c r="AS899" s="68">
        <v>0</v>
      </c>
      <c r="AT899" s="68">
        <v>0</v>
      </c>
      <c r="AU899" s="68">
        <v>0</v>
      </c>
      <c r="AV899" s="68">
        <v>0</v>
      </c>
      <c r="AW899" s="68" t="s">
        <v>515</v>
      </c>
      <c r="AX899" s="68" t="s">
        <v>119</v>
      </c>
    </row>
    <row r="900" spans="1:50" x14ac:dyDescent="0.25">
      <c r="A900" s="77" t="s">
        <v>5429</v>
      </c>
      <c r="B900" s="68">
        <v>0</v>
      </c>
      <c r="C900" s="68"/>
      <c r="D900" s="68" t="s">
        <v>2611</v>
      </c>
      <c r="E900" s="68" t="s">
        <v>510</v>
      </c>
      <c r="F900" s="68" t="s">
        <v>511</v>
      </c>
      <c r="G900" s="68" t="s">
        <v>512</v>
      </c>
      <c r="H900" s="68" t="s">
        <v>101</v>
      </c>
      <c r="I900" s="68" t="s">
        <v>102</v>
      </c>
      <c r="J900" s="68">
        <v>3</v>
      </c>
      <c r="K900" s="68" t="s">
        <v>103</v>
      </c>
      <c r="L900" s="68">
        <v>1</v>
      </c>
      <c r="M900" s="68" t="s">
        <v>104</v>
      </c>
      <c r="N900" s="68" t="s">
        <v>105</v>
      </c>
      <c r="O900" s="68" t="s">
        <v>106</v>
      </c>
      <c r="P900" s="68"/>
      <c r="Q900" s="68"/>
      <c r="R900" s="68"/>
      <c r="S900" s="68"/>
      <c r="T900" s="68" t="s">
        <v>2608</v>
      </c>
      <c r="U900" s="68" t="s">
        <v>2609</v>
      </c>
      <c r="V900" s="68" t="s">
        <v>2610</v>
      </c>
      <c r="W900" s="68"/>
      <c r="X900" s="68">
        <v>537525</v>
      </c>
      <c r="Y900" s="68" t="s">
        <v>2536</v>
      </c>
      <c r="Z900" s="68">
        <v>2</v>
      </c>
      <c r="AA900" s="68" t="s">
        <v>125</v>
      </c>
      <c r="AB900" s="68">
        <v>230111</v>
      </c>
      <c r="AC900" s="68" t="s">
        <v>20</v>
      </c>
      <c r="AD900" s="68" t="s">
        <v>20</v>
      </c>
      <c r="AE900" s="68" t="s">
        <v>137</v>
      </c>
      <c r="AF900" s="68" t="s">
        <v>114</v>
      </c>
      <c r="AG900" s="68">
        <v>230001</v>
      </c>
      <c r="AH900" s="68" t="s">
        <v>1370</v>
      </c>
      <c r="AI900" s="68">
        <v>-18.18319</v>
      </c>
      <c r="AJ900" s="68">
        <v>-70.459140000000005</v>
      </c>
      <c r="AK900" s="68">
        <v>4</v>
      </c>
      <c r="AL900" s="68" t="s">
        <v>521</v>
      </c>
      <c r="AM900" s="68">
        <v>11</v>
      </c>
      <c r="AN900" s="68" t="s">
        <v>126</v>
      </c>
      <c r="AO900" s="68">
        <v>2</v>
      </c>
      <c r="AP900" s="68" t="s">
        <v>138</v>
      </c>
      <c r="AQ900" s="68" t="s">
        <v>139</v>
      </c>
      <c r="AR900" s="68">
        <v>0</v>
      </c>
      <c r="AS900" s="68">
        <v>0</v>
      </c>
      <c r="AT900" s="68">
        <v>0</v>
      </c>
      <c r="AU900" s="68">
        <v>0</v>
      </c>
      <c r="AV900" s="68">
        <v>0</v>
      </c>
      <c r="AW900" s="68" t="s">
        <v>515</v>
      </c>
      <c r="AX900" s="68" t="s">
        <v>119</v>
      </c>
    </row>
    <row r="901" spans="1:50" x14ac:dyDescent="0.25">
      <c r="A901" s="77" t="s">
        <v>5430</v>
      </c>
      <c r="B901" s="68">
        <v>0</v>
      </c>
      <c r="C901" s="68">
        <v>486520</v>
      </c>
      <c r="D901" s="68" t="s">
        <v>2612</v>
      </c>
      <c r="E901" s="68" t="s">
        <v>149</v>
      </c>
      <c r="F901" s="68" t="s">
        <v>255</v>
      </c>
      <c r="G901" s="68" t="s">
        <v>100</v>
      </c>
      <c r="H901" s="68" t="s">
        <v>101</v>
      </c>
      <c r="I901" s="68" t="s">
        <v>102</v>
      </c>
      <c r="J901" s="68">
        <v>3</v>
      </c>
      <c r="K901" s="68" t="s">
        <v>103</v>
      </c>
      <c r="L901" s="68">
        <v>1</v>
      </c>
      <c r="M901" s="68" t="s">
        <v>104</v>
      </c>
      <c r="N901" s="68" t="s">
        <v>105</v>
      </c>
      <c r="O901" s="68" t="s">
        <v>106</v>
      </c>
      <c r="P901" s="68" t="s">
        <v>2562</v>
      </c>
      <c r="Q901" s="68">
        <v>952811968</v>
      </c>
      <c r="R901" s="68"/>
      <c r="S901" s="68"/>
      <c r="T901" s="68" t="s">
        <v>2563</v>
      </c>
      <c r="U901" s="68"/>
      <c r="V901" s="68" t="s">
        <v>2563</v>
      </c>
      <c r="W901" s="68">
        <v>2301010012</v>
      </c>
      <c r="X901" s="68">
        <v>572880</v>
      </c>
      <c r="Y901" s="68" t="s">
        <v>2563</v>
      </c>
      <c r="Z901" s="68">
        <v>2</v>
      </c>
      <c r="AA901" s="68" t="s">
        <v>125</v>
      </c>
      <c r="AB901" s="68">
        <v>230111</v>
      </c>
      <c r="AC901" s="68" t="s">
        <v>20</v>
      </c>
      <c r="AD901" s="68" t="s">
        <v>20</v>
      </c>
      <c r="AE901" s="68" t="s">
        <v>137</v>
      </c>
      <c r="AF901" s="68" t="s">
        <v>114</v>
      </c>
      <c r="AG901" s="68">
        <v>230001</v>
      </c>
      <c r="AH901" s="68" t="s">
        <v>1370</v>
      </c>
      <c r="AI901" s="68">
        <v>-18.148319999999998</v>
      </c>
      <c r="AJ901" s="68">
        <v>-70.465919999999997</v>
      </c>
      <c r="AK901" s="68"/>
      <c r="AL901" s="68"/>
      <c r="AM901" s="68">
        <v>11</v>
      </c>
      <c r="AN901" s="68" t="s">
        <v>126</v>
      </c>
      <c r="AO901" s="68">
        <v>1</v>
      </c>
      <c r="AP901" s="68" t="s">
        <v>116</v>
      </c>
      <c r="AQ901" s="68" t="s">
        <v>117</v>
      </c>
      <c r="AR901" s="68">
        <v>12</v>
      </c>
      <c r="AS901" s="68">
        <v>9</v>
      </c>
      <c r="AT901" s="68">
        <v>21</v>
      </c>
      <c r="AU901" s="68">
        <v>1</v>
      </c>
      <c r="AV901" s="68">
        <v>3</v>
      </c>
      <c r="AW901" s="68" t="s">
        <v>2252</v>
      </c>
      <c r="AX901" s="68" t="s">
        <v>119</v>
      </c>
    </row>
    <row r="902" spans="1:50" x14ac:dyDescent="0.25">
      <c r="A902" s="77" t="s">
        <v>5431</v>
      </c>
      <c r="B902" s="68">
        <v>0</v>
      </c>
      <c r="C902" s="68"/>
      <c r="D902" s="68" t="s">
        <v>2613</v>
      </c>
      <c r="E902" s="68" t="s">
        <v>510</v>
      </c>
      <c r="F902" s="68" t="s">
        <v>511</v>
      </c>
      <c r="G902" s="68" t="s">
        <v>512</v>
      </c>
      <c r="H902" s="68" t="s">
        <v>101</v>
      </c>
      <c r="I902" s="68" t="s">
        <v>102</v>
      </c>
      <c r="J902" s="68">
        <v>3</v>
      </c>
      <c r="K902" s="68" t="s">
        <v>103</v>
      </c>
      <c r="L902" s="68">
        <v>1</v>
      </c>
      <c r="M902" s="68" t="s">
        <v>104</v>
      </c>
      <c r="N902" s="68" t="s">
        <v>105</v>
      </c>
      <c r="O902" s="68" t="s">
        <v>106</v>
      </c>
      <c r="P902" s="68"/>
      <c r="Q902" s="68"/>
      <c r="R902" s="68"/>
      <c r="S902" s="68"/>
      <c r="T902" s="68" t="s">
        <v>2614</v>
      </c>
      <c r="U902" s="68" t="s">
        <v>2615</v>
      </c>
      <c r="V902" s="68" t="s">
        <v>2616</v>
      </c>
      <c r="W902" s="68"/>
      <c r="X902" s="68">
        <v>537525</v>
      </c>
      <c r="Y902" s="68" t="s">
        <v>2536</v>
      </c>
      <c r="Z902" s="68">
        <v>2</v>
      </c>
      <c r="AA902" s="68" t="s">
        <v>125</v>
      </c>
      <c r="AB902" s="68">
        <v>230111</v>
      </c>
      <c r="AC902" s="68" t="s">
        <v>20</v>
      </c>
      <c r="AD902" s="68" t="s">
        <v>20</v>
      </c>
      <c r="AE902" s="68" t="s">
        <v>137</v>
      </c>
      <c r="AF902" s="68" t="s">
        <v>114</v>
      </c>
      <c r="AG902" s="68">
        <v>230001</v>
      </c>
      <c r="AH902" s="68" t="s">
        <v>1370</v>
      </c>
      <c r="AI902" s="68">
        <v>-18.18319</v>
      </c>
      <c r="AJ902" s="68">
        <v>-70.459140000000005</v>
      </c>
      <c r="AK902" s="68">
        <v>4</v>
      </c>
      <c r="AL902" s="68" t="s">
        <v>521</v>
      </c>
      <c r="AM902" s="68">
        <v>11</v>
      </c>
      <c r="AN902" s="68" t="s">
        <v>126</v>
      </c>
      <c r="AO902" s="68">
        <v>2</v>
      </c>
      <c r="AP902" s="68" t="s">
        <v>138</v>
      </c>
      <c r="AQ902" s="68" t="s">
        <v>139</v>
      </c>
      <c r="AR902" s="68">
        <v>0</v>
      </c>
      <c r="AS902" s="68">
        <v>0</v>
      </c>
      <c r="AT902" s="68">
        <v>0</v>
      </c>
      <c r="AU902" s="68">
        <v>0</v>
      </c>
      <c r="AV902" s="68">
        <v>0</v>
      </c>
      <c r="AW902" s="68" t="s">
        <v>1591</v>
      </c>
      <c r="AX902" s="68" t="s">
        <v>119</v>
      </c>
    </row>
    <row r="903" spans="1:50" x14ac:dyDescent="0.25">
      <c r="A903" s="77" t="s">
        <v>5432</v>
      </c>
      <c r="B903" s="68">
        <v>0</v>
      </c>
      <c r="C903" s="68">
        <v>668493</v>
      </c>
      <c r="D903" s="68">
        <v>448</v>
      </c>
      <c r="E903" s="68" t="s">
        <v>149</v>
      </c>
      <c r="F903" s="68" t="s">
        <v>255</v>
      </c>
      <c r="G903" s="68" t="s">
        <v>100</v>
      </c>
      <c r="H903" s="68" t="s">
        <v>101</v>
      </c>
      <c r="I903" s="68" t="s">
        <v>102</v>
      </c>
      <c r="J903" s="68">
        <v>3</v>
      </c>
      <c r="K903" s="68" t="s">
        <v>103</v>
      </c>
      <c r="L903" s="68">
        <v>1</v>
      </c>
      <c r="M903" s="68" t="s">
        <v>104</v>
      </c>
      <c r="N903" s="68" t="s">
        <v>105</v>
      </c>
      <c r="O903" s="68" t="s">
        <v>106</v>
      </c>
      <c r="P903" s="68" t="s">
        <v>2617</v>
      </c>
      <c r="Q903" s="68"/>
      <c r="R903" s="68"/>
      <c r="S903" s="68"/>
      <c r="T903" s="68" t="s">
        <v>2618</v>
      </c>
      <c r="U903" s="68" t="s">
        <v>2619</v>
      </c>
      <c r="V903" s="68" t="s">
        <v>2618</v>
      </c>
      <c r="W903" s="68"/>
      <c r="X903" s="68">
        <v>682312</v>
      </c>
      <c r="Y903" s="68" t="s">
        <v>136</v>
      </c>
      <c r="Z903" s="68">
        <v>2</v>
      </c>
      <c r="AA903" s="68" t="s">
        <v>125</v>
      </c>
      <c r="AB903" s="68">
        <v>230111</v>
      </c>
      <c r="AC903" s="68" t="s">
        <v>20</v>
      </c>
      <c r="AD903" s="68" t="s">
        <v>20</v>
      </c>
      <c r="AE903" s="68" t="s">
        <v>137</v>
      </c>
      <c r="AF903" s="68" t="s">
        <v>114</v>
      </c>
      <c r="AG903" s="68">
        <v>230001</v>
      </c>
      <c r="AH903" s="68" t="s">
        <v>1370</v>
      </c>
      <c r="AI903" s="68">
        <v>-18.2593</v>
      </c>
      <c r="AJ903" s="68">
        <v>-70.416300000000007</v>
      </c>
      <c r="AK903" s="68"/>
      <c r="AL903" s="68"/>
      <c r="AM903" s="68">
        <v>11</v>
      </c>
      <c r="AN903" s="68" t="s">
        <v>126</v>
      </c>
      <c r="AO903" s="68">
        <v>1</v>
      </c>
      <c r="AP903" s="68" t="s">
        <v>116</v>
      </c>
      <c r="AQ903" s="68" t="s">
        <v>117</v>
      </c>
      <c r="AR903" s="68">
        <v>7</v>
      </c>
      <c r="AS903" s="68">
        <v>10</v>
      </c>
      <c r="AT903" s="68">
        <v>17</v>
      </c>
      <c r="AU903" s="68">
        <v>1</v>
      </c>
      <c r="AV903" s="68">
        <v>1</v>
      </c>
      <c r="AW903" s="68" t="s">
        <v>1317</v>
      </c>
      <c r="AX903" s="68" t="s">
        <v>119</v>
      </c>
    </row>
    <row r="904" spans="1:50" x14ac:dyDescent="0.25">
      <c r="A904" s="77" t="s">
        <v>5433</v>
      </c>
      <c r="B904" s="68">
        <v>0</v>
      </c>
      <c r="C904" s="68"/>
      <c r="D904" s="68" t="s">
        <v>983</v>
      </c>
      <c r="E904" s="68" t="s">
        <v>510</v>
      </c>
      <c r="F904" s="68" t="s">
        <v>511</v>
      </c>
      <c r="G904" s="68" t="s">
        <v>512</v>
      </c>
      <c r="H904" s="68" t="s">
        <v>101</v>
      </c>
      <c r="I904" s="68" t="s">
        <v>102</v>
      </c>
      <c r="J904" s="68">
        <v>3</v>
      </c>
      <c r="K904" s="68" t="s">
        <v>103</v>
      </c>
      <c r="L904" s="68">
        <v>1</v>
      </c>
      <c r="M904" s="68" t="s">
        <v>104</v>
      </c>
      <c r="N904" s="68" t="s">
        <v>105</v>
      </c>
      <c r="O904" s="68" t="s">
        <v>106</v>
      </c>
      <c r="P904" s="68"/>
      <c r="Q904" s="68"/>
      <c r="R904" s="68"/>
      <c r="S904" s="68"/>
      <c r="T904" s="68" t="s">
        <v>2608</v>
      </c>
      <c r="U904" s="68" t="s">
        <v>2609</v>
      </c>
      <c r="V904" s="68" t="s">
        <v>2610</v>
      </c>
      <c r="W904" s="68"/>
      <c r="X904" s="68">
        <v>537525</v>
      </c>
      <c r="Y904" s="68" t="s">
        <v>2536</v>
      </c>
      <c r="Z904" s="68">
        <v>2</v>
      </c>
      <c r="AA904" s="68" t="s">
        <v>125</v>
      </c>
      <c r="AB904" s="68">
        <v>230111</v>
      </c>
      <c r="AC904" s="68" t="s">
        <v>20</v>
      </c>
      <c r="AD904" s="68" t="s">
        <v>20</v>
      </c>
      <c r="AE904" s="68" t="s">
        <v>137</v>
      </c>
      <c r="AF904" s="68" t="s">
        <v>114</v>
      </c>
      <c r="AG904" s="68">
        <v>230001</v>
      </c>
      <c r="AH904" s="68" t="s">
        <v>1370</v>
      </c>
      <c r="AI904" s="68">
        <v>-18.18319</v>
      </c>
      <c r="AJ904" s="68">
        <v>-70.459140000000005</v>
      </c>
      <c r="AK904" s="68">
        <v>4</v>
      </c>
      <c r="AL904" s="68" t="s">
        <v>521</v>
      </c>
      <c r="AM904" s="68">
        <v>11</v>
      </c>
      <c r="AN904" s="68" t="s">
        <v>126</v>
      </c>
      <c r="AO904" s="68">
        <v>2</v>
      </c>
      <c r="AP904" s="68" t="s">
        <v>138</v>
      </c>
      <c r="AQ904" s="68" t="s">
        <v>139</v>
      </c>
      <c r="AR904" s="68">
        <v>0</v>
      </c>
      <c r="AS904" s="68">
        <v>0</v>
      </c>
      <c r="AT904" s="68">
        <v>0</v>
      </c>
      <c r="AU904" s="68">
        <v>0</v>
      </c>
      <c r="AV904" s="68">
        <v>0</v>
      </c>
      <c r="AW904" s="68" t="s">
        <v>2297</v>
      </c>
      <c r="AX904" s="68" t="s">
        <v>119</v>
      </c>
    </row>
    <row r="905" spans="1:50" x14ac:dyDescent="0.25">
      <c r="A905" s="77" t="s">
        <v>5434</v>
      </c>
      <c r="B905" s="68">
        <v>0</v>
      </c>
      <c r="C905" s="68">
        <v>789640</v>
      </c>
      <c r="D905" s="68">
        <v>484</v>
      </c>
      <c r="E905" s="68" t="s">
        <v>149</v>
      </c>
      <c r="F905" s="68" t="s">
        <v>255</v>
      </c>
      <c r="G905" s="68" t="s">
        <v>100</v>
      </c>
      <c r="H905" s="68" t="s">
        <v>101</v>
      </c>
      <c r="I905" s="68" t="s">
        <v>102</v>
      </c>
      <c r="J905" s="68">
        <v>3</v>
      </c>
      <c r="K905" s="68" t="s">
        <v>103</v>
      </c>
      <c r="L905" s="68">
        <v>1</v>
      </c>
      <c r="M905" s="68" t="s">
        <v>104</v>
      </c>
      <c r="N905" s="68" t="s">
        <v>105</v>
      </c>
      <c r="O905" s="68" t="s">
        <v>106</v>
      </c>
      <c r="P905" s="68"/>
      <c r="Q905" s="68"/>
      <c r="R905" s="68"/>
      <c r="S905" s="68"/>
      <c r="T905" s="68" t="s">
        <v>2620</v>
      </c>
      <c r="U905" s="68" t="s">
        <v>2621</v>
      </c>
      <c r="V905" s="68" t="s">
        <v>2616</v>
      </c>
      <c r="W905" s="68"/>
      <c r="X905" s="68">
        <v>537525</v>
      </c>
      <c r="Y905" s="68" t="s">
        <v>2536</v>
      </c>
      <c r="Z905" s="68">
        <v>2</v>
      </c>
      <c r="AA905" s="68" t="s">
        <v>125</v>
      </c>
      <c r="AB905" s="68">
        <v>230111</v>
      </c>
      <c r="AC905" s="68" t="s">
        <v>20</v>
      </c>
      <c r="AD905" s="68" t="s">
        <v>20</v>
      </c>
      <c r="AE905" s="68" t="s">
        <v>137</v>
      </c>
      <c r="AF905" s="68" t="s">
        <v>114</v>
      </c>
      <c r="AG905" s="68">
        <v>230001</v>
      </c>
      <c r="AH905" s="68" t="s">
        <v>1370</v>
      </c>
      <c r="AI905" s="68">
        <v>-18.216560000000001</v>
      </c>
      <c r="AJ905" s="68">
        <v>-70.524810000000002</v>
      </c>
      <c r="AK905" s="68"/>
      <c r="AL905" s="68"/>
      <c r="AM905" s="68">
        <v>11</v>
      </c>
      <c r="AN905" s="68" t="s">
        <v>126</v>
      </c>
      <c r="AO905" s="68">
        <v>1</v>
      </c>
      <c r="AP905" s="68" t="s">
        <v>116</v>
      </c>
      <c r="AQ905" s="68" t="s">
        <v>117</v>
      </c>
      <c r="AR905" s="68">
        <v>9</v>
      </c>
      <c r="AS905" s="68">
        <v>13</v>
      </c>
      <c r="AT905" s="68">
        <v>22</v>
      </c>
      <c r="AU905" s="68">
        <v>1</v>
      </c>
      <c r="AV905" s="68">
        <v>3</v>
      </c>
      <c r="AW905" s="68" t="s">
        <v>2622</v>
      </c>
      <c r="AX905" s="68" t="s">
        <v>119</v>
      </c>
    </row>
    <row r="906" spans="1:50" x14ac:dyDescent="0.25">
      <c r="A906" s="77" t="s">
        <v>5435</v>
      </c>
      <c r="B906" s="68">
        <v>0</v>
      </c>
      <c r="C906" s="68"/>
      <c r="D906" s="68" t="s">
        <v>2623</v>
      </c>
      <c r="E906" s="68" t="s">
        <v>510</v>
      </c>
      <c r="F906" s="68" t="s">
        <v>511</v>
      </c>
      <c r="G906" s="68" t="s">
        <v>512</v>
      </c>
      <c r="H906" s="68" t="s">
        <v>101</v>
      </c>
      <c r="I906" s="68" t="s">
        <v>102</v>
      </c>
      <c r="J906" s="68">
        <v>3</v>
      </c>
      <c r="K906" s="68" t="s">
        <v>103</v>
      </c>
      <c r="L906" s="68">
        <v>1</v>
      </c>
      <c r="M906" s="68" t="s">
        <v>104</v>
      </c>
      <c r="N906" s="68" t="s">
        <v>105</v>
      </c>
      <c r="O906" s="68" t="s">
        <v>106</v>
      </c>
      <c r="P906" s="68"/>
      <c r="Q906" s="68"/>
      <c r="R906" s="68"/>
      <c r="S906" s="68"/>
      <c r="T906" s="68" t="s">
        <v>2624</v>
      </c>
      <c r="U906" s="68" t="s">
        <v>2625</v>
      </c>
      <c r="V906" s="68" t="s">
        <v>2607</v>
      </c>
      <c r="W906" s="68"/>
      <c r="X906" s="68">
        <v>537525</v>
      </c>
      <c r="Y906" s="68" t="s">
        <v>2536</v>
      </c>
      <c r="Z906" s="68">
        <v>2</v>
      </c>
      <c r="AA906" s="68" t="s">
        <v>125</v>
      </c>
      <c r="AB906" s="68">
        <v>230111</v>
      </c>
      <c r="AC906" s="68" t="s">
        <v>20</v>
      </c>
      <c r="AD906" s="68" t="s">
        <v>20</v>
      </c>
      <c r="AE906" s="68" t="s">
        <v>137</v>
      </c>
      <c r="AF906" s="68" t="s">
        <v>114</v>
      </c>
      <c r="AG906" s="68">
        <v>230001</v>
      </c>
      <c r="AH906" s="68" t="s">
        <v>1370</v>
      </c>
      <c r="AI906" s="68">
        <v>-18.18319</v>
      </c>
      <c r="AJ906" s="68">
        <v>-70.459140000000005</v>
      </c>
      <c r="AK906" s="68">
        <v>12</v>
      </c>
      <c r="AL906" s="68" t="s">
        <v>514</v>
      </c>
      <c r="AM906" s="68">
        <v>11</v>
      </c>
      <c r="AN906" s="68" t="s">
        <v>126</v>
      </c>
      <c r="AO906" s="68">
        <v>2</v>
      </c>
      <c r="AP906" s="68" t="s">
        <v>138</v>
      </c>
      <c r="AQ906" s="68" t="s">
        <v>117</v>
      </c>
      <c r="AR906" s="68">
        <v>1</v>
      </c>
      <c r="AS906" s="68">
        <v>4</v>
      </c>
      <c r="AT906" s="68">
        <v>5</v>
      </c>
      <c r="AU906" s="68">
        <v>0</v>
      </c>
      <c r="AV906" s="68">
        <v>1</v>
      </c>
      <c r="AW906" s="68" t="s">
        <v>999</v>
      </c>
      <c r="AX906" s="68" t="s">
        <v>119</v>
      </c>
    </row>
    <row r="907" spans="1:50" x14ac:dyDescent="0.25">
      <c r="A907" s="77" t="s">
        <v>5436</v>
      </c>
      <c r="B907" s="68">
        <v>0</v>
      </c>
      <c r="C907" s="68"/>
      <c r="D907" s="68" t="s">
        <v>2626</v>
      </c>
      <c r="E907" s="68" t="s">
        <v>510</v>
      </c>
      <c r="F907" s="68" t="s">
        <v>511</v>
      </c>
      <c r="G907" s="68" t="s">
        <v>512</v>
      </c>
      <c r="H907" s="68" t="s">
        <v>101</v>
      </c>
      <c r="I907" s="68" t="s">
        <v>102</v>
      </c>
      <c r="J907" s="68">
        <v>3</v>
      </c>
      <c r="K907" s="68" t="s">
        <v>103</v>
      </c>
      <c r="L907" s="68">
        <v>1</v>
      </c>
      <c r="M907" s="68" t="s">
        <v>104</v>
      </c>
      <c r="N907" s="68" t="s">
        <v>105</v>
      </c>
      <c r="O907" s="68" t="s">
        <v>106</v>
      </c>
      <c r="P907" s="68"/>
      <c r="Q907" s="68"/>
      <c r="R907" s="68"/>
      <c r="S907" s="68"/>
      <c r="T907" s="68" t="s">
        <v>2627</v>
      </c>
      <c r="U907" s="68" t="s">
        <v>2628</v>
      </c>
      <c r="V907" s="68" t="s">
        <v>2629</v>
      </c>
      <c r="W907" s="68"/>
      <c r="X907" s="68">
        <v>537525</v>
      </c>
      <c r="Y907" s="68" t="s">
        <v>2536</v>
      </c>
      <c r="Z907" s="68">
        <v>2</v>
      </c>
      <c r="AA907" s="68" t="s">
        <v>125</v>
      </c>
      <c r="AB907" s="68">
        <v>230111</v>
      </c>
      <c r="AC907" s="68" t="s">
        <v>20</v>
      </c>
      <c r="AD907" s="68" t="s">
        <v>20</v>
      </c>
      <c r="AE907" s="68" t="s">
        <v>137</v>
      </c>
      <c r="AF907" s="68" t="s">
        <v>114</v>
      </c>
      <c r="AG907" s="68">
        <v>230001</v>
      </c>
      <c r="AH907" s="68" t="s">
        <v>1370</v>
      </c>
      <c r="AI907" s="68">
        <v>-18.157440000000001</v>
      </c>
      <c r="AJ907" s="68">
        <v>-70.440770000000001</v>
      </c>
      <c r="AK907" s="68">
        <v>15</v>
      </c>
      <c r="AL907" s="68" t="s">
        <v>557</v>
      </c>
      <c r="AM907" s="68">
        <v>11</v>
      </c>
      <c r="AN907" s="68" t="s">
        <v>126</v>
      </c>
      <c r="AO907" s="68">
        <v>1</v>
      </c>
      <c r="AP907" s="68" t="s">
        <v>116</v>
      </c>
      <c r="AQ907" s="68" t="s">
        <v>117</v>
      </c>
      <c r="AR907" s="68">
        <v>4</v>
      </c>
      <c r="AS907" s="68">
        <v>1</v>
      </c>
      <c r="AT907" s="68">
        <v>5</v>
      </c>
      <c r="AU907" s="68">
        <v>0</v>
      </c>
      <c r="AV907" s="68">
        <v>1</v>
      </c>
      <c r="AW907" s="68" t="s">
        <v>999</v>
      </c>
      <c r="AX907" s="68" t="s">
        <v>119</v>
      </c>
    </row>
    <row r="908" spans="1:50" x14ac:dyDescent="0.25">
      <c r="A908" s="77" t="s">
        <v>5437</v>
      </c>
      <c r="B908" s="68">
        <v>0</v>
      </c>
      <c r="C908" s="68"/>
      <c r="D908" s="68" t="s">
        <v>2630</v>
      </c>
      <c r="E908" s="68" t="s">
        <v>510</v>
      </c>
      <c r="F908" s="68" t="s">
        <v>511</v>
      </c>
      <c r="G908" s="68" t="s">
        <v>512</v>
      </c>
      <c r="H908" s="68" t="s">
        <v>101</v>
      </c>
      <c r="I908" s="68" t="s">
        <v>102</v>
      </c>
      <c r="J908" s="68">
        <v>3</v>
      </c>
      <c r="K908" s="68" t="s">
        <v>103</v>
      </c>
      <c r="L908" s="68">
        <v>1</v>
      </c>
      <c r="M908" s="68" t="s">
        <v>104</v>
      </c>
      <c r="N908" s="68" t="s">
        <v>105</v>
      </c>
      <c r="O908" s="68" t="s">
        <v>106</v>
      </c>
      <c r="P908" s="68"/>
      <c r="Q908" s="68"/>
      <c r="R908" s="68"/>
      <c r="S908" s="68"/>
      <c r="T908" s="68" t="s">
        <v>2631</v>
      </c>
      <c r="U908" s="68" t="s">
        <v>2632</v>
      </c>
      <c r="V908" s="68" t="s">
        <v>2592</v>
      </c>
      <c r="W908" s="68"/>
      <c r="X908" s="68">
        <v>537525</v>
      </c>
      <c r="Y908" s="68" t="s">
        <v>2536</v>
      </c>
      <c r="Z908" s="68">
        <v>2</v>
      </c>
      <c r="AA908" s="68" t="s">
        <v>125</v>
      </c>
      <c r="AB908" s="68">
        <v>230111</v>
      </c>
      <c r="AC908" s="68" t="s">
        <v>20</v>
      </c>
      <c r="AD908" s="68" t="s">
        <v>20</v>
      </c>
      <c r="AE908" s="68" t="s">
        <v>137</v>
      </c>
      <c r="AF908" s="68" t="s">
        <v>114</v>
      </c>
      <c r="AG908" s="68">
        <v>230001</v>
      </c>
      <c r="AH908" s="68" t="s">
        <v>1370</v>
      </c>
      <c r="AI908" s="68">
        <v>-18.175219999999999</v>
      </c>
      <c r="AJ908" s="68">
        <v>-70.502889999999994</v>
      </c>
      <c r="AK908" s="68">
        <v>12</v>
      </c>
      <c r="AL908" s="68" t="s">
        <v>514</v>
      </c>
      <c r="AM908" s="68">
        <v>11</v>
      </c>
      <c r="AN908" s="68" t="s">
        <v>126</v>
      </c>
      <c r="AO908" s="68">
        <v>1</v>
      </c>
      <c r="AP908" s="68" t="s">
        <v>116</v>
      </c>
      <c r="AQ908" s="68" t="s">
        <v>117</v>
      </c>
      <c r="AR908" s="68">
        <v>2</v>
      </c>
      <c r="AS908" s="68">
        <v>6</v>
      </c>
      <c r="AT908" s="68">
        <v>8</v>
      </c>
      <c r="AU908" s="68">
        <v>0</v>
      </c>
      <c r="AV908" s="68">
        <v>1</v>
      </c>
      <c r="AW908" s="68" t="s">
        <v>999</v>
      </c>
      <c r="AX908" s="68" t="s">
        <v>119</v>
      </c>
    </row>
    <row r="909" spans="1:50" x14ac:dyDescent="0.25">
      <c r="A909" s="77" t="s">
        <v>5438</v>
      </c>
      <c r="B909" s="68">
        <v>0</v>
      </c>
      <c r="C909" s="68"/>
      <c r="D909" s="68" t="s">
        <v>2613</v>
      </c>
      <c r="E909" s="68" t="s">
        <v>510</v>
      </c>
      <c r="F909" s="68" t="s">
        <v>511</v>
      </c>
      <c r="G909" s="68" t="s">
        <v>512</v>
      </c>
      <c r="H909" s="68" t="s">
        <v>101</v>
      </c>
      <c r="I909" s="68" t="s">
        <v>102</v>
      </c>
      <c r="J909" s="68">
        <v>3</v>
      </c>
      <c r="K909" s="68" t="s">
        <v>103</v>
      </c>
      <c r="L909" s="68">
        <v>1</v>
      </c>
      <c r="M909" s="68" t="s">
        <v>104</v>
      </c>
      <c r="N909" s="68" t="s">
        <v>105</v>
      </c>
      <c r="O909" s="68" t="s">
        <v>106</v>
      </c>
      <c r="P909" s="68"/>
      <c r="Q909" s="68"/>
      <c r="R909" s="68"/>
      <c r="S909" s="68"/>
      <c r="T909" s="68" t="s">
        <v>2631</v>
      </c>
      <c r="U909" s="68" t="s">
        <v>2632</v>
      </c>
      <c r="V909" s="68" t="s">
        <v>2592</v>
      </c>
      <c r="W909" s="68"/>
      <c r="X909" s="68">
        <v>537525</v>
      </c>
      <c r="Y909" s="68" t="s">
        <v>2536</v>
      </c>
      <c r="Z909" s="68">
        <v>2</v>
      </c>
      <c r="AA909" s="68" t="s">
        <v>125</v>
      </c>
      <c r="AB909" s="68">
        <v>230111</v>
      </c>
      <c r="AC909" s="68" t="s">
        <v>20</v>
      </c>
      <c r="AD909" s="68" t="s">
        <v>20</v>
      </c>
      <c r="AE909" s="68" t="s">
        <v>137</v>
      </c>
      <c r="AF909" s="68" t="s">
        <v>114</v>
      </c>
      <c r="AG909" s="68">
        <v>230001</v>
      </c>
      <c r="AH909" s="68" t="s">
        <v>1370</v>
      </c>
      <c r="AI909" s="68">
        <v>-18.175930000000001</v>
      </c>
      <c r="AJ909" s="68">
        <v>-70.504379999999998</v>
      </c>
      <c r="AK909" s="68">
        <v>12</v>
      </c>
      <c r="AL909" s="68" t="s">
        <v>514</v>
      </c>
      <c r="AM909" s="68">
        <v>11</v>
      </c>
      <c r="AN909" s="68" t="s">
        <v>126</v>
      </c>
      <c r="AO909" s="68">
        <v>1</v>
      </c>
      <c r="AP909" s="68" t="s">
        <v>116</v>
      </c>
      <c r="AQ909" s="68" t="s">
        <v>117</v>
      </c>
      <c r="AR909" s="68">
        <v>3</v>
      </c>
      <c r="AS909" s="68">
        <v>3</v>
      </c>
      <c r="AT909" s="68">
        <v>6</v>
      </c>
      <c r="AU909" s="68">
        <v>0</v>
      </c>
      <c r="AV909" s="68">
        <v>1</v>
      </c>
      <c r="AW909" s="68" t="s">
        <v>999</v>
      </c>
      <c r="AX909" s="68" t="s">
        <v>119</v>
      </c>
    </row>
    <row r="910" spans="1:50" x14ac:dyDescent="0.25">
      <c r="A910" s="77" t="s">
        <v>5439</v>
      </c>
      <c r="B910" s="68">
        <v>0</v>
      </c>
      <c r="C910" s="68"/>
      <c r="D910" s="68" t="s">
        <v>2633</v>
      </c>
      <c r="E910" s="68" t="s">
        <v>510</v>
      </c>
      <c r="F910" s="68" t="s">
        <v>511</v>
      </c>
      <c r="G910" s="68" t="s">
        <v>512</v>
      </c>
      <c r="H910" s="68" t="s">
        <v>101</v>
      </c>
      <c r="I910" s="68" t="s">
        <v>102</v>
      </c>
      <c r="J910" s="68">
        <v>3</v>
      </c>
      <c r="K910" s="68" t="s">
        <v>103</v>
      </c>
      <c r="L910" s="68">
        <v>1</v>
      </c>
      <c r="M910" s="68" t="s">
        <v>104</v>
      </c>
      <c r="N910" s="68" t="s">
        <v>105</v>
      </c>
      <c r="O910" s="68" t="s">
        <v>106</v>
      </c>
      <c r="P910" s="68"/>
      <c r="Q910" s="68"/>
      <c r="R910" s="68"/>
      <c r="S910" s="68"/>
      <c r="T910" s="68" t="s">
        <v>2634</v>
      </c>
      <c r="U910" s="68" t="s">
        <v>2635</v>
      </c>
      <c r="V910" s="68" t="s">
        <v>2563</v>
      </c>
      <c r="W910" s="68">
        <v>2301010012</v>
      </c>
      <c r="X910" s="68">
        <v>572880</v>
      </c>
      <c r="Y910" s="68" t="s">
        <v>2536</v>
      </c>
      <c r="Z910" s="68">
        <v>2</v>
      </c>
      <c r="AA910" s="68" t="s">
        <v>125</v>
      </c>
      <c r="AB910" s="68">
        <v>230111</v>
      </c>
      <c r="AC910" s="68" t="s">
        <v>20</v>
      </c>
      <c r="AD910" s="68" t="s">
        <v>20</v>
      </c>
      <c r="AE910" s="68" t="s">
        <v>137</v>
      </c>
      <c r="AF910" s="68" t="s">
        <v>114</v>
      </c>
      <c r="AG910" s="68">
        <v>230001</v>
      </c>
      <c r="AH910" s="68" t="s">
        <v>1370</v>
      </c>
      <c r="AI910" s="68">
        <v>-18.148319999999998</v>
      </c>
      <c r="AJ910" s="68">
        <v>-70.465919999999997</v>
      </c>
      <c r="AK910" s="68">
        <v>15</v>
      </c>
      <c r="AL910" s="68" t="s">
        <v>557</v>
      </c>
      <c r="AM910" s="68">
        <v>11</v>
      </c>
      <c r="AN910" s="68" t="s">
        <v>126</v>
      </c>
      <c r="AO910" s="68">
        <v>2</v>
      </c>
      <c r="AP910" s="68" t="s">
        <v>138</v>
      </c>
      <c r="AQ910" s="68" t="s">
        <v>139</v>
      </c>
      <c r="AR910" s="68">
        <v>0</v>
      </c>
      <c r="AS910" s="68">
        <v>0</v>
      </c>
      <c r="AT910" s="68">
        <v>0</v>
      </c>
      <c r="AU910" s="68">
        <v>0</v>
      </c>
      <c r="AV910" s="68">
        <v>0</v>
      </c>
      <c r="AW910" s="68" t="s">
        <v>999</v>
      </c>
      <c r="AX910" s="68" t="s">
        <v>119</v>
      </c>
    </row>
    <row r="911" spans="1:50" x14ac:dyDescent="0.25">
      <c r="A911" s="77" t="s">
        <v>5440</v>
      </c>
      <c r="B911" s="68">
        <v>0</v>
      </c>
      <c r="C911" s="68"/>
      <c r="D911" s="68" t="s">
        <v>1736</v>
      </c>
      <c r="E911" s="68" t="s">
        <v>510</v>
      </c>
      <c r="F911" s="68" t="s">
        <v>511</v>
      </c>
      <c r="G911" s="68" t="s">
        <v>512</v>
      </c>
      <c r="H911" s="68" t="s">
        <v>101</v>
      </c>
      <c r="I911" s="68" t="s">
        <v>102</v>
      </c>
      <c r="J911" s="68">
        <v>3</v>
      </c>
      <c r="K911" s="68" t="s">
        <v>103</v>
      </c>
      <c r="L911" s="68">
        <v>1</v>
      </c>
      <c r="M911" s="68" t="s">
        <v>104</v>
      </c>
      <c r="N911" s="68" t="s">
        <v>105</v>
      </c>
      <c r="O911" s="68" t="s">
        <v>106</v>
      </c>
      <c r="P911" s="68"/>
      <c r="Q911" s="68"/>
      <c r="R911" s="68"/>
      <c r="S911" s="68"/>
      <c r="T911" s="68" t="s">
        <v>2636</v>
      </c>
      <c r="U911" s="68" t="s">
        <v>2637</v>
      </c>
      <c r="V911" s="68" t="s">
        <v>2629</v>
      </c>
      <c r="W911" s="68"/>
      <c r="X911" s="68">
        <v>537525</v>
      </c>
      <c r="Y911" s="68" t="s">
        <v>2536</v>
      </c>
      <c r="Z911" s="68">
        <v>2</v>
      </c>
      <c r="AA911" s="68" t="s">
        <v>125</v>
      </c>
      <c r="AB911" s="68">
        <v>230111</v>
      </c>
      <c r="AC911" s="68" t="s">
        <v>20</v>
      </c>
      <c r="AD911" s="68" t="s">
        <v>20</v>
      </c>
      <c r="AE911" s="68" t="s">
        <v>137</v>
      </c>
      <c r="AF911" s="68" t="s">
        <v>114</v>
      </c>
      <c r="AG911" s="68">
        <v>230001</v>
      </c>
      <c r="AH911" s="68" t="s">
        <v>1370</v>
      </c>
      <c r="AI911" s="68">
        <v>-18.157720000000001</v>
      </c>
      <c r="AJ911" s="68">
        <v>-70.436340000000001</v>
      </c>
      <c r="AK911" s="68">
        <v>12</v>
      </c>
      <c r="AL911" s="68" t="s">
        <v>514</v>
      </c>
      <c r="AM911" s="68">
        <v>11</v>
      </c>
      <c r="AN911" s="68" t="s">
        <v>126</v>
      </c>
      <c r="AO911" s="68">
        <v>1</v>
      </c>
      <c r="AP911" s="68" t="s">
        <v>116</v>
      </c>
      <c r="AQ911" s="68" t="s">
        <v>117</v>
      </c>
      <c r="AR911" s="68">
        <v>1</v>
      </c>
      <c r="AS911" s="68">
        <v>2</v>
      </c>
      <c r="AT911" s="68">
        <v>3</v>
      </c>
      <c r="AU911" s="68">
        <v>0</v>
      </c>
      <c r="AV911" s="68">
        <v>1</v>
      </c>
      <c r="AW911" s="69" t="s">
        <v>1004</v>
      </c>
      <c r="AX911" s="68" t="s">
        <v>119</v>
      </c>
    </row>
    <row r="912" spans="1:50" x14ac:dyDescent="0.25">
      <c r="A912" s="77" t="s">
        <v>5441</v>
      </c>
      <c r="B912" s="68">
        <v>0</v>
      </c>
      <c r="C912" s="68"/>
      <c r="D912" s="68" t="s">
        <v>2638</v>
      </c>
      <c r="E912" s="68" t="s">
        <v>510</v>
      </c>
      <c r="F912" s="68" t="s">
        <v>511</v>
      </c>
      <c r="G912" s="68" t="s">
        <v>512</v>
      </c>
      <c r="H912" s="68" t="s">
        <v>101</v>
      </c>
      <c r="I912" s="68" t="s">
        <v>102</v>
      </c>
      <c r="J912" s="68">
        <v>3</v>
      </c>
      <c r="K912" s="68" t="s">
        <v>103</v>
      </c>
      <c r="L912" s="68">
        <v>1</v>
      </c>
      <c r="M912" s="68" t="s">
        <v>104</v>
      </c>
      <c r="N912" s="68" t="s">
        <v>105</v>
      </c>
      <c r="O912" s="68" t="s">
        <v>106</v>
      </c>
      <c r="P912" s="68"/>
      <c r="Q912" s="68"/>
      <c r="R912" s="68"/>
      <c r="S912" s="68"/>
      <c r="T912" s="68" t="s">
        <v>2639</v>
      </c>
      <c r="U912" s="68" t="s">
        <v>2640</v>
      </c>
      <c r="V912" s="68" t="s">
        <v>2641</v>
      </c>
      <c r="W912" s="68">
        <v>2301010009</v>
      </c>
      <c r="X912" s="68">
        <v>617475</v>
      </c>
      <c r="Y912" s="68" t="s">
        <v>2545</v>
      </c>
      <c r="Z912" s="68">
        <v>2</v>
      </c>
      <c r="AA912" s="68" t="s">
        <v>125</v>
      </c>
      <c r="AB912" s="68">
        <v>230111</v>
      </c>
      <c r="AC912" s="68" t="s">
        <v>20</v>
      </c>
      <c r="AD912" s="68" t="s">
        <v>20</v>
      </c>
      <c r="AE912" s="68" t="s">
        <v>137</v>
      </c>
      <c r="AF912" s="68" t="s">
        <v>114</v>
      </c>
      <c r="AG912" s="68">
        <v>230001</v>
      </c>
      <c r="AH912" s="68" t="s">
        <v>1370</v>
      </c>
      <c r="AI912" s="68">
        <v>-18.123629999999999</v>
      </c>
      <c r="AJ912" s="68">
        <v>-70.429770000000005</v>
      </c>
      <c r="AK912" s="68">
        <v>12</v>
      </c>
      <c r="AL912" s="68" t="s">
        <v>514</v>
      </c>
      <c r="AM912" s="68">
        <v>11</v>
      </c>
      <c r="AN912" s="68" t="s">
        <v>126</v>
      </c>
      <c r="AO912" s="68">
        <v>1</v>
      </c>
      <c r="AP912" s="68" t="s">
        <v>116</v>
      </c>
      <c r="AQ912" s="68" t="s">
        <v>117</v>
      </c>
      <c r="AR912" s="68">
        <v>3</v>
      </c>
      <c r="AS912" s="68">
        <v>3</v>
      </c>
      <c r="AT912" s="68">
        <v>6</v>
      </c>
      <c r="AU912" s="68">
        <v>0</v>
      </c>
      <c r="AV912" s="68">
        <v>1</v>
      </c>
      <c r="AW912" s="68" t="s">
        <v>591</v>
      </c>
      <c r="AX912" s="68" t="s">
        <v>119</v>
      </c>
    </row>
    <row r="913" spans="1:50" x14ac:dyDescent="0.25">
      <c r="A913" s="77" t="s">
        <v>5442</v>
      </c>
      <c r="B913" s="68">
        <v>0</v>
      </c>
      <c r="C913" s="68"/>
      <c r="D913" s="68" t="s">
        <v>2642</v>
      </c>
      <c r="E913" s="68" t="s">
        <v>510</v>
      </c>
      <c r="F913" s="68" t="s">
        <v>511</v>
      </c>
      <c r="G913" s="68" t="s">
        <v>512</v>
      </c>
      <c r="H913" s="68" t="s">
        <v>101</v>
      </c>
      <c r="I913" s="68" t="s">
        <v>102</v>
      </c>
      <c r="J913" s="68">
        <v>3</v>
      </c>
      <c r="K913" s="68" t="s">
        <v>103</v>
      </c>
      <c r="L913" s="68">
        <v>1</v>
      </c>
      <c r="M913" s="68" t="s">
        <v>104</v>
      </c>
      <c r="N913" s="68" t="s">
        <v>105</v>
      </c>
      <c r="O913" s="68" t="s">
        <v>106</v>
      </c>
      <c r="P913" s="68"/>
      <c r="Q913" s="68"/>
      <c r="R913" s="68"/>
      <c r="S913" s="68"/>
      <c r="T913" s="68" t="s">
        <v>2643</v>
      </c>
      <c r="U913" s="68" t="s">
        <v>2644</v>
      </c>
      <c r="V913" s="68" t="s">
        <v>2645</v>
      </c>
      <c r="W913" s="68"/>
      <c r="X913" s="68">
        <v>537525</v>
      </c>
      <c r="Y913" s="68" t="s">
        <v>2536</v>
      </c>
      <c r="Z913" s="68">
        <v>2</v>
      </c>
      <c r="AA913" s="68" t="s">
        <v>125</v>
      </c>
      <c r="AB913" s="68">
        <v>230111</v>
      </c>
      <c r="AC913" s="68" t="s">
        <v>20</v>
      </c>
      <c r="AD913" s="68" t="s">
        <v>20</v>
      </c>
      <c r="AE913" s="68" t="s">
        <v>137</v>
      </c>
      <c r="AF913" s="68" t="s">
        <v>114</v>
      </c>
      <c r="AG913" s="68">
        <v>230001</v>
      </c>
      <c r="AH913" s="68" t="s">
        <v>1370</v>
      </c>
      <c r="AI913" s="68">
        <v>-18.20701</v>
      </c>
      <c r="AJ913" s="68">
        <v>-70.415300000000002</v>
      </c>
      <c r="AK913" s="68">
        <v>15</v>
      </c>
      <c r="AL913" s="68" t="s">
        <v>557</v>
      </c>
      <c r="AM913" s="68">
        <v>11</v>
      </c>
      <c r="AN913" s="68" t="s">
        <v>126</v>
      </c>
      <c r="AO913" s="68">
        <v>1</v>
      </c>
      <c r="AP913" s="68" t="s">
        <v>116</v>
      </c>
      <c r="AQ913" s="68"/>
      <c r="AR913" s="68">
        <v>0</v>
      </c>
      <c r="AS913" s="68">
        <v>0</v>
      </c>
      <c r="AT913" s="68">
        <v>0</v>
      </c>
      <c r="AU913" s="68">
        <v>0</v>
      </c>
      <c r="AV913" s="68">
        <v>0</v>
      </c>
      <c r="AW913" s="68" t="s">
        <v>597</v>
      </c>
      <c r="AX913" s="68" t="s">
        <v>119</v>
      </c>
    </row>
    <row r="914" spans="1:50" x14ac:dyDescent="0.25">
      <c r="A914" s="77" t="s">
        <v>5443</v>
      </c>
      <c r="B914" s="68">
        <v>0</v>
      </c>
      <c r="C914" s="68"/>
      <c r="D914" s="68" t="s">
        <v>2539</v>
      </c>
      <c r="E914" s="68" t="s">
        <v>510</v>
      </c>
      <c r="F914" s="68" t="s">
        <v>511</v>
      </c>
      <c r="G914" s="68" t="s">
        <v>512</v>
      </c>
      <c r="H914" s="68" t="s">
        <v>101</v>
      </c>
      <c r="I914" s="68" t="s">
        <v>102</v>
      </c>
      <c r="J914" s="68">
        <v>3</v>
      </c>
      <c r="K914" s="68" t="s">
        <v>103</v>
      </c>
      <c r="L914" s="68">
        <v>1</v>
      </c>
      <c r="M914" s="68" t="s">
        <v>104</v>
      </c>
      <c r="N914" s="68" t="s">
        <v>105</v>
      </c>
      <c r="O914" s="68" t="s">
        <v>106</v>
      </c>
      <c r="P914" s="68"/>
      <c r="Q914" s="68"/>
      <c r="R914" s="68"/>
      <c r="S914" s="68"/>
      <c r="T914" s="68" t="s">
        <v>2643</v>
      </c>
      <c r="U914" s="68" t="s">
        <v>2644</v>
      </c>
      <c r="V914" s="68" t="s">
        <v>2645</v>
      </c>
      <c r="W914" s="68"/>
      <c r="X914" s="68">
        <v>537525</v>
      </c>
      <c r="Y914" s="68" t="s">
        <v>2536</v>
      </c>
      <c r="Z914" s="68">
        <v>2</v>
      </c>
      <c r="AA914" s="68" t="s">
        <v>125</v>
      </c>
      <c r="AB914" s="68">
        <v>230111</v>
      </c>
      <c r="AC914" s="68" t="s">
        <v>20</v>
      </c>
      <c r="AD914" s="68" t="s">
        <v>20</v>
      </c>
      <c r="AE914" s="68" t="s">
        <v>137</v>
      </c>
      <c r="AF914" s="68" t="s">
        <v>114</v>
      </c>
      <c r="AG914" s="68">
        <v>230001</v>
      </c>
      <c r="AH914" s="68" t="s">
        <v>1370</v>
      </c>
      <c r="AI914" s="68">
        <v>-18.20703</v>
      </c>
      <c r="AJ914" s="68">
        <v>-70.415300000000002</v>
      </c>
      <c r="AK914" s="68">
        <v>12</v>
      </c>
      <c r="AL914" s="68" t="s">
        <v>514</v>
      </c>
      <c r="AM914" s="68">
        <v>11</v>
      </c>
      <c r="AN914" s="68" t="s">
        <v>126</v>
      </c>
      <c r="AO914" s="68">
        <v>1</v>
      </c>
      <c r="AP914" s="68" t="s">
        <v>116</v>
      </c>
      <c r="AQ914" s="68"/>
      <c r="AR914" s="68">
        <v>0</v>
      </c>
      <c r="AS914" s="68">
        <v>0</v>
      </c>
      <c r="AT914" s="68">
        <v>0</v>
      </c>
      <c r="AU914" s="68">
        <v>0</v>
      </c>
      <c r="AV914" s="68">
        <v>0</v>
      </c>
      <c r="AW914" s="68" t="s">
        <v>597</v>
      </c>
      <c r="AX914" s="68" t="s">
        <v>119</v>
      </c>
    </row>
    <row r="915" spans="1:50" x14ac:dyDescent="0.25">
      <c r="A915" s="77" t="s">
        <v>5444</v>
      </c>
      <c r="B915" s="68">
        <v>0</v>
      </c>
      <c r="C915" s="68"/>
      <c r="D915" s="68" t="s">
        <v>2646</v>
      </c>
      <c r="E915" s="68" t="s">
        <v>510</v>
      </c>
      <c r="F915" s="68" t="s">
        <v>511</v>
      </c>
      <c r="G915" s="68" t="s">
        <v>512</v>
      </c>
      <c r="H915" s="68" t="s">
        <v>101</v>
      </c>
      <c r="I915" s="68" t="s">
        <v>102</v>
      </c>
      <c r="J915" s="68">
        <v>3</v>
      </c>
      <c r="K915" s="68" t="s">
        <v>103</v>
      </c>
      <c r="L915" s="68">
        <v>1</v>
      </c>
      <c r="M915" s="68" t="s">
        <v>104</v>
      </c>
      <c r="N915" s="68" t="s">
        <v>105</v>
      </c>
      <c r="O915" s="68" t="s">
        <v>106</v>
      </c>
      <c r="P915" s="68"/>
      <c r="Q915" s="68"/>
      <c r="R915" s="68"/>
      <c r="S915" s="68"/>
      <c r="T915" s="68" t="s">
        <v>2646</v>
      </c>
      <c r="U915" s="68" t="s">
        <v>2647</v>
      </c>
      <c r="V915" s="68" t="s">
        <v>2646</v>
      </c>
      <c r="W915" s="68"/>
      <c r="X915" s="68">
        <v>537525</v>
      </c>
      <c r="Y915" s="68" t="s">
        <v>2536</v>
      </c>
      <c r="Z915" s="68">
        <v>2</v>
      </c>
      <c r="AA915" s="68" t="s">
        <v>125</v>
      </c>
      <c r="AB915" s="68">
        <v>230111</v>
      </c>
      <c r="AC915" s="68" t="s">
        <v>20</v>
      </c>
      <c r="AD915" s="68" t="s">
        <v>20</v>
      </c>
      <c r="AE915" s="68" t="s">
        <v>137</v>
      </c>
      <c r="AF915" s="68" t="s">
        <v>114</v>
      </c>
      <c r="AG915" s="68">
        <v>230001</v>
      </c>
      <c r="AH915" s="68" t="s">
        <v>1370</v>
      </c>
      <c r="AI915" s="68">
        <v>-18.153110000000002</v>
      </c>
      <c r="AJ915" s="68">
        <v>-70.449370000000002</v>
      </c>
      <c r="AK915" s="68">
        <v>12</v>
      </c>
      <c r="AL915" s="68" t="s">
        <v>514</v>
      </c>
      <c r="AM915" s="68">
        <v>11</v>
      </c>
      <c r="AN915" s="68" t="s">
        <v>126</v>
      </c>
      <c r="AO915" s="68">
        <v>1</v>
      </c>
      <c r="AP915" s="68" t="s">
        <v>116</v>
      </c>
      <c r="AQ915" s="68"/>
      <c r="AR915" s="68">
        <v>0</v>
      </c>
      <c r="AS915" s="68">
        <v>0</v>
      </c>
      <c r="AT915" s="68">
        <v>0</v>
      </c>
      <c r="AU915" s="68">
        <v>0</v>
      </c>
      <c r="AV915" s="68">
        <v>0</v>
      </c>
      <c r="AW915" s="68" t="s">
        <v>597</v>
      </c>
      <c r="AX915" s="68" t="s">
        <v>119</v>
      </c>
    </row>
    <row r="916" spans="1:50" x14ac:dyDescent="0.25">
      <c r="A916" s="78" t="s">
        <v>2648</v>
      </c>
      <c r="B916" s="68">
        <v>0</v>
      </c>
      <c r="C916" s="68">
        <v>488029</v>
      </c>
      <c r="D916" s="68">
        <v>357</v>
      </c>
      <c r="E916" s="68" t="s">
        <v>149</v>
      </c>
      <c r="F916" s="68" t="s">
        <v>255</v>
      </c>
      <c r="G916" s="68" t="s">
        <v>100</v>
      </c>
      <c r="H916" s="68" t="s">
        <v>101</v>
      </c>
      <c r="I916" s="68" t="s">
        <v>102</v>
      </c>
      <c r="J916" s="68">
        <v>3</v>
      </c>
      <c r="K916" s="68" t="s">
        <v>103</v>
      </c>
      <c r="L916" s="68">
        <v>1</v>
      </c>
      <c r="M916" s="68" t="s">
        <v>104</v>
      </c>
      <c r="N916" s="68" t="s">
        <v>105</v>
      </c>
      <c r="O916" s="68" t="s">
        <v>106</v>
      </c>
      <c r="P916" s="68" t="s">
        <v>2649</v>
      </c>
      <c r="Q916" s="68"/>
      <c r="R916" s="68"/>
      <c r="S916" s="68"/>
      <c r="T916" s="68" t="s">
        <v>2650</v>
      </c>
      <c r="U916" s="68"/>
      <c r="V916" s="68" t="s">
        <v>2650</v>
      </c>
      <c r="W916" s="68">
        <v>2301060019</v>
      </c>
      <c r="X916" s="68">
        <v>563688</v>
      </c>
      <c r="Y916" s="68" t="s">
        <v>2651</v>
      </c>
      <c r="Z916" s="68">
        <v>2</v>
      </c>
      <c r="AA916" s="68" t="s">
        <v>125</v>
      </c>
      <c r="AB916" s="68">
        <v>230106</v>
      </c>
      <c r="AC916" s="68" t="s">
        <v>20</v>
      </c>
      <c r="AD916" s="68" t="s">
        <v>20</v>
      </c>
      <c r="AE916" s="68" t="s">
        <v>1208</v>
      </c>
      <c r="AF916" s="68" t="s">
        <v>114</v>
      </c>
      <c r="AG916" s="68">
        <v>230001</v>
      </c>
      <c r="AH916" s="68" t="s">
        <v>1370</v>
      </c>
      <c r="AI916" s="68">
        <v>-17.916260000000001</v>
      </c>
      <c r="AJ916" s="68">
        <v>-70.049790000000002</v>
      </c>
      <c r="AK916" s="68"/>
      <c r="AL916" s="68"/>
      <c r="AM916" s="68">
        <v>11</v>
      </c>
      <c r="AN916" s="68" t="s">
        <v>126</v>
      </c>
      <c r="AO916" s="68">
        <v>2</v>
      </c>
      <c r="AP916" s="68" t="s">
        <v>138</v>
      </c>
      <c r="AQ916" s="68" t="s">
        <v>139</v>
      </c>
      <c r="AR916" s="68">
        <v>0</v>
      </c>
      <c r="AS916" s="68">
        <v>0</v>
      </c>
      <c r="AT916" s="68">
        <v>0</v>
      </c>
      <c r="AU916" s="68">
        <v>0</v>
      </c>
      <c r="AV916" s="68">
        <v>0</v>
      </c>
      <c r="AW916" s="68" t="s">
        <v>2652</v>
      </c>
      <c r="AX916" s="68" t="s">
        <v>119</v>
      </c>
    </row>
    <row r="917" spans="1:50" x14ac:dyDescent="0.25">
      <c r="A917" s="78" t="s">
        <v>2653</v>
      </c>
      <c r="B917" s="68">
        <v>0</v>
      </c>
      <c r="C917" s="68">
        <v>487930</v>
      </c>
      <c r="D917" s="68" t="s">
        <v>2654</v>
      </c>
      <c r="E917" s="68" t="s">
        <v>149</v>
      </c>
      <c r="F917" s="68" t="s">
        <v>255</v>
      </c>
      <c r="G917" s="68" t="s">
        <v>100</v>
      </c>
      <c r="H917" s="68" t="s">
        <v>101</v>
      </c>
      <c r="I917" s="68" t="s">
        <v>102</v>
      </c>
      <c r="J917" s="68">
        <v>3</v>
      </c>
      <c r="K917" s="68" t="s">
        <v>103</v>
      </c>
      <c r="L917" s="68">
        <v>1</v>
      </c>
      <c r="M917" s="68" t="s">
        <v>104</v>
      </c>
      <c r="N917" s="68" t="s">
        <v>105</v>
      </c>
      <c r="O917" s="68" t="s">
        <v>106</v>
      </c>
      <c r="P917" s="68" t="s">
        <v>2655</v>
      </c>
      <c r="Q917" s="68"/>
      <c r="R917" s="68" t="s">
        <v>2656</v>
      </c>
      <c r="S917" s="68"/>
      <c r="T917" s="68" t="s">
        <v>2657</v>
      </c>
      <c r="U917" s="68"/>
      <c r="V917" s="68"/>
      <c r="W917" s="68">
        <v>2301060001</v>
      </c>
      <c r="X917" s="68">
        <v>133032</v>
      </c>
      <c r="Y917" s="68" t="s">
        <v>1208</v>
      </c>
      <c r="Z917" s="68">
        <v>1</v>
      </c>
      <c r="AA917" s="68" t="s">
        <v>113</v>
      </c>
      <c r="AB917" s="68">
        <v>230106</v>
      </c>
      <c r="AC917" s="68" t="s">
        <v>20</v>
      </c>
      <c r="AD917" s="68" t="s">
        <v>20</v>
      </c>
      <c r="AE917" s="68" t="s">
        <v>1208</v>
      </c>
      <c r="AF917" s="68" t="s">
        <v>114</v>
      </c>
      <c r="AG917" s="68">
        <v>230001</v>
      </c>
      <c r="AH917" s="68" t="s">
        <v>1370</v>
      </c>
      <c r="AI917" s="68">
        <v>-17.897099999999998</v>
      </c>
      <c r="AJ917" s="68">
        <v>-70.154200000000003</v>
      </c>
      <c r="AK917" s="68"/>
      <c r="AL917" s="68"/>
      <c r="AM917" s="68">
        <v>11</v>
      </c>
      <c r="AN917" s="68" t="s">
        <v>126</v>
      </c>
      <c r="AO917" s="68">
        <v>1</v>
      </c>
      <c r="AP917" s="68" t="s">
        <v>116</v>
      </c>
      <c r="AQ917" s="68" t="s">
        <v>117</v>
      </c>
      <c r="AR917" s="68">
        <v>24</v>
      </c>
      <c r="AS917" s="68">
        <v>21</v>
      </c>
      <c r="AT917" s="68">
        <v>45</v>
      </c>
      <c r="AU917" s="68">
        <v>3</v>
      </c>
      <c r="AV917" s="68">
        <v>3</v>
      </c>
      <c r="AW917" s="68" t="s">
        <v>2658</v>
      </c>
      <c r="AX917" s="68" t="s">
        <v>119</v>
      </c>
    </row>
    <row r="918" spans="1:50" x14ac:dyDescent="0.25">
      <c r="A918" s="78" t="s">
        <v>2659</v>
      </c>
      <c r="B918" s="68">
        <v>0</v>
      </c>
      <c r="C918" s="68">
        <v>487954</v>
      </c>
      <c r="D918" s="68" t="s">
        <v>2660</v>
      </c>
      <c r="E918" s="68" t="s">
        <v>149</v>
      </c>
      <c r="F918" s="68" t="s">
        <v>255</v>
      </c>
      <c r="G918" s="68" t="s">
        <v>100</v>
      </c>
      <c r="H918" s="68" t="s">
        <v>101</v>
      </c>
      <c r="I918" s="68" t="s">
        <v>102</v>
      </c>
      <c r="J918" s="68">
        <v>3</v>
      </c>
      <c r="K918" s="68" t="s">
        <v>103</v>
      </c>
      <c r="L918" s="68">
        <v>1</v>
      </c>
      <c r="M918" s="68" t="s">
        <v>104</v>
      </c>
      <c r="N918" s="68" t="s">
        <v>105</v>
      </c>
      <c r="O918" s="68" t="s">
        <v>106</v>
      </c>
      <c r="P918" s="68" t="s">
        <v>2661</v>
      </c>
      <c r="Q918" s="68">
        <v>952854456</v>
      </c>
      <c r="R918" s="68"/>
      <c r="S918" s="68"/>
      <c r="T918" s="68" t="s">
        <v>402</v>
      </c>
      <c r="U918" s="68"/>
      <c r="V918" s="68"/>
      <c r="W918" s="68">
        <v>2301060011</v>
      </c>
      <c r="X918" s="68">
        <v>113617</v>
      </c>
      <c r="Y918" s="68" t="s">
        <v>2662</v>
      </c>
      <c r="Z918" s="68">
        <v>2</v>
      </c>
      <c r="AA918" s="68" t="s">
        <v>125</v>
      </c>
      <c r="AB918" s="68">
        <v>230106</v>
      </c>
      <c r="AC918" s="68" t="s">
        <v>20</v>
      </c>
      <c r="AD918" s="68" t="s">
        <v>20</v>
      </c>
      <c r="AE918" s="68" t="s">
        <v>1208</v>
      </c>
      <c r="AF918" s="68" t="s">
        <v>114</v>
      </c>
      <c r="AG918" s="68">
        <v>230001</v>
      </c>
      <c r="AH918" s="68" t="s">
        <v>1370</v>
      </c>
      <c r="AI918" s="68">
        <v>-17.877600000000001</v>
      </c>
      <c r="AJ918" s="68">
        <v>-70.1327</v>
      </c>
      <c r="AK918" s="68"/>
      <c r="AL918" s="68"/>
      <c r="AM918" s="68">
        <v>11</v>
      </c>
      <c r="AN918" s="68" t="s">
        <v>126</v>
      </c>
      <c r="AO918" s="68">
        <v>1</v>
      </c>
      <c r="AP918" s="68" t="s">
        <v>116</v>
      </c>
      <c r="AQ918" s="68" t="s">
        <v>117</v>
      </c>
      <c r="AR918" s="68">
        <v>3</v>
      </c>
      <c r="AS918" s="68">
        <v>6</v>
      </c>
      <c r="AT918" s="68">
        <v>9</v>
      </c>
      <c r="AU918" s="68">
        <v>1</v>
      </c>
      <c r="AV918" s="68">
        <v>3</v>
      </c>
      <c r="AW918" s="68"/>
      <c r="AX918" s="68" t="s">
        <v>119</v>
      </c>
    </row>
    <row r="919" spans="1:50" x14ac:dyDescent="0.25">
      <c r="A919" s="77" t="s">
        <v>5445</v>
      </c>
      <c r="B919" s="68">
        <v>0</v>
      </c>
      <c r="C919" s="68">
        <v>487968</v>
      </c>
      <c r="D919" s="68">
        <v>420</v>
      </c>
      <c r="E919" s="68" t="s">
        <v>860</v>
      </c>
      <c r="F919" s="68" t="s">
        <v>861</v>
      </c>
      <c r="G919" s="68" t="s">
        <v>100</v>
      </c>
      <c r="H919" s="68" t="s">
        <v>101</v>
      </c>
      <c r="I919" s="68" t="s">
        <v>102</v>
      </c>
      <c r="J919" s="68">
        <v>3</v>
      </c>
      <c r="K919" s="68" t="s">
        <v>103</v>
      </c>
      <c r="L919" s="68">
        <v>1</v>
      </c>
      <c r="M919" s="68" t="s">
        <v>104</v>
      </c>
      <c r="N919" s="68" t="s">
        <v>105</v>
      </c>
      <c r="O919" s="68" t="s">
        <v>106</v>
      </c>
      <c r="P919" s="68" t="s">
        <v>2663</v>
      </c>
      <c r="Q919" s="68">
        <v>242204</v>
      </c>
      <c r="R919" s="68"/>
      <c r="S919" s="68"/>
      <c r="T919" s="68" t="s">
        <v>402</v>
      </c>
      <c r="U919" s="68"/>
      <c r="V919" s="68" t="s">
        <v>494</v>
      </c>
      <c r="W919" s="68">
        <v>2301060010</v>
      </c>
      <c r="X919" s="68">
        <v>118333</v>
      </c>
      <c r="Y919" s="68" t="s">
        <v>494</v>
      </c>
      <c r="Z919" s="68">
        <v>2</v>
      </c>
      <c r="AA919" s="68" t="s">
        <v>125</v>
      </c>
      <c r="AB919" s="68">
        <v>230106</v>
      </c>
      <c r="AC919" s="68" t="s">
        <v>20</v>
      </c>
      <c r="AD919" s="68" t="s">
        <v>20</v>
      </c>
      <c r="AE919" s="68" t="s">
        <v>1208</v>
      </c>
      <c r="AF919" s="68" t="s">
        <v>114</v>
      </c>
      <c r="AG919" s="68">
        <v>230001</v>
      </c>
      <c r="AH919" s="68" t="s">
        <v>1370</v>
      </c>
      <c r="AI919" s="68">
        <v>-17.863</v>
      </c>
      <c r="AJ919" s="68">
        <v>-70.123500000000007</v>
      </c>
      <c r="AK919" s="68"/>
      <c r="AL919" s="68"/>
      <c r="AM919" s="68">
        <v>11</v>
      </c>
      <c r="AN919" s="68" t="s">
        <v>126</v>
      </c>
      <c r="AO919" s="68">
        <v>1</v>
      </c>
      <c r="AP919" s="68" t="s">
        <v>116</v>
      </c>
      <c r="AQ919" s="68" t="s">
        <v>117</v>
      </c>
      <c r="AR919" s="68">
        <v>1</v>
      </c>
      <c r="AS919" s="68">
        <v>3</v>
      </c>
      <c r="AT919" s="68">
        <v>4</v>
      </c>
      <c r="AU919" s="68">
        <v>1</v>
      </c>
      <c r="AV919" s="68">
        <v>2</v>
      </c>
      <c r="AW919" s="69" t="s">
        <v>1972</v>
      </c>
      <c r="AX919" s="68" t="s">
        <v>119</v>
      </c>
    </row>
    <row r="920" spans="1:50" x14ac:dyDescent="0.25">
      <c r="A920" s="78" t="s">
        <v>2664</v>
      </c>
      <c r="B920" s="68">
        <v>0</v>
      </c>
      <c r="C920" s="68">
        <v>488072</v>
      </c>
      <c r="D920" s="68" t="s">
        <v>2665</v>
      </c>
      <c r="E920" s="68" t="s">
        <v>457</v>
      </c>
      <c r="F920" s="68" t="s">
        <v>458</v>
      </c>
      <c r="G920" s="68" t="s">
        <v>102</v>
      </c>
      <c r="H920" s="68" t="s">
        <v>101</v>
      </c>
      <c r="I920" s="68" t="s">
        <v>102</v>
      </c>
      <c r="J920" s="68">
        <v>3</v>
      </c>
      <c r="K920" s="68" t="s">
        <v>103</v>
      </c>
      <c r="L920" s="68">
        <v>1</v>
      </c>
      <c r="M920" s="68" t="s">
        <v>104</v>
      </c>
      <c r="N920" s="68" t="s">
        <v>105</v>
      </c>
      <c r="O920" s="68" t="s">
        <v>106</v>
      </c>
      <c r="P920" s="68" t="s">
        <v>2666</v>
      </c>
      <c r="Q920" s="68"/>
      <c r="R920" s="68"/>
      <c r="S920" s="68"/>
      <c r="T920" s="68" t="s">
        <v>2662</v>
      </c>
      <c r="U920" s="68"/>
      <c r="V920" s="68" t="s">
        <v>2662</v>
      </c>
      <c r="W920" s="68">
        <v>2301060011</v>
      </c>
      <c r="X920" s="68">
        <v>113617</v>
      </c>
      <c r="Y920" s="68" t="s">
        <v>2662</v>
      </c>
      <c r="Z920" s="68">
        <v>2</v>
      </c>
      <c r="AA920" s="68" t="s">
        <v>125</v>
      </c>
      <c r="AB920" s="68">
        <v>230106</v>
      </c>
      <c r="AC920" s="68" t="s">
        <v>20</v>
      </c>
      <c r="AD920" s="68" t="s">
        <v>20</v>
      </c>
      <c r="AE920" s="68" t="s">
        <v>1208</v>
      </c>
      <c r="AF920" s="68" t="s">
        <v>114</v>
      </c>
      <c r="AG920" s="68">
        <v>230001</v>
      </c>
      <c r="AH920" s="68" t="s">
        <v>1370</v>
      </c>
      <c r="AI920" s="68">
        <v>-17.883400000000002</v>
      </c>
      <c r="AJ920" s="68">
        <v>-70.138300000000001</v>
      </c>
      <c r="AK920" s="68"/>
      <c r="AL920" s="68"/>
      <c r="AM920" s="68">
        <v>15</v>
      </c>
      <c r="AN920" s="68" t="s">
        <v>210</v>
      </c>
      <c r="AO920" s="68">
        <v>1</v>
      </c>
      <c r="AP920" s="68" t="s">
        <v>116</v>
      </c>
      <c r="AQ920" s="68" t="s">
        <v>117</v>
      </c>
      <c r="AR920" s="68">
        <v>160</v>
      </c>
      <c r="AS920" s="68">
        <v>2</v>
      </c>
      <c r="AT920" s="68">
        <v>162</v>
      </c>
      <c r="AU920" s="68">
        <v>8</v>
      </c>
      <c r="AV920" s="68">
        <v>8</v>
      </c>
      <c r="AW920" s="68"/>
      <c r="AX920" s="68" t="s">
        <v>119</v>
      </c>
    </row>
    <row r="921" spans="1:50" x14ac:dyDescent="0.25">
      <c r="A921" s="78" t="s">
        <v>2667</v>
      </c>
      <c r="B921" s="68">
        <v>0</v>
      </c>
      <c r="C921" s="68">
        <v>488029</v>
      </c>
      <c r="D921" s="68">
        <v>42229</v>
      </c>
      <c r="E921" s="68" t="s">
        <v>336</v>
      </c>
      <c r="F921" s="68" t="s">
        <v>337</v>
      </c>
      <c r="G921" s="68" t="s">
        <v>100</v>
      </c>
      <c r="H921" s="68">
        <v>3</v>
      </c>
      <c r="I921" s="68" t="s">
        <v>338</v>
      </c>
      <c r="J921" s="68">
        <v>3</v>
      </c>
      <c r="K921" s="68" t="s">
        <v>103</v>
      </c>
      <c r="L921" s="68">
        <v>1</v>
      </c>
      <c r="M921" s="68" t="s">
        <v>104</v>
      </c>
      <c r="N921" s="68" t="s">
        <v>105</v>
      </c>
      <c r="O921" s="68" t="s">
        <v>106</v>
      </c>
      <c r="P921" s="68" t="s">
        <v>2668</v>
      </c>
      <c r="Q921" s="68">
        <v>988233338</v>
      </c>
      <c r="R921" s="68"/>
      <c r="S921" s="68"/>
      <c r="T921" s="68" t="s">
        <v>2650</v>
      </c>
      <c r="U921" s="68"/>
      <c r="V921" s="68" t="s">
        <v>2650</v>
      </c>
      <c r="W921" s="68">
        <v>2301060019</v>
      </c>
      <c r="X921" s="68">
        <v>563688</v>
      </c>
      <c r="Y921" s="68" t="s">
        <v>2651</v>
      </c>
      <c r="Z921" s="68">
        <v>2</v>
      </c>
      <c r="AA921" s="68" t="s">
        <v>125</v>
      </c>
      <c r="AB921" s="68">
        <v>230106</v>
      </c>
      <c r="AC921" s="68" t="s">
        <v>20</v>
      </c>
      <c r="AD921" s="68" t="s">
        <v>20</v>
      </c>
      <c r="AE921" s="68" t="s">
        <v>1208</v>
      </c>
      <c r="AF921" s="68" t="s">
        <v>114</v>
      </c>
      <c r="AG921" s="68">
        <v>230001</v>
      </c>
      <c r="AH921" s="68" t="s">
        <v>1370</v>
      </c>
      <c r="AI921" s="68">
        <v>-17.916260000000001</v>
      </c>
      <c r="AJ921" s="68">
        <v>-70.049790000000002</v>
      </c>
      <c r="AK921" s="68"/>
      <c r="AL921" s="68"/>
      <c r="AM921" s="68">
        <v>11</v>
      </c>
      <c r="AN921" s="68" t="s">
        <v>126</v>
      </c>
      <c r="AO921" s="68">
        <v>1</v>
      </c>
      <c r="AP921" s="68" t="s">
        <v>116</v>
      </c>
      <c r="AQ921" s="68" t="s">
        <v>117</v>
      </c>
      <c r="AR921" s="68">
        <v>0</v>
      </c>
      <c r="AS921" s="68">
        <v>1</v>
      </c>
      <c r="AT921" s="68">
        <v>1</v>
      </c>
      <c r="AU921" s="68">
        <v>1</v>
      </c>
      <c r="AV921" s="68">
        <v>1</v>
      </c>
      <c r="AW921" s="68"/>
      <c r="AX921" s="68" t="s">
        <v>119</v>
      </c>
    </row>
    <row r="922" spans="1:50" x14ac:dyDescent="0.25">
      <c r="A922" s="78" t="s">
        <v>2669</v>
      </c>
      <c r="B922" s="68">
        <v>0</v>
      </c>
      <c r="C922" s="68">
        <v>487992</v>
      </c>
      <c r="D922" s="68" t="s">
        <v>2670</v>
      </c>
      <c r="E922" s="68" t="s">
        <v>336</v>
      </c>
      <c r="F922" s="68" t="s">
        <v>337</v>
      </c>
      <c r="G922" s="68" t="s">
        <v>100</v>
      </c>
      <c r="H922" s="68">
        <v>1</v>
      </c>
      <c r="I922" s="68" t="s">
        <v>357</v>
      </c>
      <c r="J922" s="68">
        <v>3</v>
      </c>
      <c r="K922" s="68" t="s">
        <v>103</v>
      </c>
      <c r="L922" s="68">
        <v>1</v>
      </c>
      <c r="M922" s="68" t="s">
        <v>104</v>
      </c>
      <c r="N922" s="68" t="s">
        <v>105</v>
      </c>
      <c r="O922" s="68" t="s">
        <v>106</v>
      </c>
      <c r="P922" s="68" t="s">
        <v>2671</v>
      </c>
      <c r="Q922" s="68"/>
      <c r="R922" s="68"/>
      <c r="S922" s="68"/>
      <c r="T922" s="68" t="s">
        <v>2672</v>
      </c>
      <c r="U922" s="68"/>
      <c r="V922" s="68"/>
      <c r="W922" s="68">
        <v>2301060011</v>
      </c>
      <c r="X922" s="68">
        <v>113617</v>
      </c>
      <c r="Y922" s="68" t="s">
        <v>2662</v>
      </c>
      <c r="Z922" s="68">
        <v>2</v>
      </c>
      <c r="AA922" s="68" t="s">
        <v>125</v>
      </c>
      <c r="AB922" s="68">
        <v>230106</v>
      </c>
      <c r="AC922" s="68" t="s">
        <v>20</v>
      </c>
      <c r="AD922" s="68" t="s">
        <v>20</v>
      </c>
      <c r="AE922" s="68" t="s">
        <v>1208</v>
      </c>
      <c r="AF922" s="68" t="s">
        <v>114</v>
      </c>
      <c r="AG922" s="68">
        <v>230001</v>
      </c>
      <c r="AH922" s="68" t="s">
        <v>1370</v>
      </c>
      <c r="AI922" s="68">
        <v>-17.877500000000001</v>
      </c>
      <c r="AJ922" s="68">
        <v>-70.1327</v>
      </c>
      <c r="AK922" s="68"/>
      <c r="AL922" s="68"/>
      <c r="AM922" s="68">
        <v>11</v>
      </c>
      <c r="AN922" s="68" t="s">
        <v>126</v>
      </c>
      <c r="AO922" s="68">
        <v>1</v>
      </c>
      <c r="AP922" s="68" t="s">
        <v>116</v>
      </c>
      <c r="AQ922" s="68" t="s">
        <v>117</v>
      </c>
      <c r="AR922" s="68">
        <v>6</v>
      </c>
      <c r="AS922" s="68">
        <v>1</v>
      </c>
      <c r="AT922" s="68">
        <v>7</v>
      </c>
      <c r="AU922" s="68">
        <v>1</v>
      </c>
      <c r="AV922" s="68">
        <v>4</v>
      </c>
      <c r="AW922" s="68" t="s">
        <v>2673</v>
      </c>
      <c r="AX922" s="68" t="s">
        <v>119</v>
      </c>
    </row>
    <row r="923" spans="1:50" x14ac:dyDescent="0.25">
      <c r="A923" s="78" t="s">
        <v>2674</v>
      </c>
      <c r="B923" s="68">
        <v>0</v>
      </c>
      <c r="C923" s="68">
        <v>488005</v>
      </c>
      <c r="D923" s="68" t="s">
        <v>2675</v>
      </c>
      <c r="E923" s="68" t="s">
        <v>336</v>
      </c>
      <c r="F923" s="68" t="s">
        <v>337</v>
      </c>
      <c r="G923" s="68" t="s">
        <v>100</v>
      </c>
      <c r="H923" s="68">
        <v>1</v>
      </c>
      <c r="I923" s="68" t="s">
        <v>357</v>
      </c>
      <c r="J923" s="68">
        <v>3</v>
      </c>
      <c r="K923" s="68" t="s">
        <v>103</v>
      </c>
      <c r="L923" s="68">
        <v>1</v>
      </c>
      <c r="M923" s="68" t="s">
        <v>104</v>
      </c>
      <c r="N923" s="68" t="s">
        <v>105</v>
      </c>
      <c r="O923" s="68" t="s">
        <v>106</v>
      </c>
      <c r="P923" s="68" t="s">
        <v>2676</v>
      </c>
      <c r="Q923" s="68">
        <v>952995645</v>
      </c>
      <c r="R923" s="68" t="s">
        <v>2677</v>
      </c>
      <c r="S923" s="68"/>
      <c r="T923" s="68" t="s">
        <v>2678</v>
      </c>
      <c r="U923" s="68"/>
      <c r="V923" s="68" t="s">
        <v>1207</v>
      </c>
      <c r="W923" s="68">
        <v>2301060010</v>
      </c>
      <c r="X923" s="68">
        <v>118333</v>
      </c>
      <c r="Y923" s="68" t="s">
        <v>494</v>
      </c>
      <c r="Z923" s="68">
        <v>2</v>
      </c>
      <c r="AA923" s="68" t="s">
        <v>125</v>
      </c>
      <c r="AB923" s="68">
        <v>230106</v>
      </c>
      <c r="AC923" s="68" t="s">
        <v>20</v>
      </c>
      <c r="AD923" s="68" t="s">
        <v>20</v>
      </c>
      <c r="AE923" s="68" t="s">
        <v>1208</v>
      </c>
      <c r="AF923" s="68" t="s">
        <v>114</v>
      </c>
      <c r="AG923" s="68">
        <v>230001</v>
      </c>
      <c r="AH923" s="68" t="s">
        <v>1370</v>
      </c>
      <c r="AI923" s="68">
        <v>-17.863299999999999</v>
      </c>
      <c r="AJ923" s="68">
        <v>-70.123699999999999</v>
      </c>
      <c r="AK923" s="68"/>
      <c r="AL923" s="68"/>
      <c r="AM923" s="68">
        <v>11</v>
      </c>
      <c r="AN923" s="68" t="s">
        <v>126</v>
      </c>
      <c r="AO923" s="68">
        <v>1</v>
      </c>
      <c r="AP923" s="68" t="s">
        <v>116</v>
      </c>
      <c r="AQ923" s="68" t="s">
        <v>117</v>
      </c>
      <c r="AR923" s="68">
        <v>0</v>
      </c>
      <c r="AS923" s="68">
        <v>2</v>
      </c>
      <c r="AT923" s="68">
        <v>2</v>
      </c>
      <c r="AU923" s="68">
        <v>1</v>
      </c>
      <c r="AV923" s="68">
        <v>2</v>
      </c>
      <c r="AW923" s="68" t="s">
        <v>1690</v>
      </c>
      <c r="AX923" s="68" t="s">
        <v>119</v>
      </c>
    </row>
    <row r="924" spans="1:50" x14ac:dyDescent="0.25">
      <c r="A924" s="78" t="s">
        <v>2679</v>
      </c>
      <c r="B924" s="68">
        <v>0</v>
      </c>
      <c r="C924" s="68">
        <v>488010</v>
      </c>
      <c r="D924" s="68" t="s">
        <v>2680</v>
      </c>
      <c r="E924" s="68" t="s">
        <v>336</v>
      </c>
      <c r="F924" s="68" t="s">
        <v>337</v>
      </c>
      <c r="G924" s="68" t="s">
        <v>100</v>
      </c>
      <c r="H924" s="68" t="s">
        <v>374</v>
      </c>
      <c r="I924" s="68" t="s">
        <v>375</v>
      </c>
      <c r="J924" s="68">
        <v>3</v>
      </c>
      <c r="K924" s="68" t="s">
        <v>103</v>
      </c>
      <c r="L924" s="68">
        <v>1</v>
      </c>
      <c r="M924" s="68" t="s">
        <v>104</v>
      </c>
      <c r="N924" s="68" t="s">
        <v>105</v>
      </c>
      <c r="O924" s="68" t="s">
        <v>106</v>
      </c>
      <c r="P924" s="68" t="s">
        <v>2681</v>
      </c>
      <c r="Q924" s="68">
        <v>9914570</v>
      </c>
      <c r="R924" s="68"/>
      <c r="S924" s="68"/>
      <c r="T924" s="68" t="s">
        <v>2682</v>
      </c>
      <c r="U924" s="68"/>
      <c r="V924" s="68"/>
      <c r="W924" s="68">
        <v>2301060016</v>
      </c>
      <c r="X924" s="68">
        <v>619141</v>
      </c>
      <c r="Y924" s="68" t="s">
        <v>2683</v>
      </c>
      <c r="Z924" s="68">
        <v>2</v>
      </c>
      <c r="AA924" s="68" t="s">
        <v>125</v>
      </c>
      <c r="AB924" s="68">
        <v>230106</v>
      </c>
      <c r="AC924" s="68" t="s">
        <v>20</v>
      </c>
      <c r="AD924" s="68" t="s">
        <v>20</v>
      </c>
      <c r="AE924" s="68" t="s">
        <v>1208</v>
      </c>
      <c r="AF924" s="68" t="s">
        <v>114</v>
      </c>
      <c r="AG924" s="68">
        <v>230001</v>
      </c>
      <c r="AH924" s="68" t="s">
        <v>1370</v>
      </c>
      <c r="AI924" s="68">
        <v>-17.872170000000001</v>
      </c>
      <c r="AJ924" s="68">
        <v>-70.018140000000002</v>
      </c>
      <c r="AK924" s="68"/>
      <c r="AL924" s="68"/>
      <c r="AM924" s="68">
        <v>11</v>
      </c>
      <c r="AN924" s="68" t="s">
        <v>126</v>
      </c>
      <c r="AO924" s="68">
        <v>2</v>
      </c>
      <c r="AP924" s="68" t="s">
        <v>138</v>
      </c>
      <c r="AQ924" s="68" t="s">
        <v>139</v>
      </c>
      <c r="AR924" s="68">
        <v>0</v>
      </c>
      <c r="AS924" s="68">
        <v>0</v>
      </c>
      <c r="AT924" s="68">
        <v>0</v>
      </c>
      <c r="AU924" s="68">
        <v>0</v>
      </c>
      <c r="AV924" s="68">
        <v>0</v>
      </c>
      <c r="AW924" s="68"/>
      <c r="AX924" s="68" t="s">
        <v>119</v>
      </c>
    </row>
    <row r="925" spans="1:50" x14ac:dyDescent="0.25">
      <c r="A925" s="78" t="s">
        <v>2684</v>
      </c>
      <c r="B925" s="68">
        <v>0</v>
      </c>
      <c r="C925" s="68">
        <v>488086</v>
      </c>
      <c r="D925" s="68" t="s">
        <v>2685</v>
      </c>
      <c r="E925" s="68" t="s">
        <v>443</v>
      </c>
      <c r="F925" s="68" t="s">
        <v>444</v>
      </c>
      <c r="G925" s="68" t="s">
        <v>100</v>
      </c>
      <c r="H925" s="68" t="s">
        <v>101</v>
      </c>
      <c r="I925" s="68" t="s">
        <v>102</v>
      </c>
      <c r="J925" s="68">
        <v>3</v>
      </c>
      <c r="K925" s="68" t="s">
        <v>103</v>
      </c>
      <c r="L925" s="68">
        <v>2</v>
      </c>
      <c r="M925" s="68" t="s">
        <v>188</v>
      </c>
      <c r="N925" s="68" t="s">
        <v>189</v>
      </c>
      <c r="O925" s="68" t="s">
        <v>190</v>
      </c>
      <c r="P925" s="68" t="s">
        <v>2686</v>
      </c>
      <c r="Q925" s="68">
        <v>931310240</v>
      </c>
      <c r="R925" s="68" t="s">
        <v>2687</v>
      </c>
      <c r="S925" s="68"/>
      <c r="T925" s="68" t="s">
        <v>2688</v>
      </c>
      <c r="U925" s="68"/>
      <c r="V925" s="68"/>
      <c r="W925" s="68">
        <v>2301060001</v>
      </c>
      <c r="X925" s="68">
        <v>133032</v>
      </c>
      <c r="Y925" s="68" t="s">
        <v>1208</v>
      </c>
      <c r="Z925" s="68">
        <v>1</v>
      </c>
      <c r="AA925" s="68" t="s">
        <v>113</v>
      </c>
      <c r="AB925" s="68">
        <v>230106</v>
      </c>
      <c r="AC925" s="68" t="s">
        <v>20</v>
      </c>
      <c r="AD925" s="68" t="s">
        <v>20</v>
      </c>
      <c r="AE925" s="68" t="s">
        <v>1208</v>
      </c>
      <c r="AF925" s="68" t="s">
        <v>114</v>
      </c>
      <c r="AG925" s="68">
        <v>230001</v>
      </c>
      <c r="AH925" s="68" t="s">
        <v>1370</v>
      </c>
      <c r="AI925" s="68">
        <v>-17.8963</v>
      </c>
      <c r="AJ925" s="68">
        <v>-70.153300000000002</v>
      </c>
      <c r="AK925" s="68"/>
      <c r="AL925" s="68"/>
      <c r="AM925" s="68">
        <v>11</v>
      </c>
      <c r="AN925" s="68" t="s">
        <v>126</v>
      </c>
      <c r="AO925" s="68">
        <v>1</v>
      </c>
      <c r="AP925" s="68" t="s">
        <v>116</v>
      </c>
      <c r="AQ925" s="68" t="s">
        <v>117</v>
      </c>
      <c r="AR925" s="68">
        <v>64</v>
      </c>
      <c r="AS925" s="68">
        <v>53</v>
      </c>
      <c r="AT925" s="68">
        <v>117</v>
      </c>
      <c r="AU925" s="68">
        <v>9</v>
      </c>
      <c r="AV925" s="68">
        <v>5</v>
      </c>
      <c r="AW925" s="70">
        <v>37903</v>
      </c>
      <c r="AX925" s="68" t="s">
        <v>119</v>
      </c>
    </row>
    <row r="926" spans="1:50" x14ac:dyDescent="0.25">
      <c r="A926" s="78" t="s">
        <v>2689</v>
      </c>
      <c r="B926" s="68">
        <v>0</v>
      </c>
      <c r="C926" s="68">
        <v>488086</v>
      </c>
      <c r="D926" s="68" t="s">
        <v>2685</v>
      </c>
      <c r="E926" s="68" t="s">
        <v>336</v>
      </c>
      <c r="F926" s="68" t="s">
        <v>337</v>
      </c>
      <c r="G926" s="68" t="s">
        <v>100</v>
      </c>
      <c r="H926" s="68">
        <v>3</v>
      </c>
      <c r="I926" s="68" t="s">
        <v>338</v>
      </c>
      <c r="J926" s="68">
        <v>3</v>
      </c>
      <c r="K926" s="68" t="s">
        <v>103</v>
      </c>
      <c r="L926" s="68">
        <v>2</v>
      </c>
      <c r="M926" s="68" t="s">
        <v>188</v>
      </c>
      <c r="N926" s="68" t="s">
        <v>189</v>
      </c>
      <c r="O926" s="68" t="s">
        <v>190</v>
      </c>
      <c r="P926" s="68" t="s">
        <v>2686</v>
      </c>
      <c r="Q926" s="68">
        <v>931310240</v>
      </c>
      <c r="R926" s="68" t="s">
        <v>2690</v>
      </c>
      <c r="S926" s="68"/>
      <c r="T926" s="68" t="s">
        <v>2688</v>
      </c>
      <c r="U926" s="68"/>
      <c r="V926" s="68"/>
      <c r="W926" s="68">
        <v>2301060001</v>
      </c>
      <c r="X926" s="68">
        <v>133032</v>
      </c>
      <c r="Y926" s="68" t="s">
        <v>1208</v>
      </c>
      <c r="Z926" s="68">
        <v>1</v>
      </c>
      <c r="AA926" s="68" t="s">
        <v>113</v>
      </c>
      <c r="AB926" s="68">
        <v>230106</v>
      </c>
      <c r="AC926" s="68" t="s">
        <v>20</v>
      </c>
      <c r="AD926" s="68" t="s">
        <v>20</v>
      </c>
      <c r="AE926" s="68" t="s">
        <v>1208</v>
      </c>
      <c r="AF926" s="68" t="s">
        <v>114</v>
      </c>
      <c r="AG926" s="68">
        <v>230001</v>
      </c>
      <c r="AH926" s="68" t="s">
        <v>1370</v>
      </c>
      <c r="AI926" s="68">
        <v>-17.8963</v>
      </c>
      <c r="AJ926" s="68">
        <v>-70.153300000000002</v>
      </c>
      <c r="AK926" s="68"/>
      <c r="AL926" s="68"/>
      <c r="AM926" s="68">
        <v>11</v>
      </c>
      <c r="AN926" s="68" t="s">
        <v>126</v>
      </c>
      <c r="AO926" s="68">
        <v>1</v>
      </c>
      <c r="AP926" s="68" t="s">
        <v>116</v>
      </c>
      <c r="AQ926" s="68" t="s">
        <v>117</v>
      </c>
      <c r="AR926" s="68">
        <v>79</v>
      </c>
      <c r="AS926" s="68">
        <v>69</v>
      </c>
      <c r="AT926" s="68">
        <v>148</v>
      </c>
      <c r="AU926" s="68">
        <v>8</v>
      </c>
      <c r="AV926" s="68">
        <v>7</v>
      </c>
      <c r="AW926" s="70">
        <v>39787</v>
      </c>
      <c r="AX926" s="68" t="s">
        <v>119</v>
      </c>
    </row>
    <row r="927" spans="1:50" x14ac:dyDescent="0.25">
      <c r="A927" s="77" t="s">
        <v>5446</v>
      </c>
      <c r="B927" s="68">
        <v>0</v>
      </c>
      <c r="C927" s="68">
        <v>488072</v>
      </c>
      <c r="D927" s="68" t="s">
        <v>2665</v>
      </c>
      <c r="E927" s="68" t="s">
        <v>439</v>
      </c>
      <c r="F927" s="68" t="s">
        <v>440</v>
      </c>
      <c r="G927" s="68" t="s">
        <v>102</v>
      </c>
      <c r="H927" s="68" t="s">
        <v>101</v>
      </c>
      <c r="I927" s="68" t="s">
        <v>102</v>
      </c>
      <c r="J927" s="68">
        <v>1</v>
      </c>
      <c r="K927" s="68" t="s">
        <v>686</v>
      </c>
      <c r="L927" s="68">
        <v>1</v>
      </c>
      <c r="M927" s="68" t="s">
        <v>104</v>
      </c>
      <c r="N927" s="68" t="s">
        <v>149</v>
      </c>
      <c r="O927" s="68" t="s">
        <v>150</v>
      </c>
      <c r="P927" s="68" t="s">
        <v>2691</v>
      </c>
      <c r="Q927" s="68"/>
      <c r="R927" s="68"/>
      <c r="S927" s="68"/>
      <c r="T927" s="68" t="s">
        <v>2662</v>
      </c>
      <c r="U927" s="68"/>
      <c r="V927" s="68" t="s">
        <v>2662</v>
      </c>
      <c r="W927" s="68">
        <v>2301060011</v>
      </c>
      <c r="X927" s="68">
        <v>113617</v>
      </c>
      <c r="Y927" s="68" t="s">
        <v>2662</v>
      </c>
      <c r="Z927" s="68">
        <v>2</v>
      </c>
      <c r="AA927" s="68" t="s">
        <v>125</v>
      </c>
      <c r="AB927" s="68">
        <v>230106</v>
      </c>
      <c r="AC927" s="68" t="s">
        <v>20</v>
      </c>
      <c r="AD927" s="68" t="s">
        <v>20</v>
      </c>
      <c r="AE927" s="68" t="s">
        <v>1208</v>
      </c>
      <c r="AF927" s="68" t="s">
        <v>114</v>
      </c>
      <c r="AG927" s="68">
        <v>230001</v>
      </c>
      <c r="AH927" s="68" t="s">
        <v>1370</v>
      </c>
      <c r="AI927" s="68">
        <v>-17.883400000000002</v>
      </c>
      <c r="AJ927" s="68">
        <v>-70.138300000000001</v>
      </c>
      <c r="AK927" s="68"/>
      <c r="AL927" s="68"/>
      <c r="AM927" s="68">
        <v>14</v>
      </c>
      <c r="AN927" s="68" t="s">
        <v>235</v>
      </c>
      <c r="AO927" s="68">
        <v>2</v>
      </c>
      <c r="AP927" s="68" t="s">
        <v>138</v>
      </c>
      <c r="AQ927" s="68" t="s">
        <v>139</v>
      </c>
      <c r="AR927" s="68">
        <v>0</v>
      </c>
      <c r="AS927" s="68">
        <v>0</v>
      </c>
      <c r="AT927" s="68">
        <v>0</v>
      </c>
      <c r="AU927" s="68">
        <v>0</v>
      </c>
      <c r="AV927" s="68">
        <v>0</v>
      </c>
      <c r="AW927" s="70">
        <v>36133</v>
      </c>
      <c r="AX927" s="68" t="s">
        <v>119</v>
      </c>
    </row>
    <row r="928" spans="1:50" x14ac:dyDescent="0.25">
      <c r="A928" s="78" t="s">
        <v>2692</v>
      </c>
      <c r="B928" s="68">
        <v>0</v>
      </c>
      <c r="C928" s="68">
        <v>487973</v>
      </c>
      <c r="D928" s="68">
        <v>305</v>
      </c>
      <c r="E928" s="68" t="s">
        <v>149</v>
      </c>
      <c r="F928" s="68" t="s">
        <v>255</v>
      </c>
      <c r="G928" s="68" t="s">
        <v>100</v>
      </c>
      <c r="H928" s="68" t="s">
        <v>101</v>
      </c>
      <c r="I928" s="68" t="s">
        <v>102</v>
      </c>
      <c r="J928" s="68">
        <v>3</v>
      </c>
      <c r="K928" s="68" t="s">
        <v>103</v>
      </c>
      <c r="L928" s="68">
        <v>1</v>
      </c>
      <c r="M928" s="68" t="s">
        <v>104</v>
      </c>
      <c r="N928" s="68" t="s">
        <v>105</v>
      </c>
      <c r="O928" s="68" t="s">
        <v>106</v>
      </c>
      <c r="P928" s="68" t="s">
        <v>2693</v>
      </c>
      <c r="Q928" s="68">
        <v>9640466</v>
      </c>
      <c r="R928" s="68"/>
      <c r="S928" s="68"/>
      <c r="T928" s="68" t="s">
        <v>2694</v>
      </c>
      <c r="U928" s="68"/>
      <c r="V928" s="68"/>
      <c r="W928" s="68">
        <v>2301060007</v>
      </c>
      <c r="X928" s="68">
        <v>110707</v>
      </c>
      <c r="Y928" s="68" t="s">
        <v>221</v>
      </c>
      <c r="Z928" s="68">
        <v>2</v>
      </c>
      <c r="AA928" s="68" t="s">
        <v>125</v>
      </c>
      <c r="AB928" s="68">
        <v>230106</v>
      </c>
      <c r="AC928" s="68" t="s">
        <v>20</v>
      </c>
      <c r="AD928" s="68" t="s">
        <v>20</v>
      </c>
      <c r="AE928" s="68" t="s">
        <v>1208</v>
      </c>
      <c r="AF928" s="68" t="s">
        <v>114</v>
      </c>
      <c r="AG928" s="68">
        <v>230001</v>
      </c>
      <c r="AH928" s="68" t="s">
        <v>1370</v>
      </c>
      <c r="AI928" s="68">
        <v>-17.690000000000001</v>
      </c>
      <c r="AJ928" s="68">
        <v>-69.936800000000005</v>
      </c>
      <c r="AK928" s="68"/>
      <c r="AL928" s="68"/>
      <c r="AM928" s="68">
        <v>11</v>
      </c>
      <c r="AN928" s="68" t="s">
        <v>126</v>
      </c>
      <c r="AO928" s="68">
        <v>1</v>
      </c>
      <c r="AP928" s="68" t="s">
        <v>116</v>
      </c>
      <c r="AQ928" s="68" t="s">
        <v>117</v>
      </c>
      <c r="AR928" s="68">
        <v>1</v>
      </c>
      <c r="AS928" s="68">
        <v>4</v>
      </c>
      <c r="AT928" s="68">
        <v>5</v>
      </c>
      <c r="AU928" s="68">
        <v>1</v>
      </c>
      <c r="AV928" s="68">
        <v>1</v>
      </c>
      <c r="AW928" s="68"/>
      <c r="AX928" s="68" t="s">
        <v>119</v>
      </c>
    </row>
    <row r="929" spans="1:50" x14ac:dyDescent="0.25">
      <c r="A929" s="78" t="s">
        <v>2695</v>
      </c>
      <c r="B929" s="68">
        <v>0</v>
      </c>
      <c r="C929" s="68">
        <v>488034</v>
      </c>
      <c r="D929" s="68" t="s">
        <v>2696</v>
      </c>
      <c r="E929" s="68" t="s">
        <v>336</v>
      </c>
      <c r="F929" s="68" t="s">
        <v>337</v>
      </c>
      <c r="G929" s="68" t="s">
        <v>100</v>
      </c>
      <c r="H929" s="68">
        <v>2</v>
      </c>
      <c r="I929" s="68" t="s">
        <v>342</v>
      </c>
      <c r="J929" s="68">
        <v>3</v>
      </c>
      <c r="K929" s="68" t="s">
        <v>103</v>
      </c>
      <c r="L929" s="68">
        <v>1</v>
      </c>
      <c r="M929" s="68" t="s">
        <v>104</v>
      </c>
      <c r="N929" s="68" t="s">
        <v>105</v>
      </c>
      <c r="O929" s="68" t="s">
        <v>106</v>
      </c>
      <c r="P929" s="68" t="s">
        <v>2697</v>
      </c>
      <c r="Q929" s="68">
        <v>952025257</v>
      </c>
      <c r="R929" s="68" t="s">
        <v>2698</v>
      </c>
      <c r="S929" s="68"/>
      <c r="T929" s="68" t="s">
        <v>284</v>
      </c>
      <c r="U929" s="68"/>
      <c r="V929" s="68"/>
      <c r="W929" s="68">
        <v>2301060007</v>
      </c>
      <c r="X929" s="68">
        <v>110707</v>
      </c>
      <c r="Y929" s="68" t="s">
        <v>221</v>
      </c>
      <c r="Z929" s="68">
        <v>2</v>
      </c>
      <c r="AA929" s="68" t="s">
        <v>125</v>
      </c>
      <c r="AB929" s="68">
        <v>230106</v>
      </c>
      <c r="AC929" s="68" t="s">
        <v>20</v>
      </c>
      <c r="AD929" s="68" t="s">
        <v>20</v>
      </c>
      <c r="AE929" s="68" t="s">
        <v>1208</v>
      </c>
      <c r="AF929" s="68" t="s">
        <v>114</v>
      </c>
      <c r="AG929" s="68">
        <v>230001</v>
      </c>
      <c r="AH929" s="68" t="s">
        <v>1370</v>
      </c>
      <c r="AI929" s="68">
        <v>-17.689699999999998</v>
      </c>
      <c r="AJ929" s="68">
        <v>-69.936199999999999</v>
      </c>
      <c r="AK929" s="68"/>
      <c r="AL929" s="68"/>
      <c r="AM929" s="68">
        <v>11</v>
      </c>
      <c r="AN929" s="68" t="s">
        <v>126</v>
      </c>
      <c r="AO929" s="68">
        <v>1</v>
      </c>
      <c r="AP929" s="68" t="s">
        <v>116</v>
      </c>
      <c r="AQ929" s="68" t="s">
        <v>117</v>
      </c>
      <c r="AR929" s="68">
        <v>8</v>
      </c>
      <c r="AS929" s="68">
        <v>5</v>
      </c>
      <c r="AT929" s="68">
        <v>13</v>
      </c>
      <c r="AU929" s="68">
        <v>3</v>
      </c>
      <c r="AV929" s="68">
        <v>6</v>
      </c>
      <c r="AW929" s="68"/>
      <c r="AX929" s="68" t="s">
        <v>119</v>
      </c>
    </row>
    <row r="930" spans="1:50" x14ac:dyDescent="0.25">
      <c r="A930" s="78" t="s">
        <v>2699</v>
      </c>
      <c r="B930" s="68">
        <v>0</v>
      </c>
      <c r="C930" s="68">
        <v>488034</v>
      </c>
      <c r="D930" s="68" t="s">
        <v>2696</v>
      </c>
      <c r="E930" s="68" t="s">
        <v>443</v>
      </c>
      <c r="F930" s="68" t="s">
        <v>444</v>
      </c>
      <c r="G930" s="68" t="s">
        <v>100</v>
      </c>
      <c r="H930" s="68" t="s">
        <v>101</v>
      </c>
      <c r="I930" s="68" t="s">
        <v>102</v>
      </c>
      <c r="J930" s="68">
        <v>3</v>
      </c>
      <c r="K930" s="68" t="s">
        <v>103</v>
      </c>
      <c r="L930" s="68">
        <v>1</v>
      </c>
      <c r="M930" s="68" t="s">
        <v>104</v>
      </c>
      <c r="N930" s="68" t="s">
        <v>105</v>
      </c>
      <c r="O930" s="68" t="s">
        <v>106</v>
      </c>
      <c r="P930" s="68" t="s">
        <v>2697</v>
      </c>
      <c r="Q930" s="68">
        <v>952025257</v>
      </c>
      <c r="R930" s="68" t="s">
        <v>2698</v>
      </c>
      <c r="S930" s="68"/>
      <c r="T930" s="68" t="s">
        <v>284</v>
      </c>
      <c r="U930" s="68"/>
      <c r="V930" s="68"/>
      <c r="W930" s="68">
        <v>2301060007</v>
      </c>
      <c r="X930" s="68">
        <v>110707</v>
      </c>
      <c r="Y930" s="68" t="s">
        <v>221</v>
      </c>
      <c r="Z930" s="68">
        <v>2</v>
      </c>
      <c r="AA930" s="68" t="s">
        <v>125</v>
      </c>
      <c r="AB930" s="68">
        <v>230106</v>
      </c>
      <c r="AC930" s="68" t="s">
        <v>20</v>
      </c>
      <c r="AD930" s="68" t="s">
        <v>20</v>
      </c>
      <c r="AE930" s="68" t="s">
        <v>1208</v>
      </c>
      <c r="AF930" s="68" t="s">
        <v>114</v>
      </c>
      <c r="AG930" s="68">
        <v>230001</v>
      </c>
      <c r="AH930" s="68" t="s">
        <v>1370</v>
      </c>
      <c r="AI930" s="68">
        <v>-17.689699999999998</v>
      </c>
      <c r="AJ930" s="68">
        <v>-69.936199999999999</v>
      </c>
      <c r="AK930" s="68"/>
      <c r="AL930" s="68"/>
      <c r="AM930" s="68">
        <v>11</v>
      </c>
      <c r="AN930" s="68" t="s">
        <v>126</v>
      </c>
      <c r="AO930" s="68">
        <v>1</v>
      </c>
      <c r="AP930" s="68" t="s">
        <v>116</v>
      </c>
      <c r="AQ930" s="68" t="s">
        <v>117</v>
      </c>
      <c r="AR930" s="68">
        <v>3</v>
      </c>
      <c r="AS930" s="68">
        <v>7</v>
      </c>
      <c r="AT930" s="68">
        <v>10</v>
      </c>
      <c r="AU930" s="68">
        <v>9</v>
      </c>
      <c r="AV930" s="68">
        <v>5</v>
      </c>
      <c r="AW930" s="68"/>
      <c r="AX930" s="68" t="s">
        <v>119</v>
      </c>
    </row>
    <row r="931" spans="1:50" x14ac:dyDescent="0.25">
      <c r="A931" s="77" t="s">
        <v>4947</v>
      </c>
      <c r="B931" s="68">
        <v>2</v>
      </c>
      <c r="C931" s="68">
        <v>808506</v>
      </c>
      <c r="D931" s="68" t="s">
        <v>2700</v>
      </c>
      <c r="E931" s="68" t="s">
        <v>1197</v>
      </c>
      <c r="F931" s="68" t="s">
        <v>486</v>
      </c>
      <c r="G931" s="68" t="s">
        <v>100</v>
      </c>
      <c r="H931" s="68" t="s">
        <v>101</v>
      </c>
      <c r="I931" s="68" t="s">
        <v>102</v>
      </c>
      <c r="J931" s="68">
        <v>3</v>
      </c>
      <c r="K931" s="68" t="s">
        <v>103</v>
      </c>
      <c r="L931" s="68">
        <v>1</v>
      </c>
      <c r="M931" s="68" t="s">
        <v>104</v>
      </c>
      <c r="N931" s="68" t="s">
        <v>149</v>
      </c>
      <c r="O931" s="68" t="s">
        <v>150</v>
      </c>
      <c r="P931" s="68" t="s">
        <v>1198</v>
      </c>
      <c r="Q931" s="68">
        <v>9633833</v>
      </c>
      <c r="R931" s="68"/>
      <c r="S931" s="68"/>
      <c r="T931" s="68" t="s">
        <v>2701</v>
      </c>
      <c r="U931" s="68"/>
      <c r="V931" s="68" t="s">
        <v>2058</v>
      </c>
      <c r="W931" s="68">
        <v>2301060011</v>
      </c>
      <c r="X931" s="68">
        <v>113617</v>
      </c>
      <c r="Y931" s="68" t="s">
        <v>2662</v>
      </c>
      <c r="Z931" s="68">
        <v>2</v>
      </c>
      <c r="AA931" s="68" t="s">
        <v>125</v>
      </c>
      <c r="AB931" s="68">
        <v>230106</v>
      </c>
      <c r="AC931" s="68" t="s">
        <v>20</v>
      </c>
      <c r="AD931" s="68" t="s">
        <v>20</v>
      </c>
      <c r="AE931" s="68" t="s">
        <v>1208</v>
      </c>
      <c r="AF931" s="68" t="s">
        <v>114</v>
      </c>
      <c r="AG931" s="68">
        <v>230001</v>
      </c>
      <c r="AH931" s="68" t="s">
        <v>1370</v>
      </c>
      <c r="AI931" s="68">
        <v>-17.877289999999999</v>
      </c>
      <c r="AJ931" s="68">
        <v>-70.132589999999993</v>
      </c>
      <c r="AK931" s="68"/>
      <c r="AL931" s="68"/>
      <c r="AM931" s="68">
        <v>12</v>
      </c>
      <c r="AN931" s="68" t="s">
        <v>185</v>
      </c>
      <c r="AO931" s="68">
        <v>2</v>
      </c>
      <c r="AP931" s="68" t="s">
        <v>138</v>
      </c>
      <c r="AQ931" s="68" t="s">
        <v>139</v>
      </c>
      <c r="AR931" s="68">
        <v>0</v>
      </c>
      <c r="AS931" s="68">
        <v>0</v>
      </c>
      <c r="AT931" s="68">
        <v>0</v>
      </c>
      <c r="AU931" s="68">
        <v>0</v>
      </c>
      <c r="AV931" s="68">
        <v>0</v>
      </c>
      <c r="AW931" s="69" t="s">
        <v>2702</v>
      </c>
      <c r="AX931" s="68" t="s">
        <v>119</v>
      </c>
    </row>
    <row r="932" spans="1:50" x14ac:dyDescent="0.25">
      <c r="A932" s="78" t="s">
        <v>2703</v>
      </c>
      <c r="B932" s="68">
        <v>0</v>
      </c>
      <c r="C932" s="68">
        <v>488072</v>
      </c>
      <c r="D932" s="68" t="s">
        <v>2704</v>
      </c>
      <c r="E932" s="68" t="s">
        <v>1456</v>
      </c>
      <c r="F932" s="68" t="s">
        <v>1457</v>
      </c>
      <c r="G932" s="68" t="s">
        <v>100</v>
      </c>
      <c r="H932" s="68" t="s">
        <v>101</v>
      </c>
      <c r="I932" s="68" t="s">
        <v>102</v>
      </c>
      <c r="J932" s="68">
        <v>3</v>
      </c>
      <c r="K932" s="68" t="s">
        <v>103</v>
      </c>
      <c r="L932" s="68">
        <v>1</v>
      </c>
      <c r="M932" s="68" t="s">
        <v>104</v>
      </c>
      <c r="N932" s="68" t="s">
        <v>105</v>
      </c>
      <c r="O932" s="68" t="s">
        <v>106</v>
      </c>
      <c r="P932" s="68"/>
      <c r="Q932" s="68"/>
      <c r="R932" s="68"/>
      <c r="S932" s="68"/>
      <c r="T932" s="68" t="s">
        <v>2662</v>
      </c>
      <c r="U932" s="68"/>
      <c r="V932" s="68" t="s">
        <v>2662</v>
      </c>
      <c r="W932" s="68">
        <v>2301060011</v>
      </c>
      <c r="X932" s="68">
        <v>113617</v>
      </c>
      <c r="Y932" s="68" t="s">
        <v>2662</v>
      </c>
      <c r="Z932" s="68">
        <v>2</v>
      </c>
      <c r="AA932" s="68" t="s">
        <v>125</v>
      </c>
      <c r="AB932" s="68">
        <v>230106</v>
      </c>
      <c r="AC932" s="68" t="s">
        <v>20</v>
      </c>
      <c r="AD932" s="68" t="s">
        <v>20</v>
      </c>
      <c r="AE932" s="68" t="s">
        <v>1208</v>
      </c>
      <c r="AF932" s="68" t="s">
        <v>114</v>
      </c>
      <c r="AG932" s="68">
        <v>230001</v>
      </c>
      <c r="AH932" s="68" t="s">
        <v>1370</v>
      </c>
      <c r="AI932" s="68">
        <v>-17.883400000000002</v>
      </c>
      <c r="AJ932" s="68">
        <v>-70.138300000000001</v>
      </c>
      <c r="AK932" s="68"/>
      <c r="AL932" s="68"/>
      <c r="AM932" s="68">
        <v>14</v>
      </c>
      <c r="AN932" s="68" t="s">
        <v>235</v>
      </c>
      <c r="AO932" s="68">
        <v>2</v>
      </c>
      <c r="AP932" s="68" t="s">
        <v>138</v>
      </c>
      <c r="AQ932" s="68" t="s">
        <v>139</v>
      </c>
      <c r="AR932" s="68">
        <v>0</v>
      </c>
      <c r="AS932" s="68">
        <v>0</v>
      </c>
      <c r="AT932" s="68">
        <v>0</v>
      </c>
      <c r="AU932" s="68">
        <v>0</v>
      </c>
      <c r="AV932" s="68">
        <v>0</v>
      </c>
      <c r="AW932" s="68"/>
      <c r="AX932" s="68" t="s">
        <v>119</v>
      </c>
    </row>
    <row r="933" spans="1:50" x14ac:dyDescent="0.25">
      <c r="A933" s="77" t="s">
        <v>5447</v>
      </c>
      <c r="B933" s="68">
        <v>0</v>
      </c>
      <c r="C933" s="68"/>
      <c r="D933" s="68" t="s">
        <v>522</v>
      </c>
      <c r="E933" s="68" t="s">
        <v>510</v>
      </c>
      <c r="F933" s="68" t="s">
        <v>511</v>
      </c>
      <c r="G933" s="68" t="s">
        <v>512</v>
      </c>
      <c r="H933" s="68" t="s">
        <v>101</v>
      </c>
      <c r="I933" s="68" t="s">
        <v>102</v>
      </c>
      <c r="J933" s="68">
        <v>3</v>
      </c>
      <c r="K933" s="68" t="s">
        <v>103</v>
      </c>
      <c r="L933" s="68">
        <v>1</v>
      </c>
      <c r="M933" s="68" t="s">
        <v>104</v>
      </c>
      <c r="N933" s="68" t="s">
        <v>105</v>
      </c>
      <c r="O933" s="68" t="s">
        <v>106</v>
      </c>
      <c r="P933" s="68"/>
      <c r="Q933" s="68"/>
      <c r="R933" s="68"/>
      <c r="S933" s="68"/>
      <c r="T933" s="68" t="s">
        <v>2705</v>
      </c>
      <c r="U933" s="68"/>
      <c r="V933" s="68"/>
      <c r="W933" s="68">
        <v>2301060001</v>
      </c>
      <c r="X933" s="68">
        <v>133032</v>
      </c>
      <c r="Y933" s="68" t="s">
        <v>1208</v>
      </c>
      <c r="Z933" s="68">
        <v>1</v>
      </c>
      <c r="AA933" s="68" t="s">
        <v>113</v>
      </c>
      <c r="AB933" s="68">
        <v>230106</v>
      </c>
      <c r="AC933" s="68" t="s">
        <v>20</v>
      </c>
      <c r="AD933" s="68" t="s">
        <v>20</v>
      </c>
      <c r="AE933" s="68" t="s">
        <v>1208</v>
      </c>
      <c r="AF933" s="68" t="s">
        <v>114</v>
      </c>
      <c r="AG933" s="68">
        <v>230001</v>
      </c>
      <c r="AH933" s="68" t="s">
        <v>1370</v>
      </c>
      <c r="AI933" s="68">
        <v>-17.896809999999999</v>
      </c>
      <c r="AJ933" s="68">
        <v>-70.154690000000002</v>
      </c>
      <c r="AK933" s="68">
        <v>3</v>
      </c>
      <c r="AL933" s="68" t="s">
        <v>517</v>
      </c>
      <c r="AM933" s="68">
        <v>11</v>
      </c>
      <c r="AN933" s="68" t="s">
        <v>126</v>
      </c>
      <c r="AO933" s="68">
        <v>2</v>
      </c>
      <c r="AP933" s="68" t="s">
        <v>138</v>
      </c>
      <c r="AQ933" s="68" t="s">
        <v>139</v>
      </c>
      <c r="AR933" s="68">
        <v>0</v>
      </c>
      <c r="AS933" s="68">
        <v>0</v>
      </c>
      <c r="AT933" s="68">
        <v>0</v>
      </c>
      <c r="AU933" s="68">
        <v>0</v>
      </c>
      <c r="AV933" s="68">
        <v>0</v>
      </c>
      <c r="AW933" s="68" t="s">
        <v>1480</v>
      </c>
      <c r="AX933" s="68" t="s">
        <v>119</v>
      </c>
    </row>
    <row r="934" spans="1:50" x14ac:dyDescent="0.25">
      <c r="A934" s="77" t="s">
        <v>5448</v>
      </c>
      <c r="B934" s="68">
        <v>0</v>
      </c>
      <c r="C934" s="68"/>
      <c r="D934" s="68" t="s">
        <v>2706</v>
      </c>
      <c r="E934" s="68" t="s">
        <v>510</v>
      </c>
      <c r="F934" s="68" t="s">
        <v>511</v>
      </c>
      <c r="G934" s="68" t="s">
        <v>512</v>
      </c>
      <c r="H934" s="68" t="s">
        <v>101</v>
      </c>
      <c r="I934" s="68" t="s">
        <v>102</v>
      </c>
      <c r="J934" s="68">
        <v>3</v>
      </c>
      <c r="K934" s="68" t="s">
        <v>103</v>
      </c>
      <c r="L934" s="68">
        <v>1</v>
      </c>
      <c r="M934" s="68" t="s">
        <v>104</v>
      </c>
      <c r="N934" s="68" t="s">
        <v>105</v>
      </c>
      <c r="O934" s="68" t="s">
        <v>106</v>
      </c>
      <c r="P934" s="68"/>
      <c r="Q934" s="68"/>
      <c r="R934" s="68"/>
      <c r="S934" s="68"/>
      <c r="T934" s="68" t="s">
        <v>2707</v>
      </c>
      <c r="U934" s="68"/>
      <c r="V934" s="68" t="s">
        <v>2708</v>
      </c>
      <c r="W934" s="68">
        <v>2301060016</v>
      </c>
      <c r="X934" s="68">
        <v>619141</v>
      </c>
      <c r="Y934" s="68" t="s">
        <v>2709</v>
      </c>
      <c r="Z934" s="68">
        <v>2</v>
      </c>
      <c r="AA934" s="68" t="s">
        <v>125</v>
      </c>
      <c r="AB934" s="68">
        <v>230106</v>
      </c>
      <c r="AC934" s="68" t="s">
        <v>20</v>
      </c>
      <c r="AD934" s="68" t="s">
        <v>20</v>
      </c>
      <c r="AE934" s="68" t="s">
        <v>1208</v>
      </c>
      <c r="AF934" s="68" t="s">
        <v>114</v>
      </c>
      <c r="AG934" s="68">
        <v>230001</v>
      </c>
      <c r="AH934" s="68" t="s">
        <v>1370</v>
      </c>
      <c r="AI934" s="68">
        <v>-17.872170000000001</v>
      </c>
      <c r="AJ934" s="68">
        <v>-70.018140000000002</v>
      </c>
      <c r="AK934" s="68">
        <v>4</v>
      </c>
      <c r="AL934" s="68" t="s">
        <v>521</v>
      </c>
      <c r="AM934" s="68">
        <v>11</v>
      </c>
      <c r="AN934" s="68" t="s">
        <v>126</v>
      </c>
      <c r="AO934" s="68">
        <v>2</v>
      </c>
      <c r="AP934" s="68" t="s">
        <v>138</v>
      </c>
      <c r="AQ934" s="68" t="s">
        <v>139</v>
      </c>
      <c r="AR934" s="68">
        <v>0</v>
      </c>
      <c r="AS934" s="68">
        <v>0</v>
      </c>
      <c r="AT934" s="68">
        <v>0</v>
      </c>
      <c r="AU934" s="68">
        <v>0</v>
      </c>
      <c r="AV934" s="68">
        <v>0</v>
      </c>
      <c r="AW934" s="68" t="s">
        <v>1872</v>
      </c>
      <c r="AX934" s="68" t="s">
        <v>119</v>
      </c>
    </row>
    <row r="935" spans="1:50" x14ac:dyDescent="0.25">
      <c r="A935" s="78" t="s">
        <v>2710</v>
      </c>
      <c r="B935" s="68">
        <v>0</v>
      </c>
      <c r="C935" s="68">
        <v>488128</v>
      </c>
      <c r="D935" s="68">
        <v>409</v>
      </c>
      <c r="E935" s="68" t="s">
        <v>149</v>
      </c>
      <c r="F935" s="68" t="s">
        <v>255</v>
      </c>
      <c r="G935" s="68" t="s">
        <v>100</v>
      </c>
      <c r="H935" s="68" t="s">
        <v>101</v>
      </c>
      <c r="I935" s="68" t="s">
        <v>102</v>
      </c>
      <c r="J935" s="68">
        <v>3</v>
      </c>
      <c r="K935" s="68" t="s">
        <v>103</v>
      </c>
      <c r="L935" s="68">
        <v>1</v>
      </c>
      <c r="M935" s="68" t="s">
        <v>104</v>
      </c>
      <c r="N935" s="68" t="s">
        <v>105</v>
      </c>
      <c r="O935" s="68" t="s">
        <v>106</v>
      </c>
      <c r="P935" s="68" t="s">
        <v>2711</v>
      </c>
      <c r="Q935" s="68">
        <v>978888304</v>
      </c>
      <c r="R935" s="68"/>
      <c r="S935" s="68"/>
      <c r="T935" s="68" t="s">
        <v>2712</v>
      </c>
      <c r="U935" s="68"/>
      <c r="V935" s="68"/>
      <c r="W935" s="68">
        <v>2301070031</v>
      </c>
      <c r="X935" s="68">
        <v>214404</v>
      </c>
      <c r="Y935" s="68" t="s">
        <v>2713</v>
      </c>
      <c r="Z935" s="68">
        <v>2</v>
      </c>
      <c r="AA935" s="68" t="s">
        <v>125</v>
      </c>
      <c r="AB935" s="68">
        <v>230107</v>
      </c>
      <c r="AC935" s="68" t="s">
        <v>20</v>
      </c>
      <c r="AD935" s="68" t="s">
        <v>20</v>
      </c>
      <c r="AE935" s="68" t="s">
        <v>2714</v>
      </c>
      <c r="AF935" s="68" t="s">
        <v>114</v>
      </c>
      <c r="AG935" s="68">
        <v>230001</v>
      </c>
      <c r="AH935" s="68" t="s">
        <v>1370</v>
      </c>
      <c r="AI935" s="68">
        <v>-17.5289</v>
      </c>
      <c r="AJ935" s="68">
        <v>-69.580100000000002</v>
      </c>
      <c r="AK935" s="68"/>
      <c r="AL935" s="68"/>
      <c r="AM935" s="68">
        <v>11</v>
      </c>
      <c r="AN935" s="68" t="s">
        <v>126</v>
      </c>
      <c r="AO935" s="68">
        <v>1</v>
      </c>
      <c r="AP935" s="68" t="s">
        <v>116</v>
      </c>
      <c r="AQ935" s="68" t="s">
        <v>117</v>
      </c>
      <c r="AR935" s="68">
        <v>4</v>
      </c>
      <c r="AS935" s="68">
        <v>5</v>
      </c>
      <c r="AT935" s="68">
        <v>9</v>
      </c>
      <c r="AU935" s="68">
        <v>1</v>
      </c>
      <c r="AV935" s="68">
        <v>3</v>
      </c>
      <c r="AW935" s="68"/>
      <c r="AX935" s="68" t="s">
        <v>119</v>
      </c>
    </row>
    <row r="936" spans="1:50" x14ac:dyDescent="0.25">
      <c r="A936" s="78" t="s">
        <v>2715</v>
      </c>
      <c r="B936" s="68">
        <v>0</v>
      </c>
      <c r="C936" s="68">
        <v>488109</v>
      </c>
      <c r="D936" s="68">
        <v>361</v>
      </c>
      <c r="E936" s="68" t="s">
        <v>149</v>
      </c>
      <c r="F936" s="68" t="s">
        <v>255</v>
      </c>
      <c r="G936" s="68" t="s">
        <v>100</v>
      </c>
      <c r="H936" s="68" t="s">
        <v>101</v>
      </c>
      <c r="I936" s="68" t="s">
        <v>102</v>
      </c>
      <c r="J936" s="68">
        <v>3</v>
      </c>
      <c r="K936" s="68" t="s">
        <v>103</v>
      </c>
      <c r="L936" s="68">
        <v>1</v>
      </c>
      <c r="M936" s="68" t="s">
        <v>104</v>
      </c>
      <c r="N936" s="68" t="s">
        <v>105</v>
      </c>
      <c r="O936" s="68" t="s">
        <v>106</v>
      </c>
      <c r="P936" s="68" t="s">
        <v>2716</v>
      </c>
      <c r="Q936" s="68">
        <v>952394342</v>
      </c>
      <c r="R936" s="68"/>
      <c r="S936" s="68"/>
      <c r="T936" s="68" t="s">
        <v>2717</v>
      </c>
      <c r="U936" s="68"/>
      <c r="V936" s="68"/>
      <c r="W936" s="68">
        <v>2301070070</v>
      </c>
      <c r="X936" s="68">
        <v>126194</v>
      </c>
      <c r="Y936" s="68" t="s">
        <v>2718</v>
      </c>
      <c r="Z936" s="68">
        <v>2</v>
      </c>
      <c r="AA936" s="68" t="s">
        <v>125</v>
      </c>
      <c r="AB936" s="68">
        <v>230107</v>
      </c>
      <c r="AC936" s="68" t="s">
        <v>20</v>
      </c>
      <c r="AD936" s="68" t="s">
        <v>20</v>
      </c>
      <c r="AE936" s="68" t="s">
        <v>2714</v>
      </c>
      <c r="AF936" s="68" t="s">
        <v>114</v>
      </c>
      <c r="AG936" s="68">
        <v>230001</v>
      </c>
      <c r="AH936" s="68" t="s">
        <v>1370</v>
      </c>
      <c r="AI936" s="68">
        <v>-17.849299999999999</v>
      </c>
      <c r="AJ936" s="68">
        <v>-69.904700000000005</v>
      </c>
      <c r="AK936" s="68"/>
      <c r="AL936" s="68"/>
      <c r="AM936" s="68">
        <v>11</v>
      </c>
      <c r="AN936" s="68" t="s">
        <v>126</v>
      </c>
      <c r="AO936" s="68">
        <v>1</v>
      </c>
      <c r="AP936" s="68" t="s">
        <v>116</v>
      </c>
      <c r="AQ936" s="68" t="s">
        <v>117</v>
      </c>
      <c r="AR936" s="68">
        <v>8</v>
      </c>
      <c r="AS936" s="68">
        <v>6</v>
      </c>
      <c r="AT936" s="68">
        <v>14</v>
      </c>
      <c r="AU936" s="68">
        <v>1</v>
      </c>
      <c r="AV936" s="68">
        <v>1</v>
      </c>
      <c r="AW936" s="68" t="s">
        <v>421</v>
      </c>
      <c r="AX936" s="68" t="s">
        <v>119</v>
      </c>
    </row>
    <row r="937" spans="1:50" x14ac:dyDescent="0.25">
      <c r="A937" s="78" t="s">
        <v>2719</v>
      </c>
      <c r="B937" s="68">
        <v>0</v>
      </c>
      <c r="C937" s="68">
        <v>488091</v>
      </c>
      <c r="D937" s="68">
        <v>350</v>
      </c>
      <c r="E937" s="68" t="s">
        <v>149</v>
      </c>
      <c r="F937" s="68" t="s">
        <v>255</v>
      </c>
      <c r="G937" s="68" t="s">
        <v>100</v>
      </c>
      <c r="H937" s="68" t="s">
        <v>101</v>
      </c>
      <c r="I937" s="68" t="s">
        <v>102</v>
      </c>
      <c r="J937" s="68">
        <v>3</v>
      </c>
      <c r="K937" s="68" t="s">
        <v>103</v>
      </c>
      <c r="L937" s="68">
        <v>1</v>
      </c>
      <c r="M937" s="68" t="s">
        <v>104</v>
      </c>
      <c r="N937" s="68" t="s">
        <v>105</v>
      </c>
      <c r="O937" s="68" t="s">
        <v>106</v>
      </c>
      <c r="P937" s="68" t="s">
        <v>2720</v>
      </c>
      <c r="Q937" s="68">
        <v>241671</v>
      </c>
      <c r="R937" s="68"/>
      <c r="S937" s="68"/>
      <c r="T937" s="68" t="s">
        <v>2721</v>
      </c>
      <c r="U937" s="68"/>
      <c r="V937" s="68" t="s">
        <v>2721</v>
      </c>
      <c r="W937" s="68">
        <v>2301070045</v>
      </c>
      <c r="X937" s="68">
        <v>510889</v>
      </c>
      <c r="Y937" s="68" t="s">
        <v>2721</v>
      </c>
      <c r="Z937" s="68">
        <v>2</v>
      </c>
      <c r="AA937" s="68" t="s">
        <v>125</v>
      </c>
      <c r="AB937" s="68">
        <v>230107</v>
      </c>
      <c r="AC937" s="68" t="s">
        <v>20</v>
      </c>
      <c r="AD937" s="68" t="s">
        <v>20</v>
      </c>
      <c r="AE937" s="68" t="s">
        <v>2714</v>
      </c>
      <c r="AF937" s="68" t="s">
        <v>114</v>
      </c>
      <c r="AG937" s="68">
        <v>230001</v>
      </c>
      <c r="AH937" s="68" t="s">
        <v>1370</v>
      </c>
      <c r="AI937" s="68">
        <v>-17.573699999999999</v>
      </c>
      <c r="AJ937" s="68">
        <v>-69.679900000000004</v>
      </c>
      <c r="AK937" s="68"/>
      <c r="AL937" s="68"/>
      <c r="AM937" s="68">
        <v>11</v>
      </c>
      <c r="AN937" s="68" t="s">
        <v>126</v>
      </c>
      <c r="AO937" s="68">
        <v>1</v>
      </c>
      <c r="AP937" s="68" t="s">
        <v>116</v>
      </c>
      <c r="AQ937" s="68" t="s">
        <v>117</v>
      </c>
      <c r="AR937" s="68">
        <v>2</v>
      </c>
      <c r="AS937" s="68">
        <v>3</v>
      </c>
      <c r="AT937" s="68">
        <v>5</v>
      </c>
      <c r="AU937" s="68">
        <v>1</v>
      </c>
      <c r="AV937" s="68">
        <v>1</v>
      </c>
      <c r="AW937" s="68"/>
      <c r="AX937" s="68" t="s">
        <v>119</v>
      </c>
    </row>
    <row r="938" spans="1:50" x14ac:dyDescent="0.25">
      <c r="A938" s="77" t="s">
        <v>5449</v>
      </c>
      <c r="B938" s="68">
        <v>0</v>
      </c>
      <c r="C938" s="68">
        <v>488294</v>
      </c>
      <c r="D938" s="68">
        <v>422</v>
      </c>
      <c r="E938" s="68" t="s">
        <v>149</v>
      </c>
      <c r="F938" s="68" t="s">
        <v>255</v>
      </c>
      <c r="G938" s="68" t="s">
        <v>100</v>
      </c>
      <c r="H938" s="68" t="s">
        <v>101</v>
      </c>
      <c r="I938" s="68" t="s">
        <v>102</v>
      </c>
      <c r="J938" s="68">
        <v>3</v>
      </c>
      <c r="K938" s="68" t="s">
        <v>103</v>
      </c>
      <c r="L938" s="68">
        <v>1</v>
      </c>
      <c r="M938" s="68" t="s">
        <v>104</v>
      </c>
      <c r="N938" s="68" t="s">
        <v>105</v>
      </c>
      <c r="O938" s="68" t="s">
        <v>106</v>
      </c>
      <c r="P938" s="68" t="s">
        <v>2722</v>
      </c>
      <c r="Q938" s="68">
        <v>951248398</v>
      </c>
      <c r="R938" s="68"/>
      <c r="S938" s="68"/>
      <c r="T938" s="68" t="s">
        <v>2723</v>
      </c>
      <c r="U938" s="68"/>
      <c r="V938" s="68" t="s">
        <v>2723</v>
      </c>
      <c r="W938" s="68">
        <v>2301070062</v>
      </c>
      <c r="X938" s="68">
        <v>123847</v>
      </c>
      <c r="Y938" s="68" t="s">
        <v>2724</v>
      </c>
      <c r="Z938" s="68">
        <v>2</v>
      </c>
      <c r="AA938" s="68" t="s">
        <v>125</v>
      </c>
      <c r="AB938" s="68">
        <v>230107</v>
      </c>
      <c r="AC938" s="68" t="s">
        <v>20</v>
      </c>
      <c r="AD938" s="68" t="s">
        <v>20</v>
      </c>
      <c r="AE938" s="68" t="s">
        <v>2714</v>
      </c>
      <c r="AF938" s="68" t="s">
        <v>114</v>
      </c>
      <c r="AG938" s="68">
        <v>230001</v>
      </c>
      <c r="AH938" s="68" t="s">
        <v>1370</v>
      </c>
      <c r="AI938" s="68">
        <v>-17.767309999999998</v>
      </c>
      <c r="AJ938" s="68">
        <v>-69.936809999999994</v>
      </c>
      <c r="AK938" s="68"/>
      <c r="AL938" s="68"/>
      <c r="AM938" s="68">
        <v>11</v>
      </c>
      <c r="AN938" s="68" t="s">
        <v>126</v>
      </c>
      <c r="AO938" s="68">
        <v>1</v>
      </c>
      <c r="AP938" s="68" t="s">
        <v>116</v>
      </c>
      <c r="AQ938" s="68" t="s">
        <v>117</v>
      </c>
      <c r="AR938" s="68">
        <v>6</v>
      </c>
      <c r="AS938" s="68">
        <v>2</v>
      </c>
      <c r="AT938" s="68">
        <v>8</v>
      </c>
      <c r="AU938" s="68">
        <v>1</v>
      </c>
      <c r="AV938" s="68">
        <v>1</v>
      </c>
      <c r="AW938" s="68" t="s">
        <v>2485</v>
      </c>
      <c r="AX938" s="68" t="s">
        <v>119</v>
      </c>
    </row>
    <row r="939" spans="1:50" x14ac:dyDescent="0.25">
      <c r="A939" s="78" t="s">
        <v>2725</v>
      </c>
      <c r="B939" s="68">
        <v>0</v>
      </c>
      <c r="C939" s="68">
        <v>488147</v>
      </c>
      <c r="D939" s="68" t="s">
        <v>2726</v>
      </c>
      <c r="E939" s="68" t="s">
        <v>336</v>
      </c>
      <c r="F939" s="68" t="s">
        <v>337</v>
      </c>
      <c r="G939" s="68" t="s">
        <v>100</v>
      </c>
      <c r="H939" s="68">
        <v>1</v>
      </c>
      <c r="I939" s="68" t="s">
        <v>357</v>
      </c>
      <c r="J939" s="68">
        <v>3</v>
      </c>
      <c r="K939" s="68" t="s">
        <v>103</v>
      </c>
      <c r="L939" s="68">
        <v>1</v>
      </c>
      <c r="M939" s="68" t="s">
        <v>104</v>
      </c>
      <c r="N939" s="68" t="s">
        <v>105</v>
      </c>
      <c r="O939" s="68" t="s">
        <v>106</v>
      </c>
      <c r="P939" s="68" t="s">
        <v>2727</v>
      </c>
      <c r="Q939" s="68"/>
      <c r="R939" s="68"/>
      <c r="S939" s="68"/>
      <c r="T939" s="68" t="s">
        <v>2728</v>
      </c>
      <c r="U939" s="68"/>
      <c r="V939" s="68"/>
      <c r="W939" s="68">
        <v>2301070059</v>
      </c>
      <c r="X939" s="68">
        <v>120499</v>
      </c>
      <c r="Y939" s="68" t="s">
        <v>2729</v>
      </c>
      <c r="Z939" s="68">
        <v>2</v>
      </c>
      <c r="AA939" s="68" t="s">
        <v>125</v>
      </c>
      <c r="AB939" s="68">
        <v>230107</v>
      </c>
      <c r="AC939" s="68" t="s">
        <v>20</v>
      </c>
      <c r="AD939" s="68" t="s">
        <v>20</v>
      </c>
      <c r="AE939" s="68" t="s">
        <v>2714</v>
      </c>
      <c r="AF939" s="68" t="s">
        <v>114</v>
      </c>
      <c r="AG939" s="68">
        <v>230001</v>
      </c>
      <c r="AH939" s="68" t="s">
        <v>1370</v>
      </c>
      <c r="AI939" s="68">
        <v>-17.726700000000001</v>
      </c>
      <c r="AJ939" s="68">
        <v>-69.920699999999997</v>
      </c>
      <c r="AK939" s="68"/>
      <c r="AL939" s="68"/>
      <c r="AM939" s="68">
        <v>11</v>
      </c>
      <c r="AN939" s="68" t="s">
        <v>126</v>
      </c>
      <c r="AO939" s="68">
        <v>1</v>
      </c>
      <c r="AP939" s="68" t="s">
        <v>116</v>
      </c>
      <c r="AQ939" s="68" t="s">
        <v>117</v>
      </c>
      <c r="AR939" s="68">
        <v>1</v>
      </c>
      <c r="AS939" s="68">
        <v>4</v>
      </c>
      <c r="AT939" s="68">
        <v>5</v>
      </c>
      <c r="AU939" s="68">
        <v>1</v>
      </c>
      <c r="AV939" s="68">
        <v>4</v>
      </c>
      <c r="AW939" s="70">
        <v>13492</v>
      </c>
      <c r="AX939" s="68" t="s">
        <v>119</v>
      </c>
    </row>
    <row r="940" spans="1:50" x14ac:dyDescent="0.25">
      <c r="A940" s="78" t="s">
        <v>2730</v>
      </c>
      <c r="B940" s="68">
        <v>0</v>
      </c>
      <c r="C940" s="68">
        <v>488152</v>
      </c>
      <c r="D940" s="68" t="s">
        <v>2731</v>
      </c>
      <c r="E940" s="68" t="s">
        <v>336</v>
      </c>
      <c r="F940" s="68" t="s">
        <v>337</v>
      </c>
      <c r="G940" s="68" t="s">
        <v>100</v>
      </c>
      <c r="H940" s="68">
        <v>1</v>
      </c>
      <c r="I940" s="68" t="s">
        <v>357</v>
      </c>
      <c r="J940" s="68">
        <v>3</v>
      </c>
      <c r="K940" s="68" t="s">
        <v>103</v>
      </c>
      <c r="L940" s="68">
        <v>1</v>
      </c>
      <c r="M940" s="68" t="s">
        <v>104</v>
      </c>
      <c r="N940" s="68" t="s">
        <v>105</v>
      </c>
      <c r="O940" s="68" t="s">
        <v>106</v>
      </c>
      <c r="P940" s="68" t="s">
        <v>2732</v>
      </c>
      <c r="Q940" s="68">
        <v>952631713</v>
      </c>
      <c r="R940" s="68"/>
      <c r="S940" s="68"/>
      <c r="T940" s="68" t="s">
        <v>2733</v>
      </c>
      <c r="U940" s="68"/>
      <c r="V940" s="68"/>
      <c r="W940" s="68">
        <v>2301070001</v>
      </c>
      <c r="X940" s="68">
        <v>114993</v>
      </c>
      <c r="Y940" s="68" t="s">
        <v>2714</v>
      </c>
      <c r="Z940" s="68">
        <v>1</v>
      </c>
      <c r="AA940" s="68" t="s">
        <v>113</v>
      </c>
      <c r="AB940" s="68">
        <v>230107</v>
      </c>
      <c r="AC940" s="68" t="s">
        <v>20</v>
      </c>
      <c r="AD940" s="68" t="s">
        <v>20</v>
      </c>
      <c r="AE940" s="68" t="s">
        <v>2714</v>
      </c>
      <c r="AF940" s="68" t="s">
        <v>114</v>
      </c>
      <c r="AG940" s="68">
        <v>230001</v>
      </c>
      <c r="AH940" s="68" t="s">
        <v>1370</v>
      </c>
      <c r="AI940" s="68">
        <v>-17.776900000000001</v>
      </c>
      <c r="AJ940" s="68">
        <v>-69.958500000000001</v>
      </c>
      <c r="AK940" s="68"/>
      <c r="AL940" s="68"/>
      <c r="AM940" s="68">
        <v>11</v>
      </c>
      <c r="AN940" s="68" t="s">
        <v>126</v>
      </c>
      <c r="AO940" s="68">
        <v>1</v>
      </c>
      <c r="AP940" s="68" t="s">
        <v>116</v>
      </c>
      <c r="AQ940" s="68" t="s">
        <v>117</v>
      </c>
      <c r="AR940" s="68">
        <v>5</v>
      </c>
      <c r="AS940" s="68">
        <v>4</v>
      </c>
      <c r="AT940" s="68">
        <v>9</v>
      </c>
      <c r="AU940" s="68">
        <v>1</v>
      </c>
      <c r="AV940" s="68">
        <v>5</v>
      </c>
      <c r="AW940" s="68"/>
      <c r="AX940" s="68" t="s">
        <v>119</v>
      </c>
    </row>
    <row r="941" spans="1:50" x14ac:dyDescent="0.25">
      <c r="A941" s="78" t="s">
        <v>2734</v>
      </c>
      <c r="B941" s="68">
        <v>0</v>
      </c>
      <c r="C941" s="68">
        <v>488166</v>
      </c>
      <c r="D941" s="68" t="s">
        <v>2735</v>
      </c>
      <c r="E941" s="68" t="s">
        <v>336</v>
      </c>
      <c r="F941" s="68" t="s">
        <v>337</v>
      </c>
      <c r="G941" s="68" t="s">
        <v>100</v>
      </c>
      <c r="H941" s="68">
        <v>2</v>
      </c>
      <c r="I941" s="68" t="s">
        <v>342</v>
      </c>
      <c r="J941" s="68">
        <v>3</v>
      </c>
      <c r="K941" s="68" t="s">
        <v>103</v>
      </c>
      <c r="L941" s="68">
        <v>1</v>
      </c>
      <c r="M941" s="68" t="s">
        <v>104</v>
      </c>
      <c r="N941" s="68" t="s">
        <v>105</v>
      </c>
      <c r="O941" s="68" t="s">
        <v>106</v>
      </c>
      <c r="P941" s="68" t="s">
        <v>2736</v>
      </c>
      <c r="Q941" s="68">
        <v>952908517</v>
      </c>
      <c r="R941" s="68" t="s">
        <v>2737</v>
      </c>
      <c r="S941" s="68"/>
      <c r="T941" s="68" t="s">
        <v>2738</v>
      </c>
      <c r="U941" s="68"/>
      <c r="V941" s="68"/>
      <c r="W941" s="68">
        <v>2301070045</v>
      </c>
      <c r="X941" s="68">
        <v>510889</v>
      </c>
      <c r="Y941" s="68" t="s">
        <v>2721</v>
      </c>
      <c r="Z941" s="68">
        <v>2</v>
      </c>
      <c r="AA941" s="68" t="s">
        <v>125</v>
      </c>
      <c r="AB941" s="68">
        <v>230107</v>
      </c>
      <c r="AC941" s="68" t="s">
        <v>20</v>
      </c>
      <c r="AD941" s="68" t="s">
        <v>20</v>
      </c>
      <c r="AE941" s="68" t="s">
        <v>2714</v>
      </c>
      <c r="AF941" s="68" t="s">
        <v>114</v>
      </c>
      <c r="AG941" s="68">
        <v>230001</v>
      </c>
      <c r="AH941" s="68" t="s">
        <v>1370</v>
      </c>
      <c r="AI941" s="68">
        <v>-17.5749</v>
      </c>
      <c r="AJ941" s="68">
        <v>-69.679299999999998</v>
      </c>
      <c r="AK941" s="68"/>
      <c r="AL941" s="68"/>
      <c r="AM941" s="68">
        <v>11</v>
      </c>
      <c r="AN941" s="68" t="s">
        <v>126</v>
      </c>
      <c r="AO941" s="68">
        <v>1</v>
      </c>
      <c r="AP941" s="68" t="s">
        <v>116</v>
      </c>
      <c r="AQ941" s="68" t="s">
        <v>117</v>
      </c>
      <c r="AR941" s="68">
        <v>8</v>
      </c>
      <c r="AS941" s="68">
        <v>9</v>
      </c>
      <c r="AT941" s="68">
        <v>17</v>
      </c>
      <c r="AU941" s="68">
        <v>4</v>
      </c>
      <c r="AV941" s="68">
        <v>6</v>
      </c>
      <c r="AW941" s="68"/>
      <c r="AX941" s="68" t="s">
        <v>119</v>
      </c>
    </row>
    <row r="942" spans="1:50" x14ac:dyDescent="0.25">
      <c r="A942" s="78" t="s">
        <v>2739</v>
      </c>
      <c r="B942" s="68">
        <v>0</v>
      </c>
      <c r="C942" s="68">
        <v>488171</v>
      </c>
      <c r="D942" s="68">
        <v>42066</v>
      </c>
      <c r="E942" s="68" t="s">
        <v>336</v>
      </c>
      <c r="F942" s="68" t="s">
        <v>337</v>
      </c>
      <c r="G942" s="68" t="s">
        <v>100</v>
      </c>
      <c r="H942" s="68" t="s">
        <v>374</v>
      </c>
      <c r="I942" s="68" t="s">
        <v>375</v>
      </c>
      <c r="J942" s="68">
        <v>3</v>
      </c>
      <c r="K942" s="68" t="s">
        <v>103</v>
      </c>
      <c r="L942" s="68">
        <v>1</v>
      </c>
      <c r="M942" s="68" t="s">
        <v>104</v>
      </c>
      <c r="N942" s="68" t="s">
        <v>105</v>
      </c>
      <c r="O942" s="68" t="s">
        <v>106</v>
      </c>
      <c r="P942" s="68" t="s">
        <v>2740</v>
      </c>
      <c r="Q942" s="68"/>
      <c r="R942" s="68"/>
      <c r="S942" s="68"/>
      <c r="T942" s="68" t="s">
        <v>2741</v>
      </c>
      <c r="U942" s="68"/>
      <c r="V942" s="68"/>
      <c r="W942" s="68"/>
      <c r="X942" s="68">
        <v>114552</v>
      </c>
      <c r="Y942" s="68" t="s">
        <v>2742</v>
      </c>
      <c r="Z942" s="68">
        <v>2</v>
      </c>
      <c r="AA942" s="68" t="s">
        <v>125</v>
      </c>
      <c r="AB942" s="68">
        <v>230107</v>
      </c>
      <c r="AC942" s="68" t="s">
        <v>20</v>
      </c>
      <c r="AD942" s="68" t="s">
        <v>20</v>
      </c>
      <c r="AE942" s="68" t="s">
        <v>2714</v>
      </c>
      <c r="AF942" s="68" t="s">
        <v>114</v>
      </c>
      <c r="AG942" s="68">
        <v>230001</v>
      </c>
      <c r="AH942" s="68" t="s">
        <v>1370</v>
      </c>
      <c r="AI942" s="68">
        <v>-17.515270000000001</v>
      </c>
      <c r="AJ942" s="68">
        <v>-69.771169999999998</v>
      </c>
      <c r="AK942" s="68"/>
      <c r="AL942" s="68"/>
      <c r="AM942" s="68">
        <v>11</v>
      </c>
      <c r="AN942" s="68" t="s">
        <v>126</v>
      </c>
      <c r="AO942" s="68">
        <v>2</v>
      </c>
      <c r="AP942" s="68" t="s">
        <v>138</v>
      </c>
      <c r="AQ942" s="68" t="s">
        <v>139</v>
      </c>
      <c r="AR942" s="68">
        <v>0</v>
      </c>
      <c r="AS942" s="68">
        <v>0</v>
      </c>
      <c r="AT942" s="68">
        <v>0</v>
      </c>
      <c r="AU942" s="68">
        <v>0</v>
      </c>
      <c r="AV942" s="68">
        <v>0</v>
      </c>
      <c r="AW942" s="69" t="s">
        <v>2743</v>
      </c>
      <c r="AX942" s="68" t="s">
        <v>119</v>
      </c>
    </row>
    <row r="943" spans="1:50" x14ac:dyDescent="0.25">
      <c r="A943" s="78" t="s">
        <v>2744</v>
      </c>
      <c r="B943" s="68">
        <v>0</v>
      </c>
      <c r="C943" s="68">
        <v>488190</v>
      </c>
      <c r="D943" s="68" t="s">
        <v>2745</v>
      </c>
      <c r="E943" s="68" t="s">
        <v>336</v>
      </c>
      <c r="F943" s="68" t="s">
        <v>337</v>
      </c>
      <c r="G943" s="68" t="s">
        <v>100</v>
      </c>
      <c r="H943" s="68">
        <v>2</v>
      </c>
      <c r="I943" s="68" t="s">
        <v>342</v>
      </c>
      <c r="J943" s="68">
        <v>3</v>
      </c>
      <c r="K943" s="68" t="s">
        <v>103</v>
      </c>
      <c r="L943" s="68">
        <v>1</v>
      </c>
      <c r="M943" s="68" t="s">
        <v>104</v>
      </c>
      <c r="N943" s="68" t="s">
        <v>105</v>
      </c>
      <c r="O943" s="68" t="s">
        <v>106</v>
      </c>
      <c r="P943" s="68" t="s">
        <v>2746</v>
      </c>
      <c r="Q943" s="68">
        <v>954900294</v>
      </c>
      <c r="R943" s="68"/>
      <c r="S943" s="68"/>
      <c r="T943" s="68" t="s">
        <v>2747</v>
      </c>
      <c r="U943" s="68"/>
      <c r="V943" s="68"/>
      <c r="W943" s="68">
        <v>2301070070</v>
      </c>
      <c r="X943" s="68">
        <v>126194</v>
      </c>
      <c r="Y943" s="68" t="s">
        <v>2718</v>
      </c>
      <c r="Z943" s="68">
        <v>2</v>
      </c>
      <c r="AA943" s="68" t="s">
        <v>125</v>
      </c>
      <c r="AB943" s="68">
        <v>230107</v>
      </c>
      <c r="AC943" s="68" t="s">
        <v>20</v>
      </c>
      <c r="AD943" s="68" t="s">
        <v>20</v>
      </c>
      <c r="AE943" s="68" t="s">
        <v>2714</v>
      </c>
      <c r="AF943" s="68" t="s">
        <v>114</v>
      </c>
      <c r="AG943" s="68">
        <v>230001</v>
      </c>
      <c r="AH943" s="68" t="s">
        <v>1370</v>
      </c>
      <c r="AI943" s="68">
        <v>-17.84947</v>
      </c>
      <c r="AJ943" s="68">
        <v>-69.905730000000005</v>
      </c>
      <c r="AK943" s="68"/>
      <c r="AL943" s="68"/>
      <c r="AM943" s="68">
        <v>11</v>
      </c>
      <c r="AN943" s="68" t="s">
        <v>126</v>
      </c>
      <c r="AO943" s="68">
        <v>1</v>
      </c>
      <c r="AP943" s="68" t="s">
        <v>116</v>
      </c>
      <c r="AQ943" s="68" t="s">
        <v>117</v>
      </c>
      <c r="AR943" s="68">
        <v>6</v>
      </c>
      <c r="AS943" s="68">
        <v>10</v>
      </c>
      <c r="AT943" s="68">
        <v>16</v>
      </c>
      <c r="AU943" s="68">
        <v>3</v>
      </c>
      <c r="AV943" s="68">
        <v>6</v>
      </c>
      <c r="AW943" s="68"/>
      <c r="AX943" s="68" t="s">
        <v>119</v>
      </c>
    </row>
    <row r="944" spans="1:50" x14ac:dyDescent="0.25">
      <c r="A944" s="78" t="s">
        <v>2748</v>
      </c>
      <c r="B944" s="68">
        <v>0</v>
      </c>
      <c r="C944" s="68">
        <v>488208</v>
      </c>
      <c r="D944" s="68" t="s">
        <v>2749</v>
      </c>
      <c r="E944" s="68" t="s">
        <v>336</v>
      </c>
      <c r="F944" s="68" t="s">
        <v>337</v>
      </c>
      <c r="G944" s="68" t="s">
        <v>100</v>
      </c>
      <c r="H944" s="68">
        <v>3</v>
      </c>
      <c r="I944" s="68" t="s">
        <v>338</v>
      </c>
      <c r="J944" s="68">
        <v>3</v>
      </c>
      <c r="K944" s="68" t="s">
        <v>103</v>
      </c>
      <c r="L944" s="68">
        <v>1</v>
      </c>
      <c r="M944" s="68" t="s">
        <v>104</v>
      </c>
      <c r="N944" s="68" t="s">
        <v>105</v>
      </c>
      <c r="O944" s="68" t="s">
        <v>106</v>
      </c>
      <c r="P944" s="68" t="s">
        <v>2750</v>
      </c>
      <c r="Q944" s="68">
        <v>956628871</v>
      </c>
      <c r="R944" s="68"/>
      <c r="S944" s="68"/>
      <c r="T944" s="68" t="s">
        <v>2751</v>
      </c>
      <c r="U944" s="68"/>
      <c r="V944" s="68" t="s">
        <v>2723</v>
      </c>
      <c r="W944" s="68">
        <v>2301070022</v>
      </c>
      <c r="X944" s="68">
        <v>124152</v>
      </c>
      <c r="Y944" s="68" t="s">
        <v>2751</v>
      </c>
      <c r="Z944" s="68">
        <v>2</v>
      </c>
      <c r="AA944" s="68" t="s">
        <v>125</v>
      </c>
      <c r="AB944" s="68">
        <v>230107</v>
      </c>
      <c r="AC944" s="68" t="s">
        <v>20</v>
      </c>
      <c r="AD944" s="68" t="s">
        <v>20</v>
      </c>
      <c r="AE944" s="68" t="s">
        <v>2714</v>
      </c>
      <c r="AF944" s="68" t="s">
        <v>114</v>
      </c>
      <c r="AG944" s="68">
        <v>230001</v>
      </c>
      <c r="AH944" s="68" t="s">
        <v>1370</v>
      </c>
      <c r="AI944" s="68">
        <v>-17.486000000000001</v>
      </c>
      <c r="AJ944" s="68">
        <v>-69.572699999999998</v>
      </c>
      <c r="AK944" s="68"/>
      <c r="AL944" s="68"/>
      <c r="AM944" s="68">
        <v>11</v>
      </c>
      <c r="AN944" s="68" t="s">
        <v>126</v>
      </c>
      <c r="AO944" s="68">
        <v>2</v>
      </c>
      <c r="AP944" s="68" t="s">
        <v>138</v>
      </c>
      <c r="AQ944" s="68" t="s">
        <v>117</v>
      </c>
      <c r="AR944" s="68">
        <v>0</v>
      </c>
      <c r="AS944" s="68">
        <v>1</v>
      </c>
      <c r="AT944" s="68">
        <v>1</v>
      </c>
      <c r="AU944" s="68">
        <v>1</v>
      </c>
      <c r="AV944" s="68">
        <v>1</v>
      </c>
      <c r="AW944" s="68"/>
      <c r="AX944" s="68" t="s">
        <v>119</v>
      </c>
    </row>
    <row r="945" spans="1:50" x14ac:dyDescent="0.25">
      <c r="A945" s="78" t="s">
        <v>2752</v>
      </c>
      <c r="B945" s="68">
        <v>0</v>
      </c>
      <c r="C945" s="68">
        <v>488213</v>
      </c>
      <c r="D945" s="68" t="s">
        <v>2753</v>
      </c>
      <c r="E945" s="68" t="s">
        <v>336</v>
      </c>
      <c r="F945" s="68" t="s">
        <v>337</v>
      </c>
      <c r="G945" s="68" t="s">
        <v>100</v>
      </c>
      <c r="H945" s="68" t="s">
        <v>374</v>
      </c>
      <c r="I945" s="68" t="s">
        <v>375</v>
      </c>
      <c r="J945" s="68">
        <v>3</v>
      </c>
      <c r="K945" s="68" t="s">
        <v>103</v>
      </c>
      <c r="L945" s="68">
        <v>1</v>
      </c>
      <c r="M945" s="68" t="s">
        <v>104</v>
      </c>
      <c r="N945" s="68" t="s">
        <v>105</v>
      </c>
      <c r="O945" s="68" t="s">
        <v>106</v>
      </c>
      <c r="P945" s="68" t="s">
        <v>2754</v>
      </c>
      <c r="Q945" s="68"/>
      <c r="R945" s="68"/>
      <c r="S945" s="68"/>
      <c r="T945" s="68" t="s">
        <v>402</v>
      </c>
      <c r="U945" s="68"/>
      <c r="V945" s="68"/>
      <c r="W945" s="68">
        <v>2301070061</v>
      </c>
      <c r="X945" s="68">
        <v>119334</v>
      </c>
      <c r="Y945" s="68" t="s">
        <v>2755</v>
      </c>
      <c r="Z945" s="68">
        <v>2</v>
      </c>
      <c r="AA945" s="68" t="s">
        <v>125</v>
      </c>
      <c r="AB945" s="68">
        <v>230107</v>
      </c>
      <c r="AC945" s="68" t="s">
        <v>20</v>
      </c>
      <c r="AD945" s="68" t="s">
        <v>20</v>
      </c>
      <c r="AE945" s="68" t="s">
        <v>2714</v>
      </c>
      <c r="AF945" s="68" t="s">
        <v>114</v>
      </c>
      <c r="AG945" s="68">
        <v>230001</v>
      </c>
      <c r="AH945" s="68" t="s">
        <v>1370</v>
      </c>
      <c r="AI945" s="68">
        <v>-17.766999999999999</v>
      </c>
      <c r="AJ945" s="68">
        <v>-69.941699999999997</v>
      </c>
      <c r="AK945" s="68"/>
      <c r="AL945" s="68"/>
      <c r="AM945" s="68">
        <v>11</v>
      </c>
      <c r="AN945" s="68" t="s">
        <v>126</v>
      </c>
      <c r="AO945" s="68">
        <v>2</v>
      </c>
      <c r="AP945" s="68" t="s">
        <v>138</v>
      </c>
      <c r="AQ945" s="68" t="s">
        <v>139</v>
      </c>
      <c r="AR945" s="68">
        <v>0</v>
      </c>
      <c r="AS945" s="68">
        <v>0</v>
      </c>
      <c r="AT945" s="68">
        <v>0</v>
      </c>
      <c r="AU945" s="68">
        <v>0</v>
      </c>
      <c r="AV945" s="68">
        <v>0</v>
      </c>
      <c r="AW945" s="68"/>
      <c r="AX945" s="68" t="s">
        <v>119</v>
      </c>
    </row>
    <row r="946" spans="1:50" x14ac:dyDescent="0.25">
      <c r="A946" s="78" t="s">
        <v>2756</v>
      </c>
      <c r="B946" s="68">
        <v>0</v>
      </c>
      <c r="C946" s="68">
        <v>488227</v>
      </c>
      <c r="D946" s="68">
        <v>42222</v>
      </c>
      <c r="E946" s="68" t="s">
        <v>336</v>
      </c>
      <c r="F946" s="68" t="s">
        <v>337</v>
      </c>
      <c r="G946" s="68" t="s">
        <v>100</v>
      </c>
      <c r="H946" s="68">
        <v>1</v>
      </c>
      <c r="I946" s="68" t="s">
        <v>357</v>
      </c>
      <c r="J946" s="68">
        <v>3</v>
      </c>
      <c r="K946" s="68" t="s">
        <v>103</v>
      </c>
      <c r="L946" s="68">
        <v>1</v>
      </c>
      <c r="M946" s="68" t="s">
        <v>104</v>
      </c>
      <c r="N946" s="68" t="s">
        <v>105</v>
      </c>
      <c r="O946" s="68" t="s">
        <v>106</v>
      </c>
      <c r="P946" s="68" t="s">
        <v>2757</v>
      </c>
      <c r="Q946" s="68">
        <v>952291210</v>
      </c>
      <c r="R946" s="68" t="s">
        <v>2758</v>
      </c>
      <c r="S946" s="68"/>
      <c r="T946" s="68" t="s">
        <v>2759</v>
      </c>
      <c r="U946" s="68"/>
      <c r="V946" s="68"/>
      <c r="W946" s="68">
        <v>2301070003</v>
      </c>
      <c r="X946" s="68">
        <v>531774</v>
      </c>
      <c r="Y946" s="68" t="s">
        <v>2759</v>
      </c>
      <c r="Z946" s="68">
        <v>2</v>
      </c>
      <c r="AA946" s="68" t="s">
        <v>125</v>
      </c>
      <c r="AB946" s="68">
        <v>230107</v>
      </c>
      <c r="AC946" s="68" t="s">
        <v>20</v>
      </c>
      <c r="AD946" s="68" t="s">
        <v>20</v>
      </c>
      <c r="AE946" s="68" t="s">
        <v>2714</v>
      </c>
      <c r="AF946" s="68" t="s">
        <v>114</v>
      </c>
      <c r="AG946" s="68">
        <v>230001</v>
      </c>
      <c r="AH946" s="68" t="s">
        <v>1370</v>
      </c>
      <c r="AI946" s="68">
        <v>-17.408200000000001</v>
      </c>
      <c r="AJ946" s="68">
        <v>-69.540599999999998</v>
      </c>
      <c r="AK946" s="68"/>
      <c r="AL946" s="68"/>
      <c r="AM946" s="68">
        <v>11</v>
      </c>
      <c r="AN946" s="68" t="s">
        <v>126</v>
      </c>
      <c r="AO946" s="68">
        <v>1</v>
      </c>
      <c r="AP946" s="68" t="s">
        <v>116</v>
      </c>
      <c r="AQ946" s="68" t="s">
        <v>117</v>
      </c>
      <c r="AR946" s="68">
        <v>1</v>
      </c>
      <c r="AS946" s="68">
        <v>4</v>
      </c>
      <c r="AT946" s="68">
        <v>5</v>
      </c>
      <c r="AU946" s="68">
        <v>1</v>
      </c>
      <c r="AV946" s="68">
        <v>4</v>
      </c>
      <c r="AW946" s="70">
        <v>39787</v>
      </c>
      <c r="AX946" s="68" t="s">
        <v>119</v>
      </c>
    </row>
    <row r="947" spans="1:50" x14ac:dyDescent="0.25">
      <c r="A947" s="78" t="s">
        <v>2760</v>
      </c>
      <c r="B947" s="68">
        <v>0</v>
      </c>
      <c r="C947" s="68">
        <v>488232</v>
      </c>
      <c r="D947" s="68" t="s">
        <v>2761</v>
      </c>
      <c r="E947" s="68" t="s">
        <v>336</v>
      </c>
      <c r="F947" s="68" t="s">
        <v>337</v>
      </c>
      <c r="G947" s="68" t="s">
        <v>100</v>
      </c>
      <c r="H947" s="68">
        <v>1</v>
      </c>
      <c r="I947" s="68" t="s">
        <v>357</v>
      </c>
      <c r="J947" s="68">
        <v>3</v>
      </c>
      <c r="K947" s="68" t="s">
        <v>103</v>
      </c>
      <c r="L947" s="68">
        <v>1</v>
      </c>
      <c r="M947" s="68" t="s">
        <v>104</v>
      </c>
      <c r="N947" s="68" t="s">
        <v>105</v>
      </c>
      <c r="O947" s="68" t="s">
        <v>106</v>
      </c>
      <c r="P947" s="68" t="s">
        <v>2762</v>
      </c>
      <c r="Q947" s="68"/>
      <c r="R947" s="68"/>
      <c r="S947" s="68"/>
      <c r="T947" s="68" t="s">
        <v>2763</v>
      </c>
      <c r="U947" s="68"/>
      <c r="V947" s="68"/>
      <c r="W947" s="68">
        <v>2301070037</v>
      </c>
      <c r="X947" s="68">
        <v>127185</v>
      </c>
      <c r="Y947" s="68" t="s">
        <v>2764</v>
      </c>
      <c r="Z947" s="68">
        <v>2</v>
      </c>
      <c r="AA947" s="68" t="s">
        <v>125</v>
      </c>
      <c r="AB947" s="68">
        <v>230107</v>
      </c>
      <c r="AC947" s="68" t="s">
        <v>20</v>
      </c>
      <c r="AD947" s="68" t="s">
        <v>20</v>
      </c>
      <c r="AE947" s="68" t="s">
        <v>2714</v>
      </c>
      <c r="AF947" s="68" t="s">
        <v>114</v>
      </c>
      <c r="AG947" s="68">
        <v>230001</v>
      </c>
      <c r="AH947" s="68" t="s">
        <v>1370</v>
      </c>
      <c r="AI947" s="68">
        <v>-17.5457</v>
      </c>
      <c r="AJ947" s="68">
        <v>-69.609399999999994</v>
      </c>
      <c r="AK947" s="68"/>
      <c r="AL947" s="68"/>
      <c r="AM947" s="68">
        <v>11</v>
      </c>
      <c r="AN947" s="68" t="s">
        <v>126</v>
      </c>
      <c r="AO947" s="68">
        <v>1</v>
      </c>
      <c r="AP947" s="68" t="s">
        <v>116</v>
      </c>
      <c r="AQ947" s="68" t="s">
        <v>117</v>
      </c>
      <c r="AR947" s="68">
        <v>2</v>
      </c>
      <c r="AS947" s="68">
        <v>0</v>
      </c>
      <c r="AT947" s="68">
        <v>2</v>
      </c>
      <c r="AU947" s="68">
        <v>1</v>
      </c>
      <c r="AV947" s="68">
        <v>2</v>
      </c>
      <c r="AW947" s="68" t="s">
        <v>421</v>
      </c>
      <c r="AX947" s="68" t="s">
        <v>119</v>
      </c>
    </row>
    <row r="948" spans="1:50" x14ac:dyDescent="0.25">
      <c r="A948" s="78" t="s">
        <v>2765</v>
      </c>
      <c r="B948" s="68">
        <v>0</v>
      </c>
      <c r="C948" s="68">
        <v>488246</v>
      </c>
      <c r="D948" s="68">
        <v>42243</v>
      </c>
      <c r="E948" s="68" t="s">
        <v>336</v>
      </c>
      <c r="F948" s="68" t="s">
        <v>337</v>
      </c>
      <c r="G948" s="68" t="s">
        <v>100</v>
      </c>
      <c r="H948" s="68" t="s">
        <v>374</v>
      </c>
      <c r="I948" s="68" t="s">
        <v>375</v>
      </c>
      <c r="J948" s="68">
        <v>2</v>
      </c>
      <c r="K948" s="68" t="s">
        <v>2766</v>
      </c>
      <c r="L948" s="68">
        <v>1</v>
      </c>
      <c r="M948" s="68" t="s">
        <v>104</v>
      </c>
      <c r="N948" s="68" t="s">
        <v>105</v>
      </c>
      <c r="O948" s="68" t="s">
        <v>106</v>
      </c>
      <c r="P948" s="68" t="s">
        <v>2767</v>
      </c>
      <c r="Q948" s="68"/>
      <c r="R948" s="68"/>
      <c r="S948" s="68"/>
      <c r="T948" s="68" t="s">
        <v>2768</v>
      </c>
      <c r="U948" s="68"/>
      <c r="V948" s="68"/>
      <c r="W948" s="68"/>
      <c r="X948" s="68"/>
      <c r="Y948" s="68" t="s">
        <v>2768</v>
      </c>
      <c r="Z948" s="68">
        <v>2</v>
      </c>
      <c r="AA948" s="68" t="s">
        <v>125</v>
      </c>
      <c r="AB948" s="68">
        <v>230107</v>
      </c>
      <c r="AC948" s="68" t="s">
        <v>20</v>
      </c>
      <c r="AD948" s="68" t="s">
        <v>20</v>
      </c>
      <c r="AE948" s="68" t="s">
        <v>2714</v>
      </c>
      <c r="AF948" s="68" t="s">
        <v>114</v>
      </c>
      <c r="AG948" s="68">
        <v>230001</v>
      </c>
      <c r="AH948" s="68" t="s">
        <v>1370</v>
      </c>
      <c r="AI948" s="68">
        <v>0</v>
      </c>
      <c r="AJ948" s="68">
        <v>0</v>
      </c>
      <c r="AK948" s="68"/>
      <c r="AL948" s="68"/>
      <c r="AM948" s="68">
        <v>11</v>
      </c>
      <c r="AN948" s="68" t="s">
        <v>126</v>
      </c>
      <c r="AO948" s="68">
        <v>2</v>
      </c>
      <c r="AP948" s="68" t="s">
        <v>138</v>
      </c>
      <c r="AQ948" s="68" t="s">
        <v>139</v>
      </c>
      <c r="AR948" s="68">
        <v>0</v>
      </c>
      <c r="AS948" s="68">
        <v>0</v>
      </c>
      <c r="AT948" s="68">
        <v>0</v>
      </c>
      <c r="AU948" s="68">
        <v>0</v>
      </c>
      <c r="AV948" s="68">
        <v>0</v>
      </c>
      <c r="AW948" s="68" t="s">
        <v>2769</v>
      </c>
      <c r="AX948" s="68" t="s">
        <v>119</v>
      </c>
    </row>
    <row r="949" spans="1:50" x14ac:dyDescent="0.25">
      <c r="A949" s="78" t="s">
        <v>2770</v>
      </c>
      <c r="B949" s="68">
        <v>0</v>
      </c>
      <c r="C949" s="68">
        <v>488251</v>
      </c>
      <c r="D949" s="68" t="s">
        <v>2771</v>
      </c>
      <c r="E949" s="68" t="s">
        <v>336</v>
      </c>
      <c r="F949" s="68" t="s">
        <v>337</v>
      </c>
      <c r="G949" s="68" t="s">
        <v>100</v>
      </c>
      <c r="H949" s="68">
        <v>1</v>
      </c>
      <c r="I949" s="68" t="s">
        <v>357</v>
      </c>
      <c r="J949" s="68">
        <v>3</v>
      </c>
      <c r="K949" s="68" t="s">
        <v>103</v>
      </c>
      <c r="L949" s="68">
        <v>1</v>
      </c>
      <c r="M949" s="68" t="s">
        <v>104</v>
      </c>
      <c r="N949" s="68" t="s">
        <v>105</v>
      </c>
      <c r="O949" s="68" t="s">
        <v>106</v>
      </c>
      <c r="P949" s="68" t="s">
        <v>2772</v>
      </c>
      <c r="Q949" s="68">
        <v>994499773</v>
      </c>
      <c r="R949" s="68"/>
      <c r="S949" s="68"/>
      <c r="T949" s="68" t="s">
        <v>2773</v>
      </c>
      <c r="U949" s="68"/>
      <c r="V949" s="68" t="s">
        <v>2773</v>
      </c>
      <c r="W949" s="68">
        <v>2301070020</v>
      </c>
      <c r="X949" s="68">
        <v>612424</v>
      </c>
      <c r="Y949" s="68" t="s">
        <v>2774</v>
      </c>
      <c r="Z949" s="68">
        <v>2</v>
      </c>
      <c r="AA949" s="68" t="s">
        <v>125</v>
      </c>
      <c r="AB949" s="68">
        <v>230107</v>
      </c>
      <c r="AC949" s="68" t="s">
        <v>20</v>
      </c>
      <c r="AD949" s="68" t="s">
        <v>20</v>
      </c>
      <c r="AE949" s="68" t="s">
        <v>2714</v>
      </c>
      <c r="AF949" s="68" t="s">
        <v>114</v>
      </c>
      <c r="AG949" s="68">
        <v>230001</v>
      </c>
      <c r="AH949" s="68" t="s">
        <v>1370</v>
      </c>
      <c r="AI949" s="68">
        <v>-17.4954</v>
      </c>
      <c r="AJ949" s="68">
        <v>-69.471900000000005</v>
      </c>
      <c r="AK949" s="68"/>
      <c r="AL949" s="68"/>
      <c r="AM949" s="68">
        <v>11</v>
      </c>
      <c r="AN949" s="68" t="s">
        <v>126</v>
      </c>
      <c r="AO949" s="68">
        <v>1</v>
      </c>
      <c r="AP949" s="68" t="s">
        <v>116</v>
      </c>
      <c r="AQ949" s="68" t="s">
        <v>117</v>
      </c>
      <c r="AR949" s="68">
        <v>2</v>
      </c>
      <c r="AS949" s="68">
        <v>1</v>
      </c>
      <c r="AT949" s="68">
        <v>3</v>
      </c>
      <c r="AU949" s="68">
        <v>1</v>
      </c>
      <c r="AV949" s="68">
        <v>2</v>
      </c>
      <c r="AW949" s="68"/>
      <c r="AX949" s="68" t="s">
        <v>119</v>
      </c>
    </row>
    <row r="950" spans="1:50" x14ac:dyDescent="0.25">
      <c r="A950" s="78" t="s">
        <v>2775</v>
      </c>
      <c r="B950" s="68">
        <v>0</v>
      </c>
      <c r="C950" s="68">
        <v>488265</v>
      </c>
      <c r="D950" s="68" t="s">
        <v>2776</v>
      </c>
      <c r="E950" s="68" t="s">
        <v>336</v>
      </c>
      <c r="F950" s="68" t="s">
        <v>337</v>
      </c>
      <c r="G950" s="68" t="s">
        <v>100</v>
      </c>
      <c r="H950" s="68">
        <v>2</v>
      </c>
      <c r="I950" s="68" t="s">
        <v>342</v>
      </c>
      <c r="J950" s="68">
        <v>3</v>
      </c>
      <c r="K950" s="68" t="s">
        <v>103</v>
      </c>
      <c r="L950" s="68">
        <v>1</v>
      </c>
      <c r="M950" s="68" t="s">
        <v>104</v>
      </c>
      <c r="N950" s="68" t="s">
        <v>105</v>
      </c>
      <c r="O950" s="68" t="s">
        <v>106</v>
      </c>
      <c r="P950" s="68" t="s">
        <v>2777</v>
      </c>
      <c r="Q950" s="68">
        <v>952006262</v>
      </c>
      <c r="R950" s="68" t="s">
        <v>2778</v>
      </c>
      <c r="S950" s="68"/>
      <c r="T950" s="68" t="s">
        <v>2713</v>
      </c>
      <c r="U950" s="68"/>
      <c r="V950" s="68" t="s">
        <v>2713</v>
      </c>
      <c r="W950" s="68">
        <v>2301070031</v>
      </c>
      <c r="X950" s="68">
        <v>214404</v>
      </c>
      <c r="Y950" s="68" t="s">
        <v>2713</v>
      </c>
      <c r="Z950" s="68">
        <v>2</v>
      </c>
      <c r="AA950" s="68" t="s">
        <v>125</v>
      </c>
      <c r="AB950" s="68">
        <v>230107</v>
      </c>
      <c r="AC950" s="68" t="s">
        <v>20</v>
      </c>
      <c r="AD950" s="68" t="s">
        <v>20</v>
      </c>
      <c r="AE950" s="68" t="s">
        <v>2714</v>
      </c>
      <c r="AF950" s="68" t="s">
        <v>114</v>
      </c>
      <c r="AG950" s="68">
        <v>230001</v>
      </c>
      <c r="AH950" s="68" t="s">
        <v>1370</v>
      </c>
      <c r="AI950" s="68">
        <v>-17.5289</v>
      </c>
      <c r="AJ950" s="68">
        <v>-69.581299999999999</v>
      </c>
      <c r="AK950" s="68"/>
      <c r="AL950" s="68"/>
      <c r="AM950" s="68">
        <v>11</v>
      </c>
      <c r="AN950" s="68" t="s">
        <v>126</v>
      </c>
      <c r="AO950" s="68">
        <v>1</v>
      </c>
      <c r="AP950" s="68" t="s">
        <v>116</v>
      </c>
      <c r="AQ950" s="68" t="s">
        <v>117</v>
      </c>
      <c r="AR950" s="68">
        <v>15</v>
      </c>
      <c r="AS950" s="68">
        <v>14</v>
      </c>
      <c r="AT950" s="68">
        <v>29</v>
      </c>
      <c r="AU950" s="68">
        <v>4</v>
      </c>
      <c r="AV950" s="68">
        <v>6</v>
      </c>
      <c r="AW950" s="68"/>
      <c r="AX950" s="68" t="s">
        <v>119</v>
      </c>
    </row>
    <row r="951" spans="1:50" x14ac:dyDescent="0.25">
      <c r="A951" s="77" t="s">
        <v>5450</v>
      </c>
      <c r="B951" s="68">
        <v>0</v>
      </c>
      <c r="C951" s="68">
        <v>488270</v>
      </c>
      <c r="D951" s="68">
        <v>42248</v>
      </c>
      <c r="E951" s="68" t="s">
        <v>336</v>
      </c>
      <c r="F951" s="68" t="s">
        <v>337</v>
      </c>
      <c r="G951" s="68" t="s">
        <v>100</v>
      </c>
      <c r="H951" s="68" t="s">
        <v>374</v>
      </c>
      <c r="I951" s="68" t="s">
        <v>375</v>
      </c>
      <c r="J951" s="68">
        <v>3</v>
      </c>
      <c r="K951" s="68" t="s">
        <v>103</v>
      </c>
      <c r="L951" s="68">
        <v>1</v>
      </c>
      <c r="M951" s="68" t="s">
        <v>104</v>
      </c>
      <c r="N951" s="68" t="s">
        <v>105</v>
      </c>
      <c r="O951" s="68" t="s">
        <v>106</v>
      </c>
      <c r="P951" s="68" t="s">
        <v>2779</v>
      </c>
      <c r="Q951" s="68">
        <v>9382840</v>
      </c>
      <c r="R951" s="68" t="s">
        <v>2780</v>
      </c>
      <c r="S951" s="68"/>
      <c r="T951" s="68" t="s">
        <v>2781</v>
      </c>
      <c r="U951" s="68"/>
      <c r="V951" s="68"/>
      <c r="W951" s="68">
        <v>2301070063</v>
      </c>
      <c r="X951" s="68">
        <v>129628</v>
      </c>
      <c r="Y951" s="68" t="s">
        <v>2782</v>
      </c>
      <c r="Z951" s="68">
        <v>2</v>
      </c>
      <c r="AA951" s="68" t="s">
        <v>125</v>
      </c>
      <c r="AB951" s="68">
        <v>230107</v>
      </c>
      <c r="AC951" s="68" t="s">
        <v>20</v>
      </c>
      <c r="AD951" s="68" t="s">
        <v>20</v>
      </c>
      <c r="AE951" s="68" t="s">
        <v>2714</v>
      </c>
      <c r="AF951" s="68" t="s">
        <v>114</v>
      </c>
      <c r="AG951" s="68">
        <v>230001</v>
      </c>
      <c r="AH951" s="68" t="s">
        <v>1370</v>
      </c>
      <c r="AI951" s="68">
        <v>-17.762499999999999</v>
      </c>
      <c r="AJ951" s="68">
        <v>-69.916740000000004</v>
      </c>
      <c r="AK951" s="68"/>
      <c r="AL951" s="68"/>
      <c r="AM951" s="68">
        <v>11</v>
      </c>
      <c r="AN951" s="68" t="s">
        <v>126</v>
      </c>
      <c r="AO951" s="68">
        <v>2</v>
      </c>
      <c r="AP951" s="68" t="s">
        <v>138</v>
      </c>
      <c r="AQ951" s="68" t="s">
        <v>139</v>
      </c>
      <c r="AR951" s="68">
        <v>0</v>
      </c>
      <c r="AS951" s="68">
        <v>0</v>
      </c>
      <c r="AT951" s="68">
        <v>0</v>
      </c>
      <c r="AU951" s="68">
        <v>0</v>
      </c>
      <c r="AV951" s="68">
        <v>0</v>
      </c>
      <c r="AW951" s="68"/>
      <c r="AX951" s="68" t="s">
        <v>119</v>
      </c>
    </row>
    <row r="952" spans="1:50" x14ac:dyDescent="0.25">
      <c r="A952" s="78" t="s">
        <v>2783</v>
      </c>
      <c r="B952" s="68">
        <v>0</v>
      </c>
      <c r="C952" s="68">
        <v>488166</v>
      </c>
      <c r="D952" s="68" t="s">
        <v>2735</v>
      </c>
      <c r="E952" s="68" t="s">
        <v>443</v>
      </c>
      <c r="F952" s="68" t="s">
        <v>444</v>
      </c>
      <c r="G952" s="68" t="s">
        <v>100</v>
      </c>
      <c r="H952" s="68" t="s">
        <v>101</v>
      </c>
      <c r="I952" s="68" t="s">
        <v>102</v>
      </c>
      <c r="J952" s="68">
        <v>3</v>
      </c>
      <c r="K952" s="68" t="s">
        <v>103</v>
      </c>
      <c r="L952" s="68">
        <v>1</v>
      </c>
      <c r="M952" s="68" t="s">
        <v>104</v>
      </c>
      <c r="N952" s="68" t="s">
        <v>105</v>
      </c>
      <c r="O952" s="68" t="s">
        <v>106</v>
      </c>
      <c r="P952" s="68" t="s">
        <v>2736</v>
      </c>
      <c r="Q952" s="68">
        <v>952908517</v>
      </c>
      <c r="R952" s="68" t="s">
        <v>2737</v>
      </c>
      <c r="S952" s="68"/>
      <c r="T952" s="68" t="s">
        <v>2738</v>
      </c>
      <c r="U952" s="68"/>
      <c r="V952" s="68"/>
      <c r="W952" s="68">
        <v>2301070045</v>
      </c>
      <c r="X952" s="68">
        <v>510889</v>
      </c>
      <c r="Y952" s="68" t="s">
        <v>2721</v>
      </c>
      <c r="Z952" s="68">
        <v>2</v>
      </c>
      <c r="AA952" s="68" t="s">
        <v>125</v>
      </c>
      <c r="AB952" s="68">
        <v>230107</v>
      </c>
      <c r="AC952" s="68" t="s">
        <v>20</v>
      </c>
      <c r="AD952" s="68" t="s">
        <v>20</v>
      </c>
      <c r="AE952" s="68" t="s">
        <v>2714</v>
      </c>
      <c r="AF952" s="68" t="s">
        <v>114</v>
      </c>
      <c r="AG952" s="68">
        <v>230001</v>
      </c>
      <c r="AH952" s="68" t="s">
        <v>1370</v>
      </c>
      <c r="AI952" s="68">
        <v>-17.5749</v>
      </c>
      <c r="AJ952" s="68">
        <v>-69.679299999999998</v>
      </c>
      <c r="AK952" s="68"/>
      <c r="AL952" s="68"/>
      <c r="AM952" s="68">
        <v>11</v>
      </c>
      <c r="AN952" s="68" t="s">
        <v>126</v>
      </c>
      <c r="AO952" s="68">
        <v>1</v>
      </c>
      <c r="AP952" s="68" t="s">
        <v>116</v>
      </c>
      <c r="AQ952" s="68" t="s">
        <v>117</v>
      </c>
      <c r="AR952" s="68">
        <v>8</v>
      </c>
      <c r="AS952" s="68">
        <v>7</v>
      </c>
      <c r="AT952" s="68">
        <v>15</v>
      </c>
      <c r="AU952" s="68">
        <v>8</v>
      </c>
      <c r="AV952" s="68">
        <v>5</v>
      </c>
      <c r="AW952" s="68"/>
      <c r="AX952" s="68" t="s">
        <v>119</v>
      </c>
    </row>
    <row r="953" spans="1:50" x14ac:dyDescent="0.25">
      <c r="A953" s="77" t="s">
        <v>5451</v>
      </c>
      <c r="B953" s="68">
        <v>0</v>
      </c>
      <c r="C953" s="68">
        <v>488190</v>
      </c>
      <c r="D953" s="68" t="s">
        <v>2784</v>
      </c>
      <c r="E953" s="68" t="s">
        <v>443</v>
      </c>
      <c r="F953" s="68" t="s">
        <v>444</v>
      </c>
      <c r="G953" s="68" t="s">
        <v>100</v>
      </c>
      <c r="H953" s="68" t="s">
        <v>101</v>
      </c>
      <c r="I953" s="68" t="s">
        <v>102</v>
      </c>
      <c r="J953" s="68">
        <v>3</v>
      </c>
      <c r="K953" s="68" t="s">
        <v>103</v>
      </c>
      <c r="L953" s="68">
        <v>1</v>
      </c>
      <c r="M953" s="68" t="s">
        <v>104</v>
      </c>
      <c r="N953" s="68" t="s">
        <v>105</v>
      </c>
      <c r="O953" s="68" t="s">
        <v>106</v>
      </c>
      <c r="P953" s="68" t="s">
        <v>2746</v>
      </c>
      <c r="Q953" s="68">
        <v>954900294</v>
      </c>
      <c r="R953" s="68"/>
      <c r="S953" s="68"/>
      <c r="T953" s="68" t="s">
        <v>2747</v>
      </c>
      <c r="U953" s="68"/>
      <c r="V953" s="68"/>
      <c r="W953" s="68">
        <v>2301070070</v>
      </c>
      <c r="X953" s="68">
        <v>126194</v>
      </c>
      <c r="Y953" s="68" t="s">
        <v>2718</v>
      </c>
      <c r="Z953" s="68">
        <v>2</v>
      </c>
      <c r="AA953" s="68" t="s">
        <v>125</v>
      </c>
      <c r="AB953" s="68">
        <v>230107</v>
      </c>
      <c r="AC953" s="68" t="s">
        <v>20</v>
      </c>
      <c r="AD953" s="68" t="s">
        <v>20</v>
      </c>
      <c r="AE953" s="68" t="s">
        <v>2714</v>
      </c>
      <c r="AF953" s="68" t="s">
        <v>114</v>
      </c>
      <c r="AG953" s="68">
        <v>230001</v>
      </c>
      <c r="AH953" s="68" t="s">
        <v>1370</v>
      </c>
      <c r="AI953" s="68">
        <v>-17.84947</v>
      </c>
      <c r="AJ953" s="68">
        <v>-69.905730000000005</v>
      </c>
      <c r="AK953" s="68"/>
      <c r="AL953" s="68"/>
      <c r="AM953" s="68">
        <v>11</v>
      </c>
      <c r="AN953" s="68" t="s">
        <v>126</v>
      </c>
      <c r="AO953" s="68">
        <v>1</v>
      </c>
      <c r="AP953" s="68" t="s">
        <v>116</v>
      </c>
      <c r="AQ953" s="68" t="s">
        <v>117</v>
      </c>
      <c r="AR953" s="68">
        <v>12</v>
      </c>
      <c r="AS953" s="68">
        <v>8</v>
      </c>
      <c r="AT953" s="68">
        <v>20</v>
      </c>
      <c r="AU953" s="68">
        <v>7</v>
      </c>
      <c r="AV953" s="68">
        <v>5</v>
      </c>
      <c r="AW953" s="68"/>
      <c r="AX953" s="68" t="s">
        <v>119</v>
      </c>
    </row>
    <row r="954" spans="1:50" x14ac:dyDescent="0.25">
      <c r="A954" s="78" t="s">
        <v>2785</v>
      </c>
      <c r="B954" s="68">
        <v>0</v>
      </c>
      <c r="C954" s="68">
        <v>488251</v>
      </c>
      <c r="D954" s="68" t="s">
        <v>2771</v>
      </c>
      <c r="E954" s="68" t="s">
        <v>443</v>
      </c>
      <c r="F954" s="68" t="s">
        <v>444</v>
      </c>
      <c r="G954" s="68" t="s">
        <v>100</v>
      </c>
      <c r="H954" s="68" t="s">
        <v>101</v>
      </c>
      <c r="I954" s="68" t="s">
        <v>102</v>
      </c>
      <c r="J954" s="68">
        <v>3</v>
      </c>
      <c r="K954" s="68" t="s">
        <v>103</v>
      </c>
      <c r="L954" s="68">
        <v>1</v>
      </c>
      <c r="M954" s="68" t="s">
        <v>104</v>
      </c>
      <c r="N954" s="68" t="s">
        <v>105</v>
      </c>
      <c r="O954" s="68" t="s">
        <v>106</v>
      </c>
      <c r="P954" s="68" t="s">
        <v>2772</v>
      </c>
      <c r="Q954" s="68">
        <v>994499773</v>
      </c>
      <c r="R954" s="68"/>
      <c r="S954" s="68"/>
      <c r="T954" s="68" t="s">
        <v>2773</v>
      </c>
      <c r="U954" s="68"/>
      <c r="V954" s="68" t="s">
        <v>2773</v>
      </c>
      <c r="W954" s="68">
        <v>2301070020</v>
      </c>
      <c r="X954" s="68">
        <v>612424</v>
      </c>
      <c r="Y954" s="68" t="s">
        <v>2774</v>
      </c>
      <c r="Z954" s="68">
        <v>2</v>
      </c>
      <c r="AA954" s="68" t="s">
        <v>125</v>
      </c>
      <c r="AB954" s="68">
        <v>230107</v>
      </c>
      <c r="AC954" s="68" t="s">
        <v>20</v>
      </c>
      <c r="AD954" s="68" t="s">
        <v>20</v>
      </c>
      <c r="AE954" s="68" t="s">
        <v>2714</v>
      </c>
      <c r="AF954" s="68" t="s">
        <v>114</v>
      </c>
      <c r="AG954" s="68">
        <v>230001</v>
      </c>
      <c r="AH954" s="68" t="s">
        <v>1370</v>
      </c>
      <c r="AI954" s="68">
        <v>-17.4954</v>
      </c>
      <c r="AJ954" s="68">
        <v>-69.471900000000005</v>
      </c>
      <c r="AK954" s="68"/>
      <c r="AL954" s="68"/>
      <c r="AM954" s="68">
        <v>11</v>
      </c>
      <c r="AN954" s="68" t="s">
        <v>126</v>
      </c>
      <c r="AO954" s="68">
        <v>2</v>
      </c>
      <c r="AP954" s="68" t="s">
        <v>138</v>
      </c>
      <c r="AQ954" s="68" t="s">
        <v>139</v>
      </c>
      <c r="AR954" s="68">
        <v>0</v>
      </c>
      <c r="AS954" s="68">
        <v>0</v>
      </c>
      <c r="AT954" s="68">
        <v>0</v>
      </c>
      <c r="AU954" s="68">
        <v>0</v>
      </c>
      <c r="AV954" s="68">
        <v>0</v>
      </c>
      <c r="AW954" s="68"/>
      <c r="AX954" s="68" t="s">
        <v>119</v>
      </c>
    </row>
    <row r="955" spans="1:50" x14ac:dyDescent="0.25">
      <c r="A955" s="77" t="s">
        <v>5452</v>
      </c>
      <c r="B955" s="68">
        <v>0</v>
      </c>
      <c r="C955" s="68">
        <v>488265</v>
      </c>
      <c r="D955" s="68" t="s">
        <v>2776</v>
      </c>
      <c r="E955" s="68" t="s">
        <v>443</v>
      </c>
      <c r="F955" s="68" t="s">
        <v>444</v>
      </c>
      <c r="G955" s="68" t="s">
        <v>100</v>
      </c>
      <c r="H955" s="68" t="s">
        <v>101</v>
      </c>
      <c r="I955" s="68" t="s">
        <v>102</v>
      </c>
      <c r="J955" s="68">
        <v>3</v>
      </c>
      <c r="K955" s="68" t="s">
        <v>103</v>
      </c>
      <c r="L955" s="68">
        <v>1</v>
      </c>
      <c r="M955" s="68" t="s">
        <v>104</v>
      </c>
      <c r="N955" s="68" t="s">
        <v>105</v>
      </c>
      <c r="O955" s="68" t="s">
        <v>106</v>
      </c>
      <c r="P955" s="68" t="s">
        <v>2777</v>
      </c>
      <c r="Q955" s="68">
        <v>952006262</v>
      </c>
      <c r="R955" s="68" t="s">
        <v>2778</v>
      </c>
      <c r="S955" s="68"/>
      <c r="T955" s="68" t="s">
        <v>2713</v>
      </c>
      <c r="U955" s="68"/>
      <c r="V955" s="68" t="s">
        <v>2713</v>
      </c>
      <c r="W955" s="68">
        <v>2301070031</v>
      </c>
      <c r="X955" s="68">
        <v>214404</v>
      </c>
      <c r="Y955" s="68" t="s">
        <v>2713</v>
      </c>
      <c r="Z955" s="68">
        <v>2</v>
      </c>
      <c r="AA955" s="68" t="s">
        <v>125</v>
      </c>
      <c r="AB955" s="68">
        <v>230107</v>
      </c>
      <c r="AC955" s="68" t="s">
        <v>20</v>
      </c>
      <c r="AD955" s="68" t="s">
        <v>20</v>
      </c>
      <c r="AE955" s="68" t="s">
        <v>2714</v>
      </c>
      <c r="AF955" s="68" t="s">
        <v>114</v>
      </c>
      <c r="AG955" s="68">
        <v>230001</v>
      </c>
      <c r="AH955" s="68" t="s">
        <v>1370</v>
      </c>
      <c r="AI955" s="68">
        <v>-17.5289</v>
      </c>
      <c r="AJ955" s="68">
        <v>-69.581299999999999</v>
      </c>
      <c r="AK955" s="68"/>
      <c r="AL955" s="68"/>
      <c r="AM955" s="68">
        <v>11</v>
      </c>
      <c r="AN955" s="68" t="s">
        <v>126</v>
      </c>
      <c r="AO955" s="68">
        <v>1</v>
      </c>
      <c r="AP955" s="68" t="s">
        <v>116</v>
      </c>
      <c r="AQ955" s="68" t="s">
        <v>117</v>
      </c>
      <c r="AR955" s="68">
        <v>7</v>
      </c>
      <c r="AS955" s="68">
        <v>11</v>
      </c>
      <c r="AT955" s="68">
        <v>18</v>
      </c>
      <c r="AU955" s="68">
        <v>8</v>
      </c>
      <c r="AV955" s="68">
        <v>5</v>
      </c>
      <c r="AW955" s="68"/>
      <c r="AX955" s="68" t="s">
        <v>119</v>
      </c>
    </row>
    <row r="956" spans="1:50" x14ac:dyDescent="0.25">
      <c r="A956" s="77" t="s">
        <v>5453</v>
      </c>
      <c r="B956" s="68">
        <v>0</v>
      </c>
      <c r="C956" s="68">
        <v>488312</v>
      </c>
      <c r="D956" s="68" t="s">
        <v>2786</v>
      </c>
      <c r="E956" s="68" t="s">
        <v>1459</v>
      </c>
      <c r="F956" s="68" t="s">
        <v>1460</v>
      </c>
      <c r="G956" s="68" t="s">
        <v>100</v>
      </c>
      <c r="H956" s="68" t="s">
        <v>101</v>
      </c>
      <c r="I956" s="68" t="s">
        <v>102</v>
      </c>
      <c r="J956" s="68">
        <v>1</v>
      </c>
      <c r="K956" s="68" t="s">
        <v>686</v>
      </c>
      <c r="L956" s="68">
        <v>1</v>
      </c>
      <c r="M956" s="68" t="s">
        <v>104</v>
      </c>
      <c r="N956" s="68" t="s">
        <v>149</v>
      </c>
      <c r="O956" s="68" t="s">
        <v>150</v>
      </c>
      <c r="P956" s="68" t="s">
        <v>1085</v>
      </c>
      <c r="Q956" s="68"/>
      <c r="R956" s="68"/>
      <c r="S956" s="68"/>
      <c r="T956" s="68" t="s">
        <v>2787</v>
      </c>
      <c r="U956" s="68"/>
      <c r="V956" s="68"/>
      <c r="W956" s="68">
        <v>2301070001</v>
      </c>
      <c r="X956" s="68">
        <v>114993</v>
      </c>
      <c r="Y956" s="68" t="s">
        <v>2714</v>
      </c>
      <c r="Z956" s="68">
        <v>1</v>
      </c>
      <c r="AA956" s="68" t="s">
        <v>113</v>
      </c>
      <c r="AB956" s="68">
        <v>230107</v>
      </c>
      <c r="AC956" s="68" t="s">
        <v>20</v>
      </c>
      <c r="AD956" s="68" t="s">
        <v>20</v>
      </c>
      <c r="AE956" s="68" t="s">
        <v>2714</v>
      </c>
      <c r="AF956" s="68" t="s">
        <v>114</v>
      </c>
      <c r="AG956" s="68">
        <v>230001</v>
      </c>
      <c r="AH956" s="68" t="s">
        <v>1370</v>
      </c>
      <c r="AI956" s="68">
        <v>-17.776869999999999</v>
      </c>
      <c r="AJ956" s="68">
        <v>-69.958960000000005</v>
      </c>
      <c r="AK956" s="68"/>
      <c r="AL956" s="68"/>
      <c r="AM956" s="68">
        <v>14</v>
      </c>
      <c r="AN956" s="68" t="s">
        <v>235</v>
      </c>
      <c r="AO956" s="68">
        <v>2</v>
      </c>
      <c r="AP956" s="68" t="s">
        <v>138</v>
      </c>
      <c r="AQ956" s="68" t="s">
        <v>139</v>
      </c>
      <c r="AR956" s="68">
        <v>0</v>
      </c>
      <c r="AS956" s="68">
        <v>0</v>
      </c>
      <c r="AT956" s="68">
        <v>0</v>
      </c>
      <c r="AU956" s="68">
        <v>0</v>
      </c>
      <c r="AV956" s="68">
        <v>0</v>
      </c>
      <c r="AW956" s="69" t="s">
        <v>2788</v>
      </c>
      <c r="AX956" s="68" t="s">
        <v>119</v>
      </c>
    </row>
    <row r="957" spans="1:50" x14ac:dyDescent="0.25">
      <c r="A957" s="77" t="s">
        <v>5454</v>
      </c>
      <c r="B957" s="68">
        <v>0</v>
      </c>
      <c r="C957" s="68">
        <v>488152</v>
      </c>
      <c r="D957" s="68" t="s">
        <v>2731</v>
      </c>
      <c r="E957" s="68" t="s">
        <v>443</v>
      </c>
      <c r="F957" s="68" t="s">
        <v>444</v>
      </c>
      <c r="G957" s="68" t="s">
        <v>100</v>
      </c>
      <c r="H957" s="68" t="s">
        <v>101</v>
      </c>
      <c r="I957" s="68" t="s">
        <v>102</v>
      </c>
      <c r="J957" s="68">
        <v>3</v>
      </c>
      <c r="K957" s="68" t="s">
        <v>103</v>
      </c>
      <c r="L957" s="68">
        <v>1</v>
      </c>
      <c r="M957" s="68" t="s">
        <v>104</v>
      </c>
      <c r="N957" s="68" t="s">
        <v>105</v>
      </c>
      <c r="O957" s="68" t="s">
        <v>106</v>
      </c>
      <c r="P957" s="68" t="s">
        <v>2732</v>
      </c>
      <c r="Q957" s="68">
        <v>952631713</v>
      </c>
      <c r="R957" s="68"/>
      <c r="S957" s="68"/>
      <c r="T957" s="68" t="s">
        <v>2733</v>
      </c>
      <c r="U957" s="68"/>
      <c r="V957" s="68"/>
      <c r="W957" s="68">
        <v>2301070001</v>
      </c>
      <c r="X957" s="68">
        <v>114993</v>
      </c>
      <c r="Y957" s="68" t="s">
        <v>2714</v>
      </c>
      <c r="Z957" s="68">
        <v>1</v>
      </c>
      <c r="AA957" s="68" t="s">
        <v>113</v>
      </c>
      <c r="AB957" s="68">
        <v>230107</v>
      </c>
      <c r="AC957" s="68" t="s">
        <v>20</v>
      </c>
      <c r="AD957" s="68" t="s">
        <v>20</v>
      </c>
      <c r="AE957" s="68" t="s">
        <v>2714</v>
      </c>
      <c r="AF957" s="68" t="s">
        <v>114</v>
      </c>
      <c r="AG957" s="68">
        <v>230001</v>
      </c>
      <c r="AH957" s="68" t="s">
        <v>1370</v>
      </c>
      <c r="AI957" s="68">
        <v>-17.776900000000001</v>
      </c>
      <c r="AJ957" s="68">
        <v>-69.958500000000001</v>
      </c>
      <c r="AK957" s="68"/>
      <c r="AL957" s="68"/>
      <c r="AM957" s="68">
        <v>11</v>
      </c>
      <c r="AN957" s="68" t="s">
        <v>126</v>
      </c>
      <c r="AO957" s="68">
        <v>1</v>
      </c>
      <c r="AP957" s="68" t="s">
        <v>116</v>
      </c>
      <c r="AQ957" s="68" t="s">
        <v>117</v>
      </c>
      <c r="AR957" s="68">
        <v>8</v>
      </c>
      <c r="AS957" s="68">
        <v>7</v>
      </c>
      <c r="AT957" s="68">
        <v>15</v>
      </c>
      <c r="AU957" s="68">
        <v>8</v>
      </c>
      <c r="AV957" s="68">
        <v>5</v>
      </c>
      <c r="AW957" s="68" t="s">
        <v>2789</v>
      </c>
      <c r="AX957" s="68" t="s">
        <v>119</v>
      </c>
    </row>
    <row r="958" spans="1:50" x14ac:dyDescent="0.25">
      <c r="A958" s="77" t="s">
        <v>5455</v>
      </c>
      <c r="B958" s="68">
        <v>0</v>
      </c>
      <c r="C958" s="68">
        <v>488307</v>
      </c>
      <c r="D958" s="68" t="s">
        <v>2721</v>
      </c>
      <c r="E958" s="68" t="s">
        <v>2790</v>
      </c>
      <c r="F958" s="68" t="s">
        <v>486</v>
      </c>
      <c r="G958" s="68" t="s">
        <v>100</v>
      </c>
      <c r="H958" s="68" t="s">
        <v>101</v>
      </c>
      <c r="I958" s="68" t="s">
        <v>102</v>
      </c>
      <c r="J958" s="68">
        <v>3</v>
      </c>
      <c r="K958" s="68" t="s">
        <v>103</v>
      </c>
      <c r="L958" s="68">
        <v>1</v>
      </c>
      <c r="M958" s="68" t="s">
        <v>104</v>
      </c>
      <c r="N958" s="68" t="s">
        <v>105</v>
      </c>
      <c r="O958" s="68" t="s">
        <v>106</v>
      </c>
      <c r="P958" s="68" t="s">
        <v>2791</v>
      </c>
      <c r="Q958" s="68"/>
      <c r="R958" s="68"/>
      <c r="S958" s="68"/>
      <c r="T958" s="68" t="s">
        <v>616</v>
      </c>
      <c r="U958" s="68"/>
      <c r="V958" s="68"/>
      <c r="W958" s="68">
        <v>2301070045</v>
      </c>
      <c r="X958" s="68">
        <v>510889</v>
      </c>
      <c r="Y958" s="68" t="s">
        <v>2721</v>
      </c>
      <c r="Z958" s="68">
        <v>2</v>
      </c>
      <c r="AA958" s="68" t="s">
        <v>125</v>
      </c>
      <c r="AB958" s="68">
        <v>230107</v>
      </c>
      <c r="AC958" s="68" t="s">
        <v>20</v>
      </c>
      <c r="AD958" s="68" t="s">
        <v>20</v>
      </c>
      <c r="AE958" s="68" t="s">
        <v>2714</v>
      </c>
      <c r="AF958" s="68" t="s">
        <v>114</v>
      </c>
      <c r="AG958" s="68">
        <v>230001</v>
      </c>
      <c r="AH958" s="68" t="s">
        <v>1370</v>
      </c>
      <c r="AI958" s="68">
        <v>-17.574380000000001</v>
      </c>
      <c r="AJ958" s="68">
        <v>-69.680059999999997</v>
      </c>
      <c r="AK958" s="68"/>
      <c r="AL958" s="68"/>
      <c r="AM958" s="68">
        <v>12</v>
      </c>
      <c r="AN958" s="68" t="s">
        <v>185</v>
      </c>
      <c r="AO958" s="68">
        <v>2</v>
      </c>
      <c r="AP958" s="68" t="s">
        <v>138</v>
      </c>
      <c r="AQ958" s="68" t="s">
        <v>139</v>
      </c>
      <c r="AR958" s="68">
        <v>0</v>
      </c>
      <c r="AS958" s="68">
        <v>0</v>
      </c>
      <c r="AT958" s="68">
        <v>0</v>
      </c>
      <c r="AU958" s="68">
        <v>0</v>
      </c>
      <c r="AV958" s="68">
        <v>0</v>
      </c>
      <c r="AW958" s="68"/>
      <c r="AX958" s="68" t="s">
        <v>119</v>
      </c>
    </row>
    <row r="959" spans="1:50" x14ac:dyDescent="0.25">
      <c r="A959" s="77" t="s">
        <v>4947</v>
      </c>
      <c r="B959" s="68">
        <v>3</v>
      </c>
      <c r="C959" s="68">
        <v>810038</v>
      </c>
      <c r="D959" s="68" t="s">
        <v>2792</v>
      </c>
      <c r="E959" s="68" t="s">
        <v>1197</v>
      </c>
      <c r="F959" s="68" t="s">
        <v>486</v>
      </c>
      <c r="G959" s="68" t="s">
        <v>100</v>
      </c>
      <c r="H959" s="68" t="s">
        <v>101</v>
      </c>
      <c r="I959" s="68" t="s">
        <v>102</v>
      </c>
      <c r="J959" s="68">
        <v>3</v>
      </c>
      <c r="K959" s="68" t="s">
        <v>103</v>
      </c>
      <c r="L959" s="68">
        <v>1</v>
      </c>
      <c r="M959" s="68" t="s">
        <v>104</v>
      </c>
      <c r="N959" s="68" t="s">
        <v>149</v>
      </c>
      <c r="O959" s="68" t="s">
        <v>150</v>
      </c>
      <c r="P959" s="68" t="s">
        <v>2793</v>
      </c>
      <c r="Q959" s="68">
        <v>9633833</v>
      </c>
      <c r="R959" s="68"/>
      <c r="S959" s="68"/>
      <c r="T959" s="68" t="s">
        <v>2794</v>
      </c>
      <c r="U959" s="68"/>
      <c r="V959" s="68"/>
      <c r="W959" s="68">
        <v>2301070001</v>
      </c>
      <c r="X959" s="68">
        <v>114993</v>
      </c>
      <c r="Y959" s="68" t="s">
        <v>2714</v>
      </c>
      <c r="Z959" s="68">
        <v>1</v>
      </c>
      <c r="AA959" s="68" t="s">
        <v>113</v>
      </c>
      <c r="AB959" s="68">
        <v>230107</v>
      </c>
      <c r="AC959" s="68" t="s">
        <v>20</v>
      </c>
      <c r="AD959" s="68" t="s">
        <v>20</v>
      </c>
      <c r="AE959" s="68" t="s">
        <v>2714</v>
      </c>
      <c r="AF959" s="68" t="s">
        <v>114</v>
      </c>
      <c r="AG959" s="68">
        <v>230001</v>
      </c>
      <c r="AH959" s="68" t="s">
        <v>1370</v>
      </c>
      <c r="AI959" s="68">
        <v>-17.776869999999999</v>
      </c>
      <c r="AJ959" s="68">
        <v>-69.958960000000005</v>
      </c>
      <c r="AK959" s="68"/>
      <c r="AL959" s="68"/>
      <c r="AM959" s="68">
        <v>14</v>
      </c>
      <c r="AN959" s="68" t="s">
        <v>235</v>
      </c>
      <c r="AO959" s="68">
        <v>2</v>
      </c>
      <c r="AP959" s="68" t="s">
        <v>138</v>
      </c>
      <c r="AQ959" s="68" t="s">
        <v>139</v>
      </c>
      <c r="AR959" s="68">
        <v>0</v>
      </c>
      <c r="AS959" s="68">
        <v>0</v>
      </c>
      <c r="AT959" s="68">
        <v>0</v>
      </c>
      <c r="AU959" s="68">
        <v>0</v>
      </c>
      <c r="AV959" s="68">
        <v>0</v>
      </c>
      <c r="AW959" s="69" t="s">
        <v>2702</v>
      </c>
      <c r="AX959" s="68" t="s">
        <v>119</v>
      </c>
    </row>
    <row r="960" spans="1:50" x14ac:dyDescent="0.25">
      <c r="A960" s="78" t="s">
        <v>2795</v>
      </c>
      <c r="B960" s="68">
        <v>0</v>
      </c>
      <c r="C960" s="68">
        <v>488114</v>
      </c>
      <c r="D960" s="68">
        <v>365</v>
      </c>
      <c r="E960" s="68" t="s">
        <v>149</v>
      </c>
      <c r="F960" s="68" t="s">
        <v>255</v>
      </c>
      <c r="G960" s="68" t="s">
        <v>100</v>
      </c>
      <c r="H960" s="68" t="s">
        <v>101</v>
      </c>
      <c r="I960" s="68" t="s">
        <v>102</v>
      </c>
      <c r="J960" s="68">
        <v>3</v>
      </c>
      <c r="K960" s="68" t="s">
        <v>103</v>
      </c>
      <c r="L960" s="68">
        <v>1</v>
      </c>
      <c r="M960" s="68" t="s">
        <v>104</v>
      </c>
      <c r="N960" s="68" t="s">
        <v>105</v>
      </c>
      <c r="O960" s="68" t="s">
        <v>106</v>
      </c>
      <c r="P960" s="68"/>
      <c r="Q960" s="68"/>
      <c r="R960" s="68"/>
      <c r="S960" s="68"/>
      <c r="T960" s="68" t="s">
        <v>2751</v>
      </c>
      <c r="U960" s="68"/>
      <c r="V960" s="68"/>
      <c r="W960" s="68">
        <v>2301070022</v>
      </c>
      <c r="X960" s="68">
        <v>124152</v>
      </c>
      <c r="Y960" s="68" t="s">
        <v>2751</v>
      </c>
      <c r="Z960" s="68">
        <v>2</v>
      </c>
      <c r="AA960" s="68" t="s">
        <v>125</v>
      </c>
      <c r="AB960" s="68">
        <v>230107</v>
      </c>
      <c r="AC960" s="68" t="s">
        <v>20</v>
      </c>
      <c r="AD960" s="68" t="s">
        <v>20</v>
      </c>
      <c r="AE960" s="68" t="s">
        <v>2714</v>
      </c>
      <c r="AF960" s="68" t="s">
        <v>114</v>
      </c>
      <c r="AG960" s="68">
        <v>230001</v>
      </c>
      <c r="AH960" s="68" t="s">
        <v>1370</v>
      </c>
      <c r="AI960" s="68">
        <v>-17.485969999999998</v>
      </c>
      <c r="AJ960" s="68">
        <v>-69.572379999999995</v>
      </c>
      <c r="AK960" s="68"/>
      <c r="AL960" s="68"/>
      <c r="AM960" s="68">
        <v>11</v>
      </c>
      <c r="AN960" s="68" t="s">
        <v>126</v>
      </c>
      <c r="AO960" s="68">
        <v>2</v>
      </c>
      <c r="AP960" s="68" t="s">
        <v>138</v>
      </c>
      <c r="AQ960" s="68" t="s">
        <v>139</v>
      </c>
      <c r="AR960" s="68">
        <v>0</v>
      </c>
      <c r="AS960" s="68">
        <v>0</v>
      </c>
      <c r="AT960" s="68">
        <v>0</v>
      </c>
      <c r="AU960" s="68">
        <v>0</v>
      </c>
      <c r="AV960" s="68">
        <v>0</v>
      </c>
      <c r="AW960" s="68"/>
      <c r="AX960" s="68" t="s">
        <v>119</v>
      </c>
    </row>
    <row r="961" spans="1:50" x14ac:dyDescent="0.25">
      <c r="A961" s="77" t="s">
        <v>5456</v>
      </c>
      <c r="B961" s="68">
        <v>0</v>
      </c>
      <c r="C961" s="68">
        <v>488133</v>
      </c>
      <c r="D961" s="68">
        <v>410</v>
      </c>
      <c r="E961" s="68" t="s">
        <v>860</v>
      </c>
      <c r="F961" s="68" t="s">
        <v>861</v>
      </c>
      <c r="G961" s="68" t="s">
        <v>100</v>
      </c>
      <c r="H961" s="68" t="s">
        <v>101</v>
      </c>
      <c r="I961" s="68" t="s">
        <v>102</v>
      </c>
      <c r="J961" s="68">
        <v>3</v>
      </c>
      <c r="K961" s="68" t="s">
        <v>103</v>
      </c>
      <c r="L961" s="68">
        <v>1</v>
      </c>
      <c r="M961" s="68" t="s">
        <v>104</v>
      </c>
      <c r="N961" s="68" t="s">
        <v>105</v>
      </c>
      <c r="O961" s="68" t="s">
        <v>106</v>
      </c>
      <c r="P961" s="68"/>
      <c r="Q961" s="68"/>
      <c r="R961" s="68"/>
      <c r="S961" s="68"/>
      <c r="T961" s="68" t="s">
        <v>2714</v>
      </c>
      <c r="U961" s="68"/>
      <c r="V961" s="68"/>
      <c r="W961" s="68">
        <v>2301070001</v>
      </c>
      <c r="X961" s="68">
        <v>114993</v>
      </c>
      <c r="Y961" s="68" t="s">
        <v>2714</v>
      </c>
      <c r="Z961" s="68">
        <v>1</v>
      </c>
      <c r="AA961" s="68" t="s">
        <v>113</v>
      </c>
      <c r="AB961" s="68">
        <v>230107</v>
      </c>
      <c r="AC961" s="68" t="s">
        <v>20</v>
      </c>
      <c r="AD961" s="68" t="s">
        <v>20</v>
      </c>
      <c r="AE961" s="68" t="s">
        <v>2714</v>
      </c>
      <c r="AF961" s="68" t="s">
        <v>114</v>
      </c>
      <c r="AG961" s="68">
        <v>230001</v>
      </c>
      <c r="AH961" s="68" t="s">
        <v>1370</v>
      </c>
      <c r="AI961" s="68">
        <v>-17.776869999999999</v>
      </c>
      <c r="AJ961" s="68">
        <v>-69.958960000000005</v>
      </c>
      <c r="AK961" s="68"/>
      <c r="AL961" s="68"/>
      <c r="AM961" s="68">
        <v>11</v>
      </c>
      <c r="AN961" s="68" t="s">
        <v>126</v>
      </c>
      <c r="AO961" s="68">
        <v>2</v>
      </c>
      <c r="AP961" s="68" t="s">
        <v>138</v>
      </c>
      <c r="AQ961" s="68" t="s">
        <v>139</v>
      </c>
      <c r="AR961" s="68">
        <v>0</v>
      </c>
      <c r="AS961" s="68">
        <v>0</v>
      </c>
      <c r="AT961" s="68">
        <v>0</v>
      </c>
      <c r="AU961" s="68">
        <v>0</v>
      </c>
      <c r="AV961" s="68">
        <v>0</v>
      </c>
      <c r="AW961" s="68"/>
      <c r="AX961" s="68" t="s">
        <v>119</v>
      </c>
    </row>
    <row r="962" spans="1:50" x14ac:dyDescent="0.25">
      <c r="A962" s="78" t="s">
        <v>2796</v>
      </c>
      <c r="B962" s="68">
        <v>0</v>
      </c>
      <c r="C962" s="68">
        <v>488185</v>
      </c>
      <c r="D962" s="68">
        <v>42067</v>
      </c>
      <c r="E962" s="68" t="s">
        <v>336</v>
      </c>
      <c r="F962" s="68" t="s">
        <v>337</v>
      </c>
      <c r="G962" s="68" t="s">
        <v>100</v>
      </c>
      <c r="H962" s="68">
        <v>3</v>
      </c>
      <c r="I962" s="68" t="s">
        <v>338</v>
      </c>
      <c r="J962" s="68">
        <v>3</v>
      </c>
      <c r="K962" s="68" t="s">
        <v>103</v>
      </c>
      <c r="L962" s="68">
        <v>1</v>
      </c>
      <c r="M962" s="68" t="s">
        <v>104</v>
      </c>
      <c r="N962" s="68" t="s">
        <v>105</v>
      </c>
      <c r="O962" s="68" t="s">
        <v>106</v>
      </c>
      <c r="P962" s="68" t="s">
        <v>2797</v>
      </c>
      <c r="Q962" s="68"/>
      <c r="R962" s="68"/>
      <c r="S962" s="68"/>
      <c r="T962" s="68" t="s">
        <v>2798</v>
      </c>
      <c r="U962" s="68" t="s">
        <v>2799</v>
      </c>
      <c r="V962" s="68"/>
      <c r="W962" s="68">
        <v>2304010035</v>
      </c>
      <c r="X962" s="68">
        <v>234481</v>
      </c>
      <c r="Y962" s="68" t="s">
        <v>2798</v>
      </c>
      <c r="Z962" s="68">
        <v>2</v>
      </c>
      <c r="AA962" s="68" t="s">
        <v>125</v>
      </c>
      <c r="AB962" s="68">
        <v>230107</v>
      </c>
      <c r="AC962" s="68" t="s">
        <v>20</v>
      </c>
      <c r="AD962" s="68" t="s">
        <v>20</v>
      </c>
      <c r="AE962" s="68" t="s">
        <v>2714</v>
      </c>
      <c r="AF962" s="68" t="s">
        <v>114</v>
      </c>
      <c r="AG962" s="68">
        <v>230001</v>
      </c>
      <c r="AH962" s="68" t="s">
        <v>1370</v>
      </c>
      <c r="AI962" s="68">
        <v>-17.382619999999999</v>
      </c>
      <c r="AJ962" s="68">
        <v>-69.485990000000001</v>
      </c>
      <c r="AK962" s="68"/>
      <c r="AL962" s="68"/>
      <c r="AM962" s="68">
        <v>11</v>
      </c>
      <c r="AN962" s="68" t="s">
        <v>126</v>
      </c>
      <c r="AO962" s="68">
        <v>1</v>
      </c>
      <c r="AP962" s="68" t="s">
        <v>116</v>
      </c>
      <c r="AQ962" s="68" t="s">
        <v>117</v>
      </c>
      <c r="AR962" s="68">
        <v>1</v>
      </c>
      <c r="AS962" s="68">
        <v>1</v>
      </c>
      <c r="AT962" s="68">
        <v>2</v>
      </c>
      <c r="AU962" s="68">
        <v>1</v>
      </c>
      <c r="AV962" s="68">
        <v>1</v>
      </c>
      <c r="AW962" s="68"/>
      <c r="AX962" s="68" t="s">
        <v>119</v>
      </c>
    </row>
    <row r="963" spans="1:50" x14ac:dyDescent="0.25">
      <c r="A963" s="78" t="s">
        <v>2800</v>
      </c>
      <c r="B963" s="68">
        <v>0</v>
      </c>
      <c r="C963" s="68">
        <v>488289</v>
      </c>
      <c r="D963" s="68" t="s">
        <v>2713</v>
      </c>
      <c r="E963" s="68" t="s">
        <v>2790</v>
      </c>
      <c r="F963" s="68" t="s">
        <v>486</v>
      </c>
      <c r="G963" s="68" t="s">
        <v>100</v>
      </c>
      <c r="H963" s="68" t="s">
        <v>101</v>
      </c>
      <c r="I963" s="68" t="s">
        <v>102</v>
      </c>
      <c r="J963" s="68">
        <v>3</v>
      </c>
      <c r="K963" s="68" t="s">
        <v>103</v>
      </c>
      <c r="L963" s="68">
        <v>1</v>
      </c>
      <c r="M963" s="68" t="s">
        <v>104</v>
      </c>
      <c r="N963" s="68" t="s">
        <v>105</v>
      </c>
      <c r="O963" s="68" t="s">
        <v>106</v>
      </c>
      <c r="P963" s="68" t="s">
        <v>2801</v>
      </c>
      <c r="Q963" s="68"/>
      <c r="R963" s="68"/>
      <c r="S963" s="68"/>
      <c r="T963" s="68" t="s">
        <v>2802</v>
      </c>
      <c r="U963" s="68"/>
      <c r="V963" s="68"/>
      <c r="W963" s="68">
        <v>2301070063</v>
      </c>
      <c r="X963" s="68">
        <v>129628</v>
      </c>
      <c r="Y963" s="68" t="s">
        <v>2782</v>
      </c>
      <c r="Z963" s="68">
        <v>2</v>
      </c>
      <c r="AA963" s="68" t="s">
        <v>125</v>
      </c>
      <c r="AB963" s="68">
        <v>230107</v>
      </c>
      <c r="AC963" s="68" t="s">
        <v>20</v>
      </c>
      <c r="AD963" s="68" t="s">
        <v>20</v>
      </c>
      <c r="AE963" s="68" t="s">
        <v>2714</v>
      </c>
      <c r="AF963" s="68" t="s">
        <v>114</v>
      </c>
      <c r="AG963" s="68">
        <v>230001</v>
      </c>
      <c r="AH963" s="68" t="s">
        <v>1370</v>
      </c>
      <c r="AI963" s="68">
        <v>-17.762499999999999</v>
      </c>
      <c r="AJ963" s="68">
        <v>-69.916740000000004</v>
      </c>
      <c r="AK963" s="68"/>
      <c r="AL963" s="68"/>
      <c r="AM963" s="68">
        <v>11</v>
      </c>
      <c r="AN963" s="68" t="s">
        <v>126</v>
      </c>
      <c r="AO963" s="68">
        <v>2</v>
      </c>
      <c r="AP963" s="68" t="s">
        <v>138</v>
      </c>
      <c r="AQ963" s="68" t="s">
        <v>139</v>
      </c>
      <c r="AR963" s="68">
        <v>0</v>
      </c>
      <c r="AS963" s="68">
        <v>0</v>
      </c>
      <c r="AT963" s="68">
        <v>0</v>
      </c>
      <c r="AU963" s="68">
        <v>0</v>
      </c>
      <c r="AV963" s="68">
        <v>0</v>
      </c>
      <c r="AW963" s="68"/>
      <c r="AX963" s="68" t="s">
        <v>119</v>
      </c>
    </row>
    <row r="964" spans="1:50" x14ac:dyDescent="0.25">
      <c r="A964" s="78" t="s">
        <v>2803</v>
      </c>
      <c r="B964" s="68">
        <v>0</v>
      </c>
      <c r="C964" s="69" t="s">
        <v>2804</v>
      </c>
      <c r="D964" s="68">
        <v>42070</v>
      </c>
      <c r="E964" s="68" t="s">
        <v>336</v>
      </c>
      <c r="F964" s="68" t="s">
        <v>337</v>
      </c>
      <c r="G964" s="68" t="s">
        <v>100</v>
      </c>
      <c r="H964" s="68" t="s">
        <v>374</v>
      </c>
      <c r="I964" s="68" t="s">
        <v>375</v>
      </c>
      <c r="J964" s="68">
        <v>3</v>
      </c>
      <c r="K964" s="68" t="s">
        <v>103</v>
      </c>
      <c r="L964" s="68">
        <v>1</v>
      </c>
      <c r="M964" s="68" t="s">
        <v>104</v>
      </c>
      <c r="N964" s="68" t="s">
        <v>105</v>
      </c>
      <c r="O964" s="68" t="s">
        <v>106</v>
      </c>
      <c r="P964" s="68"/>
      <c r="Q964" s="68"/>
      <c r="R964" s="68"/>
      <c r="S964" s="68"/>
      <c r="T964" s="68" t="s">
        <v>2805</v>
      </c>
      <c r="U964" s="68"/>
      <c r="V964" s="68"/>
      <c r="W964" s="68">
        <v>2301070072</v>
      </c>
      <c r="X964" s="68">
        <v>123876</v>
      </c>
      <c r="Y964" s="68" t="s">
        <v>2805</v>
      </c>
      <c r="Z964" s="68">
        <v>2</v>
      </c>
      <c r="AA964" s="68" t="s">
        <v>125</v>
      </c>
      <c r="AB964" s="68">
        <v>230107</v>
      </c>
      <c r="AC964" s="68" t="s">
        <v>20</v>
      </c>
      <c r="AD964" s="68" t="s">
        <v>20</v>
      </c>
      <c r="AE964" s="68" t="s">
        <v>2714</v>
      </c>
      <c r="AF964" s="68" t="s">
        <v>114</v>
      </c>
      <c r="AG964" s="68">
        <v>230001</v>
      </c>
      <c r="AH964" s="68" t="s">
        <v>1370</v>
      </c>
      <c r="AI964" s="68">
        <v>-17.92474</v>
      </c>
      <c r="AJ964" s="68">
        <v>-69.885369999999995</v>
      </c>
      <c r="AK964" s="68"/>
      <c r="AL964" s="68"/>
      <c r="AM964" s="68">
        <v>11</v>
      </c>
      <c r="AN964" s="68" t="s">
        <v>126</v>
      </c>
      <c r="AO964" s="68">
        <v>2</v>
      </c>
      <c r="AP964" s="68" t="s">
        <v>138</v>
      </c>
      <c r="AQ964" s="68" t="s">
        <v>139</v>
      </c>
      <c r="AR964" s="68">
        <v>0</v>
      </c>
      <c r="AS964" s="68">
        <v>0</v>
      </c>
      <c r="AT964" s="68">
        <v>0</v>
      </c>
      <c r="AU964" s="68">
        <v>0</v>
      </c>
      <c r="AV964" s="68">
        <v>0</v>
      </c>
      <c r="AW964" s="68"/>
      <c r="AX964" s="68" t="s">
        <v>119</v>
      </c>
    </row>
    <row r="965" spans="1:50" x14ac:dyDescent="0.25">
      <c r="A965" s="77" t="s">
        <v>5457</v>
      </c>
      <c r="B965" s="68">
        <v>0</v>
      </c>
      <c r="C965" s="68">
        <v>488227</v>
      </c>
      <c r="D965" s="68">
        <v>42222</v>
      </c>
      <c r="E965" s="68" t="s">
        <v>149</v>
      </c>
      <c r="F965" s="68" t="s">
        <v>255</v>
      </c>
      <c r="G965" s="68" t="s">
        <v>100</v>
      </c>
      <c r="H965" s="68" t="s">
        <v>101</v>
      </c>
      <c r="I965" s="68" t="s">
        <v>102</v>
      </c>
      <c r="J965" s="68">
        <v>3</v>
      </c>
      <c r="K965" s="68" t="s">
        <v>103</v>
      </c>
      <c r="L965" s="68">
        <v>1</v>
      </c>
      <c r="M965" s="68" t="s">
        <v>104</v>
      </c>
      <c r="N965" s="68" t="s">
        <v>105</v>
      </c>
      <c r="O965" s="68" t="s">
        <v>106</v>
      </c>
      <c r="P965" s="68" t="s">
        <v>2757</v>
      </c>
      <c r="Q965" s="68">
        <v>952291210</v>
      </c>
      <c r="R965" s="68"/>
      <c r="S965" s="68"/>
      <c r="T965" s="68" t="s">
        <v>2759</v>
      </c>
      <c r="U965" s="68"/>
      <c r="V965" s="68"/>
      <c r="W965" s="68">
        <v>2301070003</v>
      </c>
      <c r="X965" s="68">
        <v>531774</v>
      </c>
      <c r="Y965" s="68" t="s">
        <v>2759</v>
      </c>
      <c r="Z965" s="68">
        <v>2</v>
      </c>
      <c r="AA965" s="68" t="s">
        <v>125</v>
      </c>
      <c r="AB965" s="68">
        <v>230107</v>
      </c>
      <c r="AC965" s="68" t="s">
        <v>20</v>
      </c>
      <c r="AD965" s="68" t="s">
        <v>20</v>
      </c>
      <c r="AE965" s="68" t="s">
        <v>2714</v>
      </c>
      <c r="AF965" s="68" t="s">
        <v>114</v>
      </c>
      <c r="AG965" s="68">
        <v>230001</v>
      </c>
      <c r="AH965" s="68" t="s">
        <v>1370</v>
      </c>
      <c r="AI965" s="68">
        <v>-17.408200000000001</v>
      </c>
      <c r="AJ965" s="68">
        <v>-69.540599999999998</v>
      </c>
      <c r="AK965" s="68"/>
      <c r="AL965" s="68"/>
      <c r="AM965" s="68">
        <v>11</v>
      </c>
      <c r="AN965" s="68" t="s">
        <v>126</v>
      </c>
      <c r="AO965" s="68">
        <v>1</v>
      </c>
      <c r="AP965" s="68" t="s">
        <v>116</v>
      </c>
      <c r="AQ965" s="68" t="s">
        <v>117</v>
      </c>
      <c r="AR965" s="68">
        <v>2</v>
      </c>
      <c r="AS965" s="68">
        <v>1</v>
      </c>
      <c r="AT965" s="68">
        <v>3</v>
      </c>
      <c r="AU965" s="68">
        <v>1</v>
      </c>
      <c r="AV965" s="68">
        <v>2</v>
      </c>
      <c r="AW965" s="68" t="s">
        <v>1317</v>
      </c>
      <c r="AX965" s="68" t="s">
        <v>119</v>
      </c>
    </row>
    <row r="966" spans="1:50" x14ac:dyDescent="0.25">
      <c r="A966" s="77" t="s">
        <v>5458</v>
      </c>
      <c r="B966" s="68">
        <v>0</v>
      </c>
      <c r="C966" s="68">
        <v>699927</v>
      </c>
      <c r="D966" s="68">
        <v>43507</v>
      </c>
      <c r="E966" s="68" t="s">
        <v>336</v>
      </c>
      <c r="F966" s="68" t="s">
        <v>337</v>
      </c>
      <c r="G966" s="68" t="s">
        <v>100</v>
      </c>
      <c r="H966" s="68">
        <v>1</v>
      </c>
      <c r="I966" s="68" t="s">
        <v>357</v>
      </c>
      <c r="J966" s="68">
        <v>3</v>
      </c>
      <c r="K966" s="68" t="s">
        <v>103</v>
      </c>
      <c r="L966" s="68">
        <v>1</v>
      </c>
      <c r="M966" s="68" t="s">
        <v>104</v>
      </c>
      <c r="N966" s="68" t="s">
        <v>105</v>
      </c>
      <c r="O966" s="68" t="s">
        <v>106</v>
      </c>
      <c r="P966" s="68" t="s">
        <v>2806</v>
      </c>
      <c r="Q966" s="68"/>
      <c r="R966" s="68"/>
      <c r="S966" s="68"/>
      <c r="T966" s="68" t="s">
        <v>2807</v>
      </c>
      <c r="U966" s="68" t="s">
        <v>2808</v>
      </c>
      <c r="V966" s="68" t="s">
        <v>2807</v>
      </c>
      <c r="W966" s="68">
        <v>2301070062</v>
      </c>
      <c r="X966" s="68">
        <v>123847</v>
      </c>
      <c r="Y966" s="68" t="s">
        <v>2723</v>
      </c>
      <c r="Z966" s="68">
        <v>2</v>
      </c>
      <c r="AA966" s="68" t="s">
        <v>125</v>
      </c>
      <c r="AB966" s="68">
        <v>230107</v>
      </c>
      <c r="AC966" s="68" t="s">
        <v>20</v>
      </c>
      <c r="AD966" s="68" t="s">
        <v>20</v>
      </c>
      <c r="AE966" s="68" t="s">
        <v>2714</v>
      </c>
      <c r="AF966" s="68" t="s">
        <v>114</v>
      </c>
      <c r="AG966" s="68">
        <v>230001</v>
      </c>
      <c r="AH966" s="68" t="s">
        <v>1370</v>
      </c>
      <c r="AI966" s="68">
        <v>-17.767810000000001</v>
      </c>
      <c r="AJ966" s="68">
        <v>-69.928139999999999</v>
      </c>
      <c r="AK966" s="68"/>
      <c r="AL966" s="68"/>
      <c r="AM966" s="68">
        <v>11</v>
      </c>
      <c r="AN966" s="68" t="s">
        <v>126</v>
      </c>
      <c r="AO966" s="68">
        <v>1</v>
      </c>
      <c r="AP966" s="68" t="s">
        <v>116</v>
      </c>
      <c r="AQ966" s="68" t="s">
        <v>247</v>
      </c>
      <c r="AR966" s="68">
        <v>7</v>
      </c>
      <c r="AS966" s="68">
        <v>0</v>
      </c>
      <c r="AT966" s="68">
        <v>7</v>
      </c>
      <c r="AU966" s="68">
        <v>1</v>
      </c>
      <c r="AV966" s="68">
        <v>6</v>
      </c>
      <c r="AW966" s="68" t="s">
        <v>951</v>
      </c>
      <c r="AX966" s="68" t="s">
        <v>119</v>
      </c>
    </row>
    <row r="967" spans="1:50" x14ac:dyDescent="0.25">
      <c r="A967" s="77" t="s">
        <v>5459</v>
      </c>
      <c r="B967" s="68">
        <v>0</v>
      </c>
      <c r="C967" s="68"/>
      <c r="D967" s="68" t="s">
        <v>2809</v>
      </c>
      <c r="E967" s="68" t="s">
        <v>510</v>
      </c>
      <c r="F967" s="68" t="s">
        <v>511</v>
      </c>
      <c r="G967" s="68" t="s">
        <v>512</v>
      </c>
      <c r="H967" s="68" t="s">
        <v>101</v>
      </c>
      <c r="I967" s="68" t="s">
        <v>102</v>
      </c>
      <c r="J967" s="68">
        <v>3</v>
      </c>
      <c r="K967" s="68" t="s">
        <v>103</v>
      </c>
      <c r="L967" s="68">
        <v>1</v>
      </c>
      <c r="M967" s="68" t="s">
        <v>104</v>
      </c>
      <c r="N967" s="68" t="s">
        <v>105</v>
      </c>
      <c r="O967" s="68" t="s">
        <v>106</v>
      </c>
      <c r="P967" s="68"/>
      <c r="Q967" s="68"/>
      <c r="R967" s="68"/>
      <c r="S967" s="68"/>
      <c r="T967" s="68" t="s">
        <v>2810</v>
      </c>
      <c r="U967" s="68" t="s">
        <v>2811</v>
      </c>
      <c r="V967" s="68" t="s">
        <v>2714</v>
      </c>
      <c r="W967" s="68">
        <v>2301070001</v>
      </c>
      <c r="X967" s="68">
        <v>114993</v>
      </c>
      <c r="Y967" s="68" t="s">
        <v>2714</v>
      </c>
      <c r="Z967" s="68">
        <v>1</v>
      </c>
      <c r="AA967" s="68" t="s">
        <v>113</v>
      </c>
      <c r="AB967" s="68">
        <v>230107</v>
      </c>
      <c r="AC967" s="68" t="s">
        <v>20</v>
      </c>
      <c r="AD967" s="68" t="s">
        <v>20</v>
      </c>
      <c r="AE967" s="68" t="s">
        <v>2714</v>
      </c>
      <c r="AF967" s="68" t="s">
        <v>114</v>
      </c>
      <c r="AG967" s="68">
        <v>230001</v>
      </c>
      <c r="AH967" s="68" t="s">
        <v>1370</v>
      </c>
      <c r="AI967" s="68">
        <v>-17.777629999999998</v>
      </c>
      <c r="AJ967" s="68">
        <v>-69.959410000000005</v>
      </c>
      <c r="AK967" s="68">
        <v>15</v>
      </c>
      <c r="AL967" s="68" t="s">
        <v>557</v>
      </c>
      <c r="AM967" s="68">
        <v>11</v>
      </c>
      <c r="AN967" s="68" t="s">
        <v>126</v>
      </c>
      <c r="AO967" s="68">
        <v>1</v>
      </c>
      <c r="AP967" s="68" t="s">
        <v>116</v>
      </c>
      <c r="AQ967" s="68" t="s">
        <v>117</v>
      </c>
      <c r="AR967" s="68">
        <v>3</v>
      </c>
      <c r="AS967" s="68">
        <v>1</v>
      </c>
      <c r="AT967" s="68">
        <v>4</v>
      </c>
      <c r="AU967" s="68">
        <v>0</v>
      </c>
      <c r="AV967" s="68">
        <v>1</v>
      </c>
      <c r="AW967" s="68" t="s">
        <v>1872</v>
      </c>
      <c r="AX967" s="68" t="s">
        <v>119</v>
      </c>
    </row>
    <row r="968" spans="1:50" x14ac:dyDescent="0.25">
      <c r="A968" s="77" t="s">
        <v>5460</v>
      </c>
      <c r="B968" s="68">
        <v>0</v>
      </c>
      <c r="C968" s="68"/>
      <c r="D968" s="68" t="s">
        <v>983</v>
      </c>
      <c r="E968" s="68" t="s">
        <v>510</v>
      </c>
      <c r="F968" s="68" t="s">
        <v>511</v>
      </c>
      <c r="G968" s="68" t="s">
        <v>512</v>
      </c>
      <c r="H968" s="68" t="s">
        <v>101</v>
      </c>
      <c r="I968" s="68" t="s">
        <v>102</v>
      </c>
      <c r="J968" s="68">
        <v>3</v>
      </c>
      <c r="K968" s="68" t="s">
        <v>103</v>
      </c>
      <c r="L968" s="68">
        <v>1</v>
      </c>
      <c r="M968" s="68" t="s">
        <v>104</v>
      </c>
      <c r="N968" s="68" t="s">
        <v>105</v>
      </c>
      <c r="O968" s="68" t="s">
        <v>106</v>
      </c>
      <c r="P968" s="68"/>
      <c r="Q968" s="68"/>
      <c r="R968" s="68"/>
      <c r="S968" s="68"/>
      <c r="T968" s="68" t="s">
        <v>2812</v>
      </c>
      <c r="U968" s="68" t="s">
        <v>2813</v>
      </c>
      <c r="V968" s="68" t="s">
        <v>2812</v>
      </c>
      <c r="W968" s="68">
        <v>2301070059</v>
      </c>
      <c r="X968" s="68">
        <v>120499</v>
      </c>
      <c r="Y968" s="68" t="s">
        <v>2729</v>
      </c>
      <c r="Z968" s="68">
        <v>2</v>
      </c>
      <c r="AA968" s="68" t="s">
        <v>125</v>
      </c>
      <c r="AB968" s="68">
        <v>230107</v>
      </c>
      <c r="AC968" s="68" t="s">
        <v>20</v>
      </c>
      <c r="AD968" s="68" t="s">
        <v>20</v>
      </c>
      <c r="AE968" s="68" t="s">
        <v>2714</v>
      </c>
      <c r="AF968" s="68" t="s">
        <v>114</v>
      </c>
      <c r="AG968" s="68">
        <v>230001</v>
      </c>
      <c r="AH968" s="68" t="s">
        <v>1370</v>
      </c>
      <c r="AI968" s="68">
        <v>-17.72664</v>
      </c>
      <c r="AJ968" s="68">
        <v>-69.920940000000002</v>
      </c>
      <c r="AK968" s="68">
        <v>15</v>
      </c>
      <c r="AL968" s="68" t="s">
        <v>557</v>
      </c>
      <c r="AM968" s="68">
        <v>11</v>
      </c>
      <c r="AN968" s="68" t="s">
        <v>126</v>
      </c>
      <c r="AO968" s="68">
        <v>1</v>
      </c>
      <c r="AP968" s="68" t="s">
        <v>116</v>
      </c>
      <c r="AQ968" s="68" t="s">
        <v>117</v>
      </c>
      <c r="AR968" s="68">
        <v>3</v>
      </c>
      <c r="AS968" s="68">
        <v>1</v>
      </c>
      <c r="AT968" s="68">
        <v>4</v>
      </c>
      <c r="AU968" s="68">
        <v>0</v>
      </c>
      <c r="AV968" s="68">
        <v>1</v>
      </c>
      <c r="AW968" s="68" t="s">
        <v>2405</v>
      </c>
      <c r="AX968" s="68" t="s">
        <v>119</v>
      </c>
    </row>
    <row r="969" spans="1:50" x14ac:dyDescent="0.25">
      <c r="A969" s="77" t="s">
        <v>5461</v>
      </c>
      <c r="B969" s="68">
        <v>0</v>
      </c>
      <c r="C969" s="68">
        <v>488232</v>
      </c>
      <c r="D969" s="68" t="s">
        <v>2761</v>
      </c>
      <c r="E969" s="68" t="s">
        <v>149</v>
      </c>
      <c r="F969" s="68" t="s">
        <v>255</v>
      </c>
      <c r="G969" s="68" t="s">
        <v>100</v>
      </c>
      <c r="H969" s="68" t="s">
        <v>101</v>
      </c>
      <c r="I969" s="68" t="s">
        <v>102</v>
      </c>
      <c r="J969" s="68">
        <v>3</v>
      </c>
      <c r="K969" s="68" t="s">
        <v>103</v>
      </c>
      <c r="L969" s="68">
        <v>1</v>
      </c>
      <c r="M969" s="68" t="s">
        <v>104</v>
      </c>
      <c r="N969" s="68" t="s">
        <v>105</v>
      </c>
      <c r="O969" s="68" t="s">
        <v>106</v>
      </c>
      <c r="P969" s="68" t="s">
        <v>2814</v>
      </c>
      <c r="Q969" s="68"/>
      <c r="R969" s="68"/>
      <c r="S969" s="68"/>
      <c r="T969" s="68" t="s">
        <v>2763</v>
      </c>
      <c r="U969" s="68"/>
      <c r="V969" s="68"/>
      <c r="W969" s="68">
        <v>2301070037</v>
      </c>
      <c r="X969" s="68">
        <v>127185</v>
      </c>
      <c r="Y969" s="68" t="s">
        <v>2764</v>
      </c>
      <c r="Z969" s="68">
        <v>2</v>
      </c>
      <c r="AA969" s="68" t="s">
        <v>125</v>
      </c>
      <c r="AB969" s="68">
        <v>230107</v>
      </c>
      <c r="AC969" s="68" t="s">
        <v>20</v>
      </c>
      <c r="AD969" s="68" t="s">
        <v>20</v>
      </c>
      <c r="AE969" s="68" t="s">
        <v>2714</v>
      </c>
      <c r="AF969" s="68" t="s">
        <v>114</v>
      </c>
      <c r="AG969" s="68">
        <v>230001</v>
      </c>
      <c r="AH969" s="68" t="s">
        <v>1370</v>
      </c>
      <c r="AI969" s="68">
        <v>-17.5457</v>
      </c>
      <c r="AJ969" s="68">
        <v>-69.609399999999994</v>
      </c>
      <c r="AK969" s="68"/>
      <c r="AL969" s="68"/>
      <c r="AM969" s="68">
        <v>11</v>
      </c>
      <c r="AN969" s="68" t="s">
        <v>126</v>
      </c>
      <c r="AO969" s="68">
        <v>1</v>
      </c>
      <c r="AP969" s="68" t="s">
        <v>116</v>
      </c>
      <c r="AQ969" s="68" t="s">
        <v>117</v>
      </c>
      <c r="AR969" s="68">
        <v>2</v>
      </c>
      <c r="AS969" s="68">
        <v>4</v>
      </c>
      <c r="AT969" s="68">
        <v>6</v>
      </c>
      <c r="AU969" s="68">
        <v>1</v>
      </c>
      <c r="AV969" s="68">
        <v>2</v>
      </c>
      <c r="AW969" s="69" t="s">
        <v>2815</v>
      </c>
      <c r="AX969" s="68" t="s">
        <v>119</v>
      </c>
    </row>
    <row r="970" spans="1:50" x14ac:dyDescent="0.25">
      <c r="A970" s="78" t="s">
        <v>2816</v>
      </c>
      <c r="B970" s="68">
        <v>0</v>
      </c>
      <c r="C970" s="68">
        <v>488326</v>
      </c>
      <c r="D970" s="68" t="s">
        <v>2817</v>
      </c>
      <c r="E970" s="68" t="s">
        <v>149</v>
      </c>
      <c r="F970" s="68" t="s">
        <v>255</v>
      </c>
      <c r="G970" s="68" t="s">
        <v>100</v>
      </c>
      <c r="H970" s="68" t="s">
        <v>101</v>
      </c>
      <c r="I970" s="68" t="s">
        <v>102</v>
      </c>
      <c r="J970" s="68">
        <v>3</v>
      </c>
      <c r="K970" s="68" t="s">
        <v>103</v>
      </c>
      <c r="L970" s="68">
        <v>1</v>
      </c>
      <c r="M970" s="68" t="s">
        <v>104</v>
      </c>
      <c r="N970" s="68" t="s">
        <v>105</v>
      </c>
      <c r="O970" s="68" t="s">
        <v>106</v>
      </c>
      <c r="P970" s="68" t="s">
        <v>2818</v>
      </c>
      <c r="Q970" s="68">
        <v>506318</v>
      </c>
      <c r="R970" s="68" t="s">
        <v>2819</v>
      </c>
      <c r="S970" s="68"/>
      <c r="T970" s="68" t="s">
        <v>2820</v>
      </c>
      <c r="U970" s="68"/>
      <c r="V970" s="68"/>
      <c r="W970" s="68">
        <v>2301080001</v>
      </c>
      <c r="X970" s="68">
        <v>116899</v>
      </c>
      <c r="Y970" s="68" t="s">
        <v>146</v>
      </c>
      <c r="Z970" s="68">
        <v>1</v>
      </c>
      <c r="AA970" s="68" t="s">
        <v>113</v>
      </c>
      <c r="AB970" s="68">
        <v>230108</v>
      </c>
      <c r="AC970" s="68" t="s">
        <v>20</v>
      </c>
      <c r="AD970" s="68" t="s">
        <v>20</v>
      </c>
      <c r="AE970" s="68" t="s">
        <v>146</v>
      </c>
      <c r="AF970" s="68" t="s">
        <v>114</v>
      </c>
      <c r="AG970" s="68">
        <v>230001</v>
      </c>
      <c r="AH970" s="68" t="s">
        <v>1370</v>
      </c>
      <c r="AI970" s="68">
        <v>-17.99774</v>
      </c>
      <c r="AJ970" s="68">
        <v>-70.221599999999995</v>
      </c>
      <c r="AK970" s="68"/>
      <c r="AL970" s="68"/>
      <c r="AM970" s="68">
        <v>11</v>
      </c>
      <c r="AN970" s="68" t="s">
        <v>126</v>
      </c>
      <c r="AO970" s="68">
        <v>1</v>
      </c>
      <c r="AP970" s="68" t="s">
        <v>116</v>
      </c>
      <c r="AQ970" s="68" t="s">
        <v>117</v>
      </c>
      <c r="AR970" s="68">
        <v>61</v>
      </c>
      <c r="AS970" s="68">
        <v>66</v>
      </c>
      <c r="AT970" s="68">
        <v>127</v>
      </c>
      <c r="AU970" s="68">
        <v>6</v>
      </c>
      <c r="AV970" s="68">
        <v>6</v>
      </c>
      <c r="AW970" s="68"/>
      <c r="AX970" s="68" t="s">
        <v>119</v>
      </c>
    </row>
    <row r="971" spans="1:50" x14ac:dyDescent="0.25">
      <c r="A971" s="78" t="s">
        <v>2821</v>
      </c>
      <c r="B971" s="68">
        <v>0</v>
      </c>
      <c r="C971" s="68">
        <v>486030</v>
      </c>
      <c r="D971" s="68" t="s">
        <v>2822</v>
      </c>
      <c r="E971" s="68" t="s">
        <v>149</v>
      </c>
      <c r="F971" s="68" t="s">
        <v>255</v>
      </c>
      <c r="G971" s="68" t="s">
        <v>100</v>
      </c>
      <c r="H971" s="68" t="s">
        <v>101</v>
      </c>
      <c r="I971" s="68" t="s">
        <v>102</v>
      </c>
      <c r="J971" s="68">
        <v>3</v>
      </c>
      <c r="K971" s="68" t="s">
        <v>103</v>
      </c>
      <c r="L971" s="68">
        <v>1</v>
      </c>
      <c r="M971" s="68" t="s">
        <v>104</v>
      </c>
      <c r="N971" s="68" t="s">
        <v>105</v>
      </c>
      <c r="O971" s="68" t="s">
        <v>106</v>
      </c>
      <c r="P971" s="68" t="s">
        <v>2823</v>
      </c>
      <c r="Q971" s="68">
        <v>413643</v>
      </c>
      <c r="R971" s="68"/>
      <c r="S971" s="68"/>
      <c r="T971" s="68" t="s">
        <v>2824</v>
      </c>
      <c r="U971" s="68"/>
      <c r="V971" s="68" t="s">
        <v>20</v>
      </c>
      <c r="W971" s="68">
        <v>2301080001</v>
      </c>
      <c r="X971" s="68">
        <v>116899</v>
      </c>
      <c r="Y971" s="68" t="s">
        <v>146</v>
      </c>
      <c r="Z971" s="68">
        <v>1</v>
      </c>
      <c r="AA971" s="68" t="s">
        <v>113</v>
      </c>
      <c r="AB971" s="68">
        <v>230108</v>
      </c>
      <c r="AC971" s="68" t="s">
        <v>20</v>
      </c>
      <c r="AD971" s="68" t="s">
        <v>20</v>
      </c>
      <c r="AE971" s="68" t="s">
        <v>146</v>
      </c>
      <c r="AF971" s="68" t="s">
        <v>114</v>
      </c>
      <c r="AG971" s="68">
        <v>230001</v>
      </c>
      <c r="AH971" s="68" t="s">
        <v>1370</v>
      </c>
      <c r="AI971" s="68">
        <v>-18.00347</v>
      </c>
      <c r="AJ971" s="68">
        <v>-70.230969999999999</v>
      </c>
      <c r="AK971" s="68"/>
      <c r="AL971" s="68"/>
      <c r="AM971" s="68">
        <v>11</v>
      </c>
      <c r="AN971" s="68" t="s">
        <v>126</v>
      </c>
      <c r="AO971" s="68">
        <v>1</v>
      </c>
      <c r="AP971" s="68" t="s">
        <v>116</v>
      </c>
      <c r="AQ971" s="68" t="s">
        <v>117</v>
      </c>
      <c r="AR971" s="68">
        <v>56</v>
      </c>
      <c r="AS971" s="68">
        <v>58</v>
      </c>
      <c r="AT971" s="68">
        <v>114</v>
      </c>
      <c r="AU971" s="68">
        <v>5</v>
      </c>
      <c r="AV971" s="68">
        <v>5</v>
      </c>
      <c r="AW971" s="68"/>
      <c r="AX971" s="68" t="s">
        <v>119</v>
      </c>
    </row>
    <row r="972" spans="1:50" x14ac:dyDescent="0.25">
      <c r="A972" s="77" t="s">
        <v>5462</v>
      </c>
      <c r="B972" s="68">
        <v>0</v>
      </c>
      <c r="C972" s="68">
        <v>488406</v>
      </c>
      <c r="D972" s="68" t="s">
        <v>2825</v>
      </c>
      <c r="E972" s="68" t="s">
        <v>860</v>
      </c>
      <c r="F972" s="68" t="s">
        <v>861</v>
      </c>
      <c r="G972" s="68" t="s">
        <v>100</v>
      </c>
      <c r="H972" s="68" t="s">
        <v>101</v>
      </c>
      <c r="I972" s="68" t="s">
        <v>102</v>
      </c>
      <c r="J972" s="68">
        <v>3</v>
      </c>
      <c r="K972" s="68" t="s">
        <v>103</v>
      </c>
      <c r="L972" s="68">
        <v>3</v>
      </c>
      <c r="M972" s="68" t="s">
        <v>129</v>
      </c>
      <c r="N972" s="68" t="s">
        <v>130</v>
      </c>
      <c r="O972" s="68" t="s">
        <v>131</v>
      </c>
      <c r="P972" s="68" t="s">
        <v>2826</v>
      </c>
      <c r="Q972" s="68">
        <v>241007</v>
      </c>
      <c r="R972" s="68" t="s">
        <v>2827</v>
      </c>
      <c r="S972" s="68"/>
      <c r="T972" s="68" t="s">
        <v>2828</v>
      </c>
      <c r="U972" s="68"/>
      <c r="V972" s="68" t="s">
        <v>145</v>
      </c>
      <c r="W972" s="68">
        <v>2301080001</v>
      </c>
      <c r="X972" s="68">
        <v>116899</v>
      </c>
      <c r="Y972" s="68" t="s">
        <v>146</v>
      </c>
      <c r="Z972" s="68">
        <v>1</v>
      </c>
      <c r="AA972" s="68" t="s">
        <v>113</v>
      </c>
      <c r="AB972" s="68">
        <v>230108</v>
      </c>
      <c r="AC972" s="68" t="s">
        <v>20</v>
      </c>
      <c r="AD972" s="68" t="s">
        <v>20</v>
      </c>
      <c r="AE972" s="68" t="s">
        <v>146</v>
      </c>
      <c r="AF972" s="68" t="s">
        <v>114</v>
      </c>
      <c r="AG972" s="68">
        <v>230001</v>
      </c>
      <c r="AH972" s="68" t="s">
        <v>1370</v>
      </c>
      <c r="AI972" s="68">
        <v>-18.00046</v>
      </c>
      <c r="AJ972" s="68">
        <v>-70.220410000000001</v>
      </c>
      <c r="AK972" s="68"/>
      <c r="AL972" s="68"/>
      <c r="AM972" s="68">
        <v>11</v>
      </c>
      <c r="AN972" s="68" t="s">
        <v>126</v>
      </c>
      <c r="AO972" s="68">
        <v>1</v>
      </c>
      <c r="AP972" s="68" t="s">
        <v>116</v>
      </c>
      <c r="AQ972" s="68" t="s">
        <v>117</v>
      </c>
      <c r="AR972" s="68">
        <v>19</v>
      </c>
      <c r="AS972" s="68">
        <v>29</v>
      </c>
      <c r="AT972" s="68">
        <v>48</v>
      </c>
      <c r="AU972" s="68">
        <v>4</v>
      </c>
      <c r="AV972" s="68">
        <v>4</v>
      </c>
      <c r="AW972" s="68"/>
      <c r="AX972" s="68" t="s">
        <v>119</v>
      </c>
    </row>
    <row r="973" spans="1:50" x14ac:dyDescent="0.25">
      <c r="A973" s="78" t="s">
        <v>2829</v>
      </c>
      <c r="B973" s="68">
        <v>0</v>
      </c>
      <c r="C973" s="68">
        <v>488374</v>
      </c>
      <c r="D973" s="68" t="s">
        <v>2830</v>
      </c>
      <c r="E973" s="68" t="s">
        <v>1459</v>
      </c>
      <c r="F973" s="68" t="s">
        <v>1460</v>
      </c>
      <c r="G973" s="68" t="s">
        <v>100</v>
      </c>
      <c r="H973" s="68" t="s">
        <v>101</v>
      </c>
      <c r="I973" s="68" t="s">
        <v>102</v>
      </c>
      <c r="J973" s="68">
        <v>3</v>
      </c>
      <c r="K973" s="68" t="s">
        <v>103</v>
      </c>
      <c r="L973" s="68">
        <v>1</v>
      </c>
      <c r="M973" s="68" t="s">
        <v>104</v>
      </c>
      <c r="N973" s="68" t="s">
        <v>105</v>
      </c>
      <c r="O973" s="68" t="s">
        <v>106</v>
      </c>
      <c r="P973" s="68" t="s">
        <v>2831</v>
      </c>
      <c r="Q973" s="68"/>
      <c r="R973" s="68"/>
      <c r="S973" s="68"/>
      <c r="T973" s="68" t="s">
        <v>2832</v>
      </c>
      <c r="U973" s="68"/>
      <c r="V973" s="68"/>
      <c r="W973" s="68">
        <v>2301080001</v>
      </c>
      <c r="X973" s="68">
        <v>116899</v>
      </c>
      <c r="Y973" s="68" t="s">
        <v>146</v>
      </c>
      <c r="Z973" s="68">
        <v>1</v>
      </c>
      <c r="AA973" s="68" t="s">
        <v>113</v>
      </c>
      <c r="AB973" s="68">
        <v>230108</v>
      </c>
      <c r="AC973" s="68" t="s">
        <v>20</v>
      </c>
      <c r="AD973" s="68" t="s">
        <v>20</v>
      </c>
      <c r="AE973" s="68" t="s">
        <v>146</v>
      </c>
      <c r="AF973" s="68" t="s">
        <v>114</v>
      </c>
      <c r="AG973" s="68">
        <v>230001</v>
      </c>
      <c r="AH973" s="68" t="s">
        <v>1370</v>
      </c>
      <c r="AI973" s="68">
        <v>-17.99466</v>
      </c>
      <c r="AJ973" s="68">
        <v>-70.218540000000004</v>
      </c>
      <c r="AK973" s="68"/>
      <c r="AL973" s="68"/>
      <c r="AM973" s="68">
        <v>16</v>
      </c>
      <c r="AN973" s="68" t="s">
        <v>115</v>
      </c>
      <c r="AO973" s="68">
        <v>2</v>
      </c>
      <c r="AP973" s="68" t="s">
        <v>138</v>
      </c>
      <c r="AQ973" s="68" t="s">
        <v>139</v>
      </c>
      <c r="AR973" s="68">
        <v>0</v>
      </c>
      <c r="AS973" s="68">
        <v>0</v>
      </c>
      <c r="AT973" s="68">
        <v>0</v>
      </c>
      <c r="AU973" s="68">
        <v>0</v>
      </c>
      <c r="AV973" s="68">
        <v>0</v>
      </c>
      <c r="AW973" s="68" t="s">
        <v>2833</v>
      </c>
      <c r="AX973" s="68" t="s">
        <v>119</v>
      </c>
    </row>
    <row r="974" spans="1:50" x14ac:dyDescent="0.25">
      <c r="A974" s="78" t="s">
        <v>2834</v>
      </c>
      <c r="B974" s="68">
        <v>0</v>
      </c>
      <c r="C974" s="68">
        <v>488374</v>
      </c>
      <c r="D974" s="68" t="s">
        <v>2830</v>
      </c>
      <c r="E974" s="68" t="s">
        <v>443</v>
      </c>
      <c r="F974" s="68" t="s">
        <v>444</v>
      </c>
      <c r="G974" s="68" t="s">
        <v>100</v>
      </c>
      <c r="H974" s="68" t="s">
        <v>101</v>
      </c>
      <c r="I974" s="68" t="s">
        <v>102</v>
      </c>
      <c r="J974" s="68">
        <v>3</v>
      </c>
      <c r="K974" s="68" t="s">
        <v>103</v>
      </c>
      <c r="L974" s="68">
        <v>1</v>
      </c>
      <c r="M974" s="68" t="s">
        <v>104</v>
      </c>
      <c r="N974" s="68" t="s">
        <v>105</v>
      </c>
      <c r="O974" s="68" t="s">
        <v>106</v>
      </c>
      <c r="P974" s="68" t="s">
        <v>2835</v>
      </c>
      <c r="Q974" s="68">
        <v>576998</v>
      </c>
      <c r="R974" s="68" t="s">
        <v>2836</v>
      </c>
      <c r="S974" s="68"/>
      <c r="T974" s="68" t="s">
        <v>2832</v>
      </c>
      <c r="U974" s="68"/>
      <c r="V974" s="68"/>
      <c r="W974" s="68">
        <v>2301080001</v>
      </c>
      <c r="X974" s="68">
        <v>116899</v>
      </c>
      <c r="Y974" s="68" t="s">
        <v>146</v>
      </c>
      <c r="Z974" s="68">
        <v>1</v>
      </c>
      <c r="AA974" s="68" t="s">
        <v>113</v>
      </c>
      <c r="AB974" s="68">
        <v>230108</v>
      </c>
      <c r="AC974" s="68" t="s">
        <v>20</v>
      </c>
      <c r="AD974" s="68" t="s">
        <v>20</v>
      </c>
      <c r="AE974" s="68" t="s">
        <v>146</v>
      </c>
      <c r="AF974" s="68" t="s">
        <v>114</v>
      </c>
      <c r="AG974" s="68">
        <v>230001</v>
      </c>
      <c r="AH974" s="68" t="s">
        <v>1370</v>
      </c>
      <c r="AI974" s="68">
        <v>-17.99466</v>
      </c>
      <c r="AJ974" s="68">
        <v>-70.218540000000004</v>
      </c>
      <c r="AK974" s="68"/>
      <c r="AL974" s="68"/>
      <c r="AM974" s="68">
        <v>13</v>
      </c>
      <c r="AN974" s="68" t="s">
        <v>147</v>
      </c>
      <c r="AO974" s="68">
        <v>1</v>
      </c>
      <c r="AP974" s="68" t="s">
        <v>116</v>
      </c>
      <c r="AQ974" s="68" t="s">
        <v>117</v>
      </c>
      <c r="AR974" s="68">
        <v>123</v>
      </c>
      <c r="AS974" s="68">
        <v>101</v>
      </c>
      <c r="AT974" s="68">
        <v>224</v>
      </c>
      <c r="AU974" s="68">
        <v>23</v>
      </c>
      <c r="AV974" s="68">
        <v>10</v>
      </c>
      <c r="AW974" s="68" t="s">
        <v>416</v>
      </c>
      <c r="AX974" s="68" t="s">
        <v>119</v>
      </c>
    </row>
    <row r="975" spans="1:50" x14ac:dyDescent="0.25">
      <c r="A975" s="78" t="s">
        <v>2837</v>
      </c>
      <c r="B975" s="68">
        <v>0</v>
      </c>
      <c r="C975" s="68">
        <v>488374</v>
      </c>
      <c r="D975" s="68" t="s">
        <v>2830</v>
      </c>
      <c r="E975" s="68" t="s">
        <v>336</v>
      </c>
      <c r="F975" s="68" t="s">
        <v>337</v>
      </c>
      <c r="G975" s="68" t="s">
        <v>100</v>
      </c>
      <c r="H975" s="68">
        <v>3</v>
      </c>
      <c r="I975" s="68" t="s">
        <v>338</v>
      </c>
      <c r="J975" s="68">
        <v>3</v>
      </c>
      <c r="K975" s="68" t="s">
        <v>103</v>
      </c>
      <c r="L975" s="68">
        <v>1</v>
      </c>
      <c r="M975" s="68" t="s">
        <v>104</v>
      </c>
      <c r="N975" s="68" t="s">
        <v>105</v>
      </c>
      <c r="O975" s="68" t="s">
        <v>106</v>
      </c>
      <c r="P975" s="68" t="s">
        <v>2838</v>
      </c>
      <c r="Q975" s="68">
        <v>576998</v>
      </c>
      <c r="R975" s="68" t="s">
        <v>2836</v>
      </c>
      <c r="S975" s="68"/>
      <c r="T975" s="68" t="s">
        <v>2832</v>
      </c>
      <c r="U975" s="68"/>
      <c r="V975" s="68"/>
      <c r="W975" s="68">
        <v>2301080001</v>
      </c>
      <c r="X975" s="68">
        <v>116899</v>
      </c>
      <c r="Y975" s="68" t="s">
        <v>146</v>
      </c>
      <c r="Z975" s="68">
        <v>1</v>
      </c>
      <c r="AA975" s="68" t="s">
        <v>113</v>
      </c>
      <c r="AB975" s="68">
        <v>230108</v>
      </c>
      <c r="AC975" s="68" t="s">
        <v>20</v>
      </c>
      <c r="AD975" s="68" t="s">
        <v>20</v>
      </c>
      <c r="AE975" s="68" t="s">
        <v>146</v>
      </c>
      <c r="AF975" s="68" t="s">
        <v>114</v>
      </c>
      <c r="AG975" s="68">
        <v>230001</v>
      </c>
      <c r="AH975" s="68" t="s">
        <v>1370</v>
      </c>
      <c r="AI975" s="68">
        <v>-17.99466</v>
      </c>
      <c r="AJ975" s="68">
        <v>-70.218540000000004</v>
      </c>
      <c r="AK975" s="68"/>
      <c r="AL975" s="68"/>
      <c r="AM975" s="68">
        <v>11</v>
      </c>
      <c r="AN975" s="68" t="s">
        <v>126</v>
      </c>
      <c r="AO975" s="68">
        <v>1</v>
      </c>
      <c r="AP975" s="68" t="s">
        <v>116</v>
      </c>
      <c r="AQ975" s="68" t="s">
        <v>117</v>
      </c>
      <c r="AR975" s="68">
        <v>95</v>
      </c>
      <c r="AS975" s="68">
        <v>100</v>
      </c>
      <c r="AT975" s="68">
        <v>195</v>
      </c>
      <c r="AU975" s="68">
        <v>11</v>
      </c>
      <c r="AV975" s="68">
        <v>10</v>
      </c>
      <c r="AW975" s="68" t="s">
        <v>416</v>
      </c>
      <c r="AX975" s="68" t="s">
        <v>119</v>
      </c>
    </row>
    <row r="976" spans="1:50" x14ac:dyDescent="0.25">
      <c r="A976" s="78" t="s">
        <v>2839</v>
      </c>
      <c r="B976" s="68">
        <v>0</v>
      </c>
      <c r="C976" s="68">
        <v>488393</v>
      </c>
      <c r="D976" s="68" t="s">
        <v>2809</v>
      </c>
      <c r="E976" s="68" t="s">
        <v>443</v>
      </c>
      <c r="F976" s="68" t="s">
        <v>444</v>
      </c>
      <c r="G976" s="68" t="s">
        <v>100</v>
      </c>
      <c r="H976" s="68" t="s">
        <v>101</v>
      </c>
      <c r="I976" s="68" t="s">
        <v>102</v>
      </c>
      <c r="J976" s="68">
        <v>3</v>
      </c>
      <c r="K976" s="68" t="s">
        <v>103</v>
      </c>
      <c r="L976" s="68">
        <v>3</v>
      </c>
      <c r="M976" s="68" t="s">
        <v>129</v>
      </c>
      <c r="N976" s="68" t="s">
        <v>130</v>
      </c>
      <c r="O976" s="68" t="s">
        <v>131</v>
      </c>
      <c r="P976" s="68" t="s">
        <v>2840</v>
      </c>
      <c r="Q976" s="68">
        <v>413306</v>
      </c>
      <c r="R976" s="68"/>
      <c r="S976" s="68"/>
      <c r="T976" s="68" t="s">
        <v>145</v>
      </c>
      <c r="U976" s="68"/>
      <c r="V976" s="68" t="s">
        <v>145</v>
      </c>
      <c r="W976" s="68">
        <v>2301080001</v>
      </c>
      <c r="X976" s="68">
        <v>566415</v>
      </c>
      <c r="Y976" s="68" t="s">
        <v>146</v>
      </c>
      <c r="Z976" s="68">
        <v>1</v>
      </c>
      <c r="AA976" s="68" t="s">
        <v>113</v>
      </c>
      <c r="AB976" s="68">
        <v>230108</v>
      </c>
      <c r="AC976" s="68" t="s">
        <v>20</v>
      </c>
      <c r="AD976" s="68" t="s">
        <v>20</v>
      </c>
      <c r="AE976" s="68" t="s">
        <v>146</v>
      </c>
      <c r="AF976" s="68" t="s">
        <v>114</v>
      </c>
      <c r="AG976" s="68">
        <v>230001</v>
      </c>
      <c r="AH976" s="68" t="s">
        <v>1370</v>
      </c>
      <c r="AI976" s="68">
        <v>-18.002600000000001</v>
      </c>
      <c r="AJ976" s="68">
        <v>-70.227720000000005</v>
      </c>
      <c r="AK976" s="68"/>
      <c r="AL976" s="68"/>
      <c r="AM976" s="68">
        <v>11</v>
      </c>
      <c r="AN976" s="68" t="s">
        <v>126</v>
      </c>
      <c r="AO976" s="68">
        <v>2</v>
      </c>
      <c r="AP976" s="68" t="s">
        <v>138</v>
      </c>
      <c r="AQ976" s="68" t="s">
        <v>139</v>
      </c>
      <c r="AR976" s="68">
        <v>0</v>
      </c>
      <c r="AS976" s="68">
        <v>0</v>
      </c>
      <c r="AT976" s="68">
        <v>0</v>
      </c>
      <c r="AU976" s="68">
        <v>0</v>
      </c>
      <c r="AV976" s="68">
        <v>0</v>
      </c>
      <c r="AW976" s="69" t="s">
        <v>2841</v>
      </c>
      <c r="AX976" s="68" t="s">
        <v>119</v>
      </c>
    </row>
    <row r="977" spans="1:50" x14ac:dyDescent="0.25">
      <c r="A977" s="78" t="s">
        <v>2842</v>
      </c>
      <c r="B977" s="68">
        <v>0</v>
      </c>
      <c r="C977" s="68">
        <v>488393</v>
      </c>
      <c r="D977" s="68" t="s">
        <v>2809</v>
      </c>
      <c r="E977" s="68" t="s">
        <v>336</v>
      </c>
      <c r="F977" s="68" t="s">
        <v>337</v>
      </c>
      <c r="G977" s="68" t="s">
        <v>100</v>
      </c>
      <c r="H977" s="68" t="s">
        <v>374</v>
      </c>
      <c r="I977" s="68" t="s">
        <v>375</v>
      </c>
      <c r="J977" s="68">
        <v>3</v>
      </c>
      <c r="K977" s="68" t="s">
        <v>103</v>
      </c>
      <c r="L977" s="68">
        <v>3</v>
      </c>
      <c r="M977" s="68" t="s">
        <v>129</v>
      </c>
      <c r="N977" s="68" t="s">
        <v>130</v>
      </c>
      <c r="O977" s="68" t="s">
        <v>131</v>
      </c>
      <c r="P977" s="68" t="s">
        <v>2840</v>
      </c>
      <c r="Q977" s="68">
        <v>413306</v>
      </c>
      <c r="R977" s="68"/>
      <c r="S977" s="68"/>
      <c r="T977" s="68" t="s">
        <v>145</v>
      </c>
      <c r="U977" s="68"/>
      <c r="V977" s="68" t="s">
        <v>145</v>
      </c>
      <c r="W977" s="68">
        <v>2301080001</v>
      </c>
      <c r="X977" s="68">
        <v>566415</v>
      </c>
      <c r="Y977" s="68" t="s">
        <v>146</v>
      </c>
      <c r="Z977" s="68">
        <v>1</v>
      </c>
      <c r="AA977" s="68" t="s">
        <v>113</v>
      </c>
      <c r="AB977" s="68">
        <v>230108</v>
      </c>
      <c r="AC977" s="68" t="s">
        <v>20</v>
      </c>
      <c r="AD977" s="68" t="s">
        <v>20</v>
      </c>
      <c r="AE977" s="68" t="s">
        <v>146</v>
      </c>
      <c r="AF977" s="68" t="s">
        <v>114</v>
      </c>
      <c r="AG977" s="68">
        <v>230001</v>
      </c>
      <c r="AH977" s="68" t="s">
        <v>1370</v>
      </c>
      <c r="AI977" s="68">
        <v>-18.002600000000001</v>
      </c>
      <c r="AJ977" s="68">
        <v>-70.227720000000005</v>
      </c>
      <c r="AK977" s="68"/>
      <c r="AL977" s="68"/>
      <c r="AM977" s="68">
        <v>11</v>
      </c>
      <c r="AN977" s="68" t="s">
        <v>126</v>
      </c>
      <c r="AO977" s="68">
        <v>2</v>
      </c>
      <c r="AP977" s="68" t="s">
        <v>138</v>
      </c>
      <c r="AQ977" s="68" t="s">
        <v>139</v>
      </c>
      <c r="AR977" s="68">
        <v>0</v>
      </c>
      <c r="AS977" s="68">
        <v>0</v>
      </c>
      <c r="AT977" s="68">
        <v>0</v>
      </c>
      <c r="AU977" s="68">
        <v>0</v>
      </c>
      <c r="AV977" s="68">
        <v>0</v>
      </c>
      <c r="AW977" s="69" t="s">
        <v>2841</v>
      </c>
      <c r="AX977" s="68" t="s">
        <v>119</v>
      </c>
    </row>
    <row r="978" spans="1:50" x14ac:dyDescent="0.25">
      <c r="A978" s="78" t="s">
        <v>2843</v>
      </c>
      <c r="B978" s="68">
        <v>0</v>
      </c>
      <c r="C978" s="68">
        <v>488388</v>
      </c>
      <c r="D978" s="68" t="s">
        <v>2844</v>
      </c>
      <c r="E978" s="68" t="s">
        <v>1239</v>
      </c>
      <c r="F978" s="68" t="s">
        <v>1240</v>
      </c>
      <c r="G978" s="68" t="s">
        <v>100</v>
      </c>
      <c r="H978" s="68" t="s">
        <v>101</v>
      </c>
      <c r="I978" s="68" t="s">
        <v>102</v>
      </c>
      <c r="J978" s="68">
        <v>3</v>
      </c>
      <c r="K978" s="68" t="s">
        <v>103</v>
      </c>
      <c r="L978" s="68">
        <v>1</v>
      </c>
      <c r="M978" s="68" t="s">
        <v>104</v>
      </c>
      <c r="N978" s="68" t="s">
        <v>105</v>
      </c>
      <c r="O978" s="68" t="s">
        <v>106</v>
      </c>
      <c r="P978" s="68" t="s">
        <v>2845</v>
      </c>
      <c r="Q978" s="68">
        <v>413632</v>
      </c>
      <c r="R978" s="68"/>
      <c r="S978" s="68"/>
      <c r="T978" s="68" t="s">
        <v>2846</v>
      </c>
      <c r="U978" s="68"/>
      <c r="V978" s="68" t="s">
        <v>2847</v>
      </c>
      <c r="W978" s="68">
        <v>2301080001</v>
      </c>
      <c r="X978" s="68">
        <v>116899</v>
      </c>
      <c r="Y978" s="68" t="s">
        <v>146</v>
      </c>
      <c r="Z978" s="68">
        <v>1</v>
      </c>
      <c r="AA978" s="68" t="s">
        <v>113</v>
      </c>
      <c r="AB978" s="68">
        <v>230108</v>
      </c>
      <c r="AC978" s="68" t="s">
        <v>20</v>
      </c>
      <c r="AD978" s="68" t="s">
        <v>20</v>
      </c>
      <c r="AE978" s="68" t="s">
        <v>146</v>
      </c>
      <c r="AF978" s="68" t="s">
        <v>114</v>
      </c>
      <c r="AG978" s="68">
        <v>230001</v>
      </c>
      <c r="AH978" s="68" t="s">
        <v>1370</v>
      </c>
      <c r="AI978" s="68">
        <v>-17.994489999999999</v>
      </c>
      <c r="AJ978" s="68">
        <v>-70.229380000000006</v>
      </c>
      <c r="AK978" s="68"/>
      <c r="AL978" s="68"/>
      <c r="AM978" s="68">
        <v>11</v>
      </c>
      <c r="AN978" s="68" t="s">
        <v>126</v>
      </c>
      <c r="AO978" s="68">
        <v>1</v>
      </c>
      <c r="AP978" s="68" t="s">
        <v>116</v>
      </c>
      <c r="AQ978" s="68" t="s">
        <v>117</v>
      </c>
      <c r="AR978" s="68">
        <v>43</v>
      </c>
      <c r="AS978" s="68">
        <v>15</v>
      </c>
      <c r="AT978" s="68">
        <v>58</v>
      </c>
      <c r="AU978" s="68">
        <v>23</v>
      </c>
      <c r="AV978" s="68">
        <v>9</v>
      </c>
      <c r="AW978" s="68" t="s">
        <v>2848</v>
      </c>
      <c r="AX978" s="68" t="s">
        <v>119</v>
      </c>
    </row>
    <row r="979" spans="1:50" x14ac:dyDescent="0.25">
      <c r="A979" s="77" t="s">
        <v>5463</v>
      </c>
      <c r="B979" s="68">
        <v>0</v>
      </c>
      <c r="C979" s="68">
        <v>512680</v>
      </c>
      <c r="D979" s="68" t="s">
        <v>2849</v>
      </c>
      <c r="E979" s="68" t="s">
        <v>463</v>
      </c>
      <c r="F979" s="68" t="s">
        <v>464</v>
      </c>
      <c r="G979" s="68" t="s">
        <v>100</v>
      </c>
      <c r="H979" s="68" t="s">
        <v>101</v>
      </c>
      <c r="I979" s="68" t="s">
        <v>102</v>
      </c>
      <c r="J979" s="68">
        <v>3</v>
      </c>
      <c r="K979" s="68" t="s">
        <v>103</v>
      </c>
      <c r="L979" s="68">
        <v>1</v>
      </c>
      <c r="M979" s="68" t="s">
        <v>104</v>
      </c>
      <c r="N979" s="68" t="s">
        <v>149</v>
      </c>
      <c r="O979" s="68" t="s">
        <v>150</v>
      </c>
      <c r="P979" s="68" t="s">
        <v>2850</v>
      </c>
      <c r="Q979" s="68">
        <v>425152</v>
      </c>
      <c r="R979" s="68" t="s">
        <v>2851</v>
      </c>
      <c r="S979" s="68"/>
      <c r="T979" s="68" t="s">
        <v>2852</v>
      </c>
      <c r="U979" s="68"/>
      <c r="V979" s="68"/>
      <c r="W979" s="68">
        <v>2301080001</v>
      </c>
      <c r="X979" s="68">
        <v>116899</v>
      </c>
      <c r="Y979" s="68" t="s">
        <v>146</v>
      </c>
      <c r="Z979" s="68">
        <v>1</v>
      </c>
      <c r="AA979" s="68" t="s">
        <v>113</v>
      </c>
      <c r="AB979" s="68">
        <v>230108</v>
      </c>
      <c r="AC979" s="68" t="s">
        <v>20</v>
      </c>
      <c r="AD979" s="68" t="s">
        <v>20</v>
      </c>
      <c r="AE979" s="68" t="s">
        <v>146</v>
      </c>
      <c r="AF979" s="68" t="s">
        <v>114</v>
      </c>
      <c r="AG979" s="68">
        <v>230001</v>
      </c>
      <c r="AH979" s="68" t="s">
        <v>1370</v>
      </c>
      <c r="AI979" s="68">
        <v>-17.997630000000001</v>
      </c>
      <c r="AJ979" s="68">
        <v>-70.215350000000001</v>
      </c>
      <c r="AK979" s="68"/>
      <c r="AL979" s="68"/>
      <c r="AM979" s="68">
        <v>11</v>
      </c>
      <c r="AN979" s="68" t="s">
        <v>126</v>
      </c>
      <c r="AO979" s="68">
        <v>1</v>
      </c>
      <c r="AP979" s="68" t="s">
        <v>116</v>
      </c>
      <c r="AQ979" s="68" t="s">
        <v>117</v>
      </c>
      <c r="AR979" s="68">
        <v>110</v>
      </c>
      <c r="AS979" s="68">
        <v>19</v>
      </c>
      <c r="AT979" s="68">
        <v>129</v>
      </c>
      <c r="AU979" s="68">
        <v>5</v>
      </c>
      <c r="AV979" s="68">
        <v>5</v>
      </c>
      <c r="AW979" s="68" t="s">
        <v>2853</v>
      </c>
      <c r="AX979" s="68" t="s">
        <v>119</v>
      </c>
    </row>
    <row r="980" spans="1:50" x14ac:dyDescent="0.25">
      <c r="A980" s="77" t="s">
        <v>5464</v>
      </c>
      <c r="B980" s="68">
        <v>0</v>
      </c>
      <c r="C980" s="68">
        <v>512680</v>
      </c>
      <c r="D980" s="68" t="s">
        <v>2854</v>
      </c>
      <c r="E980" s="68" t="s">
        <v>457</v>
      </c>
      <c r="F980" s="68" t="s">
        <v>458</v>
      </c>
      <c r="G980" s="68" t="s">
        <v>102</v>
      </c>
      <c r="H980" s="68" t="s">
        <v>101</v>
      </c>
      <c r="I980" s="68" t="s">
        <v>102</v>
      </c>
      <c r="J980" s="68">
        <v>1</v>
      </c>
      <c r="K980" s="68" t="s">
        <v>686</v>
      </c>
      <c r="L980" s="68">
        <v>1</v>
      </c>
      <c r="M980" s="68" t="s">
        <v>104</v>
      </c>
      <c r="N980" s="68" t="s">
        <v>149</v>
      </c>
      <c r="O980" s="68" t="s">
        <v>150</v>
      </c>
      <c r="P980" s="68" t="s">
        <v>2850</v>
      </c>
      <c r="Q980" s="68">
        <v>425152</v>
      </c>
      <c r="R980" s="68" t="s">
        <v>2851</v>
      </c>
      <c r="S980" s="68"/>
      <c r="T980" s="68" t="s">
        <v>2852</v>
      </c>
      <c r="U980" s="68"/>
      <c r="V980" s="68"/>
      <c r="W980" s="68">
        <v>2301080001</v>
      </c>
      <c r="X980" s="68">
        <v>116899</v>
      </c>
      <c r="Y980" s="68" t="s">
        <v>146</v>
      </c>
      <c r="Z980" s="68">
        <v>1</v>
      </c>
      <c r="AA980" s="68" t="s">
        <v>113</v>
      </c>
      <c r="AB980" s="68">
        <v>230108</v>
      </c>
      <c r="AC980" s="68" t="s">
        <v>20</v>
      </c>
      <c r="AD980" s="68" t="s">
        <v>20</v>
      </c>
      <c r="AE980" s="68" t="s">
        <v>146</v>
      </c>
      <c r="AF980" s="68" t="s">
        <v>114</v>
      </c>
      <c r="AG980" s="68">
        <v>230001</v>
      </c>
      <c r="AH980" s="68" t="s">
        <v>1370</v>
      </c>
      <c r="AI980" s="68">
        <v>-17.997630000000001</v>
      </c>
      <c r="AJ980" s="68">
        <v>-70.215350000000001</v>
      </c>
      <c r="AK980" s="68"/>
      <c r="AL980" s="68"/>
      <c r="AM980" s="68">
        <v>15</v>
      </c>
      <c r="AN980" s="68" t="s">
        <v>210</v>
      </c>
      <c r="AO980" s="68">
        <v>1</v>
      </c>
      <c r="AP980" s="68" t="s">
        <v>116</v>
      </c>
      <c r="AQ980" s="68" t="s">
        <v>117</v>
      </c>
      <c r="AR980" s="68">
        <v>112</v>
      </c>
      <c r="AS980" s="68">
        <v>16</v>
      </c>
      <c r="AT980" s="68">
        <v>128</v>
      </c>
      <c r="AU980" s="68">
        <v>8</v>
      </c>
      <c r="AV980" s="68">
        <v>6</v>
      </c>
      <c r="AW980" s="68" t="s">
        <v>2855</v>
      </c>
      <c r="AX980" s="68" t="s">
        <v>119</v>
      </c>
    </row>
    <row r="981" spans="1:50" x14ac:dyDescent="0.25">
      <c r="A981" s="77" t="s">
        <v>5465</v>
      </c>
      <c r="B981" s="68">
        <v>0</v>
      </c>
      <c r="C981" s="68">
        <v>512680</v>
      </c>
      <c r="D981" s="68" t="s">
        <v>2854</v>
      </c>
      <c r="E981" s="68" t="s">
        <v>439</v>
      </c>
      <c r="F981" s="68" t="s">
        <v>440</v>
      </c>
      <c r="G981" s="68" t="s">
        <v>102</v>
      </c>
      <c r="H981" s="68" t="s">
        <v>101</v>
      </c>
      <c r="I981" s="68" t="s">
        <v>102</v>
      </c>
      <c r="J981" s="68">
        <v>1</v>
      </c>
      <c r="K981" s="68" t="s">
        <v>686</v>
      </c>
      <c r="L981" s="68">
        <v>1</v>
      </c>
      <c r="M981" s="68" t="s">
        <v>104</v>
      </c>
      <c r="N981" s="68" t="s">
        <v>149</v>
      </c>
      <c r="O981" s="68" t="s">
        <v>150</v>
      </c>
      <c r="P981" s="68" t="s">
        <v>2856</v>
      </c>
      <c r="Q981" s="68">
        <v>425152</v>
      </c>
      <c r="R981" s="68"/>
      <c r="S981" s="68"/>
      <c r="T981" s="68" t="s">
        <v>2852</v>
      </c>
      <c r="U981" s="68"/>
      <c r="V981" s="68"/>
      <c r="W981" s="68">
        <v>2301080001</v>
      </c>
      <c r="X981" s="68">
        <v>116899</v>
      </c>
      <c r="Y981" s="68" t="s">
        <v>146</v>
      </c>
      <c r="Z981" s="68">
        <v>1</v>
      </c>
      <c r="AA981" s="68" t="s">
        <v>113</v>
      </c>
      <c r="AB981" s="68">
        <v>230108</v>
      </c>
      <c r="AC981" s="68" t="s">
        <v>20</v>
      </c>
      <c r="AD981" s="68" t="s">
        <v>20</v>
      </c>
      <c r="AE981" s="68" t="s">
        <v>146</v>
      </c>
      <c r="AF981" s="68" t="s">
        <v>114</v>
      </c>
      <c r="AG981" s="68">
        <v>230001</v>
      </c>
      <c r="AH981" s="68" t="s">
        <v>1370</v>
      </c>
      <c r="AI981" s="68">
        <v>-17.997630000000001</v>
      </c>
      <c r="AJ981" s="68">
        <v>-70.215350000000001</v>
      </c>
      <c r="AK981" s="68"/>
      <c r="AL981" s="68"/>
      <c r="AM981" s="68">
        <v>11</v>
      </c>
      <c r="AN981" s="68" t="s">
        <v>126</v>
      </c>
      <c r="AO981" s="68">
        <v>1</v>
      </c>
      <c r="AP981" s="68" t="s">
        <v>116</v>
      </c>
      <c r="AQ981" s="68" t="s">
        <v>117</v>
      </c>
      <c r="AR981" s="68">
        <v>44</v>
      </c>
      <c r="AS981" s="68">
        <v>16</v>
      </c>
      <c r="AT981" s="68">
        <v>60</v>
      </c>
      <c r="AU981" s="68">
        <v>4</v>
      </c>
      <c r="AV981" s="68">
        <v>8</v>
      </c>
      <c r="AW981" s="68" t="s">
        <v>2855</v>
      </c>
      <c r="AX981" s="68" t="s">
        <v>119</v>
      </c>
    </row>
    <row r="982" spans="1:50" x14ac:dyDescent="0.25">
      <c r="A982" s="77" t="s">
        <v>5466</v>
      </c>
      <c r="B982" s="68">
        <v>0</v>
      </c>
      <c r="C982" s="68">
        <v>808484</v>
      </c>
      <c r="D982" s="68" t="s">
        <v>2857</v>
      </c>
      <c r="E982" s="68" t="s">
        <v>860</v>
      </c>
      <c r="F982" s="68" t="s">
        <v>861</v>
      </c>
      <c r="G982" s="68" t="s">
        <v>100</v>
      </c>
      <c r="H982" s="68" t="s">
        <v>101</v>
      </c>
      <c r="I982" s="68" t="s">
        <v>102</v>
      </c>
      <c r="J982" s="68">
        <v>3</v>
      </c>
      <c r="K982" s="68" t="s">
        <v>103</v>
      </c>
      <c r="L982" s="68">
        <v>3</v>
      </c>
      <c r="M982" s="68" t="s">
        <v>129</v>
      </c>
      <c r="N982" s="68" t="s">
        <v>130</v>
      </c>
      <c r="O982" s="68" t="s">
        <v>131</v>
      </c>
      <c r="P982" s="68"/>
      <c r="Q982" s="68"/>
      <c r="R982" s="68"/>
      <c r="S982" s="68"/>
      <c r="T982" s="68" t="s">
        <v>2858</v>
      </c>
      <c r="U982" s="68"/>
      <c r="V982" s="68"/>
      <c r="W982" s="68">
        <v>2301080001</v>
      </c>
      <c r="X982" s="68">
        <v>116899</v>
      </c>
      <c r="Y982" s="68" t="s">
        <v>146</v>
      </c>
      <c r="Z982" s="68">
        <v>1</v>
      </c>
      <c r="AA982" s="68" t="s">
        <v>113</v>
      </c>
      <c r="AB982" s="68">
        <v>230108</v>
      </c>
      <c r="AC982" s="68" t="s">
        <v>20</v>
      </c>
      <c r="AD982" s="68" t="s">
        <v>20</v>
      </c>
      <c r="AE982" s="68" t="s">
        <v>146</v>
      </c>
      <c r="AF982" s="68" t="s">
        <v>114</v>
      </c>
      <c r="AG982" s="68">
        <v>230001</v>
      </c>
      <c r="AH982" s="68" t="s">
        <v>1370</v>
      </c>
      <c r="AI982" s="68">
        <v>-17.996400000000001</v>
      </c>
      <c r="AJ982" s="68">
        <v>-70.219859999999997</v>
      </c>
      <c r="AK982" s="68"/>
      <c r="AL982" s="68"/>
      <c r="AM982" s="68">
        <v>11</v>
      </c>
      <c r="AN982" s="68" t="s">
        <v>126</v>
      </c>
      <c r="AO982" s="68">
        <v>2</v>
      </c>
      <c r="AP982" s="68" t="s">
        <v>138</v>
      </c>
      <c r="AQ982" s="68" t="s">
        <v>139</v>
      </c>
      <c r="AR982" s="68">
        <v>0</v>
      </c>
      <c r="AS982" s="68">
        <v>0</v>
      </c>
      <c r="AT982" s="68">
        <v>0</v>
      </c>
      <c r="AU982" s="68">
        <v>0</v>
      </c>
      <c r="AV982" s="68">
        <v>0</v>
      </c>
      <c r="AW982" s="68" t="s">
        <v>2859</v>
      </c>
      <c r="AX982" s="68" t="s">
        <v>119</v>
      </c>
    </row>
    <row r="983" spans="1:50" x14ac:dyDescent="0.25">
      <c r="A983" s="77" t="s">
        <v>5467</v>
      </c>
      <c r="B983" s="68">
        <v>0</v>
      </c>
      <c r="C983" s="68">
        <v>808691</v>
      </c>
      <c r="D983" s="68" t="s">
        <v>2860</v>
      </c>
      <c r="E983" s="68" t="s">
        <v>149</v>
      </c>
      <c r="F983" s="68" t="s">
        <v>255</v>
      </c>
      <c r="G983" s="68" t="s">
        <v>100</v>
      </c>
      <c r="H983" s="68" t="s">
        <v>101</v>
      </c>
      <c r="I983" s="68" t="s">
        <v>102</v>
      </c>
      <c r="J983" s="68">
        <v>3</v>
      </c>
      <c r="K983" s="68" t="s">
        <v>103</v>
      </c>
      <c r="L983" s="68">
        <v>3</v>
      </c>
      <c r="M983" s="68" t="s">
        <v>129</v>
      </c>
      <c r="N983" s="68" t="s">
        <v>130</v>
      </c>
      <c r="O983" s="68" t="s">
        <v>131</v>
      </c>
      <c r="P983" s="68" t="s">
        <v>2861</v>
      </c>
      <c r="Q983" s="68"/>
      <c r="R983" s="68"/>
      <c r="S983" s="68"/>
      <c r="T983" s="68" t="s">
        <v>2862</v>
      </c>
      <c r="U983" s="68"/>
      <c r="V983" s="68"/>
      <c r="W983" s="68">
        <v>2301080001</v>
      </c>
      <c r="X983" s="68">
        <v>116899</v>
      </c>
      <c r="Y983" s="68" t="s">
        <v>146</v>
      </c>
      <c r="Z983" s="68">
        <v>1</v>
      </c>
      <c r="AA983" s="68" t="s">
        <v>113</v>
      </c>
      <c r="AB983" s="68">
        <v>230108</v>
      </c>
      <c r="AC983" s="68" t="s">
        <v>20</v>
      </c>
      <c r="AD983" s="68" t="s">
        <v>20</v>
      </c>
      <c r="AE983" s="68" t="s">
        <v>146</v>
      </c>
      <c r="AF983" s="68" t="s">
        <v>114</v>
      </c>
      <c r="AG983" s="68">
        <v>230001</v>
      </c>
      <c r="AH983" s="68" t="s">
        <v>1370</v>
      </c>
      <c r="AI983" s="68">
        <v>-17.996400000000001</v>
      </c>
      <c r="AJ983" s="68">
        <v>-70.219859999999997</v>
      </c>
      <c r="AK983" s="68"/>
      <c r="AL983" s="68"/>
      <c r="AM983" s="68">
        <v>11</v>
      </c>
      <c r="AN983" s="68" t="s">
        <v>126</v>
      </c>
      <c r="AO983" s="68">
        <v>2</v>
      </c>
      <c r="AP983" s="68" t="s">
        <v>138</v>
      </c>
      <c r="AQ983" s="68" t="s">
        <v>139</v>
      </c>
      <c r="AR983" s="68">
        <v>0</v>
      </c>
      <c r="AS983" s="68">
        <v>0</v>
      </c>
      <c r="AT983" s="68">
        <v>0</v>
      </c>
      <c r="AU983" s="68">
        <v>0</v>
      </c>
      <c r="AV983" s="68">
        <v>0</v>
      </c>
      <c r="AW983" s="68" t="s">
        <v>2863</v>
      </c>
      <c r="AX983" s="68" t="s">
        <v>119</v>
      </c>
    </row>
    <row r="984" spans="1:50" x14ac:dyDescent="0.25">
      <c r="A984" s="77" t="s">
        <v>5468</v>
      </c>
      <c r="B984" s="68">
        <v>0</v>
      </c>
      <c r="C984" s="68">
        <v>808691</v>
      </c>
      <c r="D984" s="68" t="s">
        <v>2860</v>
      </c>
      <c r="E984" s="68" t="s">
        <v>336</v>
      </c>
      <c r="F984" s="68" t="s">
        <v>337</v>
      </c>
      <c r="G984" s="68" t="s">
        <v>100</v>
      </c>
      <c r="H984" s="68" t="s">
        <v>374</v>
      </c>
      <c r="I984" s="68" t="s">
        <v>375</v>
      </c>
      <c r="J984" s="68">
        <v>3</v>
      </c>
      <c r="K984" s="68" t="s">
        <v>103</v>
      </c>
      <c r="L984" s="68">
        <v>3</v>
      </c>
      <c r="M984" s="68" t="s">
        <v>129</v>
      </c>
      <c r="N984" s="68" t="s">
        <v>130</v>
      </c>
      <c r="O984" s="68" t="s">
        <v>131</v>
      </c>
      <c r="P984" s="68" t="s">
        <v>2861</v>
      </c>
      <c r="Q984" s="68"/>
      <c r="R984" s="68"/>
      <c r="S984" s="68"/>
      <c r="T984" s="68" t="s">
        <v>2862</v>
      </c>
      <c r="U984" s="68"/>
      <c r="V984" s="68"/>
      <c r="W984" s="68">
        <v>2301080001</v>
      </c>
      <c r="X984" s="68">
        <v>116899</v>
      </c>
      <c r="Y984" s="68" t="s">
        <v>146</v>
      </c>
      <c r="Z984" s="68">
        <v>1</v>
      </c>
      <c r="AA984" s="68" t="s">
        <v>113</v>
      </c>
      <c r="AB984" s="68">
        <v>230108</v>
      </c>
      <c r="AC984" s="68" t="s">
        <v>20</v>
      </c>
      <c r="AD984" s="68" t="s">
        <v>20</v>
      </c>
      <c r="AE984" s="68" t="s">
        <v>146</v>
      </c>
      <c r="AF984" s="68" t="s">
        <v>114</v>
      </c>
      <c r="AG984" s="68">
        <v>230001</v>
      </c>
      <c r="AH984" s="68" t="s">
        <v>1370</v>
      </c>
      <c r="AI984" s="68">
        <v>-17.996400000000001</v>
      </c>
      <c r="AJ984" s="68">
        <v>-70.219859999999997</v>
      </c>
      <c r="AK984" s="68"/>
      <c r="AL984" s="68"/>
      <c r="AM984" s="68">
        <v>11</v>
      </c>
      <c r="AN984" s="68" t="s">
        <v>126</v>
      </c>
      <c r="AO984" s="68">
        <v>2</v>
      </c>
      <c r="AP984" s="68" t="s">
        <v>138</v>
      </c>
      <c r="AQ984" s="68" t="s">
        <v>139</v>
      </c>
      <c r="AR984" s="68">
        <v>0</v>
      </c>
      <c r="AS984" s="68">
        <v>0</v>
      </c>
      <c r="AT984" s="68">
        <v>0</v>
      </c>
      <c r="AU984" s="68">
        <v>0</v>
      </c>
      <c r="AV984" s="68">
        <v>0</v>
      </c>
      <c r="AW984" s="68" t="s">
        <v>2863</v>
      </c>
      <c r="AX984" s="68" t="s">
        <v>119</v>
      </c>
    </row>
    <row r="985" spans="1:50" x14ac:dyDescent="0.25">
      <c r="A985" s="77" t="s">
        <v>5469</v>
      </c>
      <c r="B985" s="68">
        <v>0</v>
      </c>
      <c r="C985" s="68">
        <v>809129</v>
      </c>
      <c r="D985" s="68" t="s">
        <v>2864</v>
      </c>
      <c r="E985" s="68" t="s">
        <v>443</v>
      </c>
      <c r="F985" s="68" t="s">
        <v>444</v>
      </c>
      <c r="G985" s="68" t="s">
        <v>100</v>
      </c>
      <c r="H985" s="68" t="s">
        <v>101</v>
      </c>
      <c r="I985" s="68" t="s">
        <v>102</v>
      </c>
      <c r="J985" s="68">
        <v>3</v>
      </c>
      <c r="K985" s="68" t="s">
        <v>103</v>
      </c>
      <c r="L985" s="68">
        <v>3</v>
      </c>
      <c r="M985" s="68" t="s">
        <v>129</v>
      </c>
      <c r="N985" s="68" t="s">
        <v>130</v>
      </c>
      <c r="O985" s="68" t="s">
        <v>131</v>
      </c>
      <c r="P985" s="68" t="s">
        <v>2865</v>
      </c>
      <c r="Q985" s="68">
        <v>245118</v>
      </c>
      <c r="R985" s="68" t="s">
        <v>2866</v>
      </c>
      <c r="S985" s="68"/>
      <c r="T985" s="68" t="s">
        <v>2867</v>
      </c>
      <c r="U985" s="68"/>
      <c r="V985" s="68"/>
      <c r="W985" s="68">
        <v>2301080001</v>
      </c>
      <c r="X985" s="68">
        <v>116899</v>
      </c>
      <c r="Y985" s="68" t="s">
        <v>146</v>
      </c>
      <c r="Z985" s="68">
        <v>1</v>
      </c>
      <c r="AA985" s="68" t="s">
        <v>113</v>
      </c>
      <c r="AB985" s="68">
        <v>230108</v>
      </c>
      <c r="AC985" s="68" t="s">
        <v>20</v>
      </c>
      <c r="AD985" s="68" t="s">
        <v>20</v>
      </c>
      <c r="AE985" s="68" t="s">
        <v>146</v>
      </c>
      <c r="AF985" s="68" t="s">
        <v>114</v>
      </c>
      <c r="AG985" s="68">
        <v>230001</v>
      </c>
      <c r="AH985" s="68" t="s">
        <v>1370</v>
      </c>
      <c r="AI985" s="68">
        <v>-17.99719</v>
      </c>
      <c r="AJ985" s="68">
        <v>-70.219130000000007</v>
      </c>
      <c r="AK985" s="68"/>
      <c r="AL985" s="68"/>
      <c r="AM985" s="68">
        <v>11</v>
      </c>
      <c r="AN985" s="68" t="s">
        <v>126</v>
      </c>
      <c r="AO985" s="68">
        <v>1</v>
      </c>
      <c r="AP985" s="68" t="s">
        <v>116</v>
      </c>
      <c r="AQ985" s="68" t="s">
        <v>117</v>
      </c>
      <c r="AR985" s="68">
        <v>46</v>
      </c>
      <c r="AS985" s="68">
        <v>30</v>
      </c>
      <c r="AT985" s="68">
        <v>76</v>
      </c>
      <c r="AU985" s="68">
        <v>11</v>
      </c>
      <c r="AV985" s="68">
        <v>5</v>
      </c>
      <c r="AW985" s="68" t="s">
        <v>2868</v>
      </c>
      <c r="AX985" s="68" t="s">
        <v>119</v>
      </c>
    </row>
    <row r="986" spans="1:50" x14ac:dyDescent="0.25">
      <c r="A986" s="77" t="s">
        <v>5470</v>
      </c>
      <c r="B986" s="68">
        <v>0</v>
      </c>
      <c r="C986" s="68">
        <v>488406</v>
      </c>
      <c r="D986" s="68" t="s">
        <v>2825</v>
      </c>
      <c r="E986" s="68" t="s">
        <v>336</v>
      </c>
      <c r="F986" s="68" t="s">
        <v>337</v>
      </c>
      <c r="G986" s="68" t="s">
        <v>100</v>
      </c>
      <c r="H986" s="68">
        <v>3</v>
      </c>
      <c r="I986" s="68" t="s">
        <v>338</v>
      </c>
      <c r="J986" s="68">
        <v>3</v>
      </c>
      <c r="K986" s="68" t="s">
        <v>103</v>
      </c>
      <c r="L986" s="68">
        <v>3</v>
      </c>
      <c r="M986" s="68" t="s">
        <v>129</v>
      </c>
      <c r="N986" s="68" t="s">
        <v>130</v>
      </c>
      <c r="O986" s="68" t="s">
        <v>131</v>
      </c>
      <c r="P986" s="68" t="s">
        <v>2869</v>
      </c>
      <c r="Q986" s="68">
        <v>241007</v>
      </c>
      <c r="R986" s="68" t="s">
        <v>2827</v>
      </c>
      <c r="S986" s="68"/>
      <c r="T986" s="68" t="s">
        <v>2828</v>
      </c>
      <c r="U986" s="68"/>
      <c r="V986" s="68" t="s">
        <v>145</v>
      </c>
      <c r="W986" s="68">
        <v>2301080001</v>
      </c>
      <c r="X986" s="68">
        <v>116899</v>
      </c>
      <c r="Y986" s="68" t="s">
        <v>146</v>
      </c>
      <c r="Z986" s="68">
        <v>1</v>
      </c>
      <c r="AA986" s="68" t="s">
        <v>113</v>
      </c>
      <c r="AB986" s="68">
        <v>230108</v>
      </c>
      <c r="AC986" s="68" t="s">
        <v>20</v>
      </c>
      <c r="AD986" s="68" t="s">
        <v>20</v>
      </c>
      <c r="AE986" s="68" t="s">
        <v>146</v>
      </c>
      <c r="AF986" s="68" t="s">
        <v>114</v>
      </c>
      <c r="AG986" s="68">
        <v>230001</v>
      </c>
      <c r="AH986" s="68" t="s">
        <v>1370</v>
      </c>
      <c r="AI986" s="68">
        <v>-18.00046</v>
      </c>
      <c r="AJ986" s="68">
        <v>-70.220410000000001</v>
      </c>
      <c r="AK986" s="68"/>
      <c r="AL986" s="68"/>
      <c r="AM986" s="68">
        <v>11</v>
      </c>
      <c r="AN986" s="68" t="s">
        <v>126</v>
      </c>
      <c r="AO986" s="68">
        <v>1</v>
      </c>
      <c r="AP986" s="68" t="s">
        <v>116</v>
      </c>
      <c r="AQ986" s="68" t="s">
        <v>117</v>
      </c>
      <c r="AR986" s="68">
        <v>52</v>
      </c>
      <c r="AS986" s="68">
        <v>40</v>
      </c>
      <c r="AT986" s="68">
        <v>92</v>
      </c>
      <c r="AU986" s="68">
        <v>6</v>
      </c>
      <c r="AV986" s="68">
        <v>6</v>
      </c>
      <c r="AW986" s="68"/>
      <c r="AX986" s="68" t="s">
        <v>119</v>
      </c>
    </row>
    <row r="987" spans="1:50" x14ac:dyDescent="0.25">
      <c r="A987" s="77" t="s">
        <v>5471</v>
      </c>
      <c r="B987" s="68">
        <v>0</v>
      </c>
      <c r="C987" s="68">
        <v>808969</v>
      </c>
      <c r="D987" s="68" t="s">
        <v>2870</v>
      </c>
      <c r="E987" s="68" t="s">
        <v>149</v>
      </c>
      <c r="F987" s="68" t="s">
        <v>255</v>
      </c>
      <c r="G987" s="68" t="s">
        <v>100</v>
      </c>
      <c r="H987" s="68" t="s">
        <v>101</v>
      </c>
      <c r="I987" s="68" t="s">
        <v>102</v>
      </c>
      <c r="J987" s="68">
        <v>3</v>
      </c>
      <c r="K987" s="68" t="s">
        <v>103</v>
      </c>
      <c r="L987" s="68">
        <v>1</v>
      </c>
      <c r="M987" s="68" t="s">
        <v>104</v>
      </c>
      <c r="N987" s="68" t="s">
        <v>105</v>
      </c>
      <c r="O987" s="68" t="s">
        <v>106</v>
      </c>
      <c r="P987" s="68" t="s">
        <v>2871</v>
      </c>
      <c r="Q987" s="68"/>
      <c r="R987" s="68"/>
      <c r="S987" s="68"/>
      <c r="T987" s="68" t="s">
        <v>2872</v>
      </c>
      <c r="U987" s="68"/>
      <c r="V987" s="68" t="s">
        <v>2872</v>
      </c>
      <c r="W987" s="68">
        <v>2301080001</v>
      </c>
      <c r="X987" s="68">
        <v>116899</v>
      </c>
      <c r="Y987" s="68" t="s">
        <v>146</v>
      </c>
      <c r="Z987" s="68">
        <v>1</v>
      </c>
      <c r="AA987" s="68" t="s">
        <v>113</v>
      </c>
      <c r="AB987" s="68">
        <v>230108</v>
      </c>
      <c r="AC987" s="68" t="s">
        <v>20</v>
      </c>
      <c r="AD987" s="68" t="s">
        <v>20</v>
      </c>
      <c r="AE987" s="68" t="s">
        <v>146</v>
      </c>
      <c r="AF987" s="68" t="s">
        <v>114</v>
      </c>
      <c r="AG987" s="68">
        <v>230001</v>
      </c>
      <c r="AH987" s="68" t="s">
        <v>1370</v>
      </c>
      <c r="AI987" s="68">
        <v>-17.972480000000001</v>
      </c>
      <c r="AJ987" s="68">
        <v>-70.216359999999995</v>
      </c>
      <c r="AK987" s="68"/>
      <c r="AL987" s="68"/>
      <c r="AM987" s="68">
        <v>11</v>
      </c>
      <c r="AN987" s="68" t="s">
        <v>126</v>
      </c>
      <c r="AO987" s="68">
        <v>1</v>
      </c>
      <c r="AP987" s="68" t="s">
        <v>116</v>
      </c>
      <c r="AQ987" s="68" t="s">
        <v>117</v>
      </c>
      <c r="AR987" s="68">
        <v>22</v>
      </c>
      <c r="AS987" s="68">
        <v>44</v>
      </c>
      <c r="AT987" s="68">
        <v>66</v>
      </c>
      <c r="AU987" s="68">
        <v>3</v>
      </c>
      <c r="AV987" s="68">
        <v>3</v>
      </c>
      <c r="AW987" s="68"/>
      <c r="AX987" s="68" t="s">
        <v>119</v>
      </c>
    </row>
    <row r="988" spans="1:50" x14ac:dyDescent="0.25">
      <c r="A988" s="77" t="s">
        <v>5472</v>
      </c>
      <c r="B988" s="68">
        <v>0</v>
      </c>
      <c r="C988" s="68">
        <v>808851</v>
      </c>
      <c r="D988" s="68" t="s">
        <v>2873</v>
      </c>
      <c r="E988" s="68" t="s">
        <v>336</v>
      </c>
      <c r="F988" s="68" t="s">
        <v>337</v>
      </c>
      <c r="G988" s="68" t="s">
        <v>100</v>
      </c>
      <c r="H988" s="68">
        <v>3</v>
      </c>
      <c r="I988" s="68" t="s">
        <v>338</v>
      </c>
      <c r="J988" s="68">
        <v>3</v>
      </c>
      <c r="K988" s="68" t="s">
        <v>103</v>
      </c>
      <c r="L988" s="68">
        <v>1</v>
      </c>
      <c r="M988" s="68" t="s">
        <v>104</v>
      </c>
      <c r="N988" s="68" t="s">
        <v>105</v>
      </c>
      <c r="O988" s="68" t="s">
        <v>106</v>
      </c>
      <c r="P988" s="68" t="s">
        <v>2874</v>
      </c>
      <c r="Q988" s="68">
        <v>995222611</v>
      </c>
      <c r="R988" s="68" t="s">
        <v>2875</v>
      </c>
      <c r="S988" s="68"/>
      <c r="T988" s="68" t="s">
        <v>2876</v>
      </c>
      <c r="U988" s="68"/>
      <c r="V988" s="68" t="s">
        <v>2876</v>
      </c>
      <c r="W988" s="68">
        <v>2301080001</v>
      </c>
      <c r="X988" s="68">
        <v>116899</v>
      </c>
      <c r="Y988" s="68" t="s">
        <v>146</v>
      </c>
      <c r="Z988" s="68">
        <v>1</v>
      </c>
      <c r="AA988" s="68" t="s">
        <v>113</v>
      </c>
      <c r="AB988" s="68">
        <v>230108</v>
      </c>
      <c r="AC988" s="68" t="s">
        <v>20</v>
      </c>
      <c r="AD988" s="68" t="s">
        <v>20</v>
      </c>
      <c r="AE988" s="68" t="s">
        <v>146</v>
      </c>
      <c r="AF988" s="68" t="s">
        <v>114</v>
      </c>
      <c r="AG988" s="68">
        <v>230001</v>
      </c>
      <c r="AH988" s="68" t="s">
        <v>1370</v>
      </c>
      <c r="AI988" s="68">
        <v>-17.97503</v>
      </c>
      <c r="AJ988" s="68">
        <v>-70.219769999999997</v>
      </c>
      <c r="AK988" s="68"/>
      <c r="AL988" s="68"/>
      <c r="AM988" s="68">
        <v>11</v>
      </c>
      <c r="AN988" s="68" t="s">
        <v>126</v>
      </c>
      <c r="AO988" s="68">
        <v>1</v>
      </c>
      <c r="AP988" s="68" t="s">
        <v>116</v>
      </c>
      <c r="AQ988" s="68" t="s">
        <v>117</v>
      </c>
      <c r="AR988" s="68">
        <v>54</v>
      </c>
      <c r="AS988" s="68">
        <v>54</v>
      </c>
      <c r="AT988" s="68">
        <v>108</v>
      </c>
      <c r="AU988" s="68">
        <v>7</v>
      </c>
      <c r="AV988" s="68">
        <v>6</v>
      </c>
      <c r="AW988" s="68"/>
      <c r="AX988" s="68" t="s">
        <v>119</v>
      </c>
    </row>
    <row r="989" spans="1:50" x14ac:dyDescent="0.25">
      <c r="A989" s="77" t="s">
        <v>5473</v>
      </c>
      <c r="B989" s="68">
        <v>0</v>
      </c>
      <c r="C989" s="69" t="s">
        <v>2877</v>
      </c>
      <c r="D989" s="68" t="s">
        <v>2878</v>
      </c>
      <c r="E989" s="68" t="s">
        <v>149</v>
      </c>
      <c r="F989" s="68" t="s">
        <v>255</v>
      </c>
      <c r="G989" s="68" t="s">
        <v>100</v>
      </c>
      <c r="H989" s="68" t="s">
        <v>101</v>
      </c>
      <c r="I989" s="68" t="s">
        <v>102</v>
      </c>
      <c r="J989" s="68">
        <v>3</v>
      </c>
      <c r="K989" s="68" t="s">
        <v>103</v>
      </c>
      <c r="L989" s="68">
        <v>3</v>
      </c>
      <c r="M989" s="68" t="s">
        <v>129</v>
      </c>
      <c r="N989" s="68" t="s">
        <v>130</v>
      </c>
      <c r="O989" s="68" t="s">
        <v>131</v>
      </c>
      <c r="P989" s="68" t="s">
        <v>2879</v>
      </c>
      <c r="Q989" s="68">
        <v>246034</v>
      </c>
      <c r="R989" s="68" t="s">
        <v>2880</v>
      </c>
      <c r="S989" s="68"/>
      <c r="T989" s="68" t="s">
        <v>2881</v>
      </c>
      <c r="U989" s="68"/>
      <c r="V989" s="68"/>
      <c r="W989" s="68"/>
      <c r="X989" s="68">
        <v>518037</v>
      </c>
      <c r="Y989" s="68" t="s">
        <v>2882</v>
      </c>
      <c r="Z989" s="68">
        <v>1</v>
      </c>
      <c r="AA989" s="68" t="s">
        <v>113</v>
      </c>
      <c r="AB989" s="68">
        <v>230108</v>
      </c>
      <c r="AC989" s="68" t="s">
        <v>20</v>
      </c>
      <c r="AD989" s="68" t="s">
        <v>20</v>
      </c>
      <c r="AE989" s="68" t="s">
        <v>146</v>
      </c>
      <c r="AF989" s="68" t="s">
        <v>114</v>
      </c>
      <c r="AG989" s="68">
        <v>230001</v>
      </c>
      <c r="AH989" s="68" t="s">
        <v>1370</v>
      </c>
      <c r="AI989" s="68">
        <v>-18.006530000000001</v>
      </c>
      <c r="AJ989" s="68">
        <v>-70.210329999999999</v>
      </c>
      <c r="AK989" s="68"/>
      <c r="AL989" s="68"/>
      <c r="AM989" s="68">
        <v>11</v>
      </c>
      <c r="AN989" s="68" t="s">
        <v>126</v>
      </c>
      <c r="AO989" s="68">
        <v>1</v>
      </c>
      <c r="AP989" s="68" t="s">
        <v>116</v>
      </c>
      <c r="AQ989" s="68" t="s">
        <v>117</v>
      </c>
      <c r="AR989" s="68">
        <v>0</v>
      </c>
      <c r="AS989" s="68">
        <v>14</v>
      </c>
      <c r="AT989" s="68">
        <v>14</v>
      </c>
      <c r="AU989" s="68">
        <v>1</v>
      </c>
      <c r="AV989" s="68">
        <v>3</v>
      </c>
      <c r="AW989" s="68" t="s">
        <v>2068</v>
      </c>
      <c r="AX989" s="68" t="s">
        <v>119</v>
      </c>
    </row>
    <row r="990" spans="1:50" x14ac:dyDescent="0.25">
      <c r="A990" s="77" t="s">
        <v>5474</v>
      </c>
      <c r="B990" s="68">
        <v>0</v>
      </c>
      <c r="C990" s="69" t="s">
        <v>2877</v>
      </c>
      <c r="D990" s="68" t="s">
        <v>2878</v>
      </c>
      <c r="E990" s="68" t="s">
        <v>336</v>
      </c>
      <c r="F990" s="68" t="s">
        <v>337</v>
      </c>
      <c r="G990" s="68" t="s">
        <v>100</v>
      </c>
      <c r="H990" s="68">
        <v>3</v>
      </c>
      <c r="I990" s="68" t="s">
        <v>338</v>
      </c>
      <c r="J990" s="68">
        <v>2</v>
      </c>
      <c r="K990" s="68" t="s">
        <v>2766</v>
      </c>
      <c r="L990" s="68">
        <v>3</v>
      </c>
      <c r="M990" s="68" t="s">
        <v>129</v>
      </c>
      <c r="N990" s="68" t="s">
        <v>130</v>
      </c>
      <c r="O990" s="68" t="s">
        <v>131</v>
      </c>
      <c r="P990" s="68" t="s">
        <v>2883</v>
      </c>
      <c r="Q990" s="68">
        <v>246034</v>
      </c>
      <c r="R990" s="68"/>
      <c r="S990" s="68"/>
      <c r="T990" s="68" t="s">
        <v>2881</v>
      </c>
      <c r="U990" s="68"/>
      <c r="V990" s="68"/>
      <c r="W990" s="68"/>
      <c r="X990" s="68">
        <v>518037</v>
      </c>
      <c r="Y990" s="68" t="s">
        <v>2882</v>
      </c>
      <c r="Z990" s="68">
        <v>1</v>
      </c>
      <c r="AA990" s="68" t="s">
        <v>113</v>
      </c>
      <c r="AB990" s="68">
        <v>230108</v>
      </c>
      <c r="AC990" s="68" t="s">
        <v>20</v>
      </c>
      <c r="AD990" s="68" t="s">
        <v>20</v>
      </c>
      <c r="AE990" s="68" t="s">
        <v>146</v>
      </c>
      <c r="AF990" s="68" t="s">
        <v>114</v>
      </c>
      <c r="AG990" s="68">
        <v>230001</v>
      </c>
      <c r="AH990" s="68" t="s">
        <v>1370</v>
      </c>
      <c r="AI990" s="68">
        <v>-18.006530000000001</v>
      </c>
      <c r="AJ990" s="68">
        <v>-70.210329999999999</v>
      </c>
      <c r="AK990" s="68"/>
      <c r="AL990" s="68"/>
      <c r="AM990" s="68">
        <v>11</v>
      </c>
      <c r="AN990" s="68" t="s">
        <v>126</v>
      </c>
      <c r="AO990" s="68">
        <v>1</v>
      </c>
      <c r="AP990" s="68" t="s">
        <v>116</v>
      </c>
      <c r="AQ990" s="68" t="s">
        <v>117</v>
      </c>
      <c r="AR990" s="68">
        <v>0</v>
      </c>
      <c r="AS990" s="68">
        <v>87</v>
      </c>
      <c r="AT990" s="68">
        <v>87</v>
      </c>
      <c r="AU990" s="68">
        <v>8</v>
      </c>
      <c r="AV990" s="68">
        <v>6</v>
      </c>
      <c r="AW990" s="68" t="s">
        <v>2068</v>
      </c>
      <c r="AX990" s="68" t="s">
        <v>119</v>
      </c>
    </row>
    <row r="991" spans="1:50" x14ac:dyDescent="0.25">
      <c r="A991" s="77" t="s">
        <v>5475</v>
      </c>
      <c r="B991" s="68">
        <v>0</v>
      </c>
      <c r="C991" s="69" t="s">
        <v>2877</v>
      </c>
      <c r="D991" s="68" t="s">
        <v>2878</v>
      </c>
      <c r="E991" s="68" t="s">
        <v>443</v>
      </c>
      <c r="F991" s="68" t="s">
        <v>444</v>
      </c>
      <c r="G991" s="68" t="s">
        <v>100</v>
      </c>
      <c r="H991" s="68" t="s">
        <v>101</v>
      </c>
      <c r="I991" s="68" t="s">
        <v>102</v>
      </c>
      <c r="J991" s="68">
        <v>3</v>
      </c>
      <c r="K991" s="68" t="s">
        <v>103</v>
      </c>
      <c r="L991" s="68">
        <v>3</v>
      </c>
      <c r="M991" s="68" t="s">
        <v>129</v>
      </c>
      <c r="N991" s="68" t="s">
        <v>130</v>
      </c>
      <c r="O991" s="68" t="s">
        <v>131</v>
      </c>
      <c r="P991" s="68" t="s">
        <v>2883</v>
      </c>
      <c r="Q991" s="68">
        <v>246034</v>
      </c>
      <c r="R991" s="68"/>
      <c r="S991" s="68"/>
      <c r="T991" s="68" t="s">
        <v>2881</v>
      </c>
      <c r="U991" s="68"/>
      <c r="V991" s="68"/>
      <c r="W991" s="68"/>
      <c r="X991" s="68">
        <v>518037</v>
      </c>
      <c r="Y991" s="68" t="s">
        <v>2882</v>
      </c>
      <c r="Z991" s="68">
        <v>1</v>
      </c>
      <c r="AA991" s="68" t="s">
        <v>113</v>
      </c>
      <c r="AB991" s="68">
        <v>230108</v>
      </c>
      <c r="AC991" s="68" t="s">
        <v>20</v>
      </c>
      <c r="AD991" s="68" t="s">
        <v>20</v>
      </c>
      <c r="AE991" s="68" t="s">
        <v>146</v>
      </c>
      <c r="AF991" s="68" t="s">
        <v>114</v>
      </c>
      <c r="AG991" s="68">
        <v>230001</v>
      </c>
      <c r="AH991" s="68" t="s">
        <v>1370</v>
      </c>
      <c r="AI991" s="68">
        <v>-18.006530000000001</v>
      </c>
      <c r="AJ991" s="68">
        <v>-70.210329999999999</v>
      </c>
      <c r="AK991" s="68"/>
      <c r="AL991" s="68"/>
      <c r="AM991" s="68">
        <v>11</v>
      </c>
      <c r="AN991" s="68" t="s">
        <v>126</v>
      </c>
      <c r="AO991" s="68">
        <v>1</v>
      </c>
      <c r="AP991" s="68" t="s">
        <v>116</v>
      </c>
      <c r="AQ991" s="68" t="s">
        <v>117</v>
      </c>
      <c r="AR991" s="68">
        <v>0</v>
      </c>
      <c r="AS991" s="68">
        <v>101</v>
      </c>
      <c r="AT991" s="68">
        <v>101</v>
      </c>
      <c r="AU991" s="68">
        <v>13</v>
      </c>
      <c r="AV991" s="68">
        <v>5</v>
      </c>
      <c r="AW991" s="68"/>
      <c r="AX991" s="68" t="s">
        <v>119</v>
      </c>
    </row>
    <row r="992" spans="1:50" x14ac:dyDescent="0.25">
      <c r="A992" s="78" t="s">
        <v>2884</v>
      </c>
      <c r="B992" s="68">
        <v>0</v>
      </c>
      <c r="C992" s="68">
        <v>488331</v>
      </c>
      <c r="D992" s="68" t="s">
        <v>2885</v>
      </c>
      <c r="E992" s="68" t="s">
        <v>860</v>
      </c>
      <c r="F992" s="68" t="s">
        <v>861</v>
      </c>
      <c r="G992" s="68" t="s">
        <v>100</v>
      </c>
      <c r="H992" s="68" t="s">
        <v>101</v>
      </c>
      <c r="I992" s="68" t="s">
        <v>102</v>
      </c>
      <c r="J992" s="68">
        <v>3</v>
      </c>
      <c r="K992" s="68" t="s">
        <v>103</v>
      </c>
      <c r="L992" s="68">
        <v>1</v>
      </c>
      <c r="M992" s="68" t="s">
        <v>104</v>
      </c>
      <c r="N992" s="68" t="s">
        <v>105</v>
      </c>
      <c r="O992" s="68" t="s">
        <v>106</v>
      </c>
      <c r="P992" s="68" t="s">
        <v>2886</v>
      </c>
      <c r="Q992" s="68">
        <v>952640484</v>
      </c>
      <c r="R992" s="68"/>
      <c r="S992" s="68"/>
      <c r="T992" s="68" t="s">
        <v>2887</v>
      </c>
      <c r="U992" s="68"/>
      <c r="V992" s="68" t="s">
        <v>2847</v>
      </c>
      <c r="W992" s="68">
        <v>2301080001</v>
      </c>
      <c r="X992" s="68">
        <v>116899</v>
      </c>
      <c r="Y992" s="68" t="s">
        <v>146</v>
      </c>
      <c r="Z992" s="68">
        <v>1</v>
      </c>
      <c r="AA992" s="68" t="s">
        <v>113</v>
      </c>
      <c r="AB992" s="68">
        <v>230108</v>
      </c>
      <c r="AC992" s="68" t="s">
        <v>20</v>
      </c>
      <c r="AD992" s="68" t="s">
        <v>20</v>
      </c>
      <c r="AE992" s="68" t="s">
        <v>146</v>
      </c>
      <c r="AF992" s="68" t="s">
        <v>114</v>
      </c>
      <c r="AG992" s="68">
        <v>230001</v>
      </c>
      <c r="AH992" s="68" t="s">
        <v>1370</v>
      </c>
      <c r="AI992" s="68">
        <v>-17.997969999999999</v>
      </c>
      <c r="AJ992" s="68">
        <v>-70.227680000000007</v>
      </c>
      <c r="AK992" s="68"/>
      <c r="AL992" s="68"/>
      <c r="AM992" s="68">
        <v>11</v>
      </c>
      <c r="AN992" s="68" t="s">
        <v>126</v>
      </c>
      <c r="AO992" s="68">
        <v>1</v>
      </c>
      <c r="AP992" s="68" t="s">
        <v>116</v>
      </c>
      <c r="AQ992" s="68" t="s">
        <v>117</v>
      </c>
      <c r="AR992" s="68">
        <v>76</v>
      </c>
      <c r="AS992" s="68">
        <v>74</v>
      </c>
      <c r="AT992" s="68">
        <v>150</v>
      </c>
      <c r="AU992" s="68">
        <v>7</v>
      </c>
      <c r="AV992" s="68">
        <v>7</v>
      </c>
      <c r="AW992" s="68" t="s">
        <v>804</v>
      </c>
      <c r="AX992" s="68" t="s">
        <v>119</v>
      </c>
    </row>
    <row r="993" spans="1:50" x14ac:dyDescent="0.25">
      <c r="A993" s="78" t="s">
        <v>2888</v>
      </c>
      <c r="B993" s="68">
        <v>0</v>
      </c>
      <c r="C993" s="68">
        <v>488345</v>
      </c>
      <c r="D993" s="68" t="s">
        <v>2889</v>
      </c>
      <c r="E993" s="68" t="s">
        <v>149</v>
      </c>
      <c r="F993" s="68" t="s">
        <v>255</v>
      </c>
      <c r="G993" s="68" t="s">
        <v>100</v>
      </c>
      <c r="H993" s="68" t="s">
        <v>101</v>
      </c>
      <c r="I993" s="68" t="s">
        <v>102</v>
      </c>
      <c r="J993" s="68">
        <v>3</v>
      </c>
      <c r="K993" s="68" t="s">
        <v>103</v>
      </c>
      <c r="L993" s="68">
        <v>1</v>
      </c>
      <c r="M993" s="68" t="s">
        <v>104</v>
      </c>
      <c r="N993" s="68" t="s">
        <v>105</v>
      </c>
      <c r="O993" s="68" t="s">
        <v>106</v>
      </c>
      <c r="P993" s="68" t="s">
        <v>2890</v>
      </c>
      <c r="Q993" s="68">
        <v>243869</v>
      </c>
      <c r="R993" s="68"/>
      <c r="S993" s="68"/>
      <c r="T993" s="68" t="s">
        <v>2891</v>
      </c>
      <c r="U993" s="68"/>
      <c r="V993" s="68" t="s">
        <v>2847</v>
      </c>
      <c r="W993" s="68">
        <v>2301080001</v>
      </c>
      <c r="X993" s="68">
        <v>116899</v>
      </c>
      <c r="Y993" s="68" t="s">
        <v>146</v>
      </c>
      <c r="Z993" s="68">
        <v>1</v>
      </c>
      <c r="AA993" s="68" t="s">
        <v>113</v>
      </c>
      <c r="AB993" s="68">
        <v>230108</v>
      </c>
      <c r="AC993" s="68" t="s">
        <v>20</v>
      </c>
      <c r="AD993" s="68" t="s">
        <v>20</v>
      </c>
      <c r="AE993" s="68" t="s">
        <v>146</v>
      </c>
      <c r="AF993" s="68" t="s">
        <v>114</v>
      </c>
      <c r="AG993" s="68">
        <v>230001</v>
      </c>
      <c r="AH993" s="68" t="s">
        <v>1370</v>
      </c>
      <c r="AI993" s="68">
        <v>-17.994579999999999</v>
      </c>
      <c r="AJ993" s="68">
        <v>-70.228269999999995</v>
      </c>
      <c r="AK993" s="68"/>
      <c r="AL993" s="68"/>
      <c r="AM993" s="68">
        <v>11</v>
      </c>
      <c r="AN993" s="68" t="s">
        <v>126</v>
      </c>
      <c r="AO993" s="68">
        <v>1</v>
      </c>
      <c r="AP993" s="68" t="s">
        <v>116</v>
      </c>
      <c r="AQ993" s="68" t="s">
        <v>117</v>
      </c>
      <c r="AR993" s="68">
        <v>28</v>
      </c>
      <c r="AS993" s="68">
        <v>24</v>
      </c>
      <c r="AT993" s="68">
        <v>52</v>
      </c>
      <c r="AU993" s="68">
        <v>3</v>
      </c>
      <c r="AV993" s="68">
        <v>3</v>
      </c>
      <c r="AW993" s="69" t="s">
        <v>2892</v>
      </c>
      <c r="AX993" s="68" t="s">
        <v>119</v>
      </c>
    </row>
    <row r="994" spans="1:50" x14ac:dyDescent="0.25">
      <c r="A994" s="77" t="s">
        <v>5476</v>
      </c>
      <c r="B994" s="68">
        <v>0</v>
      </c>
      <c r="C994" s="68">
        <v>809129</v>
      </c>
      <c r="D994" s="68" t="s">
        <v>2864</v>
      </c>
      <c r="E994" s="68" t="s">
        <v>149</v>
      </c>
      <c r="F994" s="68" t="s">
        <v>255</v>
      </c>
      <c r="G994" s="68" t="s">
        <v>100</v>
      </c>
      <c r="H994" s="68" t="s">
        <v>101</v>
      </c>
      <c r="I994" s="68" t="s">
        <v>102</v>
      </c>
      <c r="J994" s="68">
        <v>3</v>
      </c>
      <c r="K994" s="68" t="s">
        <v>103</v>
      </c>
      <c r="L994" s="68">
        <v>3</v>
      </c>
      <c r="M994" s="68" t="s">
        <v>129</v>
      </c>
      <c r="N994" s="68" t="s">
        <v>130</v>
      </c>
      <c r="O994" s="68" t="s">
        <v>131</v>
      </c>
      <c r="P994" s="68" t="s">
        <v>2865</v>
      </c>
      <c r="Q994" s="68">
        <v>241092</v>
      </c>
      <c r="R994" s="68" t="s">
        <v>2866</v>
      </c>
      <c r="S994" s="68"/>
      <c r="T994" s="68" t="s">
        <v>2867</v>
      </c>
      <c r="U994" s="68"/>
      <c r="V994" s="68"/>
      <c r="W994" s="68">
        <v>2301080001</v>
      </c>
      <c r="X994" s="68">
        <v>116899</v>
      </c>
      <c r="Y994" s="68" t="s">
        <v>146</v>
      </c>
      <c r="Z994" s="68">
        <v>1</v>
      </c>
      <c r="AA994" s="68" t="s">
        <v>113</v>
      </c>
      <c r="AB994" s="68">
        <v>230108</v>
      </c>
      <c r="AC994" s="68" t="s">
        <v>20</v>
      </c>
      <c r="AD994" s="68" t="s">
        <v>20</v>
      </c>
      <c r="AE994" s="68" t="s">
        <v>146</v>
      </c>
      <c r="AF994" s="68" t="s">
        <v>114</v>
      </c>
      <c r="AG994" s="68">
        <v>230001</v>
      </c>
      <c r="AH994" s="68" t="s">
        <v>1370</v>
      </c>
      <c r="AI994" s="68">
        <v>-17.99719</v>
      </c>
      <c r="AJ994" s="68">
        <v>-70.219130000000007</v>
      </c>
      <c r="AK994" s="68"/>
      <c r="AL994" s="68"/>
      <c r="AM994" s="68">
        <v>11</v>
      </c>
      <c r="AN994" s="68" t="s">
        <v>126</v>
      </c>
      <c r="AO994" s="68">
        <v>1</v>
      </c>
      <c r="AP994" s="68" t="s">
        <v>116</v>
      </c>
      <c r="AQ994" s="68" t="s">
        <v>117</v>
      </c>
      <c r="AR994" s="68">
        <v>5</v>
      </c>
      <c r="AS994" s="68">
        <v>4</v>
      </c>
      <c r="AT994" s="68">
        <v>9</v>
      </c>
      <c r="AU994" s="68">
        <v>1</v>
      </c>
      <c r="AV994" s="68">
        <v>2</v>
      </c>
      <c r="AW994" s="69" t="s">
        <v>2000</v>
      </c>
      <c r="AX994" s="68" t="s">
        <v>119</v>
      </c>
    </row>
    <row r="995" spans="1:50" x14ac:dyDescent="0.25">
      <c r="A995" s="77" t="s">
        <v>5477</v>
      </c>
      <c r="B995" s="68">
        <v>0</v>
      </c>
      <c r="C995" s="68">
        <v>809129</v>
      </c>
      <c r="D995" s="68" t="s">
        <v>2864</v>
      </c>
      <c r="E995" s="68" t="s">
        <v>336</v>
      </c>
      <c r="F995" s="68" t="s">
        <v>337</v>
      </c>
      <c r="G995" s="68" t="s">
        <v>100</v>
      </c>
      <c r="H995" s="68">
        <v>3</v>
      </c>
      <c r="I995" s="68" t="s">
        <v>338</v>
      </c>
      <c r="J995" s="68">
        <v>3</v>
      </c>
      <c r="K995" s="68" t="s">
        <v>103</v>
      </c>
      <c r="L995" s="68">
        <v>3</v>
      </c>
      <c r="M995" s="68" t="s">
        <v>129</v>
      </c>
      <c r="N995" s="68" t="s">
        <v>130</v>
      </c>
      <c r="O995" s="68" t="s">
        <v>131</v>
      </c>
      <c r="P995" s="68" t="s">
        <v>2865</v>
      </c>
      <c r="Q995" s="68">
        <v>245118</v>
      </c>
      <c r="R995" s="68" t="s">
        <v>2866</v>
      </c>
      <c r="S995" s="68"/>
      <c r="T995" s="68" t="s">
        <v>2867</v>
      </c>
      <c r="U995" s="68"/>
      <c r="V995" s="68"/>
      <c r="W995" s="68">
        <v>2301080001</v>
      </c>
      <c r="X995" s="68">
        <v>116899</v>
      </c>
      <c r="Y995" s="68" t="s">
        <v>146</v>
      </c>
      <c r="Z995" s="68">
        <v>1</v>
      </c>
      <c r="AA995" s="68" t="s">
        <v>113</v>
      </c>
      <c r="AB995" s="68">
        <v>230108</v>
      </c>
      <c r="AC995" s="68" t="s">
        <v>20</v>
      </c>
      <c r="AD995" s="68" t="s">
        <v>20</v>
      </c>
      <c r="AE995" s="68" t="s">
        <v>146</v>
      </c>
      <c r="AF995" s="68" t="s">
        <v>114</v>
      </c>
      <c r="AG995" s="68">
        <v>230001</v>
      </c>
      <c r="AH995" s="68" t="s">
        <v>1370</v>
      </c>
      <c r="AI995" s="68">
        <v>-17.99719</v>
      </c>
      <c r="AJ995" s="68">
        <v>-70.219130000000007</v>
      </c>
      <c r="AK995" s="68"/>
      <c r="AL995" s="68"/>
      <c r="AM995" s="68">
        <v>11</v>
      </c>
      <c r="AN995" s="68" t="s">
        <v>126</v>
      </c>
      <c r="AO995" s="68">
        <v>1</v>
      </c>
      <c r="AP995" s="68" t="s">
        <v>116</v>
      </c>
      <c r="AQ995" s="68" t="s">
        <v>117</v>
      </c>
      <c r="AR995" s="68">
        <v>47</v>
      </c>
      <c r="AS995" s="68">
        <v>32</v>
      </c>
      <c r="AT995" s="68">
        <v>79</v>
      </c>
      <c r="AU995" s="68">
        <v>9</v>
      </c>
      <c r="AV995" s="68">
        <v>6</v>
      </c>
      <c r="AW995" s="68" t="s">
        <v>2893</v>
      </c>
      <c r="AX995" s="68" t="s">
        <v>119</v>
      </c>
    </row>
    <row r="996" spans="1:50" x14ac:dyDescent="0.25">
      <c r="A996" s="78" t="s">
        <v>2894</v>
      </c>
      <c r="B996" s="68">
        <v>0</v>
      </c>
      <c r="C996" s="68">
        <v>488350</v>
      </c>
      <c r="D996" s="68" t="s">
        <v>2895</v>
      </c>
      <c r="E996" s="68" t="s">
        <v>336</v>
      </c>
      <c r="F996" s="68" t="s">
        <v>337</v>
      </c>
      <c r="G996" s="68" t="s">
        <v>100</v>
      </c>
      <c r="H996" s="68">
        <v>3</v>
      </c>
      <c r="I996" s="68" t="s">
        <v>338</v>
      </c>
      <c r="J996" s="68">
        <v>3</v>
      </c>
      <c r="K996" s="68" t="s">
        <v>103</v>
      </c>
      <c r="L996" s="68">
        <v>1</v>
      </c>
      <c r="M996" s="68" t="s">
        <v>104</v>
      </c>
      <c r="N996" s="68" t="s">
        <v>105</v>
      </c>
      <c r="O996" s="68" t="s">
        <v>106</v>
      </c>
      <c r="P996" s="68" t="s">
        <v>2896</v>
      </c>
      <c r="Q996" s="68">
        <v>412729</v>
      </c>
      <c r="R996" s="68" t="s">
        <v>2897</v>
      </c>
      <c r="S996" s="68"/>
      <c r="T996" s="68" t="s">
        <v>2898</v>
      </c>
      <c r="U996" s="68" t="s">
        <v>2899</v>
      </c>
      <c r="V996" s="68" t="s">
        <v>2847</v>
      </c>
      <c r="W996" s="68">
        <v>2301080001</v>
      </c>
      <c r="X996" s="68">
        <v>116899</v>
      </c>
      <c r="Y996" s="68" t="s">
        <v>146</v>
      </c>
      <c r="Z996" s="68">
        <v>1</v>
      </c>
      <c r="AA996" s="68" t="s">
        <v>113</v>
      </c>
      <c r="AB996" s="68">
        <v>230108</v>
      </c>
      <c r="AC996" s="68" t="s">
        <v>20</v>
      </c>
      <c r="AD996" s="68" t="s">
        <v>20</v>
      </c>
      <c r="AE996" s="68" t="s">
        <v>146</v>
      </c>
      <c r="AF996" s="68" t="s">
        <v>114</v>
      </c>
      <c r="AG996" s="68">
        <v>230001</v>
      </c>
      <c r="AH996" s="68" t="s">
        <v>1370</v>
      </c>
      <c r="AI996" s="68">
        <v>-17.997730000000001</v>
      </c>
      <c r="AJ996" s="68">
        <v>-70.230270000000004</v>
      </c>
      <c r="AK996" s="68"/>
      <c r="AL996" s="68"/>
      <c r="AM996" s="68">
        <v>11</v>
      </c>
      <c r="AN996" s="68" t="s">
        <v>126</v>
      </c>
      <c r="AO996" s="68">
        <v>1</v>
      </c>
      <c r="AP996" s="68" t="s">
        <v>116</v>
      </c>
      <c r="AQ996" s="68" t="s">
        <v>117</v>
      </c>
      <c r="AR996" s="68">
        <v>68</v>
      </c>
      <c r="AS996" s="68">
        <v>63</v>
      </c>
      <c r="AT996" s="68">
        <v>131</v>
      </c>
      <c r="AU996" s="68">
        <v>9</v>
      </c>
      <c r="AV996" s="68">
        <v>8</v>
      </c>
      <c r="AW996" s="70">
        <v>36501</v>
      </c>
      <c r="AX996" s="68" t="s">
        <v>119</v>
      </c>
    </row>
    <row r="997" spans="1:50" x14ac:dyDescent="0.25">
      <c r="A997" s="78" t="s">
        <v>2900</v>
      </c>
      <c r="B997" s="68">
        <v>0</v>
      </c>
      <c r="C997" s="68">
        <v>488369</v>
      </c>
      <c r="D997" s="68" t="s">
        <v>2901</v>
      </c>
      <c r="E997" s="68" t="s">
        <v>443</v>
      </c>
      <c r="F997" s="68" t="s">
        <v>444</v>
      </c>
      <c r="G997" s="68" t="s">
        <v>100</v>
      </c>
      <c r="H997" s="68" t="s">
        <v>101</v>
      </c>
      <c r="I997" s="68" t="s">
        <v>102</v>
      </c>
      <c r="J997" s="68">
        <v>3</v>
      </c>
      <c r="K997" s="68" t="s">
        <v>103</v>
      </c>
      <c r="L997" s="68">
        <v>1</v>
      </c>
      <c r="M997" s="68" t="s">
        <v>104</v>
      </c>
      <c r="N997" s="68" t="s">
        <v>105</v>
      </c>
      <c r="O997" s="68" t="s">
        <v>106</v>
      </c>
      <c r="P997" s="68" t="s">
        <v>2902</v>
      </c>
      <c r="Q997" s="68">
        <v>242702</v>
      </c>
      <c r="R997" s="68"/>
      <c r="S997" s="68"/>
      <c r="T997" s="68" t="s">
        <v>2903</v>
      </c>
      <c r="U997" s="68"/>
      <c r="V997" s="68" t="s">
        <v>2847</v>
      </c>
      <c r="W997" s="68">
        <v>2301080001</v>
      </c>
      <c r="X997" s="68">
        <v>116899</v>
      </c>
      <c r="Y997" s="68" t="s">
        <v>146</v>
      </c>
      <c r="Z997" s="68">
        <v>1</v>
      </c>
      <c r="AA997" s="68" t="s">
        <v>113</v>
      </c>
      <c r="AB997" s="68">
        <v>230108</v>
      </c>
      <c r="AC997" s="68" t="s">
        <v>20</v>
      </c>
      <c r="AD997" s="68" t="s">
        <v>20</v>
      </c>
      <c r="AE997" s="68" t="s">
        <v>146</v>
      </c>
      <c r="AF997" s="68" t="s">
        <v>114</v>
      </c>
      <c r="AG997" s="68">
        <v>230001</v>
      </c>
      <c r="AH997" s="68" t="s">
        <v>1370</v>
      </c>
      <c r="AI997" s="68">
        <v>-17.994720000000001</v>
      </c>
      <c r="AJ997" s="68">
        <v>-70.230490000000003</v>
      </c>
      <c r="AK997" s="68"/>
      <c r="AL997" s="68"/>
      <c r="AM997" s="68">
        <v>11</v>
      </c>
      <c r="AN997" s="68" t="s">
        <v>126</v>
      </c>
      <c r="AO997" s="68">
        <v>1</v>
      </c>
      <c r="AP997" s="68" t="s">
        <v>116</v>
      </c>
      <c r="AQ997" s="68" t="s">
        <v>117</v>
      </c>
      <c r="AR997" s="68">
        <v>93</v>
      </c>
      <c r="AS997" s="68">
        <v>88</v>
      </c>
      <c r="AT997" s="68">
        <v>181</v>
      </c>
      <c r="AU997" s="68">
        <v>26</v>
      </c>
      <c r="AV997" s="68">
        <v>10</v>
      </c>
      <c r="AW997" s="68"/>
      <c r="AX997" s="68" t="s">
        <v>119</v>
      </c>
    </row>
    <row r="998" spans="1:50" x14ac:dyDescent="0.25">
      <c r="A998" s="78" t="s">
        <v>2904</v>
      </c>
      <c r="B998" s="68">
        <v>0</v>
      </c>
      <c r="C998" s="68">
        <v>488369</v>
      </c>
      <c r="D998" s="68" t="s">
        <v>2901</v>
      </c>
      <c r="E998" s="68" t="s">
        <v>336</v>
      </c>
      <c r="F998" s="68" t="s">
        <v>337</v>
      </c>
      <c r="G998" s="68" t="s">
        <v>100</v>
      </c>
      <c r="H998" s="68">
        <v>3</v>
      </c>
      <c r="I998" s="68" t="s">
        <v>338</v>
      </c>
      <c r="J998" s="68">
        <v>3</v>
      </c>
      <c r="K998" s="68" t="s">
        <v>103</v>
      </c>
      <c r="L998" s="68">
        <v>1</v>
      </c>
      <c r="M998" s="68" t="s">
        <v>104</v>
      </c>
      <c r="N998" s="68" t="s">
        <v>105</v>
      </c>
      <c r="O998" s="68" t="s">
        <v>106</v>
      </c>
      <c r="P998" s="68" t="s">
        <v>2902</v>
      </c>
      <c r="Q998" s="68">
        <v>242702</v>
      </c>
      <c r="R998" s="68"/>
      <c r="S998" s="68"/>
      <c r="T998" s="68" t="s">
        <v>2903</v>
      </c>
      <c r="U998" s="68"/>
      <c r="V998" s="68" t="s">
        <v>2847</v>
      </c>
      <c r="W998" s="68">
        <v>2301080001</v>
      </c>
      <c r="X998" s="68">
        <v>116899</v>
      </c>
      <c r="Y998" s="68" t="s">
        <v>146</v>
      </c>
      <c r="Z998" s="68">
        <v>1</v>
      </c>
      <c r="AA998" s="68" t="s">
        <v>113</v>
      </c>
      <c r="AB998" s="68">
        <v>230108</v>
      </c>
      <c r="AC998" s="68" t="s">
        <v>20</v>
      </c>
      <c r="AD998" s="68" t="s">
        <v>20</v>
      </c>
      <c r="AE998" s="68" t="s">
        <v>146</v>
      </c>
      <c r="AF998" s="68" t="s">
        <v>114</v>
      </c>
      <c r="AG998" s="68">
        <v>230001</v>
      </c>
      <c r="AH998" s="68" t="s">
        <v>1370</v>
      </c>
      <c r="AI998" s="68">
        <v>-17.994720000000001</v>
      </c>
      <c r="AJ998" s="68">
        <v>-70.230490000000003</v>
      </c>
      <c r="AK998" s="68"/>
      <c r="AL998" s="68"/>
      <c r="AM998" s="68">
        <v>11</v>
      </c>
      <c r="AN998" s="68" t="s">
        <v>126</v>
      </c>
      <c r="AO998" s="68">
        <v>1</v>
      </c>
      <c r="AP998" s="68" t="s">
        <v>116</v>
      </c>
      <c r="AQ998" s="68" t="s">
        <v>117</v>
      </c>
      <c r="AR998" s="68">
        <v>70</v>
      </c>
      <c r="AS998" s="68">
        <v>58</v>
      </c>
      <c r="AT998" s="68">
        <v>128</v>
      </c>
      <c r="AU998" s="68">
        <v>7</v>
      </c>
      <c r="AV998" s="68">
        <v>6</v>
      </c>
      <c r="AW998" s="68"/>
      <c r="AX998" s="68" t="s">
        <v>119</v>
      </c>
    </row>
    <row r="999" spans="1:50" x14ac:dyDescent="0.25">
      <c r="A999" s="77" t="s">
        <v>5478</v>
      </c>
      <c r="B999" s="68">
        <v>0</v>
      </c>
      <c r="C999" s="68">
        <v>488406</v>
      </c>
      <c r="D999" s="68" t="s">
        <v>2825</v>
      </c>
      <c r="E999" s="68" t="s">
        <v>443</v>
      </c>
      <c r="F999" s="68" t="s">
        <v>444</v>
      </c>
      <c r="G999" s="68" t="s">
        <v>100</v>
      </c>
      <c r="H999" s="68" t="s">
        <v>101</v>
      </c>
      <c r="I999" s="68" t="s">
        <v>102</v>
      </c>
      <c r="J999" s="68">
        <v>3</v>
      </c>
      <c r="K999" s="68" t="s">
        <v>103</v>
      </c>
      <c r="L999" s="68">
        <v>3</v>
      </c>
      <c r="M999" s="68" t="s">
        <v>129</v>
      </c>
      <c r="N999" s="68" t="s">
        <v>130</v>
      </c>
      <c r="O999" s="68" t="s">
        <v>131</v>
      </c>
      <c r="P999" s="68" t="s">
        <v>2869</v>
      </c>
      <c r="Q999" s="68">
        <v>241007</v>
      </c>
      <c r="R999" s="68"/>
      <c r="S999" s="68"/>
      <c r="T999" s="68" t="s">
        <v>2828</v>
      </c>
      <c r="U999" s="68"/>
      <c r="V999" s="68" t="s">
        <v>145</v>
      </c>
      <c r="W999" s="68">
        <v>2301080001</v>
      </c>
      <c r="X999" s="68">
        <v>116899</v>
      </c>
      <c r="Y999" s="68" t="s">
        <v>146</v>
      </c>
      <c r="Z999" s="68">
        <v>1</v>
      </c>
      <c r="AA999" s="68" t="s">
        <v>113</v>
      </c>
      <c r="AB999" s="68">
        <v>230108</v>
      </c>
      <c r="AC999" s="68" t="s">
        <v>20</v>
      </c>
      <c r="AD999" s="68" t="s">
        <v>20</v>
      </c>
      <c r="AE999" s="68" t="s">
        <v>146</v>
      </c>
      <c r="AF999" s="68" t="s">
        <v>114</v>
      </c>
      <c r="AG999" s="68">
        <v>230001</v>
      </c>
      <c r="AH999" s="68" t="s">
        <v>1370</v>
      </c>
      <c r="AI999" s="68">
        <v>-18.00046</v>
      </c>
      <c r="AJ999" s="68">
        <v>-70.220410000000001</v>
      </c>
      <c r="AK999" s="68"/>
      <c r="AL999" s="68"/>
      <c r="AM999" s="68">
        <v>11</v>
      </c>
      <c r="AN999" s="68" t="s">
        <v>126</v>
      </c>
      <c r="AO999" s="68">
        <v>1</v>
      </c>
      <c r="AP999" s="68" t="s">
        <v>116</v>
      </c>
      <c r="AQ999" s="68" t="s">
        <v>117</v>
      </c>
      <c r="AR999" s="68">
        <v>19</v>
      </c>
      <c r="AS999" s="68">
        <v>28</v>
      </c>
      <c r="AT999" s="68">
        <v>47</v>
      </c>
      <c r="AU999" s="68">
        <v>8</v>
      </c>
      <c r="AV999" s="68">
        <v>5</v>
      </c>
      <c r="AW999" s="68" t="s">
        <v>892</v>
      </c>
      <c r="AX999" s="68" t="s">
        <v>119</v>
      </c>
    </row>
    <row r="1000" spans="1:50" x14ac:dyDescent="0.25">
      <c r="A1000" s="77" t="s">
        <v>5479</v>
      </c>
      <c r="B1000" s="68">
        <v>0</v>
      </c>
      <c r="C1000" s="68"/>
      <c r="D1000" s="68" t="s">
        <v>2905</v>
      </c>
      <c r="E1000" s="68" t="s">
        <v>510</v>
      </c>
      <c r="F1000" s="68" t="s">
        <v>511</v>
      </c>
      <c r="G1000" s="68" t="s">
        <v>512</v>
      </c>
      <c r="H1000" s="68" t="s">
        <v>101</v>
      </c>
      <c r="I1000" s="68" t="s">
        <v>102</v>
      </c>
      <c r="J1000" s="68">
        <v>3</v>
      </c>
      <c r="K1000" s="68" t="s">
        <v>103</v>
      </c>
      <c r="L1000" s="68">
        <v>1</v>
      </c>
      <c r="M1000" s="68" t="s">
        <v>104</v>
      </c>
      <c r="N1000" s="68" t="s">
        <v>105</v>
      </c>
      <c r="O1000" s="68" t="s">
        <v>106</v>
      </c>
      <c r="P1000" s="68"/>
      <c r="Q1000" s="68"/>
      <c r="R1000" s="68"/>
      <c r="S1000" s="68"/>
      <c r="T1000" s="68" t="s">
        <v>2906</v>
      </c>
      <c r="U1000" s="68"/>
      <c r="V1000" s="68" t="s">
        <v>2907</v>
      </c>
      <c r="W1000" s="68">
        <v>2301080001</v>
      </c>
      <c r="X1000" s="68">
        <v>116899</v>
      </c>
      <c r="Y1000" s="68" t="s">
        <v>2907</v>
      </c>
      <c r="Z1000" s="68">
        <v>1</v>
      </c>
      <c r="AA1000" s="68" t="s">
        <v>113</v>
      </c>
      <c r="AB1000" s="68">
        <v>230108</v>
      </c>
      <c r="AC1000" s="68" t="s">
        <v>20</v>
      </c>
      <c r="AD1000" s="68" t="s">
        <v>20</v>
      </c>
      <c r="AE1000" s="68" t="s">
        <v>146</v>
      </c>
      <c r="AF1000" s="68" t="s">
        <v>114</v>
      </c>
      <c r="AG1000" s="68">
        <v>230001</v>
      </c>
      <c r="AH1000" s="68" t="s">
        <v>1370</v>
      </c>
      <c r="AI1000" s="68">
        <v>-17.996400000000001</v>
      </c>
      <c r="AJ1000" s="68">
        <v>-70.219859999999997</v>
      </c>
      <c r="AK1000" s="68">
        <v>4</v>
      </c>
      <c r="AL1000" s="68" t="s">
        <v>521</v>
      </c>
      <c r="AM1000" s="68">
        <v>11</v>
      </c>
      <c r="AN1000" s="68" t="s">
        <v>126</v>
      </c>
      <c r="AO1000" s="68">
        <v>2</v>
      </c>
      <c r="AP1000" s="68" t="s">
        <v>138</v>
      </c>
      <c r="AQ1000" s="68" t="s">
        <v>139</v>
      </c>
      <c r="AR1000" s="68">
        <v>0</v>
      </c>
      <c r="AS1000" s="68">
        <v>0</v>
      </c>
      <c r="AT1000" s="68">
        <v>0</v>
      </c>
      <c r="AU1000" s="68">
        <v>0</v>
      </c>
      <c r="AV1000" s="68">
        <v>0</v>
      </c>
      <c r="AW1000" s="69" t="s">
        <v>896</v>
      </c>
      <c r="AX1000" s="68" t="s">
        <v>119</v>
      </c>
    </row>
    <row r="1001" spans="1:50" x14ac:dyDescent="0.25">
      <c r="A1001" s="77" t="s">
        <v>5480</v>
      </c>
      <c r="B1001" s="68">
        <v>0</v>
      </c>
      <c r="C1001" s="68"/>
      <c r="D1001" s="68" t="s">
        <v>2908</v>
      </c>
      <c r="E1001" s="68" t="s">
        <v>510</v>
      </c>
      <c r="F1001" s="68" t="s">
        <v>511</v>
      </c>
      <c r="G1001" s="68" t="s">
        <v>512</v>
      </c>
      <c r="H1001" s="68" t="s">
        <v>101</v>
      </c>
      <c r="I1001" s="68" t="s">
        <v>102</v>
      </c>
      <c r="J1001" s="68">
        <v>3</v>
      </c>
      <c r="K1001" s="68" t="s">
        <v>103</v>
      </c>
      <c r="L1001" s="68">
        <v>1</v>
      </c>
      <c r="M1001" s="68" t="s">
        <v>104</v>
      </c>
      <c r="N1001" s="68" t="s">
        <v>105</v>
      </c>
      <c r="O1001" s="68" t="s">
        <v>106</v>
      </c>
      <c r="P1001" s="68"/>
      <c r="Q1001" s="68"/>
      <c r="R1001" s="68"/>
      <c r="S1001" s="68"/>
      <c r="T1001" s="68" t="s">
        <v>2909</v>
      </c>
      <c r="U1001" s="68"/>
      <c r="V1001" s="68" t="s">
        <v>462</v>
      </c>
      <c r="W1001" s="68">
        <v>2301080001</v>
      </c>
      <c r="X1001" s="68">
        <v>116899</v>
      </c>
      <c r="Y1001" s="68" t="s">
        <v>462</v>
      </c>
      <c r="Z1001" s="68">
        <v>1</v>
      </c>
      <c r="AA1001" s="68" t="s">
        <v>113</v>
      </c>
      <c r="AB1001" s="68">
        <v>230108</v>
      </c>
      <c r="AC1001" s="68" t="s">
        <v>20</v>
      </c>
      <c r="AD1001" s="68" t="s">
        <v>20</v>
      </c>
      <c r="AE1001" s="68" t="s">
        <v>146</v>
      </c>
      <c r="AF1001" s="68" t="s">
        <v>114</v>
      </c>
      <c r="AG1001" s="68">
        <v>230001</v>
      </c>
      <c r="AH1001" s="68" t="s">
        <v>1370</v>
      </c>
      <c r="AI1001" s="68">
        <v>-17.996400000000001</v>
      </c>
      <c r="AJ1001" s="68">
        <v>-70.219859999999997</v>
      </c>
      <c r="AK1001" s="68">
        <v>4</v>
      </c>
      <c r="AL1001" s="68" t="s">
        <v>521</v>
      </c>
      <c r="AM1001" s="68">
        <v>11</v>
      </c>
      <c r="AN1001" s="68" t="s">
        <v>126</v>
      </c>
      <c r="AO1001" s="68">
        <v>2</v>
      </c>
      <c r="AP1001" s="68" t="s">
        <v>138</v>
      </c>
      <c r="AQ1001" s="68" t="s">
        <v>139</v>
      </c>
      <c r="AR1001" s="68">
        <v>0</v>
      </c>
      <c r="AS1001" s="68">
        <v>0</v>
      </c>
      <c r="AT1001" s="68">
        <v>0</v>
      </c>
      <c r="AU1001" s="68">
        <v>0</v>
      </c>
      <c r="AV1001" s="68">
        <v>0</v>
      </c>
      <c r="AW1001" s="69" t="s">
        <v>896</v>
      </c>
      <c r="AX1001" s="68" t="s">
        <v>119</v>
      </c>
    </row>
    <row r="1002" spans="1:50" x14ac:dyDescent="0.25">
      <c r="A1002" s="77" t="s">
        <v>5481</v>
      </c>
      <c r="B1002" s="68">
        <v>0</v>
      </c>
      <c r="C1002" s="68"/>
      <c r="D1002" s="68" t="s">
        <v>531</v>
      </c>
      <c r="E1002" s="68" t="s">
        <v>510</v>
      </c>
      <c r="F1002" s="68" t="s">
        <v>511</v>
      </c>
      <c r="G1002" s="68" t="s">
        <v>512</v>
      </c>
      <c r="H1002" s="68" t="s">
        <v>101</v>
      </c>
      <c r="I1002" s="68" t="s">
        <v>102</v>
      </c>
      <c r="J1002" s="68">
        <v>3</v>
      </c>
      <c r="K1002" s="68" t="s">
        <v>103</v>
      </c>
      <c r="L1002" s="68">
        <v>1</v>
      </c>
      <c r="M1002" s="68" t="s">
        <v>104</v>
      </c>
      <c r="N1002" s="68" t="s">
        <v>105</v>
      </c>
      <c r="O1002" s="68" t="s">
        <v>106</v>
      </c>
      <c r="P1002" s="68"/>
      <c r="Q1002" s="68"/>
      <c r="R1002" s="68"/>
      <c r="S1002" s="68"/>
      <c r="T1002" s="68" t="s">
        <v>2910</v>
      </c>
      <c r="U1002" s="68"/>
      <c r="V1002" s="68" t="s">
        <v>2910</v>
      </c>
      <c r="W1002" s="68">
        <v>2301080001</v>
      </c>
      <c r="X1002" s="68">
        <v>116899</v>
      </c>
      <c r="Y1002" s="68" t="s">
        <v>2910</v>
      </c>
      <c r="Z1002" s="68">
        <v>1</v>
      </c>
      <c r="AA1002" s="68" t="s">
        <v>113</v>
      </c>
      <c r="AB1002" s="68">
        <v>230108</v>
      </c>
      <c r="AC1002" s="68" t="s">
        <v>20</v>
      </c>
      <c r="AD1002" s="68" t="s">
        <v>20</v>
      </c>
      <c r="AE1002" s="68" t="s">
        <v>146</v>
      </c>
      <c r="AF1002" s="68" t="s">
        <v>114</v>
      </c>
      <c r="AG1002" s="68">
        <v>230001</v>
      </c>
      <c r="AH1002" s="68" t="s">
        <v>1370</v>
      </c>
      <c r="AI1002" s="68">
        <v>-17.996400000000001</v>
      </c>
      <c r="AJ1002" s="68">
        <v>-70.219859999999997</v>
      </c>
      <c r="AK1002" s="68">
        <v>4</v>
      </c>
      <c r="AL1002" s="68" t="s">
        <v>521</v>
      </c>
      <c r="AM1002" s="68">
        <v>11</v>
      </c>
      <c r="AN1002" s="68" t="s">
        <v>126</v>
      </c>
      <c r="AO1002" s="68">
        <v>2</v>
      </c>
      <c r="AP1002" s="68" t="s">
        <v>138</v>
      </c>
      <c r="AQ1002" s="68" t="s">
        <v>139</v>
      </c>
      <c r="AR1002" s="68">
        <v>0</v>
      </c>
      <c r="AS1002" s="68">
        <v>0</v>
      </c>
      <c r="AT1002" s="68">
        <v>0</v>
      </c>
      <c r="AU1002" s="68">
        <v>0</v>
      </c>
      <c r="AV1002" s="68">
        <v>0</v>
      </c>
      <c r="AW1002" s="69" t="s">
        <v>896</v>
      </c>
      <c r="AX1002" s="68" t="s">
        <v>119</v>
      </c>
    </row>
    <row r="1003" spans="1:50" x14ac:dyDescent="0.25">
      <c r="A1003" s="77" t="s">
        <v>5482</v>
      </c>
      <c r="B1003" s="68">
        <v>0</v>
      </c>
      <c r="C1003" s="68">
        <v>628379</v>
      </c>
      <c r="D1003" s="68" t="s">
        <v>2911</v>
      </c>
      <c r="E1003" s="68" t="s">
        <v>463</v>
      </c>
      <c r="F1003" s="68" t="s">
        <v>464</v>
      </c>
      <c r="G1003" s="68" t="s">
        <v>100</v>
      </c>
      <c r="H1003" s="68" t="s">
        <v>101</v>
      </c>
      <c r="I1003" s="68" t="s">
        <v>102</v>
      </c>
      <c r="J1003" s="68">
        <v>3</v>
      </c>
      <c r="K1003" s="68" t="s">
        <v>103</v>
      </c>
      <c r="L1003" s="68">
        <v>3</v>
      </c>
      <c r="M1003" s="68" t="s">
        <v>129</v>
      </c>
      <c r="N1003" s="68" t="s">
        <v>130</v>
      </c>
      <c r="O1003" s="68" t="s">
        <v>131</v>
      </c>
      <c r="P1003" s="68" t="s">
        <v>2912</v>
      </c>
      <c r="Q1003" s="68"/>
      <c r="R1003" s="68"/>
      <c r="S1003" s="68"/>
      <c r="T1003" s="68" t="s">
        <v>2913</v>
      </c>
      <c r="U1003" s="68"/>
      <c r="V1003" s="68"/>
      <c r="W1003" s="68">
        <v>2301080001</v>
      </c>
      <c r="X1003" s="68">
        <v>116899</v>
      </c>
      <c r="Y1003" s="68" t="s">
        <v>146</v>
      </c>
      <c r="Z1003" s="68">
        <v>1</v>
      </c>
      <c r="AA1003" s="68" t="s">
        <v>113</v>
      </c>
      <c r="AB1003" s="68">
        <v>230108</v>
      </c>
      <c r="AC1003" s="68" t="s">
        <v>20</v>
      </c>
      <c r="AD1003" s="68" t="s">
        <v>20</v>
      </c>
      <c r="AE1003" s="68" t="s">
        <v>146</v>
      </c>
      <c r="AF1003" s="68" t="s">
        <v>114</v>
      </c>
      <c r="AG1003" s="68">
        <v>230001</v>
      </c>
      <c r="AH1003" s="68" t="s">
        <v>1370</v>
      </c>
      <c r="AI1003" s="68">
        <v>-17.996400000000001</v>
      </c>
      <c r="AJ1003" s="68">
        <v>-70.219859999999997</v>
      </c>
      <c r="AK1003" s="68"/>
      <c r="AL1003" s="68"/>
      <c r="AM1003" s="68">
        <v>12</v>
      </c>
      <c r="AN1003" s="68" t="s">
        <v>185</v>
      </c>
      <c r="AO1003" s="68">
        <v>2</v>
      </c>
      <c r="AP1003" s="68" t="s">
        <v>138</v>
      </c>
      <c r="AQ1003" s="68" t="s">
        <v>139</v>
      </c>
      <c r="AR1003" s="68">
        <v>0</v>
      </c>
      <c r="AS1003" s="68">
        <v>0</v>
      </c>
      <c r="AT1003" s="68">
        <v>0</v>
      </c>
      <c r="AU1003" s="68">
        <v>0</v>
      </c>
      <c r="AV1003" s="68">
        <v>0</v>
      </c>
      <c r="AW1003" s="68" t="s">
        <v>2914</v>
      </c>
      <c r="AX1003" s="68" t="s">
        <v>119</v>
      </c>
    </row>
    <row r="1004" spans="1:50" x14ac:dyDescent="0.25">
      <c r="A1004" s="77" t="s">
        <v>5484</v>
      </c>
      <c r="B1004" s="68">
        <v>0</v>
      </c>
      <c r="C1004" s="68"/>
      <c r="D1004" s="68" t="s">
        <v>2915</v>
      </c>
      <c r="E1004" s="68" t="s">
        <v>510</v>
      </c>
      <c r="F1004" s="68" t="s">
        <v>511</v>
      </c>
      <c r="G1004" s="68" t="s">
        <v>512</v>
      </c>
      <c r="H1004" s="68" t="s">
        <v>101</v>
      </c>
      <c r="I1004" s="68" t="s">
        <v>102</v>
      </c>
      <c r="J1004" s="68">
        <v>3</v>
      </c>
      <c r="K1004" s="68" t="s">
        <v>103</v>
      </c>
      <c r="L1004" s="68">
        <v>1</v>
      </c>
      <c r="M1004" s="68" t="s">
        <v>104</v>
      </c>
      <c r="N1004" s="68" t="s">
        <v>105</v>
      </c>
      <c r="O1004" s="68" t="s">
        <v>106</v>
      </c>
      <c r="P1004" s="68"/>
      <c r="Q1004" s="68"/>
      <c r="R1004" s="68"/>
      <c r="S1004" s="68"/>
      <c r="T1004" s="68" t="s">
        <v>2916</v>
      </c>
      <c r="U1004" s="68" t="s">
        <v>2917</v>
      </c>
      <c r="V1004" s="68" t="s">
        <v>2918</v>
      </c>
      <c r="W1004" s="68"/>
      <c r="X1004" s="68">
        <v>565056</v>
      </c>
      <c r="Y1004" s="68" t="s">
        <v>2918</v>
      </c>
      <c r="Z1004" s="68">
        <v>1</v>
      </c>
      <c r="AA1004" s="68" t="s">
        <v>113</v>
      </c>
      <c r="AB1004" s="68">
        <v>230108</v>
      </c>
      <c r="AC1004" s="68" t="s">
        <v>20</v>
      </c>
      <c r="AD1004" s="68" t="s">
        <v>20</v>
      </c>
      <c r="AE1004" s="68" t="s">
        <v>146</v>
      </c>
      <c r="AF1004" s="68" t="s">
        <v>114</v>
      </c>
      <c r="AG1004" s="68">
        <v>230001</v>
      </c>
      <c r="AH1004" s="68" t="s">
        <v>1370</v>
      </c>
      <c r="AI1004" s="68">
        <v>-18.00057</v>
      </c>
      <c r="AJ1004" s="68">
        <v>-70.236519999999999</v>
      </c>
      <c r="AK1004" s="68">
        <v>12</v>
      </c>
      <c r="AL1004" s="68" t="s">
        <v>514</v>
      </c>
      <c r="AM1004" s="68">
        <v>11</v>
      </c>
      <c r="AN1004" s="68" t="s">
        <v>126</v>
      </c>
      <c r="AO1004" s="68">
        <v>1</v>
      </c>
      <c r="AP1004" s="68" t="s">
        <v>116</v>
      </c>
      <c r="AQ1004" s="68" t="s">
        <v>117</v>
      </c>
      <c r="AR1004" s="68">
        <v>0</v>
      </c>
      <c r="AS1004" s="68">
        <v>5</v>
      </c>
      <c r="AT1004" s="68">
        <v>5</v>
      </c>
      <c r="AU1004" s="68">
        <v>0</v>
      </c>
      <c r="AV1004" s="68">
        <v>1</v>
      </c>
      <c r="AW1004" s="68" t="s">
        <v>515</v>
      </c>
      <c r="AX1004" s="68" t="s">
        <v>119</v>
      </c>
    </row>
    <row r="1005" spans="1:50" x14ac:dyDescent="0.25">
      <c r="A1005" s="77" t="s">
        <v>5483</v>
      </c>
      <c r="B1005" s="68">
        <v>0</v>
      </c>
      <c r="C1005" s="68"/>
      <c r="D1005" s="68" t="s">
        <v>1499</v>
      </c>
      <c r="E1005" s="68" t="s">
        <v>510</v>
      </c>
      <c r="F1005" s="68" t="s">
        <v>511</v>
      </c>
      <c r="G1005" s="68" t="s">
        <v>512</v>
      </c>
      <c r="H1005" s="68" t="s">
        <v>101</v>
      </c>
      <c r="I1005" s="68" t="s">
        <v>102</v>
      </c>
      <c r="J1005" s="68">
        <v>3</v>
      </c>
      <c r="K1005" s="68" t="s">
        <v>103</v>
      </c>
      <c r="L1005" s="68">
        <v>1</v>
      </c>
      <c r="M1005" s="68" t="s">
        <v>104</v>
      </c>
      <c r="N1005" s="68" t="s">
        <v>105</v>
      </c>
      <c r="O1005" s="68" t="s">
        <v>106</v>
      </c>
      <c r="P1005" s="68"/>
      <c r="Q1005" s="68"/>
      <c r="R1005" s="68"/>
      <c r="S1005" s="68"/>
      <c r="T1005" s="68" t="s">
        <v>2919</v>
      </c>
      <c r="U1005" s="68" t="s">
        <v>2920</v>
      </c>
      <c r="V1005" s="68" t="s">
        <v>2918</v>
      </c>
      <c r="W1005" s="68"/>
      <c r="X1005" s="68">
        <v>565056</v>
      </c>
      <c r="Y1005" s="68" t="s">
        <v>2918</v>
      </c>
      <c r="Z1005" s="68">
        <v>1</v>
      </c>
      <c r="AA1005" s="68" t="s">
        <v>113</v>
      </c>
      <c r="AB1005" s="68">
        <v>230108</v>
      </c>
      <c r="AC1005" s="68" t="s">
        <v>20</v>
      </c>
      <c r="AD1005" s="68" t="s">
        <v>20</v>
      </c>
      <c r="AE1005" s="68" t="s">
        <v>146</v>
      </c>
      <c r="AF1005" s="68" t="s">
        <v>114</v>
      </c>
      <c r="AG1005" s="68">
        <v>230001</v>
      </c>
      <c r="AH1005" s="68" t="s">
        <v>1370</v>
      </c>
      <c r="AI1005" s="68">
        <v>-17.998670000000001</v>
      </c>
      <c r="AJ1005" s="68">
        <v>-70.231809999999996</v>
      </c>
      <c r="AK1005" s="68">
        <v>12</v>
      </c>
      <c r="AL1005" s="68" t="s">
        <v>514</v>
      </c>
      <c r="AM1005" s="68">
        <v>11</v>
      </c>
      <c r="AN1005" s="68" t="s">
        <v>126</v>
      </c>
      <c r="AO1005" s="68">
        <v>1</v>
      </c>
      <c r="AP1005" s="68" t="s">
        <v>116</v>
      </c>
      <c r="AQ1005" s="68" t="s">
        <v>117</v>
      </c>
      <c r="AR1005" s="68">
        <v>4</v>
      </c>
      <c r="AS1005" s="68">
        <v>1</v>
      </c>
      <c r="AT1005" s="68">
        <v>5</v>
      </c>
      <c r="AU1005" s="68">
        <v>0</v>
      </c>
      <c r="AV1005" s="68">
        <v>1</v>
      </c>
      <c r="AW1005" s="68" t="s">
        <v>515</v>
      </c>
      <c r="AX1005" s="68" t="s">
        <v>119</v>
      </c>
    </row>
    <row r="1006" spans="1:50" x14ac:dyDescent="0.25">
      <c r="A1006" s="77" t="s">
        <v>5485</v>
      </c>
      <c r="B1006" s="68">
        <v>0</v>
      </c>
      <c r="C1006" s="68"/>
      <c r="D1006" s="68" t="s">
        <v>509</v>
      </c>
      <c r="E1006" s="68" t="s">
        <v>510</v>
      </c>
      <c r="F1006" s="68" t="s">
        <v>511</v>
      </c>
      <c r="G1006" s="68" t="s">
        <v>512</v>
      </c>
      <c r="H1006" s="68" t="s">
        <v>101</v>
      </c>
      <c r="I1006" s="68" t="s">
        <v>102</v>
      </c>
      <c r="J1006" s="68">
        <v>3</v>
      </c>
      <c r="K1006" s="68" t="s">
        <v>103</v>
      </c>
      <c r="L1006" s="68">
        <v>1</v>
      </c>
      <c r="M1006" s="68" t="s">
        <v>104</v>
      </c>
      <c r="N1006" s="68" t="s">
        <v>105</v>
      </c>
      <c r="O1006" s="68" t="s">
        <v>106</v>
      </c>
      <c r="P1006" s="68"/>
      <c r="Q1006" s="68"/>
      <c r="R1006" s="68"/>
      <c r="S1006" s="68"/>
      <c r="T1006" s="68" t="s">
        <v>2921</v>
      </c>
      <c r="U1006" s="68" t="s">
        <v>2922</v>
      </c>
      <c r="V1006" s="68" t="s">
        <v>2923</v>
      </c>
      <c r="W1006" s="68">
        <v>2301080001</v>
      </c>
      <c r="X1006" s="68">
        <v>116899</v>
      </c>
      <c r="Y1006" s="68" t="s">
        <v>146</v>
      </c>
      <c r="Z1006" s="68">
        <v>1</v>
      </c>
      <c r="AA1006" s="68" t="s">
        <v>113</v>
      </c>
      <c r="AB1006" s="68">
        <v>230108</v>
      </c>
      <c r="AC1006" s="68" t="s">
        <v>20</v>
      </c>
      <c r="AD1006" s="68" t="s">
        <v>20</v>
      </c>
      <c r="AE1006" s="68" t="s">
        <v>146</v>
      </c>
      <c r="AF1006" s="68" t="s">
        <v>114</v>
      </c>
      <c r="AG1006" s="68">
        <v>230001</v>
      </c>
      <c r="AH1006" s="68" t="s">
        <v>1370</v>
      </c>
      <c r="AI1006" s="68">
        <v>-17.996400000000001</v>
      </c>
      <c r="AJ1006" s="68">
        <v>-70.219859999999997</v>
      </c>
      <c r="AK1006" s="68">
        <v>12</v>
      </c>
      <c r="AL1006" s="68" t="s">
        <v>514</v>
      </c>
      <c r="AM1006" s="68">
        <v>11</v>
      </c>
      <c r="AN1006" s="68" t="s">
        <v>126</v>
      </c>
      <c r="AO1006" s="68">
        <v>2</v>
      </c>
      <c r="AP1006" s="68" t="s">
        <v>138</v>
      </c>
      <c r="AQ1006" s="68" t="s">
        <v>139</v>
      </c>
      <c r="AR1006" s="68">
        <v>0</v>
      </c>
      <c r="AS1006" s="68">
        <v>0</v>
      </c>
      <c r="AT1006" s="68">
        <v>0</v>
      </c>
      <c r="AU1006" s="68">
        <v>0</v>
      </c>
      <c r="AV1006" s="68">
        <v>0</v>
      </c>
      <c r="AW1006" s="68" t="s">
        <v>515</v>
      </c>
      <c r="AX1006" s="68" t="s">
        <v>119</v>
      </c>
    </row>
    <row r="1007" spans="1:50" x14ac:dyDescent="0.25">
      <c r="A1007" s="77" t="s">
        <v>5486</v>
      </c>
      <c r="B1007" s="68">
        <v>0</v>
      </c>
      <c r="C1007" s="68"/>
      <c r="D1007" s="68" t="s">
        <v>528</v>
      </c>
      <c r="E1007" s="68" t="s">
        <v>510</v>
      </c>
      <c r="F1007" s="68" t="s">
        <v>511</v>
      </c>
      <c r="G1007" s="68" t="s">
        <v>512</v>
      </c>
      <c r="H1007" s="68" t="s">
        <v>101</v>
      </c>
      <c r="I1007" s="68" t="s">
        <v>102</v>
      </c>
      <c r="J1007" s="68">
        <v>3</v>
      </c>
      <c r="K1007" s="68" t="s">
        <v>103</v>
      </c>
      <c r="L1007" s="68">
        <v>1</v>
      </c>
      <c r="M1007" s="68" t="s">
        <v>104</v>
      </c>
      <c r="N1007" s="68" t="s">
        <v>105</v>
      </c>
      <c r="O1007" s="68" t="s">
        <v>106</v>
      </c>
      <c r="P1007" s="68"/>
      <c r="Q1007" s="68"/>
      <c r="R1007" s="68"/>
      <c r="S1007" s="68"/>
      <c r="T1007" s="68" t="s">
        <v>2924</v>
      </c>
      <c r="U1007" s="68" t="s">
        <v>2925</v>
      </c>
      <c r="V1007" s="68" t="s">
        <v>20</v>
      </c>
      <c r="W1007" s="68">
        <v>2301080001</v>
      </c>
      <c r="X1007" s="68">
        <v>116899</v>
      </c>
      <c r="Y1007" s="68" t="s">
        <v>2926</v>
      </c>
      <c r="Z1007" s="68">
        <v>1</v>
      </c>
      <c r="AA1007" s="68" t="s">
        <v>113</v>
      </c>
      <c r="AB1007" s="68">
        <v>230108</v>
      </c>
      <c r="AC1007" s="68" t="s">
        <v>20</v>
      </c>
      <c r="AD1007" s="68" t="s">
        <v>20</v>
      </c>
      <c r="AE1007" s="68" t="s">
        <v>146</v>
      </c>
      <c r="AF1007" s="68" t="s">
        <v>114</v>
      </c>
      <c r="AG1007" s="68">
        <v>230001</v>
      </c>
      <c r="AH1007" s="68" t="s">
        <v>1370</v>
      </c>
      <c r="AI1007" s="68">
        <v>-17.996400000000001</v>
      </c>
      <c r="AJ1007" s="68">
        <v>-70.219859999999997</v>
      </c>
      <c r="AK1007" s="68">
        <v>3</v>
      </c>
      <c r="AL1007" s="68" t="s">
        <v>517</v>
      </c>
      <c r="AM1007" s="68">
        <v>11</v>
      </c>
      <c r="AN1007" s="68" t="s">
        <v>126</v>
      </c>
      <c r="AO1007" s="68">
        <v>2</v>
      </c>
      <c r="AP1007" s="68" t="s">
        <v>138</v>
      </c>
      <c r="AQ1007" s="68" t="s">
        <v>139</v>
      </c>
      <c r="AR1007" s="68">
        <v>0</v>
      </c>
      <c r="AS1007" s="68">
        <v>0</v>
      </c>
      <c r="AT1007" s="68">
        <v>0</v>
      </c>
      <c r="AU1007" s="68">
        <v>0</v>
      </c>
      <c r="AV1007" s="68">
        <v>0</v>
      </c>
      <c r="AW1007" s="68" t="s">
        <v>515</v>
      </c>
      <c r="AX1007" s="68" t="s">
        <v>119</v>
      </c>
    </row>
    <row r="1008" spans="1:50" x14ac:dyDescent="0.25">
      <c r="A1008" s="77" t="s">
        <v>5487</v>
      </c>
      <c r="B1008" s="68">
        <v>0</v>
      </c>
      <c r="C1008" s="68"/>
      <c r="D1008" s="68" t="s">
        <v>2160</v>
      </c>
      <c r="E1008" s="68" t="s">
        <v>510</v>
      </c>
      <c r="F1008" s="68" t="s">
        <v>511</v>
      </c>
      <c r="G1008" s="68" t="s">
        <v>512</v>
      </c>
      <c r="H1008" s="68" t="s">
        <v>101</v>
      </c>
      <c r="I1008" s="68" t="s">
        <v>102</v>
      </c>
      <c r="J1008" s="68">
        <v>3</v>
      </c>
      <c r="K1008" s="68" t="s">
        <v>103</v>
      </c>
      <c r="L1008" s="68">
        <v>1</v>
      </c>
      <c r="M1008" s="68" t="s">
        <v>104</v>
      </c>
      <c r="N1008" s="68" t="s">
        <v>105</v>
      </c>
      <c r="O1008" s="68" t="s">
        <v>106</v>
      </c>
      <c r="P1008" s="68"/>
      <c r="Q1008" s="68"/>
      <c r="R1008" s="68"/>
      <c r="S1008" s="68"/>
      <c r="T1008" s="68" t="s">
        <v>2927</v>
      </c>
      <c r="U1008" s="68" t="s">
        <v>2928</v>
      </c>
      <c r="V1008" s="68" t="s">
        <v>2929</v>
      </c>
      <c r="W1008" s="68">
        <v>2301080001</v>
      </c>
      <c r="X1008" s="68">
        <v>116899</v>
      </c>
      <c r="Y1008" s="68" t="s">
        <v>146</v>
      </c>
      <c r="Z1008" s="68">
        <v>1</v>
      </c>
      <c r="AA1008" s="68" t="s">
        <v>113</v>
      </c>
      <c r="AB1008" s="68">
        <v>230108</v>
      </c>
      <c r="AC1008" s="68" t="s">
        <v>20</v>
      </c>
      <c r="AD1008" s="68" t="s">
        <v>20</v>
      </c>
      <c r="AE1008" s="68" t="s">
        <v>146</v>
      </c>
      <c r="AF1008" s="68" t="s">
        <v>114</v>
      </c>
      <c r="AG1008" s="68">
        <v>230001</v>
      </c>
      <c r="AH1008" s="68" t="s">
        <v>1370</v>
      </c>
      <c r="AI1008" s="68">
        <v>-18.007850000000001</v>
      </c>
      <c r="AJ1008" s="68">
        <v>-70.226029999999994</v>
      </c>
      <c r="AK1008" s="68">
        <v>12</v>
      </c>
      <c r="AL1008" s="68" t="s">
        <v>514</v>
      </c>
      <c r="AM1008" s="68">
        <v>11</v>
      </c>
      <c r="AN1008" s="68" t="s">
        <v>126</v>
      </c>
      <c r="AO1008" s="68">
        <v>1</v>
      </c>
      <c r="AP1008" s="68" t="s">
        <v>116</v>
      </c>
      <c r="AQ1008" s="68" t="s">
        <v>117</v>
      </c>
      <c r="AR1008" s="68">
        <v>2</v>
      </c>
      <c r="AS1008" s="68">
        <v>3</v>
      </c>
      <c r="AT1008" s="68">
        <v>5</v>
      </c>
      <c r="AU1008" s="68">
        <v>0</v>
      </c>
      <c r="AV1008" s="68">
        <v>1</v>
      </c>
      <c r="AW1008" s="68" t="s">
        <v>515</v>
      </c>
      <c r="AX1008" s="68" t="s">
        <v>119</v>
      </c>
    </row>
    <row r="1009" spans="1:50" x14ac:dyDescent="0.25">
      <c r="A1009" s="77" t="s">
        <v>5488</v>
      </c>
      <c r="B1009" s="68">
        <v>0</v>
      </c>
      <c r="C1009" s="68"/>
      <c r="D1009" s="68" t="s">
        <v>531</v>
      </c>
      <c r="E1009" s="68" t="s">
        <v>510</v>
      </c>
      <c r="F1009" s="68" t="s">
        <v>511</v>
      </c>
      <c r="G1009" s="68" t="s">
        <v>512</v>
      </c>
      <c r="H1009" s="68" t="s">
        <v>101</v>
      </c>
      <c r="I1009" s="68" t="s">
        <v>102</v>
      </c>
      <c r="J1009" s="68">
        <v>3</v>
      </c>
      <c r="K1009" s="68" t="s">
        <v>103</v>
      </c>
      <c r="L1009" s="68">
        <v>1</v>
      </c>
      <c r="M1009" s="68" t="s">
        <v>104</v>
      </c>
      <c r="N1009" s="68" t="s">
        <v>105</v>
      </c>
      <c r="O1009" s="68" t="s">
        <v>106</v>
      </c>
      <c r="P1009" s="68"/>
      <c r="Q1009" s="68"/>
      <c r="R1009" s="68"/>
      <c r="S1009" s="68"/>
      <c r="T1009" s="68" t="s">
        <v>2101</v>
      </c>
      <c r="U1009" s="68" t="s">
        <v>2930</v>
      </c>
      <c r="V1009" s="68" t="s">
        <v>145</v>
      </c>
      <c r="W1009" s="68">
        <v>2301080001</v>
      </c>
      <c r="X1009" s="68">
        <v>116899</v>
      </c>
      <c r="Y1009" s="68" t="s">
        <v>146</v>
      </c>
      <c r="Z1009" s="68">
        <v>1</v>
      </c>
      <c r="AA1009" s="68" t="s">
        <v>113</v>
      </c>
      <c r="AB1009" s="68">
        <v>230108</v>
      </c>
      <c r="AC1009" s="68" t="s">
        <v>20</v>
      </c>
      <c r="AD1009" s="68" t="s">
        <v>20</v>
      </c>
      <c r="AE1009" s="68" t="s">
        <v>146</v>
      </c>
      <c r="AF1009" s="68" t="s">
        <v>114</v>
      </c>
      <c r="AG1009" s="68">
        <v>230001</v>
      </c>
      <c r="AH1009" s="68" t="s">
        <v>1370</v>
      </c>
      <c r="AI1009" s="68">
        <v>-17.996400000000001</v>
      </c>
      <c r="AJ1009" s="68">
        <v>-70.219859999999997</v>
      </c>
      <c r="AK1009" s="68">
        <v>3</v>
      </c>
      <c r="AL1009" s="68" t="s">
        <v>517</v>
      </c>
      <c r="AM1009" s="68">
        <v>11</v>
      </c>
      <c r="AN1009" s="68" t="s">
        <v>126</v>
      </c>
      <c r="AO1009" s="68">
        <v>2</v>
      </c>
      <c r="AP1009" s="68" t="s">
        <v>138</v>
      </c>
      <c r="AQ1009" s="68" t="s">
        <v>139</v>
      </c>
      <c r="AR1009" s="68">
        <v>0</v>
      </c>
      <c r="AS1009" s="68">
        <v>0</v>
      </c>
      <c r="AT1009" s="68">
        <v>0</v>
      </c>
      <c r="AU1009" s="68">
        <v>0</v>
      </c>
      <c r="AV1009" s="68">
        <v>0</v>
      </c>
      <c r="AW1009" s="68" t="s">
        <v>515</v>
      </c>
      <c r="AX1009" s="68" t="s">
        <v>119</v>
      </c>
    </row>
    <row r="1010" spans="1:50" x14ac:dyDescent="0.25">
      <c r="A1010" s="77" t="s">
        <v>5489</v>
      </c>
      <c r="B1010" s="68">
        <v>0</v>
      </c>
      <c r="C1010" s="68"/>
      <c r="D1010" s="68" t="s">
        <v>2931</v>
      </c>
      <c r="E1010" s="68" t="s">
        <v>510</v>
      </c>
      <c r="F1010" s="68" t="s">
        <v>511</v>
      </c>
      <c r="G1010" s="68" t="s">
        <v>512</v>
      </c>
      <c r="H1010" s="68" t="s">
        <v>101</v>
      </c>
      <c r="I1010" s="68" t="s">
        <v>102</v>
      </c>
      <c r="J1010" s="68">
        <v>3</v>
      </c>
      <c r="K1010" s="68" t="s">
        <v>103</v>
      </c>
      <c r="L1010" s="68">
        <v>1</v>
      </c>
      <c r="M1010" s="68" t="s">
        <v>104</v>
      </c>
      <c r="N1010" s="68" t="s">
        <v>105</v>
      </c>
      <c r="O1010" s="68" t="s">
        <v>106</v>
      </c>
      <c r="P1010" s="68"/>
      <c r="Q1010" s="68"/>
      <c r="R1010" s="68"/>
      <c r="S1010" s="68"/>
      <c r="T1010" s="68" t="s">
        <v>2932</v>
      </c>
      <c r="U1010" s="68" t="s">
        <v>2933</v>
      </c>
      <c r="V1010" s="68" t="s">
        <v>2918</v>
      </c>
      <c r="W1010" s="68">
        <v>2301080001</v>
      </c>
      <c r="X1010" s="68">
        <v>116899</v>
      </c>
      <c r="Y1010" s="68" t="s">
        <v>2918</v>
      </c>
      <c r="Z1010" s="68">
        <v>1</v>
      </c>
      <c r="AA1010" s="68" t="s">
        <v>113</v>
      </c>
      <c r="AB1010" s="68">
        <v>230108</v>
      </c>
      <c r="AC1010" s="68" t="s">
        <v>20</v>
      </c>
      <c r="AD1010" s="68" t="s">
        <v>20</v>
      </c>
      <c r="AE1010" s="68" t="s">
        <v>146</v>
      </c>
      <c r="AF1010" s="68" t="s">
        <v>114</v>
      </c>
      <c r="AG1010" s="68">
        <v>230001</v>
      </c>
      <c r="AH1010" s="68" t="s">
        <v>1370</v>
      </c>
      <c r="AI1010" s="68">
        <v>-17.998539999999998</v>
      </c>
      <c r="AJ1010" s="68">
        <v>-70.230869999999996</v>
      </c>
      <c r="AK1010" s="68">
        <v>12</v>
      </c>
      <c r="AL1010" s="68" t="s">
        <v>514</v>
      </c>
      <c r="AM1010" s="68">
        <v>11</v>
      </c>
      <c r="AN1010" s="68" t="s">
        <v>126</v>
      </c>
      <c r="AO1010" s="68">
        <v>1</v>
      </c>
      <c r="AP1010" s="68" t="s">
        <v>116</v>
      </c>
      <c r="AQ1010" s="68" t="s">
        <v>117</v>
      </c>
      <c r="AR1010" s="68">
        <v>3</v>
      </c>
      <c r="AS1010" s="68">
        <v>2</v>
      </c>
      <c r="AT1010" s="68">
        <v>5</v>
      </c>
      <c r="AU1010" s="68">
        <v>0</v>
      </c>
      <c r="AV1010" s="68">
        <v>1</v>
      </c>
      <c r="AW1010" s="68" t="s">
        <v>515</v>
      </c>
      <c r="AX1010" s="68" t="s">
        <v>119</v>
      </c>
    </row>
    <row r="1011" spans="1:50" x14ac:dyDescent="0.25">
      <c r="A1011" s="77" t="s">
        <v>5490</v>
      </c>
      <c r="B1011" s="68">
        <v>0</v>
      </c>
      <c r="C1011" s="68"/>
      <c r="D1011" s="68" t="s">
        <v>2934</v>
      </c>
      <c r="E1011" s="68" t="s">
        <v>510</v>
      </c>
      <c r="F1011" s="68" t="s">
        <v>511</v>
      </c>
      <c r="G1011" s="68" t="s">
        <v>512</v>
      </c>
      <c r="H1011" s="68" t="s">
        <v>101</v>
      </c>
      <c r="I1011" s="68" t="s">
        <v>102</v>
      </c>
      <c r="J1011" s="68">
        <v>3</v>
      </c>
      <c r="K1011" s="68" t="s">
        <v>103</v>
      </c>
      <c r="L1011" s="68">
        <v>1</v>
      </c>
      <c r="M1011" s="68" t="s">
        <v>104</v>
      </c>
      <c r="N1011" s="68" t="s">
        <v>105</v>
      </c>
      <c r="O1011" s="68" t="s">
        <v>106</v>
      </c>
      <c r="P1011" s="68"/>
      <c r="Q1011" s="68"/>
      <c r="R1011" s="68"/>
      <c r="S1011" s="68"/>
      <c r="T1011" s="68" t="s">
        <v>2932</v>
      </c>
      <c r="U1011" s="68" t="s">
        <v>2933</v>
      </c>
      <c r="V1011" s="68" t="s">
        <v>2918</v>
      </c>
      <c r="W1011" s="68">
        <v>2301080001</v>
      </c>
      <c r="X1011" s="68">
        <v>116899</v>
      </c>
      <c r="Y1011" s="68" t="s">
        <v>2918</v>
      </c>
      <c r="Z1011" s="68">
        <v>1</v>
      </c>
      <c r="AA1011" s="68" t="s">
        <v>113</v>
      </c>
      <c r="AB1011" s="68">
        <v>230108</v>
      </c>
      <c r="AC1011" s="68" t="s">
        <v>20</v>
      </c>
      <c r="AD1011" s="68" t="s">
        <v>20</v>
      </c>
      <c r="AE1011" s="68" t="s">
        <v>146</v>
      </c>
      <c r="AF1011" s="68" t="s">
        <v>114</v>
      </c>
      <c r="AG1011" s="68">
        <v>230001</v>
      </c>
      <c r="AH1011" s="68" t="s">
        <v>1370</v>
      </c>
      <c r="AI1011" s="68">
        <v>-17.9986</v>
      </c>
      <c r="AJ1011" s="68">
        <v>-70.230819999999994</v>
      </c>
      <c r="AK1011" s="68">
        <v>12</v>
      </c>
      <c r="AL1011" s="68" t="s">
        <v>514</v>
      </c>
      <c r="AM1011" s="68">
        <v>11</v>
      </c>
      <c r="AN1011" s="68" t="s">
        <v>126</v>
      </c>
      <c r="AO1011" s="68">
        <v>1</v>
      </c>
      <c r="AP1011" s="68" t="s">
        <v>116</v>
      </c>
      <c r="AQ1011" s="68" t="s">
        <v>117</v>
      </c>
      <c r="AR1011" s="68">
        <v>4</v>
      </c>
      <c r="AS1011" s="68">
        <v>2</v>
      </c>
      <c r="AT1011" s="68">
        <v>6</v>
      </c>
      <c r="AU1011" s="68">
        <v>0</v>
      </c>
      <c r="AV1011" s="68">
        <v>1</v>
      </c>
      <c r="AW1011" s="68" t="s">
        <v>515</v>
      </c>
      <c r="AX1011" s="68" t="s">
        <v>119</v>
      </c>
    </row>
    <row r="1012" spans="1:50" x14ac:dyDescent="0.25">
      <c r="A1012" s="77" t="s">
        <v>5491</v>
      </c>
      <c r="B1012" s="68">
        <v>0</v>
      </c>
      <c r="C1012" s="68"/>
      <c r="D1012" s="68" t="s">
        <v>2935</v>
      </c>
      <c r="E1012" s="68" t="s">
        <v>510</v>
      </c>
      <c r="F1012" s="68" t="s">
        <v>511</v>
      </c>
      <c r="G1012" s="68" t="s">
        <v>512</v>
      </c>
      <c r="H1012" s="68" t="s">
        <v>101</v>
      </c>
      <c r="I1012" s="68" t="s">
        <v>102</v>
      </c>
      <c r="J1012" s="68">
        <v>3</v>
      </c>
      <c r="K1012" s="68" t="s">
        <v>103</v>
      </c>
      <c r="L1012" s="68">
        <v>1</v>
      </c>
      <c r="M1012" s="68" t="s">
        <v>104</v>
      </c>
      <c r="N1012" s="68" t="s">
        <v>105</v>
      </c>
      <c r="O1012" s="68" t="s">
        <v>106</v>
      </c>
      <c r="P1012" s="68"/>
      <c r="Q1012" s="68"/>
      <c r="R1012" s="68"/>
      <c r="S1012" s="68"/>
      <c r="T1012" s="68" t="s">
        <v>2936</v>
      </c>
      <c r="U1012" s="68" t="s">
        <v>2937</v>
      </c>
      <c r="V1012" s="68" t="s">
        <v>146</v>
      </c>
      <c r="W1012" s="68">
        <v>2301080001</v>
      </c>
      <c r="X1012" s="68">
        <v>116899</v>
      </c>
      <c r="Y1012" s="68" t="s">
        <v>146</v>
      </c>
      <c r="Z1012" s="68">
        <v>1</v>
      </c>
      <c r="AA1012" s="68" t="s">
        <v>113</v>
      </c>
      <c r="AB1012" s="68">
        <v>230108</v>
      </c>
      <c r="AC1012" s="68" t="s">
        <v>20</v>
      </c>
      <c r="AD1012" s="68" t="s">
        <v>20</v>
      </c>
      <c r="AE1012" s="68" t="s">
        <v>146</v>
      </c>
      <c r="AF1012" s="68" t="s">
        <v>114</v>
      </c>
      <c r="AG1012" s="68">
        <v>230001</v>
      </c>
      <c r="AH1012" s="68" t="s">
        <v>1370</v>
      </c>
      <c r="AI1012" s="68">
        <v>-17.998280000000001</v>
      </c>
      <c r="AJ1012" s="68">
        <v>-70.22072</v>
      </c>
      <c r="AK1012" s="68">
        <v>12</v>
      </c>
      <c r="AL1012" s="68" t="s">
        <v>514</v>
      </c>
      <c r="AM1012" s="68">
        <v>11</v>
      </c>
      <c r="AN1012" s="68" t="s">
        <v>126</v>
      </c>
      <c r="AO1012" s="68">
        <v>1</v>
      </c>
      <c r="AP1012" s="68" t="s">
        <v>116</v>
      </c>
      <c r="AQ1012" s="68" t="s">
        <v>117</v>
      </c>
      <c r="AR1012" s="68">
        <v>4</v>
      </c>
      <c r="AS1012" s="68">
        <v>2</v>
      </c>
      <c r="AT1012" s="68">
        <v>6</v>
      </c>
      <c r="AU1012" s="68">
        <v>0</v>
      </c>
      <c r="AV1012" s="68">
        <v>1</v>
      </c>
      <c r="AW1012" s="68" t="s">
        <v>515</v>
      </c>
      <c r="AX1012" s="68" t="s">
        <v>119</v>
      </c>
    </row>
    <row r="1013" spans="1:50" x14ac:dyDescent="0.25">
      <c r="A1013" s="77" t="s">
        <v>5492</v>
      </c>
      <c r="B1013" s="68">
        <v>0</v>
      </c>
      <c r="C1013" s="68"/>
      <c r="D1013" s="68" t="s">
        <v>2938</v>
      </c>
      <c r="E1013" s="68" t="s">
        <v>510</v>
      </c>
      <c r="F1013" s="68" t="s">
        <v>511</v>
      </c>
      <c r="G1013" s="68" t="s">
        <v>512</v>
      </c>
      <c r="H1013" s="68" t="s">
        <v>101</v>
      </c>
      <c r="I1013" s="68" t="s">
        <v>102</v>
      </c>
      <c r="J1013" s="68">
        <v>3</v>
      </c>
      <c r="K1013" s="68" t="s">
        <v>103</v>
      </c>
      <c r="L1013" s="68">
        <v>1</v>
      </c>
      <c r="M1013" s="68" t="s">
        <v>104</v>
      </c>
      <c r="N1013" s="68" t="s">
        <v>105</v>
      </c>
      <c r="O1013" s="68" t="s">
        <v>106</v>
      </c>
      <c r="P1013" s="68"/>
      <c r="Q1013" s="68"/>
      <c r="R1013" s="68"/>
      <c r="S1013" s="68"/>
      <c r="T1013" s="68" t="s">
        <v>2936</v>
      </c>
      <c r="U1013" s="68" t="s">
        <v>2937</v>
      </c>
      <c r="V1013" s="68" t="s">
        <v>146</v>
      </c>
      <c r="W1013" s="68">
        <v>2301080001</v>
      </c>
      <c r="X1013" s="68">
        <v>116899</v>
      </c>
      <c r="Y1013" s="68" t="s">
        <v>146</v>
      </c>
      <c r="Z1013" s="68">
        <v>1</v>
      </c>
      <c r="AA1013" s="68" t="s">
        <v>113</v>
      </c>
      <c r="AB1013" s="68">
        <v>230108</v>
      </c>
      <c r="AC1013" s="68" t="s">
        <v>20</v>
      </c>
      <c r="AD1013" s="68" t="s">
        <v>20</v>
      </c>
      <c r="AE1013" s="68" t="s">
        <v>146</v>
      </c>
      <c r="AF1013" s="68" t="s">
        <v>114</v>
      </c>
      <c r="AG1013" s="68">
        <v>230001</v>
      </c>
      <c r="AH1013" s="68" t="s">
        <v>1370</v>
      </c>
      <c r="AI1013" s="68">
        <v>-17.998280000000001</v>
      </c>
      <c r="AJ1013" s="68">
        <v>-70.220740000000006</v>
      </c>
      <c r="AK1013" s="68">
        <v>12</v>
      </c>
      <c r="AL1013" s="68" t="s">
        <v>514</v>
      </c>
      <c r="AM1013" s="68">
        <v>11</v>
      </c>
      <c r="AN1013" s="68" t="s">
        <v>126</v>
      </c>
      <c r="AO1013" s="68">
        <v>1</v>
      </c>
      <c r="AP1013" s="68" t="s">
        <v>116</v>
      </c>
      <c r="AQ1013" s="68" t="s">
        <v>117</v>
      </c>
      <c r="AR1013" s="68">
        <v>1</v>
      </c>
      <c r="AS1013" s="68">
        <v>4</v>
      </c>
      <c r="AT1013" s="68">
        <v>5</v>
      </c>
      <c r="AU1013" s="68">
        <v>0</v>
      </c>
      <c r="AV1013" s="68">
        <v>1</v>
      </c>
      <c r="AW1013" s="68" t="s">
        <v>515</v>
      </c>
      <c r="AX1013" s="68" t="s">
        <v>119</v>
      </c>
    </row>
    <row r="1014" spans="1:50" x14ac:dyDescent="0.25">
      <c r="A1014" s="77" t="s">
        <v>5493</v>
      </c>
      <c r="B1014" s="68">
        <v>0</v>
      </c>
      <c r="C1014" s="68"/>
      <c r="D1014" s="68" t="s">
        <v>2908</v>
      </c>
      <c r="E1014" s="68" t="s">
        <v>510</v>
      </c>
      <c r="F1014" s="68" t="s">
        <v>511</v>
      </c>
      <c r="G1014" s="68" t="s">
        <v>512</v>
      </c>
      <c r="H1014" s="68" t="s">
        <v>101</v>
      </c>
      <c r="I1014" s="68" t="s">
        <v>102</v>
      </c>
      <c r="J1014" s="68">
        <v>3</v>
      </c>
      <c r="K1014" s="68" t="s">
        <v>103</v>
      </c>
      <c r="L1014" s="68">
        <v>1</v>
      </c>
      <c r="M1014" s="68" t="s">
        <v>104</v>
      </c>
      <c r="N1014" s="68" t="s">
        <v>105</v>
      </c>
      <c r="O1014" s="68" t="s">
        <v>106</v>
      </c>
      <c r="P1014" s="68"/>
      <c r="Q1014" s="68"/>
      <c r="R1014" s="68"/>
      <c r="S1014" s="68"/>
      <c r="T1014" s="68" t="s">
        <v>2939</v>
      </c>
      <c r="U1014" s="68" t="s">
        <v>2940</v>
      </c>
      <c r="V1014" s="68" t="s">
        <v>1914</v>
      </c>
      <c r="W1014" s="68">
        <v>2301080001</v>
      </c>
      <c r="X1014" s="68">
        <v>116899</v>
      </c>
      <c r="Y1014" s="68" t="s">
        <v>1914</v>
      </c>
      <c r="Z1014" s="68">
        <v>1</v>
      </c>
      <c r="AA1014" s="68" t="s">
        <v>113</v>
      </c>
      <c r="AB1014" s="68">
        <v>230108</v>
      </c>
      <c r="AC1014" s="68" t="s">
        <v>20</v>
      </c>
      <c r="AD1014" s="68" t="s">
        <v>20</v>
      </c>
      <c r="AE1014" s="68" t="s">
        <v>146</v>
      </c>
      <c r="AF1014" s="68" t="s">
        <v>114</v>
      </c>
      <c r="AG1014" s="68">
        <v>230001</v>
      </c>
      <c r="AH1014" s="68" t="s">
        <v>1370</v>
      </c>
      <c r="AI1014" s="68">
        <v>-17.996400000000001</v>
      </c>
      <c r="AJ1014" s="68">
        <v>-70.219859999999997</v>
      </c>
      <c r="AK1014" s="68">
        <v>3</v>
      </c>
      <c r="AL1014" s="68" t="s">
        <v>517</v>
      </c>
      <c r="AM1014" s="68">
        <v>11</v>
      </c>
      <c r="AN1014" s="68" t="s">
        <v>126</v>
      </c>
      <c r="AO1014" s="68">
        <v>2</v>
      </c>
      <c r="AP1014" s="68" t="s">
        <v>138</v>
      </c>
      <c r="AQ1014" s="68" t="s">
        <v>139</v>
      </c>
      <c r="AR1014" s="68">
        <v>0</v>
      </c>
      <c r="AS1014" s="68">
        <v>0</v>
      </c>
      <c r="AT1014" s="68">
        <v>0</v>
      </c>
      <c r="AU1014" s="68">
        <v>0</v>
      </c>
      <c r="AV1014" s="68">
        <v>0</v>
      </c>
      <c r="AW1014" s="68" t="s">
        <v>515</v>
      </c>
      <c r="AX1014" s="68" t="s">
        <v>119</v>
      </c>
    </row>
    <row r="1015" spans="1:50" x14ac:dyDescent="0.25">
      <c r="A1015" s="77" t="s">
        <v>5494</v>
      </c>
      <c r="B1015" s="68">
        <v>0</v>
      </c>
      <c r="C1015" s="68"/>
      <c r="D1015" s="68" t="s">
        <v>2941</v>
      </c>
      <c r="E1015" s="68" t="s">
        <v>510</v>
      </c>
      <c r="F1015" s="68" t="s">
        <v>511</v>
      </c>
      <c r="G1015" s="68" t="s">
        <v>512</v>
      </c>
      <c r="H1015" s="68" t="s">
        <v>101</v>
      </c>
      <c r="I1015" s="68" t="s">
        <v>102</v>
      </c>
      <c r="J1015" s="68">
        <v>3</v>
      </c>
      <c r="K1015" s="68" t="s">
        <v>103</v>
      </c>
      <c r="L1015" s="68">
        <v>1</v>
      </c>
      <c r="M1015" s="68" t="s">
        <v>104</v>
      </c>
      <c r="N1015" s="68" t="s">
        <v>105</v>
      </c>
      <c r="O1015" s="68" t="s">
        <v>106</v>
      </c>
      <c r="P1015" s="68"/>
      <c r="Q1015" s="68"/>
      <c r="R1015" s="68"/>
      <c r="S1015" s="68"/>
      <c r="T1015" s="68" t="s">
        <v>2101</v>
      </c>
      <c r="U1015" s="68" t="s">
        <v>2930</v>
      </c>
      <c r="V1015" s="68" t="s">
        <v>145</v>
      </c>
      <c r="W1015" s="68">
        <v>2301080001</v>
      </c>
      <c r="X1015" s="68">
        <v>116899</v>
      </c>
      <c r="Y1015" s="68" t="s">
        <v>146</v>
      </c>
      <c r="Z1015" s="68">
        <v>1</v>
      </c>
      <c r="AA1015" s="68" t="s">
        <v>113</v>
      </c>
      <c r="AB1015" s="68">
        <v>230108</v>
      </c>
      <c r="AC1015" s="68" t="s">
        <v>20</v>
      </c>
      <c r="AD1015" s="68" t="s">
        <v>20</v>
      </c>
      <c r="AE1015" s="68" t="s">
        <v>146</v>
      </c>
      <c r="AF1015" s="68" t="s">
        <v>114</v>
      </c>
      <c r="AG1015" s="68">
        <v>230001</v>
      </c>
      <c r="AH1015" s="68" t="s">
        <v>1370</v>
      </c>
      <c r="AI1015" s="68">
        <v>-17.996400000000001</v>
      </c>
      <c r="AJ1015" s="68">
        <v>-70.219859999999997</v>
      </c>
      <c r="AK1015" s="68">
        <v>3</v>
      </c>
      <c r="AL1015" s="68" t="s">
        <v>517</v>
      </c>
      <c r="AM1015" s="68">
        <v>11</v>
      </c>
      <c r="AN1015" s="68" t="s">
        <v>126</v>
      </c>
      <c r="AO1015" s="68">
        <v>2</v>
      </c>
      <c r="AP1015" s="68" t="s">
        <v>138</v>
      </c>
      <c r="AQ1015" s="68" t="s">
        <v>139</v>
      </c>
      <c r="AR1015" s="68">
        <v>0</v>
      </c>
      <c r="AS1015" s="68">
        <v>0</v>
      </c>
      <c r="AT1015" s="68">
        <v>0</v>
      </c>
      <c r="AU1015" s="68">
        <v>0</v>
      </c>
      <c r="AV1015" s="68">
        <v>0</v>
      </c>
      <c r="AW1015" s="68" t="s">
        <v>515</v>
      </c>
      <c r="AX1015" s="68" t="s">
        <v>119</v>
      </c>
    </row>
    <row r="1016" spans="1:50" x14ac:dyDescent="0.25">
      <c r="A1016" s="77" t="s">
        <v>5495</v>
      </c>
      <c r="B1016" s="68">
        <v>0</v>
      </c>
      <c r="C1016" s="68"/>
      <c r="D1016" s="68" t="s">
        <v>1558</v>
      </c>
      <c r="E1016" s="68" t="s">
        <v>510</v>
      </c>
      <c r="F1016" s="68" t="s">
        <v>511</v>
      </c>
      <c r="G1016" s="68" t="s">
        <v>512</v>
      </c>
      <c r="H1016" s="68" t="s">
        <v>101</v>
      </c>
      <c r="I1016" s="68" t="s">
        <v>102</v>
      </c>
      <c r="J1016" s="68">
        <v>3</v>
      </c>
      <c r="K1016" s="68" t="s">
        <v>103</v>
      </c>
      <c r="L1016" s="68">
        <v>1</v>
      </c>
      <c r="M1016" s="68" t="s">
        <v>104</v>
      </c>
      <c r="N1016" s="68" t="s">
        <v>105</v>
      </c>
      <c r="O1016" s="68" t="s">
        <v>106</v>
      </c>
      <c r="P1016" s="68"/>
      <c r="Q1016" s="68"/>
      <c r="R1016" s="68"/>
      <c r="S1016" s="68"/>
      <c r="T1016" s="68" t="s">
        <v>2939</v>
      </c>
      <c r="U1016" s="68" t="s">
        <v>2940</v>
      </c>
      <c r="V1016" s="68" t="s">
        <v>1914</v>
      </c>
      <c r="W1016" s="68">
        <v>2301080001</v>
      </c>
      <c r="X1016" s="68">
        <v>116899</v>
      </c>
      <c r="Y1016" s="68" t="s">
        <v>1914</v>
      </c>
      <c r="Z1016" s="68">
        <v>1</v>
      </c>
      <c r="AA1016" s="68" t="s">
        <v>113</v>
      </c>
      <c r="AB1016" s="68">
        <v>230108</v>
      </c>
      <c r="AC1016" s="68" t="s">
        <v>20</v>
      </c>
      <c r="AD1016" s="68" t="s">
        <v>20</v>
      </c>
      <c r="AE1016" s="68" t="s">
        <v>146</v>
      </c>
      <c r="AF1016" s="68" t="s">
        <v>114</v>
      </c>
      <c r="AG1016" s="68">
        <v>230001</v>
      </c>
      <c r="AH1016" s="68" t="s">
        <v>1370</v>
      </c>
      <c r="AI1016" s="68">
        <v>-17.996400000000001</v>
      </c>
      <c r="AJ1016" s="68">
        <v>-70.219859999999997</v>
      </c>
      <c r="AK1016" s="68">
        <v>3</v>
      </c>
      <c r="AL1016" s="68" t="s">
        <v>517</v>
      </c>
      <c r="AM1016" s="68">
        <v>11</v>
      </c>
      <c r="AN1016" s="68" t="s">
        <v>126</v>
      </c>
      <c r="AO1016" s="68">
        <v>2</v>
      </c>
      <c r="AP1016" s="68" t="s">
        <v>138</v>
      </c>
      <c r="AQ1016" s="68" t="s">
        <v>139</v>
      </c>
      <c r="AR1016" s="68">
        <v>0</v>
      </c>
      <c r="AS1016" s="68">
        <v>0</v>
      </c>
      <c r="AT1016" s="68">
        <v>0</v>
      </c>
      <c r="AU1016" s="68">
        <v>0</v>
      </c>
      <c r="AV1016" s="68">
        <v>0</v>
      </c>
      <c r="AW1016" s="68" t="s">
        <v>515</v>
      </c>
      <c r="AX1016" s="68" t="s">
        <v>119</v>
      </c>
    </row>
    <row r="1017" spans="1:50" x14ac:dyDescent="0.25">
      <c r="A1017" s="77" t="s">
        <v>5496</v>
      </c>
      <c r="B1017" s="68">
        <v>0</v>
      </c>
      <c r="C1017" s="68"/>
      <c r="D1017" s="68" t="s">
        <v>2130</v>
      </c>
      <c r="E1017" s="68" t="s">
        <v>510</v>
      </c>
      <c r="F1017" s="68" t="s">
        <v>511</v>
      </c>
      <c r="G1017" s="68" t="s">
        <v>512</v>
      </c>
      <c r="H1017" s="68" t="s">
        <v>101</v>
      </c>
      <c r="I1017" s="68" t="s">
        <v>102</v>
      </c>
      <c r="J1017" s="68">
        <v>3</v>
      </c>
      <c r="K1017" s="68" t="s">
        <v>103</v>
      </c>
      <c r="L1017" s="68">
        <v>1</v>
      </c>
      <c r="M1017" s="68" t="s">
        <v>104</v>
      </c>
      <c r="N1017" s="68" t="s">
        <v>105</v>
      </c>
      <c r="O1017" s="68" t="s">
        <v>106</v>
      </c>
      <c r="P1017" s="68"/>
      <c r="Q1017" s="68"/>
      <c r="R1017" s="68"/>
      <c r="S1017" s="68"/>
      <c r="T1017" s="68" t="s">
        <v>2924</v>
      </c>
      <c r="U1017" s="68" t="s">
        <v>2942</v>
      </c>
      <c r="V1017" s="68" t="s">
        <v>20</v>
      </c>
      <c r="W1017" s="68">
        <v>2301080001</v>
      </c>
      <c r="X1017" s="68">
        <v>116899</v>
      </c>
      <c r="Y1017" s="68" t="s">
        <v>2926</v>
      </c>
      <c r="Z1017" s="68">
        <v>1</v>
      </c>
      <c r="AA1017" s="68" t="s">
        <v>113</v>
      </c>
      <c r="AB1017" s="68">
        <v>230108</v>
      </c>
      <c r="AC1017" s="68" t="s">
        <v>20</v>
      </c>
      <c r="AD1017" s="68" t="s">
        <v>20</v>
      </c>
      <c r="AE1017" s="68" t="s">
        <v>146</v>
      </c>
      <c r="AF1017" s="68" t="s">
        <v>114</v>
      </c>
      <c r="AG1017" s="68">
        <v>230001</v>
      </c>
      <c r="AH1017" s="68" t="s">
        <v>1370</v>
      </c>
      <c r="AI1017" s="68">
        <v>-17.996400000000001</v>
      </c>
      <c r="AJ1017" s="68">
        <v>-70.219859999999997</v>
      </c>
      <c r="AK1017" s="68">
        <v>3</v>
      </c>
      <c r="AL1017" s="68" t="s">
        <v>517</v>
      </c>
      <c r="AM1017" s="68">
        <v>11</v>
      </c>
      <c r="AN1017" s="68" t="s">
        <v>126</v>
      </c>
      <c r="AO1017" s="68">
        <v>2</v>
      </c>
      <c r="AP1017" s="68" t="s">
        <v>138</v>
      </c>
      <c r="AQ1017" s="68" t="s">
        <v>139</v>
      </c>
      <c r="AR1017" s="68">
        <v>0</v>
      </c>
      <c r="AS1017" s="68">
        <v>0</v>
      </c>
      <c r="AT1017" s="68">
        <v>0</v>
      </c>
      <c r="AU1017" s="68">
        <v>0</v>
      </c>
      <c r="AV1017" s="68">
        <v>0</v>
      </c>
      <c r="AW1017" s="68" t="s">
        <v>515</v>
      </c>
      <c r="AX1017" s="68" t="s">
        <v>119</v>
      </c>
    </row>
    <row r="1018" spans="1:50" x14ac:dyDescent="0.25">
      <c r="A1018" s="77" t="s">
        <v>5497</v>
      </c>
      <c r="B1018" s="68">
        <v>0</v>
      </c>
      <c r="C1018" s="68"/>
      <c r="D1018" s="68" t="s">
        <v>2943</v>
      </c>
      <c r="E1018" s="68" t="s">
        <v>510</v>
      </c>
      <c r="F1018" s="68" t="s">
        <v>511</v>
      </c>
      <c r="G1018" s="68" t="s">
        <v>512</v>
      </c>
      <c r="H1018" s="68" t="s">
        <v>101</v>
      </c>
      <c r="I1018" s="68" t="s">
        <v>102</v>
      </c>
      <c r="J1018" s="68">
        <v>3</v>
      </c>
      <c r="K1018" s="68" t="s">
        <v>103</v>
      </c>
      <c r="L1018" s="68">
        <v>1</v>
      </c>
      <c r="M1018" s="68" t="s">
        <v>104</v>
      </c>
      <c r="N1018" s="68" t="s">
        <v>105</v>
      </c>
      <c r="O1018" s="68" t="s">
        <v>106</v>
      </c>
      <c r="P1018" s="68"/>
      <c r="Q1018" s="68"/>
      <c r="R1018" s="68"/>
      <c r="S1018" s="68"/>
      <c r="T1018" s="68" t="s">
        <v>2944</v>
      </c>
      <c r="U1018" s="68"/>
      <c r="V1018" s="68" t="s">
        <v>2945</v>
      </c>
      <c r="W1018" s="68">
        <v>2301080001</v>
      </c>
      <c r="X1018" s="68">
        <v>116899</v>
      </c>
      <c r="Y1018" s="68" t="s">
        <v>2945</v>
      </c>
      <c r="Z1018" s="68">
        <v>1</v>
      </c>
      <c r="AA1018" s="68" t="s">
        <v>113</v>
      </c>
      <c r="AB1018" s="68">
        <v>230108</v>
      </c>
      <c r="AC1018" s="68" t="s">
        <v>20</v>
      </c>
      <c r="AD1018" s="68" t="s">
        <v>20</v>
      </c>
      <c r="AE1018" s="68" t="s">
        <v>146</v>
      </c>
      <c r="AF1018" s="68" t="s">
        <v>114</v>
      </c>
      <c r="AG1018" s="68">
        <v>230001</v>
      </c>
      <c r="AH1018" s="68" t="s">
        <v>1370</v>
      </c>
      <c r="AI1018" s="68">
        <v>-17.996400000000001</v>
      </c>
      <c r="AJ1018" s="68">
        <v>-70.219859999999997</v>
      </c>
      <c r="AK1018" s="68">
        <v>4</v>
      </c>
      <c r="AL1018" s="68" t="s">
        <v>521</v>
      </c>
      <c r="AM1018" s="68">
        <v>11</v>
      </c>
      <c r="AN1018" s="68" t="s">
        <v>126</v>
      </c>
      <c r="AO1018" s="68">
        <v>2</v>
      </c>
      <c r="AP1018" s="68" t="s">
        <v>138</v>
      </c>
      <c r="AQ1018" s="68" t="s">
        <v>139</v>
      </c>
      <c r="AR1018" s="68">
        <v>0</v>
      </c>
      <c r="AS1018" s="68">
        <v>0</v>
      </c>
      <c r="AT1018" s="68">
        <v>0</v>
      </c>
      <c r="AU1018" s="68">
        <v>0</v>
      </c>
      <c r="AV1018" s="68">
        <v>0</v>
      </c>
      <c r="AW1018" s="68" t="s">
        <v>515</v>
      </c>
      <c r="AX1018" s="68" t="s">
        <v>119</v>
      </c>
    </row>
    <row r="1019" spans="1:50" x14ac:dyDescent="0.25">
      <c r="A1019" s="77" t="s">
        <v>5498</v>
      </c>
      <c r="B1019" s="68">
        <v>0</v>
      </c>
      <c r="C1019" s="68"/>
      <c r="D1019" s="68" t="s">
        <v>1561</v>
      </c>
      <c r="E1019" s="68" t="s">
        <v>510</v>
      </c>
      <c r="F1019" s="68" t="s">
        <v>511</v>
      </c>
      <c r="G1019" s="68" t="s">
        <v>512</v>
      </c>
      <c r="H1019" s="68" t="s">
        <v>101</v>
      </c>
      <c r="I1019" s="68" t="s">
        <v>102</v>
      </c>
      <c r="J1019" s="68">
        <v>3</v>
      </c>
      <c r="K1019" s="68" t="s">
        <v>103</v>
      </c>
      <c r="L1019" s="68">
        <v>1</v>
      </c>
      <c r="M1019" s="68" t="s">
        <v>104</v>
      </c>
      <c r="N1019" s="68" t="s">
        <v>105</v>
      </c>
      <c r="O1019" s="68" t="s">
        <v>106</v>
      </c>
      <c r="P1019" s="68"/>
      <c r="Q1019" s="68"/>
      <c r="R1019" s="68"/>
      <c r="S1019" s="68"/>
      <c r="T1019" s="68" t="s">
        <v>2946</v>
      </c>
      <c r="U1019" s="68"/>
      <c r="V1019" s="68" t="s">
        <v>2907</v>
      </c>
      <c r="W1019" s="68">
        <v>2301080001</v>
      </c>
      <c r="X1019" s="68">
        <v>116899</v>
      </c>
      <c r="Y1019" s="68" t="s">
        <v>2947</v>
      </c>
      <c r="Z1019" s="68">
        <v>1</v>
      </c>
      <c r="AA1019" s="68" t="s">
        <v>113</v>
      </c>
      <c r="AB1019" s="68">
        <v>230108</v>
      </c>
      <c r="AC1019" s="68" t="s">
        <v>20</v>
      </c>
      <c r="AD1019" s="68" t="s">
        <v>20</v>
      </c>
      <c r="AE1019" s="68" t="s">
        <v>146</v>
      </c>
      <c r="AF1019" s="68" t="s">
        <v>114</v>
      </c>
      <c r="AG1019" s="68">
        <v>230001</v>
      </c>
      <c r="AH1019" s="68" t="s">
        <v>1370</v>
      </c>
      <c r="AI1019" s="68">
        <v>-17.996400000000001</v>
      </c>
      <c r="AJ1019" s="68">
        <v>-70.219859999999997</v>
      </c>
      <c r="AK1019" s="68">
        <v>4</v>
      </c>
      <c r="AL1019" s="68" t="s">
        <v>521</v>
      </c>
      <c r="AM1019" s="68">
        <v>11</v>
      </c>
      <c r="AN1019" s="68" t="s">
        <v>126</v>
      </c>
      <c r="AO1019" s="68">
        <v>2</v>
      </c>
      <c r="AP1019" s="68" t="s">
        <v>138</v>
      </c>
      <c r="AQ1019" s="68" t="s">
        <v>139</v>
      </c>
      <c r="AR1019" s="68">
        <v>0</v>
      </c>
      <c r="AS1019" s="68">
        <v>0</v>
      </c>
      <c r="AT1019" s="68">
        <v>0</v>
      </c>
      <c r="AU1019" s="68">
        <v>0</v>
      </c>
      <c r="AV1019" s="68">
        <v>0</v>
      </c>
      <c r="AW1019" s="68" t="s">
        <v>515</v>
      </c>
      <c r="AX1019" s="68" t="s">
        <v>119</v>
      </c>
    </row>
    <row r="1020" spans="1:50" x14ac:dyDescent="0.25">
      <c r="A1020" s="77" t="s">
        <v>5499</v>
      </c>
      <c r="B1020" s="68">
        <v>0</v>
      </c>
      <c r="C1020" s="68"/>
      <c r="D1020" s="68" t="s">
        <v>1347</v>
      </c>
      <c r="E1020" s="68" t="s">
        <v>510</v>
      </c>
      <c r="F1020" s="68" t="s">
        <v>511</v>
      </c>
      <c r="G1020" s="68" t="s">
        <v>512</v>
      </c>
      <c r="H1020" s="68" t="s">
        <v>101</v>
      </c>
      <c r="I1020" s="68" t="s">
        <v>102</v>
      </c>
      <c r="J1020" s="68">
        <v>3</v>
      </c>
      <c r="K1020" s="68" t="s">
        <v>103</v>
      </c>
      <c r="L1020" s="68">
        <v>1</v>
      </c>
      <c r="M1020" s="68" t="s">
        <v>104</v>
      </c>
      <c r="N1020" s="68" t="s">
        <v>105</v>
      </c>
      <c r="O1020" s="68" t="s">
        <v>106</v>
      </c>
      <c r="P1020" s="68"/>
      <c r="Q1020" s="68"/>
      <c r="R1020" s="68"/>
      <c r="S1020" s="68"/>
      <c r="T1020" s="68" t="s">
        <v>2948</v>
      </c>
      <c r="U1020" s="68"/>
      <c r="V1020" s="68" t="s">
        <v>1914</v>
      </c>
      <c r="W1020" s="68">
        <v>2301080001</v>
      </c>
      <c r="X1020" s="68">
        <v>116899</v>
      </c>
      <c r="Y1020" s="68" t="s">
        <v>1914</v>
      </c>
      <c r="Z1020" s="68">
        <v>1</v>
      </c>
      <c r="AA1020" s="68" t="s">
        <v>113</v>
      </c>
      <c r="AB1020" s="68">
        <v>230108</v>
      </c>
      <c r="AC1020" s="68" t="s">
        <v>20</v>
      </c>
      <c r="AD1020" s="68" t="s">
        <v>20</v>
      </c>
      <c r="AE1020" s="68" t="s">
        <v>146</v>
      </c>
      <c r="AF1020" s="68" t="s">
        <v>114</v>
      </c>
      <c r="AG1020" s="68">
        <v>230001</v>
      </c>
      <c r="AH1020" s="68" t="s">
        <v>1370</v>
      </c>
      <c r="AI1020" s="68">
        <v>-17.996400000000001</v>
      </c>
      <c r="AJ1020" s="68">
        <v>-70.219859999999997</v>
      </c>
      <c r="AK1020" s="68">
        <v>4</v>
      </c>
      <c r="AL1020" s="68" t="s">
        <v>521</v>
      </c>
      <c r="AM1020" s="68">
        <v>11</v>
      </c>
      <c r="AN1020" s="68" t="s">
        <v>126</v>
      </c>
      <c r="AO1020" s="68">
        <v>2</v>
      </c>
      <c r="AP1020" s="68" t="s">
        <v>138</v>
      </c>
      <c r="AQ1020" s="68" t="s">
        <v>139</v>
      </c>
      <c r="AR1020" s="68">
        <v>0</v>
      </c>
      <c r="AS1020" s="68">
        <v>0</v>
      </c>
      <c r="AT1020" s="68">
        <v>0</v>
      </c>
      <c r="AU1020" s="68">
        <v>0</v>
      </c>
      <c r="AV1020" s="68">
        <v>0</v>
      </c>
      <c r="AW1020" s="68" t="s">
        <v>515</v>
      </c>
      <c r="AX1020" s="68" t="s">
        <v>119</v>
      </c>
    </row>
    <row r="1021" spans="1:50" x14ac:dyDescent="0.25">
      <c r="A1021" s="77" t="s">
        <v>5500</v>
      </c>
      <c r="B1021" s="68">
        <v>0</v>
      </c>
      <c r="C1021" s="68"/>
      <c r="D1021" s="68" t="s">
        <v>526</v>
      </c>
      <c r="E1021" s="68" t="s">
        <v>510</v>
      </c>
      <c r="F1021" s="68" t="s">
        <v>511</v>
      </c>
      <c r="G1021" s="68" t="s">
        <v>512</v>
      </c>
      <c r="H1021" s="68" t="s">
        <v>101</v>
      </c>
      <c r="I1021" s="68" t="s">
        <v>102</v>
      </c>
      <c r="J1021" s="68">
        <v>3</v>
      </c>
      <c r="K1021" s="68" t="s">
        <v>103</v>
      </c>
      <c r="L1021" s="68">
        <v>1</v>
      </c>
      <c r="M1021" s="68" t="s">
        <v>104</v>
      </c>
      <c r="N1021" s="68" t="s">
        <v>105</v>
      </c>
      <c r="O1021" s="68" t="s">
        <v>106</v>
      </c>
      <c r="P1021" s="68"/>
      <c r="Q1021" s="68"/>
      <c r="R1021" s="68"/>
      <c r="S1021" s="68"/>
      <c r="T1021" s="68" t="s">
        <v>2949</v>
      </c>
      <c r="U1021" s="68" t="s">
        <v>2950</v>
      </c>
      <c r="V1021" s="68" t="s">
        <v>2951</v>
      </c>
      <c r="W1021" s="68"/>
      <c r="X1021" s="68">
        <v>563309</v>
      </c>
      <c r="Y1021" s="68" t="s">
        <v>2951</v>
      </c>
      <c r="Z1021" s="68">
        <v>1</v>
      </c>
      <c r="AA1021" s="68" t="s">
        <v>113</v>
      </c>
      <c r="AB1021" s="68">
        <v>230108</v>
      </c>
      <c r="AC1021" s="68" t="s">
        <v>20</v>
      </c>
      <c r="AD1021" s="68" t="s">
        <v>20</v>
      </c>
      <c r="AE1021" s="68" t="s">
        <v>146</v>
      </c>
      <c r="AF1021" s="68" t="s">
        <v>114</v>
      </c>
      <c r="AG1021" s="68">
        <v>230001</v>
      </c>
      <c r="AH1021" s="68" t="s">
        <v>1370</v>
      </c>
      <c r="AI1021" s="68">
        <v>-18.007940000000001</v>
      </c>
      <c r="AJ1021" s="68">
        <v>-70.224530000000001</v>
      </c>
      <c r="AK1021" s="68">
        <v>15</v>
      </c>
      <c r="AL1021" s="68" t="s">
        <v>557</v>
      </c>
      <c r="AM1021" s="68">
        <v>11</v>
      </c>
      <c r="AN1021" s="68" t="s">
        <v>126</v>
      </c>
      <c r="AO1021" s="68">
        <v>1</v>
      </c>
      <c r="AP1021" s="68" t="s">
        <v>116</v>
      </c>
      <c r="AQ1021" s="68" t="s">
        <v>117</v>
      </c>
      <c r="AR1021" s="68">
        <v>3</v>
      </c>
      <c r="AS1021" s="68">
        <v>4</v>
      </c>
      <c r="AT1021" s="68">
        <v>7</v>
      </c>
      <c r="AU1021" s="68">
        <v>0</v>
      </c>
      <c r="AV1021" s="68">
        <v>1</v>
      </c>
      <c r="AW1021" s="68" t="s">
        <v>515</v>
      </c>
      <c r="AX1021" s="68" t="s">
        <v>119</v>
      </c>
    </row>
    <row r="1022" spans="1:50" x14ac:dyDescent="0.25">
      <c r="A1022" s="77" t="s">
        <v>5501</v>
      </c>
      <c r="B1022" s="68">
        <v>0</v>
      </c>
      <c r="C1022" s="68"/>
      <c r="D1022" s="68" t="s">
        <v>1348</v>
      </c>
      <c r="E1022" s="68" t="s">
        <v>510</v>
      </c>
      <c r="F1022" s="68" t="s">
        <v>511</v>
      </c>
      <c r="G1022" s="68" t="s">
        <v>512</v>
      </c>
      <c r="H1022" s="68" t="s">
        <v>101</v>
      </c>
      <c r="I1022" s="68" t="s">
        <v>102</v>
      </c>
      <c r="J1022" s="68">
        <v>3</v>
      </c>
      <c r="K1022" s="68" t="s">
        <v>103</v>
      </c>
      <c r="L1022" s="68">
        <v>1</v>
      </c>
      <c r="M1022" s="68" t="s">
        <v>104</v>
      </c>
      <c r="N1022" s="68" t="s">
        <v>105</v>
      </c>
      <c r="O1022" s="68" t="s">
        <v>106</v>
      </c>
      <c r="P1022" s="68"/>
      <c r="Q1022" s="68"/>
      <c r="R1022" s="68"/>
      <c r="S1022" s="68"/>
      <c r="T1022" s="68" t="s">
        <v>2952</v>
      </c>
      <c r="U1022" s="68"/>
      <c r="V1022" s="68" t="s">
        <v>1914</v>
      </c>
      <c r="W1022" s="68">
        <v>2301080001</v>
      </c>
      <c r="X1022" s="68">
        <v>116899</v>
      </c>
      <c r="Y1022" s="68" t="s">
        <v>1914</v>
      </c>
      <c r="Z1022" s="68">
        <v>1</v>
      </c>
      <c r="AA1022" s="68" t="s">
        <v>113</v>
      </c>
      <c r="AB1022" s="68">
        <v>230108</v>
      </c>
      <c r="AC1022" s="68" t="s">
        <v>20</v>
      </c>
      <c r="AD1022" s="68" t="s">
        <v>20</v>
      </c>
      <c r="AE1022" s="68" t="s">
        <v>146</v>
      </c>
      <c r="AF1022" s="68" t="s">
        <v>114</v>
      </c>
      <c r="AG1022" s="68">
        <v>230001</v>
      </c>
      <c r="AH1022" s="68" t="s">
        <v>1370</v>
      </c>
      <c r="AI1022" s="68">
        <v>-17.996400000000001</v>
      </c>
      <c r="AJ1022" s="68">
        <v>-70.219859999999997</v>
      </c>
      <c r="AK1022" s="68">
        <v>4</v>
      </c>
      <c r="AL1022" s="68" t="s">
        <v>521</v>
      </c>
      <c r="AM1022" s="68">
        <v>11</v>
      </c>
      <c r="AN1022" s="68" t="s">
        <v>126</v>
      </c>
      <c r="AO1022" s="68">
        <v>2</v>
      </c>
      <c r="AP1022" s="68" t="s">
        <v>138</v>
      </c>
      <c r="AQ1022" s="68" t="s">
        <v>139</v>
      </c>
      <c r="AR1022" s="68">
        <v>0</v>
      </c>
      <c r="AS1022" s="68">
        <v>0</v>
      </c>
      <c r="AT1022" s="68">
        <v>0</v>
      </c>
      <c r="AU1022" s="68">
        <v>0</v>
      </c>
      <c r="AV1022" s="68">
        <v>0</v>
      </c>
      <c r="AW1022" s="68" t="s">
        <v>515</v>
      </c>
      <c r="AX1022" s="68" t="s">
        <v>119</v>
      </c>
    </row>
    <row r="1023" spans="1:50" x14ac:dyDescent="0.25">
      <c r="A1023" s="77" t="s">
        <v>5502</v>
      </c>
      <c r="B1023" s="68">
        <v>0</v>
      </c>
      <c r="C1023" s="68"/>
      <c r="D1023" s="68" t="s">
        <v>528</v>
      </c>
      <c r="E1023" s="68" t="s">
        <v>510</v>
      </c>
      <c r="F1023" s="68" t="s">
        <v>511</v>
      </c>
      <c r="G1023" s="68" t="s">
        <v>512</v>
      </c>
      <c r="H1023" s="68" t="s">
        <v>101</v>
      </c>
      <c r="I1023" s="68" t="s">
        <v>102</v>
      </c>
      <c r="J1023" s="68">
        <v>3</v>
      </c>
      <c r="K1023" s="68" t="s">
        <v>103</v>
      </c>
      <c r="L1023" s="68">
        <v>1</v>
      </c>
      <c r="M1023" s="68" t="s">
        <v>104</v>
      </c>
      <c r="N1023" s="68" t="s">
        <v>105</v>
      </c>
      <c r="O1023" s="68" t="s">
        <v>106</v>
      </c>
      <c r="P1023" s="68"/>
      <c r="Q1023" s="68"/>
      <c r="R1023" s="68"/>
      <c r="S1023" s="68"/>
      <c r="T1023" s="68" t="s">
        <v>2953</v>
      </c>
      <c r="U1023" s="68" t="s">
        <v>2954</v>
      </c>
      <c r="V1023" s="68" t="s">
        <v>2955</v>
      </c>
      <c r="W1023" s="68">
        <v>2301080001</v>
      </c>
      <c r="X1023" s="68">
        <v>116899</v>
      </c>
      <c r="Y1023" s="68" t="s">
        <v>2955</v>
      </c>
      <c r="Z1023" s="68">
        <v>1</v>
      </c>
      <c r="AA1023" s="68" t="s">
        <v>113</v>
      </c>
      <c r="AB1023" s="68">
        <v>230108</v>
      </c>
      <c r="AC1023" s="68" t="s">
        <v>20</v>
      </c>
      <c r="AD1023" s="68" t="s">
        <v>20</v>
      </c>
      <c r="AE1023" s="68" t="s">
        <v>146</v>
      </c>
      <c r="AF1023" s="68" t="s">
        <v>114</v>
      </c>
      <c r="AG1023" s="68">
        <v>230001</v>
      </c>
      <c r="AH1023" s="68" t="s">
        <v>1370</v>
      </c>
      <c r="AI1023" s="68">
        <v>-17.996400000000001</v>
      </c>
      <c r="AJ1023" s="68">
        <v>-70.219859999999997</v>
      </c>
      <c r="AK1023" s="68">
        <v>4</v>
      </c>
      <c r="AL1023" s="68" t="s">
        <v>521</v>
      </c>
      <c r="AM1023" s="68">
        <v>11</v>
      </c>
      <c r="AN1023" s="68" t="s">
        <v>126</v>
      </c>
      <c r="AO1023" s="68">
        <v>2</v>
      </c>
      <c r="AP1023" s="68" t="s">
        <v>138</v>
      </c>
      <c r="AQ1023" s="68" t="s">
        <v>139</v>
      </c>
      <c r="AR1023" s="68">
        <v>0</v>
      </c>
      <c r="AS1023" s="68">
        <v>0</v>
      </c>
      <c r="AT1023" s="68">
        <v>0</v>
      </c>
      <c r="AU1023" s="68">
        <v>0</v>
      </c>
      <c r="AV1023" s="68">
        <v>0</v>
      </c>
      <c r="AW1023" s="68" t="s">
        <v>515</v>
      </c>
      <c r="AX1023" s="68" t="s">
        <v>119</v>
      </c>
    </row>
    <row r="1024" spans="1:50" x14ac:dyDescent="0.25">
      <c r="A1024" s="77" t="s">
        <v>5503</v>
      </c>
      <c r="B1024" s="68">
        <v>0</v>
      </c>
      <c r="C1024" s="68"/>
      <c r="D1024" s="68" t="s">
        <v>1509</v>
      </c>
      <c r="E1024" s="68" t="s">
        <v>510</v>
      </c>
      <c r="F1024" s="68" t="s">
        <v>511</v>
      </c>
      <c r="G1024" s="68" t="s">
        <v>512</v>
      </c>
      <c r="H1024" s="68" t="s">
        <v>101</v>
      </c>
      <c r="I1024" s="68" t="s">
        <v>102</v>
      </c>
      <c r="J1024" s="68">
        <v>3</v>
      </c>
      <c r="K1024" s="68" t="s">
        <v>103</v>
      </c>
      <c r="L1024" s="68">
        <v>1</v>
      </c>
      <c r="M1024" s="68" t="s">
        <v>104</v>
      </c>
      <c r="N1024" s="68" t="s">
        <v>105</v>
      </c>
      <c r="O1024" s="68" t="s">
        <v>106</v>
      </c>
      <c r="P1024" s="68"/>
      <c r="Q1024" s="68"/>
      <c r="R1024" s="68"/>
      <c r="S1024" s="68"/>
      <c r="T1024" s="68" t="s">
        <v>2956</v>
      </c>
      <c r="U1024" s="68" t="s">
        <v>2957</v>
      </c>
      <c r="V1024" s="68" t="s">
        <v>146</v>
      </c>
      <c r="W1024" s="68">
        <v>2301080001</v>
      </c>
      <c r="X1024" s="68">
        <v>116899</v>
      </c>
      <c r="Y1024" s="68" t="s">
        <v>146</v>
      </c>
      <c r="Z1024" s="68">
        <v>1</v>
      </c>
      <c r="AA1024" s="68" t="s">
        <v>113</v>
      </c>
      <c r="AB1024" s="68">
        <v>230108</v>
      </c>
      <c r="AC1024" s="68" t="s">
        <v>20</v>
      </c>
      <c r="AD1024" s="68" t="s">
        <v>20</v>
      </c>
      <c r="AE1024" s="68" t="s">
        <v>146</v>
      </c>
      <c r="AF1024" s="68" t="s">
        <v>114</v>
      </c>
      <c r="AG1024" s="68">
        <v>230001</v>
      </c>
      <c r="AH1024" s="68" t="s">
        <v>1370</v>
      </c>
      <c r="AI1024" s="68">
        <v>-17.998239999999999</v>
      </c>
      <c r="AJ1024" s="68">
        <v>-70.216099999999997</v>
      </c>
      <c r="AK1024" s="68">
        <v>12</v>
      </c>
      <c r="AL1024" s="68" t="s">
        <v>514</v>
      </c>
      <c r="AM1024" s="68">
        <v>11</v>
      </c>
      <c r="AN1024" s="68" t="s">
        <v>126</v>
      </c>
      <c r="AO1024" s="68">
        <v>1</v>
      </c>
      <c r="AP1024" s="68" t="s">
        <v>116</v>
      </c>
      <c r="AQ1024" s="68" t="s">
        <v>117</v>
      </c>
      <c r="AR1024" s="68">
        <v>2</v>
      </c>
      <c r="AS1024" s="68">
        <v>1</v>
      </c>
      <c r="AT1024" s="68">
        <v>3</v>
      </c>
      <c r="AU1024" s="68">
        <v>0</v>
      </c>
      <c r="AV1024" s="68">
        <v>1</v>
      </c>
      <c r="AW1024" s="68" t="s">
        <v>1591</v>
      </c>
      <c r="AX1024" s="68" t="s">
        <v>119</v>
      </c>
    </row>
    <row r="1025" spans="1:50" x14ac:dyDescent="0.25">
      <c r="A1025" s="77" t="s">
        <v>5504</v>
      </c>
      <c r="B1025" s="68">
        <v>0</v>
      </c>
      <c r="C1025" s="68">
        <v>655264</v>
      </c>
      <c r="D1025" s="68" t="s">
        <v>2958</v>
      </c>
      <c r="E1025" s="68" t="s">
        <v>336</v>
      </c>
      <c r="F1025" s="68" t="s">
        <v>337</v>
      </c>
      <c r="G1025" s="68" t="s">
        <v>100</v>
      </c>
      <c r="H1025" s="68">
        <v>2</v>
      </c>
      <c r="I1025" s="68" t="s">
        <v>342</v>
      </c>
      <c r="J1025" s="68">
        <v>3</v>
      </c>
      <c r="K1025" s="68" t="s">
        <v>103</v>
      </c>
      <c r="L1025" s="68">
        <v>3</v>
      </c>
      <c r="M1025" s="68" t="s">
        <v>129</v>
      </c>
      <c r="N1025" s="68" t="s">
        <v>130</v>
      </c>
      <c r="O1025" s="68" t="s">
        <v>131</v>
      </c>
      <c r="P1025" s="68" t="s">
        <v>2959</v>
      </c>
      <c r="Q1025" s="68"/>
      <c r="R1025" s="68"/>
      <c r="S1025" s="68"/>
      <c r="T1025" s="68" t="s">
        <v>2960</v>
      </c>
      <c r="U1025" s="68" t="s">
        <v>2961</v>
      </c>
      <c r="V1025" s="68" t="s">
        <v>2962</v>
      </c>
      <c r="W1025" s="68"/>
      <c r="X1025" s="68">
        <v>566415</v>
      </c>
      <c r="Y1025" s="68" t="s">
        <v>145</v>
      </c>
      <c r="Z1025" s="68">
        <v>1</v>
      </c>
      <c r="AA1025" s="68" t="s">
        <v>113</v>
      </c>
      <c r="AB1025" s="68">
        <v>230108</v>
      </c>
      <c r="AC1025" s="68" t="s">
        <v>20</v>
      </c>
      <c r="AD1025" s="68" t="s">
        <v>20</v>
      </c>
      <c r="AE1025" s="68" t="s">
        <v>146</v>
      </c>
      <c r="AF1025" s="68" t="s">
        <v>114</v>
      </c>
      <c r="AG1025" s="68">
        <v>230001</v>
      </c>
      <c r="AH1025" s="68" t="s">
        <v>1370</v>
      </c>
      <c r="AI1025" s="68">
        <v>-18.004560000000001</v>
      </c>
      <c r="AJ1025" s="68">
        <v>-70.230119999999999</v>
      </c>
      <c r="AK1025" s="68"/>
      <c r="AL1025" s="68"/>
      <c r="AM1025" s="68">
        <v>11</v>
      </c>
      <c r="AN1025" s="68" t="s">
        <v>126</v>
      </c>
      <c r="AO1025" s="68">
        <v>1</v>
      </c>
      <c r="AP1025" s="68" t="s">
        <v>116</v>
      </c>
      <c r="AQ1025" s="68" t="s">
        <v>117</v>
      </c>
      <c r="AR1025" s="68">
        <v>15</v>
      </c>
      <c r="AS1025" s="68">
        <v>8</v>
      </c>
      <c r="AT1025" s="68">
        <v>23</v>
      </c>
      <c r="AU1025" s="68">
        <v>4</v>
      </c>
      <c r="AV1025" s="68">
        <v>6</v>
      </c>
      <c r="AW1025" s="68" t="s">
        <v>2963</v>
      </c>
      <c r="AX1025" s="68" t="s">
        <v>119</v>
      </c>
    </row>
    <row r="1026" spans="1:50" x14ac:dyDescent="0.25">
      <c r="A1026" s="77" t="s">
        <v>5505</v>
      </c>
      <c r="B1026" s="68">
        <v>0</v>
      </c>
      <c r="C1026" s="68">
        <v>693609</v>
      </c>
      <c r="D1026" s="68" t="s">
        <v>2964</v>
      </c>
      <c r="E1026" s="68" t="s">
        <v>149</v>
      </c>
      <c r="F1026" s="68" t="s">
        <v>255</v>
      </c>
      <c r="G1026" s="68" t="s">
        <v>100</v>
      </c>
      <c r="H1026" s="68" t="s">
        <v>101</v>
      </c>
      <c r="I1026" s="68" t="s">
        <v>102</v>
      </c>
      <c r="J1026" s="68">
        <v>3</v>
      </c>
      <c r="K1026" s="68" t="s">
        <v>103</v>
      </c>
      <c r="L1026" s="68">
        <v>3</v>
      </c>
      <c r="M1026" s="68" t="s">
        <v>129</v>
      </c>
      <c r="N1026" s="68" t="s">
        <v>130</v>
      </c>
      <c r="O1026" s="68" t="s">
        <v>131</v>
      </c>
      <c r="P1026" s="68" t="s">
        <v>2965</v>
      </c>
      <c r="Q1026" s="68"/>
      <c r="R1026" s="68"/>
      <c r="S1026" s="68"/>
      <c r="T1026" s="68" t="s">
        <v>2966</v>
      </c>
      <c r="U1026" s="68"/>
      <c r="V1026" s="68" t="s">
        <v>2918</v>
      </c>
      <c r="W1026" s="68">
        <v>2301080001</v>
      </c>
      <c r="X1026" s="68">
        <v>116899</v>
      </c>
      <c r="Y1026" s="68" t="s">
        <v>146</v>
      </c>
      <c r="Z1026" s="68">
        <v>1</v>
      </c>
      <c r="AA1026" s="68" t="s">
        <v>113</v>
      </c>
      <c r="AB1026" s="68">
        <v>230108</v>
      </c>
      <c r="AC1026" s="68" t="s">
        <v>20</v>
      </c>
      <c r="AD1026" s="68" t="s">
        <v>20</v>
      </c>
      <c r="AE1026" s="68" t="s">
        <v>146</v>
      </c>
      <c r="AF1026" s="68" t="s">
        <v>114</v>
      </c>
      <c r="AG1026" s="68">
        <v>230001</v>
      </c>
      <c r="AH1026" s="68" t="s">
        <v>1370</v>
      </c>
      <c r="AI1026" s="68">
        <v>-17.99747</v>
      </c>
      <c r="AJ1026" s="68">
        <v>-70.23133</v>
      </c>
      <c r="AK1026" s="68"/>
      <c r="AL1026" s="68"/>
      <c r="AM1026" s="68">
        <v>11</v>
      </c>
      <c r="AN1026" s="68" t="s">
        <v>126</v>
      </c>
      <c r="AO1026" s="68">
        <v>1</v>
      </c>
      <c r="AP1026" s="68" t="s">
        <v>116</v>
      </c>
      <c r="AQ1026" s="68" t="s">
        <v>117</v>
      </c>
      <c r="AR1026" s="68">
        <v>8</v>
      </c>
      <c r="AS1026" s="68">
        <v>5</v>
      </c>
      <c r="AT1026" s="68">
        <v>13</v>
      </c>
      <c r="AU1026" s="68">
        <v>4</v>
      </c>
      <c r="AV1026" s="68">
        <v>3</v>
      </c>
      <c r="AW1026" s="68" t="s">
        <v>2294</v>
      </c>
      <c r="AX1026" s="68" t="s">
        <v>119</v>
      </c>
    </row>
    <row r="1027" spans="1:50" x14ac:dyDescent="0.25">
      <c r="A1027" s="77" t="s">
        <v>5506</v>
      </c>
      <c r="B1027" s="68">
        <v>0</v>
      </c>
      <c r="C1027" s="68"/>
      <c r="D1027" s="68" t="s">
        <v>509</v>
      </c>
      <c r="E1027" s="68" t="s">
        <v>510</v>
      </c>
      <c r="F1027" s="68" t="s">
        <v>511</v>
      </c>
      <c r="G1027" s="68" t="s">
        <v>512</v>
      </c>
      <c r="H1027" s="68" t="s">
        <v>101</v>
      </c>
      <c r="I1027" s="68" t="s">
        <v>102</v>
      </c>
      <c r="J1027" s="68">
        <v>3</v>
      </c>
      <c r="K1027" s="68" t="s">
        <v>103</v>
      </c>
      <c r="L1027" s="68">
        <v>1</v>
      </c>
      <c r="M1027" s="68" t="s">
        <v>104</v>
      </c>
      <c r="N1027" s="68" t="s">
        <v>105</v>
      </c>
      <c r="O1027" s="68" t="s">
        <v>106</v>
      </c>
      <c r="P1027" s="68"/>
      <c r="Q1027" s="68"/>
      <c r="R1027" s="68"/>
      <c r="S1027" s="68"/>
      <c r="T1027" s="68" t="s">
        <v>2967</v>
      </c>
      <c r="U1027" s="68"/>
      <c r="V1027" s="68" t="s">
        <v>2968</v>
      </c>
      <c r="W1027" s="68">
        <v>2301080001</v>
      </c>
      <c r="X1027" s="68">
        <v>116899</v>
      </c>
      <c r="Y1027" s="68" t="s">
        <v>146</v>
      </c>
      <c r="Z1027" s="68">
        <v>1</v>
      </c>
      <c r="AA1027" s="68" t="s">
        <v>113</v>
      </c>
      <c r="AB1027" s="68">
        <v>230108</v>
      </c>
      <c r="AC1027" s="68" t="s">
        <v>20</v>
      </c>
      <c r="AD1027" s="68" t="s">
        <v>20</v>
      </c>
      <c r="AE1027" s="68" t="s">
        <v>146</v>
      </c>
      <c r="AF1027" s="68" t="s">
        <v>114</v>
      </c>
      <c r="AG1027" s="68">
        <v>230001</v>
      </c>
      <c r="AH1027" s="68" t="s">
        <v>1370</v>
      </c>
      <c r="AI1027" s="68">
        <v>-17.996400000000001</v>
      </c>
      <c r="AJ1027" s="68">
        <v>-70.219859999999997</v>
      </c>
      <c r="AK1027" s="68">
        <v>4</v>
      </c>
      <c r="AL1027" s="68" t="s">
        <v>521</v>
      </c>
      <c r="AM1027" s="68">
        <v>11</v>
      </c>
      <c r="AN1027" s="68" t="s">
        <v>126</v>
      </c>
      <c r="AO1027" s="68">
        <v>2</v>
      </c>
      <c r="AP1027" s="68" t="s">
        <v>138</v>
      </c>
      <c r="AQ1027" s="68" t="s">
        <v>139</v>
      </c>
      <c r="AR1027" s="68">
        <v>0</v>
      </c>
      <c r="AS1027" s="68">
        <v>0</v>
      </c>
      <c r="AT1027" s="68">
        <v>0</v>
      </c>
      <c r="AU1027" s="68">
        <v>0</v>
      </c>
      <c r="AV1027" s="68">
        <v>0</v>
      </c>
      <c r="AW1027" s="68" t="s">
        <v>2297</v>
      </c>
      <c r="AX1027" s="68" t="s">
        <v>119</v>
      </c>
    </row>
    <row r="1028" spans="1:50" x14ac:dyDescent="0.25">
      <c r="A1028" s="77" t="s">
        <v>5507</v>
      </c>
      <c r="B1028" s="68">
        <v>0</v>
      </c>
      <c r="C1028" s="68">
        <v>808851</v>
      </c>
      <c r="D1028" s="68" t="s">
        <v>2873</v>
      </c>
      <c r="E1028" s="68" t="s">
        <v>443</v>
      </c>
      <c r="F1028" s="68" t="s">
        <v>444</v>
      </c>
      <c r="G1028" s="68" t="s">
        <v>100</v>
      </c>
      <c r="H1028" s="68" t="s">
        <v>101</v>
      </c>
      <c r="I1028" s="68" t="s">
        <v>102</v>
      </c>
      <c r="J1028" s="68">
        <v>3</v>
      </c>
      <c r="K1028" s="68" t="s">
        <v>103</v>
      </c>
      <c r="L1028" s="68">
        <v>1</v>
      </c>
      <c r="M1028" s="68" t="s">
        <v>104</v>
      </c>
      <c r="N1028" s="68" t="s">
        <v>105</v>
      </c>
      <c r="O1028" s="68" t="s">
        <v>106</v>
      </c>
      <c r="P1028" s="68" t="s">
        <v>2874</v>
      </c>
      <c r="Q1028" s="68">
        <v>995222611</v>
      </c>
      <c r="R1028" s="68"/>
      <c r="S1028" s="68"/>
      <c r="T1028" s="68" t="s">
        <v>2876</v>
      </c>
      <c r="U1028" s="68"/>
      <c r="V1028" s="68" t="s">
        <v>2876</v>
      </c>
      <c r="W1028" s="68">
        <v>2301080001</v>
      </c>
      <c r="X1028" s="68">
        <v>116899</v>
      </c>
      <c r="Y1028" s="68" t="s">
        <v>146</v>
      </c>
      <c r="Z1028" s="68">
        <v>1</v>
      </c>
      <c r="AA1028" s="68" t="s">
        <v>113</v>
      </c>
      <c r="AB1028" s="68">
        <v>230108</v>
      </c>
      <c r="AC1028" s="68" t="s">
        <v>20</v>
      </c>
      <c r="AD1028" s="68" t="s">
        <v>20</v>
      </c>
      <c r="AE1028" s="68" t="s">
        <v>146</v>
      </c>
      <c r="AF1028" s="68" t="s">
        <v>114</v>
      </c>
      <c r="AG1028" s="68">
        <v>230001</v>
      </c>
      <c r="AH1028" s="68" t="s">
        <v>1370</v>
      </c>
      <c r="AI1028" s="68">
        <v>-17.97503</v>
      </c>
      <c r="AJ1028" s="68">
        <v>-70.219769999999997</v>
      </c>
      <c r="AK1028" s="68"/>
      <c r="AL1028" s="68"/>
      <c r="AM1028" s="68">
        <v>11</v>
      </c>
      <c r="AN1028" s="68" t="s">
        <v>126</v>
      </c>
      <c r="AO1028" s="68">
        <v>1</v>
      </c>
      <c r="AP1028" s="68" t="s">
        <v>116</v>
      </c>
      <c r="AQ1028" s="68" t="s">
        <v>117</v>
      </c>
      <c r="AR1028" s="68">
        <v>26</v>
      </c>
      <c r="AS1028" s="68">
        <v>25</v>
      </c>
      <c r="AT1028" s="68">
        <v>51</v>
      </c>
      <c r="AU1028" s="68">
        <v>9</v>
      </c>
      <c r="AV1028" s="68">
        <v>4</v>
      </c>
      <c r="AW1028" s="68" t="s">
        <v>2969</v>
      </c>
      <c r="AX1028" s="68" t="s">
        <v>119</v>
      </c>
    </row>
    <row r="1029" spans="1:50" x14ac:dyDescent="0.25">
      <c r="A1029" s="77" t="s">
        <v>5508</v>
      </c>
      <c r="B1029" s="68">
        <v>0</v>
      </c>
      <c r="C1029" s="68"/>
      <c r="D1029" s="68" t="s">
        <v>1869</v>
      </c>
      <c r="E1029" s="68" t="s">
        <v>510</v>
      </c>
      <c r="F1029" s="68" t="s">
        <v>511</v>
      </c>
      <c r="G1029" s="68" t="s">
        <v>512</v>
      </c>
      <c r="H1029" s="68" t="s">
        <v>101</v>
      </c>
      <c r="I1029" s="68" t="s">
        <v>102</v>
      </c>
      <c r="J1029" s="68">
        <v>3</v>
      </c>
      <c r="K1029" s="68" t="s">
        <v>103</v>
      </c>
      <c r="L1029" s="68">
        <v>1</v>
      </c>
      <c r="M1029" s="68" t="s">
        <v>104</v>
      </c>
      <c r="N1029" s="68" t="s">
        <v>105</v>
      </c>
      <c r="O1029" s="68" t="s">
        <v>106</v>
      </c>
      <c r="P1029" s="68"/>
      <c r="Q1029" s="68"/>
      <c r="R1029" s="68"/>
      <c r="S1029" s="68"/>
      <c r="T1029" s="68" t="s">
        <v>2970</v>
      </c>
      <c r="U1029" s="68" t="s">
        <v>2971</v>
      </c>
      <c r="V1029" s="68" t="s">
        <v>1914</v>
      </c>
      <c r="W1029" s="68">
        <v>2301080006</v>
      </c>
      <c r="X1029" s="68">
        <v>618828</v>
      </c>
      <c r="Y1029" s="68" t="s">
        <v>2972</v>
      </c>
      <c r="Z1029" s="68">
        <v>1</v>
      </c>
      <c r="AA1029" s="68" t="s">
        <v>113</v>
      </c>
      <c r="AB1029" s="68">
        <v>230108</v>
      </c>
      <c r="AC1029" s="68" t="s">
        <v>20</v>
      </c>
      <c r="AD1029" s="68" t="s">
        <v>20</v>
      </c>
      <c r="AE1029" s="68" t="s">
        <v>146</v>
      </c>
      <c r="AF1029" s="68" t="s">
        <v>114</v>
      </c>
      <c r="AG1029" s="68">
        <v>230001</v>
      </c>
      <c r="AH1029" s="68" t="s">
        <v>1370</v>
      </c>
      <c r="AI1029" s="68">
        <v>-17.98677</v>
      </c>
      <c r="AJ1029" s="68">
        <v>-70.227919999999997</v>
      </c>
      <c r="AK1029" s="68">
        <v>15</v>
      </c>
      <c r="AL1029" s="68" t="s">
        <v>557</v>
      </c>
      <c r="AM1029" s="68">
        <v>11</v>
      </c>
      <c r="AN1029" s="68" t="s">
        <v>126</v>
      </c>
      <c r="AO1029" s="68">
        <v>1</v>
      </c>
      <c r="AP1029" s="68" t="s">
        <v>116</v>
      </c>
      <c r="AQ1029" s="68" t="s">
        <v>117</v>
      </c>
      <c r="AR1029" s="68">
        <v>4</v>
      </c>
      <c r="AS1029" s="68">
        <v>2</v>
      </c>
      <c r="AT1029" s="68">
        <v>6</v>
      </c>
      <c r="AU1029" s="68">
        <v>0</v>
      </c>
      <c r="AV1029" s="68">
        <v>1</v>
      </c>
      <c r="AW1029" s="68" t="s">
        <v>2405</v>
      </c>
      <c r="AX1029" s="68" t="s">
        <v>119</v>
      </c>
    </row>
    <row r="1030" spans="1:50" x14ac:dyDescent="0.25">
      <c r="A1030" s="77" t="s">
        <v>5509</v>
      </c>
      <c r="B1030" s="68">
        <v>0</v>
      </c>
      <c r="C1030" s="68"/>
      <c r="D1030" s="68" t="s">
        <v>2973</v>
      </c>
      <c r="E1030" s="68" t="s">
        <v>510</v>
      </c>
      <c r="F1030" s="68" t="s">
        <v>511</v>
      </c>
      <c r="G1030" s="68" t="s">
        <v>512</v>
      </c>
      <c r="H1030" s="68" t="s">
        <v>101</v>
      </c>
      <c r="I1030" s="68" t="s">
        <v>102</v>
      </c>
      <c r="J1030" s="68">
        <v>3</v>
      </c>
      <c r="K1030" s="68" t="s">
        <v>103</v>
      </c>
      <c r="L1030" s="68">
        <v>1</v>
      </c>
      <c r="M1030" s="68" t="s">
        <v>104</v>
      </c>
      <c r="N1030" s="68" t="s">
        <v>105</v>
      </c>
      <c r="O1030" s="68" t="s">
        <v>106</v>
      </c>
      <c r="P1030" s="68"/>
      <c r="Q1030" s="68"/>
      <c r="R1030" s="68"/>
      <c r="S1030" s="68"/>
      <c r="T1030" s="68" t="s">
        <v>2974</v>
      </c>
      <c r="U1030" s="68" t="s">
        <v>2975</v>
      </c>
      <c r="V1030" s="68" t="s">
        <v>2968</v>
      </c>
      <c r="W1030" s="68">
        <v>2301080001</v>
      </c>
      <c r="X1030" s="68">
        <v>116899</v>
      </c>
      <c r="Y1030" s="68" t="s">
        <v>146</v>
      </c>
      <c r="Z1030" s="68">
        <v>1</v>
      </c>
      <c r="AA1030" s="68" t="s">
        <v>113</v>
      </c>
      <c r="AB1030" s="68">
        <v>230108</v>
      </c>
      <c r="AC1030" s="68" t="s">
        <v>20</v>
      </c>
      <c r="AD1030" s="68" t="s">
        <v>20</v>
      </c>
      <c r="AE1030" s="68" t="s">
        <v>146</v>
      </c>
      <c r="AF1030" s="68" t="s">
        <v>114</v>
      </c>
      <c r="AG1030" s="68">
        <v>230001</v>
      </c>
      <c r="AH1030" s="68" t="s">
        <v>1370</v>
      </c>
      <c r="AI1030" s="68">
        <v>-17.996400000000001</v>
      </c>
      <c r="AJ1030" s="68">
        <v>-70.219859999999997</v>
      </c>
      <c r="AK1030" s="68">
        <v>3</v>
      </c>
      <c r="AL1030" s="68" t="s">
        <v>517</v>
      </c>
      <c r="AM1030" s="68">
        <v>11</v>
      </c>
      <c r="AN1030" s="68" t="s">
        <v>126</v>
      </c>
      <c r="AO1030" s="68">
        <v>2</v>
      </c>
      <c r="AP1030" s="68" t="s">
        <v>138</v>
      </c>
      <c r="AQ1030" s="68" t="s">
        <v>139</v>
      </c>
      <c r="AR1030" s="68">
        <v>0</v>
      </c>
      <c r="AS1030" s="68">
        <v>0</v>
      </c>
      <c r="AT1030" s="68">
        <v>0</v>
      </c>
      <c r="AU1030" s="68">
        <v>0</v>
      </c>
      <c r="AV1030" s="68">
        <v>0</v>
      </c>
      <c r="AW1030" s="68" t="s">
        <v>558</v>
      </c>
      <c r="AX1030" s="68" t="s">
        <v>119</v>
      </c>
    </row>
    <row r="1031" spans="1:50" x14ac:dyDescent="0.25">
      <c r="A1031" s="77" t="s">
        <v>5510</v>
      </c>
      <c r="B1031" s="68">
        <v>0</v>
      </c>
      <c r="C1031" s="68"/>
      <c r="D1031" s="68" t="s">
        <v>2976</v>
      </c>
      <c r="E1031" s="68" t="s">
        <v>510</v>
      </c>
      <c r="F1031" s="68" t="s">
        <v>511</v>
      </c>
      <c r="G1031" s="68" t="s">
        <v>512</v>
      </c>
      <c r="H1031" s="68" t="s">
        <v>101</v>
      </c>
      <c r="I1031" s="68" t="s">
        <v>102</v>
      </c>
      <c r="J1031" s="68">
        <v>3</v>
      </c>
      <c r="K1031" s="68" t="s">
        <v>103</v>
      </c>
      <c r="L1031" s="68">
        <v>1</v>
      </c>
      <c r="M1031" s="68" t="s">
        <v>104</v>
      </c>
      <c r="N1031" s="68" t="s">
        <v>105</v>
      </c>
      <c r="O1031" s="68" t="s">
        <v>106</v>
      </c>
      <c r="P1031" s="68"/>
      <c r="Q1031" s="68"/>
      <c r="R1031" s="68"/>
      <c r="S1031" s="68"/>
      <c r="T1031" s="68" t="s">
        <v>2977</v>
      </c>
      <c r="U1031" s="68" t="s">
        <v>2978</v>
      </c>
      <c r="V1031" s="68" t="s">
        <v>2968</v>
      </c>
      <c r="W1031" s="68">
        <v>2301080001</v>
      </c>
      <c r="X1031" s="68">
        <v>116899</v>
      </c>
      <c r="Y1031" s="68" t="s">
        <v>146</v>
      </c>
      <c r="Z1031" s="68">
        <v>1</v>
      </c>
      <c r="AA1031" s="68" t="s">
        <v>113</v>
      </c>
      <c r="AB1031" s="68">
        <v>230108</v>
      </c>
      <c r="AC1031" s="68" t="s">
        <v>20</v>
      </c>
      <c r="AD1031" s="68" t="s">
        <v>20</v>
      </c>
      <c r="AE1031" s="68" t="s">
        <v>146</v>
      </c>
      <c r="AF1031" s="68" t="s">
        <v>114</v>
      </c>
      <c r="AG1031" s="68">
        <v>230001</v>
      </c>
      <c r="AH1031" s="68" t="s">
        <v>1370</v>
      </c>
      <c r="AI1031" s="68">
        <v>-17.996400000000001</v>
      </c>
      <c r="AJ1031" s="68">
        <v>-70.219859999999997</v>
      </c>
      <c r="AK1031" s="68">
        <v>3</v>
      </c>
      <c r="AL1031" s="68" t="s">
        <v>517</v>
      </c>
      <c r="AM1031" s="68">
        <v>11</v>
      </c>
      <c r="AN1031" s="68" t="s">
        <v>126</v>
      </c>
      <c r="AO1031" s="68">
        <v>2</v>
      </c>
      <c r="AP1031" s="68" t="s">
        <v>138</v>
      </c>
      <c r="AQ1031" s="68" t="s">
        <v>139</v>
      </c>
      <c r="AR1031" s="68">
        <v>0</v>
      </c>
      <c r="AS1031" s="68">
        <v>0</v>
      </c>
      <c r="AT1031" s="68">
        <v>0</v>
      </c>
      <c r="AU1031" s="68">
        <v>0</v>
      </c>
      <c r="AV1031" s="68">
        <v>0</v>
      </c>
      <c r="AW1031" s="68" t="s">
        <v>558</v>
      </c>
      <c r="AX1031" s="68" t="s">
        <v>119</v>
      </c>
    </row>
    <row r="1032" spans="1:50" x14ac:dyDescent="0.25">
      <c r="A1032" s="77" t="s">
        <v>5511</v>
      </c>
      <c r="B1032" s="68">
        <v>0</v>
      </c>
      <c r="C1032" s="68">
        <v>781012</v>
      </c>
      <c r="D1032" s="68" t="s">
        <v>2979</v>
      </c>
      <c r="E1032" s="68" t="s">
        <v>149</v>
      </c>
      <c r="F1032" s="68" t="s">
        <v>255</v>
      </c>
      <c r="G1032" s="68" t="s">
        <v>100</v>
      </c>
      <c r="H1032" s="68" t="s">
        <v>101</v>
      </c>
      <c r="I1032" s="68" t="s">
        <v>102</v>
      </c>
      <c r="J1032" s="68">
        <v>3</v>
      </c>
      <c r="K1032" s="68" t="s">
        <v>103</v>
      </c>
      <c r="L1032" s="68">
        <v>3</v>
      </c>
      <c r="M1032" s="68" t="s">
        <v>129</v>
      </c>
      <c r="N1032" s="68" t="s">
        <v>130</v>
      </c>
      <c r="O1032" s="68" t="s">
        <v>131</v>
      </c>
      <c r="P1032" s="68" t="s">
        <v>2980</v>
      </c>
      <c r="Q1032" s="68">
        <v>318675</v>
      </c>
      <c r="R1032" s="68"/>
      <c r="S1032" s="68"/>
      <c r="T1032" s="68" t="s">
        <v>2981</v>
      </c>
      <c r="U1032" s="68" t="s">
        <v>2982</v>
      </c>
      <c r="V1032" s="68" t="s">
        <v>2983</v>
      </c>
      <c r="W1032" s="68"/>
      <c r="X1032" s="68">
        <v>566415</v>
      </c>
      <c r="Y1032" s="68" t="s">
        <v>145</v>
      </c>
      <c r="Z1032" s="68">
        <v>1</v>
      </c>
      <c r="AA1032" s="68" t="s">
        <v>113</v>
      </c>
      <c r="AB1032" s="68">
        <v>230108</v>
      </c>
      <c r="AC1032" s="68" t="s">
        <v>20</v>
      </c>
      <c r="AD1032" s="68" t="s">
        <v>20</v>
      </c>
      <c r="AE1032" s="68" t="s">
        <v>146</v>
      </c>
      <c r="AF1032" s="68" t="s">
        <v>114</v>
      </c>
      <c r="AG1032" s="68">
        <v>230001</v>
      </c>
      <c r="AH1032" s="68" t="s">
        <v>1370</v>
      </c>
      <c r="AI1032" s="68">
        <v>-18.00836</v>
      </c>
      <c r="AJ1032" s="68">
        <v>-70.222579999999994</v>
      </c>
      <c r="AK1032" s="68"/>
      <c r="AL1032" s="68"/>
      <c r="AM1032" s="68">
        <v>11</v>
      </c>
      <c r="AN1032" s="68" t="s">
        <v>126</v>
      </c>
      <c r="AO1032" s="68">
        <v>1</v>
      </c>
      <c r="AP1032" s="68" t="s">
        <v>116</v>
      </c>
      <c r="AQ1032" s="68" t="s">
        <v>117</v>
      </c>
      <c r="AR1032" s="68">
        <v>21</v>
      </c>
      <c r="AS1032" s="68">
        <v>16</v>
      </c>
      <c r="AT1032" s="68">
        <v>37</v>
      </c>
      <c r="AU1032" s="68">
        <v>4</v>
      </c>
      <c r="AV1032" s="68">
        <v>3</v>
      </c>
      <c r="AW1032" s="70">
        <v>42313</v>
      </c>
      <c r="AX1032" s="68" t="s">
        <v>119</v>
      </c>
    </row>
    <row r="1033" spans="1:50" x14ac:dyDescent="0.25">
      <c r="A1033" s="77" t="s">
        <v>5512</v>
      </c>
      <c r="B1033" s="68">
        <v>0</v>
      </c>
      <c r="C1033" s="68">
        <v>781012</v>
      </c>
      <c r="D1033" s="68" t="s">
        <v>2979</v>
      </c>
      <c r="E1033" s="68" t="s">
        <v>336</v>
      </c>
      <c r="F1033" s="68" t="s">
        <v>337</v>
      </c>
      <c r="G1033" s="68" t="s">
        <v>100</v>
      </c>
      <c r="H1033" s="68">
        <v>3</v>
      </c>
      <c r="I1033" s="68" t="s">
        <v>338</v>
      </c>
      <c r="J1033" s="68">
        <v>3</v>
      </c>
      <c r="K1033" s="68" t="s">
        <v>103</v>
      </c>
      <c r="L1033" s="68">
        <v>3</v>
      </c>
      <c r="M1033" s="68" t="s">
        <v>129</v>
      </c>
      <c r="N1033" s="68" t="s">
        <v>130</v>
      </c>
      <c r="O1033" s="68" t="s">
        <v>131</v>
      </c>
      <c r="P1033" s="68" t="s">
        <v>2980</v>
      </c>
      <c r="Q1033" s="68">
        <v>318675</v>
      </c>
      <c r="R1033" s="68"/>
      <c r="S1033" s="68"/>
      <c r="T1033" s="68" t="s">
        <v>2981</v>
      </c>
      <c r="U1033" s="68" t="s">
        <v>2982</v>
      </c>
      <c r="V1033" s="68" t="s">
        <v>2983</v>
      </c>
      <c r="W1033" s="68"/>
      <c r="X1033" s="68">
        <v>566415</v>
      </c>
      <c r="Y1033" s="68" t="s">
        <v>145</v>
      </c>
      <c r="Z1033" s="68">
        <v>1</v>
      </c>
      <c r="AA1033" s="68" t="s">
        <v>113</v>
      </c>
      <c r="AB1033" s="68">
        <v>230108</v>
      </c>
      <c r="AC1033" s="68" t="s">
        <v>20</v>
      </c>
      <c r="AD1033" s="68" t="s">
        <v>20</v>
      </c>
      <c r="AE1033" s="68" t="s">
        <v>146</v>
      </c>
      <c r="AF1033" s="68" t="s">
        <v>114</v>
      </c>
      <c r="AG1033" s="68">
        <v>230001</v>
      </c>
      <c r="AH1033" s="68" t="s">
        <v>1370</v>
      </c>
      <c r="AI1033" s="68">
        <v>-18.00836</v>
      </c>
      <c r="AJ1033" s="68">
        <v>-70.222579999999994</v>
      </c>
      <c r="AK1033" s="68"/>
      <c r="AL1033" s="68"/>
      <c r="AM1033" s="68">
        <v>11</v>
      </c>
      <c r="AN1033" s="68" t="s">
        <v>126</v>
      </c>
      <c r="AO1033" s="68">
        <v>1</v>
      </c>
      <c r="AP1033" s="68" t="s">
        <v>116</v>
      </c>
      <c r="AQ1033" s="68" t="s">
        <v>117</v>
      </c>
      <c r="AR1033" s="68">
        <v>64</v>
      </c>
      <c r="AS1033" s="68">
        <v>62</v>
      </c>
      <c r="AT1033" s="68">
        <v>126</v>
      </c>
      <c r="AU1033" s="68">
        <v>7</v>
      </c>
      <c r="AV1033" s="68">
        <v>6</v>
      </c>
      <c r="AW1033" s="70">
        <v>42313</v>
      </c>
      <c r="AX1033" s="68" t="s">
        <v>119</v>
      </c>
    </row>
    <row r="1034" spans="1:50" x14ac:dyDescent="0.25">
      <c r="A1034" s="77" t="s">
        <v>5513</v>
      </c>
      <c r="B1034" s="68">
        <v>0</v>
      </c>
      <c r="C1034" s="68">
        <v>781012</v>
      </c>
      <c r="D1034" s="68" t="s">
        <v>2979</v>
      </c>
      <c r="E1034" s="68" t="s">
        <v>443</v>
      </c>
      <c r="F1034" s="68" t="s">
        <v>444</v>
      </c>
      <c r="G1034" s="68" t="s">
        <v>100</v>
      </c>
      <c r="H1034" s="68" t="s">
        <v>101</v>
      </c>
      <c r="I1034" s="68" t="s">
        <v>102</v>
      </c>
      <c r="J1034" s="68">
        <v>3</v>
      </c>
      <c r="K1034" s="68" t="s">
        <v>103</v>
      </c>
      <c r="L1034" s="68">
        <v>3</v>
      </c>
      <c r="M1034" s="68" t="s">
        <v>129</v>
      </c>
      <c r="N1034" s="68" t="s">
        <v>130</v>
      </c>
      <c r="O1034" s="68" t="s">
        <v>131</v>
      </c>
      <c r="P1034" s="68" t="s">
        <v>2980</v>
      </c>
      <c r="Q1034" s="68">
        <v>318675</v>
      </c>
      <c r="R1034" s="68"/>
      <c r="S1034" s="68"/>
      <c r="T1034" s="68" t="s">
        <v>2981</v>
      </c>
      <c r="U1034" s="68" t="s">
        <v>2982</v>
      </c>
      <c r="V1034" s="68" t="s">
        <v>2983</v>
      </c>
      <c r="W1034" s="68"/>
      <c r="X1034" s="68">
        <v>566415</v>
      </c>
      <c r="Y1034" s="68" t="s">
        <v>145</v>
      </c>
      <c r="Z1034" s="68">
        <v>1</v>
      </c>
      <c r="AA1034" s="68" t="s">
        <v>113</v>
      </c>
      <c r="AB1034" s="68">
        <v>230108</v>
      </c>
      <c r="AC1034" s="68" t="s">
        <v>20</v>
      </c>
      <c r="AD1034" s="68" t="s">
        <v>20</v>
      </c>
      <c r="AE1034" s="68" t="s">
        <v>146</v>
      </c>
      <c r="AF1034" s="68" t="s">
        <v>114</v>
      </c>
      <c r="AG1034" s="68">
        <v>230001</v>
      </c>
      <c r="AH1034" s="68" t="s">
        <v>1370</v>
      </c>
      <c r="AI1034" s="68">
        <v>-18.00836</v>
      </c>
      <c r="AJ1034" s="68">
        <v>-70.222579999999994</v>
      </c>
      <c r="AK1034" s="68"/>
      <c r="AL1034" s="68"/>
      <c r="AM1034" s="68">
        <v>11</v>
      </c>
      <c r="AN1034" s="68" t="s">
        <v>126</v>
      </c>
      <c r="AO1034" s="68">
        <v>1</v>
      </c>
      <c r="AP1034" s="68" t="s">
        <v>116</v>
      </c>
      <c r="AQ1034" s="68" t="s">
        <v>117</v>
      </c>
      <c r="AR1034" s="68">
        <v>36</v>
      </c>
      <c r="AS1034" s="68">
        <v>24</v>
      </c>
      <c r="AT1034" s="68">
        <v>60</v>
      </c>
      <c r="AU1034" s="68">
        <v>11</v>
      </c>
      <c r="AV1034" s="68">
        <v>4</v>
      </c>
      <c r="AW1034" s="70">
        <v>42313</v>
      </c>
      <c r="AX1034" s="68" t="s">
        <v>119</v>
      </c>
    </row>
    <row r="1035" spans="1:50" x14ac:dyDescent="0.25">
      <c r="A1035" s="77" t="s">
        <v>5514</v>
      </c>
      <c r="B1035" s="68">
        <v>0</v>
      </c>
      <c r="C1035" s="68">
        <v>784930</v>
      </c>
      <c r="D1035" s="68" t="s">
        <v>2984</v>
      </c>
      <c r="E1035" s="68" t="s">
        <v>463</v>
      </c>
      <c r="F1035" s="68" t="s">
        <v>464</v>
      </c>
      <c r="G1035" s="68" t="s">
        <v>100</v>
      </c>
      <c r="H1035" s="68" t="s">
        <v>101</v>
      </c>
      <c r="I1035" s="68" t="s">
        <v>102</v>
      </c>
      <c r="J1035" s="68">
        <v>3</v>
      </c>
      <c r="K1035" s="68" t="s">
        <v>103</v>
      </c>
      <c r="L1035" s="68">
        <v>3</v>
      </c>
      <c r="M1035" s="68" t="s">
        <v>129</v>
      </c>
      <c r="N1035" s="68" t="s">
        <v>130</v>
      </c>
      <c r="O1035" s="68" t="s">
        <v>131</v>
      </c>
      <c r="P1035" s="68" t="s">
        <v>2985</v>
      </c>
      <c r="Q1035" s="68"/>
      <c r="R1035" s="68"/>
      <c r="S1035" s="68"/>
      <c r="T1035" s="68" t="s">
        <v>2986</v>
      </c>
      <c r="U1035" s="68" t="s">
        <v>2987</v>
      </c>
      <c r="V1035" s="68"/>
      <c r="W1035" s="68">
        <v>2301080001</v>
      </c>
      <c r="X1035" s="68">
        <v>116899</v>
      </c>
      <c r="Y1035" s="68" t="s">
        <v>146</v>
      </c>
      <c r="Z1035" s="68">
        <v>1</v>
      </c>
      <c r="AA1035" s="68" t="s">
        <v>113</v>
      </c>
      <c r="AB1035" s="68">
        <v>230108</v>
      </c>
      <c r="AC1035" s="68" t="s">
        <v>20</v>
      </c>
      <c r="AD1035" s="68" t="s">
        <v>20</v>
      </c>
      <c r="AE1035" s="68" t="s">
        <v>146</v>
      </c>
      <c r="AF1035" s="68" t="s">
        <v>114</v>
      </c>
      <c r="AG1035" s="68">
        <v>230001</v>
      </c>
      <c r="AH1035" s="68" t="s">
        <v>1370</v>
      </c>
      <c r="AI1035" s="68">
        <v>-18.04129</v>
      </c>
      <c r="AJ1035" s="68">
        <v>-70.249939999999995</v>
      </c>
      <c r="AK1035" s="68"/>
      <c r="AL1035" s="68"/>
      <c r="AM1035" s="68">
        <v>13</v>
      </c>
      <c r="AN1035" s="68" t="s">
        <v>147</v>
      </c>
      <c r="AO1035" s="68">
        <v>1</v>
      </c>
      <c r="AP1035" s="68" t="s">
        <v>116</v>
      </c>
      <c r="AQ1035" s="68" t="s">
        <v>117</v>
      </c>
      <c r="AR1035" s="68">
        <v>0</v>
      </c>
      <c r="AS1035" s="68">
        <v>7</v>
      </c>
      <c r="AT1035" s="68">
        <v>7</v>
      </c>
      <c r="AU1035" s="68">
        <v>2</v>
      </c>
      <c r="AV1035" s="68">
        <v>1</v>
      </c>
      <c r="AW1035" s="68" t="s">
        <v>2513</v>
      </c>
      <c r="AX1035" s="68" t="s">
        <v>119</v>
      </c>
    </row>
    <row r="1036" spans="1:50" x14ac:dyDescent="0.25">
      <c r="A1036" s="77" t="s">
        <v>5515</v>
      </c>
      <c r="B1036" s="68">
        <v>0</v>
      </c>
      <c r="C1036" s="68"/>
      <c r="D1036" s="68" t="s">
        <v>2988</v>
      </c>
      <c r="E1036" s="68" t="s">
        <v>510</v>
      </c>
      <c r="F1036" s="68" t="s">
        <v>511</v>
      </c>
      <c r="G1036" s="68" t="s">
        <v>512</v>
      </c>
      <c r="H1036" s="68" t="s">
        <v>101</v>
      </c>
      <c r="I1036" s="68" t="s">
        <v>102</v>
      </c>
      <c r="J1036" s="68">
        <v>3</v>
      </c>
      <c r="K1036" s="68" t="s">
        <v>103</v>
      </c>
      <c r="L1036" s="68">
        <v>1</v>
      </c>
      <c r="M1036" s="68" t="s">
        <v>104</v>
      </c>
      <c r="N1036" s="68" t="s">
        <v>105</v>
      </c>
      <c r="O1036" s="68" t="s">
        <v>106</v>
      </c>
      <c r="P1036" s="68"/>
      <c r="Q1036" s="68"/>
      <c r="R1036" s="68"/>
      <c r="S1036" s="68"/>
      <c r="T1036" s="68" t="s">
        <v>2974</v>
      </c>
      <c r="U1036" s="68" t="s">
        <v>998</v>
      </c>
      <c r="V1036" s="68" t="s">
        <v>2968</v>
      </c>
      <c r="W1036" s="68">
        <v>2301080006</v>
      </c>
      <c r="X1036" s="68">
        <v>618828</v>
      </c>
      <c r="Y1036" s="68" t="s">
        <v>2972</v>
      </c>
      <c r="Z1036" s="68">
        <v>1</v>
      </c>
      <c r="AA1036" s="68" t="s">
        <v>113</v>
      </c>
      <c r="AB1036" s="68">
        <v>230108</v>
      </c>
      <c r="AC1036" s="68" t="s">
        <v>20</v>
      </c>
      <c r="AD1036" s="68" t="s">
        <v>20</v>
      </c>
      <c r="AE1036" s="68" t="s">
        <v>146</v>
      </c>
      <c r="AF1036" s="68" t="s">
        <v>114</v>
      </c>
      <c r="AG1036" s="68">
        <v>230001</v>
      </c>
      <c r="AH1036" s="68" t="s">
        <v>1370</v>
      </c>
      <c r="AI1036" s="68">
        <v>-17.978860000000001</v>
      </c>
      <c r="AJ1036" s="68">
        <v>-70.21123</v>
      </c>
      <c r="AK1036" s="68">
        <v>15</v>
      </c>
      <c r="AL1036" s="68" t="s">
        <v>557</v>
      </c>
      <c r="AM1036" s="68">
        <v>11</v>
      </c>
      <c r="AN1036" s="68" t="s">
        <v>126</v>
      </c>
      <c r="AO1036" s="68">
        <v>1</v>
      </c>
      <c r="AP1036" s="68" t="s">
        <v>116</v>
      </c>
      <c r="AQ1036" s="68" t="s">
        <v>117</v>
      </c>
      <c r="AR1036" s="68">
        <v>3</v>
      </c>
      <c r="AS1036" s="68">
        <v>1</v>
      </c>
      <c r="AT1036" s="68">
        <v>4</v>
      </c>
      <c r="AU1036" s="68">
        <v>0</v>
      </c>
      <c r="AV1036" s="68">
        <v>1</v>
      </c>
      <c r="AW1036" s="68" t="s">
        <v>999</v>
      </c>
      <c r="AX1036" s="68" t="s">
        <v>119</v>
      </c>
    </row>
    <row r="1037" spans="1:50" x14ac:dyDescent="0.25">
      <c r="A1037" s="77" t="s">
        <v>5516</v>
      </c>
      <c r="B1037" s="68">
        <v>0</v>
      </c>
      <c r="C1037" s="68"/>
      <c r="D1037" s="68" t="s">
        <v>2989</v>
      </c>
      <c r="E1037" s="68" t="s">
        <v>510</v>
      </c>
      <c r="F1037" s="68" t="s">
        <v>511</v>
      </c>
      <c r="G1037" s="68" t="s">
        <v>512</v>
      </c>
      <c r="H1037" s="68" t="s">
        <v>101</v>
      </c>
      <c r="I1037" s="68" t="s">
        <v>102</v>
      </c>
      <c r="J1037" s="68">
        <v>3</v>
      </c>
      <c r="K1037" s="68" t="s">
        <v>103</v>
      </c>
      <c r="L1037" s="68">
        <v>1</v>
      </c>
      <c r="M1037" s="68" t="s">
        <v>104</v>
      </c>
      <c r="N1037" s="68" t="s">
        <v>105</v>
      </c>
      <c r="O1037" s="68" t="s">
        <v>106</v>
      </c>
      <c r="P1037" s="68"/>
      <c r="Q1037" s="68"/>
      <c r="R1037" s="68"/>
      <c r="S1037" s="68"/>
      <c r="T1037" s="68" t="s">
        <v>2970</v>
      </c>
      <c r="U1037" s="68" t="s">
        <v>2990</v>
      </c>
      <c r="V1037" s="68" t="s">
        <v>1914</v>
      </c>
      <c r="W1037" s="68">
        <v>2301080006</v>
      </c>
      <c r="X1037" s="68">
        <v>618828</v>
      </c>
      <c r="Y1037" s="68" t="s">
        <v>2972</v>
      </c>
      <c r="Z1037" s="68">
        <v>1</v>
      </c>
      <c r="AA1037" s="68" t="s">
        <v>113</v>
      </c>
      <c r="AB1037" s="68">
        <v>230108</v>
      </c>
      <c r="AC1037" s="68" t="s">
        <v>20</v>
      </c>
      <c r="AD1037" s="68" t="s">
        <v>20</v>
      </c>
      <c r="AE1037" s="68" t="s">
        <v>146</v>
      </c>
      <c r="AF1037" s="68" t="s">
        <v>114</v>
      </c>
      <c r="AG1037" s="68">
        <v>230001</v>
      </c>
      <c r="AH1037" s="68" t="s">
        <v>1370</v>
      </c>
      <c r="AI1037" s="68">
        <v>-17.986740000000001</v>
      </c>
      <c r="AJ1037" s="68">
        <v>-70.227930000000001</v>
      </c>
      <c r="AK1037" s="68">
        <v>15</v>
      </c>
      <c r="AL1037" s="68" t="s">
        <v>557</v>
      </c>
      <c r="AM1037" s="68">
        <v>11</v>
      </c>
      <c r="AN1037" s="68" t="s">
        <v>126</v>
      </c>
      <c r="AO1037" s="68">
        <v>1</v>
      </c>
      <c r="AP1037" s="68" t="s">
        <v>116</v>
      </c>
      <c r="AQ1037" s="68" t="s">
        <v>117</v>
      </c>
      <c r="AR1037" s="68">
        <v>2</v>
      </c>
      <c r="AS1037" s="68">
        <v>2</v>
      </c>
      <c r="AT1037" s="68">
        <v>4</v>
      </c>
      <c r="AU1037" s="68">
        <v>0</v>
      </c>
      <c r="AV1037" s="68">
        <v>1</v>
      </c>
      <c r="AW1037" s="68" t="s">
        <v>999</v>
      </c>
      <c r="AX1037" s="68" t="s">
        <v>119</v>
      </c>
    </row>
    <row r="1038" spans="1:50" x14ac:dyDescent="0.25">
      <c r="A1038" s="77" t="s">
        <v>5517</v>
      </c>
      <c r="B1038" s="68">
        <v>0</v>
      </c>
      <c r="C1038" s="68"/>
      <c r="D1038" s="68" t="s">
        <v>528</v>
      </c>
      <c r="E1038" s="68" t="s">
        <v>510</v>
      </c>
      <c r="F1038" s="68" t="s">
        <v>511</v>
      </c>
      <c r="G1038" s="68" t="s">
        <v>512</v>
      </c>
      <c r="H1038" s="68" t="s">
        <v>101</v>
      </c>
      <c r="I1038" s="68" t="s">
        <v>102</v>
      </c>
      <c r="J1038" s="68">
        <v>3</v>
      </c>
      <c r="K1038" s="68" t="s">
        <v>103</v>
      </c>
      <c r="L1038" s="68">
        <v>1</v>
      </c>
      <c r="M1038" s="68" t="s">
        <v>104</v>
      </c>
      <c r="N1038" s="68" t="s">
        <v>105</v>
      </c>
      <c r="O1038" s="68" t="s">
        <v>106</v>
      </c>
      <c r="P1038" s="68"/>
      <c r="Q1038" s="68"/>
      <c r="R1038" s="68"/>
      <c r="S1038" s="68"/>
      <c r="T1038" s="68" t="s">
        <v>2991</v>
      </c>
      <c r="U1038" s="68" t="s">
        <v>2992</v>
      </c>
      <c r="V1038" s="68" t="s">
        <v>2993</v>
      </c>
      <c r="W1038" s="68">
        <v>2301080001</v>
      </c>
      <c r="X1038" s="68">
        <v>116899</v>
      </c>
      <c r="Y1038" s="68" t="s">
        <v>146</v>
      </c>
      <c r="Z1038" s="68">
        <v>1</v>
      </c>
      <c r="AA1038" s="68" t="s">
        <v>113</v>
      </c>
      <c r="AB1038" s="68">
        <v>230108</v>
      </c>
      <c r="AC1038" s="68" t="s">
        <v>20</v>
      </c>
      <c r="AD1038" s="68" t="s">
        <v>20</v>
      </c>
      <c r="AE1038" s="68" t="s">
        <v>146</v>
      </c>
      <c r="AF1038" s="68" t="s">
        <v>114</v>
      </c>
      <c r="AG1038" s="68">
        <v>230001</v>
      </c>
      <c r="AH1038" s="68" t="s">
        <v>1370</v>
      </c>
      <c r="AI1038" s="68">
        <v>-18.004670000000001</v>
      </c>
      <c r="AJ1038" s="68">
        <v>-70.232029999999995</v>
      </c>
      <c r="AK1038" s="68">
        <v>12</v>
      </c>
      <c r="AL1038" s="68" t="s">
        <v>514</v>
      </c>
      <c r="AM1038" s="68">
        <v>11</v>
      </c>
      <c r="AN1038" s="68" t="s">
        <v>126</v>
      </c>
      <c r="AO1038" s="68">
        <v>1</v>
      </c>
      <c r="AP1038" s="68" t="s">
        <v>116</v>
      </c>
      <c r="AQ1038" s="68" t="s">
        <v>117</v>
      </c>
      <c r="AR1038" s="68">
        <v>2</v>
      </c>
      <c r="AS1038" s="68">
        <v>4</v>
      </c>
      <c r="AT1038" s="68">
        <v>6</v>
      </c>
      <c r="AU1038" s="68">
        <v>0</v>
      </c>
      <c r="AV1038" s="68">
        <v>1</v>
      </c>
      <c r="AW1038" s="68" t="s">
        <v>999</v>
      </c>
      <c r="AX1038" s="68" t="s">
        <v>119</v>
      </c>
    </row>
    <row r="1039" spans="1:50" x14ac:dyDescent="0.25">
      <c r="A1039" s="77" t="s">
        <v>5518</v>
      </c>
      <c r="B1039" s="68">
        <v>0</v>
      </c>
      <c r="C1039" s="68"/>
      <c r="D1039" s="68" t="s">
        <v>531</v>
      </c>
      <c r="E1039" s="68" t="s">
        <v>510</v>
      </c>
      <c r="F1039" s="68" t="s">
        <v>511</v>
      </c>
      <c r="G1039" s="68" t="s">
        <v>512</v>
      </c>
      <c r="H1039" s="68" t="s">
        <v>101</v>
      </c>
      <c r="I1039" s="68" t="s">
        <v>102</v>
      </c>
      <c r="J1039" s="68">
        <v>3</v>
      </c>
      <c r="K1039" s="68" t="s">
        <v>103</v>
      </c>
      <c r="L1039" s="68">
        <v>1</v>
      </c>
      <c r="M1039" s="68" t="s">
        <v>104</v>
      </c>
      <c r="N1039" s="68" t="s">
        <v>105</v>
      </c>
      <c r="O1039" s="68" t="s">
        <v>106</v>
      </c>
      <c r="P1039" s="68"/>
      <c r="Q1039" s="68"/>
      <c r="R1039" s="68"/>
      <c r="S1039" s="68"/>
      <c r="T1039" s="68" t="s">
        <v>2927</v>
      </c>
      <c r="U1039" s="68" t="s">
        <v>2994</v>
      </c>
      <c r="V1039" s="68" t="s">
        <v>2995</v>
      </c>
      <c r="W1039" s="68">
        <v>2301080001</v>
      </c>
      <c r="X1039" s="68">
        <v>116899</v>
      </c>
      <c r="Y1039" s="68" t="s">
        <v>146</v>
      </c>
      <c r="Z1039" s="68">
        <v>1</v>
      </c>
      <c r="AA1039" s="68" t="s">
        <v>113</v>
      </c>
      <c r="AB1039" s="68">
        <v>230108</v>
      </c>
      <c r="AC1039" s="68" t="s">
        <v>20</v>
      </c>
      <c r="AD1039" s="68" t="s">
        <v>20</v>
      </c>
      <c r="AE1039" s="68" t="s">
        <v>146</v>
      </c>
      <c r="AF1039" s="68" t="s">
        <v>114</v>
      </c>
      <c r="AG1039" s="68">
        <v>230001</v>
      </c>
      <c r="AH1039" s="68" t="s">
        <v>1370</v>
      </c>
      <c r="AI1039" s="68">
        <v>-18.007860000000001</v>
      </c>
      <c r="AJ1039" s="68">
        <v>-70.226020000000005</v>
      </c>
      <c r="AK1039" s="68">
        <v>12</v>
      </c>
      <c r="AL1039" s="68" t="s">
        <v>514</v>
      </c>
      <c r="AM1039" s="68">
        <v>11</v>
      </c>
      <c r="AN1039" s="68" t="s">
        <v>126</v>
      </c>
      <c r="AO1039" s="68">
        <v>1</v>
      </c>
      <c r="AP1039" s="68" t="s">
        <v>116</v>
      </c>
      <c r="AQ1039" s="68" t="s">
        <v>117</v>
      </c>
      <c r="AR1039" s="68">
        <v>1</v>
      </c>
      <c r="AS1039" s="68">
        <v>4</v>
      </c>
      <c r="AT1039" s="68">
        <v>5</v>
      </c>
      <c r="AU1039" s="68">
        <v>0</v>
      </c>
      <c r="AV1039" s="68">
        <v>1</v>
      </c>
      <c r="AW1039" s="68" t="s">
        <v>999</v>
      </c>
      <c r="AX1039" s="68" t="s">
        <v>119</v>
      </c>
    </row>
    <row r="1040" spans="1:50" x14ac:dyDescent="0.25">
      <c r="A1040" s="77" t="s">
        <v>5519</v>
      </c>
      <c r="B1040" s="68">
        <v>0</v>
      </c>
      <c r="C1040" s="68"/>
      <c r="D1040" s="68" t="s">
        <v>2908</v>
      </c>
      <c r="E1040" s="68" t="s">
        <v>510</v>
      </c>
      <c r="F1040" s="68" t="s">
        <v>511</v>
      </c>
      <c r="G1040" s="68" t="s">
        <v>512</v>
      </c>
      <c r="H1040" s="68" t="s">
        <v>101</v>
      </c>
      <c r="I1040" s="68" t="s">
        <v>102</v>
      </c>
      <c r="J1040" s="68">
        <v>3</v>
      </c>
      <c r="K1040" s="68" t="s">
        <v>103</v>
      </c>
      <c r="L1040" s="68">
        <v>1</v>
      </c>
      <c r="M1040" s="68" t="s">
        <v>104</v>
      </c>
      <c r="N1040" s="68" t="s">
        <v>105</v>
      </c>
      <c r="O1040" s="68" t="s">
        <v>106</v>
      </c>
      <c r="P1040" s="68"/>
      <c r="Q1040" s="68"/>
      <c r="R1040" s="68"/>
      <c r="S1040" s="68"/>
      <c r="T1040" s="68" t="s">
        <v>2996</v>
      </c>
      <c r="U1040" s="68" t="s">
        <v>2997</v>
      </c>
      <c r="V1040" s="68" t="s">
        <v>2996</v>
      </c>
      <c r="W1040" s="68">
        <v>2301080001</v>
      </c>
      <c r="X1040" s="68">
        <v>116899</v>
      </c>
      <c r="Y1040" s="68" t="s">
        <v>146</v>
      </c>
      <c r="Z1040" s="68">
        <v>1</v>
      </c>
      <c r="AA1040" s="68" t="s">
        <v>113</v>
      </c>
      <c r="AB1040" s="68">
        <v>230108</v>
      </c>
      <c r="AC1040" s="68" t="s">
        <v>20</v>
      </c>
      <c r="AD1040" s="68" t="s">
        <v>20</v>
      </c>
      <c r="AE1040" s="68" t="s">
        <v>146</v>
      </c>
      <c r="AF1040" s="68" t="s">
        <v>114</v>
      </c>
      <c r="AG1040" s="68">
        <v>230001</v>
      </c>
      <c r="AH1040" s="68" t="s">
        <v>1370</v>
      </c>
      <c r="AI1040" s="68">
        <v>-17.990130000000001</v>
      </c>
      <c r="AJ1040" s="68">
        <v>-70.224969999999999</v>
      </c>
      <c r="AK1040" s="68">
        <v>11</v>
      </c>
      <c r="AL1040" s="68" t="s">
        <v>1529</v>
      </c>
      <c r="AM1040" s="68">
        <v>11</v>
      </c>
      <c r="AN1040" s="68" t="s">
        <v>126</v>
      </c>
      <c r="AO1040" s="68">
        <v>1</v>
      </c>
      <c r="AP1040" s="68" t="s">
        <v>116</v>
      </c>
      <c r="AQ1040" s="68" t="s">
        <v>117</v>
      </c>
      <c r="AR1040" s="68">
        <v>4</v>
      </c>
      <c r="AS1040" s="68">
        <v>4</v>
      </c>
      <c r="AT1040" s="68">
        <v>8</v>
      </c>
      <c r="AU1040" s="68">
        <v>0</v>
      </c>
      <c r="AV1040" s="68">
        <v>1</v>
      </c>
      <c r="AW1040" s="68" t="s">
        <v>999</v>
      </c>
      <c r="AX1040" s="68" t="s">
        <v>119</v>
      </c>
    </row>
    <row r="1041" spans="1:50" x14ac:dyDescent="0.25">
      <c r="A1041" s="77" t="s">
        <v>5520</v>
      </c>
      <c r="B1041" s="68">
        <v>0</v>
      </c>
      <c r="C1041" s="68"/>
      <c r="D1041" s="68" t="s">
        <v>1558</v>
      </c>
      <c r="E1041" s="68" t="s">
        <v>510</v>
      </c>
      <c r="F1041" s="68" t="s">
        <v>511</v>
      </c>
      <c r="G1041" s="68" t="s">
        <v>512</v>
      </c>
      <c r="H1041" s="68" t="s">
        <v>101</v>
      </c>
      <c r="I1041" s="68" t="s">
        <v>102</v>
      </c>
      <c r="J1041" s="68">
        <v>3</v>
      </c>
      <c r="K1041" s="68" t="s">
        <v>103</v>
      </c>
      <c r="L1041" s="68">
        <v>1</v>
      </c>
      <c r="M1041" s="68" t="s">
        <v>104</v>
      </c>
      <c r="N1041" s="68" t="s">
        <v>105</v>
      </c>
      <c r="O1041" s="68" t="s">
        <v>106</v>
      </c>
      <c r="P1041" s="68"/>
      <c r="Q1041" s="68"/>
      <c r="R1041" s="68"/>
      <c r="S1041" s="68"/>
      <c r="T1041" s="68" t="s">
        <v>2998</v>
      </c>
      <c r="U1041" s="68" t="s">
        <v>2999</v>
      </c>
      <c r="V1041" s="68" t="s">
        <v>2968</v>
      </c>
      <c r="W1041" s="68">
        <v>2301080001</v>
      </c>
      <c r="X1041" s="68">
        <v>116899</v>
      </c>
      <c r="Y1041" s="68" t="s">
        <v>146</v>
      </c>
      <c r="Z1041" s="68">
        <v>1</v>
      </c>
      <c r="AA1041" s="68" t="s">
        <v>113</v>
      </c>
      <c r="AB1041" s="68">
        <v>230108</v>
      </c>
      <c r="AC1041" s="68" t="s">
        <v>20</v>
      </c>
      <c r="AD1041" s="68" t="s">
        <v>20</v>
      </c>
      <c r="AE1041" s="68" t="s">
        <v>146</v>
      </c>
      <c r="AF1041" s="68" t="s">
        <v>114</v>
      </c>
      <c r="AG1041" s="68">
        <v>230001</v>
      </c>
      <c r="AH1041" s="68" t="s">
        <v>1370</v>
      </c>
      <c r="AI1041" s="68">
        <v>-17.996400000000001</v>
      </c>
      <c r="AJ1041" s="68">
        <v>-70.219859999999997</v>
      </c>
      <c r="AK1041" s="68">
        <v>12</v>
      </c>
      <c r="AL1041" s="68" t="s">
        <v>514</v>
      </c>
      <c r="AM1041" s="68">
        <v>11</v>
      </c>
      <c r="AN1041" s="68" t="s">
        <v>126</v>
      </c>
      <c r="AO1041" s="68">
        <v>2</v>
      </c>
      <c r="AP1041" s="68" t="s">
        <v>138</v>
      </c>
      <c r="AQ1041" s="68" t="s">
        <v>117</v>
      </c>
      <c r="AR1041" s="68">
        <v>1</v>
      </c>
      <c r="AS1041" s="68">
        <v>4</v>
      </c>
      <c r="AT1041" s="68">
        <v>5</v>
      </c>
      <c r="AU1041" s="68">
        <v>0</v>
      </c>
      <c r="AV1041" s="68">
        <v>1</v>
      </c>
      <c r="AW1041" s="68" t="s">
        <v>999</v>
      </c>
      <c r="AX1041" s="68" t="s">
        <v>119</v>
      </c>
    </row>
    <row r="1042" spans="1:50" x14ac:dyDescent="0.25">
      <c r="A1042" s="77" t="s">
        <v>5521</v>
      </c>
      <c r="B1042" s="68">
        <v>0</v>
      </c>
      <c r="C1042" s="68"/>
      <c r="D1042" s="68" t="s">
        <v>2941</v>
      </c>
      <c r="E1042" s="68" t="s">
        <v>510</v>
      </c>
      <c r="F1042" s="68" t="s">
        <v>511</v>
      </c>
      <c r="G1042" s="68" t="s">
        <v>512</v>
      </c>
      <c r="H1042" s="68" t="s">
        <v>101</v>
      </c>
      <c r="I1042" s="68" t="s">
        <v>102</v>
      </c>
      <c r="J1042" s="68">
        <v>3</v>
      </c>
      <c r="K1042" s="68" t="s">
        <v>103</v>
      </c>
      <c r="L1042" s="68">
        <v>1</v>
      </c>
      <c r="M1042" s="68" t="s">
        <v>104</v>
      </c>
      <c r="N1042" s="68" t="s">
        <v>105</v>
      </c>
      <c r="O1042" s="68" t="s">
        <v>106</v>
      </c>
      <c r="P1042" s="68"/>
      <c r="Q1042" s="68"/>
      <c r="R1042" s="68"/>
      <c r="S1042" s="68"/>
      <c r="T1042" s="68" t="s">
        <v>2927</v>
      </c>
      <c r="U1042" s="68" t="s">
        <v>2994</v>
      </c>
      <c r="V1042" s="68" t="s">
        <v>2995</v>
      </c>
      <c r="W1042" s="68">
        <v>2301080001</v>
      </c>
      <c r="X1042" s="68">
        <v>116899</v>
      </c>
      <c r="Y1042" s="68" t="s">
        <v>146</v>
      </c>
      <c r="Z1042" s="68">
        <v>1</v>
      </c>
      <c r="AA1042" s="68" t="s">
        <v>113</v>
      </c>
      <c r="AB1042" s="68">
        <v>230108</v>
      </c>
      <c r="AC1042" s="68" t="s">
        <v>20</v>
      </c>
      <c r="AD1042" s="68" t="s">
        <v>20</v>
      </c>
      <c r="AE1042" s="68" t="s">
        <v>146</v>
      </c>
      <c r="AF1042" s="68" t="s">
        <v>114</v>
      </c>
      <c r="AG1042" s="68">
        <v>230001</v>
      </c>
      <c r="AH1042" s="68" t="s">
        <v>1370</v>
      </c>
      <c r="AI1042" s="68">
        <v>-18.00788</v>
      </c>
      <c r="AJ1042" s="68">
        <v>-70.225980000000007</v>
      </c>
      <c r="AK1042" s="68">
        <v>12</v>
      </c>
      <c r="AL1042" s="68" t="s">
        <v>514</v>
      </c>
      <c r="AM1042" s="68">
        <v>11</v>
      </c>
      <c r="AN1042" s="68" t="s">
        <v>126</v>
      </c>
      <c r="AO1042" s="68">
        <v>1</v>
      </c>
      <c r="AP1042" s="68" t="s">
        <v>116</v>
      </c>
      <c r="AQ1042" s="68" t="s">
        <v>117</v>
      </c>
      <c r="AR1042" s="68">
        <v>2</v>
      </c>
      <c r="AS1042" s="68">
        <v>3</v>
      </c>
      <c r="AT1042" s="68">
        <v>5</v>
      </c>
      <c r="AU1042" s="68">
        <v>0</v>
      </c>
      <c r="AV1042" s="68">
        <v>1</v>
      </c>
      <c r="AW1042" s="68" t="s">
        <v>999</v>
      </c>
      <c r="AX1042" s="68" t="s">
        <v>119</v>
      </c>
    </row>
    <row r="1043" spans="1:50" x14ac:dyDescent="0.25">
      <c r="A1043" s="77" t="s">
        <v>5522</v>
      </c>
      <c r="B1043" s="68">
        <v>0</v>
      </c>
      <c r="C1043" s="68"/>
      <c r="D1043" s="68" t="s">
        <v>2130</v>
      </c>
      <c r="E1043" s="68" t="s">
        <v>510</v>
      </c>
      <c r="F1043" s="68" t="s">
        <v>511</v>
      </c>
      <c r="G1043" s="68" t="s">
        <v>512</v>
      </c>
      <c r="H1043" s="68" t="s">
        <v>101</v>
      </c>
      <c r="I1043" s="68" t="s">
        <v>102</v>
      </c>
      <c r="J1043" s="68">
        <v>3</v>
      </c>
      <c r="K1043" s="68" t="s">
        <v>103</v>
      </c>
      <c r="L1043" s="68">
        <v>1</v>
      </c>
      <c r="M1043" s="68" t="s">
        <v>104</v>
      </c>
      <c r="N1043" s="68" t="s">
        <v>105</v>
      </c>
      <c r="O1043" s="68" t="s">
        <v>106</v>
      </c>
      <c r="P1043" s="68"/>
      <c r="Q1043" s="68"/>
      <c r="R1043" s="68"/>
      <c r="S1043" s="68"/>
      <c r="T1043" s="68" t="s">
        <v>2991</v>
      </c>
      <c r="U1043" s="68" t="s">
        <v>2992</v>
      </c>
      <c r="V1043" s="68" t="s">
        <v>2993</v>
      </c>
      <c r="W1043" s="68">
        <v>2301080001</v>
      </c>
      <c r="X1043" s="68">
        <v>116899</v>
      </c>
      <c r="Y1043" s="68" t="s">
        <v>146</v>
      </c>
      <c r="Z1043" s="68">
        <v>1</v>
      </c>
      <c r="AA1043" s="68" t="s">
        <v>113</v>
      </c>
      <c r="AB1043" s="68">
        <v>230108</v>
      </c>
      <c r="AC1043" s="68" t="s">
        <v>20</v>
      </c>
      <c r="AD1043" s="68" t="s">
        <v>20</v>
      </c>
      <c r="AE1043" s="68" t="s">
        <v>146</v>
      </c>
      <c r="AF1043" s="68" t="s">
        <v>114</v>
      </c>
      <c r="AG1043" s="68">
        <v>230001</v>
      </c>
      <c r="AH1043" s="68" t="s">
        <v>1370</v>
      </c>
      <c r="AI1043" s="68">
        <v>-18.004480000000001</v>
      </c>
      <c r="AJ1043" s="68">
        <v>-70.23218</v>
      </c>
      <c r="AK1043" s="68">
        <v>12</v>
      </c>
      <c r="AL1043" s="68" t="s">
        <v>514</v>
      </c>
      <c r="AM1043" s="68">
        <v>11</v>
      </c>
      <c r="AN1043" s="68" t="s">
        <v>126</v>
      </c>
      <c r="AO1043" s="68">
        <v>1</v>
      </c>
      <c r="AP1043" s="68" t="s">
        <v>116</v>
      </c>
      <c r="AQ1043" s="68" t="s">
        <v>117</v>
      </c>
      <c r="AR1043" s="68">
        <v>2</v>
      </c>
      <c r="AS1043" s="68">
        <v>3</v>
      </c>
      <c r="AT1043" s="68">
        <v>5</v>
      </c>
      <c r="AU1043" s="68">
        <v>0</v>
      </c>
      <c r="AV1043" s="68">
        <v>1</v>
      </c>
      <c r="AW1043" s="68" t="s">
        <v>999</v>
      </c>
      <c r="AX1043" s="68" t="s">
        <v>119</v>
      </c>
    </row>
    <row r="1044" spans="1:50" x14ac:dyDescent="0.25">
      <c r="A1044" s="77" t="s">
        <v>5523</v>
      </c>
      <c r="B1044" s="68">
        <v>0</v>
      </c>
      <c r="C1044" s="68">
        <v>488388</v>
      </c>
      <c r="D1044" s="68" t="s">
        <v>2844</v>
      </c>
      <c r="E1044" s="68" t="s">
        <v>2429</v>
      </c>
      <c r="F1044" s="68" t="s">
        <v>2430</v>
      </c>
      <c r="G1044" s="68" t="s">
        <v>100</v>
      </c>
      <c r="H1044" s="68" t="s">
        <v>101</v>
      </c>
      <c r="I1044" s="68" t="s">
        <v>102</v>
      </c>
      <c r="J1044" s="68">
        <v>3</v>
      </c>
      <c r="K1044" s="68" t="s">
        <v>103</v>
      </c>
      <c r="L1044" s="68">
        <v>1</v>
      </c>
      <c r="M1044" s="68" t="s">
        <v>104</v>
      </c>
      <c r="N1044" s="68" t="s">
        <v>105</v>
      </c>
      <c r="O1044" s="68" t="s">
        <v>106</v>
      </c>
      <c r="P1044" s="68"/>
      <c r="Q1044" s="68">
        <v>413632</v>
      </c>
      <c r="R1044" s="68"/>
      <c r="S1044" s="68"/>
      <c r="T1044" s="68" t="s">
        <v>2846</v>
      </c>
      <c r="U1044" s="68"/>
      <c r="V1044" s="68" t="s">
        <v>2847</v>
      </c>
      <c r="W1044" s="68">
        <v>2301080001</v>
      </c>
      <c r="X1044" s="68">
        <v>116899</v>
      </c>
      <c r="Y1044" s="68" t="s">
        <v>146</v>
      </c>
      <c r="Z1044" s="68">
        <v>1</v>
      </c>
      <c r="AA1044" s="68" t="s">
        <v>113</v>
      </c>
      <c r="AB1044" s="68">
        <v>230108</v>
      </c>
      <c r="AC1044" s="68" t="s">
        <v>20</v>
      </c>
      <c r="AD1044" s="68" t="s">
        <v>20</v>
      </c>
      <c r="AE1044" s="68" t="s">
        <v>146</v>
      </c>
      <c r="AF1044" s="68" t="s">
        <v>114</v>
      </c>
      <c r="AG1044" s="68">
        <v>230001</v>
      </c>
      <c r="AH1044" s="68" t="s">
        <v>1370</v>
      </c>
      <c r="AI1044" s="68">
        <v>-17.994489999999999</v>
      </c>
      <c r="AJ1044" s="68">
        <v>-70.229380000000006</v>
      </c>
      <c r="AK1044" s="68"/>
      <c r="AL1044" s="68"/>
      <c r="AM1044" s="68">
        <v>11</v>
      </c>
      <c r="AN1044" s="68" t="s">
        <v>126</v>
      </c>
      <c r="AO1044" s="68">
        <v>1</v>
      </c>
      <c r="AP1044" s="68" t="s">
        <v>116</v>
      </c>
      <c r="AQ1044" s="68" t="s">
        <v>117</v>
      </c>
      <c r="AR1044" s="68">
        <v>7</v>
      </c>
      <c r="AS1044" s="68">
        <v>11</v>
      </c>
      <c r="AT1044" s="68">
        <v>18</v>
      </c>
      <c r="AU1044" s="68">
        <v>3</v>
      </c>
      <c r="AV1044" s="68">
        <v>4</v>
      </c>
      <c r="AW1044" s="70">
        <v>42653</v>
      </c>
      <c r="AX1044" s="68" t="s">
        <v>119</v>
      </c>
    </row>
    <row r="1045" spans="1:50" x14ac:dyDescent="0.25">
      <c r="A1045" s="77" t="s">
        <v>5524</v>
      </c>
      <c r="B1045" s="68">
        <v>0</v>
      </c>
      <c r="C1045" s="68">
        <v>834402</v>
      </c>
      <c r="D1045" s="68" t="s">
        <v>565</v>
      </c>
      <c r="E1045" s="68" t="s">
        <v>860</v>
      </c>
      <c r="F1045" s="68" t="s">
        <v>861</v>
      </c>
      <c r="G1045" s="68" t="s">
        <v>100</v>
      </c>
      <c r="H1045" s="68" t="s">
        <v>101</v>
      </c>
      <c r="I1045" s="68" t="s">
        <v>102</v>
      </c>
      <c r="J1045" s="68">
        <v>3</v>
      </c>
      <c r="K1045" s="68" t="s">
        <v>103</v>
      </c>
      <c r="L1045" s="68">
        <v>3</v>
      </c>
      <c r="M1045" s="68" t="s">
        <v>129</v>
      </c>
      <c r="N1045" s="68" t="s">
        <v>130</v>
      </c>
      <c r="O1045" s="68" t="s">
        <v>131</v>
      </c>
      <c r="P1045" s="68" t="s">
        <v>3000</v>
      </c>
      <c r="Q1045" s="68">
        <v>984996258</v>
      </c>
      <c r="R1045" s="68"/>
      <c r="S1045" s="68"/>
      <c r="T1045" s="68" t="s">
        <v>3001</v>
      </c>
      <c r="U1045" s="68" t="s">
        <v>3002</v>
      </c>
      <c r="V1045" s="68" t="s">
        <v>146</v>
      </c>
      <c r="W1045" s="68">
        <v>2301080001</v>
      </c>
      <c r="X1045" s="68">
        <v>116899</v>
      </c>
      <c r="Y1045" s="68" t="s">
        <v>146</v>
      </c>
      <c r="Z1045" s="68">
        <v>1</v>
      </c>
      <c r="AA1045" s="68" t="s">
        <v>113</v>
      </c>
      <c r="AB1045" s="68">
        <v>230108</v>
      </c>
      <c r="AC1045" s="68" t="s">
        <v>20</v>
      </c>
      <c r="AD1045" s="68" t="s">
        <v>20</v>
      </c>
      <c r="AE1045" s="68" t="s">
        <v>146</v>
      </c>
      <c r="AF1045" s="68" t="s">
        <v>114</v>
      </c>
      <c r="AG1045" s="68">
        <v>230001</v>
      </c>
      <c r="AH1045" s="68" t="s">
        <v>1370</v>
      </c>
      <c r="AI1045" s="68">
        <v>-17.996400000000001</v>
      </c>
      <c r="AJ1045" s="68">
        <v>-70.219859999999997</v>
      </c>
      <c r="AK1045" s="68"/>
      <c r="AL1045" s="68"/>
      <c r="AM1045" s="68">
        <v>11</v>
      </c>
      <c r="AN1045" s="68" t="s">
        <v>126</v>
      </c>
      <c r="AO1045" s="68">
        <v>1</v>
      </c>
      <c r="AP1045" s="68" t="s">
        <v>116</v>
      </c>
      <c r="AQ1045" s="68"/>
      <c r="AR1045" s="68">
        <v>0</v>
      </c>
      <c r="AS1045" s="68">
        <v>0</v>
      </c>
      <c r="AT1045" s="68">
        <v>0</v>
      </c>
      <c r="AU1045" s="68">
        <v>0</v>
      </c>
      <c r="AV1045" s="68">
        <v>0</v>
      </c>
      <c r="AW1045" s="68" t="s">
        <v>597</v>
      </c>
      <c r="AX1045" s="68" t="s">
        <v>119</v>
      </c>
    </row>
    <row r="1046" spans="1:50" x14ac:dyDescent="0.25">
      <c r="A1046" s="78" t="s">
        <v>3003</v>
      </c>
      <c r="B1046" s="68">
        <v>0</v>
      </c>
      <c r="C1046" s="68">
        <v>488411</v>
      </c>
      <c r="D1046" s="68" t="s">
        <v>3004</v>
      </c>
      <c r="E1046" s="68" t="s">
        <v>149</v>
      </c>
      <c r="F1046" s="68" t="s">
        <v>255</v>
      </c>
      <c r="G1046" s="68" t="s">
        <v>100</v>
      </c>
      <c r="H1046" s="68" t="s">
        <v>101</v>
      </c>
      <c r="I1046" s="68" t="s">
        <v>102</v>
      </c>
      <c r="J1046" s="68">
        <v>3</v>
      </c>
      <c r="K1046" s="68" t="s">
        <v>103</v>
      </c>
      <c r="L1046" s="68">
        <v>1</v>
      </c>
      <c r="M1046" s="68" t="s">
        <v>104</v>
      </c>
      <c r="N1046" s="68" t="s">
        <v>105</v>
      </c>
      <c r="O1046" s="68" t="s">
        <v>106</v>
      </c>
      <c r="P1046" s="68" t="s">
        <v>2282</v>
      </c>
      <c r="Q1046" s="68">
        <v>952010123</v>
      </c>
      <c r="R1046" s="68"/>
      <c r="S1046" s="68"/>
      <c r="T1046" s="68" t="s">
        <v>3005</v>
      </c>
      <c r="U1046" s="68"/>
      <c r="V1046" s="68"/>
      <c r="W1046" s="68">
        <v>2301090001</v>
      </c>
      <c r="X1046" s="68">
        <v>116178</v>
      </c>
      <c r="Y1046" s="68" t="s">
        <v>3006</v>
      </c>
      <c r="Z1046" s="68">
        <v>1</v>
      </c>
      <c r="AA1046" s="68" t="s">
        <v>113</v>
      </c>
      <c r="AB1046" s="68">
        <v>230109</v>
      </c>
      <c r="AC1046" s="68" t="s">
        <v>20</v>
      </c>
      <c r="AD1046" s="68" t="s">
        <v>20</v>
      </c>
      <c r="AE1046" s="68" t="s">
        <v>2500</v>
      </c>
      <c r="AF1046" s="68" t="s">
        <v>114</v>
      </c>
      <c r="AG1046" s="68">
        <v>230001</v>
      </c>
      <c r="AH1046" s="68" t="s">
        <v>1370</v>
      </c>
      <c r="AI1046" s="68">
        <v>-17.861999999999998</v>
      </c>
      <c r="AJ1046" s="68">
        <v>-70.559299999999993</v>
      </c>
      <c r="AK1046" s="68"/>
      <c r="AL1046" s="68"/>
      <c r="AM1046" s="68">
        <v>11</v>
      </c>
      <c r="AN1046" s="68" t="s">
        <v>126</v>
      </c>
      <c r="AO1046" s="68">
        <v>1</v>
      </c>
      <c r="AP1046" s="68" t="s">
        <v>116</v>
      </c>
      <c r="AQ1046" s="68" t="s">
        <v>117</v>
      </c>
      <c r="AR1046" s="68">
        <v>18</v>
      </c>
      <c r="AS1046" s="68">
        <v>15</v>
      </c>
      <c r="AT1046" s="68">
        <v>33</v>
      </c>
      <c r="AU1046" s="68">
        <v>2</v>
      </c>
      <c r="AV1046" s="68">
        <v>3</v>
      </c>
      <c r="AW1046" s="68"/>
      <c r="AX1046" s="68" t="s">
        <v>119</v>
      </c>
    </row>
    <row r="1047" spans="1:50" x14ac:dyDescent="0.25">
      <c r="A1047" s="78" t="s">
        <v>3007</v>
      </c>
      <c r="B1047" s="68">
        <v>0</v>
      </c>
      <c r="C1047" s="68">
        <v>488449</v>
      </c>
      <c r="D1047" s="68">
        <v>380</v>
      </c>
      <c r="E1047" s="68" t="s">
        <v>149</v>
      </c>
      <c r="F1047" s="68" t="s">
        <v>255</v>
      </c>
      <c r="G1047" s="68" t="s">
        <v>100</v>
      </c>
      <c r="H1047" s="68" t="s">
        <v>101</v>
      </c>
      <c r="I1047" s="68" t="s">
        <v>102</v>
      </c>
      <c r="J1047" s="68">
        <v>3</v>
      </c>
      <c r="K1047" s="68" t="s">
        <v>103</v>
      </c>
      <c r="L1047" s="68">
        <v>1</v>
      </c>
      <c r="M1047" s="68" t="s">
        <v>104</v>
      </c>
      <c r="N1047" s="68" t="s">
        <v>105</v>
      </c>
      <c r="O1047" s="68" t="s">
        <v>106</v>
      </c>
      <c r="P1047" s="68" t="s">
        <v>3008</v>
      </c>
      <c r="Q1047" s="68"/>
      <c r="R1047" s="68"/>
      <c r="S1047" s="68"/>
      <c r="T1047" s="68" t="s">
        <v>3009</v>
      </c>
      <c r="U1047" s="68"/>
      <c r="V1047" s="68"/>
      <c r="W1047" s="68">
        <v>2301090002</v>
      </c>
      <c r="X1047" s="68">
        <v>131473</v>
      </c>
      <c r="Y1047" s="68" t="s">
        <v>1384</v>
      </c>
      <c r="Z1047" s="68">
        <v>2</v>
      </c>
      <c r="AA1047" s="68" t="s">
        <v>125</v>
      </c>
      <c r="AB1047" s="68">
        <v>230109</v>
      </c>
      <c r="AC1047" s="68" t="s">
        <v>20</v>
      </c>
      <c r="AD1047" s="68" t="s">
        <v>20</v>
      </c>
      <c r="AE1047" s="68" t="s">
        <v>2500</v>
      </c>
      <c r="AF1047" s="68" t="s">
        <v>114</v>
      </c>
      <c r="AG1047" s="68">
        <v>230001</v>
      </c>
      <c r="AH1047" s="68" t="s">
        <v>1370</v>
      </c>
      <c r="AI1047" s="68">
        <v>-17.843900000000001</v>
      </c>
      <c r="AJ1047" s="68">
        <v>-70.540199999999999</v>
      </c>
      <c r="AK1047" s="68"/>
      <c r="AL1047" s="68"/>
      <c r="AM1047" s="68">
        <v>11</v>
      </c>
      <c r="AN1047" s="68" t="s">
        <v>126</v>
      </c>
      <c r="AO1047" s="68">
        <v>1</v>
      </c>
      <c r="AP1047" s="68" t="s">
        <v>116</v>
      </c>
      <c r="AQ1047" s="68" t="s">
        <v>117</v>
      </c>
      <c r="AR1047" s="68">
        <v>7</v>
      </c>
      <c r="AS1047" s="68">
        <v>6</v>
      </c>
      <c r="AT1047" s="68">
        <v>13</v>
      </c>
      <c r="AU1047" s="68">
        <v>1</v>
      </c>
      <c r="AV1047" s="68">
        <v>2</v>
      </c>
      <c r="AW1047" s="68" t="s">
        <v>881</v>
      </c>
      <c r="AX1047" s="68" t="s">
        <v>119</v>
      </c>
    </row>
    <row r="1048" spans="1:50" x14ac:dyDescent="0.25">
      <c r="A1048" s="78" t="s">
        <v>3010</v>
      </c>
      <c r="B1048" s="68">
        <v>0</v>
      </c>
      <c r="C1048" s="68">
        <v>488425</v>
      </c>
      <c r="D1048" s="68" t="s">
        <v>3011</v>
      </c>
      <c r="E1048" s="68" t="s">
        <v>149</v>
      </c>
      <c r="F1048" s="68" t="s">
        <v>255</v>
      </c>
      <c r="G1048" s="68" t="s">
        <v>100</v>
      </c>
      <c r="H1048" s="68" t="s">
        <v>101</v>
      </c>
      <c r="I1048" s="68" t="s">
        <v>102</v>
      </c>
      <c r="J1048" s="68">
        <v>3</v>
      </c>
      <c r="K1048" s="68" t="s">
        <v>103</v>
      </c>
      <c r="L1048" s="68">
        <v>1</v>
      </c>
      <c r="M1048" s="68" t="s">
        <v>104</v>
      </c>
      <c r="N1048" s="68" t="s">
        <v>105</v>
      </c>
      <c r="O1048" s="68" t="s">
        <v>106</v>
      </c>
      <c r="P1048" s="68" t="s">
        <v>3012</v>
      </c>
      <c r="Q1048" s="68">
        <v>952202736</v>
      </c>
      <c r="R1048" s="68"/>
      <c r="S1048" s="68"/>
      <c r="T1048" s="68" t="s">
        <v>3013</v>
      </c>
      <c r="U1048" s="68"/>
      <c r="V1048" s="68" t="s">
        <v>3013</v>
      </c>
      <c r="W1048" s="68">
        <v>2301090020</v>
      </c>
      <c r="X1048" s="68">
        <v>614075</v>
      </c>
      <c r="Y1048" s="68" t="s">
        <v>3014</v>
      </c>
      <c r="Z1048" s="68">
        <v>2</v>
      </c>
      <c r="AA1048" s="68" t="s">
        <v>125</v>
      </c>
      <c r="AB1048" s="68">
        <v>230109</v>
      </c>
      <c r="AC1048" s="68" t="s">
        <v>20</v>
      </c>
      <c r="AD1048" s="68" t="s">
        <v>20</v>
      </c>
      <c r="AE1048" s="68" t="s">
        <v>2500</v>
      </c>
      <c r="AF1048" s="68" t="s">
        <v>114</v>
      </c>
      <c r="AG1048" s="68">
        <v>230001</v>
      </c>
      <c r="AH1048" s="68" t="s">
        <v>1370</v>
      </c>
      <c r="AI1048" s="68">
        <v>-18.116700000000002</v>
      </c>
      <c r="AJ1048" s="68">
        <v>-70.724299999999999</v>
      </c>
      <c r="AK1048" s="68"/>
      <c r="AL1048" s="68"/>
      <c r="AM1048" s="68">
        <v>11</v>
      </c>
      <c r="AN1048" s="68" t="s">
        <v>126</v>
      </c>
      <c r="AO1048" s="68">
        <v>1</v>
      </c>
      <c r="AP1048" s="68" t="s">
        <v>116</v>
      </c>
      <c r="AQ1048" s="68" t="s">
        <v>117</v>
      </c>
      <c r="AR1048" s="68">
        <v>9</v>
      </c>
      <c r="AS1048" s="68">
        <v>9</v>
      </c>
      <c r="AT1048" s="68">
        <v>18</v>
      </c>
      <c r="AU1048" s="68">
        <v>1</v>
      </c>
      <c r="AV1048" s="68">
        <v>1</v>
      </c>
      <c r="AW1048" s="68"/>
      <c r="AX1048" s="68" t="s">
        <v>119</v>
      </c>
    </row>
    <row r="1049" spans="1:50" x14ac:dyDescent="0.25">
      <c r="A1049" s="78" t="s">
        <v>3015</v>
      </c>
      <c r="B1049" s="68">
        <v>0</v>
      </c>
      <c r="C1049" s="68">
        <v>488468</v>
      </c>
      <c r="D1049" s="68" t="s">
        <v>3016</v>
      </c>
      <c r="E1049" s="68" t="s">
        <v>336</v>
      </c>
      <c r="F1049" s="68" t="s">
        <v>337</v>
      </c>
      <c r="G1049" s="68" t="s">
        <v>100</v>
      </c>
      <c r="H1049" s="68">
        <v>1</v>
      </c>
      <c r="I1049" s="68" t="s">
        <v>357</v>
      </c>
      <c r="J1049" s="68">
        <v>3</v>
      </c>
      <c r="K1049" s="68" t="s">
        <v>103</v>
      </c>
      <c r="L1049" s="68">
        <v>1</v>
      </c>
      <c r="M1049" s="68" t="s">
        <v>104</v>
      </c>
      <c r="N1049" s="68" t="s">
        <v>105</v>
      </c>
      <c r="O1049" s="68" t="s">
        <v>106</v>
      </c>
      <c r="P1049" s="68" t="s">
        <v>3017</v>
      </c>
      <c r="Q1049" s="68"/>
      <c r="R1049" s="68"/>
      <c r="S1049" s="68"/>
      <c r="T1049" s="68" t="s">
        <v>3018</v>
      </c>
      <c r="U1049" s="68"/>
      <c r="V1049" s="68"/>
      <c r="W1049" s="68">
        <v>2301090023</v>
      </c>
      <c r="X1049" s="68">
        <v>111043</v>
      </c>
      <c r="Y1049" s="68" t="s">
        <v>3019</v>
      </c>
      <c r="Z1049" s="68">
        <v>2</v>
      </c>
      <c r="AA1049" s="68" t="s">
        <v>125</v>
      </c>
      <c r="AB1049" s="68">
        <v>230109</v>
      </c>
      <c r="AC1049" s="68" t="s">
        <v>20</v>
      </c>
      <c r="AD1049" s="68" t="s">
        <v>20</v>
      </c>
      <c r="AE1049" s="68" t="s">
        <v>2500</v>
      </c>
      <c r="AF1049" s="68" t="s">
        <v>114</v>
      </c>
      <c r="AG1049" s="68">
        <v>230001</v>
      </c>
      <c r="AH1049" s="68" t="s">
        <v>1370</v>
      </c>
      <c r="AI1049" s="68">
        <v>-18.157900000000001</v>
      </c>
      <c r="AJ1049" s="68">
        <v>-70.675799999999995</v>
      </c>
      <c r="AK1049" s="68"/>
      <c r="AL1049" s="68"/>
      <c r="AM1049" s="68">
        <v>11</v>
      </c>
      <c r="AN1049" s="68" t="s">
        <v>126</v>
      </c>
      <c r="AO1049" s="68">
        <v>1</v>
      </c>
      <c r="AP1049" s="68" t="s">
        <v>116</v>
      </c>
      <c r="AQ1049" s="68" t="s">
        <v>117</v>
      </c>
      <c r="AR1049" s="68">
        <v>4</v>
      </c>
      <c r="AS1049" s="68">
        <v>4</v>
      </c>
      <c r="AT1049" s="68">
        <v>8</v>
      </c>
      <c r="AU1049" s="68">
        <v>1</v>
      </c>
      <c r="AV1049" s="68">
        <v>5</v>
      </c>
      <c r="AW1049" s="68"/>
      <c r="AX1049" s="68" t="s">
        <v>119</v>
      </c>
    </row>
    <row r="1050" spans="1:50" x14ac:dyDescent="0.25">
      <c r="A1050" s="78" t="s">
        <v>3020</v>
      </c>
      <c r="B1050" s="68">
        <v>0</v>
      </c>
      <c r="C1050" s="68">
        <v>488454</v>
      </c>
      <c r="D1050" s="68" t="s">
        <v>3021</v>
      </c>
      <c r="E1050" s="68" t="s">
        <v>336</v>
      </c>
      <c r="F1050" s="68" t="s">
        <v>337</v>
      </c>
      <c r="G1050" s="68" t="s">
        <v>100</v>
      </c>
      <c r="H1050" s="68">
        <v>2</v>
      </c>
      <c r="I1050" s="68" t="s">
        <v>342</v>
      </c>
      <c r="J1050" s="68">
        <v>3</v>
      </c>
      <c r="K1050" s="68" t="s">
        <v>103</v>
      </c>
      <c r="L1050" s="68">
        <v>1</v>
      </c>
      <c r="M1050" s="68" t="s">
        <v>104</v>
      </c>
      <c r="N1050" s="68" t="s">
        <v>105</v>
      </c>
      <c r="O1050" s="68" t="s">
        <v>106</v>
      </c>
      <c r="P1050" s="68" t="s">
        <v>3022</v>
      </c>
      <c r="Q1050" s="68">
        <v>9686675</v>
      </c>
      <c r="R1050" s="68" t="s">
        <v>3023</v>
      </c>
      <c r="S1050" s="68"/>
      <c r="T1050" s="68" t="s">
        <v>3024</v>
      </c>
      <c r="U1050" s="68"/>
      <c r="V1050" s="68"/>
      <c r="W1050" s="68">
        <v>2301090002</v>
      </c>
      <c r="X1050" s="68">
        <v>131473</v>
      </c>
      <c r="Y1050" s="68" t="s">
        <v>1384</v>
      </c>
      <c r="Z1050" s="68">
        <v>2</v>
      </c>
      <c r="AA1050" s="68" t="s">
        <v>125</v>
      </c>
      <c r="AB1050" s="68">
        <v>230109</v>
      </c>
      <c r="AC1050" s="68" t="s">
        <v>20</v>
      </c>
      <c r="AD1050" s="68" t="s">
        <v>20</v>
      </c>
      <c r="AE1050" s="68" t="s">
        <v>2500</v>
      </c>
      <c r="AF1050" s="68" t="s">
        <v>114</v>
      </c>
      <c r="AG1050" s="68">
        <v>230001</v>
      </c>
      <c r="AH1050" s="68" t="s">
        <v>1370</v>
      </c>
      <c r="AI1050" s="68">
        <v>-17.844200000000001</v>
      </c>
      <c r="AJ1050" s="68">
        <v>-70.540499999999994</v>
      </c>
      <c r="AK1050" s="68"/>
      <c r="AL1050" s="68"/>
      <c r="AM1050" s="68">
        <v>11</v>
      </c>
      <c r="AN1050" s="68" t="s">
        <v>126</v>
      </c>
      <c r="AO1050" s="68">
        <v>1</v>
      </c>
      <c r="AP1050" s="68" t="s">
        <v>116</v>
      </c>
      <c r="AQ1050" s="68" t="s">
        <v>117</v>
      </c>
      <c r="AR1050" s="68">
        <v>11</v>
      </c>
      <c r="AS1050" s="68">
        <v>16</v>
      </c>
      <c r="AT1050" s="68">
        <v>27</v>
      </c>
      <c r="AU1050" s="68">
        <v>3</v>
      </c>
      <c r="AV1050" s="68">
        <v>6</v>
      </c>
      <c r="AW1050" s="68" t="s">
        <v>3025</v>
      </c>
      <c r="AX1050" s="68" t="s">
        <v>119</v>
      </c>
    </row>
    <row r="1051" spans="1:50" x14ac:dyDescent="0.25">
      <c r="A1051" s="78" t="s">
        <v>3026</v>
      </c>
      <c r="B1051" s="68">
        <v>0</v>
      </c>
      <c r="C1051" s="68">
        <v>488473</v>
      </c>
      <c r="D1051" s="68" t="s">
        <v>3027</v>
      </c>
      <c r="E1051" s="68" t="s">
        <v>336</v>
      </c>
      <c r="F1051" s="68" t="s">
        <v>337</v>
      </c>
      <c r="G1051" s="68" t="s">
        <v>100</v>
      </c>
      <c r="H1051" s="68">
        <v>2</v>
      </c>
      <c r="I1051" s="68" t="s">
        <v>342</v>
      </c>
      <c r="J1051" s="68">
        <v>3</v>
      </c>
      <c r="K1051" s="68" t="s">
        <v>103</v>
      </c>
      <c r="L1051" s="68">
        <v>1</v>
      </c>
      <c r="M1051" s="68" t="s">
        <v>104</v>
      </c>
      <c r="N1051" s="68" t="s">
        <v>105</v>
      </c>
      <c r="O1051" s="68" t="s">
        <v>106</v>
      </c>
      <c r="P1051" s="68" t="s">
        <v>3028</v>
      </c>
      <c r="Q1051" s="68">
        <v>997752599</v>
      </c>
      <c r="R1051" s="68"/>
      <c r="S1051" s="68"/>
      <c r="T1051" s="68" t="s">
        <v>3029</v>
      </c>
      <c r="U1051" s="68"/>
      <c r="V1051" s="68"/>
      <c r="W1051" s="68">
        <v>2301090020</v>
      </c>
      <c r="X1051" s="68">
        <v>614075</v>
      </c>
      <c r="Y1051" s="68" t="s">
        <v>3014</v>
      </c>
      <c r="Z1051" s="68">
        <v>2</v>
      </c>
      <c r="AA1051" s="68" t="s">
        <v>125</v>
      </c>
      <c r="AB1051" s="68">
        <v>230109</v>
      </c>
      <c r="AC1051" s="68" t="s">
        <v>20</v>
      </c>
      <c r="AD1051" s="68" t="s">
        <v>20</v>
      </c>
      <c r="AE1051" s="68" t="s">
        <v>2500</v>
      </c>
      <c r="AF1051" s="68" t="s">
        <v>114</v>
      </c>
      <c r="AG1051" s="68">
        <v>230001</v>
      </c>
      <c r="AH1051" s="68" t="s">
        <v>1370</v>
      </c>
      <c r="AI1051" s="68">
        <v>-18.116399999999999</v>
      </c>
      <c r="AJ1051" s="68">
        <v>-70.724699999999999</v>
      </c>
      <c r="AK1051" s="68"/>
      <c r="AL1051" s="68"/>
      <c r="AM1051" s="68">
        <v>11</v>
      </c>
      <c r="AN1051" s="68" t="s">
        <v>126</v>
      </c>
      <c r="AO1051" s="68">
        <v>1</v>
      </c>
      <c r="AP1051" s="68" t="s">
        <v>116</v>
      </c>
      <c r="AQ1051" s="68" t="s">
        <v>117</v>
      </c>
      <c r="AR1051" s="68">
        <v>12</v>
      </c>
      <c r="AS1051" s="68">
        <v>10</v>
      </c>
      <c r="AT1051" s="68">
        <v>22</v>
      </c>
      <c r="AU1051" s="68">
        <v>2</v>
      </c>
      <c r="AV1051" s="68">
        <v>6</v>
      </c>
      <c r="AW1051" s="70">
        <v>29132</v>
      </c>
      <c r="AX1051" s="68" t="s">
        <v>119</v>
      </c>
    </row>
    <row r="1052" spans="1:50" x14ac:dyDescent="0.25">
      <c r="A1052" s="78" t="s">
        <v>3030</v>
      </c>
      <c r="B1052" s="68">
        <v>0</v>
      </c>
      <c r="C1052" s="68">
        <v>488487</v>
      </c>
      <c r="D1052" s="68" t="s">
        <v>3031</v>
      </c>
      <c r="E1052" s="68" t="s">
        <v>443</v>
      </c>
      <c r="F1052" s="68" t="s">
        <v>444</v>
      </c>
      <c r="G1052" s="68" t="s">
        <v>100</v>
      </c>
      <c r="H1052" s="68" t="s">
        <v>101</v>
      </c>
      <c r="I1052" s="68" t="s">
        <v>102</v>
      </c>
      <c r="J1052" s="68">
        <v>3</v>
      </c>
      <c r="K1052" s="68" t="s">
        <v>103</v>
      </c>
      <c r="L1052" s="68">
        <v>1</v>
      </c>
      <c r="M1052" s="68" t="s">
        <v>104</v>
      </c>
      <c r="N1052" s="68" t="s">
        <v>105</v>
      </c>
      <c r="O1052" s="68" t="s">
        <v>106</v>
      </c>
      <c r="P1052" s="68" t="s">
        <v>3032</v>
      </c>
      <c r="Q1052" s="68">
        <v>984863028</v>
      </c>
      <c r="R1052" s="68"/>
      <c r="S1052" s="68"/>
      <c r="T1052" s="68" t="s">
        <v>3033</v>
      </c>
      <c r="U1052" s="68"/>
      <c r="V1052" s="68"/>
      <c r="W1052" s="68">
        <v>2301090001</v>
      </c>
      <c r="X1052" s="68">
        <v>116178</v>
      </c>
      <c r="Y1052" s="68" t="s">
        <v>3006</v>
      </c>
      <c r="Z1052" s="68">
        <v>1</v>
      </c>
      <c r="AA1052" s="68" t="s">
        <v>113</v>
      </c>
      <c r="AB1052" s="68">
        <v>230109</v>
      </c>
      <c r="AC1052" s="68" t="s">
        <v>20</v>
      </c>
      <c r="AD1052" s="68" t="s">
        <v>20</v>
      </c>
      <c r="AE1052" s="68" t="s">
        <v>2500</v>
      </c>
      <c r="AF1052" s="68" t="s">
        <v>114</v>
      </c>
      <c r="AG1052" s="68">
        <v>230001</v>
      </c>
      <c r="AH1052" s="68" t="s">
        <v>1370</v>
      </c>
      <c r="AI1052" s="68">
        <v>-17.862400000000001</v>
      </c>
      <c r="AJ1052" s="68">
        <v>-70.559520000000006</v>
      </c>
      <c r="AK1052" s="68"/>
      <c r="AL1052" s="68"/>
      <c r="AM1052" s="68">
        <v>11</v>
      </c>
      <c r="AN1052" s="68" t="s">
        <v>126</v>
      </c>
      <c r="AO1052" s="68">
        <v>1</v>
      </c>
      <c r="AP1052" s="68" t="s">
        <v>116</v>
      </c>
      <c r="AQ1052" s="68" t="s">
        <v>117</v>
      </c>
      <c r="AR1052" s="68">
        <v>63</v>
      </c>
      <c r="AS1052" s="68">
        <v>62</v>
      </c>
      <c r="AT1052" s="68">
        <v>125</v>
      </c>
      <c r="AU1052" s="68">
        <v>10</v>
      </c>
      <c r="AV1052" s="68">
        <v>5</v>
      </c>
      <c r="AW1052" s="68"/>
      <c r="AX1052" s="68" t="s">
        <v>119</v>
      </c>
    </row>
    <row r="1053" spans="1:50" x14ac:dyDescent="0.25">
      <c r="A1053" s="78" t="s">
        <v>3034</v>
      </c>
      <c r="B1053" s="68">
        <v>0</v>
      </c>
      <c r="C1053" s="68">
        <v>488487</v>
      </c>
      <c r="D1053" s="68" t="s">
        <v>3031</v>
      </c>
      <c r="E1053" s="68" t="s">
        <v>336</v>
      </c>
      <c r="F1053" s="68" t="s">
        <v>337</v>
      </c>
      <c r="G1053" s="68" t="s">
        <v>100</v>
      </c>
      <c r="H1053" s="68">
        <v>3</v>
      </c>
      <c r="I1053" s="68" t="s">
        <v>338</v>
      </c>
      <c r="J1053" s="68">
        <v>3</v>
      </c>
      <c r="K1053" s="68" t="s">
        <v>103</v>
      </c>
      <c r="L1053" s="68">
        <v>1</v>
      </c>
      <c r="M1053" s="68" t="s">
        <v>104</v>
      </c>
      <c r="N1053" s="68" t="s">
        <v>105</v>
      </c>
      <c r="O1053" s="68" t="s">
        <v>106</v>
      </c>
      <c r="P1053" s="68" t="s">
        <v>3032</v>
      </c>
      <c r="Q1053" s="68">
        <v>984863028</v>
      </c>
      <c r="R1053" s="68" t="s">
        <v>3035</v>
      </c>
      <c r="S1053" s="68"/>
      <c r="T1053" s="68" t="s">
        <v>3033</v>
      </c>
      <c r="U1053" s="68"/>
      <c r="V1053" s="68"/>
      <c r="W1053" s="68">
        <v>2301090001</v>
      </c>
      <c r="X1053" s="68">
        <v>116178</v>
      </c>
      <c r="Y1053" s="68" t="s">
        <v>3006</v>
      </c>
      <c r="Z1053" s="68">
        <v>1</v>
      </c>
      <c r="AA1053" s="68" t="s">
        <v>113</v>
      </c>
      <c r="AB1053" s="68">
        <v>230109</v>
      </c>
      <c r="AC1053" s="68" t="s">
        <v>20</v>
      </c>
      <c r="AD1053" s="68" t="s">
        <v>20</v>
      </c>
      <c r="AE1053" s="68" t="s">
        <v>2500</v>
      </c>
      <c r="AF1053" s="68" t="s">
        <v>114</v>
      </c>
      <c r="AG1053" s="68">
        <v>230001</v>
      </c>
      <c r="AH1053" s="68" t="s">
        <v>1370</v>
      </c>
      <c r="AI1053" s="68">
        <v>-17.862400000000001</v>
      </c>
      <c r="AJ1053" s="68">
        <v>-70.559520000000006</v>
      </c>
      <c r="AK1053" s="68"/>
      <c r="AL1053" s="68"/>
      <c r="AM1053" s="68">
        <v>11</v>
      </c>
      <c r="AN1053" s="68" t="s">
        <v>126</v>
      </c>
      <c r="AO1053" s="68">
        <v>1</v>
      </c>
      <c r="AP1053" s="68" t="s">
        <v>116</v>
      </c>
      <c r="AQ1053" s="68" t="s">
        <v>117</v>
      </c>
      <c r="AR1053" s="68">
        <v>59</v>
      </c>
      <c r="AS1053" s="68">
        <v>46</v>
      </c>
      <c r="AT1053" s="68">
        <v>105</v>
      </c>
      <c r="AU1053" s="68">
        <v>7</v>
      </c>
      <c r="AV1053" s="68">
        <v>6</v>
      </c>
      <c r="AW1053" s="70">
        <v>28767</v>
      </c>
      <c r="AX1053" s="68" t="s">
        <v>119</v>
      </c>
    </row>
    <row r="1054" spans="1:50" x14ac:dyDescent="0.25">
      <c r="A1054" s="78" t="s">
        <v>3036</v>
      </c>
      <c r="B1054" s="68">
        <v>0</v>
      </c>
      <c r="C1054" s="68">
        <v>488468</v>
      </c>
      <c r="D1054" s="68">
        <v>367</v>
      </c>
      <c r="E1054" s="68" t="s">
        <v>149</v>
      </c>
      <c r="F1054" s="68" t="s">
        <v>255</v>
      </c>
      <c r="G1054" s="68" t="s">
        <v>100</v>
      </c>
      <c r="H1054" s="68" t="s">
        <v>101</v>
      </c>
      <c r="I1054" s="68" t="s">
        <v>102</v>
      </c>
      <c r="J1054" s="68">
        <v>3</v>
      </c>
      <c r="K1054" s="68" t="s">
        <v>103</v>
      </c>
      <c r="L1054" s="68">
        <v>1</v>
      </c>
      <c r="M1054" s="68" t="s">
        <v>104</v>
      </c>
      <c r="N1054" s="68" t="s">
        <v>105</v>
      </c>
      <c r="O1054" s="68" t="s">
        <v>106</v>
      </c>
      <c r="P1054" s="68" t="s">
        <v>3037</v>
      </c>
      <c r="Q1054" s="68">
        <v>952232844</v>
      </c>
      <c r="R1054" s="68"/>
      <c r="S1054" s="68"/>
      <c r="T1054" s="68" t="s">
        <v>3018</v>
      </c>
      <c r="U1054" s="68"/>
      <c r="V1054" s="68"/>
      <c r="W1054" s="68">
        <v>2301090023</v>
      </c>
      <c r="X1054" s="68">
        <v>111043</v>
      </c>
      <c r="Y1054" s="68" t="s">
        <v>3019</v>
      </c>
      <c r="Z1054" s="68">
        <v>2</v>
      </c>
      <c r="AA1054" s="68" t="s">
        <v>125</v>
      </c>
      <c r="AB1054" s="68">
        <v>230109</v>
      </c>
      <c r="AC1054" s="68" t="s">
        <v>20</v>
      </c>
      <c r="AD1054" s="68" t="s">
        <v>20</v>
      </c>
      <c r="AE1054" s="68" t="s">
        <v>2500</v>
      </c>
      <c r="AF1054" s="68" t="s">
        <v>114</v>
      </c>
      <c r="AG1054" s="68">
        <v>230001</v>
      </c>
      <c r="AH1054" s="68" t="s">
        <v>1370</v>
      </c>
      <c r="AI1054" s="68">
        <v>-18.157900000000001</v>
      </c>
      <c r="AJ1054" s="68">
        <v>-70.675799999999995</v>
      </c>
      <c r="AK1054" s="68"/>
      <c r="AL1054" s="68"/>
      <c r="AM1054" s="68">
        <v>11</v>
      </c>
      <c r="AN1054" s="68" t="s">
        <v>126</v>
      </c>
      <c r="AO1054" s="68">
        <v>1</v>
      </c>
      <c r="AP1054" s="68" t="s">
        <v>116</v>
      </c>
      <c r="AQ1054" s="68" t="s">
        <v>117</v>
      </c>
      <c r="AR1054" s="68">
        <v>3</v>
      </c>
      <c r="AS1054" s="68">
        <v>6</v>
      </c>
      <c r="AT1054" s="68">
        <v>9</v>
      </c>
      <c r="AU1054" s="68">
        <v>1</v>
      </c>
      <c r="AV1054" s="68">
        <v>3</v>
      </c>
      <c r="AW1054" s="68"/>
      <c r="AX1054" s="68" t="s">
        <v>119</v>
      </c>
    </row>
    <row r="1055" spans="1:50" x14ac:dyDescent="0.25">
      <c r="A1055" s="77" t="s">
        <v>5525</v>
      </c>
      <c r="B1055" s="68">
        <v>0</v>
      </c>
      <c r="C1055" s="68">
        <v>488473</v>
      </c>
      <c r="D1055" s="68" t="s">
        <v>326</v>
      </c>
      <c r="E1055" s="68" t="s">
        <v>1459</v>
      </c>
      <c r="F1055" s="68" t="s">
        <v>1460</v>
      </c>
      <c r="G1055" s="68" t="s">
        <v>100</v>
      </c>
      <c r="H1055" s="68" t="s">
        <v>101</v>
      </c>
      <c r="I1055" s="68" t="s">
        <v>102</v>
      </c>
      <c r="J1055" s="68">
        <v>3</v>
      </c>
      <c r="K1055" s="68" t="s">
        <v>103</v>
      </c>
      <c r="L1055" s="68">
        <v>1</v>
      </c>
      <c r="M1055" s="68" t="s">
        <v>104</v>
      </c>
      <c r="N1055" s="68" t="s">
        <v>105</v>
      </c>
      <c r="O1055" s="68" t="s">
        <v>106</v>
      </c>
      <c r="P1055" s="68" t="s">
        <v>3038</v>
      </c>
      <c r="Q1055" s="68"/>
      <c r="R1055" s="68"/>
      <c r="S1055" s="68"/>
      <c r="T1055" s="68" t="s">
        <v>3029</v>
      </c>
      <c r="U1055" s="68"/>
      <c r="V1055" s="68"/>
      <c r="W1055" s="68">
        <v>2301090020</v>
      </c>
      <c r="X1055" s="68">
        <v>614075</v>
      </c>
      <c r="Y1055" s="68" t="s">
        <v>3014</v>
      </c>
      <c r="Z1055" s="68">
        <v>2</v>
      </c>
      <c r="AA1055" s="68" t="s">
        <v>125</v>
      </c>
      <c r="AB1055" s="68">
        <v>230109</v>
      </c>
      <c r="AC1055" s="68" t="s">
        <v>20</v>
      </c>
      <c r="AD1055" s="68" t="s">
        <v>20</v>
      </c>
      <c r="AE1055" s="68" t="s">
        <v>2500</v>
      </c>
      <c r="AF1055" s="68" t="s">
        <v>114</v>
      </c>
      <c r="AG1055" s="68">
        <v>230001</v>
      </c>
      <c r="AH1055" s="68" t="s">
        <v>1370</v>
      </c>
      <c r="AI1055" s="68">
        <v>-18.116399999999999</v>
      </c>
      <c r="AJ1055" s="68">
        <v>-70.724699999999999</v>
      </c>
      <c r="AK1055" s="68"/>
      <c r="AL1055" s="68"/>
      <c r="AM1055" s="68">
        <v>14</v>
      </c>
      <c r="AN1055" s="68" t="s">
        <v>235</v>
      </c>
      <c r="AO1055" s="68">
        <v>2</v>
      </c>
      <c r="AP1055" s="68" t="s">
        <v>138</v>
      </c>
      <c r="AQ1055" s="68" t="s">
        <v>139</v>
      </c>
      <c r="AR1055" s="68">
        <v>0</v>
      </c>
      <c r="AS1055" s="68">
        <v>0</v>
      </c>
      <c r="AT1055" s="68">
        <v>0</v>
      </c>
      <c r="AU1055" s="68">
        <v>0</v>
      </c>
      <c r="AV1055" s="68">
        <v>0</v>
      </c>
      <c r="AW1055" s="68" t="s">
        <v>3039</v>
      </c>
      <c r="AX1055" s="68" t="s">
        <v>119</v>
      </c>
    </row>
    <row r="1056" spans="1:50" x14ac:dyDescent="0.25">
      <c r="A1056" s="77" t="s">
        <v>5526</v>
      </c>
      <c r="B1056" s="68">
        <v>0</v>
      </c>
      <c r="C1056" s="68">
        <v>488473</v>
      </c>
      <c r="D1056" s="68" t="s">
        <v>326</v>
      </c>
      <c r="E1056" s="68" t="s">
        <v>1456</v>
      </c>
      <c r="F1056" s="68" t="s">
        <v>1457</v>
      </c>
      <c r="G1056" s="68" t="s">
        <v>100</v>
      </c>
      <c r="H1056" s="68" t="s">
        <v>101</v>
      </c>
      <c r="I1056" s="68" t="s">
        <v>102</v>
      </c>
      <c r="J1056" s="68">
        <v>3</v>
      </c>
      <c r="K1056" s="68" t="s">
        <v>103</v>
      </c>
      <c r="L1056" s="68">
        <v>1</v>
      </c>
      <c r="M1056" s="68" t="s">
        <v>104</v>
      </c>
      <c r="N1056" s="68" t="s">
        <v>105</v>
      </c>
      <c r="O1056" s="68" t="s">
        <v>106</v>
      </c>
      <c r="P1056" s="68" t="s">
        <v>3038</v>
      </c>
      <c r="Q1056" s="68"/>
      <c r="R1056" s="68"/>
      <c r="S1056" s="68"/>
      <c r="T1056" s="68" t="s">
        <v>3029</v>
      </c>
      <c r="U1056" s="68"/>
      <c r="V1056" s="68"/>
      <c r="W1056" s="68">
        <v>2301090020</v>
      </c>
      <c r="X1056" s="68">
        <v>614075</v>
      </c>
      <c r="Y1056" s="68" t="s">
        <v>3014</v>
      </c>
      <c r="Z1056" s="68">
        <v>2</v>
      </c>
      <c r="AA1056" s="68" t="s">
        <v>125</v>
      </c>
      <c r="AB1056" s="68">
        <v>230109</v>
      </c>
      <c r="AC1056" s="68" t="s">
        <v>20</v>
      </c>
      <c r="AD1056" s="68" t="s">
        <v>20</v>
      </c>
      <c r="AE1056" s="68" t="s">
        <v>2500</v>
      </c>
      <c r="AF1056" s="68" t="s">
        <v>114</v>
      </c>
      <c r="AG1056" s="68">
        <v>230001</v>
      </c>
      <c r="AH1056" s="68" t="s">
        <v>1370</v>
      </c>
      <c r="AI1056" s="68">
        <v>-18.116399999999999</v>
      </c>
      <c r="AJ1056" s="68">
        <v>-70.724699999999999</v>
      </c>
      <c r="AK1056" s="68"/>
      <c r="AL1056" s="68"/>
      <c r="AM1056" s="68">
        <v>14</v>
      </c>
      <c r="AN1056" s="68" t="s">
        <v>235</v>
      </c>
      <c r="AO1056" s="68">
        <v>2</v>
      </c>
      <c r="AP1056" s="68" t="s">
        <v>138</v>
      </c>
      <c r="AQ1056" s="68" t="s">
        <v>139</v>
      </c>
      <c r="AR1056" s="68">
        <v>0</v>
      </c>
      <c r="AS1056" s="68">
        <v>0</v>
      </c>
      <c r="AT1056" s="68">
        <v>0</v>
      </c>
      <c r="AU1056" s="68">
        <v>0</v>
      </c>
      <c r="AV1056" s="68">
        <v>0</v>
      </c>
      <c r="AW1056" s="68" t="s">
        <v>3040</v>
      </c>
      <c r="AX1056" s="68" t="s">
        <v>119</v>
      </c>
    </row>
    <row r="1057" spans="1:50" x14ac:dyDescent="0.25">
      <c r="A1057" s="77" t="s">
        <v>5527</v>
      </c>
      <c r="B1057" s="68">
        <v>0</v>
      </c>
      <c r="C1057" s="68">
        <v>808573</v>
      </c>
      <c r="D1057" s="68">
        <v>42259</v>
      </c>
      <c r="E1057" s="68" t="s">
        <v>336</v>
      </c>
      <c r="F1057" s="68" t="s">
        <v>337</v>
      </c>
      <c r="G1057" s="68" t="s">
        <v>100</v>
      </c>
      <c r="H1057" s="68">
        <v>1</v>
      </c>
      <c r="I1057" s="68" t="s">
        <v>357</v>
      </c>
      <c r="J1057" s="68">
        <v>3</v>
      </c>
      <c r="K1057" s="68" t="s">
        <v>103</v>
      </c>
      <c r="L1057" s="68">
        <v>1</v>
      </c>
      <c r="M1057" s="68" t="s">
        <v>104</v>
      </c>
      <c r="N1057" s="68" t="s">
        <v>105</v>
      </c>
      <c r="O1057" s="68" t="s">
        <v>106</v>
      </c>
      <c r="P1057" s="68" t="s">
        <v>3041</v>
      </c>
      <c r="Q1057" s="68">
        <v>952892744</v>
      </c>
      <c r="R1057" s="68"/>
      <c r="S1057" s="68"/>
      <c r="T1057" s="68" t="s">
        <v>3042</v>
      </c>
      <c r="U1057" s="68"/>
      <c r="V1057" s="68" t="s">
        <v>3043</v>
      </c>
      <c r="W1057" s="68">
        <v>2301090015</v>
      </c>
      <c r="X1057" s="68">
        <v>522648</v>
      </c>
      <c r="Y1057" s="68" t="s">
        <v>3044</v>
      </c>
      <c r="Z1057" s="68">
        <v>2</v>
      </c>
      <c r="AA1057" s="68" t="s">
        <v>125</v>
      </c>
      <c r="AB1057" s="68">
        <v>230109</v>
      </c>
      <c r="AC1057" s="68" t="s">
        <v>20</v>
      </c>
      <c r="AD1057" s="68" t="s">
        <v>20</v>
      </c>
      <c r="AE1057" s="68" t="s">
        <v>2500</v>
      </c>
      <c r="AF1057" s="68" t="s">
        <v>114</v>
      </c>
      <c r="AG1057" s="68">
        <v>230001</v>
      </c>
      <c r="AH1057" s="68" t="s">
        <v>1370</v>
      </c>
      <c r="AI1057" s="68">
        <v>-17.994199999999999</v>
      </c>
      <c r="AJ1057" s="68">
        <v>-70.880700000000004</v>
      </c>
      <c r="AK1057" s="68"/>
      <c r="AL1057" s="68"/>
      <c r="AM1057" s="68">
        <v>11</v>
      </c>
      <c r="AN1057" s="68" t="s">
        <v>126</v>
      </c>
      <c r="AO1057" s="68">
        <v>1</v>
      </c>
      <c r="AP1057" s="68" t="s">
        <v>116</v>
      </c>
      <c r="AQ1057" s="68" t="s">
        <v>117</v>
      </c>
      <c r="AR1057" s="68">
        <v>2</v>
      </c>
      <c r="AS1057" s="68">
        <v>0</v>
      </c>
      <c r="AT1057" s="68">
        <v>2</v>
      </c>
      <c r="AU1057" s="68">
        <v>1</v>
      </c>
      <c r="AV1057" s="68">
        <v>2</v>
      </c>
      <c r="AW1057" s="68" t="s">
        <v>3045</v>
      </c>
      <c r="AX1057" s="68" t="s">
        <v>119</v>
      </c>
    </row>
    <row r="1058" spans="1:50" x14ac:dyDescent="0.25">
      <c r="A1058" s="77" t="s">
        <v>5528</v>
      </c>
      <c r="B1058" s="68">
        <v>0</v>
      </c>
      <c r="C1058" s="68">
        <v>808573</v>
      </c>
      <c r="D1058" s="68">
        <v>42259</v>
      </c>
      <c r="E1058" s="68" t="s">
        <v>149</v>
      </c>
      <c r="F1058" s="68" t="s">
        <v>255</v>
      </c>
      <c r="G1058" s="68" t="s">
        <v>100</v>
      </c>
      <c r="H1058" s="68" t="s">
        <v>101</v>
      </c>
      <c r="I1058" s="68" t="s">
        <v>102</v>
      </c>
      <c r="J1058" s="68">
        <v>3</v>
      </c>
      <c r="K1058" s="68" t="s">
        <v>103</v>
      </c>
      <c r="L1058" s="68">
        <v>1</v>
      </c>
      <c r="M1058" s="68" t="s">
        <v>104</v>
      </c>
      <c r="N1058" s="68" t="s">
        <v>105</v>
      </c>
      <c r="O1058" s="68" t="s">
        <v>106</v>
      </c>
      <c r="P1058" s="68" t="s">
        <v>3041</v>
      </c>
      <c r="Q1058" s="68">
        <v>952892744</v>
      </c>
      <c r="R1058" s="68"/>
      <c r="S1058" s="68"/>
      <c r="T1058" s="68" t="s">
        <v>3042</v>
      </c>
      <c r="U1058" s="68"/>
      <c r="V1058" s="68" t="s">
        <v>3043</v>
      </c>
      <c r="W1058" s="68">
        <v>2301090015</v>
      </c>
      <c r="X1058" s="68">
        <v>522648</v>
      </c>
      <c r="Y1058" s="68" t="s">
        <v>3044</v>
      </c>
      <c r="Z1058" s="68">
        <v>2</v>
      </c>
      <c r="AA1058" s="68" t="s">
        <v>125</v>
      </c>
      <c r="AB1058" s="68">
        <v>230109</v>
      </c>
      <c r="AC1058" s="68" t="s">
        <v>20</v>
      </c>
      <c r="AD1058" s="68" t="s">
        <v>20</v>
      </c>
      <c r="AE1058" s="68" t="s">
        <v>2500</v>
      </c>
      <c r="AF1058" s="68" t="s">
        <v>114</v>
      </c>
      <c r="AG1058" s="68">
        <v>230001</v>
      </c>
      <c r="AH1058" s="68" t="s">
        <v>1370</v>
      </c>
      <c r="AI1058" s="68">
        <v>-17.994199999999999</v>
      </c>
      <c r="AJ1058" s="68">
        <v>-70.880700000000004</v>
      </c>
      <c r="AK1058" s="68"/>
      <c r="AL1058" s="68"/>
      <c r="AM1058" s="68">
        <v>11</v>
      </c>
      <c r="AN1058" s="68" t="s">
        <v>126</v>
      </c>
      <c r="AO1058" s="68">
        <v>1</v>
      </c>
      <c r="AP1058" s="68" t="s">
        <v>116</v>
      </c>
      <c r="AQ1058" s="68" t="s">
        <v>117</v>
      </c>
      <c r="AR1058" s="68">
        <v>3</v>
      </c>
      <c r="AS1058" s="68">
        <v>3</v>
      </c>
      <c r="AT1058" s="68">
        <v>6</v>
      </c>
      <c r="AU1058" s="68">
        <v>1</v>
      </c>
      <c r="AV1058" s="68">
        <v>1</v>
      </c>
      <c r="AW1058" s="69" t="s">
        <v>1474</v>
      </c>
      <c r="AX1058" s="68" t="s">
        <v>119</v>
      </c>
    </row>
    <row r="1059" spans="1:50" x14ac:dyDescent="0.25">
      <c r="A1059" s="77" t="s">
        <v>5529</v>
      </c>
      <c r="B1059" s="68">
        <v>0</v>
      </c>
      <c r="C1059" s="68"/>
      <c r="D1059" s="68" t="s">
        <v>1532</v>
      </c>
      <c r="E1059" s="68" t="s">
        <v>510</v>
      </c>
      <c r="F1059" s="68" t="s">
        <v>511</v>
      </c>
      <c r="G1059" s="68" t="s">
        <v>512</v>
      </c>
      <c r="H1059" s="68" t="s">
        <v>101</v>
      </c>
      <c r="I1059" s="68" t="s">
        <v>102</v>
      </c>
      <c r="J1059" s="68">
        <v>3</v>
      </c>
      <c r="K1059" s="68" t="s">
        <v>103</v>
      </c>
      <c r="L1059" s="68">
        <v>1</v>
      </c>
      <c r="M1059" s="68" t="s">
        <v>104</v>
      </c>
      <c r="N1059" s="68" t="s">
        <v>105</v>
      </c>
      <c r="O1059" s="68" t="s">
        <v>106</v>
      </c>
      <c r="P1059" s="68"/>
      <c r="Q1059" s="68"/>
      <c r="R1059" s="68"/>
      <c r="S1059" s="68"/>
      <c r="T1059" s="68" t="s">
        <v>3046</v>
      </c>
      <c r="U1059" s="68"/>
      <c r="V1059" s="68"/>
      <c r="W1059" s="68">
        <v>2301090001</v>
      </c>
      <c r="X1059" s="68">
        <v>116178</v>
      </c>
      <c r="Y1059" s="68" t="s">
        <v>3047</v>
      </c>
      <c r="Z1059" s="68">
        <v>1</v>
      </c>
      <c r="AA1059" s="68" t="s">
        <v>113</v>
      </c>
      <c r="AB1059" s="68">
        <v>230109</v>
      </c>
      <c r="AC1059" s="68" t="s">
        <v>20</v>
      </c>
      <c r="AD1059" s="68" t="s">
        <v>20</v>
      </c>
      <c r="AE1059" s="68" t="s">
        <v>2500</v>
      </c>
      <c r="AF1059" s="68" t="s">
        <v>114</v>
      </c>
      <c r="AG1059" s="68">
        <v>230001</v>
      </c>
      <c r="AH1059" s="68" t="s">
        <v>1370</v>
      </c>
      <c r="AI1059" s="68">
        <v>-17.864909999999998</v>
      </c>
      <c r="AJ1059" s="68">
        <v>-70.562010000000001</v>
      </c>
      <c r="AK1059" s="68">
        <v>4</v>
      </c>
      <c r="AL1059" s="68" t="s">
        <v>521</v>
      </c>
      <c r="AM1059" s="68">
        <v>11</v>
      </c>
      <c r="AN1059" s="68" t="s">
        <v>126</v>
      </c>
      <c r="AO1059" s="68">
        <v>2</v>
      </c>
      <c r="AP1059" s="68" t="s">
        <v>138</v>
      </c>
      <c r="AQ1059" s="68" t="s">
        <v>139</v>
      </c>
      <c r="AR1059" s="68">
        <v>0</v>
      </c>
      <c r="AS1059" s="68">
        <v>0</v>
      </c>
      <c r="AT1059" s="68">
        <v>0</v>
      </c>
      <c r="AU1059" s="68">
        <v>0</v>
      </c>
      <c r="AV1059" s="68">
        <v>0</v>
      </c>
      <c r="AW1059" s="68" t="s">
        <v>515</v>
      </c>
      <c r="AX1059" s="68" t="s">
        <v>119</v>
      </c>
    </row>
    <row r="1060" spans="1:50" x14ac:dyDescent="0.25">
      <c r="A1060" s="77" t="s">
        <v>5530</v>
      </c>
      <c r="B1060" s="68">
        <v>0</v>
      </c>
      <c r="C1060" s="68"/>
      <c r="D1060" s="68" t="s">
        <v>536</v>
      </c>
      <c r="E1060" s="68" t="s">
        <v>510</v>
      </c>
      <c r="F1060" s="68" t="s">
        <v>511</v>
      </c>
      <c r="G1060" s="68" t="s">
        <v>512</v>
      </c>
      <c r="H1060" s="68" t="s">
        <v>101</v>
      </c>
      <c r="I1060" s="68" t="s">
        <v>102</v>
      </c>
      <c r="J1060" s="68">
        <v>3</v>
      </c>
      <c r="K1060" s="68" t="s">
        <v>103</v>
      </c>
      <c r="L1060" s="68">
        <v>1</v>
      </c>
      <c r="M1060" s="68" t="s">
        <v>104</v>
      </c>
      <c r="N1060" s="68" t="s">
        <v>105</v>
      </c>
      <c r="O1060" s="68" t="s">
        <v>106</v>
      </c>
      <c r="P1060" s="68"/>
      <c r="Q1060" s="68"/>
      <c r="R1060" s="68"/>
      <c r="S1060" s="68"/>
      <c r="T1060" s="68" t="s">
        <v>3048</v>
      </c>
      <c r="U1060" s="68"/>
      <c r="V1060" s="68"/>
      <c r="W1060" s="68">
        <v>2301090020</v>
      </c>
      <c r="X1060" s="68">
        <v>614075</v>
      </c>
      <c r="Y1060" s="68" t="s">
        <v>3014</v>
      </c>
      <c r="Z1060" s="68">
        <v>2</v>
      </c>
      <c r="AA1060" s="68" t="s">
        <v>125</v>
      </c>
      <c r="AB1060" s="68">
        <v>230109</v>
      </c>
      <c r="AC1060" s="68" t="s">
        <v>20</v>
      </c>
      <c r="AD1060" s="68" t="s">
        <v>20</v>
      </c>
      <c r="AE1060" s="68" t="s">
        <v>2500</v>
      </c>
      <c r="AF1060" s="68" t="s">
        <v>114</v>
      </c>
      <c r="AG1060" s="68">
        <v>230001</v>
      </c>
      <c r="AH1060" s="68" t="s">
        <v>1370</v>
      </c>
      <c r="AI1060" s="68">
        <v>-18.115739999999999</v>
      </c>
      <c r="AJ1060" s="68">
        <v>-70.724900000000005</v>
      </c>
      <c r="AK1060" s="68">
        <v>4</v>
      </c>
      <c r="AL1060" s="68" t="s">
        <v>521</v>
      </c>
      <c r="AM1060" s="68">
        <v>11</v>
      </c>
      <c r="AN1060" s="68" t="s">
        <v>126</v>
      </c>
      <c r="AO1060" s="68">
        <v>2</v>
      </c>
      <c r="AP1060" s="68" t="s">
        <v>138</v>
      </c>
      <c r="AQ1060" s="68" t="s">
        <v>139</v>
      </c>
      <c r="AR1060" s="68">
        <v>0</v>
      </c>
      <c r="AS1060" s="68">
        <v>0</v>
      </c>
      <c r="AT1060" s="68">
        <v>0</v>
      </c>
      <c r="AU1060" s="68">
        <v>0</v>
      </c>
      <c r="AV1060" s="68">
        <v>0</v>
      </c>
      <c r="AW1060" s="68" t="s">
        <v>515</v>
      </c>
      <c r="AX1060" s="68" t="s">
        <v>119</v>
      </c>
    </row>
    <row r="1061" spans="1:50" x14ac:dyDescent="0.25">
      <c r="A1061" s="77" t="s">
        <v>5531</v>
      </c>
      <c r="B1061" s="68">
        <v>0</v>
      </c>
      <c r="C1061" s="68"/>
      <c r="D1061" s="68" t="s">
        <v>531</v>
      </c>
      <c r="E1061" s="68" t="s">
        <v>510</v>
      </c>
      <c r="F1061" s="68" t="s">
        <v>511</v>
      </c>
      <c r="G1061" s="68" t="s">
        <v>512</v>
      </c>
      <c r="H1061" s="68" t="s">
        <v>101</v>
      </c>
      <c r="I1061" s="68" t="s">
        <v>102</v>
      </c>
      <c r="J1061" s="68">
        <v>3</v>
      </c>
      <c r="K1061" s="68" t="s">
        <v>103</v>
      </c>
      <c r="L1061" s="68">
        <v>1</v>
      </c>
      <c r="M1061" s="68" t="s">
        <v>104</v>
      </c>
      <c r="N1061" s="68" t="s">
        <v>105</v>
      </c>
      <c r="O1061" s="68" t="s">
        <v>106</v>
      </c>
      <c r="P1061" s="68"/>
      <c r="Q1061" s="68"/>
      <c r="R1061" s="68"/>
      <c r="S1061" s="68"/>
      <c r="T1061" s="68" t="s">
        <v>3049</v>
      </c>
      <c r="U1061" s="68" t="s">
        <v>3050</v>
      </c>
      <c r="V1061" s="68" t="s">
        <v>3051</v>
      </c>
      <c r="W1061" s="68">
        <v>2301090020</v>
      </c>
      <c r="X1061" s="68">
        <v>614075</v>
      </c>
      <c r="Y1061" s="68" t="s">
        <v>3014</v>
      </c>
      <c r="Z1061" s="68">
        <v>2</v>
      </c>
      <c r="AA1061" s="68" t="s">
        <v>125</v>
      </c>
      <c r="AB1061" s="68">
        <v>230109</v>
      </c>
      <c r="AC1061" s="68" t="s">
        <v>20</v>
      </c>
      <c r="AD1061" s="68" t="s">
        <v>20</v>
      </c>
      <c r="AE1061" s="68" t="s">
        <v>2500</v>
      </c>
      <c r="AF1061" s="68" t="s">
        <v>114</v>
      </c>
      <c r="AG1061" s="68">
        <v>230001</v>
      </c>
      <c r="AH1061" s="68" t="s">
        <v>1370</v>
      </c>
      <c r="AI1061" s="68">
        <v>-18.115739999999999</v>
      </c>
      <c r="AJ1061" s="68">
        <v>-70.724900000000005</v>
      </c>
      <c r="AK1061" s="68">
        <v>3</v>
      </c>
      <c r="AL1061" s="68" t="s">
        <v>517</v>
      </c>
      <c r="AM1061" s="68">
        <v>11</v>
      </c>
      <c r="AN1061" s="68" t="s">
        <v>126</v>
      </c>
      <c r="AO1061" s="68">
        <v>2</v>
      </c>
      <c r="AP1061" s="68" t="s">
        <v>138</v>
      </c>
      <c r="AQ1061" s="68" t="s">
        <v>139</v>
      </c>
      <c r="AR1061" s="68">
        <v>0</v>
      </c>
      <c r="AS1061" s="68">
        <v>0</v>
      </c>
      <c r="AT1061" s="68">
        <v>0</v>
      </c>
      <c r="AU1061" s="68">
        <v>0</v>
      </c>
      <c r="AV1061" s="68">
        <v>0</v>
      </c>
      <c r="AW1061" s="68" t="s">
        <v>2297</v>
      </c>
      <c r="AX1061" s="68" t="s">
        <v>119</v>
      </c>
    </row>
    <row r="1062" spans="1:50" x14ac:dyDescent="0.25">
      <c r="A1062" s="77" t="s">
        <v>5532</v>
      </c>
      <c r="B1062" s="68">
        <v>0</v>
      </c>
      <c r="C1062" s="68"/>
      <c r="D1062" s="68" t="s">
        <v>526</v>
      </c>
      <c r="E1062" s="68" t="s">
        <v>510</v>
      </c>
      <c r="F1062" s="68" t="s">
        <v>511</v>
      </c>
      <c r="G1062" s="68" t="s">
        <v>512</v>
      </c>
      <c r="H1062" s="68" t="s">
        <v>101</v>
      </c>
      <c r="I1062" s="68" t="s">
        <v>102</v>
      </c>
      <c r="J1062" s="68">
        <v>3</v>
      </c>
      <c r="K1062" s="68" t="s">
        <v>103</v>
      </c>
      <c r="L1062" s="68">
        <v>1</v>
      </c>
      <c r="M1062" s="68" t="s">
        <v>104</v>
      </c>
      <c r="N1062" s="68" t="s">
        <v>105</v>
      </c>
      <c r="O1062" s="68" t="s">
        <v>106</v>
      </c>
      <c r="P1062" s="68"/>
      <c r="Q1062" s="68"/>
      <c r="R1062" s="68"/>
      <c r="S1062" s="68"/>
      <c r="T1062" s="68" t="s">
        <v>3052</v>
      </c>
      <c r="U1062" s="68" t="s">
        <v>3053</v>
      </c>
      <c r="V1062" s="68" t="s">
        <v>3047</v>
      </c>
      <c r="W1062" s="68">
        <v>2301090001</v>
      </c>
      <c r="X1062" s="68">
        <v>116178</v>
      </c>
      <c r="Y1062" s="68" t="s">
        <v>3006</v>
      </c>
      <c r="Z1062" s="68">
        <v>1</v>
      </c>
      <c r="AA1062" s="68" t="s">
        <v>113</v>
      </c>
      <c r="AB1062" s="68">
        <v>230109</v>
      </c>
      <c r="AC1062" s="68" t="s">
        <v>20</v>
      </c>
      <c r="AD1062" s="68" t="s">
        <v>20</v>
      </c>
      <c r="AE1062" s="68" t="s">
        <v>2500</v>
      </c>
      <c r="AF1062" s="68" t="s">
        <v>114</v>
      </c>
      <c r="AG1062" s="68">
        <v>230001</v>
      </c>
      <c r="AH1062" s="68" t="s">
        <v>1370</v>
      </c>
      <c r="AI1062" s="68">
        <v>-17.863140000000001</v>
      </c>
      <c r="AJ1062" s="68">
        <v>-70.561639999999997</v>
      </c>
      <c r="AK1062" s="68">
        <v>12</v>
      </c>
      <c r="AL1062" s="68" t="s">
        <v>514</v>
      </c>
      <c r="AM1062" s="68">
        <v>11</v>
      </c>
      <c r="AN1062" s="68" t="s">
        <v>126</v>
      </c>
      <c r="AO1062" s="68">
        <v>1</v>
      </c>
      <c r="AP1062" s="68" t="s">
        <v>116</v>
      </c>
      <c r="AQ1062" s="68" t="s">
        <v>117</v>
      </c>
      <c r="AR1062" s="68">
        <v>4</v>
      </c>
      <c r="AS1062" s="68">
        <v>2</v>
      </c>
      <c r="AT1062" s="68">
        <v>6</v>
      </c>
      <c r="AU1062" s="68">
        <v>0</v>
      </c>
      <c r="AV1062" s="68">
        <v>1</v>
      </c>
      <c r="AW1062" s="68" t="s">
        <v>2405</v>
      </c>
      <c r="AX1062" s="68" t="s">
        <v>119</v>
      </c>
    </row>
    <row r="1063" spans="1:50" x14ac:dyDescent="0.25">
      <c r="A1063" s="77" t="s">
        <v>5533</v>
      </c>
      <c r="B1063" s="68">
        <v>0</v>
      </c>
      <c r="C1063" s="68"/>
      <c r="D1063" s="68" t="s">
        <v>2633</v>
      </c>
      <c r="E1063" s="68" t="s">
        <v>510</v>
      </c>
      <c r="F1063" s="68" t="s">
        <v>511</v>
      </c>
      <c r="G1063" s="68" t="s">
        <v>512</v>
      </c>
      <c r="H1063" s="68" t="s">
        <v>101</v>
      </c>
      <c r="I1063" s="68" t="s">
        <v>102</v>
      </c>
      <c r="J1063" s="68">
        <v>3</v>
      </c>
      <c r="K1063" s="68" t="s">
        <v>103</v>
      </c>
      <c r="L1063" s="68">
        <v>1</v>
      </c>
      <c r="M1063" s="68" t="s">
        <v>104</v>
      </c>
      <c r="N1063" s="68" t="s">
        <v>105</v>
      </c>
      <c r="O1063" s="68" t="s">
        <v>106</v>
      </c>
      <c r="P1063" s="68"/>
      <c r="Q1063" s="68"/>
      <c r="R1063" s="68"/>
      <c r="S1063" s="68"/>
      <c r="T1063" s="68" t="s">
        <v>3054</v>
      </c>
      <c r="U1063" s="68" t="s">
        <v>1540</v>
      </c>
      <c r="V1063" s="68" t="s">
        <v>1384</v>
      </c>
      <c r="W1063" s="68">
        <v>2301090002</v>
      </c>
      <c r="X1063" s="68">
        <v>131473</v>
      </c>
      <c r="Y1063" s="68" t="s">
        <v>1384</v>
      </c>
      <c r="Z1063" s="68">
        <v>2</v>
      </c>
      <c r="AA1063" s="68" t="s">
        <v>125</v>
      </c>
      <c r="AB1063" s="68">
        <v>230109</v>
      </c>
      <c r="AC1063" s="68" t="s">
        <v>20</v>
      </c>
      <c r="AD1063" s="68" t="s">
        <v>20</v>
      </c>
      <c r="AE1063" s="68" t="s">
        <v>2500</v>
      </c>
      <c r="AF1063" s="68" t="s">
        <v>114</v>
      </c>
      <c r="AG1063" s="68">
        <v>230001</v>
      </c>
      <c r="AH1063" s="68" t="s">
        <v>1370</v>
      </c>
      <c r="AI1063" s="68">
        <v>-17.844439999999999</v>
      </c>
      <c r="AJ1063" s="68">
        <v>-70.540610000000001</v>
      </c>
      <c r="AK1063" s="68">
        <v>12</v>
      </c>
      <c r="AL1063" s="68" t="s">
        <v>514</v>
      </c>
      <c r="AM1063" s="68">
        <v>11</v>
      </c>
      <c r="AN1063" s="68" t="s">
        <v>126</v>
      </c>
      <c r="AO1063" s="68">
        <v>1</v>
      </c>
      <c r="AP1063" s="68" t="s">
        <v>116</v>
      </c>
      <c r="AQ1063" s="68" t="s">
        <v>117</v>
      </c>
      <c r="AR1063" s="68">
        <v>2</v>
      </c>
      <c r="AS1063" s="68">
        <v>3</v>
      </c>
      <c r="AT1063" s="68">
        <v>5</v>
      </c>
      <c r="AU1063" s="68">
        <v>0</v>
      </c>
      <c r="AV1063" s="68">
        <v>1</v>
      </c>
      <c r="AW1063" s="68" t="s">
        <v>2405</v>
      </c>
      <c r="AX1063" s="68" t="s">
        <v>119</v>
      </c>
    </row>
    <row r="1064" spans="1:50" x14ac:dyDescent="0.25">
      <c r="A1064" s="77" t="s">
        <v>5534</v>
      </c>
      <c r="B1064" s="68">
        <v>0</v>
      </c>
      <c r="C1064" s="68"/>
      <c r="D1064" s="68" t="s">
        <v>3055</v>
      </c>
      <c r="E1064" s="68" t="s">
        <v>510</v>
      </c>
      <c r="F1064" s="68" t="s">
        <v>511</v>
      </c>
      <c r="G1064" s="68" t="s">
        <v>512</v>
      </c>
      <c r="H1064" s="68" t="s">
        <v>101</v>
      </c>
      <c r="I1064" s="68" t="s">
        <v>102</v>
      </c>
      <c r="J1064" s="68">
        <v>3</v>
      </c>
      <c r="K1064" s="68" t="s">
        <v>103</v>
      </c>
      <c r="L1064" s="68">
        <v>1</v>
      </c>
      <c r="M1064" s="68" t="s">
        <v>104</v>
      </c>
      <c r="N1064" s="68" t="s">
        <v>105</v>
      </c>
      <c r="O1064" s="68" t="s">
        <v>106</v>
      </c>
      <c r="P1064" s="68"/>
      <c r="Q1064" s="68"/>
      <c r="R1064" s="68"/>
      <c r="S1064" s="68"/>
      <c r="T1064" s="68" t="s">
        <v>3056</v>
      </c>
      <c r="U1064" s="68" t="s">
        <v>902</v>
      </c>
      <c r="V1064" s="68" t="s">
        <v>3057</v>
      </c>
      <c r="W1064" s="68">
        <v>2301090020</v>
      </c>
      <c r="X1064" s="68">
        <v>614075</v>
      </c>
      <c r="Y1064" s="68" t="s">
        <v>3014</v>
      </c>
      <c r="Z1064" s="68">
        <v>2</v>
      </c>
      <c r="AA1064" s="68" t="s">
        <v>125</v>
      </c>
      <c r="AB1064" s="68">
        <v>230109</v>
      </c>
      <c r="AC1064" s="68" t="s">
        <v>20</v>
      </c>
      <c r="AD1064" s="68" t="s">
        <v>20</v>
      </c>
      <c r="AE1064" s="68" t="s">
        <v>2500</v>
      </c>
      <c r="AF1064" s="68" t="s">
        <v>114</v>
      </c>
      <c r="AG1064" s="68">
        <v>230001</v>
      </c>
      <c r="AH1064" s="68" t="s">
        <v>1370</v>
      </c>
      <c r="AI1064" s="68">
        <v>-18.116160000000001</v>
      </c>
      <c r="AJ1064" s="68">
        <v>-70.723370000000003</v>
      </c>
      <c r="AK1064" s="68">
        <v>12</v>
      </c>
      <c r="AL1064" s="68" t="s">
        <v>514</v>
      </c>
      <c r="AM1064" s="68">
        <v>11</v>
      </c>
      <c r="AN1064" s="68" t="s">
        <v>126</v>
      </c>
      <c r="AO1064" s="68">
        <v>1</v>
      </c>
      <c r="AP1064" s="68" t="s">
        <v>116</v>
      </c>
      <c r="AQ1064" s="68" t="s">
        <v>117</v>
      </c>
      <c r="AR1064" s="68">
        <v>3</v>
      </c>
      <c r="AS1064" s="68">
        <v>1</v>
      </c>
      <c r="AT1064" s="68">
        <v>4</v>
      </c>
      <c r="AU1064" s="68">
        <v>0</v>
      </c>
      <c r="AV1064" s="68">
        <v>1</v>
      </c>
      <c r="AW1064" s="68" t="s">
        <v>999</v>
      </c>
      <c r="AX1064" s="68" t="s">
        <v>119</v>
      </c>
    </row>
    <row r="1065" spans="1:50" x14ac:dyDescent="0.25">
      <c r="A1065" s="77" t="s">
        <v>5535</v>
      </c>
      <c r="B1065" s="68">
        <v>0</v>
      </c>
      <c r="C1065" s="68"/>
      <c r="D1065" s="68" t="s">
        <v>3058</v>
      </c>
      <c r="E1065" s="68" t="s">
        <v>510</v>
      </c>
      <c r="F1065" s="68" t="s">
        <v>511</v>
      </c>
      <c r="G1065" s="68" t="s">
        <v>512</v>
      </c>
      <c r="H1065" s="68" t="s">
        <v>101</v>
      </c>
      <c r="I1065" s="68" t="s">
        <v>102</v>
      </c>
      <c r="J1065" s="68">
        <v>3</v>
      </c>
      <c r="K1065" s="68" t="s">
        <v>103</v>
      </c>
      <c r="L1065" s="68">
        <v>1</v>
      </c>
      <c r="M1065" s="68" t="s">
        <v>104</v>
      </c>
      <c r="N1065" s="68" t="s">
        <v>105</v>
      </c>
      <c r="O1065" s="68" t="s">
        <v>106</v>
      </c>
      <c r="P1065" s="68"/>
      <c r="Q1065" s="68"/>
      <c r="R1065" s="68"/>
      <c r="S1065" s="68"/>
      <c r="T1065" s="68" t="s">
        <v>3059</v>
      </c>
      <c r="U1065" s="68" t="s">
        <v>3060</v>
      </c>
      <c r="V1065" s="68" t="s">
        <v>3058</v>
      </c>
      <c r="W1065" s="68">
        <v>2301090001</v>
      </c>
      <c r="X1065" s="68">
        <v>116178</v>
      </c>
      <c r="Y1065" s="68" t="s">
        <v>3006</v>
      </c>
      <c r="Z1065" s="68">
        <v>1</v>
      </c>
      <c r="AA1065" s="68" t="s">
        <v>113</v>
      </c>
      <c r="AB1065" s="68">
        <v>230109</v>
      </c>
      <c r="AC1065" s="68" t="s">
        <v>20</v>
      </c>
      <c r="AD1065" s="68" t="s">
        <v>20</v>
      </c>
      <c r="AE1065" s="68" t="s">
        <v>2500</v>
      </c>
      <c r="AF1065" s="68" t="s">
        <v>114</v>
      </c>
      <c r="AG1065" s="68">
        <v>230001</v>
      </c>
      <c r="AH1065" s="68" t="s">
        <v>1370</v>
      </c>
      <c r="AI1065" s="68">
        <v>-17.835989999999999</v>
      </c>
      <c r="AJ1065" s="68">
        <v>-70.533630000000002</v>
      </c>
      <c r="AK1065" s="68">
        <v>12</v>
      </c>
      <c r="AL1065" s="68" t="s">
        <v>514</v>
      </c>
      <c r="AM1065" s="68">
        <v>11</v>
      </c>
      <c r="AN1065" s="68" t="s">
        <v>126</v>
      </c>
      <c r="AO1065" s="68">
        <v>1</v>
      </c>
      <c r="AP1065" s="68" t="s">
        <v>116</v>
      </c>
      <c r="AQ1065" s="68" t="s">
        <v>117</v>
      </c>
      <c r="AR1065" s="68">
        <v>4</v>
      </c>
      <c r="AS1065" s="68">
        <v>1</v>
      </c>
      <c r="AT1065" s="68">
        <v>5</v>
      </c>
      <c r="AU1065" s="68">
        <v>0</v>
      </c>
      <c r="AV1065" s="68">
        <v>1</v>
      </c>
      <c r="AW1065" s="68" t="s">
        <v>591</v>
      </c>
      <c r="AX1065" s="68" t="s">
        <v>119</v>
      </c>
    </row>
    <row r="1066" spans="1:50" x14ac:dyDescent="0.25">
      <c r="A1066" s="77" t="s">
        <v>5536</v>
      </c>
      <c r="B1066" s="68">
        <v>0</v>
      </c>
      <c r="C1066" s="68"/>
      <c r="D1066" s="68" t="s">
        <v>3061</v>
      </c>
      <c r="E1066" s="68" t="s">
        <v>510</v>
      </c>
      <c r="F1066" s="68" t="s">
        <v>511</v>
      </c>
      <c r="G1066" s="68" t="s">
        <v>512</v>
      </c>
      <c r="H1066" s="68" t="s">
        <v>101</v>
      </c>
      <c r="I1066" s="68" t="s">
        <v>102</v>
      </c>
      <c r="J1066" s="68">
        <v>3</v>
      </c>
      <c r="K1066" s="68" t="s">
        <v>103</v>
      </c>
      <c r="L1066" s="68">
        <v>1</v>
      </c>
      <c r="M1066" s="68" t="s">
        <v>104</v>
      </c>
      <c r="N1066" s="68" t="s">
        <v>105</v>
      </c>
      <c r="O1066" s="68" t="s">
        <v>106</v>
      </c>
      <c r="P1066" s="68"/>
      <c r="Q1066" s="68"/>
      <c r="R1066" s="68"/>
      <c r="S1066" s="68"/>
      <c r="T1066" s="68" t="s">
        <v>3062</v>
      </c>
      <c r="U1066" s="68" t="s">
        <v>3063</v>
      </c>
      <c r="V1066" s="68" t="s">
        <v>3058</v>
      </c>
      <c r="W1066" s="68">
        <v>2301090001</v>
      </c>
      <c r="X1066" s="68">
        <v>116178</v>
      </c>
      <c r="Y1066" s="68" t="s">
        <v>3058</v>
      </c>
      <c r="Z1066" s="68">
        <v>1</v>
      </c>
      <c r="AA1066" s="68" t="s">
        <v>113</v>
      </c>
      <c r="AB1066" s="68">
        <v>230109</v>
      </c>
      <c r="AC1066" s="68" t="s">
        <v>20</v>
      </c>
      <c r="AD1066" s="68" t="s">
        <v>20</v>
      </c>
      <c r="AE1066" s="68" t="s">
        <v>2500</v>
      </c>
      <c r="AF1066" s="68" t="s">
        <v>114</v>
      </c>
      <c r="AG1066" s="68">
        <v>230001</v>
      </c>
      <c r="AH1066" s="68" t="s">
        <v>1370</v>
      </c>
      <c r="AI1066" s="68">
        <v>-17.837399999999999</v>
      </c>
      <c r="AJ1066" s="68">
        <v>-70.534729999999996</v>
      </c>
      <c r="AK1066" s="68">
        <v>12</v>
      </c>
      <c r="AL1066" s="68" t="s">
        <v>514</v>
      </c>
      <c r="AM1066" s="68">
        <v>11</v>
      </c>
      <c r="AN1066" s="68" t="s">
        <v>126</v>
      </c>
      <c r="AO1066" s="68">
        <v>1</v>
      </c>
      <c r="AP1066" s="68" t="s">
        <v>116</v>
      </c>
      <c r="AQ1066" s="68"/>
      <c r="AR1066" s="68">
        <v>0</v>
      </c>
      <c r="AS1066" s="68">
        <v>0</v>
      </c>
      <c r="AT1066" s="68">
        <v>0</v>
      </c>
      <c r="AU1066" s="68">
        <v>0</v>
      </c>
      <c r="AV1066" s="68">
        <v>0</v>
      </c>
      <c r="AW1066" s="68" t="s">
        <v>597</v>
      </c>
      <c r="AX1066" s="68" t="s">
        <v>119</v>
      </c>
    </row>
    <row r="1067" spans="1:50" x14ac:dyDescent="0.25">
      <c r="A1067" s="77" t="s">
        <v>5537</v>
      </c>
      <c r="B1067" s="68">
        <v>0</v>
      </c>
      <c r="C1067" s="68"/>
      <c r="D1067" s="68" t="s">
        <v>3064</v>
      </c>
      <c r="E1067" s="68" t="s">
        <v>510</v>
      </c>
      <c r="F1067" s="68" t="s">
        <v>511</v>
      </c>
      <c r="G1067" s="68" t="s">
        <v>512</v>
      </c>
      <c r="H1067" s="68" t="s">
        <v>101</v>
      </c>
      <c r="I1067" s="68" t="s">
        <v>102</v>
      </c>
      <c r="J1067" s="68">
        <v>3</v>
      </c>
      <c r="K1067" s="68" t="s">
        <v>103</v>
      </c>
      <c r="L1067" s="68">
        <v>1</v>
      </c>
      <c r="M1067" s="68" t="s">
        <v>104</v>
      </c>
      <c r="N1067" s="68" t="s">
        <v>105</v>
      </c>
      <c r="O1067" s="68" t="s">
        <v>106</v>
      </c>
      <c r="P1067" s="68"/>
      <c r="Q1067" s="68"/>
      <c r="R1067" s="68"/>
      <c r="S1067" s="68"/>
      <c r="T1067" s="68" t="s">
        <v>3062</v>
      </c>
      <c r="U1067" s="68" t="s">
        <v>3063</v>
      </c>
      <c r="V1067" s="68" t="s">
        <v>3058</v>
      </c>
      <c r="W1067" s="68">
        <v>2301090001</v>
      </c>
      <c r="X1067" s="68">
        <v>116178</v>
      </c>
      <c r="Y1067" s="68" t="s">
        <v>3058</v>
      </c>
      <c r="Z1067" s="68">
        <v>1</v>
      </c>
      <c r="AA1067" s="68" t="s">
        <v>113</v>
      </c>
      <c r="AB1067" s="68">
        <v>230109</v>
      </c>
      <c r="AC1067" s="68" t="s">
        <v>20</v>
      </c>
      <c r="AD1067" s="68" t="s">
        <v>20</v>
      </c>
      <c r="AE1067" s="68" t="s">
        <v>2500</v>
      </c>
      <c r="AF1067" s="68" t="s">
        <v>114</v>
      </c>
      <c r="AG1067" s="68">
        <v>230001</v>
      </c>
      <c r="AH1067" s="68" t="s">
        <v>1370</v>
      </c>
      <c r="AI1067" s="68">
        <v>-17.837420000000002</v>
      </c>
      <c r="AJ1067" s="68">
        <v>-70.534719999999993</v>
      </c>
      <c r="AK1067" s="68">
        <v>15</v>
      </c>
      <c r="AL1067" s="68" t="s">
        <v>557</v>
      </c>
      <c r="AM1067" s="68">
        <v>11</v>
      </c>
      <c r="AN1067" s="68" t="s">
        <v>126</v>
      </c>
      <c r="AO1067" s="68">
        <v>1</v>
      </c>
      <c r="AP1067" s="68" t="s">
        <v>116</v>
      </c>
      <c r="AQ1067" s="68"/>
      <c r="AR1067" s="68">
        <v>0</v>
      </c>
      <c r="AS1067" s="68">
        <v>0</v>
      </c>
      <c r="AT1067" s="68">
        <v>0</v>
      </c>
      <c r="AU1067" s="68">
        <v>0</v>
      </c>
      <c r="AV1067" s="68">
        <v>0</v>
      </c>
      <c r="AW1067" s="68" t="s">
        <v>597</v>
      </c>
      <c r="AX1067" s="68" t="s">
        <v>119</v>
      </c>
    </row>
    <row r="1068" spans="1:50" x14ac:dyDescent="0.25">
      <c r="A1068" s="78" t="s">
        <v>3065</v>
      </c>
      <c r="B1068" s="68">
        <v>0</v>
      </c>
      <c r="C1068" s="68">
        <v>565126</v>
      </c>
      <c r="D1068" s="68" t="s">
        <v>3066</v>
      </c>
      <c r="E1068" s="68" t="s">
        <v>149</v>
      </c>
      <c r="F1068" s="68" t="s">
        <v>255</v>
      </c>
      <c r="G1068" s="68" t="s">
        <v>100</v>
      </c>
      <c r="H1068" s="68" t="s">
        <v>101</v>
      </c>
      <c r="I1068" s="68" t="s">
        <v>102</v>
      </c>
      <c r="J1068" s="68">
        <v>3</v>
      </c>
      <c r="K1068" s="68" t="s">
        <v>103</v>
      </c>
      <c r="L1068" s="68">
        <v>3</v>
      </c>
      <c r="M1068" s="68" t="s">
        <v>129</v>
      </c>
      <c r="N1068" s="68" t="s">
        <v>130</v>
      </c>
      <c r="O1068" s="68" t="s">
        <v>131</v>
      </c>
      <c r="P1068" s="68" t="s">
        <v>3067</v>
      </c>
      <c r="Q1068" s="68"/>
      <c r="R1068" s="68" t="s">
        <v>3068</v>
      </c>
      <c r="S1068" s="68"/>
      <c r="T1068" s="68" t="s">
        <v>3069</v>
      </c>
      <c r="U1068" s="68"/>
      <c r="V1068" s="68" t="s">
        <v>20</v>
      </c>
      <c r="W1068" s="68">
        <v>2301010001</v>
      </c>
      <c r="X1068" s="68">
        <v>126488</v>
      </c>
      <c r="Y1068" s="68" t="s">
        <v>20</v>
      </c>
      <c r="Z1068" s="68">
        <v>1</v>
      </c>
      <c r="AA1068" s="68" t="s">
        <v>113</v>
      </c>
      <c r="AB1068" s="68">
        <v>230101</v>
      </c>
      <c r="AC1068" s="68" t="s">
        <v>20</v>
      </c>
      <c r="AD1068" s="68" t="s">
        <v>20</v>
      </c>
      <c r="AE1068" s="68" t="s">
        <v>20</v>
      </c>
      <c r="AF1068" s="68" t="s">
        <v>114</v>
      </c>
      <c r="AG1068" s="68">
        <v>230001</v>
      </c>
      <c r="AH1068" s="68" t="s">
        <v>1370</v>
      </c>
      <c r="AI1068" s="68">
        <v>-18.008050000000001</v>
      </c>
      <c r="AJ1068" s="68">
        <v>-70.240470000000002</v>
      </c>
      <c r="AK1068" s="68"/>
      <c r="AL1068" s="68"/>
      <c r="AM1068" s="68">
        <v>11</v>
      </c>
      <c r="AN1068" s="68" t="s">
        <v>126</v>
      </c>
      <c r="AO1068" s="68">
        <v>1</v>
      </c>
      <c r="AP1068" s="68" t="s">
        <v>116</v>
      </c>
      <c r="AQ1068" s="68" t="s">
        <v>117</v>
      </c>
      <c r="AR1068" s="68">
        <v>26</v>
      </c>
      <c r="AS1068" s="68">
        <v>20</v>
      </c>
      <c r="AT1068" s="68">
        <v>46</v>
      </c>
      <c r="AU1068" s="68">
        <v>4</v>
      </c>
      <c r="AV1068" s="68">
        <v>3</v>
      </c>
      <c r="AW1068" s="68"/>
      <c r="AX1068" s="68" t="s">
        <v>119</v>
      </c>
    </row>
    <row r="1069" spans="1:50" x14ac:dyDescent="0.25">
      <c r="A1069" s="78" t="s">
        <v>3070</v>
      </c>
      <c r="B1069" s="68">
        <v>0</v>
      </c>
      <c r="C1069" s="68">
        <v>485993</v>
      </c>
      <c r="D1069" s="68" t="s">
        <v>3071</v>
      </c>
      <c r="E1069" s="68" t="s">
        <v>149</v>
      </c>
      <c r="F1069" s="68" t="s">
        <v>255</v>
      </c>
      <c r="G1069" s="68" t="s">
        <v>100</v>
      </c>
      <c r="H1069" s="68" t="s">
        <v>101</v>
      </c>
      <c r="I1069" s="68" t="s">
        <v>102</v>
      </c>
      <c r="J1069" s="68">
        <v>3</v>
      </c>
      <c r="K1069" s="68" t="s">
        <v>103</v>
      </c>
      <c r="L1069" s="68">
        <v>1</v>
      </c>
      <c r="M1069" s="68" t="s">
        <v>104</v>
      </c>
      <c r="N1069" s="68" t="s">
        <v>105</v>
      </c>
      <c r="O1069" s="68" t="s">
        <v>106</v>
      </c>
      <c r="P1069" s="68" t="s">
        <v>3072</v>
      </c>
      <c r="Q1069" s="68">
        <v>952656535</v>
      </c>
      <c r="R1069" s="68" t="s">
        <v>3073</v>
      </c>
      <c r="S1069" s="68"/>
      <c r="T1069" s="68" t="s">
        <v>3074</v>
      </c>
      <c r="U1069" s="68"/>
      <c r="V1069" s="68" t="s">
        <v>3075</v>
      </c>
      <c r="W1069" s="68">
        <v>2301010001</v>
      </c>
      <c r="X1069" s="68">
        <v>126488</v>
      </c>
      <c r="Y1069" s="68" t="s">
        <v>20</v>
      </c>
      <c r="Z1069" s="68">
        <v>1</v>
      </c>
      <c r="AA1069" s="68" t="s">
        <v>113</v>
      </c>
      <c r="AB1069" s="68">
        <v>230101</v>
      </c>
      <c r="AC1069" s="68" t="s">
        <v>20</v>
      </c>
      <c r="AD1069" s="68" t="s">
        <v>20</v>
      </c>
      <c r="AE1069" s="68" t="s">
        <v>20</v>
      </c>
      <c r="AF1069" s="68" t="s">
        <v>114</v>
      </c>
      <c r="AG1069" s="68">
        <v>230001</v>
      </c>
      <c r="AH1069" s="68" t="s">
        <v>1370</v>
      </c>
      <c r="AI1069" s="68">
        <v>-18.033660000000001</v>
      </c>
      <c r="AJ1069" s="68">
        <v>-70.275980000000004</v>
      </c>
      <c r="AK1069" s="68"/>
      <c r="AL1069" s="68"/>
      <c r="AM1069" s="68">
        <v>11</v>
      </c>
      <c r="AN1069" s="68" t="s">
        <v>126</v>
      </c>
      <c r="AO1069" s="68">
        <v>1</v>
      </c>
      <c r="AP1069" s="68" t="s">
        <v>116</v>
      </c>
      <c r="AQ1069" s="68" t="s">
        <v>117</v>
      </c>
      <c r="AR1069" s="68">
        <v>81</v>
      </c>
      <c r="AS1069" s="68">
        <v>54</v>
      </c>
      <c r="AT1069" s="68">
        <v>135</v>
      </c>
      <c r="AU1069" s="68">
        <v>6</v>
      </c>
      <c r="AV1069" s="68">
        <v>6</v>
      </c>
      <c r="AW1069" s="68"/>
      <c r="AX1069" s="68" t="s">
        <v>119</v>
      </c>
    </row>
    <row r="1070" spans="1:50" x14ac:dyDescent="0.25">
      <c r="A1070" s="78" t="s">
        <v>3076</v>
      </c>
      <c r="B1070" s="68">
        <v>0</v>
      </c>
      <c r="C1070" s="68">
        <v>485894</v>
      </c>
      <c r="D1070" s="68" t="s">
        <v>3077</v>
      </c>
      <c r="E1070" s="68" t="s">
        <v>149</v>
      </c>
      <c r="F1070" s="68" t="s">
        <v>255</v>
      </c>
      <c r="G1070" s="68" t="s">
        <v>100</v>
      </c>
      <c r="H1070" s="68" t="s">
        <v>101</v>
      </c>
      <c r="I1070" s="68" t="s">
        <v>102</v>
      </c>
      <c r="J1070" s="68">
        <v>3</v>
      </c>
      <c r="K1070" s="68" t="s">
        <v>103</v>
      </c>
      <c r="L1070" s="68">
        <v>1</v>
      </c>
      <c r="M1070" s="68" t="s">
        <v>104</v>
      </c>
      <c r="N1070" s="68" t="s">
        <v>105</v>
      </c>
      <c r="O1070" s="68" t="s">
        <v>106</v>
      </c>
      <c r="P1070" s="68" t="s">
        <v>3078</v>
      </c>
      <c r="Q1070" s="68">
        <v>421890</v>
      </c>
      <c r="R1070" s="68"/>
      <c r="S1070" s="68"/>
      <c r="T1070" s="68" t="s">
        <v>3079</v>
      </c>
      <c r="U1070" s="68"/>
      <c r="V1070" s="68" t="s">
        <v>2097</v>
      </c>
      <c r="W1070" s="68">
        <v>2301010001</v>
      </c>
      <c r="X1070" s="68">
        <v>126488</v>
      </c>
      <c r="Y1070" s="68" t="s">
        <v>20</v>
      </c>
      <c r="Z1070" s="68">
        <v>1</v>
      </c>
      <c r="AA1070" s="68" t="s">
        <v>113</v>
      </c>
      <c r="AB1070" s="68">
        <v>230101</v>
      </c>
      <c r="AC1070" s="68" t="s">
        <v>20</v>
      </c>
      <c r="AD1070" s="68" t="s">
        <v>20</v>
      </c>
      <c r="AE1070" s="68" t="s">
        <v>20</v>
      </c>
      <c r="AF1070" s="68" t="s">
        <v>114</v>
      </c>
      <c r="AG1070" s="68">
        <v>230001</v>
      </c>
      <c r="AH1070" s="68" t="s">
        <v>1370</v>
      </c>
      <c r="AI1070" s="68">
        <v>-18.010259999999999</v>
      </c>
      <c r="AJ1070" s="68">
        <v>-70.25488</v>
      </c>
      <c r="AK1070" s="68"/>
      <c r="AL1070" s="68"/>
      <c r="AM1070" s="68">
        <v>11</v>
      </c>
      <c r="AN1070" s="68" t="s">
        <v>126</v>
      </c>
      <c r="AO1070" s="68">
        <v>1</v>
      </c>
      <c r="AP1070" s="68" t="s">
        <v>116</v>
      </c>
      <c r="AQ1070" s="68" t="s">
        <v>117</v>
      </c>
      <c r="AR1070" s="68">
        <v>90</v>
      </c>
      <c r="AS1070" s="68">
        <v>80</v>
      </c>
      <c r="AT1070" s="68">
        <v>170</v>
      </c>
      <c r="AU1070" s="68">
        <v>7</v>
      </c>
      <c r="AV1070" s="68">
        <v>7</v>
      </c>
      <c r="AW1070" s="68"/>
      <c r="AX1070" s="68" t="s">
        <v>119</v>
      </c>
    </row>
    <row r="1071" spans="1:50" x14ac:dyDescent="0.25">
      <c r="A1071" s="78" t="s">
        <v>3080</v>
      </c>
      <c r="B1071" s="68">
        <v>0</v>
      </c>
      <c r="C1071" s="68">
        <v>486092</v>
      </c>
      <c r="D1071" s="68">
        <v>355</v>
      </c>
      <c r="E1071" s="68" t="s">
        <v>149</v>
      </c>
      <c r="F1071" s="68" t="s">
        <v>255</v>
      </c>
      <c r="G1071" s="68" t="s">
        <v>100</v>
      </c>
      <c r="H1071" s="68" t="s">
        <v>101</v>
      </c>
      <c r="I1071" s="68" t="s">
        <v>102</v>
      </c>
      <c r="J1071" s="68">
        <v>3</v>
      </c>
      <c r="K1071" s="68" t="s">
        <v>103</v>
      </c>
      <c r="L1071" s="68">
        <v>1</v>
      </c>
      <c r="M1071" s="68" t="s">
        <v>104</v>
      </c>
      <c r="N1071" s="68" t="s">
        <v>105</v>
      </c>
      <c r="O1071" s="68" t="s">
        <v>106</v>
      </c>
      <c r="P1071" s="68" t="s">
        <v>3081</v>
      </c>
      <c r="Q1071" s="68">
        <v>952209527</v>
      </c>
      <c r="R1071" s="68"/>
      <c r="S1071" s="68"/>
      <c r="T1071" s="68" t="s">
        <v>3082</v>
      </c>
      <c r="U1071" s="68"/>
      <c r="V1071" s="68" t="s">
        <v>3083</v>
      </c>
      <c r="W1071" s="68">
        <v>2301010001</v>
      </c>
      <c r="X1071" s="68">
        <v>126488</v>
      </c>
      <c r="Y1071" s="68" t="s">
        <v>20</v>
      </c>
      <c r="Z1071" s="68">
        <v>1</v>
      </c>
      <c r="AA1071" s="68" t="s">
        <v>113</v>
      </c>
      <c r="AB1071" s="68">
        <v>230101</v>
      </c>
      <c r="AC1071" s="68" t="s">
        <v>20</v>
      </c>
      <c r="AD1071" s="68" t="s">
        <v>20</v>
      </c>
      <c r="AE1071" s="68" t="s">
        <v>20</v>
      </c>
      <c r="AF1071" s="68" t="s">
        <v>114</v>
      </c>
      <c r="AG1071" s="68">
        <v>230001</v>
      </c>
      <c r="AH1071" s="68" t="s">
        <v>1370</v>
      </c>
      <c r="AI1071" s="68">
        <v>-18.01925</v>
      </c>
      <c r="AJ1071" s="68">
        <v>-70.264290000000003</v>
      </c>
      <c r="AK1071" s="68"/>
      <c r="AL1071" s="68"/>
      <c r="AM1071" s="68">
        <v>11</v>
      </c>
      <c r="AN1071" s="68" t="s">
        <v>126</v>
      </c>
      <c r="AO1071" s="68">
        <v>1</v>
      </c>
      <c r="AP1071" s="68" t="s">
        <v>116</v>
      </c>
      <c r="AQ1071" s="68" t="s">
        <v>117</v>
      </c>
      <c r="AR1071" s="68">
        <v>35</v>
      </c>
      <c r="AS1071" s="68">
        <v>35</v>
      </c>
      <c r="AT1071" s="68">
        <v>70</v>
      </c>
      <c r="AU1071" s="68">
        <v>3</v>
      </c>
      <c r="AV1071" s="68">
        <v>3</v>
      </c>
      <c r="AW1071" s="68"/>
      <c r="AX1071" s="68" t="s">
        <v>119</v>
      </c>
    </row>
    <row r="1072" spans="1:50" x14ac:dyDescent="0.25">
      <c r="A1072" s="78" t="s">
        <v>3084</v>
      </c>
      <c r="B1072" s="68">
        <v>0</v>
      </c>
      <c r="C1072" s="68">
        <v>486898</v>
      </c>
      <c r="D1072" s="68" t="s">
        <v>3085</v>
      </c>
      <c r="E1072" s="68" t="s">
        <v>149</v>
      </c>
      <c r="F1072" s="68" t="s">
        <v>255</v>
      </c>
      <c r="G1072" s="68" t="s">
        <v>100</v>
      </c>
      <c r="H1072" s="68" t="s">
        <v>101</v>
      </c>
      <c r="I1072" s="68" t="s">
        <v>102</v>
      </c>
      <c r="J1072" s="68">
        <v>3</v>
      </c>
      <c r="K1072" s="68" t="s">
        <v>103</v>
      </c>
      <c r="L1072" s="68">
        <v>3</v>
      </c>
      <c r="M1072" s="68" t="s">
        <v>129</v>
      </c>
      <c r="N1072" s="68" t="s">
        <v>130</v>
      </c>
      <c r="O1072" s="68" t="s">
        <v>131</v>
      </c>
      <c r="P1072" s="68" t="s">
        <v>3086</v>
      </c>
      <c r="Q1072" s="68">
        <v>424189</v>
      </c>
      <c r="R1072" s="68"/>
      <c r="S1072" s="68"/>
      <c r="T1072" s="68" t="s">
        <v>3087</v>
      </c>
      <c r="U1072" s="68"/>
      <c r="V1072" s="68"/>
      <c r="W1072" s="68">
        <v>2301010001</v>
      </c>
      <c r="X1072" s="68">
        <v>126488</v>
      </c>
      <c r="Y1072" s="68" t="s">
        <v>20</v>
      </c>
      <c r="Z1072" s="68">
        <v>1</v>
      </c>
      <c r="AA1072" s="68" t="s">
        <v>113</v>
      </c>
      <c r="AB1072" s="68">
        <v>230101</v>
      </c>
      <c r="AC1072" s="68" t="s">
        <v>20</v>
      </c>
      <c r="AD1072" s="68" t="s">
        <v>20</v>
      </c>
      <c r="AE1072" s="68" t="s">
        <v>20</v>
      </c>
      <c r="AF1072" s="68" t="s">
        <v>114</v>
      </c>
      <c r="AG1072" s="68">
        <v>230001</v>
      </c>
      <c r="AH1072" s="68" t="s">
        <v>1370</v>
      </c>
      <c r="AI1072" s="68">
        <v>-18.0137</v>
      </c>
      <c r="AJ1072" s="68">
        <v>-70.250799999999998</v>
      </c>
      <c r="AK1072" s="68"/>
      <c r="AL1072" s="68"/>
      <c r="AM1072" s="68">
        <v>11</v>
      </c>
      <c r="AN1072" s="68" t="s">
        <v>126</v>
      </c>
      <c r="AO1072" s="68">
        <v>2</v>
      </c>
      <c r="AP1072" s="68" t="s">
        <v>138</v>
      </c>
      <c r="AQ1072" s="68" t="s">
        <v>139</v>
      </c>
      <c r="AR1072" s="68">
        <v>0</v>
      </c>
      <c r="AS1072" s="68">
        <v>0</v>
      </c>
      <c r="AT1072" s="68">
        <v>0</v>
      </c>
      <c r="AU1072" s="68">
        <v>0</v>
      </c>
      <c r="AV1072" s="68">
        <v>0</v>
      </c>
      <c r="AW1072" s="70">
        <v>32845</v>
      </c>
      <c r="AX1072" s="68" t="s">
        <v>119</v>
      </c>
    </row>
    <row r="1073" spans="1:50" x14ac:dyDescent="0.25">
      <c r="A1073" s="78" t="s">
        <v>3088</v>
      </c>
      <c r="B1073" s="68">
        <v>0</v>
      </c>
      <c r="C1073" s="68">
        <v>486068</v>
      </c>
      <c r="D1073" s="68" t="s">
        <v>3089</v>
      </c>
      <c r="E1073" s="68" t="s">
        <v>149</v>
      </c>
      <c r="F1073" s="68" t="s">
        <v>255</v>
      </c>
      <c r="G1073" s="68" t="s">
        <v>100</v>
      </c>
      <c r="H1073" s="68" t="s">
        <v>101</v>
      </c>
      <c r="I1073" s="68" t="s">
        <v>102</v>
      </c>
      <c r="J1073" s="68">
        <v>3</v>
      </c>
      <c r="K1073" s="68" t="s">
        <v>103</v>
      </c>
      <c r="L1073" s="68">
        <v>1</v>
      </c>
      <c r="M1073" s="68" t="s">
        <v>104</v>
      </c>
      <c r="N1073" s="68" t="s">
        <v>105</v>
      </c>
      <c r="O1073" s="68" t="s">
        <v>106</v>
      </c>
      <c r="P1073" s="68" t="s">
        <v>3090</v>
      </c>
      <c r="Q1073" s="68">
        <v>952635696</v>
      </c>
      <c r="R1073" s="68" t="s">
        <v>3091</v>
      </c>
      <c r="S1073" s="68"/>
      <c r="T1073" s="68" t="s">
        <v>3092</v>
      </c>
      <c r="U1073" s="68"/>
      <c r="V1073" s="68" t="s">
        <v>3093</v>
      </c>
      <c r="W1073" s="68">
        <v>2301010001</v>
      </c>
      <c r="X1073" s="68">
        <v>126488</v>
      </c>
      <c r="Y1073" s="68" t="s">
        <v>20</v>
      </c>
      <c r="Z1073" s="68">
        <v>1</v>
      </c>
      <c r="AA1073" s="68" t="s">
        <v>113</v>
      </c>
      <c r="AB1073" s="68">
        <v>230101</v>
      </c>
      <c r="AC1073" s="68" t="s">
        <v>20</v>
      </c>
      <c r="AD1073" s="68" t="s">
        <v>20</v>
      </c>
      <c r="AE1073" s="68" t="s">
        <v>20</v>
      </c>
      <c r="AF1073" s="68" t="s">
        <v>114</v>
      </c>
      <c r="AG1073" s="68">
        <v>230001</v>
      </c>
      <c r="AH1073" s="68" t="s">
        <v>1370</v>
      </c>
      <c r="AI1073" s="68">
        <v>-18.010729999999999</v>
      </c>
      <c r="AJ1073" s="68">
        <v>-70.22945</v>
      </c>
      <c r="AK1073" s="68"/>
      <c r="AL1073" s="68"/>
      <c r="AM1073" s="68">
        <v>11</v>
      </c>
      <c r="AN1073" s="68" t="s">
        <v>126</v>
      </c>
      <c r="AO1073" s="68">
        <v>1</v>
      </c>
      <c r="AP1073" s="68" t="s">
        <v>116</v>
      </c>
      <c r="AQ1073" s="68" t="s">
        <v>117</v>
      </c>
      <c r="AR1073" s="68">
        <v>53</v>
      </c>
      <c r="AS1073" s="68">
        <v>43</v>
      </c>
      <c r="AT1073" s="68">
        <v>96</v>
      </c>
      <c r="AU1073" s="68">
        <v>5</v>
      </c>
      <c r="AV1073" s="68">
        <v>5</v>
      </c>
      <c r="AW1073" s="68" t="s">
        <v>2658</v>
      </c>
      <c r="AX1073" s="68" t="s">
        <v>119</v>
      </c>
    </row>
    <row r="1074" spans="1:50" x14ac:dyDescent="0.25">
      <c r="A1074" s="78" t="s">
        <v>3094</v>
      </c>
      <c r="B1074" s="68">
        <v>0</v>
      </c>
      <c r="C1074" s="68">
        <v>485988</v>
      </c>
      <c r="D1074" s="68" t="s">
        <v>3095</v>
      </c>
      <c r="E1074" s="68" t="s">
        <v>149</v>
      </c>
      <c r="F1074" s="68" t="s">
        <v>255</v>
      </c>
      <c r="G1074" s="68" t="s">
        <v>100</v>
      </c>
      <c r="H1074" s="68" t="s">
        <v>101</v>
      </c>
      <c r="I1074" s="68" t="s">
        <v>102</v>
      </c>
      <c r="J1074" s="68">
        <v>3</v>
      </c>
      <c r="K1074" s="68" t="s">
        <v>103</v>
      </c>
      <c r="L1074" s="68">
        <v>1</v>
      </c>
      <c r="M1074" s="68" t="s">
        <v>104</v>
      </c>
      <c r="N1074" s="68" t="s">
        <v>105</v>
      </c>
      <c r="O1074" s="68" t="s">
        <v>106</v>
      </c>
      <c r="P1074" s="68" t="s">
        <v>3096</v>
      </c>
      <c r="Q1074" s="68">
        <v>570133</v>
      </c>
      <c r="R1074" s="68"/>
      <c r="S1074" s="68"/>
      <c r="T1074" s="68" t="s">
        <v>3097</v>
      </c>
      <c r="U1074" s="68"/>
      <c r="V1074" s="68" t="s">
        <v>3098</v>
      </c>
      <c r="W1074" s="68">
        <v>2301010001</v>
      </c>
      <c r="X1074" s="68">
        <v>126488</v>
      </c>
      <c r="Y1074" s="68" t="s">
        <v>20</v>
      </c>
      <c r="Z1074" s="68">
        <v>1</v>
      </c>
      <c r="AA1074" s="68" t="s">
        <v>113</v>
      </c>
      <c r="AB1074" s="68">
        <v>230101</v>
      </c>
      <c r="AC1074" s="68" t="s">
        <v>20</v>
      </c>
      <c r="AD1074" s="68" t="s">
        <v>20</v>
      </c>
      <c r="AE1074" s="68" t="s">
        <v>20</v>
      </c>
      <c r="AF1074" s="68" t="s">
        <v>114</v>
      </c>
      <c r="AG1074" s="68">
        <v>230001</v>
      </c>
      <c r="AH1074" s="68" t="s">
        <v>1370</v>
      </c>
      <c r="AI1074" s="68">
        <v>-18.025130000000001</v>
      </c>
      <c r="AJ1074" s="68">
        <v>-70.262159999999994</v>
      </c>
      <c r="AK1074" s="68"/>
      <c r="AL1074" s="68"/>
      <c r="AM1074" s="68">
        <v>11</v>
      </c>
      <c r="AN1074" s="68" t="s">
        <v>126</v>
      </c>
      <c r="AO1074" s="68">
        <v>1</v>
      </c>
      <c r="AP1074" s="68" t="s">
        <v>116</v>
      </c>
      <c r="AQ1074" s="68" t="s">
        <v>117</v>
      </c>
      <c r="AR1074" s="68">
        <v>86</v>
      </c>
      <c r="AS1074" s="68">
        <v>88</v>
      </c>
      <c r="AT1074" s="68">
        <v>174</v>
      </c>
      <c r="AU1074" s="68">
        <v>9</v>
      </c>
      <c r="AV1074" s="68">
        <v>8</v>
      </c>
      <c r="AW1074" s="68"/>
      <c r="AX1074" s="68" t="s">
        <v>119</v>
      </c>
    </row>
    <row r="1075" spans="1:50" x14ac:dyDescent="0.25">
      <c r="A1075" s="78" t="s">
        <v>3099</v>
      </c>
      <c r="B1075" s="68">
        <v>0</v>
      </c>
      <c r="C1075" s="68">
        <v>485931</v>
      </c>
      <c r="D1075" s="68" t="s">
        <v>3100</v>
      </c>
      <c r="E1075" s="68" t="s">
        <v>860</v>
      </c>
      <c r="F1075" s="68" t="s">
        <v>861</v>
      </c>
      <c r="G1075" s="68" t="s">
        <v>100</v>
      </c>
      <c r="H1075" s="68" t="s">
        <v>101</v>
      </c>
      <c r="I1075" s="68" t="s">
        <v>102</v>
      </c>
      <c r="J1075" s="68">
        <v>3</v>
      </c>
      <c r="K1075" s="68" t="s">
        <v>103</v>
      </c>
      <c r="L1075" s="68">
        <v>1</v>
      </c>
      <c r="M1075" s="68" t="s">
        <v>104</v>
      </c>
      <c r="N1075" s="68" t="s">
        <v>105</v>
      </c>
      <c r="O1075" s="68" t="s">
        <v>106</v>
      </c>
      <c r="P1075" s="68" t="s">
        <v>3101</v>
      </c>
      <c r="Q1075" s="68">
        <v>422355</v>
      </c>
      <c r="R1075" s="68" t="s">
        <v>3102</v>
      </c>
      <c r="S1075" s="68"/>
      <c r="T1075" s="68" t="s">
        <v>3103</v>
      </c>
      <c r="U1075" s="68" t="s">
        <v>3104</v>
      </c>
      <c r="V1075" s="68" t="s">
        <v>3105</v>
      </c>
      <c r="W1075" s="68">
        <v>2301010001</v>
      </c>
      <c r="X1075" s="68">
        <v>126488</v>
      </c>
      <c r="Y1075" s="68" t="s">
        <v>20</v>
      </c>
      <c r="Z1075" s="68">
        <v>1</v>
      </c>
      <c r="AA1075" s="68" t="s">
        <v>113</v>
      </c>
      <c r="AB1075" s="68">
        <v>230101</v>
      </c>
      <c r="AC1075" s="68" t="s">
        <v>20</v>
      </c>
      <c r="AD1075" s="68" t="s">
        <v>20</v>
      </c>
      <c r="AE1075" s="68" t="s">
        <v>20</v>
      </c>
      <c r="AF1075" s="68" t="s">
        <v>114</v>
      </c>
      <c r="AG1075" s="68">
        <v>230001</v>
      </c>
      <c r="AH1075" s="68" t="s">
        <v>1370</v>
      </c>
      <c r="AI1075" s="68">
        <v>-18.002179999999999</v>
      </c>
      <c r="AJ1075" s="68">
        <v>-70.237229999999997</v>
      </c>
      <c r="AK1075" s="68"/>
      <c r="AL1075" s="68"/>
      <c r="AM1075" s="68">
        <v>11</v>
      </c>
      <c r="AN1075" s="68" t="s">
        <v>126</v>
      </c>
      <c r="AO1075" s="68">
        <v>1</v>
      </c>
      <c r="AP1075" s="68" t="s">
        <v>116</v>
      </c>
      <c r="AQ1075" s="68" t="s">
        <v>117</v>
      </c>
      <c r="AR1075" s="68">
        <v>150</v>
      </c>
      <c r="AS1075" s="68">
        <v>180</v>
      </c>
      <c r="AT1075" s="68">
        <v>330</v>
      </c>
      <c r="AU1075" s="68">
        <v>15</v>
      </c>
      <c r="AV1075" s="68">
        <v>13</v>
      </c>
      <c r="AW1075" s="68" t="s">
        <v>3106</v>
      </c>
      <c r="AX1075" s="68" t="s">
        <v>119</v>
      </c>
    </row>
    <row r="1076" spans="1:50" x14ac:dyDescent="0.25">
      <c r="A1076" s="78" t="s">
        <v>3107</v>
      </c>
      <c r="B1076" s="68">
        <v>0</v>
      </c>
      <c r="C1076" s="68">
        <v>625762</v>
      </c>
      <c r="D1076" s="68" t="s">
        <v>3108</v>
      </c>
      <c r="E1076" s="68" t="s">
        <v>860</v>
      </c>
      <c r="F1076" s="68" t="s">
        <v>861</v>
      </c>
      <c r="G1076" s="68" t="s">
        <v>100</v>
      </c>
      <c r="H1076" s="68" t="s">
        <v>101</v>
      </c>
      <c r="I1076" s="68" t="s">
        <v>102</v>
      </c>
      <c r="J1076" s="68">
        <v>3</v>
      </c>
      <c r="K1076" s="68" t="s">
        <v>103</v>
      </c>
      <c r="L1076" s="68">
        <v>3</v>
      </c>
      <c r="M1076" s="68" t="s">
        <v>129</v>
      </c>
      <c r="N1076" s="68" t="s">
        <v>130</v>
      </c>
      <c r="O1076" s="68" t="s">
        <v>131</v>
      </c>
      <c r="P1076" s="68" t="s">
        <v>3109</v>
      </c>
      <c r="Q1076" s="69" t="s">
        <v>3110</v>
      </c>
      <c r="R1076" s="68"/>
      <c r="S1076" s="68"/>
      <c r="T1076" s="68" t="s">
        <v>3111</v>
      </c>
      <c r="U1076" s="68"/>
      <c r="V1076" s="68" t="s">
        <v>174</v>
      </c>
      <c r="W1076" s="68">
        <v>2301010001</v>
      </c>
      <c r="X1076" s="68">
        <v>126488</v>
      </c>
      <c r="Y1076" s="68" t="s">
        <v>20</v>
      </c>
      <c r="Z1076" s="68">
        <v>1</v>
      </c>
      <c r="AA1076" s="68" t="s">
        <v>113</v>
      </c>
      <c r="AB1076" s="68">
        <v>230101</v>
      </c>
      <c r="AC1076" s="68" t="s">
        <v>20</v>
      </c>
      <c r="AD1076" s="68" t="s">
        <v>20</v>
      </c>
      <c r="AE1076" s="68" t="s">
        <v>20</v>
      </c>
      <c r="AF1076" s="68" t="s">
        <v>114</v>
      </c>
      <c r="AG1076" s="68">
        <v>230001</v>
      </c>
      <c r="AH1076" s="68" t="s">
        <v>1370</v>
      </c>
      <c r="AI1076" s="68">
        <v>-18.02327</v>
      </c>
      <c r="AJ1076" s="68">
        <v>-70.257670000000005</v>
      </c>
      <c r="AK1076" s="68"/>
      <c r="AL1076" s="68"/>
      <c r="AM1076" s="68">
        <v>11</v>
      </c>
      <c r="AN1076" s="68" t="s">
        <v>126</v>
      </c>
      <c r="AO1076" s="68">
        <v>1</v>
      </c>
      <c r="AP1076" s="68" t="s">
        <v>116</v>
      </c>
      <c r="AQ1076" s="68" t="s">
        <v>117</v>
      </c>
      <c r="AR1076" s="68">
        <v>32</v>
      </c>
      <c r="AS1076" s="68">
        <v>20</v>
      </c>
      <c r="AT1076" s="68">
        <v>52</v>
      </c>
      <c r="AU1076" s="68">
        <v>4</v>
      </c>
      <c r="AV1076" s="68">
        <v>4</v>
      </c>
      <c r="AW1076" s="68" t="s">
        <v>3112</v>
      </c>
      <c r="AX1076" s="68" t="s">
        <v>119</v>
      </c>
    </row>
    <row r="1077" spans="1:50" x14ac:dyDescent="0.25">
      <c r="A1077" s="78" t="s">
        <v>3113</v>
      </c>
      <c r="B1077" s="68">
        <v>0</v>
      </c>
      <c r="C1077" s="68">
        <v>809110</v>
      </c>
      <c r="D1077" s="68" t="s">
        <v>3114</v>
      </c>
      <c r="E1077" s="68" t="s">
        <v>860</v>
      </c>
      <c r="F1077" s="68" t="s">
        <v>861</v>
      </c>
      <c r="G1077" s="68" t="s">
        <v>100</v>
      </c>
      <c r="H1077" s="68" t="s">
        <v>101</v>
      </c>
      <c r="I1077" s="68" t="s">
        <v>102</v>
      </c>
      <c r="J1077" s="68">
        <v>3</v>
      </c>
      <c r="K1077" s="68" t="s">
        <v>103</v>
      </c>
      <c r="L1077" s="68">
        <v>1</v>
      </c>
      <c r="M1077" s="68" t="s">
        <v>104</v>
      </c>
      <c r="N1077" s="68" t="s">
        <v>149</v>
      </c>
      <c r="O1077" s="68" t="s">
        <v>150</v>
      </c>
      <c r="P1077" s="68" t="s">
        <v>3115</v>
      </c>
      <c r="Q1077" s="68">
        <v>425826</v>
      </c>
      <c r="R1077" s="68"/>
      <c r="S1077" s="68"/>
      <c r="T1077" s="68" t="s">
        <v>3116</v>
      </c>
      <c r="U1077" s="68"/>
      <c r="V1077" s="68"/>
      <c r="W1077" s="68">
        <v>2301010001</v>
      </c>
      <c r="X1077" s="68">
        <v>126488</v>
      </c>
      <c r="Y1077" s="68" t="s">
        <v>20</v>
      </c>
      <c r="Z1077" s="68">
        <v>1</v>
      </c>
      <c r="AA1077" s="68" t="s">
        <v>113</v>
      </c>
      <c r="AB1077" s="68">
        <v>230101</v>
      </c>
      <c r="AC1077" s="68" t="s">
        <v>20</v>
      </c>
      <c r="AD1077" s="68" t="s">
        <v>20</v>
      </c>
      <c r="AE1077" s="68" t="s">
        <v>20</v>
      </c>
      <c r="AF1077" s="68" t="s">
        <v>114</v>
      </c>
      <c r="AG1077" s="68">
        <v>230001</v>
      </c>
      <c r="AH1077" s="68" t="s">
        <v>1370</v>
      </c>
      <c r="AI1077" s="68">
        <v>-18.008759999999999</v>
      </c>
      <c r="AJ1077" s="68">
        <v>-70.258809999999997</v>
      </c>
      <c r="AK1077" s="68"/>
      <c r="AL1077" s="68"/>
      <c r="AM1077" s="68">
        <v>11</v>
      </c>
      <c r="AN1077" s="68" t="s">
        <v>126</v>
      </c>
      <c r="AO1077" s="68">
        <v>1</v>
      </c>
      <c r="AP1077" s="68" t="s">
        <v>116</v>
      </c>
      <c r="AQ1077" s="68" t="s">
        <v>117</v>
      </c>
      <c r="AR1077" s="68">
        <v>100</v>
      </c>
      <c r="AS1077" s="68">
        <v>107</v>
      </c>
      <c r="AT1077" s="68">
        <v>207</v>
      </c>
      <c r="AU1077" s="68">
        <v>8</v>
      </c>
      <c r="AV1077" s="68">
        <v>8</v>
      </c>
      <c r="AW1077" s="68" t="s">
        <v>3117</v>
      </c>
      <c r="AX1077" s="68" t="s">
        <v>119</v>
      </c>
    </row>
    <row r="1078" spans="1:50" x14ac:dyDescent="0.25">
      <c r="A1078" s="78" t="s">
        <v>3118</v>
      </c>
      <c r="B1078" s="68">
        <v>0</v>
      </c>
      <c r="C1078" s="68">
        <v>486916</v>
      </c>
      <c r="D1078" s="68" t="s">
        <v>3119</v>
      </c>
      <c r="E1078" s="68" t="s">
        <v>860</v>
      </c>
      <c r="F1078" s="68" t="s">
        <v>861</v>
      </c>
      <c r="G1078" s="68" t="s">
        <v>100</v>
      </c>
      <c r="H1078" s="68" t="s">
        <v>101</v>
      </c>
      <c r="I1078" s="68" t="s">
        <v>102</v>
      </c>
      <c r="J1078" s="68">
        <v>3</v>
      </c>
      <c r="K1078" s="68" t="s">
        <v>103</v>
      </c>
      <c r="L1078" s="68">
        <v>3</v>
      </c>
      <c r="M1078" s="68" t="s">
        <v>129</v>
      </c>
      <c r="N1078" s="68" t="s">
        <v>130</v>
      </c>
      <c r="O1078" s="68" t="s">
        <v>131</v>
      </c>
      <c r="P1078" s="68" t="s">
        <v>3120</v>
      </c>
      <c r="Q1078" s="68">
        <v>318657</v>
      </c>
      <c r="R1078" s="68" t="s">
        <v>3121</v>
      </c>
      <c r="S1078" s="68"/>
      <c r="T1078" s="68" t="s">
        <v>3122</v>
      </c>
      <c r="U1078" s="68"/>
      <c r="V1078" s="68" t="s">
        <v>3123</v>
      </c>
      <c r="W1078" s="68">
        <v>2301010001</v>
      </c>
      <c r="X1078" s="68">
        <v>126488</v>
      </c>
      <c r="Y1078" s="68" t="s">
        <v>20</v>
      </c>
      <c r="Z1078" s="68">
        <v>1</v>
      </c>
      <c r="AA1078" s="68" t="s">
        <v>113</v>
      </c>
      <c r="AB1078" s="68">
        <v>230101</v>
      </c>
      <c r="AC1078" s="68" t="s">
        <v>20</v>
      </c>
      <c r="AD1078" s="68" t="s">
        <v>20</v>
      </c>
      <c r="AE1078" s="68" t="s">
        <v>20</v>
      </c>
      <c r="AF1078" s="68" t="s">
        <v>114</v>
      </c>
      <c r="AG1078" s="68">
        <v>230001</v>
      </c>
      <c r="AH1078" s="68" t="s">
        <v>1370</v>
      </c>
      <c r="AI1078" s="68">
        <v>-18.020209999999999</v>
      </c>
      <c r="AJ1078" s="68">
        <v>-70.238939999999999</v>
      </c>
      <c r="AK1078" s="68"/>
      <c r="AL1078" s="68"/>
      <c r="AM1078" s="68">
        <v>11</v>
      </c>
      <c r="AN1078" s="68" t="s">
        <v>126</v>
      </c>
      <c r="AO1078" s="68">
        <v>1</v>
      </c>
      <c r="AP1078" s="68" t="s">
        <v>116</v>
      </c>
      <c r="AQ1078" s="68" t="s">
        <v>117</v>
      </c>
      <c r="AR1078" s="68">
        <v>60</v>
      </c>
      <c r="AS1078" s="68">
        <v>47</v>
      </c>
      <c r="AT1078" s="68">
        <v>107</v>
      </c>
      <c r="AU1078" s="68">
        <v>7</v>
      </c>
      <c r="AV1078" s="68">
        <v>8</v>
      </c>
      <c r="AW1078" s="68" t="s">
        <v>3124</v>
      </c>
      <c r="AX1078" s="68" t="s">
        <v>119</v>
      </c>
    </row>
    <row r="1079" spans="1:50" x14ac:dyDescent="0.25">
      <c r="A1079" s="78" t="s">
        <v>3125</v>
      </c>
      <c r="B1079" s="68">
        <v>0</v>
      </c>
      <c r="C1079" s="68">
        <v>486879</v>
      </c>
      <c r="D1079" s="68" t="s">
        <v>3126</v>
      </c>
      <c r="E1079" s="68" t="s">
        <v>149</v>
      </c>
      <c r="F1079" s="68" t="s">
        <v>255</v>
      </c>
      <c r="G1079" s="68" t="s">
        <v>100</v>
      </c>
      <c r="H1079" s="68" t="s">
        <v>101</v>
      </c>
      <c r="I1079" s="68" t="s">
        <v>102</v>
      </c>
      <c r="J1079" s="68">
        <v>3</v>
      </c>
      <c r="K1079" s="68" t="s">
        <v>103</v>
      </c>
      <c r="L1079" s="68">
        <v>3</v>
      </c>
      <c r="M1079" s="68" t="s">
        <v>129</v>
      </c>
      <c r="N1079" s="68" t="s">
        <v>130</v>
      </c>
      <c r="O1079" s="68" t="s">
        <v>131</v>
      </c>
      <c r="P1079" s="68" t="s">
        <v>3127</v>
      </c>
      <c r="Q1079" s="68">
        <v>415543</v>
      </c>
      <c r="R1079" s="68" t="s">
        <v>3128</v>
      </c>
      <c r="S1079" s="68"/>
      <c r="T1079" s="68" t="s">
        <v>3129</v>
      </c>
      <c r="U1079" s="68"/>
      <c r="V1079" s="68" t="s">
        <v>3130</v>
      </c>
      <c r="W1079" s="68">
        <v>2301010001</v>
      </c>
      <c r="X1079" s="68">
        <v>126488</v>
      </c>
      <c r="Y1079" s="68" t="s">
        <v>20</v>
      </c>
      <c r="Z1079" s="68">
        <v>1</v>
      </c>
      <c r="AA1079" s="68" t="s">
        <v>113</v>
      </c>
      <c r="AB1079" s="68">
        <v>230101</v>
      </c>
      <c r="AC1079" s="68" t="s">
        <v>20</v>
      </c>
      <c r="AD1079" s="68" t="s">
        <v>20</v>
      </c>
      <c r="AE1079" s="68" t="s">
        <v>20</v>
      </c>
      <c r="AF1079" s="68" t="s">
        <v>114</v>
      </c>
      <c r="AG1079" s="68">
        <v>230001</v>
      </c>
      <c r="AH1079" s="68" t="s">
        <v>1370</v>
      </c>
      <c r="AI1079" s="68">
        <v>-18.007370000000002</v>
      </c>
      <c r="AJ1079" s="68">
        <v>-70.243070000000003</v>
      </c>
      <c r="AK1079" s="68"/>
      <c r="AL1079" s="68"/>
      <c r="AM1079" s="68">
        <v>11</v>
      </c>
      <c r="AN1079" s="68" t="s">
        <v>126</v>
      </c>
      <c r="AO1079" s="68">
        <v>1</v>
      </c>
      <c r="AP1079" s="68" t="s">
        <v>116</v>
      </c>
      <c r="AQ1079" s="68" t="s">
        <v>117</v>
      </c>
      <c r="AR1079" s="68">
        <v>79</v>
      </c>
      <c r="AS1079" s="68">
        <v>62</v>
      </c>
      <c r="AT1079" s="68">
        <v>141</v>
      </c>
      <c r="AU1079" s="68">
        <v>11</v>
      </c>
      <c r="AV1079" s="68">
        <v>6</v>
      </c>
      <c r="AW1079" s="68"/>
      <c r="AX1079" s="68" t="s">
        <v>119</v>
      </c>
    </row>
    <row r="1080" spans="1:50" x14ac:dyDescent="0.25">
      <c r="A1080" s="78" t="s">
        <v>3131</v>
      </c>
      <c r="B1080" s="68">
        <v>0</v>
      </c>
      <c r="C1080" s="68">
        <v>486978</v>
      </c>
      <c r="D1080" s="68" t="s">
        <v>3132</v>
      </c>
      <c r="E1080" s="68" t="s">
        <v>860</v>
      </c>
      <c r="F1080" s="68" t="s">
        <v>861</v>
      </c>
      <c r="G1080" s="68" t="s">
        <v>100</v>
      </c>
      <c r="H1080" s="68" t="s">
        <v>101</v>
      </c>
      <c r="I1080" s="68" t="s">
        <v>102</v>
      </c>
      <c r="J1080" s="68">
        <v>3</v>
      </c>
      <c r="K1080" s="68" t="s">
        <v>103</v>
      </c>
      <c r="L1080" s="68">
        <v>3</v>
      </c>
      <c r="M1080" s="68" t="s">
        <v>129</v>
      </c>
      <c r="N1080" s="68" t="s">
        <v>130</v>
      </c>
      <c r="O1080" s="68" t="s">
        <v>131</v>
      </c>
      <c r="P1080" s="68" t="s">
        <v>3133</v>
      </c>
      <c r="Q1080" s="68">
        <v>428544</v>
      </c>
      <c r="R1080" s="68"/>
      <c r="S1080" s="68"/>
      <c r="T1080" s="68" t="s">
        <v>3134</v>
      </c>
      <c r="U1080" s="68"/>
      <c r="V1080" s="68" t="s">
        <v>3135</v>
      </c>
      <c r="W1080" s="68">
        <v>2301010001</v>
      </c>
      <c r="X1080" s="68">
        <v>126488</v>
      </c>
      <c r="Y1080" s="68" t="s">
        <v>20</v>
      </c>
      <c r="Z1080" s="68">
        <v>1</v>
      </c>
      <c r="AA1080" s="68" t="s">
        <v>113</v>
      </c>
      <c r="AB1080" s="68">
        <v>230101</v>
      </c>
      <c r="AC1080" s="68" t="s">
        <v>20</v>
      </c>
      <c r="AD1080" s="68" t="s">
        <v>20</v>
      </c>
      <c r="AE1080" s="68" t="s">
        <v>20</v>
      </c>
      <c r="AF1080" s="68" t="s">
        <v>114</v>
      </c>
      <c r="AG1080" s="68">
        <v>230001</v>
      </c>
      <c r="AH1080" s="68" t="s">
        <v>1370</v>
      </c>
      <c r="AI1080" s="68">
        <v>-18.019929999999999</v>
      </c>
      <c r="AJ1080" s="68">
        <v>-70.254689999999997</v>
      </c>
      <c r="AK1080" s="68"/>
      <c r="AL1080" s="68"/>
      <c r="AM1080" s="68">
        <v>11</v>
      </c>
      <c r="AN1080" s="68" t="s">
        <v>126</v>
      </c>
      <c r="AO1080" s="68">
        <v>1</v>
      </c>
      <c r="AP1080" s="68" t="s">
        <v>116</v>
      </c>
      <c r="AQ1080" s="68" t="s">
        <v>117</v>
      </c>
      <c r="AR1080" s="68">
        <v>7</v>
      </c>
      <c r="AS1080" s="68">
        <v>9</v>
      </c>
      <c r="AT1080" s="68">
        <v>16</v>
      </c>
      <c r="AU1080" s="68">
        <v>2</v>
      </c>
      <c r="AV1080" s="68">
        <v>2</v>
      </c>
      <c r="AW1080" s="69" t="s">
        <v>3136</v>
      </c>
      <c r="AX1080" s="68" t="s">
        <v>119</v>
      </c>
    </row>
    <row r="1081" spans="1:50" x14ac:dyDescent="0.25">
      <c r="A1081" s="78" t="s">
        <v>3137</v>
      </c>
      <c r="B1081" s="68">
        <v>0</v>
      </c>
      <c r="C1081" s="68">
        <v>486191</v>
      </c>
      <c r="D1081" s="68" t="s">
        <v>3138</v>
      </c>
      <c r="E1081" s="68" t="s">
        <v>860</v>
      </c>
      <c r="F1081" s="68" t="s">
        <v>861</v>
      </c>
      <c r="G1081" s="68" t="s">
        <v>100</v>
      </c>
      <c r="H1081" s="68" t="s">
        <v>101</v>
      </c>
      <c r="I1081" s="68" t="s">
        <v>102</v>
      </c>
      <c r="J1081" s="68">
        <v>3</v>
      </c>
      <c r="K1081" s="68" t="s">
        <v>103</v>
      </c>
      <c r="L1081" s="68">
        <v>1</v>
      </c>
      <c r="M1081" s="68" t="s">
        <v>104</v>
      </c>
      <c r="N1081" s="68" t="s">
        <v>105</v>
      </c>
      <c r="O1081" s="68" t="s">
        <v>106</v>
      </c>
      <c r="P1081" s="68" t="s">
        <v>3139</v>
      </c>
      <c r="Q1081" s="68"/>
      <c r="R1081" s="68"/>
      <c r="S1081" s="68"/>
      <c r="T1081" s="68" t="s">
        <v>3140</v>
      </c>
      <c r="U1081" s="68"/>
      <c r="V1081" s="68" t="s">
        <v>3141</v>
      </c>
      <c r="W1081" s="68">
        <v>2301010001</v>
      </c>
      <c r="X1081" s="68">
        <v>126488</v>
      </c>
      <c r="Y1081" s="68" t="s">
        <v>20</v>
      </c>
      <c r="Z1081" s="68">
        <v>1</v>
      </c>
      <c r="AA1081" s="68" t="s">
        <v>113</v>
      </c>
      <c r="AB1081" s="68">
        <v>230101</v>
      </c>
      <c r="AC1081" s="68" t="s">
        <v>20</v>
      </c>
      <c r="AD1081" s="68" t="s">
        <v>20</v>
      </c>
      <c r="AE1081" s="68" t="s">
        <v>20</v>
      </c>
      <c r="AF1081" s="68" t="s">
        <v>114</v>
      </c>
      <c r="AG1081" s="68">
        <v>230001</v>
      </c>
      <c r="AH1081" s="68" t="s">
        <v>1370</v>
      </c>
      <c r="AI1081" s="68">
        <v>-18.029199999999999</v>
      </c>
      <c r="AJ1081" s="68">
        <v>-70.267719999999997</v>
      </c>
      <c r="AK1081" s="68"/>
      <c r="AL1081" s="68"/>
      <c r="AM1081" s="68">
        <v>11</v>
      </c>
      <c r="AN1081" s="68" t="s">
        <v>126</v>
      </c>
      <c r="AO1081" s="68">
        <v>1</v>
      </c>
      <c r="AP1081" s="68" t="s">
        <v>116</v>
      </c>
      <c r="AQ1081" s="68" t="s">
        <v>117</v>
      </c>
      <c r="AR1081" s="68">
        <v>110</v>
      </c>
      <c r="AS1081" s="68">
        <v>96</v>
      </c>
      <c r="AT1081" s="68">
        <v>206</v>
      </c>
      <c r="AU1081" s="68">
        <v>11</v>
      </c>
      <c r="AV1081" s="68">
        <v>10</v>
      </c>
      <c r="AW1081" s="69" t="s">
        <v>3142</v>
      </c>
      <c r="AX1081" s="68" t="s">
        <v>119</v>
      </c>
    </row>
    <row r="1082" spans="1:50" x14ac:dyDescent="0.25">
      <c r="A1082" s="77" t="s">
        <v>5538</v>
      </c>
      <c r="B1082" s="68">
        <v>0</v>
      </c>
      <c r="C1082" s="68">
        <v>487384</v>
      </c>
      <c r="D1082" s="68" t="s">
        <v>3143</v>
      </c>
      <c r="E1082" s="68" t="s">
        <v>860</v>
      </c>
      <c r="F1082" s="68" t="s">
        <v>861</v>
      </c>
      <c r="G1082" s="68" t="s">
        <v>100</v>
      </c>
      <c r="H1082" s="68" t="s">
        <v>101</v>
      </c>
      <c r="I1082" s="68" t="s">
        <v>102</v>
      </c>
      <c r="J1082" s="68">
        <v>3</v>
      </c>
      <c r="K1082" s="68" t="s">
        <v>103</v>
      </c>
      <c r="L1082" s="68">
        <v>3</v>
      </c>
      <c r="M1082" s="68" t="s">
        <v>129</v>
      </c>
      <c r="N1082" s="68" t="s">
        <v>130</v>
      </c>
      <c r="O1082" s="68" t="s">
        <v>131</v>
      </c>
      <c r="P1082" s="68" t="s">
        <v>3144</v>
      </c>
      <c r="Q1082" s="68">
        <v>247866</v>
      </c>
      <c r="R1082" s="68"/>
      <c r="S1082" s="68"/>
      <c r="T1082" s="68" t="s">
        <v>3145</v>
      </c>
      <c r="U1082" s="68"/>
      <c r="V1082" s="68"/>
      <c r="W1082" s="68">
        <v>2301010001</v>
      </c>
      <c r="X1082" s="68">
        <v>126488</v>
      </c>
      <c r="Y1082" s="68" t="s">
        <v>20</v>
      </c>
      <c r="Z1082" s="68">
        <v>1</v>
      </c>
      <c r="AA1082" s="68" t="s">
        <v>113</v>
      </c>
      <c r="AB1082" s="68">
        <v>230101</v>
      </c>
      <c r="AC1082" s="68" t="s">
        <v>20</v>
      </c>
      <c r="AD1082" s="68" t="s">
        <v>20</v>
      </c>
      <c r="AE1082" s="68" t="s">
        <v>20</v>
      </c>
      <c r="AF1082" s="68" t="s">
        <v>114</v>
      </c>
      <c r="AG1082" s="68">
        <v>230001</v>
      </c>
      <c r="AH1082" s="68" t="s">
        <v>1370</v>
      </c>
      <c r="AI1082" s="68">
        <v>-18.021380000000001</v>
      </c>
      <c r="AJ1082" s="68">
        <v>-70.253960000000006</v>
      </c>
      <c r="AK1082" s="68"/>
      <c r="AL1082" s="68"/>
      <c r="AM1082" s="68">
        <v>11</v>
      </c>
      <c r="AN1082" s="68" t="s">
        <v>126</v>
      </c>
      <c r="AO1082" s="68">
        <v>1</v>
      </c>
      <c r="AP1082" s="68" t="s">
        <v>116</v>
      </c>
      <c r="AQ1082" s="68" t="s">
        <v>117</v>
      </c>
      <c r="AR1082" s="68">
        <v>13</v>
      </c>
      <c r="AS1082" s="68">
        <v>3</v>
      </c>
      <c r="AT1082" s="68">
        <v>16</v>
      </c>
      <c r="AU1082" s="68">
        <v>2</v>
      </c>
      <c r="AV1082" s="68">
        <v>2</v>
      </c>
      <c r="AW1082" s="68"/>
      <c r="AX1082" s="68" t="s">
        <v>119</v>
      </c>
    </row>
    <row r="1083" spans="1:50" x14ac:dyDescent="0.25">
      <c r="A1083" s="77" t="s">
        <v>5539</v>
      </c>
      <c r="B1083" s="68">
        <v>0</v>
      </c>
      <c r="C1083" s="68">
        <v>487039</v>
      </c>
      <c r="D1083" s="68" t="s">
        <v>3146</v>
      </c>
      <c r="E1083" s="68" t="s">
        <v>860</v>
      </c>
      <c r="F1083" s="68" t="s">
        <v>861</v>
      </c>
      <c r="G1083" s="68" t="s">
        <v>100</v>
      </c>
      <c r="H1083" s="68" t="s">
        <v>101</v>
      </c>
      <c r="I1083" s="68" t="s">
        <v>102</v>
      </c>
      <c r="J1083" s="68">
        <v>3</v>
      </c>
      <c r="K1083" s="68" t="s">
        <v>103</v>
      </c>
      <c r="L1083" s="68">
        <v>3</v>
      </c>
      <c r="M1083" s="68" t="s">
        <v>129</v>
      </c>
      <c r="N1083" s="68" t="s">
        <v>130</v>
      </c>
      <c r="O1083" s="68" t="s">
        <v>131</v>
      </c>
      <c r="P1083" s="68" t="s">
        <v>3147</v>
      </c>
      <c r="Q1083" s="68">
        <v>426698</v>
      </c>
      <c r="R1083" s="68"/>
      <c r="S1083" s="68"/>
      <c r="T1083" s="68" t="s">
        <v>3148</v>
      </c>
      <c r="U1083" s="68"/>
      <c r="V1083" s="68" t="s">
        <v>3149</v>
      </c>
      <c r="W1083" s="68">
        <v>2301010001</v>
      </c>
      <c r="X1083" s="68">
        <v>126488</v>
      </c>
      <c r="Y1083" s="68" t="s">
        <v>20</v>
      </c>
      <c r="Z1083" s="68">
        <v>1</v>
      </c>
      <c r="AA1083" s="68" t="s">
        <v>113</v>
      </c>
      <c r="AB1083" s="68">
        <v>230101</v>
      </c>
      <c r="AC1083" s="68" t="s">
        <v>20</v>
      </c>
      <c r="AD1083" s="68" t="s">
        <v>20</v>
      </c>
      <c r="AE1083" s="68" t="s">
        <v>20</v>
      </c>
      <c r="AF1083" s="68" t="s">
        <v>114</v>
      </c>
      <c r="AG1083" s="68">
        <v>230001</v>
      </c>
      <c r="AH1083" s="68" t="s">
        <v>1370</v>
      </c>
      <c r="AI1083" s="68">
        <v>-18.002780000000001</v>
      </c>
      <c r="AJ1083" s="68">
        <v>-70.248570000000001</v>
      </c>
      <c r="AK1083" s="68"/>
      <c r="AL1083" s="68"/>
      <c r="AM1083" s="68">
        <v>11</v>
      </c>
      <c r="AN1083" s="68" t="s">
        <v>126</v>
      </c>
      <c r="AO1083" s="68">
        <v>1</v>
      </c>
      <c r="AP1083" s="68" t="s">
        <v>116</v>
      </c>
      <c r="AQ1083" s="68" t="s">
        <v>117</v>
      </c>
      <c r="AR1083" s="68">
        <v>23</v>
      </c>
      <c r="AS1083" s="68">
        <v>25</v>
      </c>
      <c r="AT1083" s="68">
        <v>48</v>
      </c>
      <c r="AU1083" s="68">
        <v>4</v>
      </c>
      <c r="AV1083" s="68">
        <v>5</v>
      </c>
      <c r="AW1083" s="68" t="s">
        <v>3150</v>
      </c>
      <c r="AX1083" s="68" t="s">
        <v>119</v>
      </c>
    </row>
    <row r="1084" spans="1:50" x14ac:dyDescent="0.25">
      <c r="A1084" s="77" t="s">
        <v>5540</v>
      </c>
      <c r="B1084" s="68">
        <v>0</v>
      </c>
      <c r="C1084" s="68">
        <v>706310</v>
      </c>
      <c r="D1084" s="68" t="s">
        <v>3151</v>
      </c>
      <c r="E1084" s="68" t="s">
        <v>149</v>
      </c>
      <c r="F1084" s="68" t="s">
        <v>255</v>
      </c>
      <c r="G1084" s="68" t="s">
        <v>100</v>
      </c>
      <c r="H1084" s="68" t="s">
        <v>101</v>
      </c>
      <c r="I1084" s="68" t="s">
        <v>102</v>
      </c>
      <c r="J1084" s="68">
        <v>3</v>
      </c>
      <c r="K1084" s="68" t="s">
        <v>103</v>
      </c>
      <c r="L1084" s="68">
        <v>3</v>
      </c>
      <c r="M1084" s="68" t="s">
        <v>129</v>
      </c>
      <c r="N1084" s="68" t="s">
        <v>130</v>
      </c>
      <c r="O1084" s="68" t="s">
        <v>131</v>
      </c>
      <c r="P1084" s="68" t="s">
        <v>3152</v>
      </c>
      <c r="Q1084" s="68" t="s">
        <v>3153</v>
      </c>
      <c r="R1084" s="68" t="s">
        <v>3154</v>
      </c>
      <c r="S1084" s="68" t="s">
        <v>3155</v>
      </c>
      <c r="T1084" s="68" t="s">
        <v>3156</v>
      </c>
      <c r="U1084" s="68"/>
      <c r="V1084" s="68" t="s">
        <v>3157</v>
      </c>
      <c r="W1084" s="68">
        <v>2301010001</v>
      </c>
      <c r="X1084" s="68">
        <v>126488</v>
      </c>
      <c r="Y1084" s="68" t="s">
        <v>20</v>
      </c>
      <c r="Z1084" s="68">
        <v>1</v>
      </c>
      <c r="AA1084" s="68" t="s">
        <v>113</v>
      </c>
      <c r="AB1084" s="68">
        <v>230101</v>
      </c>
      <c r="AC1084" s="68" t="s">
        <v>20</v>
      </c>
      <c r="AD1084" s="68" t="s">
        <v>20</v>
      </c>
      <c r="AE1084" s="68" t="s">
        <v>20</v>
      </c>
      <c r="AF1084" s="68" t="s">
        <v>114</v>
      </c>
      <c r="AG1084" s="68">
        <v>230001</v>
      </c>
      <c r="AH1084" s="68" t="s">
        <v>1370</v>
      </c>
      <c r="AI1084" s="68">
        <v>-18.00459</v>
      </c>
      <c r="AJ1084" s="68">
        <v>-70.240449999999996</v>
      </c>
      <c r="AK1084" s="68"/>
      <c r="AL1084" s="68"/>
      <c r="AM1084" s="68">
        <v>11</v>
      </c>
      <c r="AN1084" s="68" t="s">
        <v>126</v>
      </c>
      <c r="AO1084" s="68">
        <v>1</v>
      </c>
      <c r="AP1084" s="68" t="s">
        <v>116</v>
      </c>
      <c r="AQ1084" s="68" t="s">
        <v>117</v>
      </c>
      <c r="AR1084" s="68">
        <v>5</v>
      </c>
      <c r="AS1084" s="68">
        <v>11</v>
      </c>
      <c r="AT1084" s="68">
        <v>16</v>
      </c>
      <c r="AU1084" s="68">
        <v>3</v>
      </c>
      <c r="AV1084" s="68">
        <v>3</v>
      </c>
      <c r="AW1084" s="68" t="s">
        <v>3158</v>
      </c>
      <c r="AX1084" s="68" t="s">
        <v>119</v>
      </c>
    </row>
    <row r="1085" spans="1:50" x14ac:dyDescent="0.25">
      <c r="A1085" s="78" t="s">
        <v>3159</v>
      </c>
      <c r="B1085" s="68">
        <v>0</v>
      </c>
      <c r="C1085" s="68">
        <v>486959</v>
      </c>
      <c r="D1085" s="68" t="s">
        <v>1543</v>
      </c>
      <c r="E1085" s="68" t="s">
        <v>149</v>
      </c>
      <c r="F1085" s="68" t="s">
        <v>255</v>
      </c>
      <c r="G1085" s="68" t="s">
        <v>100</v>
      </c>
      <c r="H1085" s="68" t="s">
        <v>101</v>
      </c>
      <c r="I1085" s="68" t="s">
        <v>102</v>
      </c>
      <c r="J1085" s="68">
        <v>3</v>
      </c>
      <c r="K1085" s="68" t="s">
        <v>103</v>
      </c>
      <c r="L1085" s="68">
        <v>3</v>
      </c>
      <c r="M1085" s="68" t="s">
        <v>129</v>
      </c>
      <c r="N1085" s="68" t="s">
        <v>130</v>
      </c>
      <c r="O1085" s="68" t="s">
        <v>131</v>
      </c>
      <c r="P1085" s="68" t="s">
        <v>3160</v>
      </c>
      <c r="Q1085" s="68">
        <v>242895</v>
      </c>
      <c r="R1085" s="68"/>
      <c r="S1085" s="68"/>
      <c r="T1085" s="68" t="s">
        <v>3161</v>
      </c>
      <c r="U1085" s="68"/>
      <c r="V1085" s="68"/>
      <c r="W1085" s="68">
        <v>2301010001</v>
      </c>
      <c r="X1085" s="68">
        <v>126488</v>
      </c>
      <c r="Y1085" s="68" t="s">
        <v>20</v>
      </c>
      <c r="Z1085" s="68">
        <v>1</v>
      </c>
      <c r="AA1085" s="68" t="s">
        <v>113</v>
      </c>
      <c r="AB1085" s="68">
        <v>230101</v>
      </c>
      <c r="AC1085" s="68" t="s">
        <v>20</v>
      </c>
      <c r="AD1085" s="68" t="s">
        <v>20</v>
      </c>
      <c r="AE1085" s="68" t="s">
        <v>20</v>
      </c>
      <c r="AF1085" s="68" t="s">
        <v>114</v>
      </c>
      <c r="AG1085" s="68">
        <v>230001</v>
      </c>
      <c r="AH1085" s="68" t="s">
        <v>1370</v>
      </c>
      <c r="AI1085" s="68">
        <v>-18.011790000000001</v>
      </c>
      <c r="AJ1085" s="68">
        <v>-70.243589999999998</v>
      </c>
      <c r="AK1085" s="68"/>
      <c r="AL1085" s="68"/>
      <c r="AM1085" s="68">
        <v>11</v>
      </c>
      <c r="AN1085" s="68" t="s">
        <v>126</v>
      </c>
      <c r="AO1085" s="68">
        <v>1</v>
      </c>
      <c r="AP1085" s="68" t="s">
        <v>116</v>
      </c>
      <c r="AQ1085" s="68" t="s">
        <v>117</v>
      </c>
      <c r="AR1085" s="68">
        <v>18</v>
      </c>
      <c r="AS1085" s="68">
        <v>19</v>
      </c>
      <c r="AT1085" s="68">
        <v>37</v>
      </c>
      <c r="AU1085" s="68">
        <v>3</v>
      </c>
      <c r="AV1085" s="68">
        <v>3</v>
      </c>
      <c r="AW1085" s="69" t="s">
        <v>3162</v>
      </c>
      <c r="AX1085" s="68" t="s">
        <v>119</v>
      </c>
    </row>
    <row r="1086" spans="1:50" x14ac:dyDescent="0.25">
      <c r="A1086" s="78" t="s">
        <v>3163</v>
      </c>
      <c r="B1086" s="68">
        <v>0</v>
      </c>
      <c r="C1086" s="68">
        <v>294583</v>
      </c>
      <c r="D1086" s="68" t="s">
        <v>3164</v>
      </c>
      <c r="E1086" s="68" t="s">
        <v>860</v>
      </c>
      <c r="F1086" s="68" t="s">
        <v>861</v>
      </c>
      <c r="G1086" s="68" t="s">
        <v>100</v>
      </c>
      <c r="H1086" s="68" t="s">
        <v>101</v>
      </c>
      <c r="I1086" s="68" t="s">
        <v>102</v>
      </c>
      <c r="J1086" s="68">
        <v>3</v>
      </c>
      <c r="K1086" s="68" t="s">
        <v>103</v>
      </c>
      <c r="L1086" s="68">
        <v>3</v>
      </c>
      <c r="M1086" s="68" t="s">
        <v>129</v>
      </c>
      <c r="N1086" s="68" t="s">
        <v>130</v>
      </c>
      <c r="O1086" s="68" t="s">
        <v>131</v>
      </c>
      <c r="P1086" s="68" t="s">
        <v>3165</v>
      </c>
      <c r="Q1086" s="68">
        <v>244456</v>
      </c>
      <c r="R1086" s="68" t="s">
        <v>3166</v>
      </c>
      <c r="S1086" s="68" t="s">
        <v>3167</v>
      </c>
      <c r="T1086" s="68" t="s">
        <v>1337</v>
      </c>
      <c r="U1086" s="68"/>
      <c r="V1086" s="68" t="s">
        <v>3098</v>
      </c>
      <c r="W1086" s="68">
        <v>2301010001</v>
      </c>
      <c r="X1086" s="68">
        <v>126488</v>
      </c>
      <c r="Y1086" s="68" t="s">
        <v>20</v>
      </c>
      <c r="Z1086" s="68">
        <v>1</v>
      </c>
      <c r="AA1086" s="68" t="s">
        <v>113</v>
      </c>
      <c r="AB1086" s="68">
        <v>230101</v>
      </c>
      <c r="AC1086" s="68" t="s">
        <v>20</v>
      </c>
      <c r="AD1086" s="68" t="s">
        <v>20</v>
      </c>
      <c r="AE1086" s="68" t="s">
        <v>20</v>
      </c>
      <c r="AF1086" s="68" t="s">
        <v>114</v>
      </c>
      <c r="AG1086" s="68">
        <v>230001</v>
      </c>
      <c r="AH1086" s="68" t="s">
        <v>1370</v>
      </c>
      <c r="AI1086" s="68">
        <v>-18.021750000000001</v>
      </c>
      <c r="AJ1086" s="68">
        <v>-70.268690000000007</v>
      </c>
      <c r="AK1086" s="68"/>
      <c r="AL1086" s="68"/>
      <c r="AM1086" s="68">
        <v>11</v>
      </c>
      <c r="AN1086" s="68" t="s">
        <v>126</v>
      </c>
      <c r="AO1086" s="68">
        <v>1</v>
      </c>
      <c r="AP1086" s="68" t="s">
        <v>116</v>
      </c>
      <c r="AQ1086" s="68" t="s">
        <v>117</v>
      </c>
      <c r="AR1086" s="68">
        <v>40</v>
      </c>
      <c r="AS1086" s="68">
        <v>29</v>
      </c>
      <c r="AT1086" s="68">
        <v>69</v>
      </c>
      <c r="AU1086" s="68">
        <v>4</v>
      </c>
      <c r="AV1086" s="68">
        <v>4</v>
      </c>
      <c r="AW1086" s="69" t="s">
        <v>3168</v>
      </c>
      <c r="AX1086" s="68" t="s">
        <v>119</v>
      </c>
    </row>
    <row r="1087" spans="1:50" x14ac:dyDescent="0.25">
      <c r="A1087" s="78" t="s">
        <v>3169</v>
      </c>
      <c r="B1087" s="68">
        <v>0</v>
      </c>
      <c r="C1087" s="68">
        <v>486153</v>
      </c>
      <c r="D1087" s="68">
        <v>400</v>
      </c>
      <c r="E1087" s="68" t="s">
        <v>149</v>
      </c>
      <c r="F1087" s="68" t="s">
        <v>255</v>
      </c>
      <c r="G1087" s="68" t="s">
        <v>100</v>
      </c>
      <c r="H1087" s="68" t="s">
        <v>101</v>
      </c>
      <c r="I1087" s="68" t="s">
        <v>102</v>
      </c>
      <c r="J1087" s="68">
        <v>3</v>
      </c>
      <c r="K1087" s="68" t="s">
        <v>103</v>
      </c>
      <c r="L1087" s="68">
        <v>1</v>
      </c>
      <c r="M1087" s="68" t="s">
        <v>104</v>
      </c>
      <c r="N1087" s="68" t="s">
        <v>105</v>
      </c>
      <c r="O1087" s="68" t="s">
        <v>106</v>
      </c>
      <c r="P1087" s="68" t="s">
        <v>3170</v>
      </c>
      <c r="Q1087" s="68"/>
      <c r="R1087" s="68" t="s">
        <v>3171</v>
      </c>
      <c r="S1087" s="68"/>
      <c r="T1087" s="68" t="s">
        <v>3172</v>
      </c>
      <c r="U1087" s="68"/>
      <c r="V1087" s="68" t="s">
        <v>3173</v>
      </c>
      <c r="W1087" s="68">
        <v>2301010001</v>
      </c>
      <c r="X1087" s="68">
        <v>126488</v>
      </c>
      <c r="Y1087" s="68" t="s">
        <v>20</v>
      </c>
      <c r="Z1087" s="68">
        <v>1</v>
      </c>
      <c r="AA1087" s="68" t="s">
        <v>113</v>
      </c>
      <c r="AB1087" s="68">
        <v>230101</v>
      </c>
      <c r="AC1087" s="68" t="s">
        <v>20</v>
      </c>
      <c r="AD1087" s="68" t="s">
        <v>20</v>
      </c>
      <c r="AE1087" s="68" t="s">
        <v>20</v>
      </c>
      <c r="AF1087" s="68" t="s">
        <v>114</v>
      </c>
      <c r="AG1087" s="68">
        <v>230001</v>
      </c>
      <c r="AH1087" s="68" t="s">
        <v>1370</v>
      </c>
      <c r="AI1087" s="68">
        <v>-18.039809999999999</v>
      </c>
      <c r="AJ1087" s="68">
        <v>-70.281409999999994</v>
      </c>
      <c r="AK1087" s="68"/>
      <c r="AL1087" s="68"/>
      <c r="AM1087" s="68">
        <v>11</v>
      </c>
      <c r="AN1087" s="68" t="s">
        <v>126</v>
      </c>
      <c r="AO1087" s="68">
        <v>1</v>
      </c>
      <c r="AP1087" s="68" t="s">
        <v>116</v>
      </c>
      <c r="AQ1087" s="68" t="s">
        <v>117</v>
      </c>
      <c r="AR1087" s="68">
        <v>24</v>
      </c>
      <c r="AS1087" s="68">
        <v>16</v>
      </c>
      <c r="AT1087" s="68">
        <v>40</v>
      </c>
      <c r="AU1087" s="68">
        <v>2</v>
      </c>
      <c r="AV1087" s="68">
        <v>2</v>
      </c>
      <c r="AW1087" s="68" t="s">
        <v>3174</v>
      </c>
      <c r="AX1087" s="68" t="s">
        <v>119</v>
      </c>
    </row>
    <row r="1088" spans="1:50" x14ac:dyDescent="0.25">
      <c r="A1088" s="78" t="s">
        <v>3175</v>
      </c>
      <c r="B1088" s="68">
        <v>0</v>
      </c>
      <c r="C1088" s="68">
        <v>486054</v>
      </c>
      <c r="D1088" s="68">
        <v>333</v>
      </c>
      <c r="E1088" s="68" t="s">
        <v>149</v>
      </c>
      <c r="F1088" s="68" t="s">
        <v>255</v>
      </c>
      <c r="G1088" s="68" t="s">
        <v>100</v>
      </c>
      <c r="H1088" s="68" t="s">
        <v>101</v>
      </c>
      <c r="I1088" s="68" t="s">
        <v>102</v>
      </c>
      <c r="J1088" s="68">
        <v>3</v>
      </c>
      <c r="K1088" s="68" t="s">
        <v>103</v>
      </c>
      <c r="L1088" s="68">
        <v>1</v>
      </c>
      <c r="M1088" s="68" t="s">
        <v>104</v>
      </c>
      <c r="N1088" s="68" t="s">
        <v>105</v>
      </c>
      <c r="O1088" s="68" t="s">
        <v>106</v>
      </c>
      <c r="P1088" s="68" t="s">
        <v>3176</v>
      </c>
      <c r="Q1088" s="68">
        <v>300530</v>
      </c>
      <c r="R1088" s="68"/>
      <c r="S1088" s="68"/>
      <c r="T1088" s="68" t="s">
        <v>471</v>
      </c>
      <c r="U1088" s="68"/>
      <c r="V1088" s="68"/>
      <c r="W1088" s="68"/>
      <c r="X1088" s="68">
        <v>565966</v>
      </c>
      <c r="Y1088" s="68" t="s">
        <v>3123</v>
      </c>
      <c r="Z1088" s="68">
        <v>1</v>
      </c>
      <c r="AA1088" s="68" t="s">
        <v>113</v>
      </c>
      <c r="AB1088" s="68">
        <v>230101</v>
      </c>
      <c r="AC1088" s="68" t="s">
        <v>20</v>
      </c>
      <c r="AD1088" s="68" t="s">
        <v>20</v>
      </c>
      <c r="AE1088" s="68" t="s">
        <v>20</v>
      </c>
      <c r="AF1088" s="68" t="s">
        <v>114</v>
      </c>
      <c r="AG1088" s="68">
        <v>230001</v>
      </c>
      <c r="AH1088" s="68" t="s">
        <v>1370</v>
      </c>
      <c r="AI1088" s="68">
        <v>-18.018599999999999</v>
      </c>
      <c r="AJ1088" s="68">
        <v>-70.237899999999996</v>
      </c>
      <c r="AK1088" s="68"/>
      <c r="AL1088" s="68"/>
      <c r="AM1088" s="68">
        <v>11</v>
      </c>
      <c r="AN1088" s="68" t="s">
        <v>126</v>
      </c>
      <c r="AO1088" s="68">
        <v>1</v>
      </c>
      <c r="AP1088" s="68" t="s">
        <v>116</v>
      </c>
      <c r="AQ1088" s="68" t="s">
        <v>117</v>
      </c>
      <c r="AR1088" s="68">
        <v>38</v>
      </c>
      <c r="AS1088" s="68">
        <v>41</v>
      </c>
      <c r="AT1088" s="68">
        <v>79</v>
      </c>
      <c r="AU1088" s="68">
        <v>3</v>
      </c>
      <c r="AV1088" s="68">
        <v>3</v>
      </c>
      <c r="AW1088" s="68" t="s">
        <v>2658</v>
      </c>
      <c r="AX1088" s="68" t="s">
        <v>119</v>
      </c>
    </row>
    <row r="1089" spans="1:50" x14ac:dyDescent="0.25">
      <c r="A1089" s="78" t="s">
        <v>3177</v>
      </c>
      <c r="B1089" s="68">
        <v>0</v>
      </c>
      <c r="C1089" s="68">
        <v>486327</v>
      </c>
      <c r="D1089" s="68" t="s">
        <v>3178</v>
      </c>
      <c r="E1089" s="68" t="s">
        <v>860</v>
      </c>
      <c r="F1089" s="68" t="s">
        <v>861</v>
      </c>
      <c r="G1089" s="68" t="s">
        <v>100</v>
      </c>
      <c r="H1089" s="68" t="s">
        <v>101</v>
      </c>
      <c r="I1089" s="68" t="s">
        <v>102</v>
      </c>
      <c r="J1089" s="68">
        <v>3</v>
      </c>
      <c r="K1089" s="68" t="s">
        <v>103</v>
      </c>
      <c r="L1089" s="68">
        <v>1</v>
      </c>
      <c r="M1089" s="68" t="s">
        <v>104</v>
      </c>
      <c r="N1089" s="68" t="s">
        <v>105</v>
      </c>
      <c r="O1089" s="68" t="s">
        <v>106</v>
      </c>
      <c r="P1089" s="68" t="s">
        <v>3179</v>
      </c>
      <c r="Q1089" s="68">
        <v>425800</v>
      </c>
      <c r="R1089" s="68" t="s">
        <v>3180</v>
      </c>
      <c r="S1089" s="68"/>
      <c r="T1089" s="68" t="s">
        <v>3181</v>
      </c>
      <c r="U1089" s="68"/>
      <c r="V1089" s="68"/>
      <c r="W1089" s="68">
        <v>2301010001</v>
      </c>
      <c r="X1089" s="68">
        <v>126488</v>
      </c>
      <c r="Y1089" s="68" t="s">
        <v>20</v>
      </c>
      <c r="Z1089" s="68">
        <v>1</v>
      </c>
      <c r="AA1089" s="68" t="s">
        <v>113</v>
      </c>
      <c r="AB1089" s="68">
        <v>230101</v>
      </c>
      <c r="AC1089" s="68" t="s">
        <v>20</v>
      </c>
      <c r="AD1089" s="68" t="s">
        <v>20</v>
      </c>
      <c r="AE1089" s="68" t="s">
        <v>20</v>
      </c>
      <c r="AF1089" s="68" t="s">
        <v>114</v>
      </c>
      <c r="AG1089" s="68">
        <v>230001</v>
      </c>
      <c r="AH1089" s="68" t="s">
        <v>1370</v>
      </c>
      <c r="AI1089" s="68">
        <v>-18.008559999999999</v>
      </c>
      <c r="AJ1089" s="68">
        <v>-70.235780000000005</v>
      </c>
      <c r="AK1089" s="68"/>
      <c r="AL1089" s="68"/>
      <c r="AM1089" s="68">
        <v>11</v>
      </c>
      <c r="AN1089" s="68" t="s">
        <v>126</v>
      </c>
      <c r="AO1089" s="68">
        <v>1</v>
      </c>
      <c r="AP1089" s="68" t="s">
        <v>116</v>
      </c>
      <c r="AQ1089" s="68" t="s">
        <v>117</v>
      </c>
      <c r="AR1089" s="68">
        <v>61</v>
      </c>
      <c r="AS1089" s="68">
        <v>73</v>
      </c>
      <c r="AT1089" s="68">
        <v>134</v>
      </c>
      <c r="AU1089" s="68">
        <v>10</v>
      </c>
      <c r="AV1089" s="68">
        <v>9</v>
      </c>
      <c r="AW1089" s="68"/>
      <c r="AX1089" s="68" t="s">
        <v>119</v>
      </c>
    </row>
    <row r="1090" spans="1:50" x14ac:dyDescent="0.25">
      <c r="A1090" s="78" t="s">
        <v>3182</v>
      </c>
      <c r="B1090" s="68">
        <v>0</v>
      </c>
      <c r="C1090" s="68">
        <v>485926</v>
      </c>
      <c r="D1090" s="68" t="s">
        <v>3183</v>
      </c>
      <c r="E1090" s="68" t="s">
        <v>149</v>
      </c>
      <c r="F1090" s="68" t="s">
        <v>255</v>
      </c>
      <c r="G1090" s="68" t="s">
        <v>100</v>
      </c>
      <c r="H1090" s="68" t="s">
        <v>101</v>
      </c>
      <c r="I1090" s="68" t="s">
        <v>102</v>
      </c>
      <c r="J1090" s="68">
        <v>3</v>
      </c>
      <c r="K1090" s="68" t="s">
        <v>103</v>
      </c>
      <c r="L1090" s="68">
        <v>1</v>
      </c>
      <c r="M1090" s="68" t="s">
        <v>104</v>
      </c>
      <c r="N1090" s="68" t="s">
        <v>105</v>
      </c>
      <c r="O1090" s="68" t="s">
        <v>106</v>
      </c>
      <c r="P1090" s="68" t="s">
        <v>3184</v>
      </c>
      <c r="Q1090" s="68">
        <v>423077</v>
      </c>
      <c r="R1090" s="68" t="s">
        <v>3185</v>
      </c>
      <c r="S1090" s="68"/>
      <c r="T1090" s="68" t="s">
        <v>3186</v>
      </c>
      <c r="U1090" s="68"/>
      <c r="V1090" s="68" t="s">
        <v>555</v>
      </c>
      <c r="W1090" s="68">
        <v>2301010001</v>
      </c>
      <c r="X1090" s="68">
        <v>126488</v>
      </c>
      <c r="Y1090" s="68" t="s">
        <v>20</v>
      </c>
      <c r="Z1090" s="68">
        <v>1</v>
      </c>
      <c r="AA1090" s="68" t="s">
        <v>113</v>
      </c>
      <c r="AB1090" s="68">
        <v>230101</v>
      </c>
      <c r="AC1090" s="68" t="s">
        <v>20</v>
      </c>
      <c r="AD1090" s="68" t="s">
        <v>20</v>
      </c>
      <c r="AE1090" s="68" t="s">
        <v>20</v>
      </c>
      <c r="AF1090" s="68" t="s">
        <v>114</v>
      </c>
      <c r="AG1090" s="68">
        <v>230001</v>
      </c>
      <c r="AH1090" s="68" t="s">
        <v>1370</v>
      </c>
      <c r="AI1090" s="68">
        <v>-18.000820000000001</v>
      </c>
      <c r="AJ1090" s="68">
        <v>-70.244299999999996</v>
      </c>
      <c r="AK1090" s="68"/>
      <c r="AL1090" s="68"/>
      <c r="AM1090" s="68">
        <v>11</v>
      </c>
      <c r="AN1090" s="68" t="s">
        <v>126</v>
      </c>
      <c r="AO1090" s="68">
        <v>1</v>
      </c>
      <c r="AP1090" s="68" t="s">
        <v>116</v>
      </c>
      <c r="AQ1090" s="68" t="s">
        <v>117</v>
      </c>
      <c r="AR1090" s="68">
        <v>73</v>
      </c>
      <c r="AS1090" s="68">
        <v>85</v>
      </c>
      <c r="AT1090" s="68">
        <v>158</v>
      </c>
      <c r="AU1090" s="68">
        <v>6</v>
      </c>
      <c r="AV1090" s="68">
        <v>6</v>
      </c>
      <c r="AW1090" s="69" t="s">
        <v>3187</v>
      </c>
      <c r="AX1090" s="68" t="s">
        <v>119</v>
      </c>
    </row>
    <row r="1091" spans="1:50" x14ac:dyDescent="0.25">
      <c r="A1091" s="78" t="s">
        <v>3188</v>
      </c>
      <c r="B1091" s="68">
        <v>0</v>
      </c>
      <c r="C1091" s="68">
        <v>486049</v>
      </c>
      <c r="D1091" s="68" t="s">
        <v>3189</v>
      </c>
      <c r="E1091" s="68" t="s">
        <v>149</v>
      </c>
      <c r="F1091" s="68" t="s">
        <v>255</v>
      </c>
      <c r="G1091" s="68" t="s">
        <v>100</v>
      </c>
      <c r="H1091" s="68" t="s">
        <v>101</v>
      </c>
      <c r="I1091" s="68" t="s">
        <v>102</v>
      </c>
      <c r="J1091" s="68">
        <v>3</v>
      </c>
      <c r="K1091" s="68" t="s">
        <v>103</v>
      </c>
      <c r="L1091" s="68">
        <v>1</v>
      </c>
      <c r="M1091" s="68" t="s">
        <v>104</v>
      </c>
      <c r="N1091" s="68" t="s">
        <v>105</v>
      </c>
      <c r="O1091" s="68" t="s">
        <v>106</v>
      </c>
      <c r="P1091" s="68" t="s">
        <v>3190</v>
      </c>
      <c r="Q1091" s="68">
        <v>318563</v>
      </c>
      <c r="R1091" s="68"/>
      <c r="S1091" s="68"/>
      <c r="T1091" s="68" t="s">
        <v>3191</v>
      </c>
      <c r="U1091" s="68"/>
      <c r="V1091" s="68" t="s">
        <v>555</v>
      </c>
      <c r="W1091" s="68">
        <v>2301010001</v>
      </c>
      <c r="X1091" s="68">
        <v>126488</v>
      </c>
      <c r="Y1091" s="68" t="s">
        <v>20</v>
      </c>
      <c r="Z1091" s="68">
        <v>1</v>
      </c>
      <c r="AA1091" s="68" t="s">
        <v>113</v>
      </c>
      <c r="AB1091" s="68">
        <v>230101</v>
      </c>
      <c r="AC1091" s="68" t="s">
        <v>20</v>
      </c>
      <c r="AD1091" s="68" t="s">
        <v>20</v>
      </c>
      <c r="AE1091" s="68" t="s">
        <v>20</v>
      </c>
      <c r="AF1091" s="68" t="s">
        <v>114</v>
      </c>
      <c r="AG1091" s="68">
        <v>230001</v>
      </c>
      <c r="AH1091" s="68" t="s">
        <v>1370</v>
      </c>
      <c r="AI1091" s="68">
        <v>-17.999099999999999</v>
      </c>
      <c r="AJ1091" s="68">
        <v>-70.244680000000002</v>
      </c>
      <c r="AK1091" s="68"/>
      <c r="AL1091" s="68"/>
      <c r="AM1091" s="68">
        <v>11</v>
      </c>
      <c r="AN1091" s="68" t="s">
        <v>126</v>
      </c>
      <c r="AO1091" s="68">
        <v>1</v>
      </c>
      <c r="AP1091" s="68" t="s">
        <v>116</v>
      </c>
      <c r="AQ1091" s="68" t="s">
        <v>117</v>
      </c>
      <c r="AR1091" s="68">
        <v>95</v>
      </c>
      <c r="AS1091" s="68">
        <v>89</v>
      </c>
      <c r="AT1091" s="68">
        <v>184</v>
      </c>
      <c r="AU1091" s="68">
        <v>8</v>
      </c>
      <c r="AV1091" s="68">
        <v>8</v>
      </c>
      <c r="AW1091" s="68" t="s">
        <v>1407</v>
      </c>
      <c r="AX1091" s="68" t="s">
        <v>119</v>
      </c>
    </row>
    <row r="1092" spans="1:50" x14ac:dyDescent="0.25">
      <c r="A1092" s="78" t="s">
        <v>3192</v>
      </c>
      <c r="B1092" s="68">
        <v>0</v>
      </c>
      <c r="C1092" s="68">
        <v>485974</v>
      </c>
      <c r="D1092" s="68" t="s">
        <v>3193</v>
      </c>
      <c r="E1092" s="68" t="s">
        <v>149</v>
      </c>
      <c r="F1092" s="68" t="s">
        <v>255</v>
      </c>
      <c r="G1092" s="68" t="s">
        <v>100</v>
      </c>
      <c r="H1092" s="68" t="s">
        <v>101</v>
      </c>
      <c r="I1092" s="68" t="s">
        <v>102</v>
      </c>
      <c r="J1092" s="68">
        <v>3</v>
      </c>
      <c r="K1092" s="68" t="s">
        <v>103</v>
      </c>
      <c r="L1092" s="68">
        <v>1</v>
      </c>
      <c r="M1092" s="68" t="s">
        <v>104</v>
      </c>
      <c r="N1092" s="68" t="s">
        <v>105</v>
      </c>
      <c r="O1092" s="68" t="s">
        <v>106</v>
      </c>
      <c r="P1092" s="68" t="s">
        <v>3194</v>
      </c>
      <c r="Q1092" s="68">
        <v>506061</v>
      </c>
      <c r="R1092" s="68" t="s">
        <v>3195</v>
      </c>
      <c r="S1092" s="68"/>
      <c r="T1092" s="68" t="s">
        <v>3196</v>
      </c>
      <c r="U1092" s="68"/>
      <c r="V1092" s="68"/>
      <c r="W1092" s="68">
        <v>2301010001</v>
      </c>
      <c r="X1092" s="68">
        <v>126488</v>
      </c>
      <c r="Y1092" s="68" t="s">
        <v>20</v>
      </c>
      <c r="Z1092" s="68">
        <v>1</v>
      </c>
      <c r="AA1092" s="68" t="s">
        <v>113</v>
      </c>
      <c r="AB1092" s="68">
        <v>230101</v>
      </c>
      <c r="AC1092" s="68" t="s">
        <v>20</v>
      </c>
      <c r="AD1092" s="68" t="s">
        <v>20</v>
      </c>
      <c r="AE1092" s="68" t="s">
        <v>20</v>
      </c>
      <c r="AF1092" s="68" t="s">
        <v>114</v>
      </c>
      <c r="AG1092" s="68">
        <v>230001</v>
      </c>
      <c r="AH1092" s="68" t="s">
        <v>1370</v>
      </c>
      <c r="AI1092" s="68">
        <v>-18.0077</v>
      </c>
      <c r="AJ1092" s="68">
        <v>-70.247950000000003</v>
      </c>
      <c r="AK1092" s="68"/>
      <c r="AL1092" s="68"/>
      <c r="AM1092" s="68">
        <v>13</v>
      </c>
      <c r="AN1092" s="68" t="s">
        <v>147</v>
      </c>
      <c r="AO1092" s="68">
        <v>1</v>
      </c>
      <c r="AP1092" s="68" t="s">
        <v>116</v>
      </c>
      <c r="AQ1092" s="68" t="s">
        <v>117</v>
      </c>
      <c r="AR1092" s="68">
        <v>111</v>
      </c>
      <c r="AS1092" s="68">
        <v>123</v>
      </c>
      <c r="AT1092" s="68">
        <v>234</v>
      </c>
      <c r="AU1092" s="68">
        <v>11</v>
      </c>
      <c r="AV1092" s="68">
        <v>9</v>
      </c>
      <c r="AW1092" s="68"/>
      <c r="AX1092" s="68" t="s">
        <v>119</v>
      </c>
    </row>
    <row r="1093" spans="1:50" x14ac:dyDescent="0.25">
      <c r="A1093" s="78" t="s">
        <v>3197</v>
      </c>
      <c r="B1093" s="68">
        <v>0</v>
      </c>
      <c r="C1093" s="68">
        <v>485969</v>
      </c>
      <c r="D1093" s="68" t="s">
        <v>3198</v>
      </c>
      <c r="E1093" s="68" t="s">
        <v>149</v>
      </c>
      <c r="F1093" s="68" t="s">
        <v>255</v>
      </c>
      <c r="G1093" s="68" t="s">
        <v>100</v>
      </c>
      <c r="H1093" s="68" t="s">
        <v>101</v>
      </c>
      <c r="I1093" s="68" t="s">
        <v>102</v>
      </c>
      <c r="J1093" s="68">
        <v>3</v>
      </c>
      <c r="K1093" s="68" t="s">
        <v>103</v>
      </c>
      <c r="L1093" s="68">
        <v>1</v>
      </c>
      <c r="M1093" s="68" t="s">
        <v>104</v>
      </c>
      <c r="N1093" s="68" t="s">
        <v>105</v>
      </c>
      <c r="O1093" s="68" t="s">
        <v>106</v>
      </c>
      <c r="P1093" s="68" t="s">
        <v>3199</v>
      </c>
      <c r="Q1093" s="68"/>
      <c r="R1093" s="68"/>
      <c r="S1093" s="68"/>
      <c r="T1093" s="68" t="s">
        <v>3200</v>
      </c>
      <c r="U1093" s="68"/>
      <c r="V1093" s="68" t="s">
        <v>2847</v>
      </c>
      <c r="W1093" s="68">
        <v>2301010001</v>
      </c>
      <c r="X1093" s="68">
        <v>126488</v>
      </c>
      <c r="Y1093" s="68" t="s">
        <v>20</v>
      </c>
      <c r="Z1093" s="68">
        <v>1</v>
      </c>
      <c r="AA1093" s="68" t="s">
        <v>113</v>
      </c>
      <c r="AB1093" s="68">
        <v>230101</v>
      </c>
      <c r="AC1093" s="68" t="s">
        <v>20</v>
      </c>
      <c r="AD1093" s="68" t="s">
        <v>20</v>
      </c>
      <c r="AE1093" s="68" t="s">
        <v>20</v>
      </c>
      <c r="AF1093" s="68" t="s">
        <v>114</v>
      </c>
      <c r="AG1093" s="68">
        <v>230001</v>
      </c>
      <c r="AH1093" s="68" t="s">
        <v>1370</v>
      </c>
      <c r="AI1093" s="68">
        <v>-17.999549999999999</v>
      </c>
      <c r="AJ1093" s="68">
        <v>-70.235680000000002</v>
      </c>
      <c r="AK1093" s="68"/>
      <c r="AL1093" s="68"/>
      <c r="AM1093" s="68">
        <v>11</v>
      </c>
      <c r="AN1093" s="68" t="s">
        <v>126</v>
      </c>
      <c r="AO1093" s="68">
        <v>1</v>
      </c>
      <c r="AP1093" s="68" t="s">
        <v>116</v>
      </c>
      <c r="AQ1093" s="68" t="s">
        <v>117</v>
      </c>
      <c r="AR1093" s="68">
        <v>43</v>
      </c>
      <c r="AS1093" s="68">
        <v>58</v>
      </c>
      <c r="AT1093" s="68">
        <v>101</v>
      </c>
      <c r="AU1093" s="68">
        <v>4</v>
      </c>
      <c r="AV1093" s="68">
        <v>4</v>
      </c>
      <c r="AW1093" s="69" t="s">
        <v>3201</v>
      </c>
      <c r="AX1093" s="68" t="s">
        <v>119</v>
      </c>
    </row>
    <row r="1094" spans="1:50" x14ac:dyDescent="0.25">
      <c r="A1094" s="78" t="s">
        <v>3202</v>
      </c>
      <c r="B1094" s="68">
        <v>0</v>
      </c>
      <c r="C1094" s="68">
        <v>485907</v>
      </c>
      <c r="D1094" s="68" t="s">
        <v>3203</v>
      </c>
      <c r="E1094" s="68" t="s">
        <v>149</v>
      </c>
      <c r="F1094" s="68" t="s">
        <v>255</v>
      </c>
      <c r="G1094" s="68" t="s">
        <v>100</v>
      </c>
      <c r="H1094" s="68" t="s">
        <v>101</v>
      </c>
      <c r="I1094" s="68" t="s">
        <v>102</v>
      </c>
      <c r="J1094" s="68">
        <v>3</v>
      </c>
      <c r="K1094" s="68" t="s">
        <v>103</v>
      </c>
      <c r="L1094" s="68">
        <v>1</v>
      </c>
      <c r="M1094" s="68" t="s">
        <v>104</v>
      </c>
      <c r="N1094" s="68" t="s">
        <v>105</v>
      </c>
      <c r="O1094" s="68" t="s">
        <v>106</v>
      </c>
      <c r="P1094" s="68" t="s">
        <v>3204</v>
      </c>
      <c r="Q1094" s="68">
        <v>965850012</v>
      </c>
      <c r="R1094" s="68"/>
      <c r="S1094" s="68"/>
      <c r="T1094" s="68" t="s">
        <v>3205</v>
      </c>
      <c r="U1094" s="68"/>
      <c r="V1094" s="68"/>
      <c r="W1094" s="68">
        <v>2301010001</v>
      </c>
      <c r="X1094" s="68">
        <v>126488</v>
      </c>
      <c r="Y1094" s="68" t="s">
        <v>20</v>
      </c>
      <c r="Z1094" s="68">
        <v>1</v>
      </c>
      <c r="AA1094" s="68" t="s">
        <v>113</v>
      </c>
      <c r="AB1094" s="68">
        <v>230101</v>
      </c>
      <c r="AC1094" s="68" t="s">
        <v>20</v>
      </c>
      <c r="AD1094" s="68" t="s">
        <v>20</v>
      </c>
      <c r="AE1094" s="68" t="s">
        <v>20</v>
      </c>
      <c r="AF1094" s="68" t="s">
        <v>114</v>
      </c>
      <c r="AG1094" s="68">
        <v>230001</v>
      </c>
      <c r="AH1094" s="68" t="s">
        <v>1370</v>
      </c>
      <c r="AI1094" s="68">
        <v>-18.01407</v>
      </c>
      <c r="AJ1094" s="68">
        <v>-70.252610000000004</v>
      </c>
      <c r="AK1094" s="68"/>
      <c r="AL1094" s="68"/>
      <c r="AM1094" s="68">
        <v>11</v>
      </c>
      <c r="AN1094" s="68" t="s">
        <v>126</v>
      </c>
      <c r="AO1094" s="68">
        <v>1</v>
      </c>
      <c r="AP1094" s="68" t="s">
        <v>116</v>
      </c>
      <c r="AQ1094" s="68" t="s">
        <v>117</v>
      </c>
      <c r="AR1094" s="68">
        <v>92</v>
      </c>
      <c r="AS1094" s="68">
        <v>99</v>
      </c>
      <c r="AT1094" s="68">
        <v>191</v>
      </c>
      <c r="AU1094" s="68">
        <v>9</v>
      </c>
      <c r="AV1094" s="68">
        <v>8</v>
      </c>
      <c r="AW1094" s="68" t="s">
        <v>3206</v>
      </c>
      <c r="AX1094" s="68" t="s">
        <v>119</v>
      </c>
    </row>
    <row r="1095" spans="1:50" x14ac:dyDescent="0.25">
      <c r="A1095" s="78" t="s">
        <v>3207</v>
      </c>
      <c r="B1095" s="68">
        <v>0</v>
      </c>
      <c r="C1095" s="68">
        <v>486841</v>
      </c>
      <c r="D1095" s="68" t="s">
        <v>3208</v>
      </c>
      <c r="E1095" s="68" t="s">
        <v>149</v>
      </c>
      <c r="F1095" s="68" t="s">
        <v>255</v>
      </c>
      <c r="G1095" s="68" t="s">
        <v>100</v>
      </c>
      <c r="H1095" s="68" t="s">
        <v>101</v>
      </c>
      <c r="I1095" s="68" t="s">
        <v>102</v>
      </c>
      <c r="J1095" s="68">
        <v>2</v>
      </c>
      <c r="K1095" s="68" t="s">
        <v>2766</v>
      </c>
      <c r="L1095" s="68">
        <v>3</v>
      </c>
      <c r="M1095" s="68" t="s">
        <v>129</v>
      </c>
      <c r="N1095" s="68" t="s">
        <v>130</v>
      </c>
      <c r="O1095" s="68" t="s">
        <v>131</v>
      </c>
      <c r="P1095" s="68" t="s">
        <v>3209</v>
      </c>
      <c r="Q1095" s="68">
        <v>424721</v>
      </c>
      <c r="R1095" s="68" t="s">
        <v>3210</v>
      </c>
      <c r="S1095" s="68"/>
      <c r="T1095" s="68" t="s">
        <v>3211</v>
      </c>
      <c r="U1095" s="68"/>
      <c r="V1095" s="68"/>
      <c r="W1095" s="68">
        <v>2301010001</v>
      </c>
      <c r="X1095" s="68">
        <v>126488</v>
      </c>
      <c r="Y1095" s="68" t="s">
        <v>20</v>
      </c>
      <c r="Z1095" s="68">
        <v>1</v>
      </c>
      <c r="AA1095" s="68" t="s">
        <v>113</v>
      </c>
      <c r="AB1095" s="68">
        <v>230101</v>
      </c>
      <c r="AC1095" s="68" t="s">
        <v>20</v>
      </c>
      <c r="AD1095" s="68" t="s">
        <v>20</v>
      </c>
      <c r="AE1095" s="68" t="s">
        <v>20</v>
      </c>
      <c r="AF1095" s="68" t="s">
        <v>114</v>
      </c>
      <c r="AG1095" s="68">
        <v>230001</v>
      </c>
      <c r="AH1095" s="68" t="s">
        <v>1370</v>
      </c>
      <c r="AI1095" s="68">
        <v>-18.018889999999999</v>
      </c>
      <c r="AJ1095" s="68">
        <v>-70.249629999999996</v>
      </c>
      <c r="AK1095" s="68"/>
      <c r="AL1095" s="68"/>
      <c r="AM1095" s="68">
        <v>11</v>
      </c>
      <c r="AN1095" s="68" t="s">
        <v>126</v>
      </c>
      <c r="AO1095" s="68">
        <v>1</v>
      </c>
      <c r="AP1095" s="68" t="s">
        <v>116</v>
      </c>
      <c r="AQ1095" s="68" t="s">
        <v>117</v>
      </c>
      <c r="AR1095" s="68">
        <v>0</v>
      </c>
      <c r="AS1095" s="68">
        <v>96</v>
      </c>
      <c r="AT1095" s="68">
        <v>96</v>
      </c>
      <c r="AU1095" s="68">
        <v>11</v>
      </c>
      <c r="AV1095" s="68">
        <v>5</v>
      </c>
      <c r="AW1095" s="68" t="s">
        <v>3212</v>
      </c>
      <c r="AX1095" s="68" t="s">
        <v>119</v>
      </c>
    </row>
    <row r="1096" spans="1:50" x14ac:dyDescent="0.25">
      <c r="A1096" s="78" t="s">
        <v>3213</v>
      </c>
      <c r="B1096" s="68">
        <v>0</v>
      </c>
      <c r="C1096" s="68">
        <v>485912</v>
      </c>
      <c r="D1096" s="68" t="s">
        <v>3214</v>
      </c>
      <c r="E1096" s="68" t="s">
        <v>149</v>
      </c>
      <c r="F1096" s="68" t="s">
        <v>255</v>
      </c>
      <c r="G1096" s="68" t="s">
        <v>100</v>
      </c>
      <c r="H1096" s="68" t="s">
        <v>101</v>
      </c>
      <c r="I1096" s="68" t="s">
        <v>102</v>
      </c>
      <c r="J1096" s="68">
        <v>3</v>
      </c>
      <c r="K1096" s="68" t="s">
        <v>103</v>
      </c>
      <c r="L1096" s="68">
        <v>1</v>
      </c>
      <c r="M1096" s="68" t="s">
        <v>104</v>
      </c>
      <c r="N1096" s="68" t="s">
        <v>105</v>
      </c>
      <c r="O1096" s="68" t="s">
        <v>106</v>
      </c>
      <c r="P1096" s="68" t="s">
        <v>3215</v>
      </c>
      <c r="Q1096" s="68">
        <v>411318</v>
      </c>
      <c r="R1096" s="68"/>
      <c r="S1096" s="68"/>
      <c r="T1096" s="68" t="s">
        <v>3216</v>
      </c>
      <c r="U1096" s="68"/>
      <c r="V1096" s="68" t="s">
        <v>3130</v>
      </c>
      <c r="W1096" s="68">
        <v>2301010001</v>
      </c>
      <c r="X1096" s="68">
        <v>126488</v>
      </c>
      <c r="Y1096" s="68" t="s">
        <v>20</v>
      </c>
      <c r="Z1096" s="68">
        <v>1</v>
      </c>
      <c r="AA1096" s="68" t="s">
        <v>113</v>
      </c>
      <c r="AB1096" s="68">
        <v>230101</v>
      </c>
      <c r="AC1096" s="68" t="s">
        <v>20</v>
      </c>
      <c r="AD1096" s="68" t="s">
        <v>20</v>
      </c>
      <c r="AE1096" s="68" t="s">
        <v>20</v>
      </c>
      <c r="AF1096" s="68" t="s">
        <v>114</v>
      </c>
      <c r="AG1096" s="68">
        <v>230001</v>
      </c>
      <c r="AH1096" s="68" t="s">
        <v>1370</v>
      </c>
      <c r="AI1096" s="68">
        <v>-18.007400000000001</v>
      </c>
      <c r="AJ1096" s="68">
        <v>-70.244219999999999</v>
      </c>
      <c r="AK1096" s="68"/>
      <c r="AL1096" s="68"/>
      <c r="AM1096" s="68">
        <v>11</v>
      </c>
      <c r="AN1096" s="68" t="s">
        <v>126</v>
      </c>
      <c r="AO1096" s="68">
        <v>1</v>
      </c>
      <c r="AP1096" s="68" t="s">
        <v>116</v>
      </c>
      <c r="AQ1096" s="68" t="s">
        <v>117</v>
      </c>
      <c r="AR1096" s="68">
        <v>105</v>
      </c>
      <c r="AS1096" s="68">
        <v>93</v>
      </c>
      <c r="AT1096" s="68">
        <v>198</v>
      </c>
      <c r="AU1096" s="68">
        <v>10</v>
      </c>
      <c r="AV1096" s="68">
        <v>9</v>
      </c>
      <c r="AW1096" s="69" t="s">
        <v>3217</v>
      </c>
      <c r="AX1096" s="68" t="s">
        <v>119</v>
      </c>
    </row>
    <row r="1097" spans="1:50" x14ac:dyDescent="0.25">
      <c r="A1097" s="78" t="s">
        <v>3218</v>
      </c>
      <c r="B1097" s="68">
        <v>0</v>
      </c>
      <c r="C1097" s="68">
        <v>486011</v>
      </c>
      <c r="D1097" s="68" t="s">
        <v>3219</v>
      </c>
      <c r="E1097" s="68" t="s">
        <v>149</v>
      </c>
      <c r="F1097" s="68" t="s">
        <v>255</v>
      </c>
      <c r="G1097" s="68" t="s">
        <v>100</v>
      </c>
      <c r="H1097" s="68" t="s">
        <v>101</v>
      </c>
      <c r="I1097" s="68" t="s">
        <v>102</v>
      </c>
      <c r="J1097" s="68">
        <v>3</v>
      </c>
      <c r="K1097" s="68" t="s">
        <v>103</v>
      </c>
      <c r="L1097" s="68">
        <v>1</v>
      </c>
      <c r="M1097" s="68" t="s">
        <v>104</v>
      </c>
      <c r="N1097" s="68" t="s">
        <v>105</v>
      </c>
      <c r="O1097" s="68" t="s">
        <v>106</v>
      </c>
      <c r="P1097" s="68" t="s">
        <v>3220</v>
      </c>
      <c r="Q1097" s="68">
        <v>952693671</v>
      </c>
      <c r="R1097" s="68" t="s">
        <v>3221</v>
      </c>
      <c r="S1097" s="68"/>
      <c r="T1097" s="68" t="s">
        <v>3222</v>
      </c>
      <c r="U1097" s="68"/>
      <c r="V1097" s="68" t="s">
        <v>3093</v>
      </c>
      <c r="W1097" s="68">
        <v>2301010001</v>
      </c>
      <c r="X1097" s="68">
        <v>126488</v>
      </c>
      <c r="Y1097" s="68" t="s">
        <v>20</v>
      </c>
      <c r="Z1097" s="68">
        <v>1</v>
      </c>
      <c r="AA1097" s="68" t="s">
        <v>113</v>
      </c>
      <c r="AB1097" s="68">
        <v>230101</v>
      </c>
      <c r="AC1097" s="68" t="s">
        <v>20</v>
      </c>
      <c r="AD1097" s="68" t="s">
        <v>20</v>
      </c>
      <c r="AE1097" s="68" t="s">
        <v>20</v>
      </c>
      <c r="AF1097" s="68" t="s">
        <v>114</v>
      </c>
      <c r="AG1097" s="68">
        <v>230001</v>
      </c>
      <c r="AH1097" s="68" t="s">
        <v>1370</v>
      </c>
      <c r="AI1097" s="68">
        <v>-18.015429999999999</v>
      </c>
      <c r="AJ1097" s="68">
        <v>-70.233289999999997</v>
      </c>
      <c r="AK1097" s="68"/>
      <c r="AL1097" s="68"/>
      <c r="AM1097" s="68">
        <v>11</v>
      </c>
      <c r="AN1097" s="68" t="s">
        <v>126</v>
      </c>
      <c r="AO1097" s="68">
        <v>1</v>
      </c>
      <c r="AP1097" s="68" t="s">
        <v>116</v>
      </c>
      <c r="AQ1097" s="68" t="s">
        <v>117</v>
      </c>
      <c r="AR1097" s="68">
        <v>53</v>
      </c>
      <c r="AS1097" s="68">
        <v>54</v>
      </c>
      <c r="AT1097" s="68">
        <v>107</v>
      </c>
      <c r="AU1097" s="68">
        <v>4</v>
      </c>
      <c r="AV1097" s="68">
        <v>4</v>
      </c>
      <c r="AW1097" s="68" t="s">
        <v>3223</v>
      </c>
      <c r="AX1097" s="68" t="s">
        <v>119</v>
      </c>
    </row>
    <row r="1098" spans="1:50" x14ac:dyDescent="0.25">
      <c r="A1098" s="78" t="s">
        <v>3224</v>
      </c>
      <c r="B1098" s="68">
        <v>0</v>
      </c>
      <c r="C1098" s="68">
        <v>485945</v>
      </c>
      <c r="D1098" s="68" t="s">
        <v>3225</v>
      </c>
      <c r="E1098" s="68" t="s">
        <v>149</v>
      </c>
      <c r="F1098" s="68" t="s">
        <v>255</v>
      </c>
      <c r="G1098" s="68" t="s">
        <v>100</v>
      </c>
      <c r="H1098" s="68" t="s">
        <v>101</v>
      </c>
      <c r="I1098" s="68" t="s">
        <v>102</v>
      </c>
      <c r="J1098" s="68">
        <v>3</v>
      </c>
      <c r="K1098" s="68" t="s">
        <v>103</v>
      </c>
      <c r="L1098" s="68">
        <v>1</v>
      </c>
      <c r="M1098" s="68" t="s">
        <v>104</v>
      </c>
      <c r="N1098" s="68" t="s">
        <v>105</v>
      </c>
      <c r="O1098" s="68" t="s">
        <v>106</v>
      </c>
      <c r="P1098" s="68" t="s">
        <v>3226</v>
      </c>
      <c r="Q1098" s="68">
        <v>411299</v>
      </c>
      <c r="R1098" s="68"/>
      <c r="S1098" s="68"/>
      <c r="T1098" s="68" t="s">
        <v>3227</v>
      </c>
      <c r="U1098" s="68"/>
      <c r="V1098" s="68"/>
      <c r="W1098" s="68">
        <v>2301020001</v>
      </c>
      <c r="X1098" s="68">
        <v>550435</v>
      </c>
      <c r="Y1098" s="68" t="s">
        <v>3228</v>
      </c>
      <c r="Z1098" s="68">
        <v>1</v>
      </c>
      <c r="AA1098" s="68" t="s">
        <v>113</v>
      </c>
      <c r="AB1098" s="68">
        <v>230101</v>
      </c>
      <c r="AC1098" s="68" t="s">
        <v>20</v>
      </c>
      <c r="AD1098" s="68" t="s">
        <v>20</v>
      </c>
      <c r="AE1098" s="68" t="s">
        <v>20</v>
      </c>
      <c r="AF1098" s="68" t="s">
        <v>114</v>
      </c>
      <c r="AG1098" s="68">
        <v>230001</v>
      </c>
      <c r="AH1098" s="68" t="s">
        <v>1370</v>
      </c>
      <c r="AI1098" s="68">
        <v>-17.998159999999999</v>
      </c>
      <c r="AJ1098" s="68">
        <v>-70.251639999999995</v>
      </c>
      <c r="AK1098" s="68"/>
      <c r="AL1098" s="68"/>
      <c r="AM1098" s="68">
        <v>11</v>
      </c>
      <c r="AN1098" s="68" t="s">
        <v>126</v>
      </c>
      <c r="AO1098" s="68">
        <v>1</v>
      </c>
      <c r="AP1098" s="68" t="s">
        <v>116</v>
      </c>
      <c r="AQ1098" s="68" t="s">
        <v>117</v>
      </c>
      <c r="AR1098" s="68">
        <v>97</v>
      </c>
      <c r="AS1098" s="68">
        <v>84</v>
      </c>
      <c r="AT1098" s="68">
        <v>181</v>
      </c>
      <c r="AU1098" s="68">
        <v>9</v>
      </c>
      <c r="AV1098" s="68">
        <v>8</v>
      </c>
      <c r="AW1098" s="68"/>
      <c r="AX1098" s="68" t="s">
        <v>119</v>
      </c>
    </row>
    <row r="1099" spans="1:50" x14ac:dyDescent="0.25">
      <c r="A1099" s="77" t="s">
        <v>5541</v>
      </c>
      <c r="B1099" s="68">
        <v>0</v>
      </c>
      <c r="C1099" s="68">
        <v>487044</v>
      </c>
      <c r="D1099" s="68" t="s">
        <v>3229</v>
      </c>
      <c r="E1099" s="68" t="s">
        <v>149</v>
      </c>
      <c r="F1099" s="68" t="s">
        <v>255</v>
      </c>
      <c r="G1099" s="68" t="s">
        <v>100</v>
      </c>
      <c r="H1099" s="68" t="s">
        <v>101</v>
      </c>
      <c r="I1099" s="68" t="s">
        <v>102</v>
      </c>
      <c r="J1099" s="68">
        <v>3</v>
      </c>
      <c r="K1099" s="68" t="s">
        <v>103</v>
      </c>
      <c r="L1099" s="68">
        <v>3</v>
      </c>
      <c r="M1099" s="68" t="s">
        <v>129</v>
      </c>
      <c r="N1099" s="68" t="s">
        <v>130</v>
      </c>
      <c r="O1099" s="68" t="s">
        <v>131</v>
      </c>
      <c r="P1099" s="68" t="s">
        <v>3230</v>
      </c>
      <c r="Q1099" s="68">
        <v>242435</v>
      </c>
      <c r="R1099" s="68"/>
      <c r="S1099" s="68"/>
      <c r="T1099" s="68" t="s">
        <v>3231</v>
      </c>
      <c r="U1099" s="68"/>
      <c r="V1099" s="68"/>
      <c r="W1099" s="68">
        <v>2301010001</v>
      </c>
      <c r="X1099" s="68">
        <v>126488</v>
      </c>
      <c r="Y1099" s="68" t="s">
        <v>20</v>
      </c>
      <c r="Z1099" s="68">
        <v>1</v>
      </c>
      <c r="AA1099" s="68" t="s">
        <v>113</v>
      </c>
      <c r="AB1099" s="68">
        <v>230101</v>
      </c>
      <c r="AC1099" s="68" t="s">
        <v>20</v>
      </c>
      <c r="AD1099" s="68" t="s">
        <v>20</v>
      </c>
      <c r="AE1099" s="68" t="s">
        <v>20</v>
      </c>
      <c r="AF1099" s="68" t="s">
        <v>114</v>
      </c>
      <c r="AG1099" s="68">
        <v>230001</v>
      </c>
      <c r="AH1099" s="68" t="s">
        <v>1370</v>
      </c>
      <c r="AI1099" s="68">
        <v>-18.014520000000001</v>
      </c>
      <c r="AJ1099" s="68">
        <v>-70.246809999999996</v>
      </c>
      <c r="AK1099" s="68"/>
      <c r="AL1099" s="68"/>
      <c r="AM1099" s="68">
        <v>11</v>
      </c>
      <c r="AN1099" s="68" t="s">
        <v>126</v>
      </c>
      <c r="AO1099" s="68">
        <v>1</v>
      </c>
      <c r="AP1099" s="68" t="s">
        <v>116</v>
      </c>
      <c r="AQ1099" s="68" t="s">
        <v>117</v>
      </c>
      <c r="AR1099" s="68">
        <v>44</v>
      </c>
      <c r="AS1099" s="68">
        <v>23</v>
      </c>
      <c r="AT1099" s="68">
        <v>67</v>
      </c>
      <c r="AU1099" s="68">
        <v>5</v>
      </c>
      <c r="AV1099" s="68">
        <v>5</v>
      </c>
      <c r="AW1099" s="68"/>
      <c r="AX1099" s="68" t="s">
        <v>119</v>
      </c>
    </row>
    <row r="1100" spans="1:50" x14ac:dyDescent="0.25">
      <c r="A1100" s="78" t="s">
        <v>3232</v>
      </c>
      <c r="B1100" s="68">
        <v>0</v>
      </c>
      <c r="C1100" s="68">
        <v>485950</v>
      </c>
      <c r="D1100" s="68" t="s">
        <v>3233</v>
      </c>
      <c r="E1100" s="68" t="s">
        <v>149</v>
      </c>
      <c r="F1100" s="68" t="s">
        <v>255</v>
      </c>
      <c r="G1100" s="68" t="s">
        <v>100</v>
      </c>
      <c r="H1100" s="68" t="s">
        <v>101</v>
      </c>
      <c r="I1100" s="68" t="s">
        <v>102</v>
      </c>
      <c r="J1100" s="68">
        <v>3</v>
      </c>
      <c r="K1100" s="68" t="s">
        <v>103</v>
      </c>
      <c r="L1100" s="68">
        <v>1</v>
      </c>
      <c r="M1100" s="68" t="s">
        <v>104</v>
      </c>
      <c r="N1100" s="68" t="s">
        <v>105</v>
      </c>
      <c r="O1100" s="68" t="s">
        <v>106</v>
      </c>
      <c r="P1100" s="68" t="s">
        <v>3234</v>
      </c>
      <c r="Q1100" s="68">
        <v>425074</v>
      </c>
      <c r="R1100" s="68" t="s">
        <v>3235</v>
      </c>
      <c r="S1100" s="68"/>
      <c r="T1100" s="68" t="s">
        <v>3236</v>
      </c>
      <c r="U1100" s="68"/>
      <c r="V1100" s="68" t="s">
        <v>3237</v>
      </c>
      <c r="W1100" s="68">
        <v>2301010001</v>
      </c>
      <c r="X1100" s="68">
        <v>126488</v>
      </c>
      <c r="Y1100" s="68" t="s">
        <v>20</v>
      </c>
      <c r="Z1100" s="68">
        <v>1</v>
      </c>
      <c r="AA1100" s="68" t="s">
        <v>113</v>
      </c>
      <c r="AB1100" s="68">
        <v>230101</v>
      </c>
      <c r="AC1100" s="68" t="s">
        <v>20</v>
      </c>
      <c r="AD1100" s="68" t="s">
        <v>20</v>
      </c>
      <c r="AE1100" s="68" t="s">
        <v>20</v>
      </c>
      <c r="AF1100" s="68" t="s">
        <v>114</v>
      </c>
      <c r="AG1100" s="68">
        <v>230001</v>
      </c>
      <c r="AH1100" s="68" t="s">
        <v>1370</v>
      </c>
      <c r="AI1100" s="68">
        <v>-18.021930000000001</v>
      </c>
      <c r="AJ1100" s="68">
        <v>-70.25318</v>
      </c>
      <c r="AK1100" s="68"/>
      <c r="AL1100" s="68"/>
      <c r="AM1100" s="68">
        <v>11</v>
      </c>
      <c r="AN1100" s="68" t="s">
        <v>126</v>
      </c>
      <c r="AO1100" s="68">
        <v>1</v>
      </c>
      <c r="AP1100" s="68" t="s">
        <v>116</v>
      </c>
      <c r="AQ1100" s="68" t="s">
        <v>117</v>
      </c>
      <c r="AR1100" s="68">
        <v>56</v>
      </c>
      <c r="AS1100" s="68">
        <v>56</v>
      </c>
      <c r="AT1100" s="68">
        <v>112</v>
      </c>
      <c r="AU1100" s="68">
        <v>5</v>
      </c>
      <c r="AV1100" s="68">
        <v>5</v>
      </c>
      <c r="AW1100" s="69" t="s">
        <v>3238</v>
      </c>
      <c r="AX1100" s="68" t="s">
        <v>119</v>
      </c>
    </row>
    <row r="1101" spans="1:50" x14ac:dyDescent="0.25">
      <c r="A1101" s="78" t="s">
        <v>3239</v>
      </c>
      <c r="B1101" s="68">
        <v>0</v>
      </c>
      <c r="C1101" s="68">
        <v>809087</v>
      </c>
      <c r="D1101" s="68">
        <v>364</v>
      </c>
      <c r="E1101" s="68" t="s">
        <v>860</v>
      </c>
      <c r="F1101" s="68" t="s">
        <v>861</v>
      </c>
      <c r="G1101" s="68" t="s">
        <v>100</v>
      </c>
      <c r="H1101" s="68" t="s">
        <v>101</v>
      </c>
      <c r="I1101" s="68" t="s">
        <v>102</v>
      </c>
      <c r="J1101" s="68">
        <v>3</v>
      </c>
      <c r="K1101" s="68" t="s">
        <v>103</v>
      </c>
      <c r="L1101" s="68">
        <v>1</v>
      </c>
      <c r="M1101" s="68" t="s">
        <v>104</v>
      </c>
      <c r="N1101" s="68" t="s">
        <v>105</v>
      </c>
      <c r="O1101" s="68" t="s">
        <v>106</v>
      </c>
      <c r="P1101" s="68" t="s">
        <v>3240</v>
      </c>
      <c r="Q1101" s="68">
        <v>316030</v>
      </c>
      <c r="R1101" s="68"/>
      <c r="S1101" s="68"/>
      <c r="T1101" s="68" t="s">
        <v>3241</v>
      </c>
      <c r="U1101" s="68"/>
      <c r="V1101" s="68"/>
      <c r="W1101" s="68">
        <v>2301010008</v>
      </c>
      <c r="X1101" s="68">
        <v>572881</v>
      </c>
      <c r="Y1101" s="68" t="s">
        <v>3242</v>
      </c>
      <c r="Z1101" s="68">
        <v>1</v>
      </c>
      <c r="AA1101" s="68" t="s">
        <v>113</v>
      </c>
      <c r="AB1101" s="68">
        <v>230101</v>
      </c>
      <c r="AC1101" s="68" t="s">
        <v>20</v>
      </c>
      <c r="AD1101" s="68" t="s">
        <v>20</v>
      </c>
      <c r="AE1101" s="68" t="s">
        <v>20</v>
      </c>
      <c r="AF1101" s="68" t="s">
        <v>114</v>
      </c>
      <c r="AG1101" s="68">
        <v>230001</v>
      </c>
      <c r="AH1101" s="68" t="s">
        <v>1370</v>
      </c>
      <c r="AI1101" s="68">
        <v>-18.078900000000001</v>
      </c>
      <c r="AJ1101" s="68">
        <v>-70.318799999999996</v>
      </c>
      <c r="AK1101" s="68"/>
      <c r="AL1101" s="68"/>
      <c r="AM1101" s="68">
        <v>11</v>
      </c>
      <c r="AN1101" s="68" t="s">
        <v>126</v>
      </c>
      <c r="AO1101" s="68">
        <v>1</v>
      </c>
      <c r="AP1101" s="68" t="s">
        <v>116</v>
      </c>
      <c r="AQ1101" s="68" t="s">
        <v>117</v>
      </c>
      <c r="AR1101" s="68">
        <v>7</v>
      </c>
      <c r="AS1101" s="68">
        <v>7</v>
      </c>
      <c r="AT1101" s="68">
        <v>14</v>
      </c>
      <c r="AU1101" s="68">
        <v>1</v>
      </c>
      <c r="AV1101" s="68">
        <v>1</v>
      </c>
      <c r="AW1101" s="69" t="s">
        <v>1230</v>
      </c>
      <c r="AX1101" s="68" t="s">
        <v>119</v>
      </c>
    </row>
    <row r="1102" spans="1:50" x14ac:dyDescent="0.25">
      <c r="A1102" s="78" t="s">
        <v>3243</v>
      </c>
      <c r="B1102" s="68">
        <v>0</v>
      </c>
      <c r="C1102" s="68">
        <v>715833</v>
      </c>
      <c r="D1102" s="68" t="s">
        <v>3244</v>
      </c>
      <c r="E1102" s="68" t="s">
        <v>860</v>
      </c>
      <c r="F1102" s="68" t="s">
        <v>861</v>
      </c>
      <c r="G1102" s="68" t="s">
        <v>100</v>
      </c>
      <c r="H1102" s="68" t="s">
        <v>101</v>
      </c>
      <c r="I1102" s="68" t="s">
        <v>102</v>
      </c>
      <c r="J1102" s="68">
        <v>3</v>
      </c>
      <c r="K1102" s="68" t="s">
        <v>103</v>
      </c>
      <c r="L1102" s="68">
        <v>3</v>
      </c>
      <c r="M1102" s="68" t="s">
        <v>129</v>
      </c>
      <c r="N1102" s="68" t="s">
        <v>130</v>
      </c>
      <c r="O1102" s="68" t="s">
        <v>131</v>
      </c>
      <c r="P1102" s="68" t="s">
        <v>3245</v>
      </c>
      <c r="Q1102" s="68" t="s">
        <v>3246</v>
      </c>
      <c r="R1102" s="68" t="s">
        <v>3247</v>
      </c>
      <c r="S1102" s="68"/>
      <c r="T1102" s="68" t="s">
        <v>3248</v>
      </c>
      <c r="U1102" s="68"/>
      <c r="V1102" s="68" t="s">
        <v>3237</v>
      </c>
      <c r="W1102" s="68">
        <v>2301010001</v>
      </c>
      <c r="X1102" s="68">
        <v>126488</v>
      </c>
      <c r="Y1102" s="68" t="s">
        <v>20</v>
      </c>
      <c r="Z1102" s="68">
        <v>1</v>
      </c>
      <c r="AA1102" s="68" t="s">
        <v>113</v>
      </c>
      <c r="AB1102" s="68">
        <v>230101</v>
      </c>
      <c r="AC1102" s="68" t="s">
        <v>20</v>
      </c>
      <c r="AD1102" s="68" t="s">
        <v>20</v>
      </c>
      <c r="AE1102" s="68" t="s">
        <v>20</v>
      </c>
      <c r="AF1102" s="68" t="s">
        <v>114</v>
      </c>
      <c r="AG1102" s="68">
        <v>230001</v>
      </c>
      <c r="AH1102" s="68" t="s">
        <v>1370</v>
      </c>
      <c r="AI1102" s="68">
        <v>-18.008759999999999</v>
      </c>
      <c r="AJ1102" s="68">
        <v>-70.236350000000002</v>
      </c>
      <c r="AK1102" s="68"/>
      <c r="AL1102" s="68"/>
      <c r="AM1102" s="68">
        <v>11</v>
      </c>
      <c r="AN1102" s="68" t="s">
        <v>126</v>
      </c>
      <c r="AO1102" s="68">
        <v>1</v>
      </c>
      <c r="AP1102" s="68" t="s">
        <v>116</v>
      </c>
      <c r="AQ1102" s="68" t="s">
        <v>117</v>
      </c>
      <c r="AR1102" s="68">
        <v>13</v>
      </c>
      <c r="AS1102" s="68">
        <v>29</v>
      </c>
      <c r="AT1102" s="68">
        <v>42</v>
      </c>
      <c r="AU1102" s="68">
        <v>4</v>
      </c>
      <c r="AV1102" s="68">
        <v>3</v>
      </c>
      <c r="AW1102" s="68" t="s">
        <v>3249</v>
      </c>
      <c r="AX1102" s="68" t="s">
        <v>119</v>
      </c>
    </row>
    <row r="1103" spans="1:50" x14ac:dyDescent="0.25">
      <c r="A1103" s="78" t="s">
        <v>3250</v>
      </c>
      <c r="B1103" s="68">
        <v>0</v>
      </c>
      <c r="C1103" s="68">
        <v>486964</v>
      </c>
      <c r="D1103" s="68" t="s">
        <v>3251</v>
      </c>
      <c r="E1103" s="68" t="s">
        <v>860</v>
      </c>
      <c r="F1103" s="68" t="s">
        <v>861</v>
      </c>
      <c r="G1103" s="68" t="s">
        <v>100</v>
      </c>
      <c r="H1103" s="68" t="s">
        <v>101</v>
      </c>
      <c r="I1103" s="68" t="s">
        <v>102</v>
      </c>
      <c r="J1103" s="68">
        <v>3</v>
      </c>
      <c r="K1103" s="68" t="s">
        <v>103</v>
      </c>
      <c r="L1103" s="68">
        <v>3</v>
      </c>
      <c r="M1103" s="68" t="s">
        <v>129</v>
      </c>
      <c r="N1103" s="68" t="s">
        <v>130</v>
      </c>
      <c r="O1103" s="68" t="s">
        <v>131</v>
      </c>
      <c r="P1103" s="68" t="s">
        <v>3252</v>
      </c>
      <c r="Q1103" s="68">
        <v>424008</v>
      </c>
      <c r="R1103" s="68"/>
      <c r="S1103" s="68"/>
      <c r="T1103" s="68" t="s">
        <v>3253</v>
      </c>
      <c r="U1103" s="68"/>
      <c r="V1103" s="68"/>
      <c r="W1103" s="68">
        <v>2301010001</v>
      </c>
      <c r="X1103" s="68">
        <v>126488</v>
      </c>
      <c r="Y1103" s="68" t="s">
        <v>20</v>
      </c>
      <c r="Z1103" s="68">
        <v>1</v>
      </c>
      <c r="AA1103" s="68" t="s">
        <v>113</v>
      </c>
      <c r="AB1103" s="68">
        <v>230101</v>
      </c>
      <c r="AC1103" s="68" t="s">
        <v>20</v>
      </c>
      <c r="AD1103" s="68" t="s">
        <v>20</v>
      </c>
      <c r="AE1103" s="68" t="s">
        <v>20</v>
      </c>
      <c r="AF1103" s="68" t="s">
        <v>114</v>
      </c>
      <c r="AG1103" s="68">
        <v>230001</v>
      </c>
      <c r="AH1103" s="68" t="s">
        <v>1370</v>
      </c>
      <c r="AI1103" s="68">
        <v>-18.0137</v>
      </c>
      <c r="AJ1103" s="68">
        <v>-70.250799999999998</v>
      </c>
      <c r="AK1103" s="68"/>
      <c r="AL1103" s="68"/>
      <c r="AM1103" s="68">
        <v>11</v>
      </c>
      <c r="AN1103" s="68" t="s">
        <v>126</v>
      </c>
      <c r="AO1103" s="68">
        <v>2</v>
      </c>
      <c r="AP1103" s="68" t="s">
        <v>138</v>
      </c>
      <c r="AQ1103" s="68" t="s">
        <v>139</v>
      </c>
      <c r="AR1103" s="68">
        <v>0</v>
      </c>
      <c r="AS1103" s="68">
        <v>0</v>
      </c>
      <c r="AT1103" s="68">
        <v>0</v>
      </c>
      <c r="AU1103" s="68">
        <v>0</v>
      </c>
      <c r="AV1103" s="68">
        <v>0</v>
      </c>
      <c r="AW1103" s="69" t="s">
        <v>1439</v>
      </c>
      <c r="AX1103" s="68" t="s">
        <v>119</v>
      </c>
    </row>
    <row r="1104" spans="1:50" x14ac:dyDescent="0.25">
      <c r="A1104" s="77" t="s">
        <v>5542</v>
      </c>
      <c r="B1104" s="68">
        <v>0</v>
      </c>
      <c r="C1104" s="68">
        <v>486997</v>
      </c>
      <c r="D1104" s="68" t="s">
        <v>3254</v>
      </c>
      <c r="E1104" s="68" t="s">
        <v>149</v>
      </c>
      <c r="F1104" s="68" t="s">
        <v>255</v>
      </c>
      <c r="G1104" s="68" t="s">
        <v>100</v>
      </c>
      <c r="H1104" s="68" t="s">
        <v>101</v>
      </c>
      <c r="I1104" s="68" t="s">
        <v>102</v>
      </c>
      <c r="J1104" s="68">
        <v>3</v>
      </c>
      <c r="K1104" s="68" t="s">
        <v>103</v>
      </c>
      <c r="L1104" s="68">
        <v>3</v>
      </c>
      <c r="M1104" s="68" t="s">
        <v>129</v>
      </c>
      <c r="N1104" s="68" t="s">
        <v>130</v>
      </c>
      <c r="O1104" s="68" t="s">
        <v>131</v>
      </c>
      <c r="P1104" s="68" t="s">
        <v>3255</v>
      </c>
      <c r="Q1104" s="68">
        <v>415137</v>
      </c>
      <c r="R1104" s="68"/>
      <c r="S1104" s="68"/>
      <c r="T1104" s="68" t="s">
        <v>3256</v>
      </c>
      <c r="U1104" s="68"/>
      <c r="V1104" s="68"/>
      <c r="W1104" s="68">
        <v>2301010001</v>
      </c>
      <c r="X1104" s="68">
        <v>126488</v>
      </c>
      <c r="Y1104" s="68" t="s">
        <v>20</v>
      </c>
      <c r="Z1104" s="68">
        <v>1</v>
      </c>
      <c r="AA1104" s="68" t="s">
        <v>113</v>
      </c>
      <c r="AB1104" s="68">
        <v>230101</v>
      </c>
      <c r="AC1104" s="68" t="s">
        <v>20</v>
      </c>
      <c r="AD1104" s="68" t="s">
        <v>20</v>
      </c>
      <c r="AE1104" s="68" t="s">
        <v>20</v>
      </c>
      <c r="AF1104" s="68" t="s">
        <v>114</v>
      </c>
      <c r="AG1104" s="68">
        <v>230001</v>
      </c>
      <c r="AH1104" s="68" t="s">
        <v>1370</v>
      </c>
      <c r="AI1104" s="68">
        <v>-18.007940000000001</v>
      </c>
      <c r="AJ1104" s="68">
        <v>-70.239890000000003</v>
      </c>
      <c r="AK1104" s="68"/>
      <c r="AL1104" s="68"/>
      <c r="AM1104" s="68">
        <v>11</v>
      </c>
      <c r="AN1104" s="68" t="s">
        <v>126</v>
      </c>
      <c r="AO1104" s="68">
        <v>1</v>
      </c>
      <c r="AP1104" s="68" t="s">
        <v>116</v>
      </c>
      <c r="AQ1104" s="68" t="s">
        <v>117</v>
      </c>
      <c r="AR1104" s="68">
        <v>21</v>
      </c>
      <c r="AS1104" s="68">
        <v>21</v>
      </c>
      <c r="AT1104" s="68">
        <v>42</v>
      </c>
      <c r="AU1104" s="68">
        <v>5</v>
      </c>
      <c r="AV1104" s="68">
        <v>3</v>
      </c>
      <c r="AW1104" s="68" t="s">
        <v>3257</v>
      </c>
      <c r="AX1104" s="68" t="s">
        <v>119</v>
      </c>
    </row>
    <row r="1105" spans="1:50" x14ac:dyDescent="0.25">
      <c r="A1105" s="77" t="s">
        <v>5543</v>
      </c>
      <c r="B1105" s="68">
        <v>0</v>
      </c>
      <c r="C1105" s="68">
        <v>487015</v>
      </c>
      <c r="D1105" s="68" t="s">
        <v>3258</v>
      </c>
      <c r="E1105" s="68" t="s">
        <v>149</v>
      </c>
      <c r="F1105" s="68" t="s">
        <v>255</v>
      </c>
      <c r="G1105" s="68" t="s">
        <v>100</v>
      </c>
      <c r="H1105" s="68" t="s">
        <v>101</v>
      </c>
      <c r="I1105" s="68" t="s">
        <v>102</v>
      </c>
      <c r="J1105" s="68">
        <v>1</v>
      </c>
      <c r="K1105" s="68" t="s">
        <v>686</v>
      </c>
      <c r="L1105" s="68">
        <v>3</v>
      </c>
      <c r="M1105" s="68" t="s">
        <v>129</v>
      </c>
      <c r="N1105" s="68" t="s">
        <v>888</v>
      </c>
      <c r="O1105" s="68" t="s">
        <v>889</v>
      </c>
      <c r="P1105" s="68" t="s">
        <v>3259</v>
      </c>
      <c r="Q1105" s="68" t="s">
        <v>3260</v>
      </c>
      <c r="R1105" s="68" t="s">
        <v>3261</v>
      </c>
      <c r="S1105" s="68"/>
      <c r="T1105" s="68" t="s">
        <v>3262</v>
      </c>
      <c r="U1105" s="68"/>
      <c r="V1105" s="68" t="s">
        <v>3075</v>
      </c>
      <c r="W1105" s="68">
        <v>2301010001</v>
      </c>
      <c r="X1105" s="68">
        <v>126488</v>
      </c>
      <c r="Y1105" s="68" t="s">
        <v>20</v>
      </c>
      <c r="Z1105" s="68">
        <v>1</v>
      </c>
      <c r="AA1105" s="68" t="s">
        <v>113</v>
      </c>
      <c r="AB1105" s="68">
        <v>230101</v>
      </c>
      <c r="AC1105" s="68" t="s">
        <v>20</v>
      </c>
      <c r="AD1105" s="68" t="s">
        <v>20</v>
      </c>
      <c r="AE1105" s="68" t="s">
        <v>20</v>
      </c>
      <c r="AF1105" s="68" t="s">
        <v>114</v>
      </c>
      <c r="AG1105" s="68">
        <v>230001</v>
      </c>
      <c r="AH1105" s="68" t="s">
        <v>1370</v>
      </c>
      <c r="AI1105" s="68">
        <v>-18.03041</v>
      </c>
      <c r="AJ1105" s="68">
        <v>-70.271010000000004</v>
      </c>
      <c r="AK1105" s="68"/>
      <c r="AL1105" s="68"/>
      <c r="AM1105" s="68">
        <v>11</v>
      </c>
      <c r="AN1105" s="68" t="s">
        <v>126</v>
      </c>
      <c r="AO1105" s="68">
        <v>1</v>
      </c>
      <c r="AP1105" s="68" t="s">
        <v>116</v>
      </c>
      <c r="AQ1105" s="68" t="s">
        <v>117</v>
      </c>
      <c r="AR1105" s="68">
        <v>133</v>
      </c>
      <c r="AS1105" s="68">
        <v>0</v>
      </c>
      <c r="AT1105" s="68">
        <v>133</v>
      </c>
      <c r="AU1105" s="68">
        <v>12</v>
      </c>
      <c r="AV1105" s="68">
        <v>6</v>
      </c>
      <c r="AW1105" s="68" t="s">
        <v>3263</v>
      </c>
      <c r="AX1105" s="68" t="s">
        <v>119</v>
      </c>
    </row>
    <row r="1106" spans="1:50" x14ac:dyDescent="0.25">
      <c r="A1106" s="78" t="s">
        <v>3264</v>
      </c>
      <c r="B1106" s="68">
        <v>0</v>
      </c>
      <c r="C1106" s="68">
        <v>486209</v>
      </c>
      <c r="D1106" s="68" t="s">
        <v>326</v>
      </c>
      <c r="E1106" s="68" t="s">
        <v>149</v>
      </c>
      <c r="F1106" s="68" t="s">
        <v>255</v>
      </c>
      <c r="G1106" s="68" t="s">
        <v>100</v>
      </c>
      <c r="H1106" s="68" t="s">
        <v>101</v>
      </c>
      <c r="I1106" s="68" t="s">
        <v>102</v>
      </c>
      <c r="J1106" s="68">
        <v>3</v>
      </c>
      <c r="K1106" s="68" t="s">
        <v>103</v>
      </c>
      <c r="L1106" s="68">
        <v>1</v>
      </c>
      <c r="M1106" s="68" t="s">
        <v>104</v>
      </c>
      <c r="N1106" s="68" t="s">
        <v>149</v>
      </c>
      <c r="O1106" s="68" t="s">
        <v>150</v>
      </c>
      <c r="P1106" s="68" t="s">
        <v>3265</v>
      </c>
      <c r="Q1106" s="68">
        <v>314627</v>
      </c>
      <c r="R1106" s="68"/>
      <c r="S1106" s="68"/>
      <c r="T1106" s="68" t="s">
        <v>3266</v>
      </c>
      <c r="U1106" s="68"/>
      <c r="V1106" s="68" t="s">
        <v>3098</v>
      </c>
      <c r="W1106" s="68">
        <v>2301010001</v>
      </c>
      <c r="X1106" s="68">
        <v>126488</v>
      </c>
      <c r="Y1106" s="68" t="s">
        <v>20</v>
      </c>
      <c r="Z1106" s="68">
        <v>1</v>
      </c>
      <c r="AA1106" s="68" t="s">
        <v>113</v>
      </c>
      <c r="AB1106" s="68">
        <v>230101</v>
      </c>
      <c r="AC1106" s="68" t="s">
        <v>20</v>
      </c>
      <c r="AD1106" s="68" t="s">
        <v>20</v>
      </c>
      <c r="AE1106" s="68" t="s">
        <v>20</v>
      </c>
      <c r="AF1106" s="68" t="s">
        <v>114</v>
      </c>
      <c r="AG1106" s="68">
        <v>230001</v>
      </c>
      <c r="AH1106" s="68" t="s">
        <v>1370</v>
      </c>
      <c r="AI1106" s="68">
        <v>-18.0137</v>
      </c>
      <c r="AJ1106" s="68">
        <v>-70.250799999999998</v>
      </c>
      <c r="AK1106" s="68"/>
      <c r="AL1106" s="68"/>
      <c r="AM1106" s="68">
        <v>11</v>
      </c>
      <c r="AN1106" s="68" t="s">
        <v>126</v>
      </c>
      <c r="AO1106" s="68">
        <v>2</v>
      </c>
      <c r="AP1106" s="68" t="s">
        <v>138</v>
      </c>
      <c r="AQ1106" s="68" t="s">
        <v>139</v>
      </c>
      <c r="AR1106" s="68">
        <v>0</v>
      </c>
      <c r="AS1106" s="68">
        <v>0</v>
      </c>
      <c r="AT1106" s="68">
        <v>0</v>
      </c>
      <c r="AU1106" s="68">
        <v>0</v>
      </c>
      <c r="AV1106" s="68">
        <v>0</v>
      </c>
      <c r="AW1106" s="69" t="s">
        <v>3267</v>
      </c>
      <c r="AX1106" s="68" t="s">
        <v>119</v>
      </c>
    </row>
    <row r="1107" spans="1:50" x14ac:dyDescent="0.25">
      <c r="A1107" s="77" t="s">
        <v>5544</v>
      </c>
      <c r="B1107" s="68">
        <v>0</v>
      </c>
      <c r="C1107" s="68">
        <v>486332</v>
      </c>
      <c r="D1107" s="68" t="s">
        <v>3268</v>
      </c>
      <c r="E1107" s="68" t="s">
        <v>860</v>
      </c>
      <c r="F1107" s="68" t="s">
        <v>861</v>
      </c>
      <c r="G1107" s="68" t="s">
        <v>100</v>
      </c>
      <c r="H1107" s="68" t="s">
        <v>101</v>
      </c>
      <c r="I1107" s="68" t="s">
        <v>102</v>
      </c>
      <c r="J1107" s="68">
        <v>3</v>
      </c>
      <c r="K1107" s="68" t="s">
        <v>103</v>
      </c>
      <c r="L1107" s="68">
        <v>1</v>
      </c>
      <c r="M1107" s="68" t="s">
        <v>104</v>
      </c>
      <c r="N1107" s="68" t="s">
        <v>105</v>
      </c>
      <c r="O1107" s="68" t="s">
        <v>106</v>
      </c>
      <c r="P1107" s="68" t="s">
        <v>3269</v>
      </c>
      <c r="Q1107" s="68"/>
      <c r="R1107" s="68" t="s">
        <v>3270</v>
      </c>
      <c r="S1107" s="68"/>
      <c r="T1107" s="68" t="s">
        <v>3271</v>
      </c>
      <c r="U1107" s="68"/>
      <c r="V1107" s="68" t="s">
        <v>3268</v>
      </c>
      <c r="W1107" s="68">
        <v>2301010001</v>
      </c>
      <c r="X1107" s="68">
        <v>126488</v>
      </c>
      <c r="Y1107" s="68" t="s">
        <v>20</v>
      </c>
      <c r="Z1107" s="68">
        <v>1</v>
      </c>
      <c r="AA1107" s="68" t="s">
        <v>113</v>
      </c>
      <c r="AB1107" s="68">
        <v>230101</v>
      </c>
      <c r="AC1107" s="68" t="s">
        <v>20</v>
      </c>
      <c r="AD1107" s="68" t="s">
        <v>20</v>
      </c>
      <c r="AE1107" s="68" t="s">
        <v>20</v>
      </c>
      <c r="AF1107" s="68" t="s">
        <v>114</v>
      </c>
      <c r="AG1107" s="68">
        <v>230001</v>
      </c>
      <c r="AH1107" s="68" t="s">
        <v>1370</v>
      </c>
      <c r="AI1107" s="68">
        <v>-18.068739999999998</v>
      </c>
      <c r="AJ1107" s="68">
        <v>-70.293310000000005</v>
      </c>
      <c r="AK1107" s="68"/>
      <c r="AL1107" s="68"/>
      <c r="AM1107" s="68">
        <v>11</v>
      </c>
      <c r="AN1107" s="68" t="s">
        <v>126</v>
      </c>
      <c r="AO1107" s="68">
        <v>1</v>
      </c>
      <c r="AP1107" s="68" t="s">
        <v>116</v>
      </c>
      <c r="AQ1107" s="68" t="s">
        <v>117</v>
      </c>
      <c r="AR1107" s="68">
        <v>19</v>
      </c>
      <c r="AS1107" s="68">
        <v>22</v>
      </c>
      <c r="AT1107" s="68">
        <v>41</v>
      </c>
      <c r="AU1107" s="68">
        <v>3</v>
      </c>
      <c r="AV1107" s="68">
        <v>3</v>
      </c>
      <c r="AW1107" s="68"/>
      <c r="AX1107" s="68" t="s">
        <v>119</v>
      </c>
    </row>
    <row r="1108" spans="1:50" x14ac:dyDescent="0.25">
      <c r="A1108" s="77" t="s">
        <v>5545</v>
      </c>
      <c r="B1108" s="68">
        <v>0</v>
      </c>
      <c r="C1108" s="68">
        <v>486313</v>
      </c>
      <c r="D1108" s="68" t="s">
        <v>3272</v>
      </c>
      <c r="E1108" s="68" t="s">
        <v>860</v>
      </c>
      <c r="F1108" s="68" t="s">
        <v>861</v>
      </c>
      <c r="G1108" s="68" t="s">
        <v>100</v>
      </c>
      <c r="H1108" s="68" t="s">
        <v>101</v>
      </c>
      <c r="I1108" s="68" t="s">
        <v>102</v>
      </c>
      <c r="J1108" s="68">
        <v>3</v>
      </c>
      <c r="K1108" s="68" t="s">
        <v>103</v>
      </c>
      <c r="L1108" s="68">
        <v>1</v>
      </c>
      <c r="M1108" s="68" t="s">
        <v>104</v>
      </c>
      <c r="N1108" s="68" t="s">
        <v>149</v>
      </c>
      <c r="O1108" s="68" t="s">
        <v>150</v>
      </c>
      <c r="P1108" s="68" t="s">
        <v>3273</v>
      </c>
      <c r="Q1108" s="68">
        <v>425976</v>
      </c>
      <c r="R1108" s="68" t="s">
        <v>3274</v>
      </c>
      <c r="S1108" s="68"/>
      <c r="T1108" s="68" t="s">
        <v>2846</v>
      </c>
      <c r="U1108" s="68"/>
      <c r="V1108" s="68" t="s">
        <v>3228</v>
      </c>
      <c r="W1108" s="68">
        <v>2301010001</v>
      </c>
      <c r="X1108" s="68">
        <v>126488</v>
      </c>
      <c r="Y1108" s="68" t="s">
        <v>20</v>
      </c>
      <c r="Z1108" s="68">
        <v>1</v>
      </c>
      <c r="AA1108" s="68" t="s">
        <v>113</v>
      </c>
      <c r="AB1108" s="68">
        <v>230101</v>
      </c>
      <c r="AC1108" s="68" t="s">
        <v>20</v>
      </c>
      <c r="AD1108" s="68" t="s">
        <v>20</v>
      </c>
      <c r="AE1108" s="68" t="s">
        <v>20</v>
      </c>
      <c r="AF1108" s="68" t="s">
        <v>114</v>
      </c>
      <c r="AG1108" s="68">
        <v>230001</v>
      </c>
      <c r="AH1108" s="68" t="s">
        <v>1370</v>
      </c>
      <c r="AI1108" s="68">
        <v>-17.999400000000001</v>
      </c>
      <c r="AJ1108" s="68">
        <v>-70.250079999999997</v>
      </c>
      <c r="AK1108" s="68"/>
      <c r="AL1108" s="68"/>
      <c r="AM1108" s="68">
        <v>11</v>
      </c>
      <c r="AN1108" s="68" t="s">
        <v>126</v>
      </c>
      <c r="AO1108" s="68">
        <v>1</v>
      </c>
      <c r="AP1108" s="68" t="s">
        <v>116</v>
      </c>
      <c r="AQ1108" s="68" t="s">
        <v>117</v>
      </c>
      <c r="AR1108" s="68">
        <v>40</v>
      </c>
      <c r="AS1108" s="68">
        <v>36</v>
      </c>
      <c r="AT1108" s="68">
        <v>76</v>
      </c>
      <c r="AU1108" s="68">
        <v>4</v>
      </c>
      <c r="AV1108" s="68">
        <v>4</v>
      </c>
      <c r="AW1108" s="68"/>
      <c r="AX1108" s="68" t="s">
        <v>119</v>
      </c>
    </row>
    <row r="1109" spans="1:50" x14ac:dyDescent="0.25">
      <c r="A1109" s="78" t="s">
        <v>3275</v>
      </c>
      <c r="B1109" s="68">
        <v>0</v>
      </c>
      <c r="C1109" s="68">
        <v>486214</v>
      </c>
      <c r="D1109" s="68" t="s">
        <v>3276</v>
      </c>
      <c r="E1109" s="68" t="s">
        <v>860</v>
      </c>
      <c r="F1109" s="68" t="s">
        <v>861</v>
      </c>
      <c r="G1109" s="68" t="s">
        <v>100</v>
      </c>
      <c r="H1109" s="68" t="s">
        <v>101</v>
      </c>
      <c r="I1109" s="68" t="s">
        <v>102</v>
      </c>
      <c r="J1109" s="68">
        <v>3</v>
      </c>
      <c r="K1109" s="68" t="s">
        <v>103</v>
      </c>
      <c r="L1109" s="68">
        <v>1</v>
      </c>
      <c r="M1109" s="68" t="s">
        <v>104</v>
      </c>
      <c r="N1109" s="68" t="s">
        <v>149</v>
      </c>
      <c r="O1109" s="68" t="s">
        <v>150</v>
      </c>
      <c r="P1109" s="68" t="s">
        <v>3277</v>
      </c>
      <c r="Q1109" s="68">
        <v>414143</v>
      </c>
      <c r="R1109" s="68" t="s">
        <v>3278</v>
      </c>
      <c r="S1109" s="68"/>
      <c r="T1109" s="68" t="s">
        <v>3279</v>
      </c>
      <c r="U1109" s="68"/>
      <c r="V1109" s="68"/>
      <c r="W1109" s="68">
        <v>2301010001</v>
      </c>
      <c r="X1109" s="68">
        <v>126488</v>
      </c>
      <c r="Y1109" s="68" t="s">
        <v>20</v>
      </c>
      <c r="Z1109" s="68">
        <v>1</v>
      </c>
      <c r="AA1109" s="68" t="s">
        <v>113</v>
      </c>
      <c r="AB1109" s="68">
        <v>230101</v>
      </c>
      <c r="AC1109" s="68" t="s">
        <v>20</v>
      </c>
      <c r="AD1109" s="68" t="s">
        <v>20</v>
      </c>
      <c r="AE1109" s="68" t="s">
        <v>20</v>
      </c>
      <c r="AF1109" s="68" t="s">
        <v>114</v>
      </c>
      <c r="AG1109" s="68">
        <v>230001</v>
      </c>
      <c r="AH1109" s="68" t="s">
        <v>1370</v>
      </c>
      <c r="AI1109" s="68">
        <v>-18.001249999999999</v>
      </c>
      <c r="AJ1109" s="68">
        <v>-70.234989999999996</v>
      </c>
      <c r="AK1109" s="68"/>
      <c r="AL1109" s="68"/>
      <c r="AM1109" s="68">
        <v>11</v>
      </c>
      <c r="AN1109" s="68" t="s">
        <v>126</v>
      </c>
      <c r="AO1109" s="68">
        <v>1</v>
      </c>
      <c r="AP1109" s="68" t="s">
        <v>116</v>
      </c>
      <c r="AQ1109" s="68" t="s">
        <v>117</v>
      </c>
      <c r="AR1109" s="68">
        <v>90</v>
      </c>
      <c r="AS1109" s="68">
        <v>84</v>
      </c>
      <c r="AT1109" s="68">
        <v>174</v>
      </c>
      <c r="AU1109" s="68">
        <v>9</v>
      </c>
      <c r="AV1109" s="68">
        <v>8</v>
      </c>
      <c r="AW1109" s="70">
        <v>33944</v>
      </c>
      <c r="AX1109" s="68" t="s">
        <v>119</v>
      </c>
    </row>
    <row r="1110" spans="1:50" x14ac:dyDescent="0.25">
      <c r="A1110" s="78" t="s">
        <v>3280</v>
      </c>
      <c r="B1110" s="68">
        <v>0</v>
      </c>
      <c r="C1110" s="68">
        <v>486860</v>
      </c>
      <c r="D1110" s="68" t="s">
        <v>3281</v>
      </c>
      <c r="E1110" s="68" t="s">
        <v>860</v>
      </c>
      <c r="F1110" s="68" t="s">
        <v>861</v>
      </c>
      <c r="G1110" s="68" t="s">
        <v>100</v>
      </c>
      <c r="H1110" s="68" t="s">
        <v>101</v>
      </c>
      <c r="I1110" s="68" t="s">
        <v>102</v>
      </c>
      <c r="J1110" s="68">
        <v>3</v>
      </c>
      <c r="K1110" s="68" t="s">
        <v>103</v>
      </c>
      <c r="L1110" s="68">
        <v>3</v>
      </c>
      <c r="M1110" s="68" t="s">
        <v>129</v>
      </c>
      <c r="N1110" s="68" t="s">
        <v>130</v>
      </c>
      <c r="O1110" s="68" t="s">
        <v>131</v>
      </c>
      <c r="P1110" s="68" t="s">
        <v>3282</v>
      </c>
      <c r="Q1110" s="68">
        <v>424946</v>
      </c>
      <c r="R1110" s="68" t="s">
        <v>3283</v>
      </c>
      <c r="S1110" s="68"/>
      <c r="T1110" s="68" t="s">
        <v>3284</v>
      </c>
      <c r="U1110" s="68"/>
      <c r="V1110" s="68"/>
      <c r="W1110" s="68">
        <v>2301010001</v>
      </c>
      <c r="X1110" s="68">
        <v>126488</v>
      </c>
      <c r="Y1110" s="68" t="s">
        <v>20</v>
      </c>
      <c r="Z1110" s="68">
        <v>1</v>
      </c>
      <c r="AA1110" s="68" t="s">
        <v>113</v>
      </c>
      <c r="AB1110" s="68">
        <v>230101</v>
      </c>
      <c r="AC1110" s="68" t="s">
        <v>20</v>
      </c>
      <c r="AD1110" s="68" t="s">
        <v>20</v>
      </c>
      <c r="AE1110" s="68" t="s">
        <v>20</v>
      </c>
      <c r="AF1110" s="68" t="s">
        <v>114</v>
      </c>
      <c r="AG1110" s="68">
        <v>230001</v>
      </c>
      <c r="AH1110" s="68" t="s">
        <v>1370</v>
      </c>
      <c r="AI1110" s="68">
        <v>-18.003070000000001</v>
      </c>
      <c r="AJ1110" s="68">
        <v>-70.237290000000002</v>
      </c>
      <c r="AK1110" s="68"/>
      <c r="AL1110" s="68"/>
      <c r="AM1110" s="68">
        <v>11</v>
      </c>
      <c r="AN1110" s="68" t="s">
        <v>126</v>
      </c>
      <c r="AO1110" s="68">
        <v>1</v>
      </c>
      <c r="AP1110" s="68" t="s">
        <v>116</v>
      </c>
      <c r="AQ1110" s="68" t="s">
        <v>117</v>
      </c>
      <c r="AR1110" s="68">
        <v>15</v>
      </c>
      <c r="AS1110" s="68">
        <v>10</v>
      </c>
      <c r="AT1110" s="68">
        <v>25</v>
      </c>
      <c r="AU1110" s="68">
        <v>3</v>
      </c>
      <c r="AV1110" s="68">
        <v>2</v>
      </c>
      <c r="AW1110" s="68" t="s">
        <v>3285</v>
      </c>
      <c r="AX1110" s="68" t="s">
        <v>119</v>
      </c>
    </row>
    <row r="1111" spans="1:50" x14ac:dyDescent="0.25">
      <c r="A1111" s="77" t="s">
        <v>5546</v>
      </c>
      <c r="B1111" s="68">
        <v>0</v>
      </c>
      <c r="C1111" s="68">
        <v>487483</v>
      </c>
      <c r="D1111" s="68" t="s">
        <v>905</v>
      </c>
      <c r="E1111" s="68" t="s">
        <v>860</v>
      </c>
      <c r="F1111" s="68" t="s">
        <v>861</v>
      </c>
      <c r="G1111" s="68" t="s">
        <v>100</v>
      </c>
      <c r="H1111" s="68" t="s">
        <v>101</v>
      </c>
      <c r="I1111" s="68" t="s">
        <v>102</v>
      </c>
      <c r="J1111" s="68">
        <v>3</v>
      </c>
      <c r="K1111" s="68" t="s">
        <v>103</v>
      </c>
      <c r="L1111" s="68">
        <v>3</v>
      </c>
      <c r="M1111" s="68" t="s">
        <v>129</v>
      </c>
      <c r="N1111" s="68" t="s">
        <v>130</v>
      </c>
      <c r="O1111" s="68" t="s">
        <v>131</v>
      </c>
      <c r="P1111" s="68" t="s">
        <v>3286</v>
      </c>
      <c r="Q1111" s="68">
        <v>249000</v>
      </c>
      <c r="R1111" s="68" t="s">
        <v>3287</v>
      </c>
      <c r="S1111" s="68"/>
      <c r="T1111" s="68" t="s">
        <v>3288</v>
      </c>
      <c r="U1111" s="68"/>
      <c r="V1111" s="68"/>
      <c r="W1111" s="68">
        <v>2301010001</v>
      </c>
      <c r="X1111" s="68">
        <v>126488</v>
      </c>
      <c r="Y1111" s="68" t="s">
        <v>20</v>
      </c>
      <c r="Z1111" s="68">
        <v>1</v>
      </c>
      <c r="AA1111" s="68" t="s">
        <v>113</v>
      </c>
      <c r="AB1111" s="68">
        <v>230101</v>
      </c>
      <c r="AC1111" s="68" t="s">
        <v>20</v>
      </c>
      <c r="AD1111" s="68" t="s">
        <v>20</v>
      </c>
      <c r="AE1111" s="68" t="s">
        <v>20</v>
      </c>
      <c r="AF1111" s="68" t="s">
        <v>114</v>
      </c>
      <c r="AG1111" s="68">
        <v>230001</v>
      </c>
      <c r="AH1111" s="68" t="s">
        <v>1370</v>
      </c>
      <c r="AI1111" s="68">
        <v>-18.01051</v>
      </c>
      <c r="AJ1111" s="68">
        <v>-70.238399999999999</v>
      </c>
      <c r="AK1111" s="68"/>
      <c r="AL1111" s="68"/>
      <c r="AM1111" s="68">
        <v>11</v>
      </c>
      <c r="AN1111" s="68" t="s">
        <v>126</v>
      </c>
      <c r="AO1111" s="68">
        <v>1</v>
      </c>
      <c r="AP1111" s="68" t="s">
        <v>116</v>
      </c>
      <c r="AQ1111" s="68" t="s">
        <v>117</v>
      </c>
      <c r="AR1111" s="68">
        <v>12</v>
      </c>
      <c r="AS1111" s="68">
        <v>10</v>
      </c>
      <c r="AT1111" s="68">
        <v>22</v>
      </c>
      <c r="AU1111" s="68">
        <v>4</v>
      </c>
      <c r="AV1111" s="68">
        <v>3</v>
      </c>
      <c r="AW1111" s="68" t="s">
        <v>3289</v>
      </c>
      <c r="AX1111" s="68" t="s">
        <v>119</v>
      </c>
    </row>
    <row r="1112" spans="1:50" x14ac:dyDescent="0.25">
      <c r="A1112" s="77" t="s">
        <v>5547</v>
      </c>
      <c r="B1112" s="68">
        <v>0</v>
      </c>
      <c r="C1112" s="68">
        <v>812650</v>
      </c>
      <c r="D1112" s="68" t="s">
        <v>3290</v>
      </c>
      <c r="E1112" s="68" t="s">
        <v>149</v>
      </c>
      <c r="F1112" s="68" t="s">
        <v>255</v>
      </c>
      <c r="G1112" s="68" t="s">
        <v>100</v>
      </c>
      <c r="H1112" s="68" t="s">
        <v>101</v>
      </c>
      <c r="I1112" s="68" t="s">
        <v>102</v>
      </c>
      <c r="J1112" s="68">
        <v>3</v>
      </c>
      <c r="K1112" s="68" t="s">
        <v>103</v>
      </c>
      <c r="L1112" s="68">
        <v>3</v>
      </c>
      <c r="M1112" s="68" t="s">
        <v>129</v>
      </c>
      <c r="N1112" s="68" t="s">
        <v>130</v>
      </c>
      <c r="O1112" s="68" t="s">
        <v>131</v>
      </c>
      <c r="P1112" s="68" t="s">
        <v>3291</v>
      </c>
      <c r="Q1112" s="68">
        <v>958692001</v>
      </c>
      <c r="R1112" s="68" t="s">
        <v>3292</v>
      </c>
      <c r="S1112" s="68"/>
      <c r="T1112" s="68" t="s">
        <v>3293</v>
      </c>
      <c r="U1112" s="68" t="s">
        <v>3294</v>
      </c>
      <c r="V1112" s="68"/>
      <c r="W1112" s="68">
        <v>2301010001</v>
      </c>
      <c r="X1112" s="68">
        <v>126488</v>
      </c>
      <c r="Y1112" s="68" t="s">
        <v>20</v>
      </c>
      <c r="Z1112" s="68">
        <v>1</v>
      </c>
      <c r="AA1112" s="68" t="s">
        <v>113</v>
      </c>
      <c r="AB1112" s="68">
        <v>230101</v>
      </c>
      <c r="AC1112" s="68" t="s">
        <v>20</v>
      </c>
      <c r="AD1112" s="68" t="s">
        <v>20</v>
      </c>
      <c r="AE1112" s="68" t="s">
        <v>20</v>
      </c>
      <c r="AF1112" s="68" t="s">
        <v>114</v>
      </c>
      <c r="AG1112" s="68">
        <v>230001</v>
      </c>
      <c r="AH1112" s="68" t="s">
        <v>1370</v>
      </c>
      <c r="AI1112" s="68">
        <v>-18.041820000000001</v>
      </c>
      <c r="AJ1112" s="68">
        <v>-70.277799999999999</v>
      </c>
      <c r="AK1112" s="68"/>
      <c r="AL1112" s="68"/>
      <c r="AM1112" s="68">
        <v>11</v>
      </c>
      <c r="AN1112" s="68" t="s">
        <v>126</v>
      </c>
      <c r="AO1112" s="68">
        <v>1</v>
      </c>
      <c r="AP1112" s="68" t="s">
        <v>116</v>
      </c>
      <c r="AQ1112" s="68" t="s">
        <v>117</v>
      </c>
      <c r="AR1112" s="68">
        <v>4</v>
      </c>
      <c r="AS1112" s="68">
        <v>4</v>
      </c>
      <c r="AT1112" s="68">
        <v>8</v>
      </c>
      <c r="AU1112" s="68">
        <v>1</v>
      </c>
      <c r="AV1112" s="68">
        <v>1</v>
      </c>
      <c r="AW1112" s="68" t="s">
        <v>949</v>
      </c>
      <c r="AX1112" s="68" t="s">
        <v>119</v>
      </c>
    </row>
    <row r="1113" spans="1:50" x14ac:dyDescent="0.25">
      <c r="A1113" s="78" t="s">
        <v>3295</v>
      </c>
      <c r="B1113" s="68">
        <v>0</v>
      </c>
      <c r="C1113" s="68">
        <v>486308</v>
      </c>
      <c r="D1113" s="68" t="s">
        <v>2342</v>
      </c>
      <c r="E1113" s="68" t="s">
        <v>860</v>
      </c>
      <c r="F1113" s="68" t="s">
        <v>861</v>
      </c>
      <c r="G1113" s="68" t="s">
        <v>100</v>
      </c>
      <c r="H1113" s="68" t="s">
        <v>101</v>
      </c>
      <c r="I1113" s="68" t="s">
        <v>102</v>
      </c>
      <c r="J1113" s="68">
        <v>3</v>
      </c>
      <c r="K1113" s="68" t="s">
        <v>103</v>
      </c>
      <c r="L1113" s="68">
        <v>1</v>
      </c>
      <c r="M1113" s="68" t="s">
        <v>104</v>
      </c>
      <c r="N1113" s="68" t="s">
        <v>149</v>
      </c>
      <c r="O1113" s="68" t="s">
        <v>150</v>
      </c>
      <c r="P1113" s="68" t="s">
        <v>3296</v>
      </c>
      <c r="Q1113" s="68">
        <v>424400</v>
      </c>
      <c r="R1113" s="68"/>
      <c r="S1113" s="68"/>
      <c r="T1113" s="68" t="s">
        <v>3297</v>
      </c>
      <c r="U1113" s="68"/>
      <c r="V1113" s="68" t="s">
        <v>3298</v>
      </c>
      <c r="W1113" s="68">
        <v>2301010001</v>
      </c>
      <c r="X1113" s="68">
        <v>126488</v>
      </c>
      <c r="Y1113" s="68" t="s">
        <v>20</v>
      </c>
      <c r="Z1113" s="68">
        <v>1</v>
      </c>
      <c r="AA1113" s="68" t="s">
        <v>113</v>
      </c>
      <c r="AB1113" s="68">
        <v>230101</v>
      </c>
      <c r="AC1113" s="68" t="s">
        <v>20</v>
      </c>
      <c r="AD1113" s="68" t="s">
        <v>20</v>
      </c>
      <c r="AE1113" s="68" t="s">
        <v>20</v>
      </c>
      <c r="AF1113" s="68" t="s">
        <v>114</v>
      </c>
      <c r="AG1113" s="68">
        <v>230001</v>
      </c>
      <c r="AH1113" s="68" t="s">
        <v>1370</v>
      </c>
      <c r="AI1113" s="68">
        <v>-18.0137</v>
      </c>
      <c r="AJ1113" s="68">
        <v>-70.250799999999998</v>
      </c>
      <c r="AK1113" s="68"/>
      <c r="AL1113" s="68"/>
      <c r="AM1113" s="68">
        <v>11</v>
      </c>
      <c r="AN1113" s="68" t="s">
        <v>126</v>
      </c>
      <c r="AO1113" s="68">
        <v>2</v>
      </c>
      <c r="AP1113" s="68" t="s">
        <v>138</v>
      </c>
      <c r="AQ1113" s="68" t="s">
        <v>139</v>
      </c>
      <c r="AR1113" s="68">
        <v>0</v>
      </c>
      <c r="AS1113" s="68">
        <v>0</v>
      </c>
      <c r="AT1113" s="68">
        <v>0</v>
      </c>
      <c r="AU1113" s="68">
        <v>0</v>
      </c>
      <c r="AV1113" s="68">
        <v>0</v>
      </c>
      <c r="AW1113" s="68"/>
      <c r="AX1113" s="68" t="s">
        <v>119</v>
      </c>
    </row>
    <row r="1114" spans="1:50" x14ac:dyDescent="0.25">
      <c r="A1114" s="78" t="s">
        <v>3299</v>
      </c>
      <c r="B1114" s="68">
        <v>0</v>
      </c>
      <c r="C1114" s="68">
        <v>486290</v>
      </c>
      <c r="D1114" s="68" t="s">
        <v>3300</v>
      </c>
      <c r="E1114" s="68" t="s">
        <v>860</v>
      </c>
      <c r="F1114" s="68" t="s">
        <v>861</v>
      </c>
      <c r="G1114" s="68" t="s">
        <v>100</v>
      </c>
      <c r="H1114" s="68" t="s">
        <v>101</v>
      </c>
      <c r="I1114" s="68" t="s">
        <v>102</v>
      </c>
      <c r="J1114" s="68">
        <v>3</v>
      </c>
      <c r="K1114" s="68" t="s">
        <v>103</v>
      </c>
      <c r="L1114" s="68">
        <v>1</v>
      </c>
      <c r="M1114" s="68" t="s">
        <v>104</v>
      </c>
      <c r="N1114" s="68" t="s">
        <v>149</v>
      </c>
      <c r="O1114" s="68" t="s">
        <v>150</v>
      </c>
      <c r="P1114" s="68" t="s">
        <v>3301</v>
      </c>
      <c r="Q1114" s="68"/>
      <c r="R1114" s="68"/>
      <c r="S1114" s="68"/>
      <c r="T1114" s="68" t="s">
        <v>3302</v>
      </c>
      <c r="U1114" s="68"/>
      <c r="V1114" s="68"/>
      <c r="W1114" s="68">
        <v>2301010001</v>
      </c>
      <c r="X1114" s="68">
        <v>126488</v>
      </c>
      <c r="Y1114" s="68" t="s">
        <v>20</v>
      </c>
      <c r="Z1114" s="68">
        <v>1</v>
      </c>
      <c r="AA1114" s="68" t="s">
        <v>113</v>
      </c>
      <c r="AB1114" s="68">
        <v>230101</v>
      </c>
      <c r="AC1114" s="68" t="s">
        <v>20</v>
      </c>
      <c r="AD1114" s="68" t="s">
        <v>20</v>
      </c>
      <c r="AE1114" s="68" t="s">
        <v>20</v>
      </c>
      <c r="AF1114" s="68" t="s">
        <v>114</v>
      </c>
      <c r="AG1114" s="68">
        <v>230001</v>
      </c>
      <c r="AH1114" s="68" t="s">
        <v>1370</v>
      </c>
      <c r="AI1114" s="68">
        <v>-18.015239999999999</v>
      </c>
      <c r="AJ1114" s="68">
        <v>-70.255229999999997</v>
      </c>
      <c r="AK1114" s="68"/>
      <c r="AL1114" s="68"/>
      <c r="AM1114" s="68">
        <v>11</v>
      </c>
      <c r="AN1114" s="68" t="s">
        <v>126</v>
      </c>
      <c r="AO1114" s="68">
        <v>2</v>
      </c>
      <c r="AP1114" s="68" t="s">
        <v>138</v>
      </c>
      <c r="AQ1114" s="68" t="s">
        <v>139</v>
      </c>
      <c r="AR1114" s="68">
        <v>0</v>
      </c>
      <c r="AS1114" s="68">
        <v>0</v>
      </c>
      <c r="AT1114" s="68">
        <v>0</v>
      </c>
      <c r="AU1114" s="68">
        <v>0</v>
      </c>
      <c r="AV1114" s="68">
        <v>0</v>
      </c>
      <c r="AW1114" s="68" t="s">
        <v>3303</v>
      </c>
      <c r="AX1114" s="68" t="s">
        <v>119</v>
      </c>
    </row>
    <row r="1115" spans="1:50" x14ac:dyDescent="0.25">
      <c r="A1115" s="78" t="s">
        <v>3304</v>
      </c>
      <c r="B1115" s="68">
        <v>0</v>
      </c>
      <c r="C1115" s="68">
        <v>486563</v>
      </c>
      <c r="D1115" s="68" t="s">
        <v>3305</v>
      </c>
      <c r="E1115" s="68" t="s">
        <v>149</v>
      </c>
      <c r="F1115" s="68" t="s">
        <v>255</v>
      </c>
      <c r="G1115" s="68" t="s">
        <v>100</v>
      </c>
      <c r="H1115" s="68" t="s">
        <v>101</v>
      </c>
      <c r="I1115" s="68" t="s">
        <v>102</v>
      </c>
      <c r="J1115" s="68">
        <v>3</v>
      </c>
      <c r="K1115" s="68" t="s">
        <v>103</v>
      </c>
      <c r="L1115" s="68">
        <v>2</v>
      </c>
      <c r="M1115" s="68" t="s">
        <v>188</v>
      </c>
      <c r="N1115" s="68" t="s">
        <v>189</v>
      </c>
      <c r="O1115" s="68" t="s">
        <v>190</v>
      </c>
      <c r="P1115" s="68" t="s">
        <v>3306</v>
      </c>
      <c r="Q1115" s="68">
        <v>601536</v>
      </c>
      <c r="R1115" s="68"/>
      <c r="S1115" s="68"/>
      <c r="T1115" s="68" t="s">
        <v>3307</v>
      </c>
      <c r="U1115" s="68"/>
      <c r="V1115" s="68" t="s">
        <v>3268</v>
      </c>
      <c r="W1115" s="68">
        <v>2301010001</v>
      </c>
      <c r="X1115" s="68">
        <v>126488</v>
      </c>
      <c r="Y1115" s="68" t="s">
        <v>20</v>
      </c>
      <c r="Z1115" s="68">
        <v>1</v>
      </c>
      <c r="AA1115" s="68" t="s">
        <v>113</v>
      </c>
      <c r="AB1115" s="68">
        <v>230101</v>
      </c>
      <c r="AC1115" s="68" t="s">
        <v>20</v>
      </c>
      <c r="AD1115" s="68" t="s">
        <v>20</v>
      </c>
      <c r="AE1115" s="68" t="s">
        <v>20</v>
      </c>
      <c r="AF1115" s="68" t="s">
        <v>114</v>
      </c>
      <c r="AG1115" s="68">
        <v>230001</v>
      </c>
      <c r="AH1115" s="68" t="s">
        <v>1370</v>
      </c>
      <c r="AI1115" s="68">
        <v>-18.067799999999998</v>
      </c>
      <c r="AJ1115" s="68">
        <v>-70.293629999999993</v>
      </c>
      <c r="AK1115" s="68"/>
      <c r="AL1115" s="68"/>
      <c r="AM1115" s="68">
        <v>11</v>
      </c>
      <c r="AN1115" s="68" t="s">
        <v>126</v>
      </c>
      <c r="AO1115" s="68">
        <v>1</v>
      </c>
      <c r="AP1115" s="68" t="s">
        <v>116</v>
      </c>
      <c r="AQ1115" s="68" t="s">
        <v>117</v>
      </c>
      <c r="AR1115" s="68">
        <v>44</v>
      </c>
      <c r="AS1115" s="68">
        <v>34</v>
      </c>
      <c r="AT1115" s="68">
        <v>78</v>
      </c>
      <c r="AU1115" s="68">
        <v>3</v>
      </c>
      <c r="AV1115" s="68">
        <v>3</v>
      </c>
      <c r="AW1115" s="68"/>
      <c r="AX1115" s="68" t="s">
        <v>119</v>
      </c>
    </row>
    <row r="1116" spans="1:50" x14ac:dyDescent="0.25">
      <c r="A1116" s="77" t="s">
        <v>5548</v>
      </c>
      <c r="B1116" s="68">
        <v>0</v>
      </c>
      <c r="C1116" s="68">
        <v>486638</v>
      </c>
      <c r="D1116" s="68" t="s">
        <v>3308</v>
      </c>
      <c r="E1116" s="68" t="s">
        <v>1459</v>
      </c>
      <c r="F1116" s="68" t="s">
        <v>1460</v>
      </c>
      <c r="G1116" s="68" t="s">
        <v>100</v>
      </c>
      <c r="H1116" s="68" t="s">
        <v>101</v>
      </c>
      <c r="I1116" s="68" t="s">
        <v>102</v>
      </c>
      <c r="J1116" s="68">
        <v>3</v>
      </c>
      <c r="K1116" s="68" t="s">
        <v>103</v>
      </c>
      <c r="L1116" s="68">
        <v>1</v>
      </c>
      <c r="M1116" s="68" t="s">
        <v>104</v>
      </c>
      <c r="N1116" s="68" t="s">
        <v>105</v>
      </c>
      <c r="O1116" s="68" t="s">
        <v>106</v>
      </c>
      <c r="P1116" s="68" t="s">
        <v>3309</v>
      </c>
      <c r="Q1116" s="68"/>
      <c r="R1116" s="68"/>
      <c r="S1116" s="68"/>
      <c r="T1116" s="68" t="s">
        <v>3310</v>
      </c>
      <c r="U1116" s="68"/>
      <c r="V1116" s="68" t="s">
        <v>3141</v>
      </c>
      <c r="W1116" s="68">
        <v>2301010001</v>
      </c>
      <c r="X1116" s="68">
        <v>126488</v>
      </c>
      <c r="Y1116" s="68" t="s">
        <v>20</v>
      </c>
      <c r="Z1116" s="68">
        <v>1</v>
      </c>
      <c r="AA1116" s="68" t="s">
        <v>113</v>
      </c>
      <c r="AB1116" s="68">
        <v>230101</v>
      </c>
      <c r="AC1116" s="68" t="s">
        <v>20</v>
      </c>
      <c r="AD1116" s="68" t="s">
        <v>20</v>
      </c>
      <c r="AE1116" s="68" t="s">
        <v>20</v>
      </c>
      <c r="AF1116" s="68" t="s">
        <v>114</v>
      </c>
      <c r="AG1116" s="68">
        <v>230001</v>
      </c>
      <c r="AH1116" s="68" t="s">
        <v>1370</v>
      </c>
      <c r="AI1116" s="68">
        <v>-18.02572</v>
      </c>
      <c r="AJ1116" s="68">
        <v>-70.266069999999999</v>
      </c>
      <c r="AK1116" s="68"/>
      <c r="AL1116" s="68"/>
      <c r="AM1116" s="68">
        <v>14</v>
      </c>
      <c r="AN1116" s="68" t="s">
        <v>235</v>
      </c>
      <c r="AO1116" s="68">
        <v>2</v>
      </c>
      <c r="AP1116" s="68" t="s">
        <v>138</v>
      </c>
      <c r="AQ1116" s="68" t="s">
        <v>139</v>
      </c>
      <c r="AR1116" s="68">
        <v>0</v>
      </c>
      <c r="AS1116" s="68">
        <v>0</v>
      </c>
      <c r="AT1116" s="68">
        <v>0</v>
      </c>
      <c r="AU1116" s="68">
        <v>0</v>
      </c>
      <c r="AV1116" s="68">
        <v>0</v>
      </c>
      <c r="AW1116" s="70">
        <v>36862</v>
      </c>
      <c r="AX1116" s="68" t="s">
        <v>119</v>
      </c>
    </row>
    <row r="1117" spans="1:50" x14ac:dyDescent="0.25">
      <c r="A1117" s="78" t="s">
        <v>3311</v>
      </c>
      <c r="B1117" s="68">
        <v>0</v>
      </c>
      <c r="C1117" s="68">
        <v>487096</v>
      </c>
      <c r="D1117" s="68" t="s">
        <v>3312</v>
      </c>
      <c r="E1117" s="68" t="s">
        <v>336</v>
      </c>
      <c r="F1117" s="68" t="s">
        <v>337</v>
      </c>
      <c r="G1117" s="68" t="s">
        <v>100</v>
      </c>
      <c r="H1117" s="68">
        <v>3</v>
      </c>
      <c r="I1117" s="68" t="s">
        <v>338</v>
      </c>
      <c r="J1117" s="68">
        <v>3</v>
      </c>
      <c r="K1117" s="68" t="s">
        <v>103</v>
      </c>
      <c r="L1117" s="68">
        <v>2</v>
      </c>
      <c r="M1117" s="68" t="s">
        <v>188</v>
      </c>
      <c r="N1117" s="68" t="s">
        <v>189</v>
      </c>
      <c r="O1117" s="68" t="s">
        <v>190</v>
      </c>
      <c r="P1117" s="68" t="s">
        <v>3313</v>
      </c>
      <c r="Q1117" s="68">
        <v>242301</v>
      </c>
      <c r="R1117" s="68" t="s">
        <v>3314</v>
      </c>
      <c r="S1117" s="68"/>
      <c r="T1117" s="68" t="s">
        <v>3315</v>
      </c>
      <c r="U1117" s="68"/>
      <c r="V1117" s="68"/>
      <c r="W1117" s="68">
        <v>2301010001</v>
      </c>
      <c r="X1117" s="68">
        <v>126488</v>
      </c>
      <c r="Y1117" s="68" t="s">
        <v>20</v>
      </c>
      <c r="Z1117" s="68">
        <v>1</v>
      </c>
      <c r="AA1117" s="68" t="s">
        <v>113</v>
      </c>
      <c r="AB1117" s="68">
        <v>230101</v>
      </c>
      <c r="AC1117" s="68" t="s">
        <v>20</v>
      </c>
      <c r="AD1117" s="68" t="s">
        <v>20</v>
      </c>
      <c r="AE1117" s="68" t="s">
        <v>20</v>
      </c>
      <c r="AF1117" s="68" t="s">
        <v>114</v>
      </c>
      <c r="AG1117" s="68">
        <v>230001</v>
      </c>
      <c r="AH1117" s="68" t="s">
        <v>1370</v>
      </c>
      <c r="AI1117" s="68">
        <v>-18.003299999999999</v>
      </c>
      <c r="AJ1117" s="68">
        <v>-70.257109999999997</v>
      </c>
      <c r="AK1117" s="68"/>
      <c r="AL1117" s="68"/>
      <c r="AM1117" s="68">
        <v>13</v>
      </c>
      <c r="AN1117" s="68" t="s">
        <v>147</v>
      </c>
      <c r="AO1117" s="68">
        <v>1</v>
      </c>
      <c r="AP1117" s="68" t="s">
        <v>116</v>
      </c>
      <c r="AQ1117" s="68" t="s">
        <v>117</v>
      </c>
      <c r="AR1117" s="68">
        <v>280</v>
      </c>
      <c r="AS1117" s="68">
        <v>255</v>
      </c>
      <c r="AT1117" s="68">
        <v>535</v>
      </c>
      <c r="AU1117" s="68">
        <v>21</v>
      </c>
      <c r="AV1117" s="68">
        <v>18</v>
      </c>
      <c r="AW1117" s="68" t="s">
        <v>3316</v>
      </c>
      <c r="AX1117" s="68" t="s">
        <v>119</v>
      </c>
    </row>
    <row r="1118" spans="1:50" x14ac:dyDescent="0.25">
      <c r="A1118" s="78" t="s">
        <v>3317</v>
      </c>
      <c r="B1118" s="68">
        <v>0</v>
      </c>
      <c r="C1118" s="68">
        <v>487143</v>
      </c>
      <c r="D1118" s="68" t="s">
        <v>3318</v>
      </c>
      <c r="E1118" s="68" t="s">
        <v>336</v>
      </c>
      <c r="F1118" s="68" t="s">
        <v>337</v>
      </c>
      <c r="G1118" s="68" t="s">
        <v>100</v>
      </c>
      <c r="H1118" s="68">
        <v>3</v>
      </c>
      <c r="I1118" s="68" t="s">
        <v>338</v>
      </c>
      <c r="J1118" s="68">
        <v>3</v>
      </c>
      <c r="K1118" s="68" t="s">
        <v>103</v>
      </c>
      <c r="L1118" s="68">
        <v>3</v>
      </c>
      <c r="M1118" s="68" t="s">
        <v>129</v>
      </c>
      <c r="N1118" s="68" t="s">
        <v>130</v>
      </c>
      <c r="O1118" s="68" t="s">
        <v>131</v>
      </c>
      <c r="P1118" s="68" t="s">
        <v>3319</v>
      </c>
      <c r="Q1118" s="68">
        <v>415728</v>
      </c>
      <c r="R1118" s="68"/>
      <c r="S1118" s="68"/>
      <c r="T1118" s="68" t="s">
        <v>3320</v>
      </c>
      <c r="U1118" s="68"/>
      <c r="V1118" s="68" t="s">
        <v>3135</v>
      </c>
      <c r="W1118" s="68">
        <v>2301010001</v>
      </c>
      <c r="X1118" s="68">
        <v>126488</v>
      </c>
      <c r="Y1118" s="68" t="s">
        <v>20</v>
      </c>
      <c r="Z1118" s="68">
        <v>1</v>
      </c>
      <c r="AA1118" s="68" t="s">
        <v>113</v>
      </c>
      <c r="AB1118" s="68">
        <v>230101</v>
      </c>
      <c r="AC1118" s="68" t="s">
        <v>20</v>
      </c>
      <c r="AD1118" s="68" t="s">
        <v>20</v>
      </c>
      <c r="AE1118" s="68" t="s">
        <v>20</v>
      </c>
      <c r="AF1118" s="68" t="s">
        <v>114</v>
      </c>
      <c r="AG1118" s="68">
        <v>230001</v>
      </c>
      <c r="AH1118" s="68" t="s">
        <v>1370</v>
      </c>
      <c r="AI1118" s="68">
        <v>-18.019909999999999</v>
      </c>
      <c r="AJ1118" s="68">
        <v>-70.255269999999996</v>
      </c>
      <c r="AK1118" s="68"/>
      <c r="AL1118" s="68"/>
      <c r="AM1118" s="68">
        <v>11</v>
      </c>
      <c r="AN1118" s="68" t="s">
        <v>126</v>
      </c>
      <c r="AO1118" s="68">
        <v>1</v>
      </c>
      <c r="AP1118" s="68" t="s">
        <v>116</v>
      </c>
      <c r="AQ1118" s="68" t="s">
        <v>117</v>
      </c>
      <c r="AR1118" s="68">
        <v>78</v>
      </c>
      <c r="AS1118" s="68">
        <v>57</v>
      </c>
      <c r="AT1118" s="68">
        <v>135</v>
      </c>
      <c r="AU1118" s="68">
        <v>12</v>
      </c>
      <c r="AV1118" s="68">
        <v>6</v>
      </c>
      <c r="AW1118" s="68" t="s">
        <v>3321</v>
      </c>
      <c r="AX1118" s="68" t="s">
        <v>119</v>
      </c>
    </row>
    <row r="1119" spans="1:50" x14ac:dyDescent="0.25">
      <c r="A1119" s="78" t="s">
        <v>3322</v>
      </c>
      <c r="B1119" s="68">
        <v>0</v>
      </c>
      <c r="C1119" s="68">
        <v>487157</v>
      </c>
      <c r="D1119" s="68" t="s">
        <v>3323</v>
      </c>
      <c r="E1119" s="68" t="s">
        <v>336</v>
      </c>
      <c r="F1119" s="68" t="s">
        <v>337</v>
      </c>
      <c r="G1119" s="68" t="s">
        <v>100</v>
      </c>
      <c r="H1119" s="68">
        <v>2</v>
      </c>
      <c r="I1119" s="68" t="s">
        <v>342</v>
      </c>
      <c r="J1119" s="68">
        <v>3</v>
      </c>
      <c r="K1119" s="68" t="s">
        <v>103</v>
      </c>
      <c r="L1119" s="68">
        <v>3</v>
      </c>
      <c r="M1119" s="68" t="s">
        <v>129</v>
      </c>
      <c r="N1119" s="68" t="s">
        <v>130</v>
      </c>
      <c r="O1119" s="68" t="s">
        <v>131</v>
      </c>
      <c r="P1119" s="68" t="s">
        <v>3324</v>
      </c>
      <c r="Q1119" s="68">
        <v>243615</v>
      </c>
      <c r="R1119" s="68"/>
      <c r="S1119" s="68"/>
      <c r="T1119" s="68" t="s">
        <v>3325</v>
      </c>
      <c r="U1119" s="68"/>
      <c r="V1119" s="68"/>
      <c r="W1119" s="68">
        <v>2301010001</v>
      </c>
      <c r="X1119" s="68">
        <v>126488</v>
      </c>
      <c r="Y1119" s="68" t="s">
        <v>20</v>
      </c>
      <c r="Z1119" s="68">
        <v>1</v>
      </c>
      <c r="AA1119" s="68" t="s">
        <v>113</v>
      </c>
      <c r="AB1119" s="68">
        <v>230101</v>
      </c>
      <c r="AC1119" s="68" t="s">
        <v>20</v>
      </c>
      <c r="AD1119" s="68" t="s">
        <v>20</v>
      </c>
      <c r="AE1119" s="68" t="s">
        <v>20</v>
      </c>
      <c r="AF1119" s="68" t="s">
        <v>114</v>
      </c>
      <c r="AG1119" s="68">
        <v>230001</v>
      </c>
      <c r="AH1119" s="68" t="s">
        <v>1370</v>
      </c>
      <c r="AI1119" s="68">
        <v>-18.01876</v>
      </c>
      <c r="AJ1119" s="68">
        <v>-70.251840000000001</v>
      </c>
      <c r="AK1119" s="68"/>
      <c r="AL1119" s="68"/>
      <c r="AM1119" s="68">
        <v>11</v>
      </c>
      <c r="AN1119" s="68" t="s">
        <v>126</v>
      </c>
      <c r="AO1119" s="68">
        <v>1</v>
      </c>
      <c r="AP1119" s="68" t="s">
        <v>116</v>
      </c>
      <c r="AQ1119" s="68" t="s">
        <v>117</v>
      </c>
      <c r="AR1119" s="68">
        <v>21</v>
      </c>
      <c r="AS1119" s="68">
        <v>17</v>
      </c>
      <c r="AT1119" s="68">
        <v>38</v>
      </c>
      <c r="AU1119" s="68">
        <v>5</v>
      </c>
      <c r="AV1119" s="68">
        <v>6</v>
      </c>
      <c r="AW1119" s="69" t="s">
        <v>3326</v>
      </c>
      <c r="AX1119" s="68" t="s">
        <v>119</v>
      </c>
    </row>
    <row r="1120" spans="1:50" x14ac:dyDescent="0.25">
      <c r="A1120" s="78" t="s">
        <v>3327</v>
      </c>
      <c r="B1120" s="68">
        <v>0</v>
      </c>
      <c r="C1120" s="68">
        <v>487176</v>
      </c>
      <c r="D1120" s="68" t="s">
        <v>3328</v>
      </c>
      <c r="E1120" s="68" t="s">
        <v>336</v>
      </c>
      <c r="F1120" s="68" t="s">
        <v>337</v>
      </c>
      <c r="G1120" s="68" t="s">
        <v>100</v>
      </c>
      <c r="H1120" s="68">
        <v>3</v>
      </c>
      <c r="I1120" s="68" t="s">
        <v>338</v>
      </c>
      <c r="J1120" s="68">
        <v>3</v>
      </c>
      <c r="K1120" s="68" t="s">
        <v>103</v>
      </c>
      <c r="L1120" s="68">
        <v>3</v>
      </c>
      <c r="M1120" s="68" t="s">
        <v>129</v>
      </c>
      <c r="N1120" s="68" t="s">
        <v>130</v>
      </c>
      <c r="O1120" s="68" t="s">
        <v>131</v>
      </c>
      <c r="P1120" s="68" t="s">
        <v>3329</v>
      </c>
      <c r="Q1120" s="68">
        <v>423133</v>
      </c>
      <c r="R1120" s="68" t="s">
        <v>3330</v>
      </c>
      <c r="S1120" s="68"/>
      <c r="T1120" s="68" t="s">
        <v>3331</v>
      </c>
      <c r="U1120" s="68"/>
      <c r="V1120" s="68"/>
      <c r="W1120" s="68">
        <v>2301010001</v>
      </c>
      <c r="X1120" s="68">
        <v>126488</v>
      </c>
      <c r="Y1120" s="68" t="s">
        <v>20</v>
      </c>
      <c r="Z1120" s="68">
        <v>1</v>
      </c>
      <c r="AA1120" s="68" t="s">
        <v>113</v>
      </c>
      <c r="AB1120" s="68">
        <v>230101</v>
      </c>
      <c r="AC1120" s="68" t="s">
        <v>20</v>
      </c>
      <c r="AD1120" s="68" t="s">
        <v>20</v>
      </c>
      <c r="AE1120" s="68" t="s">
        <v>20</v>
      </c>
      <c r="AF1120" s="68" t="s">
        <v>114</v>
      </c>
      <c r="AG1120" s="68">
        <v>230001</v>
      </c>
      <c r="AH1120" s="68" t="s">
        <v>1370</v>
      </c>
      <c r="AI1120" s="68">
        <v>-18.016819999999999</v>
      </c>
      <c r="AJ1120" s="68">
        <v>-70.251750000000001</v>
      </c>
      <c r="AK1120" s="68"/>
      <c r="AL1120" s="68"/>
      <c r="AM1120" s="68">
        <v>11</v>
      </c>
      <c r="AN1120" s="68" t="s">
        <v>126</v>
      </c>
      <c r="AO1120" s="68">
        <v>1</v>
      </c>
      <c r="AP1120" s="68" t="s">
        <v>116</v>
      </c>
      <c r="AQ1120" s="68" t="s">
        <v>117</v>
      </c>
      <c r="AR1120" s="68">
        <v>50</v>
      </c>
      <c r="AS1120" s="68">
        <v>54</v>
      </c>
      <c r="AT1120" s="68">
        <v>104</v>
      </c>
      <c r="AU1120" s="68">
        <v>7</v>
      </c>
      <c r="AV1120" s="68">
        <v>6</v>
      </c>
      <c r="AW1120" s="68" t="s">
        <v>3332</v>
      </c>
      <c r="AX1120" s="68" t="s">
        <v>119</v>
      </c>
    </row>
    <row r="1121" spans="1:50" x14ac:dyDescent="0.25">
      <c r="A1121" s="77" t="s">
        <v>5549</v>
      </c>
      <c r="B1121" s="68">
        <v>0</v>
      </c>
      <c r="C1121" s="68">
        <v>486638</v>
      </c>
      <c r="D1121" s="68" t="s">
        <v>3308</v>
      </c>
      <c r="E1121" s="68" t="s">
        <v>1456</v>
      </c>
      <c r="F1121" s="68" t="s">
        <v>1457</v>
      </c>
      <c r="G1121" s="68" t="s">
        <v>100</v>
      </c>
      <c r="H1121" s="68" t="s">
        <v>101</v>
      </c>
      <c r="I1121" s="68" t="s">
        <v>102</v>
      </c>
      <c r="J1121" s="68">
        <v>3</v>
      </c>
      <c r="K1121" s="68" t="s">
        <v>103</v>
      </c>
      <c r="L1121" s="68">
        <v>1</v>
      </c>
      <c r="M1121" s="68" t="s">
        <v>104</v>
      </c>
      <c r="N1121" s="68" t="s">
        <v>105</v>
      </c>
      <c r="O1121" s="68" t="s">
        <v>106</v>
      </c>
      <c r="P1121" s="68" t="s">
        <v>3309</v>
      </c>
      <c r="Q1121" s="68"/>
      <c r="R1121" s="68"/>
      <c r="S1121" s="68"/>
      <c r="T1121" s="68" t="s">
        <v>3310</v>
      </c>
      <c r="U1121" s="68"/>
      <c r="V1121" s="68" t="s">
        <v>3141</v>
      </c>
      <c r="W1121" s="68">
        <v>2301010001</v>
      </c>
      <c r="X1121" s="68">
        <v>126488</v>
      </c>
      <c r="Y1121" s="68" t="s">
        <v>20</v>
      </c>
      <c r="Z1121" s="68">
        <v>1</v>
      </c>
      <c r="AA1121" s="68" t="s">
        <v>113</v>
      </c>
      <c r="AB1121" s="68">
        <v>230101</v>
      </c>
      <c r="AC1121" s="68" t="s">
        <v>20</v>
      </c>
      <c r="AD1121" s="68" t="s">
        <v>20</v>
      </c>
      <c r="AE1121" s="68" t="s">
        <v>20</v>
      </c>
      <c r="AF1121" s="68" t="s">
        <v>114</v>
      </c>
      <c r="AG1121" s="68">
        <v>230001</v>
      </c>
      <c r="AH1121" s="68" t="s">
        <v>1370</v>
      </c>
      <c r="AI1121" s="68">
        <v>-18.02572</v>
      </c>
      <c r="AJ1121" s="68">
        <v>-70.266069999999999</v>
      </c>
      <c r="AK1121" s="68"/>
      <c r="AL1121" s="68"/>
      <c r="AM1121" s="68">
        <v>14</v>
      </c>
      <c r="AN1121" s="68" t="s">
        <v>235</v>
      </c>
      <c r="AO1121" s="68">
        <v>2</v>
      </c>
      <c r="AP1121" s="68" t="s">
        <v>138</v>
      </c>
      <c r="AQ1121" s="68" t="s">
        <v>139</v>
      </c>
      <c r="AR1121" s="68">
        <v>0</v>
      </c>
      <c r="AS1121" s="68">
        <v>0</v>
      </c>
      <c r="AT1121" s="68">
        <v>0</v>
      </c>
      <c r="AU1121" s="68">
        <v>0</v>
      </c>
      <c r="AV1121" s="68">
        <v>0</v>
      </c>
      <c r="AW1121" s="69" t="s">
        <v>3333</v>
      </c>
      <c r="AX1121" s="68" t="s">
        <v>119</v>
      </c>
    </row>
    <row r="1122" spans="1:50" x14ac:dyDescent="0.25">
      <c r="A1122" s="78" t="s">
        <v>3334</v>
      </c>
      <c r="B1122" s="68">
        <v>0</v>
      </c>
      <c r="C1122" s="68">
        <v>486723</v>
      </c>
      <c r="D1122" s="68" t="s">
        <v>176</v>
      </c>
      <c r="E1122" s="68" t="s">
        <v>1459</v>
      </c>
      <c r="F1122" s="68" t="s">
        <v>1460</v>
      </c>
      <c r="G1122" s="68" t="s">
        <v>100</v>
      </c>
      <c r="H1122" s="68" t="s">
        <v>101</v>
      </c>
      <c r="I1122" s="68" t="s">
        <v>102</v>
      </c>
      <c r="J1122" s="68">
        <v>2</v>
      </c>
      <c r="K1122" s="68" t="s">
        <v>2766</v>
      </c>
      <c r="L1122" s="68">
        <v>1</v>
      </c>
      <c r="M1122" s="68" t="s">
        <v>104</v>
      </c>
      <c r="N1122" s="68" t="s">
        <v>105</v>
      </c>
      <c r="O1122" s="68" t="s">
        <v>106</v>
      </c>
      <c r="P1122" s="68" t="s">
        <v>3335</v>
      </c>
      <c r="Q1122" s="68">
        <v>415121</v>
      </c>
      <c r="R1122" s="68"/>
      <c r="S1122" s="68"/>
      <c r="T1122" s="68" t="s">
        <v>3336</v>
      </c>
      <c r="U1122" s="68"/>
      <c r="V1122" s="68"/>
      <c r="W1122" s="68">
        <v>2301010001</v>
      </c>
      <c r="X1122" s="68">
        <v>126488</v>
      </c>
      <c r="Y1122" s="68" t="s">
        <v>20</v>
      </c>
      <c r="Z1122" s="68">
        <v>1</v>
      </c>
      <c r="AA1122" s="68" t="s">
        <v>113</v>
      </c>
      <c r="AB1122" s="68">
        <v>230101</v>
      </c>
      <c r="AC1122" s="68" t="s">
        <v>20</v>
      </c>
      <c r="AD1122" s="68" t="s">
        <v>20</v>
      </c>
      <c r="AE1122" s="68" t="s">
        <v>20</v>
      </c>
      <c r="AF1122" s="68" t="s">
        <v>114</v>
      </c>
      <c r="AG1122" s="68">
        <v>230001</v>
      </c>
      <c r="AH1122" s="68" t="s">
        <v>1370</v>
      </c>
      <c r="AI1122" s="68">
        <v>-18.005269999999999</v>
      </c>
      <c r="AJ1122" s="68">
        <v>-70.239710000000002</v>
      </c>
      <c r="AK1122" s="68"/>
      <c r="AL1122" s="68"/>
      <c r="AM1122" s="68">
        <v>14</v>
      </c>
      <c r="AN1122" s="68" t="s">
        <v>235</v>
      </c>
      <c r="AO1122" s="68">
        <v>2</v>
      </c>
      <c r="AP1122" s="68" t="s">
        <v>138</v>
      </c>
      <c r="AQ1122" s="68" t="s">
        <v>139</v>
      </c>
      <c r="AR1122" s="68">
        <v>0</v>
      </c>
      <c r="AS1122" s="68">
        <v>0</v>
      </c>
      <c r="AT1122" s="68">
        <v>0</v>
      </c>
      <c r="AU1122" s="68">
        <v>0</v>
      </c>
      <c r="AV1122" s="68">
        <v>0</v>
      </c>
      <c r="AW1122" s="68"/>
      <c r="AX1122" s="68" t="s">
        <v>119</v>
      </c>
    </row>
    <row r="1123" spans="1:50" x14ac:dyDescent="0.25">
      <c r="A1123" s="78" t="s">
        <v>3337</v>
      </c>
      <c r="B1123" s="68">
        <v>0</v>
      </c>
      <c r="C1123" s="68">
        <v>486718</v>
      </c>
      <c r="D1123" s="68" t="s">
        <v>3338</v>
      </c>
      <c r="E1123" s="68" t="s">
        <v>457</v>
      </c>
      <c r="F1123" s="68" t="s">
        <v>458</v>
      </c>
      <c r="G1123" s="68" t="s">
        <v>102</v>
      </c>
      <c r="H1123" s="68" t="s">
        <v>101</v>
      </c>
      <c r="I1123" s="68" t="s">
        <v>102</v>
      </c>
      <c r="J1123" s="68">
        <v>1</v>
      </c>
      <c r="K1123" s="68" t="s">
        <v>686</v>
      </c>
      <c r="L1123" s="68">
        <v>1</v>
      </c>
      <c r="M1123" s="68" t="s">
        <v>104</v>
      </c>
      <c r="N1123" s="68" t="s">
        <v>105</v>
      </c>
      <c r="O1123" s="68" t="s">
        <v>106</v>
      </c>
      <c r="P1123" s="68" t="s">
        <v>3339</v>
      </c>
      <c r="Q1123" s="68">
        <v>952637580</v>
      </c>
      <c r="R1123" s="68"/>
      <c r="S1123" s="68"/>
      <c r="T1123" s="68" t="s">
        <v>3340</v>
      </c>
      <c r="U1123" s="68"/>
      <c r="V1123" s="68"/>
      <c r="W1123" s="68">
        <v>2301010001</v>
      </c>
      <c r="X1123" s="68">
        <v>126488</v>
      </c>
      <c r="Y1123" s="68" t="s">
        <v>20</v>
      </c>
      <c r="Z1123" s="68">
        <v>1</v>
      </c>
      <c r="AA1123" s="68" t="s">
        <v>113</v>
      </c>
      <c r="AB1123" s="68">
        <v>230101</v>
      </c>
      <c r="AC1123" s="68" t="s">
        <v>20</v>
      </c>
      <c r="AD1123" s="68" t="s">
        <v>20</v>
      </c>
      <c r="AE1123" s="68" t="s">
        <v>20</v>
      </c>
      <c r="AF1123" s="68" t="s">
        <v>114</v>
      </c>
      <c r="AG1123" s="68">
        <v>230001</v>
      </c>
      <c r="AH1123" s="68" t="s">
        <v>1370</v>
      </c>
      <c r="AI1123" s="68">
        <v>-18.005379999999999</v>
      </c>
      <c r="AJ1123" s="68">
        <v>-70.250690000000006</v>
      </c>
      <c r="AK1123" s="68"/>
      <c r="AL1123" s="68"/>
      <c r="AM1123" s="68">
        <v>15</v>
      </c>
      <c r="AN1123" s="68" t="s">
        <v>210</v>
      </c>
      <c r="AO1123" s="68">
        <v>1</v>
      </c>
      <c r="AP1123" s="68" t="s">
        <v>116</v>
      </c>
      <c r="AQ1123" s="68" t="s">
        <v>117</v>
      </c>
      <c r="AR1123" s="68">
        <v>41</v>
      </c>
      <c r="AS1123" s="68">
        <v>25</v>
      </c>
      <c r="AT1123" s="68">
        <v>66</v>
      </c>
      <c r="AU1123" s="68">
        <v>8</v>
      </c>
      <c r="AV1123" s="68">
        <v>8</v>
      </c>
      <c r="AW1123" s="69" t="s">
        <v>3341</v>
      </c>
      <c r="AX1123" s="68" t="s">
        <v>119</v>
      </c>
    </row>
    <row r="1124" spans="1:50" x14ac:dyDescent="0.25">
      <c r="A1124" s="77" t="s">
        <v>5550</v>
      </c>
      <c r="B1124" s="68">
        <v>0</v>
      </c>
      <c r="C1124" s="68">
        <v>487176</v>
      </c>
      <c r="D1124" s="68" t="s">
        <v>3328</v>
      </c>
      <c r="E1124" s="68" t="s">
        <v>443</v>
      </c>
      <c r="F1124" s="68" t="s">
        <v>444</v>
      </c>
      <c r="G1124" s="68" t="s">
        <v>100</v>
      </c>
      <c r="H1124" s="68" t="s">
        <v>101</v>
      </c>
      <c r="I1124" s="68" t="s">
        <v>102</v>
      </c>
      <c r="J1124" s="68">
        <v>3</v>
      </c>
      <c r="K1124" s="68" t="s">
        <v>103</v>
      </c>
      <c r="L1124" s="68">
        <v>3</v>
      </c>
      <c r="M1124" s="68" t="s">
        <v>129</v>
      </c>
      <c r="N1124" s="68" t="s">
        <v>130</v>
      </c>
      <c r="O1124" s="68" t="s">
        <v>131</v>
      </c>
      <c r="P1124" s="68" t="s">
        <v>3329</v>
      </c>
      <c r="Q1124" s="68">
        <v>423133</v>
      </c>
      <c r="R1124" s="68" t="s">
        <v>3330</v>
      </c>
      <c r="S1124" s="68"/>
      <c r="T1124" s="68" t="s">
        <v>3331</v>
      </c>
      <c r="U1124" s="68"/>
      <c r="V1124" s="68"/>
      <c r="W1124" s="68">
        <v>2301010001</v>
      </c>
      <c r="X1124" s="68">
        <v>126488</v>
      </c>
      <c r="Y1124" s="68" t="s">
        <v>20</v>
      </c>
      <c r="Z1124" s="68">
        <v>1</v>
      </c>
      <c r="AA1124" s="68" t="s">
        <v>113</v>
      </c>
      <c r="AB1124" s="68">
        <v>230101</v>
      </c>
      <c r="AC1124" s="68" t="s">
        <v>20</v>
      </c>
      <c r="AD1124" s="68" t="s">
        <v>20</v>
      </c>
      <c r="AE1124" s="68" t="s">
        <v>20</v>
      </c>
      <c r="AF1124" s="68" t="s">
        <v>114</v>
      </c>
      <c r="AG1124" s="68">
        <v>230001</v>
      </c>
      <c r="AH1124" s="68" t="s">
        <v>1370</v>
      </c>
      <c r="AI1124" s="68">
        <v>-18.016819999999999</v>
      </c>
      <c r="AJ1124" s="68">
        <v>-70.251750000000001</v>
      </c>
      <c r="AK1124" s="68"/>
      <c r="AL1124" s="68"/>
      <c r="AM1124" s="68">
        <v>11</v>
      </c>
      <c r="AN1124" s="68" t="s">
        <v>126</v>
      </c>
      <c r="AO1124" s="68">
        <v>1</v>
      </c>
      <c r="AP1124" s="68" t="s">
        <v>116</v>
      </c>
      <c r="AQ1124" s="68" t="s">
        <v>117</v>
      </c>
      <c r="AR1124" s="68">
        <v>21</v>
      </c>
      <c r="AS1124" s="68">
        <v>27</v>
      </c>
      <c r="AT1124" s="68">
        <v>48</v>
      </c>
      <c r="AU1124" s="68">
        <v>11</v>
      </c>
      <c r="AV1124" s="68">
        <v>5</v>
      </c>
      <c r="AW1124" s="68" t="s">
        <v>3332</v>
      </c>
      <c r="AX1124" s="68" t="s">
        <v>119</v>
      </c>
    </row>
    <row r="1125" spans="1:50" x14ac:dyDescent="0.25">
      <c r="A1125" s="78" t="s">
        <v>3342</v>
      </c>
      <c r="B1125" s="68">
        <v>0</v>
      </c>
      <c r="C1125" s="68">
        <v>487063</v>
      </c>
      <c r="D1125" s="68" t="s">
        <v>3343</v>
      </c>
      <c r="E1125" s="68" t="s">
        <v>443</v>
      </c>
      <c r="F1125" s="68" t="s">
        <v>444</v>
      </c>
      <c r="G1125" s="68" t="s">
        <v>100</v>
      </c>
      <c r="H1125" s="68" t="s">
        <v>101</v>
      </c>
      <c r="I1125" s="68" t="s">
        <v>102</v>
      </c>
      <c r="J1125" s="68">
        <v>3</v>
      </c>
      <c r="K1125" s="68" t="s">
        <v>103</v>
      </c>
      <c r="L1125" s="68">
        <v>2</v>
      </c>
      <c r="M1125" s="68" t="s">
        <v>188</v>
      </c>
      <c r="N1125" s="68" t="s">
        <v>189</v>
      </c>
      <c r="O1125" s="68" t="s">
        <v>190</v>
      </c>
      <c r="P1125" s="68" t="s">
        <v>3344</v>
      </c>
      <c r="Q1125" s="68">
        <v>242319</v>
      </c>
      <c r="R1125" s="68" t="s">
        <v>3345</v>
      </c>
      <c r="S1125" s="68"/>
      <c r="T1125" s="68" t="s">
        <v>3346</v>
      </c>
      <c r="U1125" s="68"/>
      <c r="V1125" s="68" t="s">
        <v>3149</v>
      </c>
      <c r="W1125" s="68">
        <v>2301010001</v>
      </c>
      <c r="X1125" s="68">
        <v>126488</v>
      </c>
      <c r="Y1125" s="68" t="s">
        <v>20</v>
      </c>
      <c r="Z1125" s="68">
        <v>1</v>
      </c>
      <c r="AA1125" s="68" t="s">
        <v>113</v>
      </c>
      <c r="AB1125" s="68">
        <v>230101</v>
      </c>
      <c r="AC1125" s="68" t="s">
        <v>20</v>
      </c>
      <c r="AD1125" s="68" t="s">
        <v>20</v>
      </c>
      <c r="AE1125" s="68" t="s">
        <v>20</v>
      </c>
      <c r="AF1125" s="68" t="s">
        <v>114</v>
      </c>
      <c r="AG1125" s="68">
        <v>230001</v>
      </c>
      <c r="AH1125" s="68" t="s">
        <v>1370</v>
      </c>
      <c r="AI1125" s="68">
        <v>-18.002109999999998</v>
      </c>
      <c r="AJ1125" s="68">
        <v>-70.24512</v>
      </c>
      <c r="AK1125" s="68"/>
      <c r="AL1125" s="68"/>
      <c r="AM1125" s="68">
        <v>13</v>
      </c>
      <c r="AN1125" s="68" t="s">
        <v>147</v>
      </c>
      <c r="AO1125" s="68">
        <v>1</v>
      </c>
      <c r="AP1125" s="68" t="s">
        <v>116</v>
      </c>
      <c r="AQ1125" s="68" t="s">
        <v>117</v>
      </c>
      <c r="AR1125" s="68">
        <v>342</v>
      </c>
      <c r="AS1125" s="68">
        <v>359</v>
      </c>
      <c r="AT1125" s="68">
        <v>701</v>
      </c>
      <c r="AU1125" s="68">
        <v>40</v>
      </c>
      <c r="AV1125" s="68">
        <v>24</v>
      </c>
      <c r="AW1125" s="68" t="s">
        <v>3347</v>
      </c>
      <c r="AX1125" s="68" t="s">
        <v>119</v>
      </c>
    </row>
    <row r="1126" spans="1:50" x14ac:dyDescent="0.25">
      <c r="A1126" s="78" t="s">
        <v>3348</v>
      </c>
      <c r="B1126" s="68">
        <v>0</v>
      </c>
      <c r="C1126" s="68">
        <v>487195</v>
      </c>
      <c r="D1126" s="68" t="s">
        <v>3349</v>
      </c>
      <c r="E1126" s="68" t="s">
        <v>336</v>
      </c>
      <c r="F1126" s="68" t="s">
        <v>337</v>
      </c>
      <c r="G1126" s="68" t="s">
        <v>100</v>
      </c>
      <c r="H1126" s="68">
        <v>2</v>
      </c>
      <c r="I1126" s="68" t="s">
        <v>342</v>
      </c>
      <c r="J1126" s="68">
        <v>3</v>
      </c>
      <c r="K1126" s="68" t="s">
        <v>103</v>
      </c>
      <c r="L1126" s="68">
        <v>3</v>
      </c>
      <c r="M1126" s="68" t="s">
        <v>129</v>
      </c>
      <c r="N1126" s="68" t="s">
        <v>130</v>
      </c>
      <c r="O1126" s="68" t="s">
        <v>131</v>
      </c>
      <c r="P1126" s="68" t="s">
        <v>3350</v>
      </c>
      <c r="Q1126" s="68">
        <v>576315</v>
      </c>
      <c r="R1126" s="68"/>
      <c r="S1126" s="68"/>
      <c r="T1126" s="68" t="s">
        <v>3351</v>
      </c>
      <c r="U1126" s="68"/>
      <c r="V1126" s="68"/>
      <c r="W1126" s="68">
        <v>2301010001</v>
      </c>
      <c r="X1126" s="68">
        <v>126488</v>
      </c>
      <c r="Y1126" s="68" t="s">
        <v>20</v>
      </c>
      <c r="Z1126" s="68">
        <v>1</v>
      </c>
      <c r="AA1126" s="68" t="s">
        <v>113</v>
      </c>
      <c r="AB1126" s="68">
        <v>230101</v>
      </c>
      <c r="AC1126" s="68" t="s">
        <v>20</v>
      </c>
      <c r="AD1126" s="68" t="s">
        <v>20</v>
      </c>
      <c r="AE1126" s="68" t="s">
        <v>20</v>
      </c>
      <c r="AF1126" s="68" t="s">
        <v>114</v>
      </c>
      <c r="AG1126" s="68">
        <v>230001</v>
      </c>
      <c r="AH1126" s="68" t="s">
        <v>1370</v>
      </c>
      <c r="AI1126" s="68">
        <v>-18.017320000000002</v>
      </c>
      <c r="AJ1126" s="68">
        <v>-70.250839999999997</v>
      </c>
      <c r="AK1126" s="68"/>
      <c r="AL1126" s="68"/>
      <c r="AM1126" s="68">
        <v>11</v>
      </c>
      <c r="AN1126" s="68" t="s">
        <v>126</v>
      </c>
      <c r="AO1126" s="68">
        <v>1</v>
      </c>
      <c r="AP1126" s="68" t="s">
        <v>116</v>
      </c>
      <c r="AQ1126" s="68" t="s">
        <v>117</v>
      </c>
      <c r="AR1126" s="68">
        <v>26</v>
      </c>
      <c r="AS1126" s="68">
        <v>13</v>
      </c>
      <c r="AT1126" s="68">
        <v>39</v>
      </c>
      <c r="AU1126" s="68">
        <v>5</v>
      </c>
      <c r="AV1126" s="68">
        <v>6</v>
      </c>
      <c r="AW1126" s="69" t="s">
        <v>3352</v>
      </c>
      <c r="AX1126" s="68" t="s">
        <v>119</v>
      </c>
    </row>
    <row r="1127" spans="1:50" x14ac:dyDescent="0.25">
      <c r="A1127" s="78" t="s">
        <v>3353</v>
      </c>
      <c r="B1127" s="68">
        <v>0</v>
      </c>
      <c r="C1127" s="68">
        <v>486638</v>
      </c>
      <c r="D1127" s="68" t="s">
        <v>3308</v>
      </c>
      <c r="E1127" s="68" t="s">
        <v>336</v>
      </c>
      <c r="F1127" s="68" t="s">
        <v>337</v>
      </c>
      <c r="G1127" s="68" t="s">
        <v>100</v>
      </c>
      <c r="H1127" s="68">
        <v>3</v>
      </c>
      <c r="I1127" s="68" t="s">
        <v>338</v>
      </c>
      <c r="J1127" s="68">
        <v>3</v>
      </c>
      <c r="K1127" s="68" t="s">
        <v>103</v>
      </c>
      <c r="L1127" s="68">
        <v>1</v>
      </c>
      <c r="M1127" s="68" t="s">
        <v>104</v>
      </c>
      <c r="N1127" s="68" t="s">
        <v>105</v>
      </c>
      <c r="O1127" s="68" t="s">
        <v>106</v>
      </c>
      <c r="P1127" s="68" t="s">
        <v>3354</v>
      </c>
      <c r="Q1127" s="68">
        <v>570104</v>
      </c>
      <c r="R1127" s="68" t="s">
        <v>3355</v>
      </c>
      <c r="S1127" s="68"/>
      <c r="T1127" s="68" t="s">
        <v>3310</v>
      </c>
      <c r="U1127" s="68"/>
      <c r="V1127" s="68" t="s">
        <v>3141</v>
      </c>
      <c r="W1127" s="68">
        <v>2301010001</v>
      </c>
      <c r="X1127" s="68">
        <v>126488</v>
      </c>
      <c r="Y1127" s="68" t="s">
        <v>20</v>
      </c>
      <c r="Z1127" s="68">
        <v>1</v>
      </c>
      <c r="AA1127" s="68" t="s">
        <v>113</v>
      </c>
      <c r="AB1127" s="68">
        <v>230101</v>
      </c>
      <c r="AC1127" s="68" t="s">
        <v>20</v>
      </c>
      <c r="AD1127" s="68" t="s">
        <v>20</v>
      </c>
      <c r="AE1127" s="68" t="s">
        <v>20</v>
      </c>
      <c r="AF1127" s="68" t="s">
        <v>114</v>
      </c>
      <c r="AG1127" s="68">
        <v>230001</v>
      </c>
      <c r="AH1127" s="68" t="s">
        <v>1370</v>
      </c>
      <c r="AI1127" s="68">
        <v>-18.02572</v>
      </c>
      <c r="AJ1127" s="68">
        <v>-70.266069999999999</v>
      </c>
      <c r="AK1127" s="68"/>
      <c r="AL1127" s="68"/>
      <c r="AM1127" s="68">
        <v>11</v>
      </c>
      <c r="AN1127" s="68" t="s">
        <v>126</v>
      </c>
      <c r="AO1127" s="68">
        <v>1</v>
      </c>
      <c r="AP1127" s="68" t="s">
        <v>116</v>
      </c>
      <c r="AQ1127" s="68" t="s">
        <v>117</v>
      </c>
      <c r="AR1127" s="68">
        <v>285</v>
      </c>
      <c r="AS1127" s="68">
        <v>238</v>
      </c>
      <c r="AT1127" s="68">
        <v>523</v>
      </c>
      <c r="AU1127" s="68">
        <v>22</v>
      </c>
      <c r="AV1127" s="68">
        <v>20</v>
      </c>
      <c r="AW1127" s="68" t="s">
        <v>881</v>
      </c>
      <c r="AX1127" s="68" t="s">
        <v>119</v>
      </c>
    </row>
    <row r="1128" spans="1:50" x14ac:dyDescent="0.25">
      <c r="A1128" s="78" t="s">
        <v>3356</v>
      </c>
      <c r="B1128" s="68">
        <v>0</v>
      </c>
      <c r="C1128" s="68">
        <v>706334</v>
      </c>
      <c r="D1128" s="68" t="s">
        <v>3357</v>
      </c>
      <c r="E1128" s="68" t="s">
        <v>336</v>
      </c>
      <c r="F1128" s="68" t="s">
        <v>337</v>
      </c>
      <c r="G1128" s="68" t="s">
        <v>100</v>
      </c>
      <c r="H1128" s="68">
        <v>3</v>
      </c>
      <c r="I1128" s="68" t="s">
        <v>338</v>
      </c>
      <c r="J1128" s="68">
        <v>3</v>
      </c>
      <c r="K1128" s="68" t="s">
        <v>103</v>
      </c>
      <c r="L1128" s="68">
        <v>3</v>
      </c>
      <c r="M1128" s="68" t="s">
        <v>129</v>
      </c>
      <c r="N1128" s="68" t="s">
        <v>130</v>
      </c>
      <c r="O1128" s="68" t="s">
        <v>131</v>
      </c>
      <c r="P1128" s="68" t="s">
        <v>3358</v>
      </c>
      <c r="Q1128" s="68">
        <v>427629</v>
      </c>
      <c r="R1128" s="68" t="s">
        <v>3359</v>
      </c>
      <c r="S1128" s="68"/>
      <c r="T1128" s="68" t="s">
        <v>3360</v>
      </c>
      <c r="U1128" s="68"/>
      <c r="V1128" s="68" t="s">
        <v>3361</v>
      </c>
      <c r="W1128" s="68">
        <v>2301010001</v>
      </c>
      <c r="X1128" s="68">
        <v>126488</v>
      </c>
      <c r="Y1128" s="68" t="s">
        <v>20</v>
      </c>
      <c r="Z1128" s="68">
        <v>1</v>
      </c>
      <c r="AA1128" s="68" t="s">
        <v>113</v>
      </c>
      <c r="AB1128" s="68">
        <v>230101</v>
      </c>
      <c r="AC1128" s="68" t="s">
        <v>20</v>
      </c>
      <c r="AD1128" s="68" t="s">
        <v>20</v>
      </c>
      <c r="AE1128" s="68" t="s">
        <v>20</v>
      </c>
      <c r="AF1128" s="68" t="s">
        <v>114</v>
      </c>
      <c r="AG1128" s="68">
        <v>230001</v>
      </c>
      <c r="AH1128" s="68" t="s">
        <v>1370</v>
      </c>
      <c r="AI1128" s="68">
        <v>-18.0137</v>
      </c>
      <c r="AJ1128" s="68">
        <v>-70.236410000000006</v>
      </c>
      <c r="AK1128" s="68"/>
      <c r="AL1128" s="68"/>
      <c r="AM1128" s="68">
        <v>11</v>
      </c>
      <c r="AN1128" s="68" t="s">
        <v>126</v>
      </c>
      <c r="AO1128" s="68">
        <v>1</v>
      </c>
      <c r="AP1128" s="68" t="s">
        <v>116</v>
      </c>
      <c r="AQ1128" s="68" t="s">
        <v>117</v>
      </c>
      <c r="AR1128" s="68">
        <v>114</v>
      </c>
      <c r="AS1128" s="68">
        <v>55</v>
      </c>
      <c r="AT1128" s="68">
        <v>169</v>
      </c>
      <c r="AU1128" s="68">
        <v>10</v>
      </c>
      <c r="AV1128" s="68">
        <v>6</v>
      </c>
      <c r="AW1128" s="68" t="s">
        <v>3362</v>
      </c>
      <c r="AX1128" s="68" t="s">
        <v>119</v>
      </c>
    </row>
    <row r="1129" spans="1:50" x14ac:dyDescent="0.25">
      <c r="A1129" s="77" t="s">
        <v>5551</v>
      </c>
      <c r="B1129" s="68">
        <v>0</v>
      </c>
      <c r="C1129" s="68">
        <v>487195</v>
      </c>
      <c r="D1129" s="68" t="s">
        <v>3349</v>
      </c>
      <c r="E1129" s="68" t="s">
        <v>443</v>
      </c>
      <c r="F1129" s="68" t="s">
        <v>444</v>
      </c>
      <c r="G1129" s="68" t="s">
        <v>100</v>
      </c>
      <c r="H1129" s="68" t="s">
        <v>101</v>
      </c>
      <c r="I1129" s="68" t="s">
        <v>102</v>
      </c>
      <c r="J1129" s="68">
        <v>3</v>
      </c>
      <c r="K1129" s="68" t="s">
        <v>103</v>
      </c>
      <c r="L1129" s="68">
        <v>3</v>
      </c>
      <c r="M1129" s="68" t="s">
        <v>129</v>
      </c>
      <c r="N1129" s="68" t="s">
        <v>130</v>
      </c>
      <c r="O1129" s="68" t="s">
        <v>131</v>
      </c>
      <c r="P1129" s="68" t="s">
        <v>3350</v>
      </c>
      <c r="Q1129" s="68">
        <v>576315</v>
      </c>
      <c r="R1129" s="68"/>
      <c r="S1129" s="68"/>
      <c r="T1129" s="68" t="s">
        <v>3351</v>
      </c>
      <c r="U1129" s="68"/>
      <c r="V1129" s="68"/>
      <c r="W1129" s="68">
        <v>2301010001</v>
      </c>
      <c r="X1129" s="68">
        <v>126488</v>
      </c>
      <c r="Y1129" s="68" t="s">
        <v>20</v>
      </c>
      <c r="Z1129" s="68">
        <v>1</v>
      </c>
      <c r="AA1129" s="68" t="s">
        <v>113</v>
      </c>
      <c r="AB1129" s="68">
        <v>230101</v>
      </c>
      <c r="AC1129" s="68" t="s">
        <v>20</v>
      </c>
      <c r="AD1129" s="68" t="s">
        <v>20</v>
      </c>
      <c r="AE1129" s="68" t="s">
        <v>20</v>
      </c>
      <c r="AF1129" s="68" t="s">
        <v>114</v>
      </c>
      <c r="AG1129" s="68">
        <v>230001</v>
      </c>
      <c r="AH1129" s="68" t="s">
        <v>1370</v>
      </c>
      <c r="AI1129" s="68">
        <v>-18.017320000000002</v>
      </c>
      <c r="AJ1129" s="68">
        <v>-70.250839999999997</v>
      </c>
      <c r="AK1129" s="68"/>
      <c r="AL1129" s="68"/>
      <c r="AM1129" s="68">
        <v>11</v>
      </c>
      <c r="AN1129" s="68" t="s">
        <v>126</v>
      </c>
      <c r="AO1129" s="68">
        <v>1</v>
      </c>
      <c r="AP1129" s="68" t="s">
        <v>116</v>
      </c>
      <c r="AQ1129" s="68" t="s">
        <v>117</v>
      </c>
      <c r="AR1129" s="68">
        <v>22</v>
      </c>
      <c r="AS1129" s="68">
        <v>15</v>
      </c>
      <c r="AT1129" s="68">
        <v>37</v>
      </c>
      <c r="AU1129" s="68">
        <v>6</v>
      </c>
      <c r="AV1129" s="68">
        <v>4</v>
      </c>
      <c r="AW1129" s="69" t="s">
        <v>127</v>
      </c>
      <c r="AX1129" s="68" t="s">
        <v>119</v>
      </c>
    </row>
    <row r="1130" spans="1:50" x14ac:dyDescent="0.25">
      <c r="A1130" s="78" t="s">
        <v>3363</v>
      </c>
      <c r="B1130" s="68">
        <v>0</v>
      </c>
      <c r="C1130" s="68">
        <v>486638</v>
      </c>
      <c r="D1130" s="68" t="s">
        <v>3308</v>
      </c>
      <c r="E1130" s="68" t="s">
        <v>443</v>
      </c>
      <c r="F1130" s="68" t="s">
        <v>444</v>
      </c>
      <c r="G1130" s="68" t="s">
        <v>100</v>
      </c>
      <c r="H1130" s="68" t="s">
        <v>101</v>
      </c>
      <c r="I1130" s="68" t="s">
        <v>102</v>
      </c>
      <c r="J1130" s="68">
        <v>3</v>
      </c>
      <c r="K1130" s="68" t="s">
        <v>103</v>
      </c>
      <c r="L1130" s="68">
        <v>1</v>
      </c>
      <c r="M1130" s="68" t="s">
        <v>104</v>
      </c>
      <c r="N1130" s="68" t="s">
        <v>105</v>
      </c>
      <c r="O1130" s="68" t="s">
        <v>106</v>
      </c>
      <c r="P1130" s="68" t="s">
        <v>3354</v>
      </c>
      <c r="Q1130" s="68">
        <v>570104</v>
      </c>
      <c r="R1130" s="68" t="s">
        <v>3364</v>
      </c>
      <c r="S1130" s="68"/>
      <c r="T1130" s="68" t="s">
        <v>3310</v>
      </c>
      <c r="U1130" s="68"/>
      <c r="V1130" s="68" t="s">
        <v>3141</v>
      </c>
      <c r="W1130" s="68">
        <v>2301010001</v>
      </c>
      <c r="X1130" s="68">
        <v>126488</v>
      </c>
      <c r="Y1130" s="68" t="s">
        <v>20</v>
      </c>
      <c r="Z1130" s="68">
        <v>1</v>
      </c>
      <c r="AA1130" s="68" t="s">
        <v>113</v>
      </c>
      <c r="AB1130" s="68">
        <v>230101</v>
      </c>
      <c r="AC1130" s="68" t="s">
        <v>20</v>
      </c>
      <c r="AD1130" s="68" t="s">
        <v>20</v>
      </c>
      <c r="AE1130" s="68" t="s">
        <v>20</v>
      </c>
      <c r="AF1130" s="68" t="s">
        <v>114</v>
      </c>
      <c r="AG1130" s="68">
        <v>230001</v>
      </c>
      <c r="AH1130" s="68" t="s">
        <v>1370</v>
      </c>
      <c r="AI1130" s="68">
        <v>-18.02572</v>
      </c>
      <c r="AJ1130" s="68">
        <v>-70.266069999999999</v>
      </c>
      <c r="AK1130" s="68"/>
      <c r="AL1130" s="68"/>
      <c r="AM1130" s="68">
        <v>13</v>
      </c>
      <c r="AN1130" s="68" t="s">
        <v>147</v>
      </c>
      <c r="AO1130" s="68">
        <v>1</v>
      </c>
      <c r="AP1130" s="68" t="s">
        <v>116</v>
      </c>
      <c r="AQ1130" s="68" t="s">
        <v>117</v>
      </c>
      <c r="AR1130" s="68">
        <v>210</v>
      </c>
      <c r="AS1130" s="68">
        <v>197</v>
      </c>
      <c r="AT1130" s="68">
        <v>407</v>
      </c>
      <c r="AU1130" s="68">
        <v>25</v>
      </c>
      <c r="AV1130" s="68">
        <v>15</v>
      </c>
      <c r="AW1130" s="68"/>
      <c r="AX1130" s="68" t="s">
        <v>119</v>
      </c>
    </row>
    <row r="1131" spans="1:50" x14ac:dyDescent="0.25">
      <c r="A1131" s="78" t="s">
        <v>3365</v>
      </c>
      <c r="B1131" s="68">
        <v>0</v>
      </c>
      <c r="C1131" s="68">
        <v>487096</v>
      </c>
      <c r="D1131" s="68" t="s">
        <v>3312</v>
      </c>
      <c r="E1131" s="68" t="s">
        <v>443</v>
      </c>
      <c r="F1131" s="68" t="s">
        <v>444</v>
      </c>
      <c r="G1131" s="68" t="s">
        <v>100</v>
      </c>
      <c r="H1131" s="68" t="s">
        <v>101</v>
      </c>
      <c r="I1131" s="68" t="s">
        <v>102</v>
      </c>
      <c r="J1131" s="68">
        <v>3</v>
      </c>
      <c r="K1131" s="68" t="s">
        <v>103</v>
      </c>
      <c r="L1131" s="68">
        <v>2</v>
      </c>
      <c r="M1131" s="68" t="s">
        <v>188</v>
      </c>
      <c r="N1131" s="68" t="s">
        <v>189</v>
      </c>
      <c r="O1131" s="68" t="s">
        <v>190</v>
      </c>
      <c r="P1131" s="68" t="s">
        <v>3313</v>
      </c>
      <c r="Q1131" s="68">
        <v>242301</v>
      </c>
      <c r="R1131" s="68" t="s">
        <v>3314</v>
      </c>
      <c r="S1131" s="68"/>
      <c r="T1131" s="68" t="s">
        <v>3315</v>
      </c>
      <c r="U1131" s="68"/>
      <c r="V1131" s="68"/>
      <c r="W1131" s="68">
        <v>2301010001</v>
      </c>
      <c r="X1131" s="68">
        <v>126488</v>
      </c>
      <c r="Y1131" s="68" t="s">
        <v>20</v>
      </c>
      <c r="Z1131" s="68">
        <v>1</v>
      </c>
      <c r="AA1131" s="68" t="s">
        <v>113</v>
      </c>
      <c r="AB1131" s="68">
        <v>230101</v>
      </c>
      <c r="AC1131" s="68" t="s">
        <v>20</v>
      </c>
      <c r="AD1131" s="68" t="s">
        <v>20</v>
      </c>
      <c r="AE1131" s="68" t="s">
        <v>20</v>
      </c>
      <c r="AF1131" s="68" t="s">
        <v>114</v>
      </c>
      <c r="AG1131" s="68">
        <v>230001</v>
      </c>
      <c r="AH1131" s="68" t="s">
        <v>1370</v>
      </c>
      <c r="AI1131" s="68">
        <v>-18.003299999999999</v>
      </c>
      <c r="AJ1131" s="68">
        <v>-70.257109999999997</v>
      </c>
      <c r="AK1131" s="68"/>
      <c r="AL1131" s="68"/>
      <c r="AM1131" s="68">
        <v>13</v>
      </c>
      <c r="AN1131" s="68" t="s">
        <v>147</v>
      </c>
      <c r="AO1131" s="68">
        <v>1</v>
      </c>
      <c r="AP1131" s="68" t="s">
        <v>116</v>
      </c>
      <c r="AQ1131" s="68" t="s">
        <v>117</v>
      </c>
      <c r="AR1131" s="68">
        <v>213</v>
      </c>
      <c r="AS1131" s="68">
        <v>208</v>
      </c>
      <c r="AT1131" s="68">
        <v>421</v>
      </c>
      <c r="AU1131" s="68">
        <v>25</v>
      </c>
      <c r="AV1131" s="68">
        <v>15</v>
      </c>
      <c r="AW1131" s="68" t="s">
        <v>3316</v>
      </c>
      <c r="AX1131" s="68" t="s">
        <v>119</v>
      </c>
    </row>
    <row r="1132" spans="1:50" x14ac:dyDescent="0.25">
      <c r="A1132" s="78" t="s">
        <v>3366</v>
      </c>
      <c r="B1132" s="68">
        <v>0</v>
      </c>
      <c r="C1132" s="68">
        <v>487157</v>
      </c>
      <c r="D1132" s="68" t="s">
        <v>3323</v>
      </c>
      <c r="E1132" s="68" t="s">
        <v>443</v>
      </c>
      <c r="F1132" s="68" t="s">
        <v>444</v>
      </c>
      <c r="G1132" s="68" t="s">
        <v>100</v>
      </c>
      <c r="H1132" s="68" t="s">
        <v>101</v>
      </c>
      <c r="I1132" s="68" t="s">
        <v>102</v>
      </c>
      <c r="J1132" s="68">
        <v>3</v>
      </c>
      <c r="K1132" s="68" t="s">
        <v>103</v>
      </c>
      <c r="L1132" s="68">
        <v>3</v>
      </c>
      <c r="M1132" s="68" t="s">
        <v>129</v>
      </c>
      <c r="N1132" s="68" t="s">
        <v>130</v>
      </c>
      <c r="O1132" s="68" t="s">
        <v>131</v>
      </c>
      <c r="P1132" s="68" t="s">
        <v>3367</v>
      </c>
      <c r="Q1132" s="68">
        <v>243615</v>
      </c>
      <c r="R1132" s="68"/>
      <c r="S1132" s="68"/>
      <c r="T1132" s="68" t="s">
        <v>3325</v>
      </c>
      <c r="U1132" s="68"/>
      <c r="V1132" s="68"/>
      <c r="W1132" s="68">
        <v>2301010001</v>
      </c>
      <c r="X1132" s="68">
        <v>126488</v>
      </c>
      <c r="Y1132" s="68" t="s">
        <v>20</v>
      </c>
      <c r="Z1132" s="68">
        <v>1</v>
      </c>
      <c r="AA1132" s="68" t="s">
        <v>113</v>
      </c>
      <c r="AB1132" s="68">
        <v>230101</v>
      </c>
      <c r="AC1132" s="68" t="s">
        <v>20</v>
      </c>
      <c r="AD1132" s="68" t="s">
        <v>20</v>
      </c>
      <c r="AE1132" s="68" t="s">
        <v>20</v>
      </c>
      <c r="AF1132" s="68" t="s">
        <v>114</v>
      </c>
      <c r="AG1132" s="68">
        <v>230001</v>
      </c>
      <c r="AH1132" s="68" t="s">
        <v>1370</v>
      </c>
      <c r="AI1132" s="68">
        <v>-18.01876</v>
      </c>
      <c r="AJ1132" s="68">
        <v>-70.251840000000001</v>
      </c>
      <c r="AK1132" s="68"/>
      <c r="AL1132" s="68"/>
      <c r="AM1132" s="68">
        <v>11</v>
      </c>
      <c r="AN1132" s="68" t="s">
        <v>126</v>
      </c>
      <c r="AO1132" s="68">
        <v>1</v>
      </c>
      <c r="AP1132" s="68" t="s">
        <v>116</v>
      </c>
      <c r="AQ1132" s="68" t="s">
        <v>117</v>
      </c>
      <c r="AR1132" s="68">
        <v>31</v>
      </c>
      <c r="AS1132" s="68">
        <v>28</v>
      </c>
      <c r="AT1132" s="68">
        <v>59</v>
      </c>
      <c r="AU1132" s="68">
        <v>8</v>
      </c>
      <c r="AV1132" s="68">
        <v>5</v>
      </c>
      <c r="AW1132" s="69" t="s">
        <v>3326</v>
      </c>
      <c r="AX1132" s="68" t="s">
        <v>119</v>
      </c>
    </row>
    <row r="1133" spans="1:50" x14ac:dyDescent="0.25">
      <c r="A1133" s="78" t="s">
        <v>3368</v>
      </c>
      <c r="B1133" s="68">
        <v>0</v>
      </c>
      <c r="C1133" s="68">
        <v>487143</v>
      </c>
      <c r="D1133" s="68" t="s">
        <v>3318</v>
      </c>
      <c r="E1133" s="68" t="s">
        <v>443</v>
      </c>
      <c r="F1133" s="68" t="s">
        <v>444</v>
      </c>
      <c r="G1133" s="68" t="s">
        <v>100</v>
      </c>
      <c r="H1133" s="68" t="s">
        <v>101</v>
      </c>
      <c r="I1133" s="68" t="s">
        <v>102</v>
      </c>
      <c r="J1133" s="68">
        <v>3</v>
      </c>
      <c r="K1133" s="68" t="s">
        <v>103</v>
      </c>
      <c r="L1133" s="68">
        <v>3</v>
      </c>
      <c r="M1133" s="68" t="s">
        <v>129</v>
      </c>
      <c r="N1133" s="68" t="s">
        <v>130</v>
      </c>
      <c r="O1133" s="68" t="s">
        <v>131</v>
      </c>
      <c r="P1133" s="68" t="s">
        <v>3319</v>
      </c>
      <c r="Q1133" s="68">
        <v>415728</v>
      </c>
      <c r="R1133" s="68"/>
      <c r="S1133" s="68"/>
      <c r="T1133" s="68" t="s">
        <v>3320</v>
      </c>
      <c r="U1133" s="68"/>
      <c r="V1133" s="68" t="s">
        <v>3135</v>
      </c>
      <c r="W1133" s="68">
        <v>2301010001</v>
      </c>
      <c r="X1133" s="68">
        <v>126488</v>
      </c>
      <c r="Y1133" s="68" t="s">
        <v>20</v>
      </c>
      <c r="Z1133" s="68">
        <v>1</v>
      </c>
      <c r="AA1133" s="68" t="s">
        <v>113</v>
      </c>
      <c r="AB1133" s="68">
        <v>230101</v>
      </c>
      <c r="AC1133" s="68" t="s">
        <v>20</v>
      </c>
      <c r="AD1133" s="68" t="s">
        <v>20</v>
      </c>
      <c r="AE1133" s="68" t="s">
        <v>20</v>
      </c>
      <c r="AF1133" s="68" t="s">
        <v>114</v>
      </c>
      <c r="AG1133" s="68">
        <v>230001</v>
      </c>
      <c r="AH1133" s="68" t="s">
        <v>1370</v>
      </c>
      <c r="AI1133" s="68">
        <v>-18.019909999999999</v>
      </c>
      <c r="AJ1133" s="68">
        <v>-70.255269999999996</v>
      </c>
      <c r="AK1133" s="68"/>
      <c r="AL1133" s="68"/>
      <c r="AM1133" s="68">
        <v>11</v>
      </c>
      <c r="AN1133" s="68" t="s">
        <v>126</v>
      </c>
      <c r="AO1133" s="68">
        <v>1</v>
      </c>
      <c r="AP1133" s="68" t="s">
        <v>116</v>
      </c>
      <c r="AQ1133" s="68" t="s">
        <v>117</v>
      </c>
      <c r="AR1133" s="68">
        <v>63</v>
      </c>
      <c r="AS1133" s="68">
        <v>60</v>
      </c>
      <c r="AT1133" s="68">
        <v>123</v>
      </c>
      <c r="AU1133" s="68">
        <v>17</v>
      </c>
      <c r="AV1133" s="68">
        <v>7</v>
      </c>
      <c r="AW1133" s="68" t="s">
        <v>3321</v>
      </c>
      <c r="AX1133" s="68" t="s">
        <v>119</v>
      </c>
    </row>
    <row r="1134" spans="1:50" x14ac:dyDescent="0.25">
      <c r="A1134" s="78" t="s">
        <v>3369</v>
      </c>
      <c r="B1134" s="68">
        <v>0</v>
      </c>
      <c r="C1134" s="68">
        <v>486389</v>
      </c>
      <c r="D1134" s="68" t="s">
        <v>3370</v>
      </c>
      <c r="E1134" s="68" t="s">
        <v>336</v>
      </c>
      <c r="F1134" s="68" t="s">
        <v>337</v>
      </c>
      <c r="G1134" s="68" t="s">
        <v>100</v>
      </c>
      <c r="H1134" s="68">
        <v>2</v>
      </c>
      <c r="I1134" s="68" t="s">
        <v>342</v>
      </c>
      <c r="J1134" s="68">
        <v>3</v>
      </c>
      <c r="K1134" s="68" t="s">
        <v>103</v>
      </c>
      <c r="L1134" s="68">
        <v>1</v>
      </c>
      <c r="M1134" s="68" t="s">
        <v>104</v>
      </c>
      <c r="N1134" s="68" t="s">
        <v>105</v>
      </c>
      <c r="O1134" s="68" t="s">
        <v>106</v>
      </c>
      <c r="P1134" s="68" t="s">
        <v>3371</v>
      </c>
      <c r="Q1134" s="68">
        <v>952246158</v>
      </c>
      <c r="R1134" s="68"/>
      <c r="S1134" s="68"/>
      <c r="T1134" s="68" t="s">
        <v>3372</v>
      </c>
      <c r="U1134" s="68"/>
      <c r="V1134" s="68"/>
      <c r="W1134" s="68">
        <v>2301010008</v>
      </c>
      <c r="X1134" s="68">
        <v>572881</v>
      </c>
      <c r="Y1134" s="68" t="s">
        <v>3242</v>
      </c>
      <c r="Z1134" s="68">
        <v>1</v>
      </c>
      <c r="AA1134" s="68" t="s">
        <v>113</v>
      </c>
      <c r="AB1134" s="68">
        <v>230101</v>
      </c>
      <c r="AC1134" s="68" t="s">
        <v>20</v>
      </c>
      <c r="AD1134" s="68" t="s">
        <v>20</v>
      </c>
      <c r="AE1134" s="68" t="s">
        <v>20</v>
      </c>
      <c r="AF1134" s="68" t="s">
        <v>114</v>
      </c>
      <c r="AG1134" s="68">
        <v>230001</v>
      </c>
      <c r="AH1134" s="68" t="s">
        <v>1370</v>
      </c>
      <c r="AI1134" s="68">
        <v>-18.081099999999999</v>
      </c>
      <c r="AJ1134" s="68">
        <v>-70.320999999999998</v>
      </c>
      <c r="AK1134" s="68"/>
      <c r="AL1134" s="68"/>
      <c r="AM1134" s="68">
        <v>11</v>
      </c>
      <c r="AN1134" s="68" t="s">
        <v>126</v>
      </c>
      <c r="AO1134" s="68">
        <v>1</v>
      </c>
      <c r="AP1134" s="68" t="s">
        <v>116</v>
      </c>
      <c r="AQ1134" s="68" t="s">
        <v>117</v>
      </c>
      <c r="AR1134" s="68">
        <v>11</v>
      </c>
      <c r="AS1134" s="68">
        <v>15</v>
      </c>
      <c r="AT1134" s="68">
        <v>26</v>
      </c>
      <c r="AU1134" s="68">
        <v>3</v>
      </c>
      <c r="AV1134" s="68">
        <v>6</v>
      </c>
      <c r="AW1134" s="68" t="s">
        <v>3373</v>
      </c>
      <c r="AX1134" s="68" t="s">
        <v>119</v>
      </c>
    </row>
    <row r="1135" spans="1:50" x14ac:dyDescent="0.25">
      <c r="A1135" s="78" t="s">
        <v>3374</v>
      </c>
      <c r="B1135" s="68">
        <v>0</v>
      </c>
      <c r="C1135" s="68">
        <v>487063</v>
      </c>
      <c r="D1135" s="68" t="s">
        <v>3343</v>
      </c>
      <c r="E1135" s="68" t="s">
        <v>336</v>
      </c>
      <c r="F1135" s="68" t="s">
        <v>337</v>
      </c>
      <c r="G1135" s="68" t="s">
        <v>100</v>
      </c>
      <c r="H1135" s="68">
        <v>3</v>
      </c>
      <c r="I1135" s="68" t="s">
        <v>338</v>
      </c>
      <c r="J1135" s="68">
        <v>3</v>
      </c>
      <c r="K1135" s="68" t="s">
        <v>103</v>
      </c>
      <c r="L1135" s="68">
        <v>2</v>
      </c>
      <c r="M1135" s="68" t="s">
        <v>188</v>
      </c>
      <c r="N1135" s="68" t="s">
        <v>189</v>
      </c>
      <c r="O1135" s="68" t="s">
        <v>190</v>
      </c>
      <c r="P1135" s="68" t="s">
        <v>3344</v>
      </c>
      <c r="Q1135" s="68">
        <v>242319</v>
      </c>
      <c r="R1135" s="68"/>
      <c r="S1135" s="68"/>
      <c r="T1135" s="68" t="s">
        <v>3346</v>
      </c>
      <c r="U1135" s="68"/>
      <c r="V1135" s="68" t="s">
        <v>3149</v>
      </c>
      <c r="W1135" s="68">
        <v>2301010001</v>
      </c>
      <c r="X1135" s="68">
        <v>126488</v>
      </c>
      <c r="Y1135" s="68" t="s">
        <v>20</v>
      </c>
      <c r="Z1135" s="68">
        <v>1</v>
      </c>
      <c r="AA1135" s="68" t="s">
        <v>113</v>
      </c>
      <c r="AB1135" s="68">
        <v>230101</v>
      </c>
      <c r="AC1135" s="68" t="s">
        <v>20</v>
      </c>
      <c r="AD1135" s="68" t="s">
        <v>20</v>
      </c>
      <c r="AE1135" s="68" t="s">
        <v>20</v>
      </c>
      <c r="AF1135" s="68" t="s">
        <v>114</v>
      </c>
      <c r="AG1135" s="68">
        <v>230001</v>
      </c>
      <c r="AH1135" s="68" t="s">
        <v>1370</v>
      </c>
      <c r="AI1135" s="68">
        <v>-18.002109999999998</v>
      </c>
      <c r="AJ1135" s="68">
        <v>-70.24512</v>
      </c>
      <c r="AK1135" s="68"/>
      <c r="AL1135" s="68"/>
      <c r="AM1135" s="68">
        <v>13</v>
      </c>
      <c r="AN1135" s="68" t="s">
        <v>147</v>
      </c>
      <c r="AO1135" s="68">
        <v>1</v>
      </c>
      <c r="AP1135" s="68" t="s">
        <v>116</v>
      </c>
      <c r="AQ1135" s="68" t="s">
        <v>117</v>
      </c>
      <c r="AR1135" s="68">
        <v>246</v>
      </c>
      <c r="AS1135" s="68">
        <v>256</v>
      </c>
      <c r="AT1135" s="68">
        <v>502</v>
      </c>
      <c r="AU1135" s="68">
        <v>26</v>
      </c>
      <c r="AV1135" s="68">
        <v>18</v>
      </c>
      <c r="AW1135" s="68" t="s">
        <v>3375</v>
      </c>
      <c r="AX1135" s="68" t="s">
        <v>119</v>
      </c>
    </row>
    <row r="1136" spans="1:50" x14ac:dyDescent="0.25">
      <c r="A1136" s="78" t="s">
        <v>3376</v>
      </c>
      <c r="B1136" s="68">
        <v>0</v>
      </c>
      <c r="C1136" s="68">
        <v>487124</v>
      </c>
      <c r="D1136" s="68" t="s">
        <v>3377</v>
      </c>
      <c r="E1136" s="68" t="s">
        <v>336</v>
      </c>
      <c r="F1136" s="68" t="s">
        <v>337</v>
      </c>
      <c r="G1136" s="68" t="s">
        <v>100</v>
      </c>
      <c r="H1136" s="68" t="s">
        <v>374</v>
      </c>
      <c r="I1136" s="68" t="s">
        <v>375</v>
      </c>
      <c r="J1136" s="68">
        <v>3</v>
      </c>
      <c r="K1136" s="68" t="s">
        <v>103</v>
      </c>
      <c r="L1136" s="68">
        <v>3</v>
      </c>
      <c r="M1136" s="68" t="s">
        <v>129</v>
      </c>
      <c r="N1136" s="68" t="s">
        <v>130</v>
      </c>
      <c r="O1136" s="68" t="s">
        <v>131</v>
      </c>
      <c r="P1136" s="68" t="s">
        <v>3378</v>
      </c>
      <c r="Q1136" s="68">
        <v>425396</v>
      </c>
      <c r="R1136" s="68"/>
      <c r="S1136" s="68"/>
      <c r="T1136" s="68" t="s">
        <v>3379</v>
      </c>
      <c r="U1136" s="68"/>
      <c r="V1136" s="68"/>
      <c r="W1136" s="68">
        <v>2301010001</v>
      </c>
      <c r="X1136" s="68">
        <v>126488</v>
      </c>
      <c r="Y1136" s="68" t="s">
        <v>20</v>
      </c>
      <c r="Z1136" s="68">
        <v>1</v>
      </c>
      <c r="AA1136" s="68" t="s">
        <v>113</v>
      </c>
      <c r="AB1136" s="68">
        <v>230101</v>
      </c>
      <c r="AC1136" s="68" t="s">
        <v>20</v>
      </c>
      <c r="AD1136" s="68" t="s">
        <v>20</v>
      </c>
      <c r="AE1136" s="68" t="s">
        <v>20</v>
      </c>
      <c r="AF1136" s="68" t="s">
        <v>114</v>
      </c>
      <c r="AG1136" s="68">
        <v>230001</v>
      </c>
      <c r="AH1136" s="68" t="s">
        <v>1370</v>
      </c>
      <c r="AI1136" s="68">
        <v>-18.0137</v>
      </c>
      <c r="AJ1136" s="68">
        <v>-70.250799999999998</v>
      </c>
      <c r="AK1136" s="68"/>
      <c r="AL1136" s="68"/>
      <c r="AM1136" s="68">
        <v>11</v>
      </c>
      <c r="AN1136" s="68" t="s">
        <v>126</v>
      </c>
      <c r="AO1136" s="68">
        <v>2</v>
      </c>
      <c r="AP1136" s="68" t="s">
        <v>138</v>
      </c>
      <c r="AQ1136" s="68" t="s">
        <v>139</v>
      </c>
      <c r="AR1136" s="68">
        <v>0</v>
      </c>
      <c r="AS1136" s="68">
        <v>0</v>
      </c>
      <c r="AT1136" s="68">
        <v>0</v>
      </c>
      <c r="AU1136" s="68">
        <v>0</v>
      </c>
      <c r="AV1136" s="68">
        <v>0</v>
      </c>
      <c r="AW1136" s="68"/>
      <c r="AX1136" s="68" t="s">
        <v>119</v>
      </c>
    </row>
    <row r="1137" spans="1:50" x14ac:dyDescent="0.25">
      <c r="A1137" s="78" t="s">
        <v>3380</v>
      </c>
      <c r="B1137" s="68">
        <v>0</v>
      </c>
      <c r="C1137" s="68">
        <v>486501</v>
      </c>
      <c r="D1137" s="68" t="s">
        <v>3381</v>
      </c>
      <c r="E1137" s="68" t="s">
        <v>336</v>
      </c>
      <c r="F1137" s="68" t="s">
        <v>337</v>
      </c>
      <c r="G1137" s="68" t="s">
        <v>100</v>
      </c>
      <c r="H1137" s="68" t="s">
        <v>374</v>
      </c>
      <c r="I1137" s="68" t="s">
        <v>375</v>
      </c>
      <c r="J1137" s="68">
        <v>3</v>
      </c>
      <c r="K1137" s="68" t="s">
        <v>103</v>
      </c>
      <c r="L1137" s="68">
        <v>1</v>
      </c>
      <c r="M1137" s="68" t="s">
        <v>104</v>
      </c>
      <c r="N1137" s="68" t="s">
        <v>105</v>
      </c>
      <c r="O1137" s="68" t="s">
        <v>106</v>
      </c>
      <c r="P1137" s="68" t="s">
        <v>3382</v>
      </c>
      <c r="Q1137" s="68"/>
      <c r="R1137" s="68"/>
      <c r="S1137" s="68"/>
      <c r="T1137" s="68" t="s">
        <v>2544</v>
      </c>
      <c r="U1137" s="68"/>
      <c r="V1137" s="68"/>
      <c r="W1137" s="68">
        <v>2301010006</v>
      </c>
      <c r="X1137" s="68">
        <v>532506</v>
      </c>
      <c r="Y1137" s="68" t="s">
        <v>2545</v>
      </c>
      <c r="Z1137" s="68">
        <v>1</v>
      </c>
      <c r="AA1137" s="68" t="s">
        <v>113</v>
      </c>
      <c r="AB1137" s="68">
        <v>230101</v>
      </c>
      <c r="AC1137" s="68" t="s">
        <v>20</v>
      </c>
      <c r="AD1137" s="68" t="s">
        <v>20</v>
      </c>
      <c r="AE1137" s="68" t="s">
        <v>20</v>
      </c>
      <c r="AF1137" s="68" t="s">
        <v>114</v>
      </c>
      <c r="AG1137" s="68">
        <v>230001</v>
      </c>
      <c r="AH1137" s="68" t="s">
        <v>1370</v>
      </c>
      <c r="AI1137" s="68">
        <v>-18.049299999999999</v>
      </c>
      <c r="AJ1137" s="68">
        <v>-70.283730000000006</v>
      </c>
      <c r="AK1137" s="68"/>
      <c r="AL1137" s="68"/>
      <c r="AM1137" s="68">
        <v>11</v>
      </c>
      <c r="AN1137" s="68" t="s">
        <v>126</v>
      </c>
      <c r="AO1137" s="68">
        <v>2</v>
      </c>
      <c r="AP1137" s="68" t="s">
        <v>138</v>
      </c>
      <c r="AQ1137" s="68" t="s">
        <v>139</v>
      </c>
      <c r="AR1137" s="68">
        <v>0</v>
      </c>
      <c r="AS1137" s="68">
        <v>0</v>
      </c>
      <c r="AT1137" s="68">
        <v>0</v>
      </c>
      <c r="AU1137" s="68">
        <v>0</v>
      </c>
      <c r="AV1137" s="68">
        <v>0</v>
      </c>
      <c r="AW1137" s="68"/>
      <c r="AX1137" s="68" t="s">
        <v>119</v>
      </c>
    </row>
    <row r="1138" spans="1:50" x14ac:dyDescent="0.25">
      <c r="A1138" s="78" t="s">
        <v>3383</v>
      </c>
      <c r="B1138" s="68">
        <v>0</v>
      </c>
      <c r="C1138" s="68">
        <v>486624</v>
      </c>
      <c r="D1138" s="68" t="s">
        <v>3384</v>
      </c>
      <c r="E1138" s="68" t="s">
        <v>336</v>
      </c>
      <c r="F1138" s="68" t="s">
        <v>337</v>
      </c>
      <c r="G1138" s="68" t="s">
        <v>100</v>
      </c>
      <c r="H1138" s="68">
        <v>3</v>
      </c>
      <c r="I1138" s="68" t="s">
        <v>338</v>
      </c>
      <c r="J1138" s="68">
        <v>2</v>
      </c>
      <c r="K1138" s="68" t="s">
        <v>2766</v>
      </c>
      <c r="L1138" s="68">
        <v>1</v>
      </c>
      <c r="M1138" s="68" t="s">
        <v>104</v>
      </c>
      <c r="N1138" s="68" t="s">
        <v>105</v>
      </c>
      <c r="O1138" s="68" t="s">
        <v>106</v>
      </c>
      <c r="P1138" s="68" t="s">
        <v>3385</v>
      </c>
      <c r="Q1138" s="68">
        <v>427770</v>
      </c>
      <c r="R1138" s="68"/>
      <c r="S1138" s="68"/>
      <c r="T1138" s="68" t="s">
        <v>3386</v>
      </c>
      <c r="U1138" s="68"/>
      <c r="V1138" s="68"/>
      <c r="W1138" s="68">
        <v>2301010001</v>
      </c>
      <c r="X1138" s="68">
        <v>126488</v>
      </c>
      <c r="Y1138" s="68" t="s">
        <v>20</v>
      </c>
      <c r="Z1138" s="68">
        <v>1</v>
      </c>
      <c r="AA1138" s="68" t="s">
        <v>113</v>
      </c>
      <c r="AB1138" s="68">
        <v>230101</v>
      </c>
      <c r="AC1138" s="68" t="s">
        <v>20</v>
      </c>
      <c r="AD1138" s="68" t="s">
        <v>20</v>
      </c>
      <c r="AE1138" s="68" t="s">
        <v>20</v>
      </c>
      <c r="AF1138" s="68" t="s">
        <v>114</v>
      </c>
      <c r="AG1138" s="68">
        <v>230001</v>
      </c>
      <c r="AH1138" s="68" t="s">
        <v>1370</v>
      </c>
      <c r="AI1138" s="68">
        <v>-18.008980000000001</v>
      </c>
      <c r="AJ1138" s="68">
        <v>-70.245099999999994</v>
      </c>
      <c r="AK1138" s="68"/>
      <c r="AL1138" s="68"/>
      <c r="AM1138" s="68">
        <v>11</v>
      </c>
      <c r="AN1138" s="68" t="s">
        <v>126</v>
      </c>
      <c r="AO1138" s="68">
        <v>1</v>
      </c>
      <c r="AP1138" s="68" t="s">
        <v>116</v>
      </c>
      <c r="AQ1138" s="68" t="s">
        <v>117</v>
      </c>
      <c r="AR1138" s="68">
        <v>0</v>
      </c>
      <c r="AS1138" s="68">
        <v>670</v>
      </c>
      <c r="AT1138" s="68">
        <v>670</v>
      </c>
      <c r="AU1138" s="68">
        <v>27</v>
      </c>
      <c r="AV1138" s="68">
        <v>23</v>
      </c>
      <c r="AW1138" s="68"/>
      <c r="AX1138" s="68" t="s">
        <v>119</v>
      </c>
    </row>
    <row r="1139" spans="1:50" x14ac:dyDescent="0.25">
      <c r="A1139" s="78" t="s">
        <v>3387</v>
      </c>
      <c r="B1139" s="68">
        <v>0</v>
      </c>
      <c r="C1139" s="68">
        <v>486431</v>
      </c>
      <c r="D1139" s="68" t="s">
        <v>3388</v>
      </c>
      <c r="E1139" s="68" t="s">
        <v>336</v>
      </c>
      <c r="F1139" s="68" t="s">
        <v>337</v>
      </c>
      <c r="G1139" s="68" t="s">
        <v>100</v>
      </c>
      <c r="H1139" s="68">
        <v>3</v>
      </c>
      <c r="I1139" s="68" t="s">
        <v>338</v>
      </c>
      <c r="J1139" s="68">
        <v>3</v>
      </c>
      <c r="K1139" s="68" t="s">
        <v>103</v>
      </c>
      <c r="L1139" s="68">
        <v>1</v>
      </c>
      <c r="M1139" s="68" t="s">
        <v>104</v>
      </c>
      <c r="N1139" s="68" t="s">
        <v>105</v>
      </c>
      <c r="O1139" s="68" t="s">
        <v>106</v>
      </c>
      <c r="P1139" s="68" t="s">
        <v>3389</v>
      </c>
      <c r="Q1139" s="68">
        <v>952601648</v>
      </c>
      <c r="R1139" s="68"/>
      <c r="S1139" s="68"/>
      <c r="T1139" s="68" t="s">
        <v>3390</v>
      </c>
      <c r="U1139" s="68"/>
      <c r="V1139" s="68" t="s">
        <v>3228</v>
      </c>
      <c r="W1139" s="68">
        <v>2301010001</v>
      </c>
      <c r="X1139" s="68">
        <v>126488</v>
      </c>
      <c r="Y1139" s="68" t="s">
        <v>20</v>
      </c>
      <c r="Z1139" s="68">
        <v>1</v>
      </c>
      <c r="AA1139" s="68" t="s">
        <v>113</v>
      </c>
      <c r="AB1139" s="68">
        <v>230101</v>
      </c>
      <c r="AC1139" s="68" t="s">
        <v>20</v>
      </c>
      <c r="AD1139" s="68" t="s">
        <v>20</v>
      </c>
      <c r="AE1139" s="68" t="s">
        <v>20</v>
      </c>
      <c r="AF1139" s="68" t="s">
        <v>114</v>
      </c>
      <c r="AG1139" s="68">
        <v>230001</v>
      </c>
      <c r="AH1139" s="68" t="s">
        <v>1370</v>
      </c>
      <c r="AI1139" s="68">
        <v>-18.000419999999998</v>
      </c>
      <c r="AJ1139" s="68">
        <v>-70.248419999999996</v>
      </c>
      <c r="AK1139" s="68"/>
      <c r="AL1139" s="68"/>
      <c r="AM1139" s="68">
        <v>11</v>
      </c>
      <c r="AN1139" s="68" t="s">
        <v>126</v>
      </c>
      <c r="AO1139" s="68">
        <v>1</v>
      </c>
      <c r="AP1139" s="68" t="s">
        <v>116</v>
      </c>
      <c r="AQ1139" s="68" t="s">
        <v>117</v>
      </c>
      <c r="AR1139" s="68">
        <v>155</v>
      </c>
      <c r="AS1139" s="68">
        <v>149</v>
      </c>
      <c r="AT1139" s="68">
        <v>304</v>
      </c>
      <c r="AU1139" s="68">
        <v>15</v>
      </c>
      <c r="AV1139" s="68">
        <v>12</v>
      </c>
      <c r="AW1139" s="69" t="s">
        <v>3391</v>
      </c>
      <c r="AX1139" s="68" t="s">
        <v>119</v>
      </c>
    </row>
    <row r="1140" spans="1:50" x14ac:dyDescent="0.25">
      <c r="A1140" s="78" t="s">
        <v>3392</v>
      </c>
      <c r="B1140" s="68">
        <v>0</v>
      </c>
      <c r="C1140" s="68">
        <v>486365</v>
      </c>
      <c r="D1140" s="68" t="s">
        <v>3393</v>
      </c>
      <c r="E1140" s="68" t="s">
        <v>336</v>
      </c>
      <c r="F1140" s="68" t="s">
        <v>337</v>
      </c>
      <c r="G1140" s="68" t="s">
        <v>100</v>
      </c>
      <c r="H1140" s="68">
        <v>3</v>
      </c>
      <c r="I1140" s="68" t="s">
        <v>338</v>
      </c>
      <c r="J1140" s="68">
        <v>3</v>
      </c>
      <c r="K1140" s="68" t="s">
        <v>103</v>
      </c>
      <c r="L1140" s="68">
        <v>1</v>
      </c>
      <c r="M1140" s="68" t="s">
        <v>104</v>
      </c>
      <c r="N1140" s="68" t="s">
        <v>105</v>
      </c>
      <c r="O1140" s="68" t="s">
        <v>106</v>
      </c>
      <c r="P1140" s="68" t="s">
        <v>3394</v>
      </c>
      <c r="Q1140" s="68">
        <v>242686</v>
      </c>
      <c r="R1140" s="68" t="s">
        <v>3395</v>
      </c>
      <c r="S1140" s="68"/>
      <c r="T1140" s="68" t="s">
        <v>3396</v>
      </c>
      <c r="U1140" s="68"/>
      <c r="V1140" s="68"/>
      <c r="W1140" s="68">
        <v>2301010001</v>
      </c>
      <c r="X1140" s="68">
        <v>126488</v>
      </c>
      <c r="Y1140" s="68" t="s">
        <v>20</v>
      </c>
      <c r="Z1140" s="68">
        <v>1</v>
      </c>
      <c r="AA1140" s="68" t="s">
        <v>113</v>
      </c>
      <c r="AB1140" s="68">
        <v>230101</v>
      </c>
      <c r="AC1140" s="68" t="s">
        <v>20</v>
      </c>
      <c r="AD1140" s="68" t="s">
        <v>20</v>
      </c>
      <c r="AE1140" s="68" t="s">
        <v>20</v>
      </c>
      <c r="AF1140" s="68" t="s">
        <v>114</v>
      </c>
      <c r="AG1140" s="68">
        <v>230001</v>
      </c>
      <c r="AH1140" s="68" t="s">
        <v>1370</v>
      </c>
      <c r="AI1140" s="68">
        <v>-18.003070000000001</v>
      </c>
      <c r="AJ1140" s="68">
        <v>-70.237290000000002</v>
      </c>
      <c r="AK1140" s="68"/>
      <c r="AL1140" s="68"/>
      <c r="AM1140" s="68">
        <v>13</v>
      </c>
      <c r="AN1140" s="68" t="s">
        <v>147</v>
      </c>
      <c r="AO1140" s="68">
        <v>1</v>
      </c>
      <c r="AP1140" s="68" t="s">
        <v>116</v>
      </c>
      <c r="AQ1140" s="68" t="s">
        <v>117</v>
      </c>
      <c r="AR1140" s="68">
        <v>201</v>
      </c>
      <c r="AS1140" s="68">
        <v>172</v>
      </c>
      <c r="AT1140" s="68">
        <v>373</v>
      </c>
      <c r="AU1140" s="68">
        <v>15</v>
      </c>
      <c r="AV1140" s="68">
        <v>12</v>
      </c>
      <c r="AW1140" s="68" t="s">
        <v>3397</v>
      </c>
      <c r="AX1140" s="68" t="s">
        <v>119</v>
      </c>
    </row>
    <row r="1141" spans="1:50" x14ac:dyDescent="0.25">
      <c r="A1141" s="78" t="s">
        <v>3398</v>
      </c>
      <c r="B1141" s="68">
        <v>0</v>
      </c>
      <c r="C1141" s="68">
        <v>486351</v>
      </c>
      <c r="D1141" s="68" t="s">
        <v>3399</v>
      </c>
      <c r="E1141" s="68" t="s">
        <v>336</v>
      </c>
      <c r="F1141" s="68" t="s">
        <v>337</v>
      </c>
      <c r="G1141" s="68" t="s">
        <v>100</v>
      </c>
      <c r="H1141" s="68">
        <v>3</v>
      </c>
      <c r="I1141" s="68" t="s">
        <v>338</v>
      </c>
      <c r="J1141" s="68">
        <v>3</v>
      </c>
      <c r="K1141" s="68" t="s">
        <v>103</v>
      </c>
      <c r="L1141" s="68">
        <v>1</v>
      </c>
      <c r="M1141" s="68" t="s">
        <v>104</v>
      </c>
      <c r="N1141" s="68" t="s">
        <v>105</v>
      </c>
      <c r="O1141" s="68" t="s">
        <v>106</v>
      </c>
      <c r="P1141" s="68" t="s">
        <v>3400</v>
      </c>
      <c r="Q1141" s="68">
        <v>246816</v>
      </c>
      <c r="R1141" s="68" t="s">
        <v>3401</v>
      </c>
      <c r="S1141" s="68"/>
      <c r="T1141" s="68" t="s">
        <v>3402</v>
      </c>
      <c r="U1141" s="68"/>
      <c r="V1141" s="68"/>
      <c r="W1141" s="68">
        <v>2301010001</v>
      </c>
      <c r="X1141" s="68">
        <v>126488</v>
      </c>
      <c r="Y1141" s="68" t="s">
        <v>20</v>
      </c>
      <c r="Z1141" s="68">
        <v>1</v>
      </c>
      <c r="AA1141" s="68" t="s">
        <v>113</v>
      </c>
      <c r="AB1141" s="68">
        <v>230101</v>
      </c>
      <c r="AC1141" s="68" t="s">
        <v>20</v>
      </c>
      <c r="AD1141" s="68" t="s">
        <v>20</v>
      </c>
      <c r="AE1141" s="68" t="s">
        <v>20</v>
      </c>
      <c r="AF1141" s="68" t="s">
        <v>114</v>
      </c>
      <c r="AG1141" s="68">
        <v>230001</v>
      </c>
      <c r="AH1141" s="68" t="s">
        <v>1370</v>
      </c>
      <c r="AI1141" s="68">
        <v>-18.01071</v>
      </c>
      <c r="AJ1141" s="68">
        <v>-70.250839999999997</v>
      </c>
      <c r="AK1141" s="68"/>
      <c r="AL1141" s="68"/>
      <c r="AM1141" s="68">
        <v>13</v>
      </c>
      <c r="AN1141" s="68" t="s">
        <v>147</v>
      </c>
      <c r="AO1141" s="68">
        <v>1</v>
      </c>
      <c r="AP1141" s="68" t="s">
        <v>116</v>
      </c>
      <c r="AQ1141" s="68" t="s">
        <v>117</v>
      </c>
      <c r="AR1141" s="68">
        <v>310</v>
      </c>
      <c r="AS1141" s="68">
        <v>197</v>
      </c>
      <c r="AT1141" s="68">
        <v>507</v>
      </c>
      <c r="AU1141" s="68">
        <v>21</v>
      </c>
      <c r="AV1141" s="68">
        <v>19</v>
      </c>
      <c r="AW1141" s="68" t="s">
        <v>3403</v>
      </c>
      <c r="AX1141" s="68" t="s">
        <v>119</v>
      </c>
    </row>
    <row r="1142" spans="1:50" x14ac:dyDescent="0.25">
      <c r="A1142" s="78" t="s">
        <v>3404</v>
      </c>
      <c r="B1142" s="68">
        <v>0</v>
      </c>
      <c r="C1142" s="68">
        <v>486737</v>
      </c>
      <c r="D1142" s="68" t="s">
        <v>1487</v>
      </c>
      <c r="E1142" s="68" t="s">
        <v>336</v>
      </c>
      <c r="F1142" s="68" t="s">
        <v>337</v>
      </c>
      <c r="G1142" s="68" t="s">
        <v>100</v>
      </c>
      <c r="H1142" s="68">
        <v>3</v>
      </c>
      <c r="I1142" s="68" t="s">
        <v>338</v>
      </c>
      <c r="J1142" s="68">
        <v>3</v>
      </c>
      <c r="K1142" s="68" t="s">
        <v>103</v>
      </c>
      <c r="L1142" s="68">
        <v>1</v>
      </c>
      <c r="M1142" s="68" t="s">
        <v>104</v>
      </c>
      <c r="N1142" s="68" t="s">
        <v>105</v>
      </c>
      <c r="O1142" s="68" t="s">
        <v>106</v>
      </c>
      <c r="P1142" s="68" t="s">
        <v>3405</v>
      </c>
      <c r="Q1142" s="68">
        <v>971053636</v>
      </c>
      <c r="R1142" s="68" t="s">
        <v>3406</v>
      </c>
      <c r="S1142" s="68"/>
      <c r="T1142" s="68" t="s">
        <v>3407</v>
      </c>
      <c r="U1142" s="68"/>
      <c r="V1142" s="68"/>
      <c r="W1142" s="68">
        <v>2301080001</v>
      </c>
      <c r="X1142" s="68">
        <v>116899</v>
      </c>
      <c r="Y1142" s="68" t="s">
        <v>3093</v>
      </c>
      <c r="Z1142" s="68">
        <v>1</v>
      </c>
      <c r="AA1142" s="68" t="s">
        <v>113</v>
      </c>
      <c r="AB1142" s="68">
        <v>230101</v>
      </c>
      <c r="AC1142" s="68" t="s">
        <v>20</v>
      </c>
      <c r="AD1142" s="68" t="s">
        <v>20</v>
      </c>
      <c r="AE1142" s="68" t="s">
        <v>20</v>
      </c>
      <c r="AF1142" s="68" t="s">
        <v>114</v>
      </c>
      <c r="AG1142" s="68">
        <v>230001</v>
      </c>
      <c r="AH1142" s="68" t="s">
        <v>1370</v>
      </c>
      <c r="AI1142" s="68">
        <v>-18.008569999999999</v>
      </c>
      <c r="AJ1142" s="68">
        <v>-70.227950000000007</v>
      </c>
      <c r="AK1142" s="68"/>
      <c r="AL1142" s="68"/>
      <c r="AM1142" s="68">
        <v>11</v>
      </c>
      <c r="AN1142" s="68" t="s">
        <v>126</v>
      </c>
      <c r="AO1142" s="68">
        <v>1</v>
      </c>
      <c r="AP1142" s="68" t="s">
        <v>116</v>
      </c>
      <c r="AQ1142" s="68" t="s">
        <v>117</v>
      </c>
      <c r="AR1142" s="68">
        <v>73</v>
      </c>
      <c r="AS1142" s="68">
        <v>76</v>
      </c>
      <c r="AT1142" s="68">
        <v>149</v>
      </c>
      <c r="AU1142" s="68">
        <v>10</v>
      </c>
      <c r="AV1142" s="68">
        <v>8</v>
      </c>
      <c r="AW1142" s="69" t="s">
        <v>3408</v>
      </c>
      <c r="AX1142" s="68" t="s">
        <v>119</v>
      </c>
    </row>
    <row r="1143" spans="1:50" x14ac:dyDescent="0.25">
      <c r="A1143" s="78" t="s">
        <v>3409</v>
      </c>
      <c r="B1143" s="68">
        <v>0</v>
      </c>
      <c r="C1143" s="68">
        <v>487077</v>
      </c>
      <c r="D1143" s="68" t="s">
        <v>3410</v>
      </c>
      <c r="E1143" s="68" t="s">
        <v>336</v>
      </c>
      <c r="F1143" s="68" t="s">
        <v>337</v>
      </c>
      <c r="G1143" s="68" t="s">
        <v>100</v>
      </c>
      <c r="H1143" s="68">
        <v>3</v>
      </c>
      <c r="I1143" s="68" t="s">
        <v>338</v>
      </c>
      <c r="J1143" s="68">
        <v>2</v>
      </c>
      <c r="K1143" s="68" t="s">
        <v>2766</v>
      </c>
      <c r="L1143" s="68">
        <v>2</v>
      </c>
      <c r="M1143" s="68" t="s">
        <v>188</v>
      </c>
      <c r="N1143" s="68" t="s">
        <v>189</v>
      </c>
      <c r="O1143" s="68" t="s">
        <v>190</v>
      </c>
      <c r="P1143" s="68" t="s">
        <v>3411</v>
      </c>
      <c r="Q1143" s="68">
        <v>318258</v>
      </c>
      <c r="R1143" s="68" t="s">
        <v>3412</v>
      </c>
      <c r="S1143" s="68" t="s">
        <v>3413</v>
      </c>
      <c r="T1143" s="68" t="s">
        <v>3414</v>
      </c>
      <c r="U1143" s="68"/>
      <c r="V1143" s="68" t="s">
        <v>3123</v>
      </c>
      <c r="W1143" s="68">
        <v>2301010001</v>
      </c>
      <c r="X1143" s="68">
        <v>126488</v>
      </c>
      <c r="Y1143" s="68" t="s">
        <v>20</v>
      </c>
      <c r="Z1143" s="68">
        <v>1</v>
      </c>
      <c r="AA1143" s="68" t="s">
        <v>113</v>
      </c>
      <c r="AB1143" s="68">
        <v>230101</v>
      </c>
      <c r="AC1143" s="68" t="s">
        <v>20</v>
      </c>
      <c r="AD1143" s="68" t="s">
        <v>20</v>
      </c>
      <c r="AE1143" s="68" t="s">
        <v>20</v>
      </c>
      <c r="AF1143" s="68" t="s">
        <v>114</v>
      </c>
      <c r="AG1143" s="68">
        <v>230001</v>
      </c>
      <c r="AH1143" s="68" t="s">
        <v>1370</v>
      </c>
      <c r="AI1143" s="68">
        <v>-18.0214</v>
      </c>
      <c r="AJ1143" s="68">
        <v>-70.239069999999998</v>
      </c>
      <c r="AK1143" s="68"/>
      <c r="AL1143" s="68"/>
      <c r="AM1143" s="68">
        <v>11</v>
      </c>
      <c r="AN1143" s="68" t="s">
        <v>126</v>
      </c>
      <c r="AO1143" s="68">
        <v>1</v>
      </c>
      <c r="AP1143" s="68" t="s">
        <v>116</v>
      </c>
      <c r="AQ1143" s="68" t="s">
        <v>117</v>
      </c>
      <c r="AR1143" s="68">
        <v>0</v>
      </c>
      <c r="AS1143" s="68">
        <v>369</v>
      </c>
      <c r="AT1143" s="68">
        <v>369</v>
      </c>
      <c r="AU1143" s="68">
        <v>16</v>
      </c>
      <c r="AV1143" s="68">
        <v>12</v>
      </c>
      <c r="AW1143" s="68" t="s">
        <v>3415</v>
      </c>
      <c r="AX1143" s="68" t="s">
        <v>119</v>
      </c>
    </row>
    <row r="1144" spans="1:50" x14ac:dyDescent="0.25">
      <c r="A1144" s="78" t="s">
        <v>3416</v>
      </c>
      <c r="B1144" s="68">
        <v>0</v>
      </c>
      <c r="C1144" s="68">
        <v>487044</v>
      </c>
      <c r="D1144" s="68" t="s">
        <v>3229</v>
      </c>
      <c r="E1144" s="68" t="s">
        <v>336</v>
      </c>
      <c r="F1144" s="68" t="s">
        <v>337</v>
      </c>
      <c r="G1144" s="68" t="s">
        <v>100</v>
      </c>
      <c r="H1144" s="68">
        <v>3</v>
      </c>
      <c r="I1144" s="68" t="s">
        <v>338</v>
      </c>
      <c r="J1144" s="68">
        <v>3</v>
      </c>
      <c r="K1144" s="68" t="s">
        <v>103</v>
      </c>
      <c r="L1144" s="68">
        <v>3</v>
      </c>
      <c r="M1144" s="68" t="s">
        <v>129</v>
      </c>
      <c r="N1144" s="68" t="s">
        <v>130</v>
      </c>
      <c r="O1144" s="68" t="s">
        <v>131</v>
      </c>
      <c r="P1144" s="68" t="s">
        <v>3230</v>
      </c>
      <c r="Q1144" s="68">
        <v>242435</v>
      </c>
      <c r="R1144" s="68"/>
      <c r="S1144" s="68"/>
      <c r="T1144" s="68" t="s">
        <v>3231</v>
      </c>
      <c r="U1144" s="68"/>
      <c r="V1144" s="68"/>
      <c r="W1144" s="68">
        <v>2301010001</v>
      </c>
      <c r="X1144" s="68">
        <v>126488</v>
      </c>
      <c r="Y1144" s="68" t="s">
        <v>20</v>
      </c>
      <c r="Z1144" s="68">
        <v>1</v>
      </c>
      <c r="AA1144" s="68" t="s">
        <v>113</v>
      </c>
      <c r="AB1144" s="68">
        <v>230101</v>
      </c>
      <c r="AC1144" s="68" t="s">
        <v>20</v>
      </c>
      <c r="AD1144" s="68" t="s">
        <v>20</v>
      </c>
      <c r="AE1144" s="68" t="s">
        <v>20</v>
      </c>
      <c r="AF1144" s="68" t="s">
        <v>114</v>
      </c>
      <c r="AG1144" s="68">
        <v>230001</v>
      </c>
      <c r="AH1144" s="68" t="s">
        <v>1370</v>
      </c>
      <c r="AI1144" s="68">
        <v>-18.014520000000001</v>
      </c>
      <c r="AJ1144" s="68">
        <v>-70.246809999999996</v>
      </c>
      <c r="AK1144" s="68"/>
      <c r="AL1144" s="68"/>
      <c r="AM1144" s="68">
        <v>11</v>
      </c>
      <c r="AN1144" s="68" t="s">
        <v>126</v>
      </c>
      <c r="AO1144" s="68">
        <v>1</v>
      </c>
      <c r="AP1144" s="68" t="s">
        <v>116</v>
      </c>
      <c r="AQ1144" s="68" t="s">
        <v>117</v>
      </c>
      <c r="AR1144" s="68">
        <v>224</v>
      </c>
      <c r="AS1144" s="68">
        <v>167</v>
      </c>
      <c r="AT1144" s="68">
        <v>391</v>
      </c>
      <c r="AU1144" s="68">
        <v>22</v>
      </c>
      <c r="AV1144" s="68">
        <v>16</v>
      </c>
      <c r="AW1144" s="70">
        <v>39787</v>
      </c>
      <c r="AX1144" s="68" t="s">
        <v>119</v>
      </c>
    </row>
    <row r="1145" spans="1:50" x14ac:dyDescent="0.25">
      <c r="A1145" s="78" t="s">
        <v>3417</v>
      </c>
      <c r="B1145" s="68">
        <v>0</v>
      </c>
      <c r="C1145" s="68">
        <v>486474</v>
      </c>
      <c r="D1145" s="68" t="s">
        <v>3418</v>
      </c>
      <c r="E1145" s="68" t="s">
        <v>336</v>
      </c>
      <c r="F1145" s="68" t="s">
        <v>337</v>
      </c>
      <c r="G1145" s="68" t="s">
        <v>100</v>
      </c>
      <c r="H1145" s="68">
        <v>3</v>
      </c>
      <c r="I1145" s="68" t="s">
        <v>338</v>
      </c>
      <c r="J1145" s="68">
        <v>3</v>
      </c>
      <c r="K1145" s="68" t="s">
        <v>103</v>
      </c>
      <c r="L1145" s="68">
        <v>1</v>
      </c>
      <c r="M1145" s="68" t="s">
        <v>104</v>
      </c>
      <c r="N1145" s="68" t="s">
        <v>105</v>
      </c>
      <c r="O1145" s="68" t="s">
        <v>106</v>
      </c>
      <c r="P1145" s="68" t="s">
        <v>3419</v>
      </c>
      <c r="Q1145" s="68">
        <v>318163</v>
      </c>
      <c r="R1145" s="68" t="s">
        <v>3420</v>
      </c>
      <c r="S1145" s="68"/>
      <c r="T1145" s="68" t="s">
        <v>3421</v>
      </c>
      <c r="U1145" s="68"/>
      <c r="V1145" s="68" t="s">
        <v>3093</v>
      </c>
      <c r="W1145" s="68">
        <v>2301010001</v>
      </c>
      <c r="X1145" s="68">
        <v>126488</v>
      </c>
      <c r="Y1145" s="68" t="s">
        <v>20</v>
      </c>
      <c r="Z1145" s="68">
        <v>1</v>
      </c>
      <c r="AA1145" s="68" t="s">
        <v>113</v>
      </c>
      <c r="AB1145" s="68">
        <v>230101</v>
      </c>
      <c r="AC1145" s="68" t="s">
        <v>20</v>
      </c>
      <c r="AD1145" s="68" t="s">
        <v>20</v>
      </c>
      <c r="AE1145" s="68" t="s">
        <v>20</v>
      </c>
      <c r="AF1145" s="68" t="s">
        <v>114</v>
      </c>
      <c r="AG1145" s="68">
        <v>230001</v>
      </c>
      <c r="AH1145" s="68" t="s">
        <v>1370</v>
      </c>
      <c r="AI1145" s="68">
        <v>-18.019559999999998</v>
      </c>
      <c r="AJ1145" s="68">
        <v>-70.239159999999998</v>
      </c>
      <c r="AK1145" s="68"/>
      <c r="AL1145" s="68"/>
      <c r="AM1145" s="68">
        <v>11</v>
      </c>
      <c r="AN1145" s="68" t="s">
        <v>126</v>
      </c>
      <c r="AO1145" s="68">
        <v>1</v>
      </c>
      <c r="AP1145" s="68" t="s">
        <v>116</v>
      </c>
      <c r="AQ1145" s="68" t="s">
        <v>117</v>
      </c>
      <c r="AR1145" s="68">
        <v>81</v>
      </c>
      <c r="AS1145" s="68">
        <v>84</v>
      </c>
      <c r="AT1145" s="68">
        <v>165</v>
      </c>
      <c r="AU1145" s="68">
        <v>7</v>
      </c>
      <c r="AV1145" s="68">
        <v>6</v>
      </c>
      <c r="AW1145" s="68"/>
      <c r="AX1145" s="68" t="s">
        <v>119</v>
      </c>
    </row>
    <row r="1146" spans="1:50" x14ac:dyDescent="0.25">
      <c r="A1146" s="78" t="s">
        <v>3422</v>
      </c>
      <c r="B1146" s="68">
        <v>0</v>
      </c>
      <c r="C1146" s="68">
        <v>486676</v>
      </c>
      <c r="D1146" s="68" t="s">
        <v>3423</v>
      </c>
      <c r="E1146" s="68" t="s">
        <v>336</v>
      </c>
      <c r="F1146" s="68" t="s">
        <v>337</v>
      </c>
      <c r="G1146" s="68" t="s">
        <v>100</v>
      </c>
      <c r="H1146" s="68">
        <v>3</v>
      </c>
      <c r="I1146" s="68" t="s">
        <v>338</v>
      </c>
      <c r="J1146" s="68">
        <v>3</v>
      </c>
      <c r="K1146" s="68" t="s">
        <v>103</v>
      </c>
      <c r="L1146" s="68">
        <v>1</v>
      </c>
      <c r="M1146" s="68" t="s">
        <v>104</v>
      </c>
      <c r="N1146" s="68" t="s">
        <v>105</v>
      </c>
      <c r="O1146" s="68" t="s">
        <v>106</v>
      </c>
      <c r="P1146" s="68" t="s">
        <v>3424</v>
      </c>
      <c r="Q1146" s="68">
        <v>315561</v>
      </c>
      <c r="R1146" s="68"/>
      <c r="S1146" s="68"/>
      <c r="T1146" s="68" t="s">
        <v>3425</v>
      </c>
      <c r="U1146" s="68"/>
      <c r="V1146" s="68" t="s">
        <v>3075</v>
      </c>
      <c r="W1146" s="68">
        <v>2301010001</v>
      </c>
      <c r="X1146" s="68">
        <v>126488</v>
      </c>
      <c r="Y1146" s="68" t="s">
        <v>20</v>
      </c>
      <c r="Z1146" s="68">
        <v>1</v>
      </c>
      <c r="AA1146" s="68" t="s">
        <v>113</v>
      </c>
      <c r="AB1146" s="68">
        <v>230101</v>
      </c>
      <c r="AC1146" s="68" t="s">
        <v>20</v>
      </c>
      <c r="AD1146" s="68" t="s">
        <v>20</v>
      </c>
      <c r="AE1146" s="68" t="s">
        <v>20</v>
      </c>
      <c r="AF1146" s="68" t="s">
        <v>114</v>
      </c>
      <c r="AG1146" s="68">
        <v>230001</v>
      </c>
      <c r="AH1146" s="68" t="s">
        <v>1370</v>
      </c>
      <c r="AI1146" s="68">
        <v>-18.03162</v>
      </c>
      <c r="AJ1146" s="68">
        <v>-70.275199999999998</v>
      </c>
      <c r="AK1146" s="68"/>
      <c r="AL1146" s="68"/>
      <c r="AM1146" s="68">
        <v>11</v>
      </c>
      <c r="AN1146" s="68" t="s">
        <v>126</v>
      </c>
      <c r="AO1146" s="68">
        <v>1</v>
      </c>
      <c r="AP1146" s="68" t="s">
        <v>116</v>
      </c>
      <c r="AQ1146" s="68" t="s">
        <v>117</v>
      </c>
      <c r="AR1146" s="68">
        <v>194</v>
      </c>
      <c r="AS1146" s="68">
        <v>177</v>
      </c>
      <c r="AT1146" s="68">
        <v>371</v>
      </c>
      <c r="AU1146" s="68">
        <v>17</v>
      </c>
      <c r="AV1146" s="68">
        <v>15</v>
      </c>
      <c r="AW1146" s="68" t="s">
        <v>3426</v>
      </c>
      <c r="AX1146" s="68" t="s">
        <v>119</v>
      </c>
    </row>
    <row r="1147" spans="1:50" x14ac:dyDescent="0.25">
      <c r="A1147" s="78" t="s">
        <v>3427</v>
      </c>
      <c r="B1147" s="68">
        <v>0</v>
      </c>
      <c r="C1147" s="68">
        <v>486596</v>
      </c>
      <c r="D1147" s="68" t="s">
        <v>3428</v>
      </c>
      <c r="E1147" s="68" t="s">
        <v>336</v>
      </c>
      <c r="F1147" s="68" t="s">
        <v>337</v>
      </c>
      <c r="G1147" s="68" t="s">
        <v>100</v>
      </c>
      <c r="H1147" s="68">
        <v>3</v>
      </c>
      <c r="I1147" s="68" t="s">
        <v>338</v>
      </c>
      <c r="J1147" s="68">
        <v>3</v>
      </c>
      <c r="K1147" s="68" t="s">
        <v>103</v>
      </c>
      <c r="L1147" s="68">
        <v>1</v>
      </c>
      <c r="M1147" s="68" t="s">
        <v>104</v>
      </c>
      <c r="N1147" s="68" t="s">
        <v>105</v>
      </c>
      <c r="O1147" s="68" t="s">
        <v>106</v>
      </c>
      <c r="P1147" s="68" t="s">
        <v>3429</v>
      </c>
      <c r="Q1147" s="68">
        <v>318789</v>
      </c>
      <c r="R1147" s="68" t="s">
        <v>3430</v>
      </c>
      <c r="S1147" s="68"/>
      <c r="T1147" s="68" t="s">
        <v>3431</v>
      </c>
      <c r="U1147" s="68"/>
      <c r="V1147" s="68" t="s">
        <v>3093</v>
      </c>
      <c r="W1147" s="68">
        <v>2301010001</v>
      </c>
      <c r="X1147" s="68">
        <v>126488</v>
      </c>
      <c r="Y1147" s="68" t="s">
        <v>20</v>
      </c>
      <c r="Z1147" s="68">
        <v>1</v>
      </c>
      <c r="AA1147" s="68" t="s">
        <v>113</v>
      </c>
      <c r="AB1147" s="68">
        <v>230101</v>
      </c>
      <c r="AC1147" s="68" t="s">
        <v>20</v>
      </c>
      <c r="AD1147" s="68" t="s">
        <v>20</v>
      </c>
      <c r="AE1147" s="68" t="s">
        <v>20</v>
      </c>
      <c r="AF1147" s="68" t="s">
        <v>114</v>
      </c>
      <c r="AG1147" s="68">
        <v>230001</v>
      </c>
      <c r="AH1147" s="68" t="s">
        <v>1370</v>
      </c>
      <c r="AI1147" s="68">
        <v>-18.015149999999998</v>
      </c>
      <c r="AJ1147" s="68">
        <v>-70.233559999999997</v>
      </c>
      <c r="AK1147" s="68"/>
      <c r="AL1147" s="68"/>
      <c r="AM1147" s="68">
        <v>11</v>
      </c>
      <c r="AN1147" s="68" t="s">
        <v>126</v>
      </c>
      <c r="AO1147" s="68">
        <v>1</v>
      </c>
      <c r="AP1147" s="68" t="s">
        <v>116</v>
      </c>
      <c r="AQ1147" s="68" t="s">
        <v>117</v>
      </c>
      <c r="AR1147" s="68">
        <v>65</v>
      </c>
      <c r="AS1147" s="68">
        <v>53</v>
      </c>
      <c r="AT1147" s="68">
        <v>118</v>
      </c>
      <c r="AU1147" s="68">
        <v>7</v>
      </c>
      <c r="AV1147" s="68">
        <v>6</v>
      </c>
      <c r="AW1147" s="70">
        <v>22560</v>
      </c>
      <c r="AX1147" s="68" t="s">
        <v>119</v>
      </c>
    </row>
    <row r="1148" spans="1:50" x14ac:dyDescent="0.25">
      <c r="A1148" s="78" t="s">
        <v>3432</v>
      </c>
      <c r="B1148" s="68">
        <v>0</v>
      </c>
      <c r="C1148" s="68">
        <v>487015</v>
      </c>
      <c r="D1148" s="68" t="s">
        <v>3258</v>
      </c>
      <c r="E1148" s="68" t="s">
        <v>336</v>
      </c>
      <c r="F1148" s="68" t="s">
        <v>337</v>
      </c>
      <c r="G1148" s="68" t="s">
        <v>100</v>
      </c>
      <c r="H1148" s="68">
        <v>3</v>
      </c>
      <c r="I1148" s="68" t="s">
        <v>338</v>
      </c>
      <c r="J1148" s="68">
        <v>1</v>
      </c>
      <c r="K1148" s="68" t="s">
        <v>686</v>
      </c>
      <c r="L1148" s="68">
        <v>3</v>
      </c>
      <c r="M1148" s="68" t="s">
        <v>129</v>
      </c>
      <c r="N1148" s="68" t="s">
        <v>888</v>
      </c>
      <c r="O1148" s="68" t="s">
        <v>889</v>
      </c>
      <c r="P1148" s="68" t="s">
        <v>3259</v>
      </c>
      <c r="Q1148" s="68" t="s">
        <v>3260</v>
      </c>
      <c r="R1148" s="68" t="s">
        <v>3433</v>
      </c>
      <c r="S1148" s="68"/>
      <c r="T1148" s="68" t="s">
        <v>3262</v>
      </c>
      <c r="U1148" s="68"/>
      <c r="V1148" s="68" t="s">
        <v>3075</v>
      </c>
      <c r="W1148" s="68">
        <v>2301010001</v>
      </c>
      <c r="X1148" s="68">
        <v>126488</v>
      </c>
      <c r="Y1148" s="68" t="s">
        <v>20</v>
      </c>
      <c r="Z1148" s="68">
        <v>1</v>
      </c>
      <c r="AA1148" s="68" t="s">
        <v>113</v>
      </c>
      <c r="AB1148" s="68">
        <v>230101</v>
      </c>
      <c r="AC1148" s="68" t="s">
        <v>20</v>
      </c>
      <c r="AD1148" s="68" t="s">
        <v>20</v>
      </c>
      <c r="AE1148" s="68" t="s">
        <v>20</v>
      </c>
      <c r="AF1148" s="68" t="s">
        <v>114</v>
      </c>
      <c r="AG1148" s="68">
        <v>230001</v>
      </c>
      <c r="AH1148" s="68" t="s">
        <v>1370</v>
      </c>
      <c r="AI1148" s="68">
        <v>-18.03041</v>
      </c>
      <c r="AJ1148" s="68">
        <v>-70.271010000000004</v>
      </c>
      <c r="AK1148" s="68"/>
      <c r="AL1148" s="68"/>
      <c r="AM1148" s="68">
        <v>11</v>
      </c>
      <c r="AN1148" s="68" t="s">
        <v>126</v>
      </c>
      <c r="AO1148" s="68">
        <v>1</v>
      </c>
      <c r="AP1148" s="68" t="s">
        <v>116</v>
      </c>
      <c r="AQ1148" s="68" t="s">
        <v>117</v>
      </c>
      <c r="AR1148" s="68">
        <v>406</v>
      </c>
      <c r="AS1148" s="68">
        <v>0</v>
      </c>
      <c r="AT1148" s="68">
        <v>406</v>
      </c>
      <c r="AU1148" s="68">
        <v>21</v>
      </c>
      <c r="AV1148" s="68">
        <v>12</v>
      </c>
      <c r="AW1148" s="70">
        <v>22929</v>
      </c>
      <c r="AX1148" s="68" t="s">
        <v>119</v>
      </c>
    </row>
    <row r="1149" spans="1:50" x14ac:dyDescent="0.25">
      <c r="A1149" s="78" t="s">
        <v>3434</v>
      </c>
      <c r="B1149" s="68">
        <v>0</v>
      </c>
      <c r="C1149" s="68">
        <v>486841</v>
      </c>
      <c r="D1149" s="68" t="s">
        <v>3208</v>
      </c>
      <c r="E1149" s="68" t="s">
        <v>336</v>
      </c>
      <c r="F1149" s="68" t="s">
        <v>337</v>
      </c>
      <c r="G1149" s="68" t="s">
        <v>100</v>
      </c>
      <c r="H1149" s="68">
        <v>3</v>
      </c>
      <c r="I1149" s="68" t="s">
        <v>338</v>
      </c>
      <c r="J1149" s="68">
        <v>2</v>
      </c>
      <c r="K1149" s="68" t="s">
        <v>2766</v>
      </c>
      <c r="L1149" s="68">
        <v>3</v>
      </c>
      <c r="M1149" s="68" t="s">
        <v>129</v>
      </c>
      <c r="N1149" s="68" t="s">
        <v>130</v>
      </c>
      <c r="O1149" s="68" t="s">
        <v>131</v>
      </c>
      <c r="P1149" s="68" t="s">
        <v>3209</v>
      </c>
      <c r="Q1149" s="68">
        <v>424721</v>
      </c>
      <c r="R1149" s="68" t="s">
        <v>3210</v>
      </c>
      <c r="S1149" s="68"/>
      <c r="T1149" s="68" t="s">
        <v>3211</v>
      </c>
      <c r="U1149" s="68"/>
      <c r="V1149" s="68"/>
      <c r="W1149" s="68">
        <v>2301010001</v>
      </c>
      <c r="X1149" s="68">
        <v>126488</v>
      </c>
      <c r="Y1149" s="68" t="s">
        <v>20</v>
      </c>
      <c r="Z1149" s="68">
        <v>1</v>
      </c>
      <c r="AA1149" s="68" t="s">
        <v>113</v>
      </c>
      <c r="AB1149" s="68">
        <v>230101</v>
      </c>
      <c r="AC1149" s="68" t="s">
        <v>20</v>
      </c>
      <c r="AD1149" s="68" t="s">
        <v>20</v>
      </c>
      <c r="AE1149" s="68" t="s">
        <v>20</v>
      </c>
      <c r="AF1149" s="68" t="s">
        <v>114</v>
      </c>
      <c r="AG1149" s="68">
        <v>230001</v>
      </c>
      <c r="AH1149" s="68" t="s">
        <v>1370</v>
      </c>
      <c r="AI1149" s="68">
        <v>-18.018889999999999</v>
      </c>
      <c r="AJ1149" s="68">
        <v>-70.249629999999996</v>
      </c>
      <c r="AK1149" s="68"/>
      <c r="AL1149" s="68"/>
      <c r="AM1149" s="68">
        <v>11</v>
      </c>
      <c r="AN1149" s="68" t="s">
        <v>126</v>
      </c>
      <c r="AO1149" s="68">
        <v>1</v>
      </c>
      <c r="AP1149" s="68" t="s">
        <v>116</v>
      </c>
      <c r="AQ1149" s="68" t="s">
        <v>117</v>
      </c>
      <c r="AR1149" s="68">
        <v>0</v>
      </c>
      <c r="AS1149" s="68">
        <v>344</v>
      </c>
      <c r="AT1149" s="68">
        <v>344</v>
      </c>
      <c r="AU1149" s="68">
        <v>26</v>
      </c>
      <c r="AV1149" s="68">
        <v>12</v>
      </c>
      <c r="AW1149" s="68" t="s">
        <v>3212</v>
      </c>
      <c r="AX1149" s="68" t="s">
        <v>119</v>
      </c>
    </row>
    <row r="1150" spans="1:50" x14ac:dyDescent="0.25">
      <c r="A1150" s="78" t="s">
        <v>3435</v>
      </c>
      <c r="B1150" s="68">
        <v>0</v>
      </c>
      <c r="C1150" s="68">
        <v>486563</v>
      </c>
      <c r="D1150" s="68" t="s">
        <v>3305</v>
      </c>
      <c r="E1150" s="68" t="s">
        <v>336</v>
      </c>
      <c r="F1150" s="68" t="s">
        <v>337</v>
      </c>
      <c r="G1150" s="68" t="s">
        <v>100</v>
      </c>
      <c r="H1150" s="68">
        <v>3</v>
      </c>
      <c r="I1150" s="68" t="s">
        <v>338</v>
      </c>
      <c r="J1150" s="68">
        <v>3</v>
      </c>
      <c r="K1150" s="68" t="s">
        <v>103</v>
      </c>
      <c r="L1150" s="68">
        <v>2</v>
      </c>
      <c r="M1150" s="68" t="s">
        <v>188</v>
      </c>
      <c r="N1150" s="68" t="s">
        <v>189</v>
      </c>
      <c r="O1150" s="68" t="s">
        <v>190</v>
      </c>
      <c r="P1150" s="68" t="s">
        <v>3306</v>
      </c>
      <c r="Q1150" s="68">
        <v>601536</v>
      </c>
      <c r="R1150" s="68" t="s">
        <v>3436</v>
      </c>
      <c r="S1150" s="68"/>
      <c r="T1150" s="68" t="s">
        <v>3307</v>
      </c>
      <c r="U1150" s="68"/>
      <c r="V1150" s="68" t="s">
        <v>3268</v>
      </c>
      <c r="W1150" s="68">
        <v>2301010001</v>
      </c>
      <c r="X1150" s="68">
        <v>126488</v>
      </c>
      <c r="Y1150" s="68" t="s">
        <v>20</v>
      </c>
      <c r="Z1150" s="68">
        <v>1</v>
      </c>
      <c r="AA1150" s="68" t="s">
        <v>113</v>
      </c>
      <c r="AB1150" s="68">
        <v>230101</v>
      </c>
      <c r="AC1150" s="68" t="s">
        <v>20</v>
      </c>
      <c r="AD1150" s="68" t="s">
        <v>20</v>
      </c>
      <c r="AE1150" s="68" t="s">
        <v>20</v>
      </c>
      <c r="AF1150" s="68" t="s">
        <v>114</v>
      </c>
      <c r="AG1150" s="68">
        <v>230001</v>
      </c>
      <c r="AH1150" s="68" t="s">
        <v>1370</v>
      </c>
      <c r="AI1150" s="68">
        <v>-18.067799999999998</v>
      </c>
      <c r="AJ1150" s="68">
        <v>-70.293629999999993</v>
      </c>
      <c r="AK1150" s="68"/>
      <c r="AL1150" s="68"/>
      <c r="AM1150" s="68">
        <v>11</v>
      </c>
      <c r="AN1150" s="68" t="s">
        <v>126</v>
      </c>
      <c r="AO1150" s="68">
        <v>1</v>
      </c>
      <c r="AP1150" s="68" t="s">
        <v>116</v>
      </c>
      <c r="AQ1150" s="68" t="s">
        <v>117</v>
      </c>
      <c r="AR1150" s="68">
        <v>101</v>
      </c>
      <c r="AS1150" s="68">
        <v>64</v>
      </c>
      <c r="AT1150" s="68">
        <v>165</v>
      </c>
      <c r="AU1150" s="68">
        <v>7</v>
      </c>
      <c r="AV1150" s="68">
        <v>6</v>
      </c>
      <c r="AW1150" s="68"/>
      <c r="AX1150" s="68" t="s">
        <v>119</v>
      </c>
    </row>
    <row r="1151" spans="1:50" x14ac:dyDescent="0.25">
      <c r="A1151" s="78" t="s">
        <v>3437</v>
      </c>
      <c r="B1151" s="68">
        <v>0</v>
      </c>
      <c r="C1151" s="68">
        <v>486643</v>
      </c>
      <c r="D1151" s="68" t="s">
        <v>3438</v>
      </c>
      <c r="E1151" s="68" t="s">
        <v>336</v>
      </c>
      <c r="F1151" s="68" t="s">
        <v>337</v>
      </c>
      <c r="G1151" s="68" t="s">
        <v>100</v>
      </c>
      <c r="H1151" s="68">
        <v>3</v>
      </c>
      <c r="I1151" s="68" t="s">
        <v>338</v>
      </c>
      <c r="J1151" s="68">
        <v>1</v>
      </c>
      <c r="K1151" s="68" t="s">
        <v>686</v>
      </c>
      <c r="L1151" s="68">
        <v>1</v>
      </c>
      <c r="M1151" s="68" t="s">
        <v>104</v>
      </c>
      <c r="N1151" s="68" t="s">
        <v>105</v>
      </c>
      <c r="O1151" s="68" t="s">
        <v>106</v>
      </c>
      <c r="P1151" s="68" t="s">
        <v>3439</v>
      </c>
      <c r="Q1151" s="68">
        <v>246443</v>
      </c>
      <c r="R1151" s="68" t="s">
        <v>3440</v>
      </c>
      <c r="S1151" s="68"/>
      <c r="T1151" s="68" t="s">
        <v>3441</v>
      </c>
      <c r="U1151" s="68"/>
      <c r="V1151" s="68"/>
      <c r="W1151" s="68">
        <v>2301010001</v>
      </c>
      <c r="X1151" s="68">
        <v>126488</v>
      </c>
      <c r="Y1151" s="68" t="s">
        <v>20</v>
      </c>
      <c r="Z1151" s="68">
        <v>1</v>
      </c>
      <c r="AA1151" s="68" t="s">
        <v>113</v>
      </c>
      <c r="AB1151" s="68">
        <v>230101</v>
      </c>
      <c r="AC1151" s="68" t="s">
        <v>20</v>
      </c>
      <c r="AD1151" s="68" t="s">
        <v>20</v>
      </c>
      <c r="AE1151" s="68" t="s">
        <v>20</v>
      </c>
      <c r="AF1151" s="68" t="s">
        <v>114</v>
      </c>
      <c r="AG1151" s="68">
        <v>230001</v>
      </c>
      <c r="AH1151" s="68" t="s">
        <v>1370</v>
      </c>
      <c r="AI1151" s="68">
        <v>-18.01802</v>
      </c>
      <c r="AJ1151" s="68">
        <v>-70.253309999999999</v>
      </c>
      <c r="AK1151" s="68"/>
      <c r="AL1151" s="68"/>
      <c r="AM1151" s="68">
        <v>13</v>
      </c>
      <c r="AN1151" s="68" t="s">
        <v>147</v>
      </c>
      <c r="AO1151" s="68">
        <v>1</v>
      </c>
      <c r="AP1151" s="68" t="s">
        <v>116</v>
      </c>
      <c r="AQ1151" s="68" t="s">
        <v>117</v>
      </c>
      <c r="AR1151" s="68">
        <v>656</v>
      </c>
      <c r="AS1151" s="68">
        <v>0</v>
      </c>
      <c r="AT1151" s="68">
        <v>656</v>
      </c>
      <c r="AU1151" s="68">
        <v>28</v>
      </c>
      <c r="AV1151" s="68">
        <v>24</v>
      </c>
      <c r="AW1151" s="68" t="s">
        <v>1690</v>
      </c>
      <c r="AX1151" s="68" t="s">
        <v>119</v>
      </c>
    </row>
    <row r="1152" spans="1:50" x14ac:dyDescent="0.25">
      <c r="A1152" s="78" t="s">
        <v>3442</v>
      </c>
      <c r="B1152" s="68">
        <v>0</v>
      </c>
      <c r="C1152" s="68">
        <v>486657</v>
      </c>
      <c r="D1152" s="68" t="s">
        <v>3443</v>
      </c>
      <c r="E1152" s="68" t="s">
        <v>336</v>
      </c>
      <c r="F1152" s="68" t="s">
        <v>337</v>
      </c>
      <c r="G1152" s="68" t="s">
        <v>100</v>
      </c>
      <c r="H1152" s="68">
        <v>3</v>
      </c>
      <c r="I1152" s="68" t="s">
        <v>338</v>
      </c>
      <c r="J1152" s="68">
        <v>2</v>
      </c>
      <c r="K1152" s="68" t="s">
        <v>2766</v>
      </c>
      <c r="L1152" s="68">
        <v>1</v>
      </c>
      <c r="M1152" s="68" t="s">
        <v>104</v>
      </c>
      <c r="N1152" s="68" t="s">
        <v>105</v>
      </c>
      <c r="O1152" s="68" t="s">
        <v>106</v>
      </c>
      <c r="P1152" s="68" t="s">
        <v>3444</v>
      </c>
      <c r="Q1152" s="68">
        <v>793501</v>
      </c>
      <c r="R1152" s="68" t="s">
        <v>3445</v>
      </c>
      <c r="S1152" s="68"/>
      <c r="T1152" s="68" t="s">
        <v>3446</v>
      </c>
      <c r="U1152" s="68"/>
      <c r="V1152" s="68"/>
      <c r="W1152" s="68">
        <v>2301010001</v>
      </c>
      <c r="X1152" s="68">
        <v>126488</v>
      </c>
      <c r="Y1152" s="68" t="s">
        <v>20</v>
      </c>
      <c r="Z1152" s="68">
        <v>1</v>
      </c>
      <c r="AA1152" s="68" t="s">
        <v>113</v>
      </c>
      <c r="AB1152" s="68">
        <v>230101</v>
      </c>
      <c r="AC1152" s="68" t="s">
        <v>20</v>
      </c>
      <c r="AD1152" s="68" t="s">
        <v>20</v>
      </c>
      <c r="AE1152" s="68" t="s">
        <v>20</v>
      </c>
      <c r="AF1152" s="68" t="s">
        <v>114</v>
      </c>
      <c r="AG1152" s="68">
        <v>230001</v>
      </c>
      <c r="AH1152" s="68" t="s">
        <v>1370</v>
      </c>
      <c r="AI1152" s="68">
        <v>-18.005839999999999</v>
      </c>
      <c r="AJ1152" s="68">
        <v>-70.238169999999997</v>
      </c>
      <c r="AK1152" s="68"/>
      <c r="AL1152" s="68"/>
      <c r="AM1152" s="68">
        <v>11</v>
      </c>
      <c r="AN1152" s="68" t="s">
        <v>126</v>
      </c>
      <c r="AO1152" s="68">
        <v>1</v>
      </c>
      <c r="AP1152" s="68" t="s">
        <v>116</v>
      </c>
      <c r="AQ1152" s="68" t="s">
        <v>117</v>
      </c>
      <c r="AR1152" s="68">
        <v>0</v>
      </c>
      <c r="AS1152" s="68">
        <v>526</v>
      </c>
      <c r="AT1152" s="68">
        <v>526</v>
      </c>
      <c r="AU1152" s="68">
        <v>21</v>
      </c>
      <c r="AV1152" s="68">
        <v>18</v>
      </c>
      <c r="AW1152" s="68" t="s">
        <v>3447</v>
      </c>
      <c r="AX1152" s="68" t="s">
        <v>119</v>
      </c>
    </row>
    <row r="1153" spans="1:50" x14ac:dyDescent="0.25">
      <c r="A1153" s="78" t="s">
        <v>3448</v>
      </c>
      <c r="B1153" s="68">
        <v>0</v>
      </c>
      <c r="C1153" s="68">
        <v>486695</v>
      </c>
      <c r="D1153" s="68" t="s">
        <v>3449</v>
      </c>
      <c r="E1153" s="68" t="s">
        <v>336</v>
      </c>
      <c r="F1153" s="68" t="s">
        <v>337</v>
      </c>
      <c r="G1153" s="68" t="s">
        <v>100</v>
      </c>
      <c r="H1153" s="68">
        <v>3</v>
      </c>
      <c r="I1153" s="68" t="s">
        <v>338</v>
      </c>
      <c r="J1153" s="68">
        <v>3</v>
      </c>
      <c r="K1153" s="68" t="s">
        <v>103</v>
      </c>
      <c r="L1153" s="68">
        <v>1</v>
      </c>
      <c r="M1153" s="68" t="s">
        <v>104</v>
      </c>
      <c r="N1153" s="68" t="s">
        <v>105</v>
      </c>
      <c r="O1153" s="68" t="s">
        <v>106</v>
      </c>
      <c r="P1153" s="68" t="s">
        <v>3450</v>
      </c>
      <c r="Q1153" s="68">
        <v>952667711</v>
      </c>
      <c r="R1153" s="68"/>
      <c r="S1153" s="68"/>
      <c r="T1153" s="68" t="s">
        <v>3451</v>
      </c>
      <c r="U1153" s="68"/>
      <c r="V1153" s="68"/>
      <c r="W1153" s="68">
        <v>2301010001</v>
      </c>
      <c r="X1153" s="68">
        <v>126488</v>
      </c>
      <c r="Y1153" s="68" t="s">
        <v>20</v>
      </c>
      <c r="Z1153" s="68">
        <v>1</v>
      </c>
      <c r="AA1153" s="68" t="s">
        <v>113</v>
      </c>
      <c r="AB1153" s="68">
        <v>230101</v>
      </c>
      <c r="AC1153" s="68" t="s">
        <v>20</v>
      </c>
      <c r="AD1153" s="68" t="s">
        <v>20</v>
      </c>
      <c r="AE1153" s="68" t="s">
        <v>20</v>
      </c>
      <c r="AF1153" s="68" t="s">
        <v>114</v>
      </c>
      <c r="AG1153" s="68">
        <v>230001</v>
      </c>
      <c r="AH1153" s="68" t="s">
        <v>1370</v>
      </c>
      <c r="AI1153" s="68">
        <v>-18.003070000000001</v>
      </c>
      <c r="AJ1153" s="68">
        <v>-70.242440000000002</v>
      </c>
      <c r="AK1153" s="68"/>
      <c r="AL1153" s="68"/>
      <c r="AM1153" s="68">
        <v>13</v>
      </c>
      <c r="AN1153" s="68" t="s">
        <v>147</v>
      </c>
      <c r="AO1153" s="68">
        <v>1</v>
      </c>
      <c r="AP1153" s="68" t="s">
        <v>116</v>
      </c>
      <c r="AQ1153" s="68" t="s">
        <v>117</v>
      </c>
      <c r="AR1153" s="68">
        <v>255</v>
      </c>
      <c r="AS1153" s="68">
        <v>197</v>
      </c>
      <c r="AT1153" s="68">
        <v>452</v>
      </c>
      <c r="AU1153" s="68">
        <v>20</v>
      </c>
      <c r="AV1153" s="68">
        <v>18</v>
      </c>
      <c r="AW1153" s="68" t="s">
        <v>3452</v>
      </c>
      <c r="AX1153" s="68" t="s">
        <v>119</v>
      </c>
    </row>
    <row r="1154" spans="1:50" x14ac:dyDescent="0.25">
      <c r="A1154" s="78" t="s">
        <v>3453</v>
      </c>
      <c r="B1154" s="68">
        <v>0</v>
      </c>
      <c r="C1154" s="68">
        <v>486394</v>
      </c>
      <c r="D1154" s="68" t="s">
        <v>3454</v>
      </c>
      <c r="E1154" s="68" t="s">
        <v>336</v>
      </c>
      <c r="F1154" s="68" t="s">
        <v>337</v>
      </c>
      <c r="G1154" s="68" t="s">
        <v>100</v>
      </c>
      <c r="H1154" s="68">
        <v>3</v>
      </c>
      <c r="I1154" s="68" t="s">
        <v>338</v>
      </c>
      <c r="J1154" s="68">
        <v>3</v>
      </c>
      <c r="K1154" s="68" t="s">
        <v>103</v>
      </c>
      <c r="L1154" s="68">
        <v>1</v>
      </c>
      <c r="M1154" s="68" t="s">
        <v>104</v>
      </c>
      <c r="N1154" s="68" t="s">
        <v>105</v>
      </c>
      <c r="O1154" s="68" t="s">
        <v>106</v>
      </c>
      <c r="P1154" s="68" t="s">
        <v>3455</v>
      </c>
      <c r="Q1154" s="68">
        <v>952675250</v>
      </c>
      <c r="R1154" s="68"/>
      <c r="S1154" s="68"/>
      <c r="T1154" s="68" t="s">
        <v>3456</v>
      </c>
      <c r="U1154" s="68"/>
      <c r="V1154" s="68"/>
      <c r="W1154" s="68">
        <v>2301010001</v>
      </c>
      <c r="X1154" s="68">
        <v>126488</v>
      </c>
      <c r="Y1154" s="68" t="s">
        <v>20</v>
      </c>
      <c r="Z1154" s="68">
        <v>1</v>
      </c>
      <c r="AA1154" s="68" t="s">
        <v>113</v>
      </c>
      <c r="AB1154" s="68">
        <v>230101</v>
      </c>
      <c r="AC1154" s="68" t="s">
        <v>20</v>
      </c>
      <c r="AD1154" s="68" t="s">
        <v>20</v>
      </c>
      <c r="AE1154" s="68" t="s">
        <v>20</v>
      </c>
      <c r="AF1154" s="68" t="s">
        <v>114</v>
      </c>
      <c r="AG1154" s="68">
        <v>230001</v>
      </c>
      <c r="AH1154" s="68" t="s">
        <v>1370</v>
      </c>
      <c r="AI1154" s="68">
        <v>-18.01512</v>
      </c>
      <c r="AJ1154" s="68">
        <v>-70.253010000000003</v>
      </c>
      <c r="AK1154" s="68"/>
      <c r="AL1154" s="68"/>
      <c r="AM1154" s="68">
        <v>13</v>
      </c>
      <c r="AN1154" s="68" t="s">
        <v>147</v>
      </c>
      <c r="AO1154" s="68">
        <v>1</v>
      </c>
      <c r="AP1154" s="68" t="s">
        <v>116</v>
      </c>
      <c r="AQ1154" s="68" t="s">
        <v>117</v>
      </c>
      <c r="AR1154" s="68">
        <v>316</v>
      </c>
      <c r="AS1154" s="68">
        <v>271</v>
      </c>
      <c r="AT1154" s="68">
        <v>587</v>
      </c>
      <c r="AU1154" s="68">
        <v>24</v>
      </c>
      <c r="AV1154" s="68">
        <v>20</v>
      </c>
      <c r="AW1154" s="68"/>
      <c r="AX1154" s="68" t="s">
        <v>119</v>
      </c>
    </row>
    <row r="1155" spans="1:50" x14ac:dyDescent="0.25">
      <c r="A1155" s="78" t="s">
        <v>3457</v>
      </c>
      <c r="B1155" s="68">
        <v>0</v>
      </c>
      <c r="C1155" s="68">
        <v>486600</v>
      </c>
      <c r="D1155" s="68" t="s">
        <v>3458</v>
      </c>
      <c r="E1155" s="68" t="s">
        <v>336</v>
      </c>
      <c r="F1155" s="68" t="s">
        <v>337</v>
      </c>
      <c r="G1155" s="68" t="s">
        <v>100</v>
      </c>
      <c r="H1155" s="68">
        <v>3</v>
      </c>
      <c r="I1155" s="68" t="s">
        <v>338</v>
      </c>
      <c r="J1155" s="68">
        <v>3</v>
      </c>
      <c r="K1155" s="68" t="s">
        <v>103</v>
      </c>
      <c r="L1155" s="68">
        <v>1</v>
      </c>
      <c r="M1155" s="68" t="s">
        <v>104</v>
      </c>
      <c r="N1155" s="68" t="s">
        <v>105</v>
      </c>
      <c r="O1155" s="68" t="s">
        <v>106</v>
      </c>
      <c r="P1155" s="68" t="s">
        <v>3459</v>
      </c>
      <c r="Q1155" s="68">
        <v>246154</v>
      </c>
      <c r="R1155" s="68" t="s">
        <v>3460</v>
      </c>
      <c r="S1155" s="68"/>
      <c r="T1155" s="68" t="s">
        <v>3461</v>
      </c>
      <c r="U1155" s="68"/>
      <c r="V1155" s="68" t="s">
        <v>3105</v>
      </c>
      <c r="W1155" s="68">
        <v>2301010001</v>
      </c>
      <c r="X1155" s="68">
        <v>126488</v>
      </c>
      <c r="Y1155" s="68" t="s">
        <v>20</v>
      </c>
      <c r="Z1155" s="68">
        <v>1</v>
      </c>
      <c r="AA1155" s="68" t="s">
        <v>113</v>
      </c>
      <c r="AB1155" s="68">
        <v>230101</v>
      </c>
      <c r="AC1155" s="68" t="s">
        <v>20</v>
      </c>
      <c r="AD1155" s="68" t="s">
        <v>20</v>
      </c>
      <c r="AE1155" s="68" t="s">
        <v>20</v>
      </c>
      <c r="AF1155" s="68" t="s">
        <v>114</v>
      </c>
      <c r="AG1155" s="68">
        <v>230001</v>
      </c>
      <c r="AH1155" s="68" t="s">
        <v>1370</v>
      </c>
      <c r="AI1155" s="68">
        <v>-17.999189999999999</v>
      </c>
      <c r="AJ1155" s="68">
        <v>-70.234350000000006</v>
      </c>
      <c r="AK1155" s="68"/>
      <c r="AL1155" s="68"/>
      <c r="AM1155" s="68">
        <v>11</v>
      </c>
      <c r="AN1155" s="68" t="s">
        <v>126</v>
      </c>
      <c r="AO1155" s="68">
        <v>1</v>
      </c>
      <c r="AP1155" s="68" t="s">
        <v>116</v>
      </c>
      <c r="AQ1155" s="68" t="s">
        <v>117</v>
      </c>
      <c r="AR1155" s="68">
        <v>170</v>
      </c>
      <c r="AS1155" s="68">
        <v>133</v>
      </c>
      <c r="AT1155" s="68">
        <v>303</v>
      </c>
      <c r="AU1155" s="68">
        <v>15</v>
      </c>
      <c r="AV1155" s="68">
        <v>12</v>
      </c>
      <c r="AW1155" s="68"/>
      <c r="AX1155" s="68" t="s">
        <v>119</v>
      </c>
    </row>
    <row r="1156" spans="1:50" x14ac:dyDescent="0.25">
      <c r="A1156" s="78" t="s">
        <v>3462</v>
      </c>
      <c r="B1156" s="68">
        <v>0</v>
      </c>
      <c r="C1156" s="68">
        <v>486407</v>
      </c>
      <c r="D1156" s="68" t="s">
        <v>3463</v>
      </c>
      <c r="E1156" s="68" t="s">
        <v>336</v>
      </c>
      <c r="F1156" s="68" t="s">
        <v>337</v>
      </c>
      <c r="G1156" s="68" t="s">
        <v>100</v>
      </c>
      <c r="H1156" s="68">
        <v>3</v>
      </c>
      <c r="I1156" s="68" t="s">
        <v>338</v>
      </c>
      <c r="J1156" s="68">
        <v>3</v>
      </c>
      <c r="K1156" s="68" t="s">
        <v>103</v>
      </c>
      <c r="L1156" s="68">
        <v>1</v>
      </c>
      <c r="M1156" s="68" t="s">
        <v>104</v>
      </c>
      <c r="N1156" s="68" t="s">
        <v>105</v>
      </c>
      <c r="O1156" s="68" t="s">
        <v>106</v>
      </c>
      <c r="P1156" s="68" t="s">
        <v>3464</v>
      </c>
      <c r="Q1156" s="68">
        <v>413063</v>
      </c>
      <c r="R1156" s="68"/>
      <c r="S1156" s="68"/>
      <c r="T1156" s="68" t="s">
        <v>3465</v>
      </c>
      <c r="U1156" s="68"/>
      <c r="V1156" s="68" t="s">
        <v>2847</v>
      </c>
      <c r="W1156" s="68">
        <v>2301010001</v>
      </c>
      <c r="X1156" s="68">
        <v>571027</v>
      </c>
      <c r="Y1156" s="68" t="s">
        <v>20</v>
      </c>
      <c r="Z1156" s="68">
        <v>1</v>
      </c>
      <c r="AA1156" s="68" t="s">
        <v>113</v>
      </c>
      <c r="AB1156" s="68">
        <v>230101</v>
      </c>
      <c r="AC1156" s="68" t="s">
        <v>20</v>
      </c>
      <c r="AD1156" s="68" t="s">
        <v>20</v>
      </c>
      <c r="AE1156" s="68" t="s">
        <v>20</v>
      </c>
      <c r="AF1156" s="68" t="s">
        <v>114</v>
      </c>
      <c r="AG1156" s="68">
        <v>230001</v>
      </c>
      <c r="AH1156" s="68" t="s">
        <v>1370</v>
      </c>
      <c r="AI1156" s="68">
        <v>-18.00121</v>
      </c>
      <c r="AJ1156" s="68">
        <v>-70.23075</v>
      </c>
      <c r="AK1156" s="68"/>
      <c r="AL1156" s="68"/>
      <c r="AM1156" s="68">
        <v>11</v>
      </c>
      <c r="AN1156" s="68" t="s">
        <v>126</v>
      </c>
      <c r="AO1156" s="68">
        <v>1</v>
      </c>
      <c r="AP1156" s="68" t="s">
        <v>116</v>
      </c>
      <c r="AQ1156" s="68" t="s">
        <v>117</v>
      </c>
      <c r="AR1156" s="68">
        <v>96</v>
      </c>
      <c r="AS1156" s="68">
        <v>75</v>
      </c>
      <c r="AT1156" s="68">
        <v>171</v>
      </c>
      <c r="AU1156" s="68">
        <v>9</v>
      </c>
      <c r="AV1156" s="68">
        <v>7</v>
      </c>
      <c r="AW1156" s="68" t="s">
        <v>3466</v>
      </c>
      <c r="AX1156" s="68" t="s">
        <v>119</v>
      </c>
    </row>
    <row r="1157" spans="1:50" x14ac:dyDescent="0.25">
      <c r="A1157" s="78" t="s">
        <v>3467</v>
      </c>
      <c r="B1157" s="68">
        <v>0</v>
      </c>
      <c r="C1157" s="68">
        <v>486582</v>
      </c>
      <c r="D1157" s="68" t="s">
        <v>3468</v>
      </c>
      <c r="E1157" s="68" t="s">
        <v>336</v>
      </c>
      <c r="F1157" s="68" t="s">
        <v>337</v>
      </c>
      <c r="G1157" s="68" t="s">
        <v>100</v>
      </c>
      <c r="H1157" s="68">
        <v>3</v>
      </c>
      <c r="I1157" s="68" t="s">
        <v>338</v>
      </c>
      <c r="J1157" s="68">
        <v>3</v>
      </c>
      <c r="K1157" s="68" t="s">
        <v>103</v>
      </c>
      <c r="L1157" s="68">
        <v>1</v>
      </c>
      <c r="M1157" s="68" t="s">
        <v>104</v>
      </c>
      <c r="N1157" s="68" t="s">
        <v>105</v>
      </c>
      <c r="O1157" s="68" t="s">
        <v>106</v>
      </c>
      <c r="P1157" s="68" t="s">
        <v>3469</v>
      </c>
      <c r="Q1157" s="68">
        <v>415701</v>
      </c>
      <c r="R1157" s="68"/>
      <c r="S1157" s="68"/>
      <c r="T1157" s="68" t="s">
        <v>3470</v>
      </c>
      <c r="U1157" s="68"/>
      <c r="V1157" s="68"/>
      <c r="W1157" s="68">
        <v>2301010001</v>
      </c>
      <c r="X1157" s="68">
        <v>126488</v>
      </c>
      <c r="Y1157" s="68" t="s">
        <v>20</v>
      </c>
      <c r="Z1157" s="68">
        <v>1</v>
      </c>
      <c r="AA1157" s="68" t="s">
        <v>113</v>
      </c>
      <c r="AB1157" s="68">
        <v>230101</v>
      </c>
      <c r="AC1157" s="68" t="s">
        <v>20</v>
      </c>
      <c r="AD1157" s="68" t="s">
        <v>20</v>
      </c>
      <c r="AE1157" s="68" t="s">
        <v>20</v>
      </c>
      <c r="AF1157" s="68" t="s">
        <v>114</v>
      </c>
      <c r="AG1157" s="68">
        <v>230001</v>
      </c>
      <c r="AH1157" s="68" t="s">
        <v>1370</v>
      </c>
      <c r="AI1157" s="68">
        <v>-18.007989999999999</v>
      </c>
      <c r="AJ1157" s="68">
        <v>-70.242630000000005</v>
      </c>
      <c r="AK1157" s="68"/>
      <c r="AL1157" s="68"/>
      <c r="AM1157" s="68">
        <v>11</v>
      </c>
      <c r="AN1157" s="68" t="s">
        <v>126</v>
      </c>
      <c r="AO1157" s="68">
        <v>1</v>
      </c>
      <c r="AP1157" s="68" t="s">
        <v>116</v>
      </c>
      <c r="AQ1157" s="68" t="s">
        <v>117</v>
      </c>
      <c r="AR1157" s="68">
        <v>375</v>
      </c>
      <c r="AS1157" s="68">
        <v>225</v>
      </c>
      <c r="AT1157" s="68">
        <v>600</v>
      </c>
      <c r="AU1157" s="68">
        <v>23</v>
      </c>
      <c r="AV1157" s="68">
        <v>21</v>
      </c>
      <c r="AW1157" s="68"/>
      <c r="AX1157" s="68" t="s">
        <v>119</v>
      </c>
    </row>
    <row r="1158" spans="1:50" x14ac:dyDescent="0.25">
      <c r="A1158" s="78" t="s">
        <v>3471</v>
      </c>
      <c r="B1158" s="68">
        <v>0</v>
      </c>
      <c r="C1158" s="68">
        <v>487218</v>
      </c>
      <c r="D1158" s="68" t="s">
        <v>3066</v>
      </c>
      <c r="E1158" s="68" t="s">
        <v>336</v>
      </c>
      <c r="F1158" s="68" t="s">
        <v>337</v>
      </c>
      <c r="G1158" s="68" t="s">
        <v>100</v>
      </c>
      <c r="H1158" s="68">
        <v>3</v>
      </c>
      <c r="I1158" s="68" t="s">
        <v>338</v>
      </c>
      <c r="J1158" s="68">
        <v>3</v>
      </c>
      <c r="K1158" s="68" t="s">
        <v>103</v>
      </c>
      <c r="L1158" s="68">
        <v>3</v>
      </c>
      <c r="M1158" s="68" t="s">
        <v>129</v>
      </c>
      <c r="N1158" s="68" t="s">
        <v>130</v>
      </c>
      <c r="O1158" s="68" t="s">
        <v>131</v>
      </c>
      <c r="P1158" s="68" t="s">
        <v>3472</v>
      </c>
      <c r="Q1158" s="68">
        <v>426571</v>
      </c>
      <c r="R1158" s="68" t="s">
        <v>3068</v>
      </c>
      <c r="S1158" s="68"/>
      <c r="T1158" s="68" t="s">
        <v>3473</v>
      </c>
      <c r="U1158" s="68"/>
      <c r="V1158" s="68"/>
      <c r="W1158" s="68">
        <v>2301010001</v>
      </c>
      <c r="X1158" s="68">
        <v>126488</v>
      </c>
      <c r="Y1158" s="68" t="s">
        <v>20</v>
      </c>
      <c r="Z1158" s="68">
        <v>1</v>
      </c>
      <c r="AA1158" s="68" t="s">
        <v>113</v>
      </c>
      <c r="AB1158" s="68">
        <v>230101</v>
      </c>
      <c r="AC1158" s="68" t="s">
        <v>20</v>
      </c>
      <c r="AD1158" s="68" t="s">
        <v>20</v>
      </c>
      <c r="AE1158" s="68" t="s">
        <v>20</v>
      </c>
      <c r="AF1158" s="68" t="s">
        <v>114</v>
      </c>
      <c r="AG1158" s="68">
        <v>230001</v>
      </c>
      <c r="AH1158" s="68" t="s">
        <v>1370</v>
      </c>
      <c r="AI1158" s="68">
        <v>-18.01193</v>
      </c>
      <c r="AJ1158" s="68">
        <v>-70.235849999999999</v>
      </c>
      <c r="AK1158" s="68"/>
      <c r="AL1158" s="68"/>
      <c r="AM1158" s="68">
        <v>11</v>
      </c>
      <c r="AN1158" s="68" t="s">
        <v>126</v>
      </c>
      <c r="AO1158" s="68">
        <v>1</v>
      </c>
      <c r="AP1158" s="68" t="s">
        <v>116</v>
      </c>
      <c r="AQ1158" s="68" t="s">
        <v>117</v>
      </c>
      <c r="AR1158" s="68">
        <v>83</v>
      </c>
      <c r="AS1158" s="68">
        <v>38</v>
      </c>
      <c r="AT1158" s="68">
        <v>121</v>
      </c>
      <c r="AU1158" s="68">
        <v>7</v>
      </c>
      <c r="AV1158" s="68">
        <v>6</v>
      </c>
      <c r="AW1158" s="68" t="s">
        <v>3474</v>
      </c>
      <c r="AX1158" s="68" t="s">
        <v>119</v>
      </c>
    </row>
    <row r="1159" spans="1:50" x14ac:dyDescent="0.25">
      <c r="A1159" s="78" t="s">
        <v>3475</v>
      </c>
      <c r="B1159" s="68">
        <v>0</v>
      </c>
      <c r="C1159" s="68">
        <v>487044</v>
      </c>
      <c r="D1159" s="68" t="s">
        <v>3229</v>
      </c>
      <c r="E1159" s="68" t="s">
        <v>443</v>
      </c>
      <c r="F1159" s="68" t="s">
        <v>444</v>
      </c>
      <c r="G1159" s="68" t="s">
        <v>100</v>
      </c>
      <c r="H1159" s="68" t="s">
        <v>101</v>
      </c>
      <c r="I1159" s="68" t="s">
        <v>102</v>
      </c>
      <c r="J1159" s="68">
        <v>3</v>
      </c>
      <c r="K1159" s="68" t="s">
        <v>103</v>
      </c>
      <c r="L1159" s="68">
        <v>3</v>
      </c>
      <c r="M1159" s="68" t="s">
        <v>129</v>
      </c>
      <c r="N1159" s="68" t="s">
        <v>130</v>
      </c>
      <c r="O1159" s="68" t="s">
        <v>131</v>
      </c>
      <c r="P1159" s="68" t="s">
        <v>3230</v>
      </c>
      <c r="Q1159" s="68">
        <v>242435</v>
      </c>
      <c r="R1159" s="68"/>
      <c r="S1159" s="68"/>
      <c r="T1159" s="68" t="s">
        <v>3231</v>
      </c>
      <c r="U1159" s="68"/>
      <c r="V1159" s="68"/>
      <c r="W1159" s="68">
        <v>2301010001</v>
      </c>
      <c r="X1159" s="68">
        <v>126488</v>
      </c>
      <c r="Y1159" s="68" t="s">
        <v>20</v>
      </c>
      <c r="Z1159" s="68">
        <v>1</v>
      </c>
      <c r="AA1159" s="68" t="s">
        <v>113</v>
      </c>
      <c r="AB1159" s="68">
        <v>230101</v>
      </c>
      <c r="AC1159" s="68" t="s">
        <v>20</v>
      </c>
      <c r="AD1159" s="68" t="s">
        <v>20</v>
      </c>
      <c r="AE1159" s="68" t="s">
        <v>20</v>
      </c>
      <c r="AF1159" s="68" t="s">
        <v>114</v>
      </c>
      <c r="AG1159" s="68">
        <v>230001</v>
      </c>
      <c r="AH1159" s="68" t="s">
        <v>1370</v>
      </c>
      <c r="AI1159" s="68">
        <v>-18.014520000000001</v>
      </c>
      <c r="AJ1159" s="68">
        <v>-70.246809999999996</v>
      </c>
      <c r="AK1159" s="68"/>
      <c r="AL1159" s="68"/>
      <c r="AM1159" s="68">
        <v>11</v>
      </c>
      <c r="AN1159" s="68" t="s">
        <v>126</v>
      </c>
      <c r="AO1159" s="68">
        <v>1</v>
      </c>
      <c r="AP1159" s="68" t="s">
        <v>116</v>
      </c>
      <c r="AQ1159" s="68" t="s">
        <v>117</v>
      </c>
      <c r="AR1159" s="68">
        <v>186</v>
      </c>
      <c r="AS1159" s="68">
        <v>166</v>
      </c>
      <c r="AT1159" s="68">
        <v>352</v>
      </c>
      <c r="AU1159" s="68">
        <v>23</v>
      </c>
      <c r="AV1159" s="68">
        <v>14</v>
      </c>
      <c r="AW1159" s="68" t="s">
        <v>3476</v>
      </c>
      <c r="AX1159" s="68" t="s">
        <v>119</v>
      </c>
    </row>
    <row r="1160" spans="1:50" x14ac:dyDescent="0.25">
      <c r="A1160" s="77" t="s">
        <v>5552</v>
      </c>
      <c r="B1160" s="68">
        <v>0</v>
      </c>
      <c r="C1160" s="68">
        <v>487124</v>
      </c>
      <c r="D1160" s="68" t="s">
        <v>3377</v>
      </c>
      <c r="E1160" s="68" t="s">
        <v>443</v>
      </c>
      <c r="F1160" s="68" t="s">
        <v>444</v>
      </c>
      <c r="G1160" s="68" t="s">
        <v>100</v>
      </c>
      <c r="H1160" s="68" t="s">
        <v>101</v>
      </c>
      <c r="I1160" s="68" t="s">
        <v>102</v>
      </c>
      <c r="J1160" s="68">
        <v>3</v>
      </c>
      <c r="K1160" s="68" t="s">
        <v>103</v>
      </c>
      <c r="L1160" s="68">
        <v>3</v>
      </c>
      <c r="M1160" s="68" t="s">
        <v>129</v>
      </c>
      <c r="N1160" s="68" t="s">
        <v>130</v>
      </c>
      <c r="O1160" s="68" t="s">
        <v>131</v>
      </c>
      <c r="P1160" s="68" t="s">
        <v>3378</v>
      </c>
      <c r="Q1160" s="68">
        <v>425396</v>
      </c>
      <c r="R1160" s="68"/>
      <c r="S1160" s="68"/>
      <c r="T1160" s="68" t="s">
        <v>3379</v>
      </c>
      <c r="U1160" s="68"/>
      <c r="V1160" s="68"/>
      <c r="W1160" s="68">
        <v>2301010001</v>
      </c>
      <c r="X1160" s="68">
        <v>126488</v>
      </c>
      <c r="Y1160" s="68" t="s">
        <v>20</v>
      </c>
      <c r="Z1160" s="68">
        <v>1</v>
      </c>
      <c r="AA1160" s="68" t="s">
        <v>113</v>
      </c>
      <c r="AB1160" s="68">
        <v>230101</v>
      </c>
      <c r="AC1160" s="68" t="s">
        <v>20</v>
      </c>
      <c r="AD1160" s="68" t="s">
        <v>20</v>
      </c>
      <c r="AE1160" s="68" t="s">
        <v>20</v>
      </c>
      <c r="AF1160" s="68" t="s">
        <v>114</v>
      </c>
      <c r="AG1160" s="68">
        <v>230001</v>
      </c>
      <c r="AH1160" s="68" t="s">
        <v>1370</v>
      </c>
      <c r="AI1160" s="68">
        <v>-18.0137</v>
      </c>
      <c r="AJ1160" s="68">
        <v>-70.250799999999998</v>
      </c>
      <c r="AK1160" s="68"/>
      <c r="AL1160" s="68"/>
      <c r="AM1160" s="68">
        <v>11</v>
      </c>
      <c r="AN1160" s="68" t="s">
        <v>126</v>
      </c>
      <c r="AO1160" s="68">
        <v>2</v>
      </c>
      <c r="AP1160" s="68" t="s">
        <v>138</v>
      </c>
      <c r="AQ1160" s="68" t="s">
        <v>139</v>
      </c>
      <c r="AR1160" s="68">
        <v>0</v>
      </c>
      <c r="AS1160" s="68">
        <v>0</v>
      </c>
      <c r="AT1160" s="68">
        <v>0</v>
      </c>
      <c r="AU1160" s="68">
        <v>0</v>
      </c>
      <c r="AV1160" s="68">
        <v>0</v>
      </c>
      <c r="AW1160" s="68"/>
      <c r="AX1160" s="68" t="s">
        <v>119</v>
      </c>
    </row>
    <row r="1161" spans="1:50" x14ac:dyDescent="0.25">
      <c r="A1161" s="77" t="s">
        <v>5553</v>
      </c>
      <c r="B1161" s="68">
        <v>0</v>
      </c>
      <c r="C1161" s="68">
        <v>487138</v>
      </c>
      <c r="D1161" s="68" t="s">
        <v>3477</v>
      </c>
      <c r="E1161" s="68" t="s">
        <v>443</v>
      </c>
      <c r="F1161" s="68" t="s">
        <v>444</v>
      </c>
      <c r="G1161" s="68" t="s">
        <v>100</v>
      </c>
      <c r="H1161" s="68" t="s">
        <v>101</v>
      </c>
      <c r="I1161" s="68" t="s">
        <v>102</v>
      </c>
      <c r="J1161" s="68">
        <v>3</v>
      </c>
      <c r="K1161" s="68" t="s">
        <v>103</v>
      </c>
      <c r="L1161" s="68">
        <v>3</v>
      </c>
      <c r="M1161" s="68" t="s">
        <v>129</v>
      </c>
      <c r="N1161" s="68" t="s">
        <v>130</v>
      </c>
      <c r="O1161" s="68" t="s">
        <v>131</v>
      </c>
      <c r="P1161" s="68" t="s">
        <v>3478</v>
      </c>
      <c r="Q1161" s="68">
        <v>638463</v>
      </c>
      <c r="R1161" s="68"/>
      <c r="S1161" s="68"/>
      <c r="T1161" s="68" t="s">
        <v>3479</v>
      </c>
      <c r="U1161" s="68"/>
      <c r="V1161" s="68" t="s">
        <v>3237</v>
      </c>
      <c r="W1161" s="68">
        <v>2301010001</v>
      </c>
      <c r="X1161" s="68">
        <v>126488</v>
      </c>
      <c r="Y1161" s="68" t="s">
        <v>20</v>
      </c>
      <c r="Z1161" s="68">
        <v>1</v>
      </c>
      <c r="AA1161" s="68" t="s">
        <v>113</v>
      </c>
      <c r="AB1161" s="68">
        <v>230101</v>
      </c>
      <c r="AC1161" s="68" t="s">
        <v>20</v>
      </c>
      <c r="AD1161" s="68" t="s">
        <v>20</v>
      </c>
      <c r="AE1161" s="68" t="s">
        <v>20</v>
      </c>
      <c r="AF1161" s="68" t="s">
        <v>114</v>
      </c>
      <c r="AG1161" s="68">
        <v>230001</v>
      </c>
      <c r="AH1161" s="68" t="s">
        <v>1370</v>
      </c>
      <c r="AI1161" s="68">
        <v>-18.02186</v>
      </c>
      <c r="AJ1161" s="68">
        <v>-70.254720000000006</v>
      </c>
      <c r="AK1161" s="68"/>
      <c r="AL1161" s="68"/>
      <c r="AM1161" s="68">
        <v>11</v>
      </c>
      <c r="AN1161" s="68" t="s">
        <v>126</v>
      </c>
      <c r="AO1161" s="68">
        <v>1</v>
      </c>
      <c r="AP1161" s="68" t="s">
        <v>116</v>
      </c>
      <c r="AQ1161" s="68" t="s">
        <v>117</v>
      </c>
      <c r="AR1161" s="68">
        <v>29</v>
      </c>
      <c r="AS1161" s="68">
        <v>29</v>
      </c>
      <c r="AT1161" s="68">
        <v>58</v>
      </c>
      <c r="AU1161" s="68">
        <v>14</v>
      </c>
      <c r="AV1161" s="68">
        <v>5</v>
      </c>
      <c r="AW1161" s="68" t="s">
        <v>3316</v>
      </c>
      <c r="AX1161" s="68" t="s">
        <v>119</v>
      </c>
    </row>
    <row r="1162" spans="1:50" x14ac:dyDescent="0.25">
      <c r="A1162" s="78" t="s">
        <v>3480</v>
      </c>
      <c r="B1162" s="68">
        <v>0</v>
      </c>
      <c r="C1162" s="68">
        <v>486228</v>
      </c>
      <c r="D1162" s="68" t="s">
        <v>3114</v>
      </c>
      <c r="E1162" s="68" t="s">
        <v>443</v>
      </c>
      <c r="F1162" s="68" t="s">
        <v>444</v>
      </c>
      <c r="G1162" s="68" t="s">
        <v>100</v>
      </c>
      <c r="H1162" s="68" t="s">
        <v>101</v>
      </c>
      <c r="I1162" s="68" t="s">
        <v>102</v>
      </c>
      <c r="J1162" s="68">
        <v>3</v>
      </c>
      <c r="K1162" s="68" t="s">
        <v>103</v>
      </c>
      <c r="L1162" s="68">
        <v>1</v>
      </c>
      <c r="M1162" s="68" t="s">
        <v>104</v>
      </c>
      <c r="N1162" s="68" t="s">
        <v>149</v>
      </c>
      <c r="O1162" s="68" t="s">
        <v>150</v>
      </c>
      <c r="P1162" s="68" t="s">
        <v>3115</v>
      </c>
      <c r="Q1162" s="68">
        <v>425826</v>
      </c>
      <c r="R1162" s="68" t="s">
        <v>3481</v>
      </c>
      <c r="S1162" s="68"/>
      <c r="T1162" s="68" t="s">
        <v>3482</v>
      </c>
      <c r="U1162" s="68"/>
      <c r="V1162" s="68"/>
      <c r="W1162" s="68">
        <v>2301010001</v>
      </c>
      <c r="X1162" s="68">
        <v>126488</v>
      </c>
      <c r="Y1162" s="68" t="s">
        <v>20</v>
      </c>
      <c r="Z1162" s="68">
        <v>1</v>
      </c>
      <c r="AA1162" s="68" t="s">
        <v>113</v>
      </c>
      <c r="AB1162" s="68">
        <v>230101</v>
      </c>
      <c r="AC1162" s="68" t="s">
        <v>20</v>
      </c>
      <c r="AD1162" s="68" t="s">
        <v>20</v>
      </c>
      <c r="AE1162" s="68" t="s">
        <v>20</v>
      </c>
      <c r="AF1162" s="68" t="s">
        <v>114</v>
      </c>
      <c r="AG1162" s="68">
        <v>230001</v>
      </c>
      <c r="AH1162" s="68" t="s">
        <v>1370</v>
      </c>
      <c r="AI1162" s="68">
        <v>-18.008099999999999</v>
      </c>
      <c r="AJ1162" s="68">
        <v>-70.258179999999996</v>
      </c>
      <c r="AK1162" s="68"/>
      <c r="AL1162" s="68"/>
      <c r="AM1162" s="68">
        <v>12</v>
      </c>
      <c r="AN1162" s="68" t="s">
        <v>185</v>
      </c>
      <c r="AO1162" s="68">
        <v>1</v>
      </c>
      <c r="AP1162" s="68" t="s">
        <v>116</v>
      </c>
      <c r="AQ1162" s="68" t="s">
        <v>117</v>
      </c>
      <c r="AR1162" s="68">
        <v>267</v>
      </c>
      <c r="AS1162" s="68">
        <v>241</v>
      </c>
      <c r="AT1162" s="68">
        <v>508</v>
      </c>
      <c r="AU1162" s="68">
        <v>27</v>
      </c>
      <c r="AV1162" s="68">
        <v>15</v>
      </c>
      <c r="AW1162" s="68"/>
      <c r="AX1162" s="68" t="s">
        <v>119</v>
      </c>
    </row>
    <row r="1163" spans="1:50" x14ac:dyDescent="0.25">
      <c r="A1163" s="77" t="s">
        <v>5554</v>
      </c>
      <c r="B1163" s="68">
        <v>0</v>
      </c>
      <c r="C1163" s="68">
        <v>486619</v>
      </c>
      <c r="D1163" s="68" t="s">
        <v>3483</v>
      </c>
      <c r="E1163" s="68" t="s">
        <v>443</v>
      </c>
      <c r="F1163" s="68" t="s">
        <v>444</v>
      </c>
      <c r="G1163" s="68" t="s">
        <v>100</v>
      </c>
      <c r="H1163" s="68" t="s">
        <v>101</v>
      </c>
      <c r="I1163" s="68" t="s">
        <v>102</v>
      </c>
      <c r="J1163" s="68">
        <v>3</v>
      </c>
      <c r="K1163" s="68" t="s">
        <v>103</v>
      </c>
      <c r="L1163" s="68">
        <v>1</v>
      </c>
      <c r="M1163" s="68" t="s">
        <v>104</v>
      </c>
      <c r="N1163" s="68" t="s">
        <v>105</v>
      </c>
      <c r="O1163" s="68" t="s">
        <v>106</v>
      </c>
      <c r="P1163" s="68" t="s">
        <v>3484</v>
      </c>
      <c r="Q1163" s="68">
        <v>952270849</v>
      </c>
      <c r="R1163" s="68" t="s">
        <v>3485</v>
      </c>
      <c r="S1163" s="68"/>
      <c r="T1163" s="68" t="s">
        <v>3486</v>
      </c>
      <c r="U1163" s="68"/>
      <c r="V1163" s="68"/>
      <c r="W1163" s="68">
        <v>2301010001</v>
      </c>
      <c r="X1163" s="68">
        <v>126488</v>
      </c>
      <c r="Y1163" s="68" t="s">
        <v>20</v>
      </c>
      <c r="Z1163" s="68">
        <v>1</v>
      </c>
      <c r="AA1163" s="68" t="s">
        <v>113</v>
      </c>
      <c r="AB1163" s="68">
        <v>230101</v>
      </c>
      <c r="AC1163" s="68" t="s">
        <v>20</v>
      </c>
      <c r="AD1163" s="68" t="s">
        <v>20</v>
      </c>
      <c r="AE1163" s="68" t="s">
        <v>20</v>
      </c>
      <c r="AF1163" s="68" t="s">
        <v>114</v>
      </c>
      <c r="AG1163" s="68">
        <v>230001</v>
      </c>
      <c r="AH1163" s="68" t="s">
        <v>1370</v>
      </c>
      <c r="AI1163" s="68">
        <v>-18.011890000000001</v>
      </c>
      <c r="AJ1163" s="68">
        <v>-70.244730000000004</v>
      </c>
      <c r="AK1163" s="68"/>
      <c r="AL1163" s="68"/>
      <c r="AM1163" s="68">
        <v>13</v>
      </c>
      <c r="AN1163" s="68" t="s">
        <v>147</v>
      </c>
      <c r="AO1163" s="68">
        <v>1</v>
      </c>
      <c r="AP1163" s="68" t="s">
        <v>116</v>
      </c>
      <c r="AQ1163" s="68" t="s">
        <v>117</v>
      </c>
      <c r="AR1163" s="68">
        <v>279</v>
      </c>
      <c r="AS1163" s="68">
        <v>270</v>
      </c>
      <c r="AT1163" s="68">
        <v>549</v>
      </c>
      <c r="AU1163" s="68">
        <v>35</v>
      </c>
      <c r="AV1163" s="68">
        <v>20</v>
      </c>
      <c r="AW1163" s="68" t="s">
        <v>3487</v>
      </c>
      <c r="AX1163" s="68" t="s">
        <v>119</v>
      </c>
    </row>
    <row r="1164" spans="1:50" x14ac:dyDescent="0.25">
      <c r="A1164" s="78" t="s">
        <v>3488</v>
      </c>
      <c r="B1164" s="68">
        <v>0</v>
      </c>
      <c r="C1164" s="68">
        <v>487082</v>
      </c>
      <c r="D1164" s="68" t="s">
        <v>3489</v>
      </c>
      <c r="E1164" s="68" t="s">
        <v>443</v>
      </c>
      <c r="F1164" s="68" t="s">
        <v>444</v>
      </c>
      <c r="G1164" s="68" t="s">
        <v>100</v>
      </c>
      <c r="H1164" s="68" t="s">
        <v>101</v>
      </c>
      <c r="I1164" s="68" t="s">
        <v>102</v>
      </c>
      <c r="J1164" s="68">
        <v>3</v>
      </c>
      <c r="K1164" s="68" t="s">
        <v>103</v>
      </c>
      <c r="L1164" s="68">
        <v>2</v>
      </c>
      <c r="M1164" s="68" t="s">
        <v>188</v>
      </c>
      <c r="N1164" s="68" t="s">
        <v>189</v>
      </c>
      <c r="O1164" s="68" t="s">
        <v>190</v>
      </c>
      <c r="P1164" s="68" t="s">
        <v>3490</v>
      </c>
      <c r="Q1164" s="68">
        <v>414231</v>
      </c>
      <c r="R1164" s="68" t="s">
        <v>3491</v>
      </c>
      <c r="S1164" s="68"/>
      <c r="T1164" s="68" t="s">
        <v>3492</v>
      </c>
      <c r="U1164" s="68"/>
      <c r="V1164" s="68"/>
      <c r="W1164" s="68">
        <v>2301010001</v>
      </c>
      <c r="X1164" s="68">
        <v>126488</v>
      </c>
      <c r="Y1164" s="68" t="s">
        <v>20</v>
      </c>
      <c r="Z1164" s="68">
        <v>1</v>
      </c>
      <c r="AA1164" s="68" t="s">
        <v>113</v>
      </c>
      <c r="AB1164" s="68">
        <v>230101</v>
      </c>
      <c r="AC1164" s="68" t="s">
        <v>20</v>
      </c>
      <c r="AD1164" s="68" t="s">
        <v>20</v>
      </c>
      <c r="AE1164" s="68" t="s">
        <v>20</v>
      </c>
      <c r="AF1164" s="68" t="s">
        <v>114</v>
      </c>
      <c r="AG1164" s="68">
        <v>230001</v>
      </c>
      <c r="AH1164" s="68" t="s">
        <v>1370</v>
      </c>
      <c r="AI1164" s="68">
        <v>-18.0059</v>
      </c>
      <c r="AJ1164" s="68">
        <v>-70.251519999999999</v>
      </c>
      <c r="AK1164" s="68"/>
      <c r="AL1164" s="68"/>
      <c r="AM1164" s="68">
        <v>11</v>
      </c>
      <c r="AN1164" s="68" t="s">
        <v>126</v>
      </c>
      <c r="AO1164" s="68">
        <v>1</v>
      </c>
      <c r="AP1164" s="68" t="s">
        <v>116</v>
      </c>
      <c r="AQ1164" s="68" t="s">
        <v>117</v>
      </c>
      <c r="AR1164" s="68">
        <v>155</v>
      </c>
      <c r="AS1164" s="68">
        <v>154</v>
      </c>
      <c r="AT1164" s="68">
        <v>309</v>
      </c>
      <c r="AU1164" s="68">
        <v>18</v>
      </c>
      <c r="AV1164" s="68">
        <v>20</v>
      </c>
      <c r="AW1164" s="70">
        <v>34307</v>
      </c>
      <c r="AX1164" s="68" t="s">
        <v>119</v>
      </c>
    </row>
    <row r="1165" spans="1:50" x14ac:dyDescent="0.25">
      <c r="A1165" s="78" t="s">
        <v>3493</v>
      </c>
      <c r="B1165" s="68">
        <v>0</v>
      </c>
      <c r="C1165" s="68">
        <v>486704</v>
      </c>
      <c r="D1165" s="68" t="s">
        <v>3494</v>
      </c>
      <c r="E1165" s="68" t="s">
        <v>443</v>
      </c>
      <c r="F1165" s="68" t="s">
        <v>444</v>
      </c>
      <c r="G1165" s="68" t="s">
        <v>100</v>
      </c>
      <c r="H1165" s="68" t="s">
        <v>101</v>
      </c>
      <c r="I1165" s="68" t="s">
        <v>102</v>
      </c>
      <c r="J1165" s="68">
        <v>2</v>
      </c>
      <c r="K1165" s="68" t="s">
        <v>2766</v>
      </c>
      <c r="L1165" s="68">
        <v>1</v>
      </c>
      <c r="M1165" s="68" t="s">
        <v>104</v>
      </c>
      <c r="N1165" s="68" t="s">
        <v>105</v>
      </c>
      <c r="O1165" s="68" t="s">
        <v>106</v>
      </c>
      <c r="P1165" s="68" t="s">
        <v>3495</v>
      </c>
      <c r="Q1165" s="68">
        <v>988040047</v>
      </c>
      <c r="R1165" s="68" t="s">
        <v>3496</v>
      </c>
      <c r="S1165" s="68"/>
      <c r="T1165" s="68" t="s">
        <v>3497</v>
      </c>
      <c r="U1165" s="68"/>
      <c r="V1165" s="68"/>
      <c r="W1165" s="68">
        <v>2301010001</v>
      </c>
      <c r="X1165" s="68">
        <v>126488</v>
      </c>
      <c r="Y1165" s="68" t="s">
        <v>20</v>
      </c>
      <c r="Z1165" s="68">
        <v>1</v>
      </c>
      <c r="AA1165" s="68" t="s">
        <v>113</v>
      </c>
      <c r="AB1165" s="68">
        <v>230101</v>
      </c>
      <c r="AC1165" s="68" t="s">
        <v>20</v>
      </c>
      <c r="AD1165" s="68" t="s">
        <v>20</v>
      </c>
      <c r="AE1165" s="68" t="s">
        <v>20</v>
      </c>
      <c r="AF1165" s="68" t="s">
        <v>114</v>
      </c>
      <c r="AG1165" s="68">
        <v>230001</v>
      </c>
      <c r="AH1165" s="68" t="s">
        <v>1370</v>
      </c>
      <c r="AI1165" s="68">
        <v>-18.011510000000001</v>
      </c>
      <c r="AJ1165" s="68">
        <v>-70.252070000000003</v>
      </c>
      <c r="AK1165" s="68"/>
      <c r="AL1165" s="68"/>
      <c r="AM1165" s="68">
        <v>13</v>
      </c>
      <c r="AN1165" s="68" t="s">
        <v>147</v>
      </c>
      <c r="AO1165" s="68">
        <v>1</v>
      </c>
      <c r="AP1165" s="68" t="s">
        <v>116</v>
      </c>
      <c r="AQ1165" s="68" t="s">
        <v>117</v>
      </c>
      <c r="AR1165" s="68">
        <v>0</v>
      </c>
      <c r="AS1165" s="68">
        <v>422</v>
      </c>
      <c r="AT1165" s="68">
        <v>422</v>
      </c>
      <c r="AU1165" s="68">
        <v>29</v>
      </c>
      <c r="AV1165" s="68">
        <v>15</v>
      </c>
      <c r="AW1165" s="68" t="s">
        <v>1690</v>
      </c>
      <c r="AX1165" s="68" t="s">
        <v>119</v>
      </c>
    </row>
    <row r="1166" spans="1:50" x14ac:dyDescent="0.25">
      <c r="A1166" s="78" t="s">
        <v>3498</v>
      </c>
      <c r="B1166" s="68">
        <v>0</v>
      </c>
      <c r="C1166" s="68">
        <v>486718</v>
      </c>
      <c r="D1166" s="68" t="s">
        <v>3499</v>
      </c>
      <c r="E1166" s="68" t="s">
        <v>443</v>
      </c>
      <c r="F1166" s="68" t="s">
        <v>444</v>
      </c>
      <c r="G1166" s="68" t="s">
        <v>100</v>
      </c>
      <c r="H1166" s="68" t="s">
        <v>101</v>
      </c>
      <c r="I1166" s="68" t="s">
        <v>102</v>
      </c>
      <c r="J1166" s="68">
        <v>1</v>
      </c>
      <c r="K1166" s="68" t="s">
        <v>686</v>
      </c>
      <c r="L1166" s="68">
        <v>1</v>
      </c>
      <c r="M1166" s="68" t="s">
        <v>104</v>
      </c>
      <c r="N1166" s="68" t="s">
        <v>105</v>
      </c>
      <c r="O1166" s="68" t="s">
        <v>106</v>
      </c>
      <c r="P1166" s="68" t="s">
        <v>3500</v>
      </c>
      <c r="Q1166" s="68">
        <v>952855043</v>
      </c>
      <c r="R1166" s="68"/>
      <c r="S1166" s="68"/>
      <c r="T1166" s="68" t="s">
        <v>3340</v>
      </c>
      <c r="U1166" s="68"/>
      <c r="V1166" s="68"/>
      <c r="W1166" s="68">
        <v>2301010001</v>
      </c>
      <c r="X1166" s="68">
        <v>126488</v>
      </c>
      <c r="Y1166" s="68" t="s">
        <v>20</v>
      </c>
      <c r="Z1166" s="68">
        <v>1</v>
      </c>
      <c r="AA1166" s="68" t="s">
        <v>113</v>
      </c>
      <c r="AB1166" s="68">
        <v>230101</v>
      </c>
      <c r="AC1166" s="68" t="s">
        <v>20</v>
      </c>
      <c r="AD1166" s="68" t="s">
        <v>20</v>
      </c>
      <c r="AE1166" s="68" t="s">
        <v>20</v>
      </c>
      <c r="AF1166" s="68" t="s">
        <v>114</v>
      </c>
      <c r="AG1166" s="68">
        <v>230001</v>
      </c>
      <c r="AH1166" s="68" t="s">
        <v>1370</v>
      </c>
      <c r="AI1166" s="68">
        <v>-18.005379999999999</v>
      </c>
      <c r="AJ1166" s="68">
        <v>-70.250690000000006</v>
      </c>
      <c r="AK1166" s="68"/>
      <c r="AL1166" s="68"/>
      <c r="AM1166" s="68">
        <v>12</v>
      </c>
      <c r="AN1166" s="68" t="s">
        <v>185</v>
      </c>
      <c r="AO1166" s="68">
        <v>1</v>
      </c>
      <c r="AP1166" s="68" t="s">
        <v>116</v>
      </c>
      <c r="AQ1166" s="68" t="s">
        <v>117</v>
      </c>
      <c r="AR1166" s="68">
        <v>1415</v>
      </c>
      <c r="AS1166" s="68">
        <v>0</v>
      </c>
      <c r="AT1166" s="68">
        <v>1415</v>
      </c>
      <c r="AU1166" s="68">
        <v>98</v>
      </c>
      <c r="AV1166" s="68">
        <v>52</v>
      </c>
      <c r="AW1166" s="69" t="s">
        <v>3501</v>
      </c>
      <c r="AX1166" s="68" t="s">
        <v>119</v>
      </c>
    </row>
    <row r="1167" spans="1:50" x14ac:dyDescent="0.25">
      <c r="A1167" s="78" t="s">
        <v>3502</v>
      </c>
      <c r="B1167" s="68">
        <v>0</v>
      </c>
      <c r="C1167" s="68">
        <v>486723</v>
      </c>
      <c r="D1167" s="68" t="s">
        <v>176</v>
      </c>
      <c r="E1167" s="68" t="s">
        <v>443</v>
      </c>
      <c r="F1167" s="68" t="s">
        <v>444</v>
      </c>
      <c r="G1167" s="68" t="s">
        <v>100</v>
      </c>
      <c r="H1167" s="68" t="s">
        <v>101</v>
      </c>
      <c r="I1167" s="68" t="s">
        <v>102</v>
      </c>
      <c r="J1167" s="68">
        <v>2</v>
      </c>
      <c r="K1167" s="68" t="s">
        <v>2766</v>
      </c>
      <c r="L1167" s="68">
        <v>1</v>
      </c>
      <c r="M1167" s="68" t="s">
        <v>104</v>
      </c>
      <c r="N1167" s="68" t="s">
        <v>105</v>
      </c>
      <c r="O1167" s="68" t="s">
        <v>106</v>
      </c>
      <c r="P1167" s="68" t="s">
        <v>3503</v>
      </c>
      <c r="Q1167" s="68">
        <v>421428</v>
      </c>
      <c r="R1167" s="68"/>
      <c r="S1167" s="68"/>
      <c r="T1167" s="68" t="s">
        <v>3336</v>
      </c>
      <c r="U1167" s="68"/>
      <c r="V1167" s="68"/>
      <c r="W1167" s="68">
        <v>2301010001</v>
      </c>
      <c r="X1167" s="68">
        <v>126488</v>
      </c>
      <c r="Y1167" s="68" t="s">
        <v>20</v>
      </c>
      <c r="Z1167" s="68">
        <v>1</v>
      </c>
      <c r="AA1167" s="68" t="s">
        <v>113</v>
      </c>
      <c r="AB1167" s="68">
        <v>230101</v>
      </c>
      <c r="AC1167" s="68" t="s">
        <v>20</v>
      </c>
      <c r="AD1167" s="68" t="s">
        <v>20</v>
      </c>
      <c r="AE1167" s="68" t="s">
        <v>20</v>
      </c>
      <c r="AF1167" s="68" t="s">
        <v>114</v>
      </c>
      <c r="AG1167" s="68">
        <v>230001</v>
      </c>
      <c r="AH1167" s="68" t="s">
        <v>1370</v>
      </c>
      <c r="AI1167" s="68">
        <v>-18.005269999999999</v>
      </c>
      <c r="AJ1167" s="68">
        <v>-70.239710000000002</v>
      </c>
      <c r="AK1167" s="68"/>
      <c r="AL1167" s="68"/>
      <c r="AM1167" s="68">
        <v>13</v>
      </c>
      <c r="AN1167" s="68" t="s">
        <v>147</v>
      </c>
      <c r="AO1167" s="68">
        <v>1</v>
      </c>
      <c r="AP1167" s="68" t="s">
        <v>116</v>
      </c>
      <c r="AQ1167" s="68" t="s">
        <v>117</v>
      </c>
      <c r="AR1167" s="68">
        <v>0</v>
      </c>
      <c r="AS1167" s="68">
        <v>1285</v>
      </c>
      <c r="AT1167" s="68">
        <v>1285</v>
      </c>
      <c r="AU1167" s="68">
        <v>101</v>
      </c>
      <c r="AV1167" s="68">
        <v>60</v>
      </c>
      <c r="AW1167" s="68" t="s">
        <v>1690</v>
      </c>
      <c r="AX1167" s="68" t="s">
        <v>119</v>
      </c>
    </row>
    <row r="1168" spans="1:50" x14ac:dyDescent="0.25">
      <c r="A1168" s="78" t="s">
        <v>3504</v>
      </c>
      <c r="B1168" s="68">
        <v>0</v>
      </c>
      <c r="C1168" s="68">
        <v>486695</v>
      </c>
      <c r="D1168" s="68" t="s">
        <v>3449</v>
      </c>
      <c r="E1168" s="68" t="s">
        <v>443</v>
      </c>
      <c r="F1168" s="68" t="s">
        <v>444</v>
      </c>
      <c r="G1168" s="68" t="s">
        <v>100</v>
      </c>
      <c r="H1168" s="68" t="s">
        <v>101</v>
      </c>
      <c r="I1168" s="68" t="s">
        <v>102</v>
      </c>
      <c r="J1168" s="68">
        <v>3</v>
      </c>
      <c r="K1168" s="68" t="s">
        <v>103</v>
      </c>
      <c r="L1168" s="68">
        <v>1</v>
      </c>
      <c r="M1168" s="68" t="s">
        <v>104</v>
      </c>
      <c r="N1168" s="68" t="s">
        <v>105</v>
      </c>
      <c r="O1168" s="68" t="s">
        <v>106</v>
      </c>
      <c r="P1168" s="68" t="s">
        <v>3450</v>
      </c>
      <c r="Q1168" s="68">
        <v>952667711</v>
      </c>
      <c r="R1168" s="68"/>
      <c r="S1168" s="68"/>
      <c r="T1168" s="68" t="s">
        <v>3451</v>
      </c>
      <c r="U1168" s="68"/>
      <c r="V1168" s="68"/>
      <c r="W1168" s="68">
        <v>2301010001</v>
      </c>
      <c r="X1168" s="68">
        <v>126488</v>
      </c>
      <c r="Y1168" s="68" t="s">
        <v>20</v>
      </c>
      <c r="Z1168" s="68">
        <v>1</v>
      </c>
      <c r="AA1168" s="68" t="s">
        <v>113</v>
      </c>
      <c r="AB1168" s="68">
        <v>230101</v>
      </c>
      <c r="AC1168" s="68" t="s">
        <v>20</v>
      </c>
      <c r="AD1168" s="68" t="s">
        <v>20</v>
      </c>
      <c r="AE1168" s="68" t="s">
        <v>20</v>
      </c>
      <c r="AF1168" s="68" t="s">
        <v>114</v>
      </c>
      <c r="AG1168" s="68">
        <v>230001</v>
      </c>
      <c r="AH1168" s="68" t="s">
        <v>1370</v>
      </c>
      <c r="AI1168" s="68">
        <v>-18.003070000000001</v>
      </c>
      <c r="AJ1168" s="68">
        <v>-70.242440000000002</v>
      </c>
      <c r="AK1168" s="68"/>
      <c r="AL1168" s="68"/>
      <c r="AM1168" s="68">
        <v>13</v>
      </c>
      <c r="AN1168" s="68" t="s">
        <v>147</v>
      </c>
      <c r="AO1168" s="68">
        <v>1</v>
      </c>
      <c r="AP1168" s="68" t="s">
        <v>116</v>
      </c>
      <c r="AQ1168" s="68" t="s">
        <v>117</v>
      </c>
      <c r="AR1168" s="68">
        <v>195</v>
      </c>
      <c r="AS1168" s="68">
        <v>171</v>
      </c>
      <c r="AT1168" s="68">
        <v>366</v>
      </c>
      <c r="AU1168" s="68">
        <v>24</v>
      </c>
      <c r="AV1168" s="68">
        <v>15</v>
      </c>
      <c r="AW1168" s="68" t="s">
        <v>3452</v>
      </c>
      <c r="AX1168" s="68" t="s">
        <v>119</v>
      </c>
    </row>
    <row r="1169" spans="1:50" x14ac:dyDescent="0.25">
      <c r="A1169" s="78" t="s">
        <v>3505</v>
      </c>
      <c r="B1169" s="68">
        <v>0</v>
      </c>
      <c r="C1169" s="68">
        <v>486657</v>
      </c>
      <c r="D1169" s="68" t="s">
        <v>3443</v>
      </c>
      <c r="E1169" s="68" t="s">
        <v>443</v>
      </c>
      <c r="F1169" s="68" t="s">
        <v>444</v>
      </c>
      <c r="G1169" s="68" t="s">
        <v>100</v>
      </c>
      <c r="H1169" s="68" t="s">
        <v>101</v>
      </c>
      <c r="I1169" s="68" t="s">
        <v>102</v>
      </c>
      <c r="J1169" s="68">
        <v>2</v>
      </c>
      <c r="K1169" s="68" t="s">
        <v>2766</v>
      </c>
      <c r="L1169" s="68">
        <v>1</v>
      </c>
      <c r="M1169" s="68" t="s">
        <v>104</v>
      </c>
      <c r="N1169" s="68" t="s">
        <v>105</v>
      </c>
      <c r="O1169" s="68" t="s">
        <v>106</v>
      </c>
      <c r="P1169" s="68" t="s">
        <v>3444</v>
      </c>
      <c r="Q1169" s="68"/>
      <c r="R1169" s="68" t="s">
        <v>3506</v>
      </c>
      <c r="S1169" s="68"/>
      <c r="T1169" s="68" t="s">
        <v>3446</v>
      </c>
      <c r="U1169" s="68"/>
      <c r="V1169" s="68"/>
      <c r="W1169" s="68">
        <v>2301010001</v>
      </c>
      <c r="X1169" s="68">
        <v>126488</v>
      </c>
      <c r="Y1169" s="68" t="s">
        <v>20</v>
      </c>
      <c r="Z1169" s="68">
        <v>1</v>
      </c>
      <c r="AA1169" s="68" t="s">
        <v>113</v>
      </c>
      <c r="AB1169" s="68">
        <v>230101</v>
      </c>
      <c r="AC1169" s="68" t="s">
        <v>20</v>
      </c>
      <c r="AD1169" s="68" t="s">
        <v>20</v>
      </c>
      <c r="AE1169" s="68" t="s">
        <v>20</v>
      </c>
      <c r="AF1169" s="68" t="s">
        <v>114</v>
      </c>
      <c r="AG1169" s="68">
        <v>230001</v>
      </c>
      <c r="AH1169" s="68" t="s">
        <v>1370</v>
      </c>
      <c r="AI1169" s="68">
        <v>-18.005839999999999</v>
      </c>
      <c r="AJ1169" s="68">
        <v>-70.238169999999997</v>
      </c>
      <c r="AK1169" s="68"/>
      <c r="AL1169" s="68"/>
      <c r="AM1169" s="68">
        <v>11</v>
      </c>
      <c r="AN1169" s="68" t="s">
        <v>126</v>
      </c>
      <c r="AO1169" s="68">
        <v>1</v>
      </c>
      <c r="AP1169" s="68" t="s">
        <v>116</v>
      </c>
      <c r="AQ1169" s="68" t="s">
        <v>117</v>
      </c>
      <c r="AR1169" s="68">
        <v>0</v>
      </c>
      <c r="AS1169" s="68">
        <v>428</v>
      </c>
      <c r="AT1169" s="68">
        <v>428</v>
      </c>
      <c r="AU1169" s="68">
        <v>36</v>
      </c>
      <c r="AV1169" s="68">
        <v>15</v>
      </c>
      <c r="AW1169" s="69" t="s">
        <v>3507</v>
      </c>
      <c r="AX1169" s="68" t="s">
        <v>119</v>
      </c>
    </row>
    <row r="1170" spans="1:50" x14ac:dyDescent="0.25">
      <c r="A1170" s="78" t="s">
        <v>3508</v>
      </c>
      <c r="B1170" s="68">
        <v>0</v>
      </c>
      <c r="C1170" s="68">
        <v>486643</v>
      </c>
      <c r="D1170" s="68" t="s">
        <v>3438</v>
      </c>
      <c r="E1170" s="68" t="s">
        <v>443</v>
      </c>
      <c r="F1170" s="68" t="s">
        <v>444</v>
      </c>
      <c r="G1170" s="68" t="s">
        <v>100</v>
      </c>
      <c r="H1170" s="68" t="s">
        <v>101</v>
      </c>
      <c r="I1170" s="68" t="s">
        <v>102</v>
      </c>
      <c r="J1170" s="68">
        <v>1</v>
      </c>
      <c r="K1170" s="68" t="s">
        <v>686</v>
      </c>
      <c r="L1170" s="68">
        <v>1</v>
      </c>
      <c r="M1170" s="68" t="s">
        <v>104</v>
      </c>
      <c r="N1170" s="68" t="s">
        <v>105</v>
      </c>
      <c r="O1170" s="68" t="s">
        <v>106</v>
      </c>
      <c r="P1170" s="68" t="s">
        <v>3439</v>
      </c>
      <c r="Q1170" s="68">
        <v>246443</v>
      </c>
      <c r="R1170" s="68" t="s">
        <v>3440</v>
      </c>
      <c r="S1170" s="68"/>
      <c r="T1170" s="68" t="s">
        <v>3441</v>
      </c>
      <c r="U1170" s="68"/>
      <c r="V1170" s="68"/>
      <c r="W1170" s="68">
        <v>2301010001</v>
      </c>
      <c r="X1170" s="68">
        <v>126488</v>
      </c>
      <c r="Y1170" s="68" t="s">
        <v>20</v>
      </c>
      <c r="Z1170" s="68">
        <v>1</v>
      </c>
      <c r="AA1170" s="68" t="s">
        <v>113</v>
      </c>
      <c r="AB1170" s="68">
        <v>230101</v>
      </c>
      <c r="AC1170" s="68" t="s">
        <v>20</v>
      </c>
      <c r="AD1170" s="68" t="s">
        <v>20</v>
      </c>
      <c r="AE1170" s="68" t="s">
        <v>20</v>
      </c>
      <c r="AF1170" s="68" t="s">
        <v>114</v>
      </c>
      <c r="AG1170" s="68">
        <v>230001</v>
      </c>
      <c r="AH1170" s="68" t="s">
        <v>1370</v>
      </c>
      <c r="AI1170" s="68">
        <v>-18.01802</v>
      </c>
      <c r="AJ1170" s="68">
        <v>-70.253309999999999</v>
      </c>
      <c r="AK1170" s="68"/>
      <c r="AL1170" s="68"/>
      <c r="AM1170" s="68">
        <v>13</v>
      </c>
      <c r="AN1170" s="68" t="s">
        <v>147</v>
      </c>
      <c r="AO1170" s="68">
        <v>1</v>
      </c>
      <c r="AP1170" s="68" t="s">
        <v>116</v>
      </c>
      <c r="AQ1170" s="68" t="s">
        <v>117</v>
      </c>
      <c r="AR1170" s="68">
        <v>695</v>
      </c>
      <c r="AS1170" s="68">
        <v>0</v>
      </c>
      <c r="AT1170" s="68">
        <v>695</v>
      </c>
      <c r="AU1170" s="68">
        <v>39</v>
      </c>
      <c r="AV1170" s="68">
        <v>24</v>
      </c>
      <c r="AW1170" s="68" t="s">
        <v>1690</v>
      </c>
      <c r="AX1170" s="68" t="s">
        <v>119</v>
      </c>
    </row>
    <row r="1171" spans="1:50" x14ac:dyDescent="0.25">
      <c r="A1171" s="78" t="s">
        <v>3509</v>
      </c>
      <c r="B1171" s="68">
        <v>0</v>
      </c>
      <c r="C1171" s="68">
        <v>486841</v>
      </c>
      <c r="D1171" s="68" t="s">
        <v>3208</v>
      </c>
      <c r="E1171" s="68" t="s">
        <v>443</v>
      </c>
      <c r="F1171" s="68" t="s">
        <v>444</v>
      </c>
      <c r="G1171" s="68" t="s">
        <v>100</v>
      </c>
      <c r="H1171" s="68" t="s">
        <v>101</v>
      </c>
      <c r="I1171" s="68" t="s">
        <v>102</v>
      </c>
      <c r="J1171" s="68">
        <v>2</v>
      </c>
      <c r="K1171" s="68" t="s">
        <v>2766</v>
      </c>
      <c r="L1171" s="68">
        <v>3</v>
      </c>
      <c r="M1171" s="68" t="s">
        <v>129</v>
      </c>
      <c r="N1171" s="68" t="s">
        <v>130</v>
      </c>
      <c r="O1171" s="68" t="s">
        <v>131</v>
      </c>
      <c r="P1171" s="68" t="s">
        <v>3209</v>
      </c>
      <c r="Q1171" s="68">
        <v>424721</v>
      </c>
      <c r="R1171" s="68"/>
      <c r="S1171" s="68"/>
      <c r="T1171" s="68" t="s">
        <v>3211</v>
      </c>
      <c r="U1171" s="68"/>
      <c r="V1171" s="68"/>
      <c r="W1171" s="68">
        <v>2301010001</v>
      </c>
      <c r="X1171" s="68">
        <v>126488</v>
      </c>
      <c r="Y1171" s="68" t="s">
        <v>20</v>
      </c>
      <c r="Z1171" s="68">
        <v>1</v>
      </c>
      <c r="AA1171" s="68" t="s">
        <v>113</v>
      </c>
      <c r="AB1171" s="68">
        <v>230101</v>
      </c>
      <c r="AC1171" s="68" t="s">
        <v>20</v>
      </c>
      <c r="AD1171" s="68" t="s">
        <v>20</v>
      </c>
      <c r="AE1171" s="68" t="s">
        <v>20</v>
      </c>
      <c r="AF1171" s="68" t="s">
        <v>114</v>
      </c>
      <c r="AG1171" s="68">
        <v>230001</v>
      </c>
      <c r="AH1171" s="68" t="s">
        <v>1370</v>
      </c>
      <c r="AI1171" s="68">
        <v>-18.018889999999999</v>
      </c>
      <c r="AJ1171" s="68">
        <v>-70.249629999999996</v>
      </c>
      <c r="AK1171" s="68"/>
      <c r="AL1171" s="68"/>
      <c r="AM1171" s="68">
        <v>11</v>
      </c>
      <c r="AN1171" s="68" t="s">
        <v>126</v>
      </c>
      <c r="AO1171" s="68">
        <v>1</v>
      </c>
      <c r="AP1171" s="68" t="s">
        <v>116</v>
      </c>
      <c r="AQ1171" s="68" t="s">
        <v>117</v>
      </c>
      <c r="AR1171" s="68">
        <v>0</v>
      </c>
      <c r="AS1171" s="68">
        <v>282</v>
      </c>
      <c r="AT1171" s="68">
        <v>282</v>
      </c>
      <c r="AU1171" s="68">
        <v>27</v>
      </c>
      <c r="AV1171" s="68">
        <v>10</v>
      </c>
      <c r="AW1171" s="69" t="s">
        <v>3510</v>
      </c>
      <c r="AX1171" s="68" t="s">
        <v>119</v>
      </c>
    </row>
    <row r="1172" spans="1:50" x14ac:dyDescent="0.25">
      <c r="A1172" s="78" t="s">
        <v>3511</v>
      </c>
      <c r="B1172" s="68">
        <v>0</v>
      </c>
      <c r="C1172" s="68">
        <v>487015</v>
      </c>
      <c r="D1172" s="68" t="s">
        <v>3258</v>
      </c>
      <c r="E1172" s="68" t="s">
        <v>443</v>
      </c>
      <c r="F1172" s="68" t="s">
        <v>444</v>
      </c>
      <c r="G1172" s="68" t="s">
        <v>100</v>
      </c>
      <c r="H1172" s="68" t="s">
        <v>101</v>
      </c>
      <c r="I1172" s="68" t="s">
        <v>102</v>
      </c>
      <c r="J1172" s="68">
        <v>1</v>
      </c>
      <c r="K1172" s="68" t="s">
        <v>686</v>
      </c>
      <c r="L1172" s="68">
        <v>3</v>
      </c>
      <c r="M1172" s="68" t="s">
        <v>129</v>
      </c>
      <c r="N1172" s="68" t="s">
        <v>888</v>
      </c>
      <c r="O1172" s="68" t="s">
        <v>889</v>
      </c>
      <c r="P1172" s="68" t="s">
        <v>3259</v>
      </c>
      <c r="Q1172" s="68" t="s">
        <v>3260</v>
      </c>
      <c r="R1172" s="68" t="s">
        <v>3512</v>
      </c>
      <c r="S1172" s="68"/>
      <c r="T1172" s="68" t="s">
        <v>3262</v>
      </c>
      <c r="U1172" s="68"/>
      <c r="V1172" s="68" t="s">
        <v>3075</v>
      </c>
      <c r="W1172" s="68">
        <v>2301010001</v>
      </c>
      <c r="X1172" s="68">
        <v>126488</v>
      </c>
      <c r="Y1172" s="68" t="s">
        <v>20</v>
      </c>
      <c r="Z1172" s="68">
        <v>1</v>
      </c>
      <c r="AA1172" s="68" t="s">
        <v>113</v>
      </c>
      <c r="AB1172" s="68">
        <v>230101</v>
      </c>
      <c r="AC1172" s="68" t="s">
        <v>20</v>
      </c>
      <c r="AD1172" s="68" t="s">
        <v>20</v>
      </c>
      <c r="AE1172" s="68" t="s">
        <v>20</v>
      </c>
      <c r="AF1172" s="68" t="s">
        <v>114</v>
      </c>
      <c r="AG1172" s="68">
        <v>230001</v>
      </c>
      <c r="AH1172" s="68" t="s">
        <v>1370</v>
      </c>
      <c r="AI1172" s="68">
        <v>-18.03041</v>
      </c>
      <c r="AJ1172" s="68">
        <v>-70.271010000000004</v>
      </c>
      <c r="AK1172" s="68"/>
      <c r="AL1172" s="68"/>
      <c r="AM1172" s="68">
        <v>11</v>
      </c>
      <c r="AN1172" s="68" t="s">
        <v>126</v>
      </c>
      <c r="AO1172" s="68">
        <v>1</v>
      </c>
      <c r="AP1172" s="68" t="s">
        <v>116</v>
      </c>
      <c r="AQ1172" s="68" t="s">
        <v>117</v>
      </c>
      <c r="AR1172" s="68">
        <v>351</v>
      </c>
      <c r="AS1172" s="68">
        <v>0</v>
      </c>
      <c r="AT1172" s="68">
        <v>351</v>
      </c>
      <c r="AU1172" s="68">
        <v>36</v>
      </c>
      <c r="AV1172" s="68">
        <v>10</v>
      </c>
      <c r="AW1172" s="68" t="s">
        <v>3513</v>
      </c>
      <c r="AX1172" s="68" t="s">
        <v>119</v>
      </c>
    </row>
    <row r="1173" spans="1:50" x14ac:dyDescent="0.25">
      <c r="A1173" s="77" t="s">
        <v>5555</v>
      </c>
      <c r="B1173" s="68">
        <v>0</v>
      </c>
      <c r="C1173" s="68">
        <v>486596</v>
      </c>
      <c r="D1173" s="68" t="s">
        <v>3428</v>
      </c>
      <c r="E1173" s="68" t="s">
        <v>443</v>
      </c>
      <c r="F1173" s="68" t="s">
        <v>444</v>
      </c>
      <c r="G1173" s="68" t="s">
        <v>100</v>
      </c>
      <c r="H1173" s="68" t="s">
        <v>101</v>
      </c>
      <c r="I1173" s="68" t="s">
        <v>102</v>
      </c>
      <c r="J1173" s="68">
        <v>3</v>
      </c>
      <c r="K1173" s="68" t="s">
        <v>103</v>
      </c>
      <c r="L1173" s="68">
        <v>1</v>
      </c>
      <c r="M1173" s="68" t="s">
        <v>104</v>
      </c>
      <c r="N1173" s="68" t="s">
        <v>105</v>
      </c>
      <c r="O1173" s="68" t="s">
        <v>106</v>
      </c>
      <c r="P1173" s="68" t="s">
        <v>3429</v>
      </c>
      <c r="Q1173" s="68">
        <v>318789</v>
      </c>
      <c r="R1173" s="68" t="s">
        <v>3430</v>
      </c>
      <c r="S1173" s="68"/>
      <c r="T1173" s="68" t="s">
        <v>3431</v>
      </c>
      <c r="U1173" s="68"/>
      <c r="V1173" s="68" t="s">
        <v>3093</v>
      </c>
      <c r="W1173" s="68">
        <v>2301010001</v>
      </c>
      <c r="X1173" s="68">
        <v>126488</v>
      </c>
      <c r="Y1173" s="68" t="s">
        <v>20</v>
      </c>
      <c r="Z1173" s="68">
        <v>1</v>
      </c>
      <c r="AA1173" s="68" t="s">
        <v>113</v>
      </c>
      <c r="AB1173" s="68">
        <v>230101</v>
      </c>
      <c r="AC1173" s="68" t="s">
        <v>20</v>
      </c>
      <c r="AD1173" s="68" t="s">
        <v>20</v>
      </c>
      <c r="AE1173" s="68" t="s">
        <v>20</v>
      </c>
      <c r="AF1173" s="68" t="s">
        <v>114</v>
      </c>
      <c r="AG1173" s="68">
        <v>230001</v>
      </c>
      <c r="AH1173" s="68" t="s">
        <v>1370</v>
      </c>
      <c r="AI1173" s="68">
        <v>-18.015149999999998</v>
      </c>
      <c r="AJ1173" s="68">
        <v>-70.233559999999997</v>
      </c>
      <c r="AK1173" s="68"/>
      <c r="AL1173" s="68"/>
      <c r="AM1173" s="68">
        <v>11</v>
      </c>
      <c r="AN1173" s="68" t="s">
        <v>126</v>
      </c>
      <c r="AO1173" s="68">
        <v>1</v>
      </c>
      <c r="AP1173" s="68" t="s">
        <v>116</v>
      </c>
      <c r="AQ1173" s="68" t="s">
        <v>117</v>
      </c>
      <c r="AR1173" s="68">
        <v>69</v>
      </c>
      <c r="AS1173" s="68">
        <v>47</v>
      </c>
      <c r="AT1173" s="68">
        <v>116</v>
      </c>
      <c r="AU1173" s="68">
        <v>10</v>
      </c>
      <c r="AV1173" s="68">
        <v>5</v>
      </c>
      <c r="AW1173" s="68" t="s">
        <v>3514</v>
      </c>
      <c r="AX1173" s="68" t="s">
        <v>119</v>
      </c>
    </row>
    <row r="1174" spans="1:50" x14ac:dyDescent="0.25">
      <c r="A1174" s="78" t="s">
        <v>3515</v>
      </c>
      <c r="B1174" s="68">
        <v>0</v>
      </c>
      <c r="C1174" s="68">
        <v>486676</v>
      </c>
      <c r="D1174" s="68" t="s">
        <v>3423</v>
      </c>
      <c r="E1174" s="68" t="s">
        <v>443</v>
      </c>
      <c r="F1174" s="68" t="s">
        <v>444</v>
      </c>
      <c r="G1174" s="68" t="s">
        <v>100</v>
      </c>
      <c r="H1174" s="68" t="s">
        <v>101</v>
      </c>
      <c r="I1174" s="68" t="s">
        <v>102</v>
      </c>
      <c r="J1174" s="68">
        <v>3</v>
      </c>
      <c r="K1174" s="68" t="s">
        <v>103</v>
      </c>
      <c r="L1174" s="68">
        <v>1</v>
      </c>
      <c r="M1174" s="68" t="s">
        <v>104</v>
      </c>
      <c r="N1174" s="68" t="s">
        <v>105</v>
      </c>
      <c r="O1174" s="68" t="s">
        <v>106</v>
      </c>
      <c r="P1174" s="68" t="s">
        <v>3424</v>
      </c>
      <c r="Q1174" s="68">
        <v>315561</v>
      </c>
      <c r="R1174" s="68"/>
      <c r="S1174" s="68"/>
      <c r="T1174" s="68" t="s">
        <v>3425</v>
      </c>
      <c r="U1174" s="68"/>
      <c r="V1174" s="68" t="s">
        <v>3075</v>
      </c>
      <c r="W1174" s="68">
        <v>2301010001</v>
      </c>
      <c r="X1174" s="68">
        <v>126488</v>
      </c>
      <c r="Y1174" s="68" t="s">
        <v>20</v>
      </c>
      <c r="Z1174" s="68">
        <v>1</v>
      </c>
      <c r="AA1174" s="68" t="s">
        <v>113</v>
      </c>
      <c r="AB1174" s="68">
        <v>230101</v>
      </c>
      <c r="AC1174" s="68" t="s">
        <v>20</v>
      </c>
      <c r="AD1174" s="68" t="s">
        <v>20</v>
      </c>
      <c r="AE1174" s="68" t="s">
        <v>20</v>
      </c>
      <c r="AF1174" s="68" t="s">
        <v>114</v>
      </c>
      <c r="AG1174" s="68">
        <v>230001</v>
      </c>
      <c r="AH1174" s="68" t="s">
        <v>1370</v>
      </c>
      <c r="AI1174" s="68">
        <v>-18.03162</v>
      </c>
      <c r="AJ1174" s="68">
        <v>-70.275199999999998</v>
      </c>
      <c r="AK1174" s="68"/>
      <c r="AL1174" s="68"/>
      <c r="AM1174" s="68">
        <v>12</v>
      </c>
      <c r="AN1174" s="68" t="s">
        <v>185</v>
      </c>
      <c r="AO1174" s="68">
        <v>1</v>
      </c>
      <c r="AP1174" s="68" t="s">
        <v>116</v>
      </c>
      <c r="AQ1174" s="68" t="s">
        <v>117</v>
      </c>
      <c r="AR1174" s="68">
        <v>103</v>
      </c>
      <c r="AS1174" s="68">
        <v>109</v>
      </c>
      <c r="AT1174" s="68">
        <v>212</v>
      </c>
      <c r="AU1174" s="68">
        <v>13</v>
      </c>
      <c r="AV1174" s="68">
        <v>10</v>
      </c>
      <c r="AW1174" s="68" t="s">
        <v>3426</v>
      </c>
      <c r="AX1174" s="68" t="s">
        <v>119</v>
      </c>
    </row>
    <row r="1175" spans="1:50" x14ac:dyDescent="0.25">
      <c r="A1175" s="78" t="s">
        <v>3516</v>
      </c>
      <c r="B1175" s="68">
        <v>0</v>
      </c>
      <c r="C1175" s="68">
        <v>486474</v>
      </c>
      <c r="D1175" s="68" t="s">
        <v>3418</v>
      </c>
      <c r="E1175" s="68" t="s">
        <v>443</v>
      </c>
      <c r="F1175" s="68" t="s">
        <v>444</v>
      </c>
      <c r="G1175" s="68" t="s">
        <v>100</v>
      </c>
      <c r="H1175" s="68" t="s">
        <v>101</v>
      </c>
      <c r="I1175" s="68" t="s">
        <v>102</v>
      </c>
      <c r="J1175" s="68">
        <v>3</v>
      </c>
      <c r="K1175" s="68" t="s">
        <v>103</v>
      </c>
      <c r="L1175" s="68">
        <v>1</v>
      </c>
      <c r="M1175" s="68" t="s">
        <v>104</v>
      </c>
      <c r="N1175" s="68" t="s">
        <v>105</v>
      </c>
      <c r="O1175" s="68" t="s">
        <v>106</v>
      </c>
      <c r="P1175" s="68" t="s">
        <v>3419</v>
      </c>
      <c r="Q1175" s="68">
        <v>318163</v>
      </c>
      <c r="R1175" s="68" t="s">
        <v>3517</v>
      </c>
      <c r="S1175" s="68"/>
      <c r="T1175" s="68" t="s">
        <v>3421</v>
      </c>
      <c r="U1175" s="68"/>
      <c r="V1175" s="68" t="s">
        <v>3093</v>
      </c>
      <c r="W1175" s="68">
        <v>2301010001</v>
      </c>
      <c r="X1175" s="68">
        <v>126488</v>
      </c>
      <c r="Y1175" s="68" t="s">
        <v>20</v>
      </c>
      <c r="Z1175" s="68">
        <v>1</v>
      </c>
      <c r="AA1175" s="68" t="s">
        <v>113</v>
      </c>
      <c r="AB1175" s="68">
        <v>230101</v>
      </c>
      <c r="AC1175" s="68" t="s">
        <v>20</v>
      </c>
      <c r="AD1175" s="68" t="s">
        <v>20</v>
      </c>
      <c r="AE1175" s="68" t="s">
        <v>20</v>
      </c>
      <c r="AF1175" s="68" t="s">
        <v>114</v>
      </c>
      <c r="AG1175" s="68">
        <v>230001</v>
      </c>
      <c r="AH1175" s="68" t="s">
        <v>1370</v>
      </c>
      <c r="AI1175" s="68">
        <v>-18.019559999999998</v>
      </c>
      <c r="AJ1175" s="68">
        <v>-70.239159999999998</v>
      </c>
      <c r="AK1175" s="68"/>
      <c r="AL1175" s="68"/>
      <c r="AM1175" s="68">
        <v>11</v>
      </c>
      <c r="AN1175" s="68" t="s">
        <v>126</v>
      </c>
      <c r="AO1175" s="68">
        <v>1</v>
      </c>
      <c r="AP1175" s="68" t="s">
        <v>116</v>
      </c>
      <c r="AQ1175" s="68" t="s">
        <v>117</v>
      </c>
      <c r="AR1175" s="68">
        <v>53</v>
      </c>
      <c r="AS1175" s="68">
        <v>84</v>
      </c>
      <c r="AT1175" s="68">
        <v>137</v>
      </c>
      <c r="AU1175" s="68">
        <v>11</v>
      </c>
      <c r="AV1175" s="68">
        <v>5</v>
      </c>
      <c r="AW1175" s="68"/>
      <c r="AX1175" s="68" t="s">
        <v>119</v>
      </c>
    </row>
    <row r="1176" spans="1:50" x14ac:dyDescent="0.25">
      <c r="A1176" s="78" t="s">
        <v>3518</v>
      </c>
      <c r="B1176" s="68">
        <v>0</v>
      </c>
      <c r="C1176" s="68">
        <v>486737</v>
      </c>
      <c r="D1176" s="68" t="s">
        <v>1487</v>
      </c>
      <c r="E1176" s="68" t="s">
        <v>443</v>
      </c>
      <c r="F1176" s="68" t="s">
        <v>444</v>
      </c>
      <c r="G1176" s="68" t="s">
        <v>100</v>
      </c>
      <c r="H1176" s="68" t="s">
        <v>101</v>
      </c>
      <c r="I1176" s="68" t="s">
        <v>102</v>
      </c>
      <c r="J1176" s="68">
        <v>3</v>
      </c>
      <c r="K1176" s="68" t="s">
        <v>103</v>
      </c>
      <c r="L1176" s="68">
        <v>1</v>
      </c>
      <c r="M1176" s="68" t="s">
        <v>104</v>
      </c>
      <c r="N1176" s="68" t="s">
        <v>105</v>
      </c>
      <c r="O1176" s="68" t="s">
        <v>106</v>
      </c>
      <c r="P1176" s="68" t="s">
        <v>3405</v>
      </c>
      <c r="Q1176" s="68">
        <v>971053636</v>
      </c>
      <c r="R1176" s="68" t="s">
        <v>3519</v>
      </c>
      <c r="S1176" s="68"/>
      <c r="T1176" s="68" t="s">
        <v>3407</v>
      </c>
      <c r="U1176" s="68"/>
      <c r="V1176" s="68"/>
      <c r="W1176" s="68">
        <v>2301080001</v>
      </c>
      <c r="X1176" s="68">
        <v>116899</v>
      </c>
      <c r="Y1176" s="68" t="s">
        <v>3093</v>
      </c>
      <c r="Z1176" s="68">
        <v>1</v>
      </c>
      <c r="AA1176" s="68" t="s">
        <v>113</v>
      </c>
      <c r="AB1176" s="68">
        <v>230101</v>
      </c>
      <c r="AC1176" s="68" t="s">
        <v>20</v>
      </c>
      <c r="AD1176" s="68" t="s">
        <v>20</v>
      </c>
      <c r="AE1176" s="68" t="s">
        <v>20</v>
      </c>
      <c r="AF1176" s="68" t="s">
        <v>114</v>
      </c>
      <c r="AG1176" s="68">
        <v>230001</v>
      </c>
      <c r="AH1176" s="68" t="s">
        <v>1370</v>
      </c>
      <c r="AI1176" s="68">
        <v>-18.008569999999999</v>
      </c>
      <c r="AJ1176" s="68">
        <v>-70.227950000000007</v>
      </c>
      <c r="AK1176" s="68"/>
      <c r="AL1176" s="68"/>
      <c r="AM1176" s="68">
        <v>11</v>
      </c>
      <c r="AN1176" s="68" t="s">
        <v>126</v>
      </c>
      <c r="AO1176" s="68">
        <v>1</v>
      </c>
      <c r="AP1176" s="68" t="s">
        <v>116</v>
      </c>
      <c r="AQ1176" s="68" t="s">
        <v>117</v>
      </c>
      <c r="AR1176" s="68">
        <v>122</v>
      </c>
      <c r="AS1176" s="68">
        <v>72</v>
      </c>
      <c r="AT1176" s="68">
        <v>194</v>
      </c>
      <c r="AU1176" s="68">
        <v>16</v>
      </c>
      <c r="AV1176" s="68">
        <v>10</v>
      </c>
      <c r="AW1176" s="69" t="s">
        <v>3408</v>
      </c>
      <c r="AX1176" s="68" t="s">
        <v>119</v>
      </c>
    </row>
    <row r="1177" spans="1:50" x14ac:dyDescent="0.25">
      <c r="A1177" s="78" t="s">
        <v>3520</v>
      </c>
      <c r="B1177" s="68">
        <v>0</v>
      </c>
      <c r="C1177" s="68">
        <v>486742</v>
      </c>
      <c r="D1177" s="68" t="s">
        <v>3521</v>
      </c>
      <c r="E1177" s="68" t="s">
        <v>443</v>
      </c>
      <c r="F1177" s="68" t="s">
        <v>444</v>
      </c>
      <c r="G1177" s="68" t="s">
        <v>100</v>
      </c>
      <c r="H1177" s="68" t="s">
        <v>101</v>
      </c>
      <c r="I1177" s="68" t="s">
        <v>102</v>
      </c>
      <c r="J1177" s="68">
        <v>3</v>
      </c>
      <c r="K1177" s="68" t="s">
        <v>103</v>
      </c>
      <c r="L1177" s="68">
        <v>1</v>
      </c>
      <c r="M1177" s="68" t="s">
        <v>104</v>
      </c>
      <c r="N1177" s="68" t="s">
        <v>105</v>
      </c>
      <c r="O1177" s="68" t="s">
        <v>106</v>
      </c>
      <c r="P1177" s="68" t="s">
        <v>3522</v>
      </c>
      <c r="Q1177" s="68">
        <v>998887070</v>
      </c>
      <c r="R1177" s="68" t="s">
        <v>3523</v>
      </c>
      <c r="S1177" s="68"/>
      <c r="T1177" s="68" t="s">
        <v>3524</v>
      </c>
      <c r="U1177" s="68"/>
      <c r="V1177" s="68"/>
      <c r="W1177" s="68">
        <v>2301010001</v>
      </c>
      <c r="X1177" s="68">
        <v>126488</v>
      </c>
      <c r="Y1177" s="68" t="s">
        <v>20</v>
      </c>
      <c r="Z1177" s="68">
        <v>1</v>
      </c>
      <c r="AA1177" s="68" t="s">
        <v>113</v>
      </c>
      <c r="AB1177" s="68">
        <v>230101</v>
      </c>
      <c r="AC1177" s="68" t="s">
        <v>20</v>
      </c>
      <c r="AD1177" s="68" t="s">
        <v>20</v>
      </c>
      <c r="AE1177" s="68" t="s">
        <v>20</v>
      </c>
      <c r="AF1177" s="68" t="s">
        <v>114</v>
      </c>
      <c r="AG1177" s="68">
        <v>230001</v>
      </c>
      <c r="AH1177" s="68" t="s">
        <v>1370</v>
      </c>
      <c r="AI1177" s="68">
        <v>-18.005130000000001</v>
      </c>
      <c r="AJ1177" s="68">
        <v>-70.256739999999994</v>
      </c>
      <c r="AK1177" s="68"/>
      <c r="AL1177" s="68"/>
      <c r="AM1177" s="68">
        <v>11</v>
      </c>
      <c r="AN1177" s="68" t="s">
        <v>126</v>
      </c>
      <c r="AO1177" s="68">
        <v>1</v>
      </c>
      <c r="AP1177" s="68" t="s">
        <v>116</v>
      </c>
      <c r="AQ1177" s="68" t="s">
        <v>117</v>
      </c>
      <c r="AR1177" s="68">
        <v>465</v>
      </c>
      <c r="AS1177" s="68">
        <v>472</v>
      </c>
      <c r="AT1177" s="68">
        <v>937</v>
      </c>
      <c r="AU1177" s="68">
        <v>69</v>
      </c>
      <c r="AV1177" s="68">
        <v>33</v>
      </c>
      <c r="AW1177" s="68"/>
      <c r="AX1177" s="68" t="s">
        <v>119</v>
      </c>
    </row>
    <row r="1178" spans="1:50" x14ac:dyDescent="0.25">
      <c r="A1178" s="78" t="s">
        <v>3525</v>
      </c>
      <c r="B1178" s="68">
        <v>0</v>
      </c>
      <c r="C1178" s="68">
        <v>486624</v>
      </c>
      <c r="D1178" s="68" t="s">
        <v>3384</v>
      </c>
      <c r="E1178" s="68" t="s">
        <v>443</v>
      </c>
      <c r="F1178" s="68" t="s">
        <v>444</v>
      </c>
      <c r="G1178" s="68" t="s">
        <v>100</v>
      </c>
      <c r="H1178" s="68" t="s">
        <v>101</v>
      </c>
      <c r="I1178" s="68" t="s">
        <v>102</v>
      </c>
      <c r="J1178" s="68">
        <v>2</v>
      </c>
      <c r="K1178" s="68" t="s">
        <v>2766</v>
      </c>
      <c r="L1178" s="68">
        <v>1</v>
      </c>
      <c r="M1178" s="68" t="s">
        <v>104</v>
      </c>
      <c r="N1178" s="68" t="s">
        <v>105</v>
      </c>
      <c r="O1178" s="68" t="s">
        <v>106</v>
      </c>
      <c r="P1178" s="68" t="s">
        <v>3385</v>
      </c>
      <c r="Q1178" s="68">
        <v>427770</v>
      </c>
      <c r="R1178" s="68"/>
      <c r="S1178" s="68"/>
      <c r="T1178" s="68" t="s">
        <v>3386</v>
      </c>
      <c r="U1178" s="68"/>
      <c r="V1178" s="68"/>
      <c r="W1178" s="68">
        <v>2301010001</v>
      </c>
      <c r="X1178" s="68">
        <v>126488</v>
      </c>
      <c r="Y1178" s="68" t="s">
        <v>20</v>
      </c>
      <c r="Z1178" s="68">
        <v>1</v>
      </c>
      <c r="AA1178" s="68" t="s">
        <v>113</v>
      </c>
      <c r="AB1178" s="68">
        <v>230101</v>
      </c>
      <c r="AC1178" s="68" t="s">
        <v>20</v>
      </c>
      <c r="AD1178" s="68" t="s">
        <v>20</v>
      </c>
      <c r="AE1178" s="68" t="s">
        <v>20</v>
      </c>
      <c r="AF1178" s="68" t="s">
        <v>114</v>
      </c>
      <c r="AG1178" s="68">
        <v>230001</v>
      </c>
      <c r="AH1178" s="68" t="s">
        <v>1370</v>
      </c>
      <c r="AI1178" s="68">
        <v>-18.008980000000001</v>
      </c>
      <c r="AJ1178" s="68">
        <v>-70.245099999999994</v>
      </c>
      <c r="AK1178" s="68"/>
      <c r="AL1178" s="68"/>
      <c r="AM1178" s="68">
        <v>12</v>
      </c>
      <c r="AN1178" s="68" t="s">
        <v>185</v>
      </c>
      <c r="AO1178" s="68">
        <v>1</v>
      </c>
      <c r="AP1178" s="68" t="s">
        <v>116</v>
      </c>
      <c r="AQ1178" s="68" t="s">
        <v>117</v>
      </c>
      <c r="AR1178" s="68">
        <v>0</v>
      </c>
      <c r="AS1178" s="68">
        <v>601</v>
      </c>
      <c r="AT1178" s="68">
        <v>601</v>
      </c>
      <c r="AU1178" s="68">
        <v>33</v>
      </c>
      <c r="AV1178" s="68">
        <v>20</v>
      </c>
      <c r="AW1178" s="68"/>
      <c r="AX1178" s="68" t="s">
        <v>119</v>
      </c>
    </row>
    <row r="1179" spans="1:50" x14ac:dyDescent="0.25">
      <c r="A1179" s="77" t="s">
        <v>5556</v>
      </c>
      <c r="B1179" s="68">
        <v>0</v>
      </c>
      <c r="C1179" s="68">
        <v>487001</v>
      </c>
      <c r="D1179" s="68" t="s">
        <v>3526</v>
      </c>
      <c r="E1179" s="68" t="s">
        <v>443</v>
      </c>
      <c r="F1179" s="68" t="s">
        <v>444</v>
      </c>
      <c r="G1179" s="68" t="s">
        <v>100</v>
      </c>
      <c r="H1179" s="68" t="s">
        <v>101</v>
      </c>
      <c r="I1179" s="68" t="s">
        <v>102</v>
      </c>
      <c r="J1179" s="68">
        <v>3</v>
      </c>
      <c r="K1179" s="68" t="s">
        <v>103</v>
      </c>
      <c r="L1179" s="68">
        <v>3</v>
      </c>
      <c r="M1179" s="68" t="s">
        <v>129</v>
      </c>
      <c r="N1179" s="68" t="s">
        <v>130</v>
      </c>
      <c r="O1179" s="68" t="s">
        <v>131</v>
      </c>
      <c r="P1179" s="68" t="s">
        <v>3527</v>
      </c>
      <c r="Q1179" s="68">
        <v>426369</v>
      </c>
      <c r="R1179" s="68" t="s">
        <v>3528</v>
      </c>
      <c r="S1179" s="68"/>
      <c r="T1179" s="68" t="s">
        <v>184</v>
      </c>
      <c r="U1179" s="68"/>
      <c r="V1179" s="68"/>
      <c r="W1179" s="68">
        <v>2301010001</v>
      </c>
      <c r="X1179" s="68">
        <v>126488</v>
      </c>
      <c r="Y1179" s="68" t="s">
        <v>20</v>
      </c>
      <c r="Z1179" s="68">
        <v>1</v>
      </c>
      <c r="AA1179" s="68" t="s">
        <v>113</v>
      </c>
      <c r="AB1179" s="68">
        <v>230101</v>
      </c>
      <c r="AC1179" s="68" t="s">
        <v>20</v>
      </c>
      <c r="AD1179" s="68" t="s">
        <v>20</v>
      </c>
      <c r="AE1179" s="68" t="s">
        <v>20</v>
      </c>
      <c r="AF1179" s="68" t="s">
        <v>114</v>
      </c>
      <c r="AG1179" s="68">
        <v>230001</v>
      </c>
      <c r="AH1179" s="68" t="s">
        <v>1370</v>
      </c>
      <c r="AI1179" s="68">
        <v>-18.017769999999999</v>
      </c>
      <c r="AJ1179" s="68">
        <v>-70.251850000000005</v>
      </c>
      <c r="AK1179" s="68"/>
      <c r="AL1179" s="68"/>
      <c r="AM1179" s="68">
        <v>11</v>
      </c>
      <c r="AN1179" s="68" t="s">
        <v>126</v>
      </c>
      <c r="AO1179" s="68">
        <v>1</v>
      </c>
      <c r="AP1179" s="68" t="s">
        <v>116</v>
      </c>
      <c r="AQ1179" s="68" t="s">
        <v>117</v>
      </c>
      <c r="AR1179" s="68">
        <v>32</v>
      </c>
      <c r="AS1179" s="68">
        <v>31</v>
      </c>
      <c r="AT1179" s="68">
        <v>63</v>
      </c>
      <c r="AU1179" s="68">
        <v>18</v>
      </c>
      <c r="AV1179" s="68">
        <v>5</v>
      </c>
      <c r="AW1179" s="70">
        <v>34306</v>
      </c>
      <c r="AX1179" s="68" t="s">
        <v>119</v>
      </c>
    </row>
    <row r="1180" spans="1:50" x14ac:dyDescent="0.25">
      <c r="A1180" s="78" t="s">
        <v>3529</v>
      </c>
      <c r="B1180" s="68">
        <v>0</v>
      </c>
      <c r="C1180" s="68">
        <v>831173</v>
      </c>
      <c r="D1180" s="68" t="s">
        <v>3530</v>
      </c>
      <c r="E1180" s="68" t="s">
        <v>443</v>
      </c>
      <c r="F1180" s="68" t="s">
        <v>444</v>
      </c>
      <c r="G1180" s="68" t="s">
        <v>100</v>
      </c>
      <c r="H1180" s="68" t="s">
        <v>101</v>
      </c>
      <c r="I1180" s="68" t="s">
        <v>102</v>
      </c>
      <c r="J1180" s="68">
        <v>3</v>
      </c>
      <c r="K1180" s="68" t="s">
        <v>103</v>
      </c>
      <c r="L1180" s="68">
        <v>3</v>
      </c>
      <c r="M1180" s="68" t="s">
        <v>129</v>
      </c>
      <c r="N1180" s="68" t="s">
        <v>130</v>
      </c>
      <c r="O1180" s="68" t="s">
        <v>131</v>
      </c>
      <c r="P1180" s="68" t="s">
        <v>3531</v>
      </c>
      <c r="Q1180" s="68">
        <v>247369</v>
      </c>
      <c r="R1180" s="68"/>
      <c r="S1180" s="68"/>
      <c r="T1180" s="68" t="s">
        <v>3532</v>
      </c>
      <c r="U1180" s="68"/>
      <c r="V1180" s="68"/>
      <c r="W1180" s="68">
        <v>2301010001</v>
      </c>
      <c r="X1180" s="68">
        <v>126488</v>
      </c>
      <c r="Y1180" s="68" t="s">
        <v>20</v>
      </c>
      <c r="Z1180" s="68">
        <v>1</v>
      </c>
      <c r="AA1180" s="68" t="s">
        <v>113</v>
      </c>
      <c r="AB1180" s="68">
        <v>230101</v>
      </c>
      <c r="AC1180" s="68" t="s">
        <v>20</v>
      </c>
      <c r="AD1180" s="68" t="s">
        <v>20</v>
      </c>
      <c r="AE1180" s="68" t="s">
        <v>20</v>
      </c>
      <c r="AF1180" s="68" t="s">
        <v>114</v>
      </c>
      <c r="AG1180" s="68">
        <v>230001</v>
      </c>
      <c r="AH1180" s="68" t="s">
        <v>1370</v>
      </c>
      <c r="AI1180" s="68">
        <v>-18.00432</v>
      </c>
      <c r="AJ1180" s="68">
        <v>-70.237889999999993</v>
      </c>
      <c r="AK1180" s="68"/>
      <c r="AL1180" s="68"/>
      <c r="AM1180" s="68">
        <v>11</v>
      </c>
      <c r="AN1180" s="68" t="s">
        <v>126</v>
      </c>
      <c r="AO1180" s="68">
        <v>1</v>
      </c>
      <c r="AP1180" s="68" t="s">
        <v>116</v>
      </c>
      <c r="AQ1180" s="68" t="s">
        <v>117</v>
      </c>
      <c r="AR1180" s="68">
        <v>54</v>
      </c>
      <c r="AS1180" s="68">
        <v>44</v>
      </c>
      <c r="AT1180" s="68">
        <v>98</v>
      </c>
      <c r="AU1180" s="68">
        <v>12</v>
      </c>
      <c r="AV1180" s="68">
        <v>5</v>
      </c>
      <c r="AW1180" s="68"/>
      <c r="AX1180" s="68" t="s">
        <v>119</v>
      </c>
    </row>
    <row r="1181" spans="1:50" x14ac:dyDescent="0.25">
      <c r="A1181" s="78" t="s">
        <v>3533</v>
      </c>
      <c r="B1181" s="68">
        <v>0</v>
      </c>
      <c r="C1181" s="68">
        <v>487138</v>
      </c>
      <c r="D1181" s="68" t="s">
        <v>3477</v>
      </c>
      <c r="E1181" s="68" t="s">
        <v>336</v>
      </c>
      <c r="F1181" s="68" t="s">
        <v>337</v>
      </c>
      <c r="G1181" s="68" t="s">
        <v>100</v>
      </c>
      <c r="H1181" s="68">
        <v>3</v>
      </c>
      <c r="I1181" s="68" t="s">
        <v>338</v>
      </c>
      <c r="J1181" s="68">
        <v>3</v>
      </c>
      <c r="K1181" s="68" t="s">
        <v>103</v>
      </c>
      <c r="L1181" s="68">
        <v>3</v>
      </c>
      <c r="M1181" s="68" t="s">
        <v>129</v>
      </c>
      <c r="N1181" s="68" t="s">
        <v>130</v>
      </c>
      <c r="O1181" s="68" t="s">
        <v>131</v>
      </c>
      <c r="P1181" s="68" t="s">
        <v>3478</v>
      </c>
      <c r="Q1181" s="68">
        <v>638463</v>
      </c>
      <c r="R1181" s="68"/>
      <c r="S1181" s="68"/>
      <c r="T1181" s="68" t="s">
        <v>3479</v>
      </c>
      <c r="U1181" s="68"/>
      <c r="V1181" s="68" t="s">
        <v>3237</v>
      </c>
      <c r="W1181" s="68">
        <v>2301010001</v>
      </c>
      <c r="X1181" s="68">
        <v>126488</v>
      </c>
      <c r="Y1181" s="68" t="s">
        <v>20</v>
      </c>
      <c r="Z1181" s="68">
        <v>1</v>
      </c>
      <c r="AA1181" s="68" t="s">
        <v>113</v>
      </c>
      <c r="AB1181" s="68">
        <v>230101</v>
      </c>
      <c r="AC1181" s="68" t="s">
        <v>20</v>
      </c>
      <c r="AD1181" s="68" t="s">
        <v>20</v>
      </c>
      <c r="AE1181" s="68" t="s">
        <v>20</v>
      </c>
      <c r="AF1181" s="68" t="s">
        <v>114</v>
      </c>
      <c r="AG1181" s="68">
        <v>230001</v>
      </c>
      <c r="AH1181" s="68" t="s">
        <v>1370</v>
      </c>
      <c r="AI1181" s="68">
        <v>-18.02186</v>
      </c>
      <c r="AJ1181" s="68">
        <v>-70.254720000000006</v>
      </c>
      <c r="AK1181" s="68"/>
      <c r="AL1181" s="68"/>
      <c r="AM1181" s="68">
        <v>11</v>
      </c>
      <c r="AN1181" s="68" t="s">
        <v>126</v>
      </c>
      <c r="AO1181" s="68">
        <v>1</v>
      </c>
      <c r="AP1181" s="68" t="s">
        <v>116</v>
      </c>
      <c r="AQ1181" s="68" t="s">
        <v>117</v>
      </c>
      <c r="AR1181" s="68">
        <v>26</v>
      </c>
      <c r="AS1181" s="68">
        <v>16</v>
      </c>
      <c r="AT1181" s="68">
        <v>42</v>
      </c>
      <c r="AU1181" s="68">
        <v>6</v>
      </c>
      <c r="AV1181" s="68">
        <v>6</v>
      </c>
      <c r="AW1181" s="68" t="s">
        <v>3316</v>
      </c>
      <c r="AX1181" s="68" t="s">
        <v>119</v>
      </c>
    </row>
    <row r="1182" spans="1:50" x14ac:dyDescent="0.25">
      <c r="A1182" s="78" t="s">
        <v>3534</v>
      </c>
      <c r="B1182" s="68">
        <v>0</v>
      </c>
      <c r="C1182" s="68">
        <v>486412</v>
      </c>
      <c r="D1182" s="68" t="s">
        <v>3535</v>
      </c>
      <c r="E1182" s="68" t="s">
        <v>336</v>
      </c>
      <c r="F1182" s="68" t="s">
        <v>337</v>
      </c>
      <c r="G1182" s="68" t="s">
        <v>100</v>
      </c>
      <c r="H1182" s="68">
        <v>3</v>
      </c>
      <c r="I1182" s="68" t="s">
        <v>338</v>
      </c>
      <c r="J1182" s="68">
        <v>3</v>
      </c>
      <c r="K1182" s="68" t="s">
        <v>103</v>
      </c>
      <c r="L1182" s="68">
        <v>1</v>
      </c>
      <c r="M1182" s="68" t="s">
        <v>104</v>
      </c>
      <c r="N1182" s="68" t="s">
        <v>105</v>
      </c>
      <c r="O1182" s="68" t="s">
        <v>106</v>
      </c>
      <c r="P1182" s="68" t="s">
        <v>3536</v>
      </c>
      <c r="Q1182" s="68"/>
      <c r="R1182" s="68"/>
      <c r="S1182" s="68"/>
      <c r="T1182" s="68" t="s">
        <v>3537</v>
      </c>
      <c r="U1182" s="68"/>
      <c r="V1182" s="68" t="s">
        <v>3093</v>
      </c>
      <c r="W1182" s="68">
        <v>2301010001</v>
      </c>
      <c r="X1182" s="68">
        <v>126488</v>
      </c>
      <c r="Y1182" s="68" t="s">
        <v>20</v>
      </c>
      <c r="Z1182" s="68">
        <v>1</v>
      </c>
      <c r="AA1182" s="68" t="s">
        <v>113</v>
      </c>
      <c r="AB1182" s="68">
        <v>230101</v>
      </c>
      <c r="AC1182" s="68" t="s">
        <v>20</v>
      </c>
      <c r="AD1182" s="68" t="s">
        <v>20</v>
      </c>
      <c r="AE1182" s="68" t="s">
        <v>20</v>
      </c>
      <c r="AF1182" s="68" t="s">
        <v>114</v>
      </c>
      <c r="AG1182" s="68">
        <v>230001</v>
      </c>
      <c r="AH1182" s="68" t="s">
        <v>1370</v>
      </c>
      <c r="AI1182" s="68">
        <v>-18.012920000000001</v>
      </c>
      <c r="AJ1182" s="68">
        <v>-70.235299999999995</v>
      </c>
      <c r="AK1182" s="68"/>
      <c r="AL1182" s="68"/>
      <c r="AM1182" s="68">
        <v>11</v>
      </c>
      <c r="AN1182" s="68" t="s">
        <v>126</v>
      </c>
      <c r="AO1182" s="68">
        <v>1</v>
      </c>
      <c r="AP1182" s="68" t="s">
        <v>116</v>
      </c>
      <c r="AQ1182" s="68" t="s">
        <v>117</v>
      </c>
      <c r="AR1182" s="68">
        <v>96</v>
      </c>
      <c r="AS1182" s="68">
        <v>89</v>
      </c>
      <c r="AT1182" s="68">
        <v>185</v>
      </c>
      <c r="AU1182" s="68">
        <v>8</v>
      </c>
      <c r="AV1182" s="68">
        <v>7</v>
      </c>
      <c r="AW1182" s="68" t="s">
        <v>3538</v>
      </c>
      <c r="AX1182" s="68" t="s">
        <v>119</v>
      </c>
    </row>
    <row r="1183" spans="1:50" x14ac:dyDescent="0.25">
      <c r="A1183" s="78" t="s">
        <v>3539</v>
      </c>
      <c r="B1183" s="68">
        <v>0</v>
      </c>
      <c r="C1183" s="68">
        <v>486558</v>
      </c>
      <c r="D1183" s="68" t="s">
        <v>3540</v>
      </c>
      <c r="E1183" s="68" t="s">
        <v>336</v>
      </c>
      <c r="F1183" s="68" t="s">
        <v>337</v>
      </c>
      <c r="G1183" s="68" t="s">
        <v>100</v>
      </c>
      <c r="H1183" s="68">
        <v>3</v>
      </c>
      <c r="I1183" s="68" t="s">
        <v>338</v>
      </c>
      <c r="J1183" s="68">
        <v>3</v>
      </c>
      <c r="K1183" s="68" t="s">
        <v>103</v>
      </c>
      <c r="L1183" s="68">
        <v>1</v>
      </c>
      <c r="M1183" s="68" t="s">
        <v>104</v>
      </c>
      <c r="N1183" s="68" t="s">
        <v>105</v>
      </c>
      <c r="O1183" s="68" t="s">
        <v>106</v>
      </c>
      <c r="P1183" s="68" t="s">
        <v>3541</v>
      </c>
      <c r="Q1183" s="68">
        <v>570091</v>
      </c>
      <c r="R1183" s="68"/>
      <c r="S1183" s="68"/>
      <c r="T1183" s="68" t="s">
        <v>3172</v>
      </c>
      <c r="U1183" s="68"/>
      <c r="V1183" s="68" t="s">
        <v>3173</v>
      </c>
      <c r="W1183" s="68">
        <v>2301010001</v>
      </c>
      <c r="X1183" s="68">
        <v>126488</v>
      </c>
      <c r="Y1183" s="68" t="s">
        <v>20</v>
      </c>
      <c r="Z1183" s="68">
        <v>1</v>
      </c>
      <c r="AA1183" s="68" t="s">
        <v>113</v>
      </c>
      <c r="AB1183" s="68">
        <v>230101</v>
      </c>
      <c r="AC1183" s="68" t="s">
        <v>20</v>
      </c>
      <c r="AD1183" s="68" t="s">
        <v>20</v>
      </c>
      <c r="AE1183" s="68" t="s">
        <v>20</v>
      </c>
      <c r="AF1183" s="68" t="s">
        <v>114</v>
      </c>
      <c r="AG1183" s="68">
        <v>230001</v>
      </c>
      <c r="AH1183" s="68" t="s">
        <v>1370</v>
      </c>
      <c r="AI1183" s="68">
        <v>-18.038209999999999</v>
      </c>
      <c r="AJ1183" s="68">
        <v>-70.281080000000003</v>
      </c>
      <c r="AK1183" s="68"/>
      <c r="AL1183" s="68"/>
      <c r="AM1183" s="68">
        <v>11</v>
      </c>
      <c r="AN1183" s="68" t="s">
        <v>126</v>
      </c>
      <c r="AO1183" s="68">
        <v>1</v>
      </c>
      <c r="AP1183" s="68" t="s">
        <v>116</v>
      </c>
      <c r="AQ1183" s="68" t="s">
        <v>117</v>
      </c>
      <c r="AR1183" s="68">
        <v>167</v>
      </c>
      <c r="AS1183" s="68">
        <v>158</v>
      </c>
      <c r="AT1183" s="68">
        <v>325</v>
      </c>
      <c r="AU1183" s="68">
        <v>15</v>
      </c>
      <c r="AV1183" s="68">
        <v>12</v>
      </c>
      <c r="AW1183" s="70">
        <v>33515</v>
      </c>
      <c r="AX1183" s="68" t="s">
        <v>119</v>
      </c>
    </row>
    <row r="1184" spans="1:50" x14ac:dyDescent="0.25">
      <c r="A1184" s="78" t="s">
        <v>3542</v>
      </c>
      <c r="B1184" s="68">
        <v>0</v>
      </c>
      <c r="C1184" s="68">
        <v>486469</v>
      </c>
      <c r="D1184" s="68" t="s">
        <v>3543</v>
      </c>
      <c r="E1184" s="68" t="s">
        <v>336</v>
      </c>
      <c r="F1184" s="68" t="s">
        <v>337</v>
      </c>
      <c r="G1184" s="68" t="s">
        <v>100</v>
      </c>
      <c r="H1184" s="68">
        <v>3</v>
      </c>
      <c r="I1184" s="68" t="s">
        <v>338</v>
      </c>
      <c r="J1184" s="68">
        <v>3</v>
      </c>
      <c r="K1184" s="68" t="s">
        <v>103</v>
      </c>
      <c r="L1184" s="68">
        <v>1</v>
      </c>
      <c r="M1184" s="68" t="s">
        <v>104</v>
      </c>
      <c r="N1184" s="68" t="s">
        <v>105</v>
      </c>
      <c r="O1184" s="68" t="s">
        <v>106</v>
      </c>
      <c r="P1184" s="68" t="s">
        <v>3544</v>
      </c>
      <c r="Q1184" s="68">
        <v>413469</v>
      </c>
      <c r="R1184" s="68"/>
      <c r="S1184" s="68"/>
      <c r="T1184" s="68" t="s">
        <v>3545</v>
      </c>
      <c r="U1184" s="68"/>
      <c r="V1184" s="68" t="s">
        <v>3546</v>
      </c>
      <c r="W1184" s="68">
        <v>2301010001</v>
      </c>
      <c r="X1184" s="68">
        <v>126488</v>
      </c>
      <c r="Y1184" s="68" t="s">
        <v>20</v>
      </c>
      <c r="Z1184" s="68">
        <v>1</v>
      </c>
      <c r="AA1184" s="68" t="s">
        <v>113</v>
      </c>
      <c r="AB1184" s="68">
        <v>230101</v>
      </c>
      <c r="AC1184" s="68" t="s">
        <v>20</v>
      </c>
      <c r="AD1184" s="68" t="s">
        <v>20</v>
      </c>
      <c r="AE1184" s="68" t="s">
        <v>20</v>
      </c>
      <c r="AF1184" s="68" t="s">
        <v>114</v>
      </c>
      <c r="AG1184" s="68">
        <v>230001</v>
      </c>
      <c r="AH1184" s="68" t="s">
        <v>1370</v>
      </c>
      <c r="AI1184" s="68">
        <v>-17.99802</v>
      </c>
      <c r="AJ1184" s="68">
        <v>-70.238550000000004</v>
      </c>
      <c r="AK1184" s="68"/>
      <c r="AL1184" s="68"/>
      <c r="AM1184" s="68">
        <v>11</v>
      </c>
      <c r="AN1184" s="68" t="s">
        <v>126</v>
      </c>
      <c r="AO1184" s="68">
        <v>1</v>
      </c>
      <c r="AP1184" s="68" t="s">
        <v>116</v>
      </c>
      <c r="AQ1184" s="68" t="s">
        <v>117</v>
      </c>
      <c r="AR1184" s="68">
        <v>139</v>
      </c>
      <c r="AS1184" s="68">
        <v>111</v>
      </c>
      <c r="AT1184" s="68">
        <v>250</v>
      </c>
      <c r="AU1184" s="68">
        <v>15</v>
      </c>
      <c r="AV1184" s="68">
        <v>12</v>
      </c>
      <c r="AW1184" s="68" t="s">
        <v>3547</v>
      </c>
      <c r="AX1184" s="68" t="s">
        <v>119</v>
      </c>
    </row>
    <row r="1185" spans="1:50" x14ac:dyDescent="0.25">
      <c r="A1185" s="78" t="s">
        <v>3548</v>
      </c>
      <c r="B1185" s="68">
        <v>0</v>
      </c>
      <c r="C1185" s="68">
        <v>486619</v>
      </c>
      <c r="D1185" s="68" t="s">
        <v>3483</v>
      </c>
      <c r="E1185" s="68" t="s">
        <v>336</v>
      </c>
      <c r="F1185" s="68" t="s">
        <v>337</v>
      </c>
      <c r="G1185" s="68" t="s">
        <v>100</v>
      </c>
      <c r="H1185" s="68">
        <v>3</v>
      </c>
      <c r="I1185" s="68" t="s">
        <v>338</v>
      </c>
      <c r="J1185" s="68">
        <v>3</v>
      </c>
      <c r="K1185" s="68" t="s">
        <v>103</v>
      </c>
      <c r="L1185" s="68">
        <v>1</v>
      </c>
      <c r="M1185" s="68" t="s">
        <v>104</v>
      </c>
      <c r="N1185" s="68" t="s">
        <v>105</v>
      </c>
      <c r="O1185" s="68" t="s">
        <v>106</v>
      </c>
      <c r="P1185" s="68" t="s">
        <v>3484</v>
      </c>
      <c r="Q1185" s="68">
        <v>952270849</v>
      </c>
      <c r="R1185" s="68" t="s">
        <v>3485</v>
      </c>
      <c r="S1185" s="68"/>
      <c r="T1185" s="68" t="s">
        <v>3486</v>
      </c>
      <c r="U1185" s="68"/>
      <c r="V1185" s="68"/>
      <c r="W1185" s="68">
        <v>2301010001</v>
      </c>
      <c r="X1185" s="68">
        <v>126488</v>
      </c>
      <c r="Y1185" s="68" t="s">
        <v>20</v>
      </c>
      <c r="Z1185" s="68">
        <v>1</v>
      </c>
      <c r="AA1185" s="68" t="s">
        <v>113</v>
      </c>
      <c r="AB1185" s="68">
        <v>230101</v>
      </c>
      <c r="AC1185" s="68" t="s">
        <v>20</v>
      </c>
      <c r="AD1185" s="68" t="s">
        <v>20</v>
      </c>
      <c r="AE1185" s="68" t="s">
        <v>20</v>
      </c>
      <c r="AF1185" s="68" t="s">
        <v>114</v>
      </c>
      <c r="AG1185" s="68">
        <v>230001</v>
      </c>
      <c r="AH1185" s="68" t="s">
        <v>1370</v>
      </c>
      <c r="AI1185" s="68">
        <v>-18.011890000000001</v>
      </c>
      <c r="AJ1185" s="68">
        <v>-70.244730000000004</v>
      </c>
      <c r="AK1185" s="68"/>
      <c r="AL1185" s="68"/>
      <c r="AM1185" s="68">
        <v>11</v>
      </c>
      <c r="AN1185" s="68" t="s">
        <v>126</v>
      </c>
      <c r="AO1185" s="68">
        <v>1</v>
      </c>
      <c r="AP1185" s="68" t="s">
        <v>116</v>
      </c>
      <c r="AQ1185" s="68" t="s">
        <v>117</v>
      </c>
      <c r="AR1185" s="68">
        <v>318</v>
      </c>
      <c r="AS1185" s="68">
        <v>257</v>
      </c>
      <c r="AT1185" s="68">
        <v>575</v>
      </c>
      <c r="AU1185" s="68">
        <v>24</v>
      </c>
      <c r="AV1185" s="68">
        <v>20</v>
      </c>
      <c r="AW1185" s="69" t="s">
        <v>3549</v>
      </c>
      <c r="AX1185" s="68" t="s">
        <v>119</v>
      </c>
    </row>
    <row r="1186" spans="1:50" x14ac:dyDescent="0.25">
      <c r="A1186" s="78" t="s">
        <v>3550</v>
      </c>
      <c r="B1186" s="68">
        <v>0</v>
      </c>
      <c r="C1186" s="68">
        <v>486228</v>
      </c>
      <c r="D1186" s="68" t="s">
        <v>3114</v>
      </c>
      <c r="E1186" s="68" t="s">
        <v>336</v>
      </c>
      <c r="F1186" s="68" t="s">
        <v>337</v>
      </c>
      <c r="G1186" s="68" t="s">
        <v>100</v>
      </c>
      <c r="H1186" s="68">
        <v>3</v>
      </c>
      <c r="I1186" s="68" t="s">
        <v>338</v>
      </c>
      <c r="J1186" s="68">
        <v>3</v>
      </c>
      <c r="K1186" s="68" t="s">
        <v>103</v>
      </c>
      <c r="L1186" s="68">
        <v>1</v>
      </c>
      <c r="M1186" s="68" t="s">
        <v>104</v>
      </c>
      <c r="N1186" s="68" t="s">
        <v>149</v>
      </c>
      <c r="O1186" s="68" t="s">
        <v>150</v>
      </c>
      <c r="P1186" s="68" t="s">
        <v>3115</v>
      </c>
      <c r="Q1186" s="68">
        <v>425826</v>
      </c>
      <c r="R1186" s="68" t="s">
        <v>3481</v>
      </c>
      <c r="S1186" s="68"/>
      <c r="T1186" s="68" t="s">
        <v>3482</v>
      </c>
      <c r="U1186" s="68"/>
      <c r="V1186" s="68"/>
      <c r="W1186" s="68">
        <v>2301010001</v>
      </c>
      <c r="X1186" s="68">
        <v>126488</v>
      </c>
      <c r="Y1186" s="68" t="s">
        <v>20</v>
      </c>
      <c r="Z1186" s="68">
        <v>1</v>
      </c>
      <c r="AA1186" s="68" t="s">
        <v>113</v>
      </c>
      <c r="AB1186" s="68">
        <v>230101</v>
      </c>
      <c r="AC1186" s="68" t="s">
        <v>20</v>
      </c>
      <c r="AD1186" s="68" t="s">
        <v>20</v>
      </c>
      <c r="AE1186" s="68" t="s">
        <v>20</v>
      </c>
      <c r="AF1186" s="68" t="s">
        <v>114</v>
      </c>
      <c r="AG1186" s="68">
        <v>230001</v>
      </c>
      <c r="AH1186" s="68" t="s">
        <v>1370</v>
      </c>
      <c r="AI1186" s="68">
        <v>-18.008099999999999</v>
      </c>
      <c r="AJ1186" s="68">
        <v>-70.258179999999996</v>
      </c>
      <c r="AK1186" s="68"/>
      <c r="AL1186" s="68"/>
      <c r="AM1186" s="68">
        <v>11</v>
      </c>
      <c r="AN1186" s="68" t="s">
        <v>126</v>
      </c>
      <c r="AO1186" s="68">
        <v>1</v>
      </c>
      <c r="AP1186" s="68" t="s">
        <v>116</v>
      </c>
      <c r="AQ1186" s="68" t="s">
        <v>117</v>
      </c>
      <c r="AR1186" s="68">
        <v>356</v>
      </c>
      <c r="AS1186" s="68">
        <v>278</v>
      </c>
      <c r="AT1186" s="68">
        <v>634</v>
      </c>
      <c r="AU1186" s="68">
        <v>19</v>
      </c>
      <c r="AV1186" s="68">
        <v>18</v>
      </c>
      <c r="AW1186" s="68" t="s">
        <v>2568</v>
      </c>
      <c r="AX1186" s="68" t="s">
        <v>119</v>
      </c>
    </row>
    <row r="1187" spans="1:50" x14ac:dyDescent="0.25">
      <c r="A1187" s="78" t="s">
        <v>3551</v>
      </c>
      <c r="B1187" s="68">
        <v>0</v>
      </c>
      <c r="C1187" s="68">
        <v>486723</v>
      </c>
      <c r="D1187" s="68" t="s">
        <v>176</v>
      </c>
      <c r="E1187" s="68" t="s">
        <v>336</v>
      </c>
      <c r="F1187" s="68" t="s">
        <v>337</v>
      </c>
      <c r="G1187" s="68" t="s">
        <v>100</v>
      </c>
      <c r="H1187" s="68">
        <v>3</v>
      </c>
      <c r="I1187" s="68" t="s">
        <v>338</v>
      </c>
      <c r="J1187" s="68">
        <v>2</v>
      </c>
      <c r="K1187" s="68" t="s">
        <v>2766</v>
      </c>
      <c r="L1187" s="68">
        <v>1</v>
      </c>
      <c r="M1187" s="68" t="s">
        <v>104</v>
      </c>
      <c r="N1187" s="68" t="s">
        <v>105</v>
      </c>
      <c r="O1187" s="68" t="s">
        <v>106</v>
      </c>
      <c r="P1187" s="68" t="s">
        <v>3503</v>
      </c>
      <c r="Q1187" s="68">
        <v>421428</v>
      </c>
      <c r="R1187" s="68" t="s">
        <v>3552</v>
      </c>
      <c r="S1187" s="68"/>
      <c r="T1187" s="68" t="s">
        <v>3336</v>
      </c>
      <c r="U1187" s="68"/>
      <c r="V1187" s="68"/>
      <c r="W1187" s="68">
        <v>2301010001</v>
      </c>
      <c r="X1187" s="68">
        <v>126488</v>
      </c>
      <c r="Y1187" s="68" t="s">
        <v>20</v>
      </c>
      <c r="Z1187" s="68">
        <v>1</v>
      </c>
      <c r="AA1187" s="68" t="s">
        <v>113</v>
      </c>
      <c r="AB1187" s="68">
        <v>230101</v>
      </c>
      <c r="AC1187" s="68" t="s">
        <v>20</v>
      </c>
      <c r="AD1187" s="68" t="s">
        <v>20</v>
      </c>
      <c r="AE1187" s="68" t="s">
        <v>20</v>
      </c>
      <c r="AF1187" s="68" t="s">
        <v>114</v>
      </c>
      <c r="AG1187" s="68">
        <v>230001</v>
      </c>
      <c r="AH1187" s="68" t="s">
        <v>1370</v>
      </c>
      <c r="AI1187" s="68">
        <v>-18.005269999999999</v>
      </c>
      <c r="AJ1187" s="68">
        <v>-70.239710000000002</v>
      </c>
      <c r="AK1187" s="68"/>
      <c r="AL1187" s="68"/>
      <c r="AM1187" s="68">
        <v>11</v>
      </c>
      <c r="AN1187" s="68" t="s">
        <v>126</v>
      </c>
      <c r="AO1187" s="68">
        <v>1</v>
      </c>
      <c r="AP1187" s="68" t="s">
        <v>116</v>
      </c>
      <c r="AQ1187" s="68" t="s">
        <v>247</v>
      </c>
      <c r="AR1187" s="68">
        <v>0</v>
      </c>
      <c r="AS1187" s="68">
        <v>629</v>
      </c>
      <c r="AT1187" s="68">
        <v>629</v>
      </c>
      <c r="AU1187" s="68">
        <v>24</v>
      </c>
      <c r="AV1187" s="68">
        <v>24</v>
      </c>
      <c r="AW1187" s="68" t="s">
        <v>1690</v>
      </c>
      <c r="AX1187" s="68" t="s">
        <v>119</v>
      </c>
    </row>
    <row r="1188" spans="1:50" x14ac:dyDescent="0.25">
      <c r="A1188" s="78" t="s">
        <v>3553</v>
      </c>
      <c r="B1188" s="68">
        <v>0</v>
      </c>
      <c r="C1188" s="68">
        <v>486718</v>
      </c>
      <c r="D1188" s="68" t="s">
        <v>3499</v>
      </c>
      <c r="E1188" s="68" t="s">
        <v>336</v>
      </c>
      <c r="F1188" s="68" t="s">
        <v>337</v>
      </c>
      <c r="G1188" s="68" t="s">
        <v>100</v>
      </c>
      <c r="H1188" s="68">
        <v>3</v>
      </c>
      <c r="I1188" s="68" t="s">
        <v>338</v>
      </c>
      <c r="J1188" s="68">
        <v>1</v>
      </c>
      <c r="K1188" s="68" t="s">
        <v>686</v>
      </c>
      <c r="L1188" s="68">
        <v>1</v>
      </c>
      <c r="M1188" s="68" t="s">
        <v>104</v>
      </c>
      <c r="N1188" s="68" t="s">
        <v>105</v>
      </c>
      <c r="O1188" s="68" t="s">
        <v>106</v>
      </c>
      <c r="P1188" s="68" t="s">
        <v>3500</v>
      </c>
      <c r="Q1188" s="68">
        <v>952855043</v>
      </c>
      <c r="R1188" s="68"/>
      <c r="S1188" s="68"/>
      <c r="T1188" s="68" t="s">
        <v>3340</v>
      </c>
      <c r="U1188" s="68"/>
      <c r="V1188" s="68"/>
      <c r="W1188" s="68">
        <v>2301010001</v>
      </c>
      <c r="X1188" s="68">
        <v>126488</v>
      </c>
      <c r="Y1188" s="68" t="s">
        <v>20</v>
      </c>
      <c r="Z1188" s="68">
        <v>1</v>
      </c>
      <c r="AA1188" s="68" t="s">
        <v>113</v>
      </c>
      <c r="AB1188" s="68">
        <v>230101</v>
      </c>
      <c r="AC1188" s="68" t="s">
        <v>20</v>
      </c>
      <c r="AD1188" s="68" t="s">
        <v>20</v>
      </c>
      <c r="AE1188" s="68" t="s">
        <v>20</v>
      </c>
      <c r="AF1188" s="68" t="s">
        <v>114</v>
      </c>
      <c r="AG1188" s="68">
        <v>230001</v>
      </c>
      <c r="AH1188" s="68" t="s">
        <v>1370</v>
      </c>
      <c r="AI1188" s="68">
        <v>-18.005379999999999</v>
      </c>
      <c r="AJ1188" s="68">
        <v>-70.250690000000006</v>
      </c>
      <c r="AK1188" s="68"/>
      <c r="AL1188" s="68"/>
      <c r="AM1188" s="68">
        <v>11</v>
      </c>
      <c r="AN1188" s="68" t="s">
        <v>126</v>
      </c>
      <c r="AO1188" s="68">
        <v>1</v>
      </c>
      <c r="AP1188" s="68" t="s">
        <v>116</v>
      </c>
      <c r="AQ1188" s="68" t="s">
        <v>117</v>
      </c>
      <c r="AR1188" s="68">
        <v>621</v>
      </c>
      <c r="AS1188" s="68">
        <v>0</v>
      </c>
      <c r="AT1188" s="68">
        <v>621</v>
      </c>
      <c r="AU1188" s="68">
        <v>21</v>
      </c>
      <c r="AV1188" s="68">
        <v>18</v>
      </c>
      <c r="AW1188" s="69" t="s">
        <v>3501</v>
      </c>
      <c r="AX1188" s="68" t="s">
        <v>119</v>
      </c>
    </row>
    <row r="1189" spans="1:50" x14ac:dyDescent="0.25">
      <c r="A1189" s="78" t="s">
        <v>3554</v>
      </c>
      <c r="B1189" s="68">
        <v>0</v>
      </c>
      <c r="C1189" s="68">
        <v>486704</v>
      </c>
      <c r="D1189" s="68" t="s">
        <v>3494</v>
      </c>
      <c r="E1189" s="68" t="s">
        <v>336</v>
      </c>
      <c r="F1189" s="68" t="s">
        <v>337</v>
      </c>
      <c r="G1189" s="68" t="s">
        <v>100</v>
      </c>
      <c r="H1189" s="68">
        <v>3</v>
      </c>
      <c r="I1189" s="68" t="s">
        <v>338</v>
      </c>
      <c r="J1189" s="68">
        <v>2</v>
      </c>
      <c r="K1189" s="68" t="s">
        <v>2766</v>
      </c>
      <c r="L1189" s="68">
        <v>1</v>
      </c>
      <c r="M1189" s="68" t="s">
        <v>104</v>
      </c>
      <c r="N1189" s="68" t="s">
        <v>105</v>
      </c>
      <c r="O1189" s="68" t="s">
        <v>106</v>
      </c>
      <c r="P1189" s="68" t="s">
        <v>3495</v>
      </c>
      <c r="Q1189" s="68">
        <v>988040047</v>
      </c>
      <c r="R1189" s="68" t="s">
        <v>3555</v>
      </c>
      <c r="S1189" s="68"/>
      <c r="T1189" s="68" t="s">
        <v>3497</v>
      </c>
      <c r="U1189" s="68"/>
      <c r="V1189" s="68"/>
      <c r="W1189" s="68">
        <v>2301010001</v>
      </c>
      <c r="X1189" s="68">
        <v>126488</v>
      </c>
      <c r="Y1189" s="68" t="s">
        <v>20</v>
      </c>
      <c r="Z1189" s="68">
        <v>1</v>
      </c>
      <c r="AA1189" s="68" t="s">
        <v>113</v>
      </c>
      <c r="AB1189" s="68">
        <v>230101</v>
      </c>
      <c r="AC1189" s="68" t="s">
        <v>20</v>
      </c>
      <c r="AD1189" s="68" t="s">
        <v>20</v>
      </c>
      <c r="AE1189" s="68" t="s">
        <v>20</v>
      </c>
      <c r="AF1189" s="68" t="s">
        <v>114</v>
      </c>
      <c r="AG1189" s="68">
        <v>230001</v>
      </c>
      <c r="AH1189" s="68" t="s">
        <v>1370</v>
      </c>
      <c r="AI1189" s="68">
        <v>-18.011510000000001</v>
      </c>
      <c r="AJ1189" s="68">
        <v>-70.252070000000003</v>
      </c>
      <c r="AK1189" s="68"/>
      <c r="AL1189" s="68"/>
      <c r="AM1189" s="68">
        <v>13</v>
      </c>
      <c r="AN1189" s="68" t="s">
        <v>147</v>
      </c>
      <c r="AO1189" s="68">
        <v>1</v>
      </c>
      <c r="AP1189" s="68" t="s">
        <v>116</v>
      </c>
      <c r="AQ1189" s="68" t="s">
        <v>117</v>
      </c>
      <c r="AR1189" s="68">
        <v>0</v>
      </c>
      <c r="AS1189" s="68">
        <v>475</v>
      </c>
      <c r="AT1189" s="68">
        <v>475</v>
      </c>
      <c r="AU1189" s="68">
        <v>22</v>
      </c>
      <c r="AV1189" s="68">
        <v>18</v>
      </c>
      <c r="AW1189" s="68" t="s">
        <v>1690</v>
      </c>
      <c r="AX1189" s="68" t="s">
        <v>119</v>
      </c>
    </row>
    <row r="1190" spans="1:50" x14ac:dyDescent="0.25">
      <c r="A1190" s="78" t="s">
        <v>3556</v>
      </c>
      <c r="B1190" s="68">
        <v>0</v>
      </c>
      <c r="C1190" s="68">
        <v>487082</v>
      </c>
      <c r="D1190" s="68" t="s">
        <v>3489</v>
      </c>
      <c r="E1190" s="68" t="s">
        <v>336</v>
      </c>
      <c r="F1190" s="68" t="s">
        <v>337</v>
      </c>
      <c r="G1190" s="68" t="s">
        <v>100</v>
      </c>
      <c r="H1190" s="68">
        <v>3</v>
      </c>
      <c r="I1190" s="68" t="s">
        <v>338</v>
      </c>
      <c r="J1190" s="68">
        <v>3</v>
      </c>
      <c r="K1190" s="68" t="s">
        <v>103</v>
      </c>
      <c r="L1190" s="68">
        <v>2</v>
      </c>
      <c r="M1190" s="68" t="s">
        <v>188</v>
      </c>
      <c r="N1190" s="68" t="s">
        <v>189</v>
      </c>
      <c r="O1190" s="68" t="s">
        <v>190</v>
      </c>
      <c r="P1190" s="68" t="s">
        <v>3490</v>
      </c>
      <c r="Q1190" s="68">
        <v>414231</v>
      </c>
      <c r="R1190" s="68" t="s">
        <v>3491</v>
      </c>
      <c r="S1190" s="68"/>
      <c r="T1190" s="68" t="s">
        <v>3492</v>
      </c>
      <c r="U1190" s="68"/>
      <c r="V1190" s="68"/>
      <c r="W1190" s="68">
        <v>2301010001</v>
      </c>
      <c r="X1190" s="68">
        <v>126488</v>
      </c>
      <c r="Y1190" s="68" t="s">
        <v>20</v>
      </c>
      <c r="Z1190" s="68">
        <v>1</v>
      </c>
      <c r="AA1190" s="68" t="s">
        <v>113</v>
      </c>
      <c r="AB1190" s="68">
        <v>230101</v>
      </c>
      <c r="AC1190" s="68" t="s">
        <v>20</v>
      </c>
      <c r="AD1190" s="68" t="s">
        <v>20</v>
      </c>
      <c r="AE1190" s="68" t="s">
        <v>20</v>
      </c>
      <c r="AF1190" s="68" t="s">
        <v>114</v>
      </c>
      <c r="AG1190" s="68">
        <v>230001</v>
      </c>
      <c r="AH1190" s="68" t="s">
        <v>1370</v>
      </c>
      <c r="AI1190" s="68">
        <v>-18.0059</v>
      </c>
      <c r="AJ1190" s="68">
        <v>-70.251519999999999</v>
      </c>
      <c r="AK1190" s="68"/>
      <c r="AL1190" s="68"/>
      <c r="AM1190" s="68">
        <v>11</v>
      </c>
      <c r="AN1190" s="68" t="s">
        <v>126</v>
      </c>
      <c r="AO1190" s="68">
        <v>1</v>
      </c>
      <c r="AP1190" s="68" t="s">
        <v>116</v>
      </c>
      <c r="AQ1190" s="68" t="s">
        <v>117</v>
      </c>
      <c r="AR1190" s="68">
        <v>165</v>
      </c>
      <c r="AS1190" s="68">
        <v>134</v>
      </c>
      <c r="AT1190" s="68">
        <v>299</v>
      </c>
      <c r="AU1190" s="68">
        <v>11</v>
      </c>
      <c r="AV1190" s="68">
        <v>10</v>
      </c>
      <c r="AW1190" s="70">
        <v>24051</v>
      </c>
      <c r="AX1190" s="68" t="s">
        <v>119</v>
      </c>
    </row>
    <row r="1191" spans="1:50" x14ac:dyDescent="0.25">
      <c r="A1191" s="78" t="s">
        <v>3557</v>
      </c>
      <c r="B1191" s="68">
        <v>0</v>
      </c>
      <c r="C1191" s="68">
        <v>486445</v>
      </c>
      <c r="D1191" s="68" t="s">
        <v>3558</v>
      </c>
      <c r="E1191" s="68" t="s">
        <v>336</v>
      </c>
      <c r="F1191" s="68" t="s">
        <v>337</v>
      </c>
      <c r="G1191" s="68" t="s">
        <v>100</v>
      </c>
      <c r="H1191" s="68">
        <v>3</v>
      </c>
      <c r="I1191" s="68" t="s">
        <v>338</v>
      </c>
      <c r="J1191" s="68">
        <v>3</v>
      </c>
      <c r="K1191" s="68" t="s">
        <v>103</v>
      </c>
      <c r="L1191" s="68">
        <v>1</v>
      </c>
      <c r="M1191" s="68" t="s">
        <v>104</v>
      </c>
      <c r="N1191" s="68" t="s">
        <v>105</v>
      </c>
      <c r="O1191" s="68" t="s">
        <v>106</v>
      </c>
      <c r="P1191" s="68" t="s">
        <v>3559</v>
      </c>
      <c r="Q1191" s="68">
        <v>415682</v>
      </c>
      <c r="R1191" s="68" t="s">
        <v>3560</v>
      </c>
      <c r="S1191" s="68"/>
      <c r="T1191" s="68" t="s">
        <v>2705</v>
      </c>
      <c r="U1191" s="68"/>
      <c r="V1191" s="68"/>
      <c r="W1191" s="68">
        <v>2301010001</v>
      </c>
      <c r="X1191" s="68">
        <v>126488</v>
      </c>
      <c r="Y1191" s="68" t="s">
        <v>20</v>
      </c>
      <c r="Z1191" s="68">
        <v>1</v>
      </c>
      <c r="AA1191" s="68" t="s">
        <v>113</v>
      </c>
      <c r="AB1191" s="68">
        <v>230101</v>
      </c>
      <c r="AC1191" s="68" t="s">
        <v>20</v>
      </c>
      <c r="AD1191" s="68" t="s">
        <v>20</v>
      </c>
      <c r="AE1191" s="68" t="s">
        <v>20</v>
      </c>
      <c r="AF1191" s="68" t="s">
        <v>114</v>
      </c>
      <c r="AG1191" s="68">
        <v>230001</v>
      </c>
      <c r="AH1191" s="68" t="s">
        <v>1370</v>
      </c>
      <c r="AI1191" s="68">
        <v>-18.004639999999998</v>
      </c>
      <c r="AJ1191" s="68">
        <v>-70.254450000000006</v>
      </c>
      <c r="AK1191" s="68"/>
      <c r="AL1191" s="68"/>
      <c r="AM1191" s="68">
        <v>11</v>
      </c>
      <c r="AN1191" s="68" t="s">
        <v>126</v>
      </c>
      <c r="AO1191" s="68">
        <v>1</v>
      </c>
      <c r="AP1191" s="68" t="s">
        <v>116</v>
      </c>
      <c r="AQ1191" s="68" t="s">
        <v>117</v>
      </c>
      <c r="AR1191" s="68">
        <v>184</v>
      </c>
      <c r="AS1191" s="68">
        <v>174</v>
      </c>
      <c r="AT1191" s="68">
        <v>358</v>
      </c>
      <c r="AU1191" s="68">
        <v>14</v>
      </c>
      <c r="AV1191" s="68">
        <v>12</v>
      </c>
      <c r="AW1191" s="69" t="s">
        <v>3561</v>
      </c>
      <c r="AX1191" s="68" t="s">
        <v>119</v>
      </c>
    </row>
    <row r="1192" spans="1:50" x14ac:dyDescent="0.25">
      <c r="A1192" s="78" t="s">
        <v>3562</v>
      </c>
      <c r="B1192" s="68">
        <v>0</v>
      </c>
      <c r="C1192" s="68">
        <v>486426</v>
      </c>
      <c r="D1192" s="68" t="s">
        <v>3563</v>
      </c>
      <c r="E1192" s="68" t="s">
        <v>336</v>
      </c>
      <c r="F1192" s="68" t="s">
        <v>337</v>
      </c>
      <c r="G1192" s="68" t="s">
        <v>100</v>
      </c>
      <c r="H1192" s="68">
        <v>3</v>
      </c>
      <c r="I1192" s="68" t="s">
        <v>338</v>
      </c>
      <c r="J1192" s="68">
        <v>2</v>
      </c>
      <c r="K1192" s="68" t="s">
        <v>2766</v>
      </c>
      <c r="L1192" s="68">
        <v>1</v>
      </c>
      <c r="M1192" s="68" t="s">
        <v>104</v>
      </c>
      <c r="N1192" s="68" t="s">
        <v>105</v>
      </c>
      <c r="O1192" s="68" t="s">
        <v>106</v>
      </c>
      <c r="P1192" s="68" t="s">
        <v>3564</v>
      </c>
      <c r="Q1192" s="68">
        <v>414795</v>
      </c>
      <c r="R1192" s="68"/>
      <c r="S1192" s="68"/>
      <c r="T1192" s="68" t="s">
        <v>3565</v>
      </c>
      <c r="U1192" s="68"/>
      <c r="V1192" s="68" t="s">
        <v>3149</v>
      </c>
      <c r="W1192" s="68">
        <v>2301010001</v>
      </c>
      <c r="X1192" s="68">
        <v>126488</v>
      </c>
      <c r="Y1192" s="68" t="s">
        <v>20</v>
      </c>
      <c r="Z1192" s="68">
        <v>1</v>
      </c>
      <c r="AA1192" s="68" t="s">
        <v>113</v>
      </c>
      <c r="AB1192" s="68">
        <v>230101</v>
      </c>
      <c r="AC1192" s="68" t="s">
        <v>20</v>
      </c>
      <c r="AD1192" s="68" t="s">
        <v>20</v>
      </c>
      <c r="AE1192" s="68" t="s">
        <v>20</v>
      </c>
      <c r="AF1192" s="68" t="s">
        <v>114</v>
      </c>
      <c r="AG1192" s="68">
        <v>230001</v>
      </c>
      <c r="AH1192" s="68" t="s">
        <v>1370</v>
      </c>
      <c r="AI1192" s="68">
        <v>-18.00299</v>
      </c>
      <c r="AJ1192" s="68">
        <v>-70.244820000000004</v>
      </c>
      <c r="AK1192" s="68"/>
      <c r="AL1192" s="68"/>
      <c r="AM1192" s="68">
        <v>11</v>
      </c>
      <c r="AN1192" s="68" t="s">
        <v>126</v>
      </c>
      <c r="AO1192" s="68">
        <v>1</v>
      </c>
      <c r="AP1192" s="68" t="s">
        <v>116</v>
      </c>
      <c r="AQ1192" s="68" t="s">
        <v>117</v>
      </c>
      <c r="AR1192" s="68">
        <v>0</v>
      </c>
      <c r="AS1192" s="68">
        <v>422</v>
      </c>
      <c r="AT1192" s="68">
        <v>422</v>
      </c>
      <c r="AU1192" s="68">
        <v>18</v>
      </c>
      <c r="AV1192" s="68">
        <v>15</v>
      </c>
      <c r="AW1192" s="68" t="s">
        <v>3566</v>
      </c>
      <c r="AX1192" s="68" t="s">
        <v>119</v>
      </c>
    </row>
    <row r="1193" spans="1:50" x14ac:dyDescent="0.25">
      <c r="A1193" s="78" t="s">
        <v>3567</v>
      </c>
      <c r="B1193" s="68">
        <v>0</v>
      </c>
      <c r="C1193" s="68">
        <v>486370</v>
      </c>
      <c r="D1193" s="68" t="s">
        <v>3568</v>
      </c>
      <c r="E1193" s="68" t="s">
        <v>336</v>
      </c>
      <c r="F1193" s="68" t="s">
        <v>337</v>
      </c>
      <c r="G1193" s="68" t="s">
        <v>100</v>
      </c>
      <c r="H1193" s="68">
        <v>3</v>
      </c>
      <c r="I1193" s="68" t="s">
        <v>338</v>
      </c>
      <c r="J1193" s="68">
        <v>3</v>
      </c>
      <c r="K1193" s="68" t="s">
        <v>103</v>
      </c>
      <c r="L1193" s="68">
        <v>1</v>
      </c>
      <c r="M1193" s="68" t="s">
        <v>104</v>
      </c>
      <c r="N1193" s="68" t="s">
        <v>105</v>
      </c>
      <c r="O1193" s="68" t="s">
        <v>106</v>
      </c>
      <c r="P1193" s="68" t="s">
        <v>3569</v>
      </c>
      <c r="Q1193" s="68">
        <v>426071</v>
      </c>
      <c r="R1193" s="68" t="s">
        <v>3570</v>
      </c>
      <c r="S1193" s="68"/>
      <c r="T1193" s="68" t="s">
        <v>3227</v>
      </c>
      <c r="U1193" s="68"/>
      <c r="V1193" s="68" t="s">
        <v>3228</v>
      </c>
      <c r="W1193" s="68">
        <v>2301010001</v>
      </c>
      <c r="X1193" s="68">
        <v>126488</v>
      </c>
      <c r="Y1193" s="68" t="s">
        <v>20</v>
      </c>
      <c r="Z1193" s="68">
        <v>1</v>
      </c>
      <c r="AA1193" s="68" t="s">
        <v>113</v>
      </c>
      <c r="AB1193" s="68">
        <v>230101</v>
      </c>
      <c r="AC1193" s="68" t="s">
        <v>20</v>
      </c>
      <c r="AD1193" s="68" t="s">
        <v>20</v>
      </c>
      <c r="AE1193" s="68" t="s">
        <v>20</v>
      </c>
      <c r="AF1193" s="68" t="s">
        <v>114</v>
      </c>
      <c r="AG1193" s="68">
        <v>230001</v>
      </c>
      <c r="AH1193" s="68" t="s">
        <v>1370</v>
      </c>
      <c r="AI1193" s="68">
        <v>-18.002610000000001</v>
      </c>
      <c r="AJ1193" s="68">
        <v>-70.248930000000001</v>
      </c>
      <c r="AK1193" s="68"/>
      <c r="AL1193" s="68"/>
      <c r="AM1193" s="68">
        <v>11</v>
      </c>
      <c r="AN1193" s="68" t="s">
        <v>126</v>
      </c>
      <c r="AO1193" s="68">
        <v>1</v>
      </c>
      <c r="AP1193" s="68" t="s">
        <v>116</v>
      </c>
      <c r="AQ1193" s="68" t="s">
        <v>117</v>
      </c>
      <c r="AR1193" s="68">
        <v>394</v>
      </c>
      <c r="AS1193" s="68">
        <v>130</v>
      </c>
      <c r="AT1193" s="68">
        <v>524</v>
      </c>
      <c r="AU1193" s="68">
        <v>22</v>
      </c>
      <c r="AV1193" s="68">
        <v>19</v>
      </c>
      <c r="AW1193" s="68" t="s">
        <v>3571</v>
      </c>
      <c r="AX1193" s="68" t="s">
        <v>119</v>
      </c>
    </row>
    <row r="1194" spans="1:50" x14ac:dyDescent="0.25">
      <c r="A1194" s="78" t="s">
        <v>3572</v>
      </c>
      <c r="B1194" s="68">
        <v>0</v>
      </c>
      <c r="C1194" s="68">
        <v>487001</v>
      </c>
      <c r="D1194" s="68" t="s">
        <v>3526</v>
      </c>
      <c r="E1194" s="68" t="s">
        <v>336</v>
      </c>
      <c r="F1194" s="68" t="s">
        <v>337</v>
      </c>
      <c r="G1194" s="68" t="s">
        <v>100</v>
      </c>
      <c r="H1194" s="68">
        <v>3</v>
      </c>
      <c r="I1194" s="68" t="s">
        <v>338</v>
      </c>
      <c r="J1194" s="68">
        <v>3</v>
      </c>
      <c r="K1194" s="68" t="s">
        <v>103</v>
      </c>
      <c r="L1194" s="68">
        <v>3</v>
      </c>
      <c r="M1194" s="68" t="s">
        <v>129</v>
      </c>
      <c r="N1194" s="68" t="s">
        <v>130</v>
      </c>
      <c r="O1194" s="68" t="s">
        <v>131</v>
      </c>
      <c r="P1194" s="68" t="s">
        <v>3527</v>
      </c>
      <c r="Q1194" s="68">
        <v>426369</v>
      </c>
      <c r="R1194" s="68" t="s">
        <v>3528</v>
      </c>
      <c r="S1194" s="68"/>
      <c r="T1194" s="68" t="s">
        <v>184</v>
      </c>
      <c r="U1194" s="68"/>
      <c r="V1194" s="68"/>
      <c r="W1194" s="68">
        <v>2301010001</v>
      </c>
      <c r="X1194" s="68">
        <v>126488</v>
      </c>
      <c r="Y1194" s="68" t="s">
        <v>20</v>
      </c>
      <c r="Z1194" s="68">
        <v>1</v>
      </c>
      <c r="AA1194" s="68" t="s">
        <v>113</v>
      </c>
      <c r="AB1194" s="68">
        <v>230101</v>
      </c>
      <c r="AC1194" s="68" t="s">
        <v>20</v>
      </c>
      <c r="AD1194" s="68" t="s">
        <v>20</v>
      </c>
      <c r="AE1194" s="68" t="s">
        <v>20</v>
      </c>
      <c r="AF1194" s="68" t="s">
        <v>114</v>
      </c>
      <c r="AG1194" s="68">
        <v>230001</v>
      </c>
      <c r="AH1194" s="68" t="s">
        <v>1370</v>
      </c>
      <c r="AI1194" s="68">
        <v>-18.017769999999999</v>
      </c>
      <c r="AJ1194" s="68">
        <v>-70.251850000000005</v>
      </c>
      <c r="AK1194" s="68"/>
      <c r="AL1194" s="68"/>
      <c r="AM1194" s="68">
        <v>11</v>
      </c>
      <c r="AN1194" s="68" t="s">
        <v>126</v>
      </c>
      <c r="AO1194" s="68">
        <v>1</v>
      </c>
      <c r="AP1194" s="68" t="s">
        <v>116</v>
      </c>
      <c r="AQ1194" s="68" t="s">
        <v>117</v>
      </c>
      <c r="AR1194" s="68">
        <v>47</v>
      </c>
      <c r="AS1194" s="68">
        <v>25</v>
      </c>
      <c r="AT1194" s="68">
        <v>72</v>
      </c>
      <c r="AU1194" s="68">
        <v>8</v>
      </c>
      <c r="AV1194" s="68">
        <v>6</v>
      </c>
      <c r="AW1194" s="70">
        <v>34306</v>
      </c>
      <c r="AX1194" s="68" t="s">
        <v>119</v>
      </c>
    </row>
    <row r="1195" spans="1:50" x14ac:dyDescent="0.25">
      <c r="A1195" s="77" t="s">
        <v>5557</v>
      </c>
      <c r="B1195" s="68">
        <v>0</v>
      </c>
      <c r="C1195" s="68">
        <v>294583</v>
      </c>
      <c r="D1195" s="68" t="s">
        <v>3164</v>
      </c>
      <c r="E1195" s="68" t="s">
        <v>336</v>
      </c>
      <c r="F1195" s="68" t="s">
        <v>337</v>
      </c>
      <c r="G1195" s="68" t="s">
        <v>100</v>
      </c>
      <c r="H1195" s="68">
        <v>3</v>
      </c>
      <c r="I1195" s="68" t="s">
        <v>338</v>
      </c>
      <c r="J1195" s="68">
        <v>3</v>
      </c>
      <c r="K1195" s="68" t="s">
        <v>103</v>
      </c>
      <c r="L1195" s="68">
        <v>3</v>
      </c>
      <c r="M1195" s="68" t="s">
        <v>129</v>
      </c>
      <c r="N1195" s="68" t="s">
        <v>130</v>
      </c>
      <c r="O1195" s="68" t="s">
        <v>131</v>
      </c>
      <c r="P1195" s="68" t="s">
        <v>3165</v>
      </c>
      <c r="Q1195" s="68">
        <v>315594</v>
      </c>
      <c r="R1195" s="68" t="s">
        <v>3166</v>
      </c>
      <c r="S1195" s="68" t="s">
        <v>3167</v>
      </c>
      <c r="T1195" s="68" t="s">
        <v>1337</v>
      </c>
      <c r="U1195" s="68"/>
      <c r="V1195" s="68" t="s">
        <v>3098</v>
      </c>
      <c r="W1195" s="68">
        <v>2301010001</v>
      </c>
      <c r="X1195" s="68">
        <v>126488</v>
      </c>
      <c r="Y1195" s="68" t="s">
        <v>20</v>
      </c>
      <c r="Z1195" s="68">
        <v>1</v>
      </c>
      <c r="AA1195" s="68" t="s">
        <v>113</v>
      </c>
      <c r="AB1195" s="68">
        <v>230101</v>
      </c>
      <c r="AC1195" s="68" t="s">
        <v>20</v>
      </c>
      <c r="AD1195" s="68" t="s">
        <v>20</v>
      </c>
      <c r="AE1195" s="68" t="s">
        <v>20</v>
      </c>
      <c r="AF1195" s="68" t="s">
        <v>114</v>
      </c>
      <c r="AG1195" s="68">
        <v>230001</v>
      </c>
      <c r="AH1195" s="68" t="s">
        <v>1370</v>
      </c>
      <c r="AI1195" s="68">
        <v>-18.021750000000001</v>
      </c>
      <c r="AJ1195" s="68">
        <v>-70.268690000000007</v>
      </c>
      <c r="AK1195" s="68"/>
      <c r="AL1195" s="68"/>
      <c r="AM1195" s="68">
        <v>11</v>
      </c>
      <c r="AN1195" s="68" t="s">
        <v>126</v>
      </c>
      <c r="AO1195" s="68">
        <v>1</v>
      </c>
      <c r="AP1195" s="68" t="s">
        <v>116</v>
      </c>
      <c r="AQ1195" s="68" t="s">
        <v>117</v>
      </c>
      <c r="AR1195" s="68">
        <v>80</v>
      </c>
      <c r="AS1195" s="68">
        <v>76</v>
      </c>
      <c r="AT1195" s="68">
        <v>156</v>
      </c>
      <c r="AU1195" s="68">
        <v>6</v>
      </c>
      <c r="AV1195" s="68">
        <v>7</v>
      </c>
      <c r="AW1195" s="69" t="s">
        <v>3573</v>
      </c>
      <c r="AX1195" s="68" t="s">
        <v>119</v>
      </c>
    </row>
    <row r="1196" spans="1:50" x14ac:dyDescent="0.25">
      <c r="A1196" s="78" t="s">
        <v>3574</v>
      </c>
      <c r="B1196" s="68">
        <v>0</v>
      </c>
      <c r="C1196" s="68">
        <v>831173</v>
      </c>
      <c r="D1196" s="68" t="s">
        <v>3530</v>
      </c>
      <c r="E1196" s="68" t="s">
        <v>336</v>
      </c>
      <c r="F1196" s="68" t="s">
        <v>337</v>
      </c>
      <c r="G1196" s="68" t="s">
        <v>100</v>
      </c>
      <c r="H1196" s="68">
        <v>3</v>
      </c>
      <c r="I1196" s="68" t="s">
        <v>338</v>
      </c>
      <c r="J1196" s="68">
        <v>3</v>
      </c>
      <c r="K1196" s="68" t="s">
        <v>103</v>
      </c>
      <c r="L1196" s="68">
        <v>3</v>
      </c>
      <c r="M1196" s="68" t="s">
        <v>129</v>
      </c>
      <c r="N1196" s="68" t="s">
        <v>130</v>
      </c>
      <c r="O1196" s="68" t="s">
        <v>131</v>
      </c>
      <c r="P1196" s="68" t="s">
        <v>3531</v>
      </c>
      <c r="Q1196" s="68">
        <v>247369</v>
      </c>
      <c r="R1196" s="68"/>
      <c r="S1196" s="68"/>
      <c r="T1196" s="68" t="s">
        <v>3532</v>
      </c>
      <c r="U1196" s="68"/>
      <c r="V1196" s="68"/>
      <c r="W1196" s="68">
        <v>2301010001</v>
      </c>
      <c r="X1196" s="68">
        <v>126488</v>
      </c>
      <c r="Y1196" s="68" t="s">
        <v>20</v>
      </c>
      <c r="Z1196" s="68">
        <v>1</v>
      </c>
      <c r="AA1196" s="68" t="s">
        <v>113</v>
      </c>
      <c r="AB1196" s="68">
        <v>230101</v>
      </c>
      <c r="AC1196" s="68" t="s">
        <v>20</v>
      </c>
      <c r="AD1196" s="68" t="s">
        <v>20</v>
      </c>
      <c r="AE1196" s="68" t="s">
        <v>20</v>
      </c>
      <c r="AF1196" s="68" t="s">
        <v>114</v>
      </c>
      <c r="AG1196" s="68">
        <v>230001</v>
      </c>
      <c r="AH1196" s="68" t="s">
        <v>1370</v>
      </c>
      <c r="AI1196" s="68">
        <v>-18.00432</v>
      </c>
      <c r="AJ1196" s="68">
        <v>-70.237889999999993</v>
      </c>
      <c r="AK1196" s="68"/>
      <c r="AL1196" s="68"/>
      <c r="AM1196" s="68">
        <v>11</v>
      </c>
      <c r="AN1196" s="68" t="s">
        <v>126</v>
      </c>
      <c r="AO1196" s="68">
        <v>1</v>
      </c>
      <c r="AP1196" s="68" t="s">
        <v>116</v>
      </c>
      <c r="AQ1196" s="68" t="s">
        <v>117</v>
      </c>
      <c r="AR1196" s="68">
        <v>79</v>
      </c>
      <c r="AS1196" s="68">
        <v>48</v>
      </c>
      <c r="AT1196" s="68">
        <v>127</v>
      </c>
      <c r="AU1196" s="68">
        <v>9</v>
      </c>
      <c r="AV1196" s="68">
        <v>6</v>
      </c>
      <c r="AW1196" s="68"/>
      <c r="AX1196" s="68" t="s">
        <v>119</v>
      </c>
    </row>
    <row r="1197" spans="1:50" x14ac:dyDescent="0.25">
      <c r="A1197" s="78" t="s">
        <v>3575</v>
      </c>
      <c r="B1197" s="68">
        <v>0</v>
      </c>
      <c r="C1197" s="68">
        <v>487181</v>
      </c>
      <c r="D1197" s="68" t="s">
        <v>3576</v>
      </c>
      <c r="E1197" s="68" t="s">
        <v>336</v>
      </c>
      <c r="F1197" s="68" t="s">
        <v>337</v>
      </c>
      <c r="G1197" s="68" t="s">
        <v>100</v>
      </c>
      <c r="H1197" s="68">
        <v>3</v>
      </c>
      <c r="I1197" s="68" t="s">
        <v>338</v>
      </c>
      <c r="J1197" s="68">
        <v>3</v>
      </c>
      <c r="K1197" s="68" t="s">
        <v>103</v>
      </c>
      <c r="L1197" s="68">
        <v>3</v>
      </c>
      <c r="M1197" s="68" t="s">
        <v>129</v>
      </c>
      <c r="N1197" s="68" t="s">
        <v>130</v>
      </c>
      <c r="O1197" s="68" t="s">
        <v>131</v>
      </c>
      <c r="P1197" s="68" t="s">
        <v>3577</v>
      </c>
      <c r="Q1197" s="68">
        <v>9386360</v>
      </c>
      <c r="R1197" s="68"/>
      <c r="S1197" s="68"/>
      <c r="T1197" s="68" t="s">
        <v>3578</v>
      </c>
      <c r="U1197" s="68"/>
      <c r="V1197" s="68" t="s">
        <v>3579</v>
      </c>
      <c r="W1197" s="68">
        <v>2301010001</v>
      </c>
      <c r="X1197" s="68">
        <v>126488</v>
      </c>
      <c r="Y1197" s="68" t="s">
        <v>20</v>
      </c>
      <c r="Z1197" s="68">
        <v>1</v>
      </c>
      <c r="AA1197" s="68" t="s">
        <v>113</v>
      </c>
      <c r="AB1197" s="68">
        <v>230101</v>
      </c>
      <c r="AC1197" s="68" t="s">
        <v>20</v>
      </c>
      <c r="AD1197" s="68" t="s">
        <v>20</v>
      </c>
      <c r="AE1197" s="68" t="s">
        <v>20</v>
      </c>
      <c r="AF1197" s="68" t="s">
        <v>114</v>
      </c>
      <c r="AG1197" s="68">
        <v>230001</v>
      </c>
      <c r="AH1197" s="68" t="s">
        <v>1370</v>
      </c>
      <c r="AI1197" s="68">
        <v>-18.02233</v>
      </c>
      <c r="AJ1197" s="68">
        <v>-70.257170000000002</v>
      </c>
      <c r="AK1197" s="68"/>
      <c r="AL1197" s="68"/>
      <c r="AM1197" s="68">
        <v>11</v>
      </c>
      <c r="AN1197" s="68" t="s">
        <v>126</v>
      </c>
      <c r="AO1197" s="68">
        <v>1</v>
      </c>
      <c r="AP1197" s="68" t="s">
        <v>116</v>
      </c>
      <c r="AQ1197" s="68" t="s">
        <v>117</v>
      </c>
      <c r="AR1197" s="68">
        <v>33</v>
      </c>
      <c r="AS1197" s="68">
        <v>23</v>
      </c>
      <c r="AT1197" s="68">
        <v>56</v>
      </c>
      <c r="AU1197" s="68">
        <v>7</v>
      </c>
      <c r="AV1197" s="68">
        <v>6</v>
      </c>
      <c r="AW1197" s="68" t="s">
        <v>3580</v>
      </c>
      <c r="AX1197" s="68" t="s">
        <v>119</v>
      </c>
    </row>
    <row r="1198" spans="1:50" x14ac:dyDescent="0.25">
      <c r="A1198" s="78" t="s">
        <v>3581</v>
      </c>
      <c r="B1198" s="68">
        <v>0</v>
      </c>
      <c r="C1198" s="68">
        <v>486582</v>
      </c>
      <c r="D1198" s="68" t="s">
        <v>3582</v>
      </c>
      <c r="E1198" s="68" t="s">
        <v>439</v>
      </c>
      <c r="F1198" s="68" t="s">
        <v>440</v>
      </c>
      <c r="G1198" s="68" t="s">
        <v>102</v>
      </c>
      <c r="H1198" s="68" t="s">
        <v>101</v>
      </c>
      <c r="I1198" s="68" t="s">
        <v>102</v>
      </c>
      <c r="J1198" s="68">
        <v>3</v>
      </c>
      <c r="K1198" s="68" t="s">
        <v>103</v>
      </c>
      <c r="L1198" s="68">
        <v>1</v>
      </c>
      <c r="M1198" s="68" t="s">
        <v>104</v>
      </c>
      <c r="N1198" s="68" t="s">
        <v>105</v>
      </c>
      <c r="O1198" s="68" t="s">
        <v>106</v>
      </c>
      <c r="P1198" s="68" t="s">
        <v>3583</v>
      </c>
      <c r="Q1198" s="68">
        <v>415701</v>
      </c>
      <c r="R1198" s="68"/>
      <c r="S1198" s="68"/>
      <c r="T1198" s="68" t="s">
        <v>3470</v>
      </c>
      <c r="U1198" s="68"/>
      <c r="V1198" s="68"/>
      <c r="W1198" s="68">
        <v>2301010001</v>
      </c>
      <c r="X1198" s="68">
        <v>126488</v>
      </c>
      <c r="Y1198" s="68" t="s">
        <v>20</v>
      </c>
      <c r="Z1198" s="68">
        <v>1</v>
      </c>
      <c r="AA1198" s="68" t="s">
        <v>113</v>
      </c>
      <c r="AB1198" s="68">
        <v>230101</v>
      </c>
      <c r="AC1198" s="68" t="s">
        <v>20</v>
      </c>
      <c r="AD1198" s="68" t="s">
        <v>20</v>
      </c>
      <c r="AE1198" s="68" t="s">
        <v>20</v>
      </c>
      <c r="AF1198" s="68" t="s">
        <v>114</v>
      </c>
      <c r="AG1198" s="68">
        <v>230001</v>
      </c>
      <c r="AH1198" s="68" t="s">
        <v>1370</v>
      </c>
      <c r="AI1198" s="68">
        <v>-18.007989999999999</v>
      </c>
      <c r="AJ1198" s="68">
        <v>-70.242630000000005</v>
      </c>
      <c r="AK1198" s="68"/>
      <c r="AL1198" s="68"/>
      <c r="AM1198" s="68">
        <v>15</v>
      </c>
      <c r="AN1198" s="68" t="s">
        <v>210</v>
      </c>
      <c r="AO1198" s="68">
        <v>2</v>
      </c>
      <c r="AP1198" s="68" t="s">
        <v>138</v>
      </c>
      <c r="AQ1198" s="68" t="s">
        <v>139</v>
      </c>
      <c r="AR1198" s="68">
        <v>0</v>
      </c>
      <c r="AS1198" s="68">
        <v>0</v>
      </c>
      <c r="AT1198" s="68">
        <v>0</v>
      </c>
      <c r="AU1198" s="68">
        <v>0</v>
      </c>
      <c r="AV1198" s="68">
        <v>0</v>
      </c>
      <c r="AW1198" s="69" t="s">
        <v>3584</v>
      </c>
      <c r="AX1198" s="68" t="s">
        <v>119</v>
      </c>
    </row>
    <row r="1199" spans="1:50" x14ac:dyDescent="0.25">
      <c r="A1199" s="77" t="s">
        <v>5558</v>
      </c>
      <c r="B1199" s="68">
        <v>0</v>
      </c>
      <c r="C1199" s="68">
        <v>706334</v>
      </c>
      <c r="D1199" s="68" t="s">
        <v>3357</v>
      </c>
      <c r="E1199" s="68" t="s">
        <v>443</v>
      </c>
      <c r="F1199" s="68" t="s">
        <v>444</v>
      </c>
      <c r="G1199" s="68" t="s">
        <v>100</v>
      </c>
      <c r="H1199" s="68" t="s">
        <v>101</v>
      </c>
      <c r="I1199" s="68" t="s">
        <v>102</v>
      </c>
      <c r="J1199" s="68">
        <v>3</v>
      </c>
      <c r="K1199" s="68" t="s">
        <v>103</v>
      </c>
      <c r="L1199" s="68">
        <v>3</v>
      </c>
      <c r="M1199" s="68" t="s">
        <v>129</v>
      </c>
      <c r="N1199" s="68" t="s">
        <v>130</v>
      </c>
      <c r="O1199" s="68" t="s">
        <v>131</v>
      </c>
      <c r="P1199" s="68" t="s">
        <v>3585</v>
      </c>
      <c r="Q1199" s="68">
        <v>427629</v>
      </c>
      <c r="R1199" s="68" t="s">
        <v>3359</v>
      </c>
      <c r="S1199" s="68"/>
      <c r="T1199" s="68" t="s">
        <v>3360</v>
      </c>
      <c r="U1199" s="68"/>
      <c r="V1199" s="68" t="s">
        <v>3361</v>
      </c>
      <c r="W1199" s="68">
        <v>2301010001</v>
      </c>
      <c r="X1199" s="68">
        <v>126488</v>
      </c>
      <c r="Y1199" s="68" t="s">
        <v>20</v>
      </c>
      <c r="Z1199" s="68">
        <v>1</v>
      </c>
      <c r="AA1199" s="68" t="s">
        <v>113</v>
      </c>
      <c r="AB1199" s="68">
        <v>230101</v>
      </c>
      <c r="AC1199" s="68" t="s">
        <v>20</v>
      </c>
      <c r="AD1199" s="68" t="s">
        <v>20</v>
      </c>
      <c r="AE1199" s="68" t="s">
        <v>20</v>
      </c>
      <c r="AF1199" s="68" t="s">
        <v>114</v>
      </c>
      <c r="AG1199" s="68">
        <v>230001</v>
      </c>
      <c r="AH1199" s="68" t="s">
        <v>1370</v>
      </c>
      <c r="AI1199" s="68">
        <v>-18.0137</v>
      </c>
      <c r="AJ1199" s="68">
        <v>-70.236410000000006</v>
      </c>
      <c r="AK1199" s="68"/>
      <c r="AL1199" s="68"/>
      <c r="AM1199" s="68">
        <v>12</v>
      </c>
      <c r="AN1199" s="68" t="s">
        <v>185</v>
      </c>
      <c r="AO1199" s="68">
        <v>1</v>
      </c>
      <c r="AP1199" s="68" t="s">
        <v>116</v>
      </c>
      <c r="AQ1199" s="68" t="s">
        <v>117</v>
      </c>
      <c r="AR1199" s="68">
        <v>80</v>
      </c>
      <c r="AS1199" s="68">
        <v>62</v>
      </c>
      <c r="AT1199" s="68">
        <v>142</v>
      </c>
      <c r="AU1199" s="68">
        <v>12</v>
      </c>
      <c r="AV1199" s="68">
        <v>5</v>
      </c>
      <c r="AW1199" s="68" t="s">
        <v>3362</v>
      </c>
      <c r="AX1199" s="68" t="s">
        <v>119</v>
      </c>
    </row>
    <row r="1200" spans="1:50" x14ac:dyDescent="0.25">
      <c r="A1200" s="78" t="s">
        <v>3586</v>
      </c>
      <c r="B1200" s="68">
        <v>0</v>
      </c>
      <c r="C1200" s="68">
        <v>487077</v>
      </c>
      <c r="D1200" s="68" t="s">
        <v>3410</v>
      </c>
      <c r="E1200" s="68" t="s">
        <v>443</v>
      </c>
      <c r="F1200" s="68" t="s">
        <v>444</v>
      </c>
      <c r="G1200" s="68" t="s">
        <v>100</v>
      </c>
      <c r="H1200" s="68" t="s">
        <v>101</v>
      </c>
      <c r="I1200" s="68" t="s">
        <v>102</v>
      </c>
      <c r="J1200" s="68">
        <v>2</v>
      </c>
      <c r="K1200" s="68" t="s">
        <v>2766</v>
      </c>
      <c r="L1200" s="68">
        <v>2</v>
      </c>
      <c r="M1200" s="68" t="s">
        <v>188</v>
      </c>
      <c r="N1200" s="68" t="s">
        <v>189</v>
      </c>
      <c r="O1200" s="68" t="s">
        <v>190</v>
      </c>
      <c r="P1200" s="68" t="s">
        <v>3411</v>
      </c>
      <c r="Q1200" s="68">
        <v>318258</v>
      </c>
      <c r="R1200" s="68" t="s">
        <v>3587</v>
      </c>
      <c r="S1200" s="68" t="s">
        <v>3413</v>
      </c>
      <c r="T1200" s="68" t="s">
        <v>3414</v>
      </c>
      <c r="U1200" s="68"/>
      <c r="V1200" s="68" t="s">
        <v>3123</v>
      </c>
      <c r="W1200" s="68">
        <v>2301010001</v>
      </c>
      <c r="X1200" s="68">
        <v>126488</v>
      </c>
      <c r="Y1200" s="68" t="s">
        <v>20</v>
      </c>
      <c r="Z1200" s="68">
        <v>1</v>
      </c>
      <c r="AA1200" s="68" t="s">
        <v>113</v>
      </c>
      <c r="AB1200" s="68">
        <v>230101</v>
      </c>
      <c r="AC1200" s="68" t="s">
        <v>20</v>
      </c>
      <c r="AD1200" s="68" t="s">
        <v>20</v>
      </c>
      <c r="AE1200" s="68" t="s">
        <v>20</v>
      </c>
      <c r="AF1200" s="68" t="s">
        <v>114</v>
      </c>
      <c r="AG1200" s="68">
        <v>230001</v>
      </c>
      <c r="AH1200" s="68" t="s">
        <v>1370</v>
      </c>
      <c r="AI1200" s="68">
        <v>-18.0214</v>
      </c>
      <c r="AJ1200" s="68">
        <v>-70.239069999999998</v>
      </c>
      <c r="AK1200" s="68"/>
      <c r="AL1200" s="68"/>
      <c r="AM1200" s="68">
        <v>11</v>
      </c>
      <c r="AN1200" s="68" t="s">
        <v>126</v>
      </c>
      <c r="AO1200" s="68">
        <v>1</v>
      </c>
      <c r="AP1200" s="68" t="s">
        <v>116</v>
      </c>
      <c r="AQ1200" s="68" t="s">
        <v>117</v>
      </c>
      <c r="AR1200" s="68">
        <v>0</v>
      </c>
      <c r="AS1200" s="68">
        <v>323</v>
      </c>
      <c r="AT1200" s="68">
        <v>323</v>
      </c>
      <c r="AU1200" s="68">
        <v>18</v>
      </c>
      <c r="AV1200" s="68">
        <v>10</v>
      </c>
      <c r="AW1200" s="68" t="s">
        <v>3415</v>
      </c>
      <c r="AX1200" s="68" t="s">
        <v>119</v>
      </c>
    </row>
    <row r="1201" spans="1:50" x14ac:dyDescent="0.25">
      <c r="A1201" s="77" t="s">
        <v>5559</v>
      </c>
      <c r="B1201" s="68">
        <v>0</v>
      </c>
      <c r="C1201" s="68">
        <v>486563</v>
      </c>
      <c r="D1201" s="68" t="s">
        <v>3305</v>
      </c>
      <c r="E1201" s="68" t="s">
        <v>443</v>
      </c>
      <c r="F1201" s="68" t="s">
        <v>444</v>
      </c>
      <c r="G1201" s="68" t="s">
        <v>100</v>
      </c>
      <c r="H1201" s="68" t="s">
        <v>101</v>
      </c>
      <c r="I1201" s="68" t="s">
        <v>102</v>
      </c>
      <c r="J1201" s="68">
        <v>3</v>
      </c>
      <c r="K1201" s="68" t="s">
        <v>103</v>
      </c>
      <c r="L1201" s="68">
        <v>2</v>
      </c>
      <c r="M1201" s="68" t="s">
        <v>188</v>
      </c>
      <c r="N1201" s="68" t="s">
        <v>189</v>
      </c>
      <c r="O1201" s="68" t="s">
        <v>190</v>
      </c>
      <c r="P1201" s="68" t="s">
        <v>3306</v>
      </c>
      <c r="Q1201" s="68">
        <v>601536</v>
      </c>
      <c r="R1201" s="68" t="s">
        <v>3436</v>
      </c>
      <c r="S1201" s="68"/>
      <c r="T1201" s="68" t="s">
        <v>3307</v>
      </c>
      <c r="U1201" s="68"/>
      <c r="V1201" s="68" t="s">
        <v>3268</v>
      </c>
      <c r="W1201" s="68">
        <v>2301010001</v>
      </c>
      <c r="X1201" s="68">
        <v>126488</v>
      </c>
      <c r="Y1201" s="68" t="s">
        <v>20</v>
      </c>
      <c r="Z1201" s="68">
        <v>1</v>
      </c>
      <c r="AA1201" s="68" t="s">
        <v>113</v>
      </c>
      <c r="AB1201" s="68">
        <v>230101</v>
      </c>
      <c r="AC1201" s="68" t="s">
        <v>20</v>
      </c>
      <c r="AD1201" s="68" t="s">
        <v>20</v>
      </c>
      <c r="AE1201" s="68" t="s">
        <v>20</v>
      </c>
      <c r="AF1201" s="68" t="s">
        <v>114</v>
      </c>
      <c r="AG1201" s="68">
        <v>230001</v>
      </c>
      <c r="AH1201" s="68" t="s">
        <v>1370</v>
      </c>
      <c r="AI1201" s="68">
        <v>-18.067799999999998</v>
      </c>
      <c r="AJ1201" s="68">
        <v>-70.293629999999993</v>
      </c>
      <c r="AK1201" s="68"/>
      <c r="AL1201" s="68"/>
      <c r="AM1201" s="68">
        <v>11</v>
      </c>
      <c r="AN1201" s="68" t="s">
        <v>126</v>
      </c>
      <c r="AO1201" s="68">
        <v>1</v>
      </c>
      <c r="AP1201" s="68" t="s">
        <v>116</v>
      </c>
      <c r="AQ1201" s="68" t="s">
        <v>117</v>
      </c>
      <c r="AR1201" s="68">
        <v>83</v>
      </c>
      <c r="AS1201" s="68">
        <v>72</v>
      </c>
      <c r="AT1201" s="68">
        <v>155</v>
      </c>
      <c r="AU1201" s="68">
        <v>13</v>
      </c>
      <c r="AV1201" s="68">
        <v>5</v>
      </c>
      <c r="AW1201" s="68"/>
      <c r="AX1201" s="68" t="s">
        <v>119</v>
      </c>
    </row>
    <row r="1202" spans="1:50" x14ac:dyDescent="0.25">
      <c r="A1202" s="78" t="s">
        <v>3588</v>
      </c>
      <c r="B1202" s="68">
        <v>0</v>
      </c>
      <c r="C1202" s="68">
        <v>487100</v>
      </c>
      <c r="D1202" s="68" t="s">
        <v>3589</v>
      </c>
      <c r="E1202" s="68" t="s">
        <v>336</v>
      </c>
      <c r="F1202" s="68" t="s">
        <v>337</v>
      </c>
      <c r="G1202" s="68" t="s">
        <v>100</v>
      </c>
      <c r="H1202" s="68">
        <v>3</v>
      </c>
      <c r="I1202" s="68" t="s">
        <v>338</v>
      </c>
      <c r="J1202" s="68">
        <v>1</v>
      </c>
      <c r="K1202" s="68" t="s">
        <v>686</v>
      </c>
      <c r="L1202" s="68">
        <v>2</v>
      </c>
      <c r="M1202" s="68" t="s">
        <v>188</v>
      </c>
      <c r="N1202" s="68" t="s">
        <v>189</v>
      </c>
      <c r="O1202" s="68" t="s">
        <v>190</v>
      </c>
      <c r="P1202" s="68" t="s">
        <v>3590</v>
      </c>
      <c r="Q1202" s="68">
        <v>245338</v>
      </c>
      <c r="R1202" s="68" t="s">
        <v>3591</v>
      </c>
      <c r="S1202" s="68"/>
      <c r="T1202" s="68" t="s">
        <v>3592</v>
      </c>
      <c r="U1202" s="68"/>
      <c r="V1202" s="68" t="s">
        <v>3237</v>
      </c>
      <c r="W1202" s="68">
        <v>2301010001</v>
      </c>
      <c r="X1202" s="68">
        <v>126488</v>
      </c>
      <c r="Y1202" s="68" t="s">
        <v>20</v>
      </c>
      <c r="Z1202" s="68">
        <v>1</v>
      </c>
      <c r="AA1202" s="68" t="s">
        <v>113</v>
      </c>
      <c r="AB1202" s="68">
        <v>230101</v>
      </c>
      <c r="AC1202" s="68" t="s">
        <v>20</v>
      </c>
      <c r="AD1202" s="68" t="s">
        <v>20</v>
      </c>
      <c r="AE1202" s="68" t="s">
        <v>20</v>
      </c>
      <c r="AF1202" s="68" t="s">
        <v>114</v>
      </c>
      <c r="AG1202" s="68">
        <v>230001</v>
      </c>
      <c r="AH1202" s="68" t="s">
        <v>1370</v>
      </c>
      <c r="AI1202" s="68">
        <v>-18.014959999999999</v>
      </c>
      <c r="AJ1202" s="68">
        <v>-70.248410000000007</v>
      </c>
      <c r="AK1202" s="68"/>
      <c r="AL1202" s="68"/>
      <c r="AM1202" s="68">
        <v>11</v>
      </c>
      <c r="AN1202" s="68" t="s">
        <v>126</v>
      </c>
      <c r="AO1202" s="68">
        <v>1</v>
      </c>
      <c r="AP1202" s="68" t="s">
        <v>116</v>
      </c>
      <c r="AQ1202" s="68" t="s">
        <v>117</v>
      </c>
      <c r="AR1202" s="68">
        <v>419</v>
      </c>
      <c r="AS1202" s="68">
        <v>0</v>
      </c>
      <c r="AT1202" s="68">
        <v>419</v>
      </c>
      <c r="AU1202" s="68">
        <v>15</v>
      </c>
      <c r="AV1202" s="68">
        <v>14</v>
      </c>
      <c r="AW1202" s="68"/>
      <c r="AX1202" s="68" t="s">
        <v>119</v>
      </c>
    </row>
    <row r="1203" spans="1:50" x14ac:dyDescent="0.25">
      <c r="A1203" s="78" t="s">
        <v>3593</v>
      </c>
      <c r="B1203" s="68">
        <v>0</v>
      </c>
      <c r="C1203" s="68">
        <v>487100</v>
      </c>
      <c r="D1203" s="68" t="s">
        <v>3589</v>
      </c>
      <c r="E1203" s="68" t="s">
        <v>443</v>
      </c>
      <c r="F1203" s="68" t="s">
        <v>444</v>
      </c>
      <c r="G1203" s="68" t="s">
        <v>100</v>
      </c>
      <c r="H1203" s="68" t="s">
        <v>101</v>
      </c>
      <c r="I1203" s="68" t="s">
        <v>102</v>
      </c>
      <c r="J1203" s="68">
        <v>1</v>
      </c>
      <c r="K1203" s="68" t="s">
        <v>686</v>
      </c>
      <c r="L1203" s="68">
        <v>2</v>
      </c>
      <c r="M1203" s="68" t="s">
        <v>188</v>
      </c>
      <c r="N1203" s="68" t="s">
        <v>189</v>
      </c>
      <c r="O1203" s="68" t="s">
        <v>190</v>
      </c>
      <c r="P1203" s="68" t="s">
        <v>3590</v>
      </c>
      <c r="Q1203" s="68">
        <v>245338</v>
      </c>
      <c r="R1203" s="68" t="s">
        <v>3594</v>
      </c>
      <c r="S1203" s="68"/>
      <c r="T1203" s="68" t="s">
        <v>3592</v>
      </c>
      <c r="U1203" s="68"/>
      <c r="V1203" s="68" t="s">
        <v>3237</v>
      </c>
      <c r="W1203" s="68">
        <v>2301010001</v>
      </c>
      <c r="X1203" s="68">
        <v>126488</v>
      </c>
      <c r="Y1203" s="68" t="s">
        <v>20</v>
      </c>
      <c r="Z1203" s="68">
        <v>1</v>
      </c>
      <c r="AA1203" s="68" t="s">
        <v>113</v>
      </c>
      <c r="AB1203" s="68">
        <v>230101</v>
      </c>
      <c r="AC1203" s="68" t="s">
        <v>20</v>
      </c>
      <c r="AD1203" s="68" t="s">
        <v>20</v>
      </c>
      <c r="AE1203" s="68" t="s">
        <v>20</v>
      </c>
      <c r="AF1203" s="68" t="s">
        <v>114</v>
      </c>
      <c r="AG1203" s="68">
        <v>230001</v>
      </c>
      <c r="AH1203" s="68" t="s">
        <v>1370</v>
      </c>
      <c r="AI1203" s="68">
        <v>-18.014959999999999</v>
      </c>
      <c r="AJ1203" s="68">
        <v>-70.248410000000007</v>
      </c>
      <c r="AK1203" s="68"/>
      <c r="AL1203" s="68"/>
      <c r="AM1203" s="68">
        <v>11</v>
      </c>
      <c r="AN1203" s="68" t="s">
        <v>126</v>
      </c>
      <c r="AO1203" s="68">
        <v>1</v>
      </c>
      <c r="AP1203" s="68" t="s">
        <v>116</v>
      </c>
      <c r="AQ1203" s="68" t="s">
        <v>117</v>
      </c>
      <c r="AR1203" s="68">
        <v>564</v>
      </c>
      <c r="AS1203" s="68">
        <v>0</v>
      </c>
      <c r="AT1203" s="68">
        <v>564</v>
      </c>
      <c r="AU1203" s="68">
        <v>43</v>
      </c>
      <c r="AV1203" s="68">
        <v>20</v>
      </c>
      <c r="AW1203" s="68"/>
      <c r="AX1203" s="68" t="s">
        <v>119</v>
      </c>
    </row>
    <row r="1204" spans="1:50" x14ac:dyDescent="0.25">
      <c r="A1204" s="78" t="s">
        <v>3595</v>
      </c>
      <c r="B1204" s="68">
        <v>0</v>
      </c>
      <c r="C1204" s="68">
        <v>487341</v>
      </c>
      <c r="D1204" s="68" t="s">
        <v>3596</v>
      </c>
      <c r="E1204" s="68" t="s">
        <v>1239</v>
      </c>
      <c r="F1204" s="68" t="s">
        <v>1240</v>
      </c>
      <c r="G1204" s="68" t="s">
        <v>100</v>
      </c>
      <c r="H1204" s="68" t="s">
        <v>101</v>
      </c>
      <c r="I1204" s="68" t="s">
        <v>102</v>
      </c>
      <c r="J1204" s="68">
        <v>3</v>
      </c>
      <c r="K1204" s="68" t="s">
        <v>103</v>
      </c>
      <c r="L1204" s="68">
        <v>3</v>
      </c>
      <c r="M1204" s="68" t="s">
        <v>129</v>
      </c>
      <c r="N1204" s="68" t="s">
        <v>130</v>
      </c>
      <c r="O1204" s="68" t="s">
        <v>131</v>
      </c>
      <c r="P1204" s="68" t="s">
        <v>3597</v>
      </c>
      <c r="Q1204" s="68">
        <v>425369</v>
      </c>
      <c r="R1204" s="68" t="s">
        <v>3598</v>
      </c>
      <c r="S1204" s="68"/>
      <c r="T1204" s="68" t="s">
        <v>3599</v>
      </c>
      <c r="U1204" s="68"/>
      <c r="V1204" s="68"/>
      <c r="W1204" s="68">
        <v>2301010001</v>
      </c>
      <c r="X1204" s="68">
        <v>126488</v>
      </c>
      <c r="Y1204" s="68" t="s">
        <v>20</v>
      </c>
      <c r="Z1204" s="68">
        <v>1</v>
      </c>
      <c r="AA1204" s="68" t="s">
        <v>113</v>
      </c>
      <c r="AB1204" s="68">
        <v>230101</v>
      </c>
      <c r="AC1204" s="68" t="s">
        <v>20</v>
      </c>
      <c r="AD1204" s="68" t="s">
        <v>20</v>
      </c>
      <c r="AE1204" s="68" t="s">
        <v>20</v>
      </c>
      <c r="AF1204" s="68" t="s">
        <v>114</v>
      </c>
      <c r="AG1204" s="68">
        <v>230001</v>
      </c>
      <c r="AH1204" s="68" t="s">
        <v>1370</v>
      </c>
      <c r="AI1204" s="68">
        <v>-18.0136</v>
      </c>
      <c r="AJ1204" s="68">
        <v>-70.24194</v>
      </c>
      <c r="AK1204" s="68"/>
      <c r="AL1204" s="68"/>
      <c r="AM1204" s="68">
        <v>11</v>
      </c>
      <c r="AN1204" s="68" t="s">
        <v>126</v>
      </c>
      <c r="AO1204" s="68">
        <v>1</v>
      </c>
      <c r="AP1204" s="68" t="s">
        <v>116</v>
      </c>
      <c r="AQ1204" s="68" t="s">
        <v>117</v>
      </c>
      <c r="AR1204" s="68">
        <v>11</v>
      </c>
      <c r="AS1204" s="68">
        <v>16</v>
      </c>
      <c r="AT1204" s="68">
        <v>27</v>
      </c>
      <c r="AU1204" s="68">
        <v>5</v>
      </c>
      <c r="AV1204" s="68">
        <v>5</v>
      </c>
      <c r="AW1204" s="68" t="s">
        <v>3600</v>
      </c>
      <c r="AX1204" s="68" t="s">
        <v>119</v>
      </c>
    </row>
    <row r="1205" spans="1:50" x14ac:dyDescent="0.25">
      <c r="A1205" s="77" t="s">
        <v>5560</v>
      </c>
      <c r="B1205" s="68">
        <v>0</v>
      </c>
      <c r="C1205" s="68">
        <v>487416</v>
      </c>
      <c r="D1205" s="68" t="s">
        <v>3601</v>
      </c>
      <c r="E1205" s="68" t="s">
        <v>485</v>
      </c>
      <c r="F1205" s="68" t="s">
        <v>486</v>
      </c>
      <c r="G1205" s="68" t="s">
        <v>100</v>
      </c>
      <c r="H1205" s="68" t="s">
        <v>101</v>
      </c>
      <c r="I1205" s="68" t="s">
        <v>102</v>
      </c>
      <c r="J1205" s="68">
        <v>3</v>
      </c>
      <c r="K1205" s="68" t="s">
        <v>103</v>
      </c>
      <c r="L1205" s="68">
        <v>3</v>
      </c>
      <c r="M1205" s="68" t="s">
        <v>129</v>
      </c>
      <c r="N1205" s="68" t="s">
        <v>130</v>
      </c>
      <c r="O1205" s="68" t="s">
        <v>131</v>
      </c>
      <c r="P1205" s="68" t="s">
        <v>3602</v>
      </c>
      <c r="Q1205" s="68">
        <v>244237</v>
      </c>
      <c r="R1205" s="68" t="s">
        <v>3603</v>
      </c>
      <c r="S1205" s="68" t="s">
        <v>3604</v>
      </c>
      <c r="T1205" s="68" t="s">
        <v>1780</v>
      </c>
      <c r="U1205" s="68"/>
      <c r="V1205" s="68"/>
      <c r="W1205" s="68">
        <v>2301010001</v>
      </c>
      <c r="X1205" s="68">
        <v>126488</v>
      </c>
      <c r="Y1205" s="68" t="s">
        <v>20</v>
      </c>
      <c r="Z1205" s="68">
        <v>1</v>
      </c>
      <c r="AA1205" s="68" t="s">
        <v>113</v>
      </c>
      <c r="AB1205" s="68">
        <v>230101</v>
      </c>
      <c r="AC1205" s="68" t="s">
        <v>20</v>
      </c>
      <c r="AD1205" s="68" t="s">
        <v>20</v>
      </c>
      <c r="AE1205" s="68" t="s">
        <v>20</v>
      </c>
      <c r="AF1205" s="68" t="s">
        <v>114</v>
      </c>
      <c r="AG1205" s="68">
        <v>230001</v>
      </c>
      <c r="AH1205" s="68" t="s">
        <v>1370</v>
      </c>
      <c r="AI1205" s="68">
        <v>-18.0137</v>
      </c>
      <c r="AJ1205" s="68">
        <v>-70.250799999999998</v>
      </c>
      <c r="AK1205" s="68"/>
      <c r="AL1205" s="68"/>
      <c r="AM1205" s="68">
        <v>11</v>
      </c>
      <c r="AN1205" s="68" t="s">
        <v>126</v>
      </c>
      <c r="AO1205" s="68">
        <v>2</v>
      </c>
      <c r="AP1205" s="68" t="s">
        <v>138</v>
      </c>
      <c r="AQ1205" s="68" t="s">
        <v>139</v>
      </c>
      <c r="AR1205" s="68">
        <v>0</v>
      </c>
      <c r="AS1205" s="68">
        <v>0</v>
      </c>
      <c r="AT1205" s="68">
        <v>0</v>
      </c>
      <c r="AU1205" s="68">
        <v>0</v>
      </c>
      <c r="AV1205" s="68">
        <v>0</v>
      </c>
      <c r="AW1205" s="70">
        <v>35712</v>
      </c>
      <c r="AX1205" s="68" t="s">
        <v>119</v>
      </c>
    </row>
    <row r="1206" spans="1:50" x14ac:dyDescent="0.25">
      <c r="A1206" s="77" t="s">
        <v>5561</v>
      </c>
      <c r="B1206" s="68">
        <v>0</v>
      </c>
      <c r="C1206" s="68">
        <v>487355</v>
      </c>
      <c r="D1206" s="68" t="s">
        <v>3605</v>
      </c>
      <c r="E1206" s="68" t="s">
        <v>463</v>
      </c>
      <c r="F1206" s="68" t="s">
        <v>464</v>
      </c>
      <c r="G1206" s="68" t="s">
        <v>100</v>
      </c>
      <c r="H1206" s="68" t="s">
        <v>101</v>
      </c>
      <c r="I1206" s="68" t="s">
        <v>102</v>
      </c>
      <c r="J1206" s="68">
        <v>3</v>
      </c>
      <c r="K1206" s="68" t="s">
        <v>103</v>
      </c>
      <c r="L1206" s="68">
        <v>3</v>
      </c>
      <c r="M1206" s="68" t="s">
        <v>129</v>
      </c>
      <c r="N1206" s="68" t="s">
        <v>130</v>
      </c>
      <c r="O1206" s="68" t="s">
        <v>131</v>
      </c>
      <c r="P1206" s="68" t="s">
        <v>3606</v>
      </c>
      <c r="Q1206" s="68">
        <v>727044</v>
      </c>
      <c r="R1206" s="68"/>
      <c r="S1206" s="68"/>
      <c r="T1206" s="68" t="s">
        <v>3607</v>
      </c>
      <c r="U1206" s="68"/>
      <c r="V1206" s="68"/>
      <c r="W1206" s="68">
        <v>2301010001</v>
      </c>
      <c r="X1206" s="68">
        <v>126488</v>
      </c>
      <c r="Y1206" s="68" t="s">
        <v>20</v>
      </c>
      <c r="Z1206" s="68">
        <v>1</v>
      </c>
      <c r="AA1206" s="68" t="s">
        <v>113</v>
      </c>
      <c r="AB1206" s="68">
        <v>230101</v>
      </c>
      <c r="AC1206" s="68" t="s">
        <v>20</v>
      </c>
      <c r="AD1206" s="68" t="s">
        <v>20</v>
      </c>
      <c r="AE1206" s="68" t="s">
        <v>20</v>
      </c>
      <c r="AF1206" s="68" t="s">
        <v>114</v>
      </c>
      <c r="AG1206" s="68">
        <v>230001</v>
      </c>
      <c r="AH1206" s="68" t="s">
        <v>1370</v>
      </c>
      <c r="AI1206" s="68">
        <v>-18.01192</v>
      </c>
      <c r="AJ1206" s="68">
        <v>-70.251959999999997</v>
      </c>
      <c r="AK1206" s="68"/>
      <c r="AL1206" s="68"/>
      <c r="AM1206" s="68">
        <v>12</v>
      </c>
      <c r="AN1206" s="68" t="s">
        <v>185</v>
      </c>
      <c r="AO1206" s="68">
        <v>2</v>
      </c>
      <c r="AP1206" s="68" t="s">
        <v>138</v>
      </c>
      <c r="AQ1206" s="68" t="s">
        <v>139</v>
      </c>
      <c r="AR1206" s="68">
        <v>0</v>
      </c>
      <c r="AS1206" s="68">
        <v>0</v>
      </c>
      <c r="AT1206" s="68">
        <v>0</v>
      </c>
      <c r="AU1206" s="68">
        <v>0</v>
      </c>
      <c r="AV1206" s="68">
        <v>0</v>
      </c>
      <c r="AW1206" s="68" t="s">
        <v>3608</v>
      </c>
      <c r="AX1206" s="68" t="s">
        <v>119</v>
      </c>
    </row>
    <row r="1207" spans="1:50" x14ac:dyDescent="0.25">
      <c r="A1207" s="77" t="s">
        <v>5562</v>
      </c>
      <c r="B1207" s="68">
        <v>0</v>
      </c>
      <c r="C1207" s="68">
        <v>512637</v>
      </c>
      <c r="D1207" s="68" t="s">
        <v>3609</v>
      </c>
      <c r="E1207" s="68" t="s">
        <v>463</v>
      </c>
      <c r="F1207" s="68" t="s">
        <v>464</v>
      </c>
      <c r="G1207" s="68" t="s">
        <v>100</v>
      </c>
      <c r="H1207" s="68" t="s">
        <v>101</v>
      </c>
      <c r="I1207" s="68" t="s">
        <v>102</v>
      </c>
      <c r="J1207" s="68">
        <v>3</v>
      </c>
      <c r="K1207" s="68" t="s">
        <v>103</v>
      </c>
      <c r="L1207" s="68">
        <v>3</v>
      </c>
      <c r="M1207" s="68" t="s">
        <v>129</v>
      </c>
      <c r="N1207" s="68" t="s">
        <v>130</v>
      </c>
      <c r="O1207" s="68" t="s">
        <v>131</v>
      </c>
      <c r="P1207" s="68" t="s">
        <v>3610</v>
      </c>
      <c r="Q1207" s="68">
        <v>242590</v>
      </c>
      <c r="R1207" s="68"/>
      <c r="S1207" s="68"/>
      <c r="T1207" s="68" t="s">
        <v>3611</v>
      </c>
      <c r="U1207" s="68"/>
      <c r="V1207" s="68"/>
      <c r="W1207" s="68">
        <v>2301010001</v>
      </c>
      <c r="X1207" s="68">
        <v>126488</v>
      </c>
      <c r="Y1207" s="68" t="s">
        <v>20</v>
      </c>
      <c r="Z1207" s="68">
        <v>1</v>
      </c>
      <c r="AA1207" s="68" t="s">
        <v>113</v>
      </c>
      <c r="AB1207" s="68">
        <v>230101</v>
      </c>
      <c r="AC1207" s="68" t="s">
        <v>20</v>
      </c>
      <c r="AD1207" s="68" t="s">
        <v>20</v>
      </c>
      <c r="AE1207" s="68" t="s">
        <v>20</v>
      </c>
      <c r="AF1207" s="68" t="s">
        <v>114</v>
      </c>
      <c r="AG1207" s="68">
        <v>230001</v>
      </c>
      <c r="AH1207" s="68" t="s">
        <v>1370</v>
      </c>
      <c r="AI1207" s="68">
        <v>-18.011869999999998</v>
      </c>
      <c r="AJ1207" s="68">
        <v>-70.251990000000006</v>
      </c>
      <c r="AK1207" s="68"/>
      <c r="AL1207" s="68"/>
      <c r="AM1207" s="68">
        <v>12</v>
      </c>
      <c r="AN1207" s="68" t="s">
        <v>185</v>
      </c>
      <c r="AO1207" s="68">
        <v>1</v>
      </c>
      <c r="AP1207" s="68" t="s">
        <v>116</v>
      </c>
      <c r="AQ1207" s="68" t="s">
        <v>117</v>
      </c>
      <c r="AR1207" s="68">
        <v>0</v>
      </c>
      <c r="AS1207" s="68">
        <v>17</v>
      </c>
      <c r="AT1207" s="68">
        <v>17</v>
      </c>
      <c r="AU1207" s="68">
        <v>3</v>
      </c>
      <c r="AV1207" s="68">
        <v>2</v>
      </c>
      <c r="AW1207" s="70">
        <v>39787</v>
      </c>
      <c r="AX1207" s="68" t="s">
        <v>119</v>
      </c>
    </row>
    <row r="1208" spans="1:50" x14ac:dyDescent="0.25">
      <c r="A1208" s="77" t="s">
        <v>5563</v>
      </c>
      <c r="B1208" s="68">
        <v>0</v>
      </c>
      <c r="C1208" s="68">
        <v>487204</v>
      </c>
      <c r="D1208" s="68" t="s">
        <v>3612</v>
      </c>
      <c r="E1208" s="68" t="s">
        <v>463</v>
      </c>
      <c r="F1208" s="68" t="s">
        <v>464</v>
      </c>
      <c r="G1208" s="68" t="s">
        <v>100</v>
      </c>
      <c r="H1208" s="68" t="s">
        <v>101</v>
      </c>
      <c r="I1208" s="68" t="s">
        <v>102</v>
      </c>
      <c r="J1208" s="68">
        <v>3</v>
      </c>
      <c r="K1208" s="68" t="s">
        <v>103</v>
      </c>
      <c r="L1208" s="68">
        <v>3</v>
      </c>
      <c r="M1208" s="68" t="s">
        <v>129</v>
      </c>
      <c r="N1208" s="68" t="s">
        <v>130</v>
      </c>
      <c r="O1208" s="68" t="s">
        <v>131</v>
      </c>
      <c r="P1208" s="68" t="s">
        <v>3613</v>
      </c>
      <c r="Q1208" s="68"/>
      <c r="R1208" s="68"/>
      <c r="S1208" s="68"/>
      <c r="T1208" s="68" t="s">
        <v>3614</v>
      </c>
      <c r="U1208" s="68"/>
      <c r="V1208" s="68" t="s">
        <v>3615</v>
      </c>
      <c r="W1208" s="68">
        <v>2301010001</v>
      </c>
      <c r="X1208" s="68">
        <v>126488</v>
      </c>
      <c r="Y1208" s="68" t="s">
        <v>20</v>
      </c>
      <c r="Z1208" s="68">
        <v>1</v>
      </c>
      <c r="AA1208" s="68" t="s">
        <v>113</v>
      </c>
      <c r="AB1208" s="68">
        <v>230101</v>
      </c>
      <c r="AC1208" s="68" t="s">
        <v>20</v>
      </c>
      <c r="AD1208" s="68" t="s">
        <v>20</v>
      </c>
      <c r="AE1208" s="68" t="s">
        <v>20</v>
      </c>
      <c r="AF1208" s="68" t="s">
        <v>114</v>
      </c>
      <c r="AG1208" s="68">
        <v>230001</v>
      </c>
      <c r="AH1208" s="68" t="s">
        <v>1370</v>
      </c>
      <c r="AI1208" s="68">
        <v>-18.012779999999999</v>
      </c>
      <c r="AJ1208" s="68">
        <v>-70.248080000000002</v>
      </c>
      <c r="AK1208" s="68"/>
      <c r="AL1208" s="68"/>
      <c r="AM1208" s="68">
        <v>13</v>
      </c>
      <c r="AN1208" s="68" t="s">
        <v>147</v>
      </c>
      <c r="AO1208" s="68">
        <v>1</v>
      </c>
      <c r="AP1208" s="68" t="s">
        <v>116</v>
      </c>
      <c r="AQ1208" s="68" t="s">
        <v>117</v>
      </c>
      <c r="AR1208" s="68">
        <v>121</v>
      </c>
      <c r="AS1208" s="68">
        <v>110</v>
      </c>
      <c r="AT1208" s="68">
        <v>231</v>
      </c>
      <c r="AU1208" s="68">
        <v>4</v>
      </c>
      <c r="AV1208" s="68">
        <v>9</v>
      </c>
      <c r="AW1208" s="69" t="s">
        <v>3616</v>
      </c>
      <c r="AX1208" s="68" t="s">
        <v>119</v>
      </c>
    </row>
    <row r="1209" spans="1:50" x14ac:dyDescent="0.25">
      <c r="A1209" s="77" t="s">
        <v>5564</v>
      </c>
      <c r="B1209" s="68">
        <v>0</v>
      </c>
      <c r="C1209" s="68">
        <v>487398</v>
      </c>
      <c r="D1209" s="68" t="s">
        <v>3617</v>
      </c>
      <c r="E1209" s="68" t="s">
        <v>485</v>
      </c>
      <c r="F1209" s="68" t="s">
        <v>486</v>
      </c>
      <c r="G1209" s="68" t="s">
        <v>100</v>
      </c>
      <c r="H1209" s="68" t="s">
        <v>101</v>
      </c>
      <c r="I1209" s="68" t="s">
        <v>102</v>
      </c>
      <c r="J1209" s="68">
        <v>3</v>
      </c>
      <c r="K1209" s="68" t="s">
        <v>103</v>
      </c>
      <c r="L1209" s="68">
        <v>3</v>
      </c>
      <c r="M1209" s="68" t="s">
        <v>129</v>
      </c>
      <c r="N1209" s="68" t="s">
        <v>130</v>
      </c>
      <c r="O1209" s="68" t="s">
        <v>131</v>
      </c>
      <c r="P1209" s="68" t="s">
        <v>3618</v>
      </c>
      <c r="Q1209" s="68">
        <v>242602</v>
      </c>
      <c r="R1209" s="68" t="s">
        <v>3619</v>
      </c>
      <c r="S1209" s="68"/>
      <c r="T1209" s="68" t="s">
        <v>3620</v>
      </c>
      <c r="U1209" s="68"/>
      <c r="V1209" s="68"/>
      <c r="W1209" s="68">
        <v>2301010001</v>
      </c>
      <c r="X1209" s="68">
        <v>126488</v>
      </c>
      <c r="Y1209" s="68" t="s">
        <v>20</v>
      </c>
      <c r="Z1209" s="68">
        <v>1</v>
      </c>
      <c r="AA1209" s="68" t="s">
        <v>113</v>
      </c>
      <c r="AB1209" s="68">
        <v>230101</v>
      </c>
      <c r="AC1209" s="68" t="s">
        <v>20</v>
      </c>
      <c r="AD1209" s="68" t="s">
        <v>20</v>
      </c>
      <c r="AE1209" s="68" t="s">
        <v>20</v>
      </c>
      <c r="AF1209" s="68" t="s">
        <v>114</v>
      </c>
      <c r="AG1209" s="68">
        <v>230001</v>
      </c>
      <c r="AH1209" s="68" t="s">
        <v>1370</v>
      </c>
      <c r="AI1209" s="68">
        <v>-18.0137</v>
      </c>
      <c r="AJ1209" s="68">
        <v>-70.250799999999998</v>
      </c>
      <c r="AK1209" s="68"/>
      <c r="AL1209" s="68"/>
      <c r="AM1209" s="68">
        <v>15</v>
      </c>
      <c r="AN1209" s="68" t="s">
        <v>210</v>
      </c>
      <c r="AO1209" s="68">
        <v>2</v>
      </c>
      <c r="AP1209" s="68" t="s">
        <v>138</v>
      </c>
      <c r="AQ1209" s="68" t="s">
        <v>139</v>
      </c>
      <c r="AR1209" s="68">
        <v>0</v>
      </c>
      <c r="AS1209" s="68">
        <v>0</v>
      </c>
      <c r="AT1209" s="68">
        <v>0</v>
      </c>
      <c r="AU1209" s="68">
        <v>0</v>
      </c>
      <c r="AV1209" s="68">
        <v>0</v>
      </c>
      <c r="AW1209" s="68" t="s">
        <v>3621</v>
      </c>
      <c r="AX1209" s="68" t="s">
        <v>119</v>
      </c>
    </row>
    <row r="1210" spans="1:50" x14ac:dyDescent="0.25">
      <c r="A1210" s="78" t="s">
        <v>3622</v>
      </c>
      <c r="B1210" s="68">
        <v>0</v>
      </c>
      <c r="C1210" s="68">
        <v>487299</v>
      </c>
      <c r="D1210" s="68" t="s">
        <v>196</v>
      </c>
      <c r="E1210" s="68" t="s">
        <v>463</v>
      </c>
      <c r="F1210" s="68" t="s">
        <v>464</v>
      </c>
      <c r="G1210" s="68" t="s">
        <v>100</v>
      </c>
      <c r="H1210" s="68" t="s">
        <v>101</v>
      </c>
      <c r="I1210" s="68" t="s">
        <v>102</v>
      </c>
      <c r="J1210" s="68">
        <v>3</v>
      </c>
      <c r="K1210" s="68" t="s">
        <v>103</v>
      </c>
      <c r="L1210" s="68">
        <v>3</v>
      </c>
      <c r="M1210" s="68" t="s">
        <v>129</v>
      </c>
      <c r="N1210" s="68" t="s">
        <v>130</v>
      </c>
      <c r="O1210" s="68" t="s">
        <v>131</v>
      </c>
      <c r="P1210" s="68" t="s">
        <v>3623</v>
      </c>
      <c r="Q1210" s="68">
        <v>241999</v>
      </c>
      <c r="R1210" s="68" t="s">
        <v>3624</v>
      </c>
      <c r="S1210" s="68"/>
      <c r="T1210" s="68" t="s">
        <v>201</v>
      </c>
      <c r="U1210" s="68"/>
      <c r="V1210" s="68"/>
      <c r="W1210" s="68">
        <v>2301010001</v>
      </c>
      <c r="X1210" s="68">
        <v>126488</v>
      </c>
      <c r="Y1210" s="68" t="s">
        <v>20</v>
      </c>
      <c r="Z1210" s="68">
        <v>1</v>
      </c>
      <c r="AA1210" s="68" t="s">
        <v>113</v>
      </c>
      <c r="AB1210" s="68">
        <v>230101</v>
      </c>
      <c r="AC1210" s="68" t="s">
        <v>20</v>
      </c>
      <c r="AD1210" s="68" t="s">
        <v>20</v>
      </c>
      <c r="AE1210" s="68" t="s">
        <v>20</v>
      </c>
      <c r="AF1210" s="68" t="s">
        <v>114</v>
      </c>
      <c r="AG1210" s="68">
        <v>230001</v>
      </c>
      <c r="AH1210" s="68" t="s">
        <v>1370</v>
      </c>
      <c r="AI1210" s="68">
        <v>-18.01088</v>
      </c>
      <c r="AJ1210" s="68">
        <v>-70.246619999999993</v>
      </c>
      <c r="AK1210" s="68"/>
      <c r="AL1210" s="68"/>
      <c r="AM1210" s="68">
        <v>12</v>
      </c>
      <c r="AN1210" s="68" t="s">
        <v>185</v>
      </c>
      <c r="AO1210" s="68">
        <v>2</v>
      </c>
      <c r="AP1210" s="68" t="s">
        <v>138</v>
      </c>
      <c r="AQ1210" s="68" t="s">
        <v>139</v>
      </c>
      <c r="AR1210" s="68">
        <v>0</v>
      </c>
      <c r="AS1210" s="68">
        <v>0</v>
      </c>
      <c r="AT1210" s="68">
        <v>0</v>
      </c>
      <c r="AU1210" s="68">
        <v>0</v>
      </c>
      <c r="AV1210" s="68">
        <v>0</v>
      </c>
      <c r="AW1210" s="68"/>
      <c r="AX1210" s="68" t="s">
        <v>119</v>
      </c>
    </row>
    <row r="1211" spans="1:50" x14ac:dyDescent="0.25">
      <c r="A1211" s="78" t="s">
        <v>3625</v>
      </c>
      <c r="B1211" s="68">
        <v>0</v>
      </c>
      <c r="C1211" s="68">
        <v>486756</v>
      </c>
      <c r="D1211" s="68" t="s">
        <v>3626</v>
      </c>
      <c r="E1211" s="68" t="s">
        <v>463</v>
      </c>
      <c r="F1211" s="68" t="s">
        <v>464</v>
      </c>
      <c r="G1211" s="68" t="s">
        <v>100</v>
      </c>
      <c r="H1211" s="68" t="s">
        <v>101</v>
      </c>
      <c r="I1211" s="68" t="s">
        <v>102</v>
      </c>
      <c r="J1211" s="68">
        <v>3</v>
      </c>
      <c r="K1211" s="68" t="s">
        <v>103</v>
      </c>
      <c r="L1211" s="68">
        <v>1</v>
      </c>
      <c r="M1211" s="68" t="s">
        <v>104</v>
      </c>
      <c r="N1211" s="68" t="s">
        <v>105</v>
      </c>
      <c r="O1211" s="68" t="s">
        <v>106</v>
      </c>
      <c r="P1211" s="68" t="s">
        <v>3627</v>
      </c>
      <c r="Q1211" s="68">
        <v>245463</v>
      </c>
      <c r="R1211" s="68"/>
      <c r="S1211" s="68"/>
      <c r="T1211" s="68" t="s">
        <v>3628</v>
      </c>
      <c r="U1211" s="68"/>
      <c r="V1211" s="68" t="s">
        <v>3130</v>
      </c>
      <c r="W1211" s="68">
        <v>2301010001</v>
      </c>
      <c r="X1211" s="68">
        <v>126488</v>
      </c>
      <c r="Y1211" s="68" t="s">
        <v>20</v>
      </c>
      <c r="Z1211" s="68">
        <v>1</v>
      </c>
      <c r="AA1211" s="68" t="s">
        <v>113</v>
      </c>
      <c r="AB1211" s="68">
        <v>230101</v>
      </c>
      <c r="AC1211" s="68" t="s">
        <v>20</v>
      </c>
      <c r="AD1211" s="68" t="s">
        <v>20</v>
      </c>
      <c r="AE1211" s="68" t="s">
        <v>20</v>
      </c>
      <c r="AF1211" s="68" t="s">
        <v>114</v>
      </c>
      <c r="AG1211" s="68">
        <v>230001</v>
      </c>
      <c r="AH1211" s="68" t="s">
        <v>1370</v>
      </c>
      <c r="AI1211" s="68">
        <v>-18.006630000000001</v>
      </c>
      <c r="AJ1211" s="68">
        <v>-70.242459999999994</v>
      </c>
      <c r="AK1211" s="68"/>
      <c r="AL1211" s="68"/>
      <c r="AM1211" s="68">
        <v>12</v>
      </c>
      <c r="AN1211" s="68" t="s">
        <v>185</v>
      </c>
      <c r="AO1211" s="68">
        <v>1</v>
      </c>
      <c r="AP1211" s="68" t="s">
        <v>116</v>
      </c>
      <c r="AQ1211" s="68" t="s">
        <v>117</v>
      </c>
      <c r="AR1211" s="68">
        <v>24</v>
      </c>
      <c r="AS1211" s="68">
        <v>52</v>
      </c>
      <c r="AT1211" s="68">
        <v>76</v>
      </c>
      <c r="AU1211" s="68">
        <v>6</v>
      </c>
      <c r="AV1211" s="68">
        <v>7</v>
      </c>
      <c r="AW1211" s="70">
        <v>32785</v>
      </c>
      <c r="AX1211" s="68" t="s">
        <v>119</v>
      </c>
    </row>
    <row r="1212" spans="1:50" x14ac:dyDescent="0.25">
      <c r="A1212" s="78" t="s">
        <v>3629</v>
      </c>
      <c r="B1212" s="68">
        <v>0</v>
      </c>
      <c r="C1212" s="68">
        <v>554156</v>
      </c>
      <c r="D1212" s="68" t="s">
        <v>1487</v>
      </c>
      <c r="E1212" s="68" t="s">
        <v>463</v>
      </c>
      <c r="F1212" s="68" t="s">
        <v>464</v>
      </c>
      <c r="G1212" s="68" t="s">
        <v>100</v>
      </c>
      <c r="H1212" s="68" t="s">
        <v>101</v>
      </c>
      <c r="I1212" s="68" t="s">
        <v>102</v>
      </c>
      <c r="J1212" s="68">
        <v>3</v>
      </c>
      <c r="K1212" s="68" t="s">
        <v>103</v>
      </c>
      <c r="L1212" s="68">
        <v>3</v>
      </c>
      <c r="M1212" s="68" t="s">
        <v>129</v>
      </c>
      <c r="N1212" s="68" t="s">
        <v>130</v>
      </c>
      <c r="O1212" s="68" t="s">
        <v>131</v>
      </c>
      <c r="P1212" s="68" t="s">
        <v>3630</v>
      </c>
      <c r="Q1212" s="68">
        <v>246956</v>
      </c>
      <c r="R1212" s="68" t="s">
        <v>3631</v>
      </c>
      <c r="S1212" s="68"/>
      <c r="T1212" s="68" t="s">
        <v>3632</v>
      </c>
      <c r="U1212" s="68"/>
      <c r="V1212" s="68"/>
      <c r="W1212" s="68">
        <v>2301010001</v>
      </c>
      <c r="X1212" s="68">
        <v>126488</v>
      </c>
      <c r="Y1212" s="68" t="s">
        <v>20</v>
      </c>
      <c r="Z1212" s="68">
        <v>1</v>
      </c>
      <c r="AA1212" s="68" t="s">
        <v>113</v>
      </c>
      <c r="AB1212" s="68">
        <v>230101</v>
      </c>
      <c r="AC1212" s="68" t="s">
        <v>20</v>
      </c>
      <c r="AD1212" s="68" t="s">
        <v>20</v>
      </c>
      <c r="AE1212" s="68" t="s">
        <v>20</v>
      </c>
      <c r="AF1212" s="68" t="s">
        <v>114</v>
      </c>
      <c r="AG1212" s="68">
        <v>230001</v>
      </c>
      <c r="AH1212" s="68" t="s">
        <v>1370</v>
      </c>
      <c r="AI1212" s="68">
        <v>-18.0137</v>
      </c>
      <c r="AJ1212" s="68">
        <v>-70.250799999999998</v>
      </c>
      <c r="AK1212" s="68"/>
      <c r="AL1212" s="68"/>
      <c r="AM1212" s="68">
        <v>15</v>
      </c>
      <c r="AN1212" s="68" t="s">
        <v>210</v>
      </c>
      <c r="AO1212" s="68">
        <v>2</v>
      </c>
      <c r="AP1212" s="68" t="s">
        <v>138</v>
      </c>
      <c r="AQ1212" s="68" t="s">
        <v>139</v>
      </c>
      <c r="AR1212" s="68">
        <v>0</v>
      </c>
      <c r="AS1212" s="68">
        <v>0</v>
      </c>
      <c r="AT1212" s="68">
        <v>0</v>
      </c>
      <c r="AU1212" s="68">
        <v>0</v>
      </c>
      <c r="AV1212" s="68">
        <v>0</v>
      </c>
      <c r="AW1212" s="69" t="s">
        <v>180</v>
      </c>
      <c r="AX1212" s="68" t="s">
        <v>119</v>
      </c>
    </row>
    <row r="1213" spans="1:50" x14ac:dyDescent="0.25">
      <c r="A1213" s="78" t="s">
        <v>3633</v>
      </c>
      <c r="B1213" s="68">
        <v>0</v>
      </c>
      <c r="C1213" s="68">
        <v>486761</v>
      </c>
      <c r="D1213" s="68" t="s">
        <v>3634</v>
      </c>
      <c r="E1213" s="68" t="s">
        <v>463</v>
      </c>
      <c r="F1213" s="68" t="s">
        <v>464</v>
      </c>
      <c r="G1213" s="68" t="s">
        <v>100</v>
      </c>
      <c r="H1213" s="68" t="s">
        <v>101</v>
      </c>
      <c r="I1213" s="68" t="s">
        <v>102</v>
      </c>
      <c r="J1213" s="68">
        <v>3</v>
      </c>
      <c r="K1213" s="68" t="s">
        <v>103</v>
      </c>
      <c r="L1213" s="68">
        <v>1</v>
      </c>
      <c r="M1213" s="68" t="s">
        <v>104</v>
      </c>
      <c r="N1213" s="68" t="s">
        <v>105</v>
      </c>
      <c r="O1213" s="68" t="s">
        <v>106</v>
      </c>
      <c r="P1213" s="68" t="s">
        <v>3635</v>
      </c>
      <c r="Q1213" s="68">
        <v>411795</v>
      </c>
      <c r="R1213" s="68" t="s">
        <v>3636</v>
      </c>
      <c r="S1213" s="68"/>
      <c r="T1213" s="68" t="s">
        <v>3637</v>
      </c>
      <c r="U1213" s="68"/>
      <c r="V1213" s="68" t="s">
        <v>3228</v>
      </c>
      <c r="W1213" s="68">
        <v>2301010001</v>
      </c>
      <c r="X1213" s="68">
        <v>126488</v>
      </c>
      <c r="Y1213" s="68" t="s">
        <v>20</v>
      </c>
      <c r="Z1213" s="68">
        <v>1</v>
      </c>
      <c r="AA1213" s="68" t="s">
        <v>113</v>
      </c>
      <c r="AB1213" s="68">
        <v>230101</v>
      </c>
      <c r="AC1213" s="68" t="s">
        <v>20</v>
      </c>
      <c r="AD1213" s="68" t="s">
        <v>20</v>
      </c>
      <c r="AE1213" s="68" t="s">
        <v>20</v>
      </c>
      <c r="AF1213" s="68" t="s">
        <v>114</v>
      </c>
      <c r="AG1213" s="68">
        <v>230001</v>
      </c>
      <c r="AH1213" s="68" t="s">
        <v>1370</v>
      </c>
      <c r="AI1213" s="68">
        <v>-17.99915</v>
      </c>
      <c r="AJ1213" s="68">
        <v>-70.247609999999995</v>
      </c>
      <c r="AK1213" s="68"/>
      <c r="AL1213" s="68"/>
      <c r="AM1213" s="68">
        <v>15</v>
      </c>
      <c r="AN1213" s="68" t="s">
        <v>210</v>
      </c>
      <c r="AO1213" s="68">
        <v>1</v>
      </c>
      <c r="AP1213" s="68" t="s">
        <v>116</v>
      </c>
      <c r="AQ1213" s="68" t="s">
        <v>117</v>
      </c>
      <c r="AR1213" s="68">
        <v>123</v>
      </c>
      <c r="AS1213" s="68">
        <v>103</v>
      </c>
      <c r="AT1213" s="68">
        <v>226</v>
      </c>
      <c r="AU1213" s="68">
        <v>11</v>
      </c>
      <c r="AV1213" s="68">
        <v>10</v>
      </c>
      <c r="AW1213" s="68"/>
      <c r="AX1213" s="68" t="s">
        <v>119</v>
      </c>
    </row>
    <row r="1214" spans="1:50" x14ac:dyDescent="0.25">
      <c r="A1214" s="77" t="s">
        <v>5565</v>
      </c>
      <c r="B1214" s="68">
        <v>0</v>
      </c>
      <c r="C1214" s="68">
        <v>487261</v>
      </c>
      <c r="D1214" s="68" t="s">
        <v>3638</v>
      </c>
      <c r="E1214" s="68" t="s">
        <v>463</v>
      </c>
      <c r="F1214" s="68" t="s">
        <v>464</v>
      </c>
      <c r="G1214" s="68" t="s">
        <v>100</v>
      </c>
      <c r="H1214" s="68" t="s">
        <v>101</v>
      </c>
      <c r="I1214" s="68" t="s">
        <v>102</v>
      </c>
      <c r="J1214" s="68">
        <v>3</v>
      </c>
      <c r="K1214" s="68" t="s">
        <v>103</v>
      </c>
      <c r="L1214" s="68">
        <v>3</v>
      </c>
      <c r="M1214" s="68" t="s">
        <v>129</v>
      </c>
      <c r="N1214" s="68" t="s">
        <v>130</v>
      </c>
      <c r="O1214" s="68" t="s">
        <v>131</v>
      </c>
      <c r="P1214" s="68" t="s">
        <v>3639</v>
      </c>
      <c r="Q1214" s="68"/>
      <c r="R1214" s="68"/>
      <c r="S1214" s="68"/>
      <c r="T1214" s="68" t="s">
        <v>3640</v>
      </c>
      <c r="U1214" s="68"/>
      <c r="V1214" s="68"/>
      <c r="W1214" s="68">
        <v>2301010001</v>
      </c>
      <c r="X1214" s="68">
        <v>126488</v>
      </c>
      <c r="Y1214" s="68" t="s">
        <v>20</v>
      </c>
      <c r="Z1214" s="68">
        <v>1</v>
      </c>
      <c r="AA1214" s="68" t="s">
        <v>113</v>
      </c>
      <c r="AB1214" s="68">
        <v>230101</v>
      </c>
      <c r="AC1214" s="68" t="s">
        <v>20</v>
      </c>
      <c r="AD1214" s="68" t="s">
        <v>20</v>
      </c>
      <c r="AE1214" s="68" t="s">
        <v>20</v>
      </c>
      <c r="AF1214" s="68" t="s">
        <v>114</v>
      </c>
      <c r="AG1214" s="68">
        <v>230001</v>
      </c>
      <c r="AH1214" s="68" t="s">
        <v>1370</v>
      </c>
      <c r="AI1214" s="68">
        <v>-18.009810000000002</v>
      </c>
      <c r="AJ1214" s="68">
        <v>-70.249499999999998</v>
      </c>
      <c r="AK1214" s="68"/>
      <c r="AL1214" s="68"/>
      <c r="AM1214" s="68">
        <v>15</v>
      </c>
      <c r="AN1214" s="68" t="s">
        <v>210</v>
      </c>
      <c r="AO1214" s="68">
        <v>1</v>
      </c>
      <c r="AP1214" s="68" t="s">
        <v>116</v>
      </c>
      <c r="AQ1214" s="68" t="s">
        <v>117</v>
      </c>
      <c r="AR1214" s="68">
        <v>3</v>
      </c>
      <c r="AS1214" s="68">
        <v>24</v>
      </c>
      <c r="AT1214" s="68">
        <v>27</v>
      </c>
      <c r="AU1214" s="68">
        <v>3</v>
      </c>
      <c r="AV1214" s="68">
        <v>3</v>
      </c>
      <c r="AW1214" s="68" t="s">
        <v>3641</v>
      </c>
      <c r="AX1214" s="68" t="s">
        <v>119</v>
      </c>
    </row>
    <row r="1215" spans="1:50" x14ac:dyDescent="0.25">
      <c r="A1215" s="78" t="s">
        <v>3642</v>
      </c>
      <c r="B1215" s="68">
        <v>0</v>
      </c>
      <c r="C1215" s="68">
        <v>487336</v>
      </c>
      <c r="D1215" s="68" t="s">
        <v>3643</v>
      </c>
      <c r="E1215" s="68" t="s">
        <v>463</v>
      </c>
      <c r="F1215" s="68" t="s">
        <v>464</v>
      </c>
      <c r="G1215" s="68" t="s">
        <v>100</v>
      </c>
      <c r="H1215" s="68" t="s">
        <v>101</v>
      </c>
      <c r="I1215" s="68" t="s">
        <v>102</v>
      </c>
      <c r="J1215" s="68">
        <v>3</v>
      </c>
      <c r="K1215" s="68" t="s">
        <v>103</v>
      </c>
      <c r="L1215" s="68">
        <v>3</v>
      </c>
      <c r="M1215" s="68" t="s">
        <v>129</v>
      </c>
      <c r="N1215" s="68" t="s">
        <v>130</v>
      </c>
      <c r="O1215" s="68" t="s">
        <v>131</v>
      </c>
      <c r="P1215" s="68" t="s">
        <v>3644</v>
      </c>
      <c r="Q1215" s="68">
        <v>425606</v>
      </c>
      <c r="R1215" s="68"/>
      <c r="S1215" s="68"/>
      <c r="T1215" s="68" t="s">
        <v>3645</v>
      </c>
      <c r="U1215" s="68"/>
      <c r="V1215" s="68"/>
      <c r="W1215" s="68">
        <v>2301010001</v>
      </c>
      <c r="X1215" s="68">
        <v>126488</v>
      </c>
      <c r="Y1215" s="68" t="s">
        <v>20</v>
      </c>
      <c r="Z1215" s="68">
        <v>1</v>
      </c>
      <c r="AA1215" s="68" t="s">
        <v>113</v>
      </c>
      <c r="AB1215" s="68">
        <v>230101</v>
      </c>
      <c r="AC1215" s="68" t="s">
        <v>20</v>
      </c>
      <c r="AD1215" s="68" t="s">
        <v>20</v>
      </c>
      <c r="AE1215" s="68" t="s">
        <v>20</v>
      </c>
      <c r="AF1215" s="68" t="s">
        <v>114</v>
      </c>
      <c r="AG1215" s="68">
        <v>230001</v>
      </c>
      <c r="AH1215" s="68" t="s">
        <v>1370</v>
      </c>
      <c r="AI1215" s="68">
        <v>-18.015560000000001</v>
      </c>
      <c r="AJ1215" s="68">
        <v>-70.253420000000006</v>
      </c>
      <c r="AK1215" s="68"/>
      <c r="AL1215" s="68"/>
      <c r="AM1215" s="68">
        <v>15</v>
      </c>
      <c r="AN1215" s="68" t="s">
        <v>210</v>
      </c>
      <c r="AO1215" s="68">
        <v>1</v>
      </c>
      <c r="AP1215" s="68" t="s">
        <v>116</v>
      </c>
      <c r="AQ1215" s="68" t="s">
        <v>117</v>
      </c>
      <c r="AR1215" s="68">
        <v>44</v>
      </c>
      <c r="AS1215" s="68">
        <v>37</v>
      </c>
      <c r="AT1215" s="68">
        <v>81</v>
      </c>
      <c r="AU1215" s="68">
        <v>2</v>
      </c>
      <c r="AV1215" s="68">
        <v>5</v>
      </c>
      <c r="AW1215" s="69" t="s">
        <v>3646</v>
      </c>
      <c r="AX1215" s="68" t="s">
        <v>119</v>
      </c>
    </row>
    <row r="1216" spans="1:50" x14ac:dyDescent="0.25">
      <c r="A1216" s="77" t="s">
        <v>5566</v>
      </c>
      <c r="B1216" s="68">
        <v>0</v>
      </c>
      <c r="C1216" s="68">
        <v>487077</v>
      </c>
      <c r="D1216" s="68" t="s">
        <v>3647</v>
      </c>
      <c r="E1216" s="68" t="s">
        <v>463</v>
      </c>
      <c r="F1216" s="68" t="s">
        <v>464</v>
      </c>
      <c r="G1216" s="68" t="s">
        <v>100</v>
      </c>
      <c r="H1216" s="68" t="s">
        <v>101</v>
      </c>
      <c r="I1216" s="68" t="s">
        <v>102</v>
      </c>
      <c r="J1216" s="68">
        <v>3</v>
      </c>
      <c r="K1216" s="68" t="s">
        <v>103</v>
      </c>
      <c r="L1216" s="68">
        <v>2</v>
      </c>
      <c r="M1216" s="68" t="s">
        <v>188</v>
      </c>
      <c r="N1216" s="68" t="s">
        <v>189</v>
      </c>
      <c r="O1216" s="68" t="s">
        <v>190</v>
      </c>
      <c r="P1216" s="68" t="s">
        <v>2407</v>
      </c>
      <c r="Q1216" s="68">
        <v>952906053</v>
      </c>
      <c r="R1216" s="68" t="s">
        <v>3648</v>
      </c>
      <c r="S1216" s="68"/>
      <c r="T1216" s="68" t="s">
        <v>3414</v>
      </c>
      <c r="U1216" s="68"/>
      <c r="V1216" s="68" t="s">
        <v>3123</v>
      </c>
      <c r="W1216" s="68">
        <v>2301010001</v>
      </c>
      <c r="X1216" s="68">
        <v>126488</v>
      </c>
      <c r="Y1216" s="68" t="s">
        <v>20</v>
      </c>
      <c r="Z1216" s="68">
        <v>1</v>
      </c>
      <c r="AA1216" s="68" t="s">
        <v>113</v>
      </c>
      <c r="AB1216" s="68">
        <v>230101</v>
      </c>
      <c r="AC1216" s="68" t="s">
        <v>20</v>
      </c>
      <c r="AD1216" s="68" t="s">
        <v>20</v>
      </c>
      <c r="AE1216" s="68" t="s">
        <v>20</v>
      </c>
      <c r="AF1216" s="68" t="s">
        <v>114</v>
      </c>
      <c r="AG1216" s="68">
        <v>230001</v>
      </c>
      <c r="AH1216" s="68" t="s">
        <v>1370</v>
      </c>
      <c r="AI1216" s="68">
        <v>-18.0214</v>
      </c>
      <c r="AJ1216" s="68">
        <v>-70.239069999999998</v>
      </c>
      <c r="AK1216" s="68"/>
      <c r="AL1216" s="68"/>
      <c r="AM1216" s="68">
        <v>13</v>
      </c>
      <c r="AN1216" s="68" t="s">
        <v>147</v>
      </c>
      <c r="AO1216" s="68">
        <v>1</v>
      </c>
      <c r="AP1216" s="68" t="s">
        <v>116</v>
      </c>
      <c r="AQ1216" s="68" t="s">
        <v>117</v>
      </c>
      <c r="AR1216" s="68">
        <v>7</v>
      </c>
      <c r="AS1216" s="68">
        <v>103</v>
      </c>
      <c r="AT1216" s="68">
        <v>110</v>
      </c>
      <c r="AU1216" s="68">
        <v>5</v>
      </c>
      <c r="AV1216" s="68">
        <v>5</v>
      </c>
      <c r="AW1216" s="69" t="s">
        <v>3649</v>
      </c>
      <c r="AX1216" s="68" t="s">
        <v>119</v>
      </c>
    </row>
    <row r="1217" spans="1:50" x14ac:dyDescent="0.25">
      <c r="A1217" s="77" t="s">
        <v>5567</v>
      </c>
      <c r="B1217" s="68">
        <v>0</v>
      </c>
      <c r="C1217" s="68">
        <v>486780</v>
      </c>
      <c r="D1217" s="68" t="s">
        <v>3650</v>
      </c>
      <c r="E1217" s="68" t="s">
        <v>336</v>
      </c>
      <c r="F1217" s="68" t="s">
        <v>337</v>
      </c>
      <c r="G1217" s="68" t="s">
        <v>100</v>
      </c>
      <c r="H1217" s="68" t="s">
        <v>374</v>
      </c>
      <c r="I1217" s="68" t="s">
        <v>375</v>
      </c>
      <c r="J1217" s="68">
        <v>3</v>
      </c>
      <c r="K1217" s="68" t="s">
        <v>103</v>
      </c>
      <c r="L1217" s="68">
        <v>3</v>
      </c>
      <c r="M1217" s="68" t="s">
        <v>129</v>
      </c>
      <c r="N1217" s="68" t="s">
        <v>888</v>
      </c>
      <c r="O1217" s="68" t="s">
        <v>889</v>
      </c>
      <c r="P1217" s="68" t="s">
        <v>3651</v>
      </c>
      <c r="Q1217" s="68">
        <v>715731</v>
      </c>
      <c r="R1217" s="68"/>
      <c r="S1217" s="68"/>
      <c r="T1217" s="68" t="s">
        <v>3652</v>
      </c>
      <c r="U1217" s="68"/>
      <c r="V1217" s="68"/>
      <c r="W1217" s="68">
        <v>2301010001</v>
      </c>
      <c r="X1217" s="68">
        <v>126488</v>
      </c>
      <c r="Y1217" s="68" t="s">
        <v>20</v>
      </c>
      <c r="Z1217" s="68">
        <v>1</v>
      </c>
      <c r="AA1217" s="68" t="s">
        <v>113</v>
      </c>
      <c r="AB1217" s="68">
        <v>230101</v>
      </c>
      <c r="AC1217" s="68" t="s">
        <v>20</v>
      </c>
      <c r="AD1217" s="68" t="s">
        <v>20</v>
      </c>
      <c r="AE1217" s="68" t="s">
        <v>20</v>
      </c>
      <c r="AF1217" s="68" t="s">
        <v>114</v>
      </c>
      <c r="AG1217" s="68">
        <v>230001</v>
      </c>
      <c r="AH1217" s="68" t="s">
        <v>1370</v>
      </c>
      <c r="AI1217" s="68">
        <v>-18.0137</v>
      </c>
      <c r="AJ1217" s="68">
        <v>-70.250799999999998</v>
      </c>
      <c r="AK1217" s="68"/>
      <c r="AL1217" s="68"/>
      <c r="AM1217" s="68">
        <v>11</v>
      </c>
      <c r="AN1217" s="68" t="s">
        <v>126</v>
      </c>
      <c r="AO1217" s="68">
        <v>2</v>
      </c>
      <c r="AP1217" s="68" t="s">
        <v>138</v>
      </c>
      <c r="AQ1217" s="68" t="s">
        <v>139</v>
      </c>
      <c r="AR1217" s="68">
        <v>0</v>
      </c>
      <c r="AS1217" s="68">
        <v>0</v>
      </c>
      <c r="AT1217" s="68">
        <v>0</v>
      </c>
      <c r="AU1217" s="68">
        <v>0</v>
      </c>
      <c r="AV1217" s="68">
        <v>0</v>
      </c>
      <c r="AW1217" s="68" t="s">
        <v>3321</v>
      </c>
      <c r="AX1217" s="68" t="s">
        <v>119</v>
      </c>
    </row>
    <row r="1218" spans="1:50" x14ac:dyDescent="0.25">
      <c r="A1218" s="78" t="s">
        <v>3653</v>
      </c>
      <c r="B1218" s="68">
        <v>0</v>
      </c>
      <c r="C1218" s="68">
        <v>486695</v>
      </c>
      <c r="D1218" s="68" t="s">
        <v>3654</v>
      </c>
      <c r="E1218" s="68" t="s">
        <v>457</v>
      </c>
      <c r="F1218" s="68" t="s">
        <v>458</v>
      </c>
      <c r="G1218" s="68" t="s">
        <v>102</v>
      </c>
      <c r="H1218" s="68" t="s">
        <v>101</v>
      </c>
      <c r="I1218" s="68" t="s">
        <v>102</v>
      </c>
      <c r="J1218" s="68">
        <v>3</v>
      </c>
      <c r="K1218" s="68" t="s">
        <v>103</v>
      </c>
      <c r="L1218" s="68">
        <v>1</v>
      </c>
      <c r="M1218" s="68" t="s">
        <v>104</v>
      </c>
      <c r="N1218" s="68" t="s">
        <v>105</v>
      </c>
      <c r="O1218" s="68" t="s">
        <v>106</v>
      </c>
      <c r="P1218" s="68" t="s">
        <v>3655</v>
      </c>
      <c r="Q1218" s="68">
        <v>242815</v>
      </c>
      <c r="R1218" s="68" t="s">
        <v>3656</v>
      </c>
      <c r="S1218" s="68"/>
      <c r="T1218" s="68" t="s">
        <v>3451</v>
      </c>
      <c r="U1218" s="68"/>
      <c r="V1218" s="68"/>
      <c r="W1218" s="68">
        <v>2301010001</v>
      </c>
      <c r="X1218" s="68">
        <v>126488</v>
      </c>
      <c r="Y1218" s="68" t="s">
        <v>20</v>
      </c>
      <c r="Z1218" s="68">
        <v>1</v>
      </c>
      <c r="AA1218" s="68" t="s">
        <v>113</v>
      </c>
      <c r="AB1218" s="68">
        <v>230101</v>
      </c>
      <c r="AC1218" s="68" t="s">
        <v>20</v>
      </c>
      <c r="AD1218" s="68" t="s">
        <v>20</v>
      </c>
      <c r="AE1218" s="68" t="s">
        <v>20</v>
      </c>
      <c r="AF1218" s="68" t="s">
        <v>114</v>
      </c>
      <c r="AG1218" s="68">
        <v>230001</v>
      </c>
      <c r="AH1218" s="68" t="s">
        <v>1370</v>
      </c>
      <c r="AI1218" s="68">
        <v>-18.003070000000001</v>
      </c>
      <c r="AJ1218" s="68">
        <v>-70.242440000000002</v>
      </c>
      <c r="AK1218" s="68"/>
      <c r="AL1218" s="68"/>
      <c r="AM1218" s="68">
        <v>14</v>
      </c>
      <c r="AN1218" s="68" t="s">
        <v>235</v>
      </c>
      <c r="AO1218" s="68">
        <v>1</v>
      </c>
      <c r="AP1218" s="68" t="s">
        <v>116</v>
      </c>
      <c r="AQ1218" s="68" t="s">
        <v>117</v>
      </c>
      <c r="AR1218" s="68">
        <v>28</v>
      </c>
      <c r="AS1218" s="68">
        <v>19</v>
      </c>
      <c r="AT1218" s="68">
        <v>47</v>
      </c>
      <c r="AU1218" s="68">
        <v>6</v>
      </c>
      <c r="AV1218" s="68">
        <v>4</v>
      </c>
      <c r="AW1218" s="68" t="s">
        <v>3452</v>
      </c>
      <c r="AX1218" s="68" t="s">
        <v>119</v>
      </c>
    </row>
    <row r="1219" spans="1:50" x14ac:dyDescent="0.25">
      <c r="A1219" s="77" t="s">
        <v>5568</v>
      </c>
      <c r="B1219" s="68">
        <v>0</v>
      </c>
      <c r="C1219" s="68">
        <v>486695</v>
      </c>
      <c r="D1219" s="68" t="s">
        <v>3654</v>
      </c>
      <c r="E1219" s="68" t="s">
        <v>439</v>
      </c>
      <c r="F1219" s="68" t="s">
        <v>440</v>
      </c>
      <c r="G1219" s="68" t="s">
        <v>102</v>
      </c>
      <c r="H1219" s="68" t="s">
        <v>101</v>
      </c>
      <c r="I1219" s="68" t="s">
        <v>102</v>
      </c>
      <c r="J1219" s="68">
        <v>3</v>
      </c>
      <c r="K1219" s="68" t="s">
        <v>103</v>
      </c>
      <c r="L1219" s="68">
        <v>1</v>
      </c>
      <c r="M1219" s="68" t="s">
        <v>104</v>
      </c>
      <c r="N1219" s="68" t="s">
        <v>105</v>
      </c>
      <c r="O1219" s="68" t="s">
        <v>106</v>
      </c>
      <c r="P1219" s="68" t="s">
        <v>3657</v>
      </c>
      <c r="Q1219" s="68">
        <v>714461</v>
      </c>
      <c r="R1219" s="68"/>
      <c r="S1219" s="68"/>
      <c r="T1219" s="68" t="s">
        <v>3451</v>
      </c>
      <c r="U1219" s="68"/>
      <c r="V1219" s="68"/>
      <c r="W1219" s="68">
        <v>2301010001</v>
      </c>
      <c r="X1219" s="68">
        <v>126488</v>
      </c>
      <c r="Y1219" s="68" t="s">
        <v>20</v>
      </c>
      <c r="Z1219" s="68">
        <v>1</v>
      </c>
      <c r="AA1219" s="68" t="s">
        <v>113</v>
      </c>
      <c r="AB1219" s="68">
        <v>230101</v>
      </c>
      <c r="AC1219" s="68" t="s">
        <v>20</v>
      </c>
      <c r="AD1219" s="68" t="s">
        <v>20</v>
      </c>
      <c r="AE1219" s="68" t="s">
        <v>20</v>
      </c>
      <c r="AF1219" s="68" t="s">
        <v>114</v>
      </c>
      <c r="AG1219" s="68">
        <v>230001</v>
      </c>
      <c r="AH1219" s="68" t="s">
        <v>1370</v>
      </c>
      <c r="AI1219" s="68">
        <v>-18.003070000000001</v>
      </c>
      <c r="AJ1219" s="68">
        <v>-70.242440000000002</v>
      </c>
      <c r="AK1219" s="68"/>
      <c r="AL1219" s="68"/>
      <c r="AM1219" s="68">
        <v>14</v>
      </c>
      <c r="AN1219" s="68" t="s">
        <v>235</v>
      </c>
      <c r="AO1219" s="68">
        <v>2</v>
      </c>
      <c r="AP1219" s="68" t="s">
        <v>138</v>
      </c>
      <c r="AQ1219" s="68" t="s">
        <v>139</v>
      </c>
      <c r="AR1219" s="68">
        <v>0</v>
      </c>
      <c r="AS1219" s="68">
        <v>0</v>
      </c>
      <c r="AT1219" s="68">
        <v>0</v>
      </c>
      <c r="AU1219" s="68">
        <v>0</v>
      </c>
      <c r="AV1219" s="68">
        <v>0</v>
      </c>
      <c r="AW1219" s="68" t="s">
        <v>3452</v>
      </c>
      <c r="AX1219" s="68" t="s">
        <v>119</v>
      </c>
    </row>
    <row r="1220" spans="1:50" x14ac:dyDescent="0.25">
      <c r="A1220" s="77" t="s">
        <v>5569</v>
      </c>
      <c r="B1220" s="68">
        <v>0</v>
      </c>
      <c r="C1220" s="68">
        <v>487497</v>
      </c>
      <c r="D1220" s="68" t="s">
        <v>3658</v>
      </c>
      <c r="E1220" s="68" t="s">
        <v>860</v>
      </c>
      <c r="F1220" s="68" t="s">
        <v>861</v>
      </c>
      <c r="G1220" s="68" t="s">
        <v>100</v>
      </c>
      <c r="H1220" s="68" t="s">
        <v>101</v>
      </c>
      <c r="I1220" s="68" t="s">
        <v>102</v>
      </c>
      <c r="J1220" s="68">
        <v>3</v>
      </c>
      <c r="K1220" s="68" t="s">
        <v>103</v>
      </c>
      <c r="L1220" s="68">
        <v>3</v>
      </c>
      <c r="M1220" s="68" t="s">
        <v>129</v>
      </c>
      <c r="N1220" s="68" t="s">
        <v>130</v>
      </c>
      <c r="O1220" s="68" t="s">
        <v>131</v>
      </c>
      <c r="P1220" s="68" t="s">
        <v>3659</v>
      </c>
      <c r="Q1220" s="68">
        <v>426229</v>
      </c>
      <c r="R1220" s="68"/>
      <c r="S1220" s="68"/>
      <c r="T1220" s="68" t="s">
        <v>3660</v>
      </c>
      <c r="U1220" s="68"/>
      <c r="V1220" s="68"/>
      <c r="W1220" s="68">
        <v>2301010001</v>
      </c>
      <c r="X1220" s="68">
        <v>126488</v>
      </c>
      <c r="Y1220" s="68" t="s">
        <v>20</v>
      </c>
      <c r="Z1220" s="68">
        <v>1</v>
      </c>
      <c r="AA1220" s="68" t="s">
        <v>113</v>
      </c>
      <c r="AB1220" s="68">
        <v>230101</v>
      </c>
      <c r="AC1220" s="68" t="s">
        <v>20</v>
      </c>
      <c r="AD1220" s="68" t="s">
        <v>20</v>
      </c>
      <c r="AE1220" s="68" t="s">
        <v>20</v>
      </c>
      <c r="AF1220" s="68" t="s">
        <v>114</v>
      </c>
      <c r="AG1220" s="68">
        <v>230001</v>
      </c>
      <c r="AH1220" s="68" t="s">
        <v>1370</v>
      </c>
      <c r="AI1220" s="68">
        <v>-18.011330000000001</v>
      </c>
      <c r="AJ1220" s="68">
        <v>-70.236440000000002</v>
      </c>
      <c r="AK1220" s="68"/>
      <c r="AL1220" s="68"/>
      <c r="AM1220" s="68">
        <v>11</v>
      </c>
      <c r="AN1220" s="68" t="s">
        <v>126</v>
      </c>
      <c r="AO1220" s="68">
        <v>1</v>
      </c>
      <c r="AP1220" s="68" t="s">
        <v>116</v>
      </c>
      <c r="AQ1220" s="68" t="s">
        <v>117</v>
      </c>
      <c r="AR1220" s="68">
        <v>58</v>
      </c>
      <c r="AS1220" s="68">
        <v>47</v>
      </c>
      <c r="AT1220" s="68">
        <v>105</v>
      </c>
      <c r="AU1220" s="68">
        <v>7</v>
      </c>
      <c r="AV1220" s="68">
        <v>7</v>
      </c>
      <c r="AW1220" s="68" t="s">
        <v>3661</v>
      </c>
      <c r="AX1220" s="68" t="s">
        <v>119</v>
      </c>
    </row>
    <row r="1221" spans="1:50" x14ac:dyDescent="0.25">
      <c r="A1221" s="77" t="s">
        <v>5570</v>
      </c>
      <c r="B1221" s="68">
        <v>0</v>
      </c>
      <c r="C1221" s="68">
        <v>487505</v>
      </c>
      <c r="D1221" s="68" t="s">
        <v>3662</v>
      </c>
      <c r="E1221" s="68" t="s">
        <v>149</v>
      </c>
      <c r="F1221" s="68" t="s">
        <v>255</v>
      </c>
      <c r="G1221" s="68" t="s">
        <v>100</v>
      </c>
      <c r="H1221" s="68" t="s">
        <v>101</v>
      </c>
      <c r="I1221" s="68" t="s">
        <v>102</v>
      </c>
      <c r="J1221" s="68">
        <v>3</v>
      </c>
      <c r="K1221" s="68" t="s">
        <v>103</v>
      </c>
      <c r="L1221" s="68">
        <v>3</v>
      </c>
      <c r="M1221" s="68" t="s">
        <v>129</v>
      </c>
      <c r="N1221" s="68" t="s">
        <v>130</v>
      </c>
      <c r="O1221" s="68" t="s">
        <v>131</v>
      </c>
      <c r="P1221" s="68" t="s">
        <v>3663</v>
      </c>
      <c r="Q1221" s="68">
        <v>727321</v>
      </c>
      <c r="R1221" s="68"/>
      <c r="S1221" s="68"/>
      <c r="T1221" s="68" t="s">
        <v>802</v>
      </c>
      <c r="U1221" s="68"/>
      <c r="V1221" s="68" t="s">
        <v>3579</v>
      </c>
      <c r="W1221" s="68">
        <v>2301010001</v>
      </c>
      <c r="X1221" s="68">
        <v>126488</v>
      </c>
      <c r="Y1221" s="68" t="s">
        <v>20</v>
      </c>
      <c r="Z1221" s="68">
        <v>1</v>
      </c>
      <c r="AA1221" s="68" t="s">
        <v>113</v>
      </c>
      <c r="AB1221" s="68">
        <v>230101</v>
      </c>
      <c r="AC1221" s="68" t="s">
        <v>20</v>
      </c>
      <c r="AD1221" s="68" t="s">
        <v>20</v>
      </c>
      <c r="AE1221" s="68" t="s">
        <v>20</v>
      </c>
      <c r="AF1221" s="68" t="s">
        <v>114</v>
      </c>
      <c r="AG1221" s="68">
        <v>230001</v>
      </c>
      <c r="AH1221" s="68" t="s">
        <v>1370</v>
      </c>
      <c r="AI1221" s="68">
        <v>-18.0137</v>
      </c>
      <c r="AJ1221" s="68">
        <v>-70.250799999999998</v>
      </c>
      <c r="AK1221" s="68"/>
      <c r="AL1221" s="68"/>
      <c r="AM1221" s="68">
        <v>11</v>
      </c>
      <c r="AN1221" s="68" t="s">
        <v>126</v>
      </c>
      <c r="AO1221" s="68">
        <v>2</v>
      </c>
      <c r="AP1221" s="68" t="s">
        <v>138</v>
      </c>
      <c r="AQ1221" s="68" t="s">
        <v>139</v>
      </c>
      <c r="AR1221" s="68">
        <v>0</v>
      </c>
      <c r="AS1221" s="68">
        <v>0</v>
      </c>
      <c r="AT1221" s="68">
        <v>0</v>
      </c>
      <c r="AU1221" s="68">
        <v>0</v>
      </c>
      <c r="AV1221" s="68">
        <v>0</v>
      </c>
      <c r="AW1221" s="70">
        <v>36495</v>
      </c>
      <c r="AX1221" s="68" t="s">
        <v>119</v>
      </c>
    </row>
    <row r="1222" spans="1:50" x14ac:dyDescent="0.25">
      <c r="A1222" s="77" t="s">
        <v>5571</v>
      </c>
      <c r="B1222" s="68">
        <v>0</v>
      </c>
      <c r="C1222" s="68">
        <v>487143</v>
      </c>
      <c r="D1222" s="68" t="s">
        <v>3318</v>
      </c>
      <c r="E1222" s="68" t="s">
        <v>860</v>
      </c>
      <c r="F1222" s="68" t="s">
        <v>861</v>
      </c>
      <c r="G1222" s="68" t="s">
        <v>100</v>
      </c>
      <c r="H1222" s="68" t="s">
        <v>101</v>
      </c>
      <c r="I1222" s="68" t="s">
        <v>102</v>
      </c>
      <c r="J1222" s="68">
        <v>3</v>
      </c>
      <c r="K1222" s="68" t="s">
        <v>103</v>
      </c>
      <c r="L1222" s="68">
        <v>3</v>
      </c>
      <c r="M1222" s="68" t="s">
        <v>129</v>
      </c>
      <c r="N1222" s="68" t="s">
        <v>130</v>
      </c>
      <c r="O1222" s="68" t="s">
        <v>131</v>
      </c>
      <c r="P1222" s="68" t="s">
        <v>3319</v>
      </c>
      <c r="Q1222" s="68">
        <v>415728</v>
      </c>
      <c r="R1222" s="68"/>
      <c r="S1222" s="68"/>
      <c r="T1222" s="68" t="s">
        <v>3320</v>
      </c>
      <c r="U1222" s="68"/>
      <c r="V1222" s="68" t="s">
        <v>3135</v>
      </c>
      <c r="W1222" s="68">
        <v>2301010001</v>
      </c>
      <c r="X1222" s="68">
        <v>126488</v>
      </c>
      <c r="Y1222" s="68" t="s">
        <v>20</v>
      </c>
      <c r="Z1222" s="68">
        <v>1</v>
      </c>
      <c r="AA1222" s="68" t="s">
        <v>113</v>
      </c>
      <c r="AB1222" s="68">
        <v>230101</v>
      </c>
      <c r="AC1222" s="68" t="s">
        <v>20</v>
      </c>
      <c r="AD1222" s="68" t="s">
        <v>20</v>
      </c>
      <c r="AE1222" s="68" t="s">
        <v>20</v>
      </c>
      <c r="AF1222" s="68" t="s">
        <v>114</v>
      </c>
      <c r="AG1222" s="68">
        <v>230001</v>
      </c>
      <c r="AH1222" s="68" t="s">
        <v>1370</v>
      </c>
      <c r="AI1222" s="68">
        <v>-18.019909999999999</v>
      </c>
      <c r="AJ1222" s="68">
        <v>-70.255269999999996</v>
      </c>
      <c r="AK1222" s="68"/>
      <c r="AL1222" s="68"/>
      <c r="AM1222" s="68">
        <v>11</v>
      </c>
      <c r="AN1222" s="68" t="s">
        <v>126</v>
      </c>
      <c r="AO1222" s="68">
        <v>1</v>
      </c>
      <c r="AP1222" s="68" t="s">
        <v>116</v>
      </c>
      <c r="AQ1222" s="68" t="s">
        <v>117</v>
      </c>
      <c r="AR1222" s="68">
        <v>26</v>
      </c>
      <c r="AS1222" s="68">
        <v>17</v>
      </c>
      <c r="AT1222" s="68">
        <v>43</v>
      </c>
      <c r="AU1222" s="68">
        <v>5</v>
      </c>
      <c r="AV1222" s="68">
        <v>4</v>
      </c>
      <c r="AW1222" s="68" t="s">
        <v>3664</v>
      </c>
      <c r="AX1222" s="68" t="s">
        <v>119</v>
      </c>
    </row>
    <row r="1223" spans="1:50" x14ac:dyDescent="0.25">
      <c r="A1223" s="77" t="s">
        <v>5572</v>
      </c>
      <c r="B1223" s="68">
        <v>0</v>
      </c>
      <c r="C1223" s="68">
        <v>487001</v>
      </c>
      <c r="D1223" s="68" t="s">
        <v>3526</v>
      </c>
      <c r="E1223" s="68" t="s">
        <v>149</v>
      </c>
      <c r="F1223" s="68" t="s">
        <v>255</v>
      </c>
      <c r="G1223" s="68" t="s">
        <v>100</v>
      </c>
      <c r="H1223" s="68" t="s">
        <v>101</v>
      </c>
      <c r="I1223" s="68" t="s">
        <v>102</v>
      </c>
      <c r="J1223" s="68">
        <v>3</v>
      </c>
      <c r="K1223" s="68" t="s">
        <v>103</v>
      </c>
      <c r="L1223" s="68">
        <v>3</v>
      </c>
      <c r="M1223" s="68" t="s">
        <v>129</v>
      </c>
      <c r="N1223" s="68" t="s">
        <v>130</v>
      </c>
      <c r="O1223" s="68" t="s">
        <v>131</v>
      </c>
      <c r="P1223" s="68" t="s">
        <v>3527</v>
      </c>
      <c r="Q1223" s="68">
        <v>426369</v>
      </c>
      <c r="R1223" s="68" t="s">
        <v>3528</v>
      </c>
      <c r="S1223" s="68"/>
      <c r="T1223" s="68" t="s">
        <v>184</v>
      </c>
      <c r="U1223" s="68"/>
      <c r="V1223" s="68"/>
      <c r="W1223" s="68">
        <v>2301010001</v>
      </c>
      <c r="X1223" s="68">
        <v>126488</v>
      </c>
      <c r="Y1223" s="68" t="s">
        <v>20</v>
      </c>
      <c r="Z1223" s="68">
        <v>1</v>
      </c>
      <c r="AA1223" s="68" t="s">
        <v>113</v>
      </c>
      <c r="AB1223" s="68">
        <v>230101</v>
      </c>
      <c r="AC1223" s="68" t="s">
        <v>20</v>
      </c>
      <c r="AD1223" s="68" t="s">
        <v>20</v>
      </c>
      <c r="AE1223" s="68" t="s">
        <v>20</v>
      </c>
      <c r="AF1223" s="68" t="s">
        <v>114</v>
      </c>
      <c r="AG1223" s="68">
        <v>230001</v>
      </c>
      <c r="AH1223" s="68" t="s">
        <v>1370</v>
      </c>
      <c r="AI1223" s="68">
        <v>-18.017769999999999</v>
      </c>
      <c r="AJ1223" s="68">
        <v>-70.251850000000005</v>
      </c>
      <c r="AK1223" s="68"/>
      <c r="AL1223" s="68"/>
      <c r="AM1223" s="68">
        <v>11</v>
      </c>
      <c r="AN1223" s="68" t="s">
        <v>126</v>
      </c>
      <c r="AO1223" s="68">
        <v>1</v>
      </c>
      <c r="AP1223" s="68" t="s">
        <v>116</v>
      </c>
      <c r="AQ1223" s="68" t="s">
        <v>117</v>
      </c>
      <c r="AR1223" s="68">
        <v>18</v>
      </c>
      <c r="AS1223" s="68">
        <v>12</v>
      </c>
      <c r="AT1223" s="68">
        <v>30</v>
      </c>
      <c r="AU1223" s="68">
        <v>3</v>
      </c>
      <c r="AV1223" s="68">
        <v>3</v>
      </c>
      <c r="AW1223" s="70">
        <v>34306</v>
      </c>
      <c r="AX1223" s="68" t="s">
        <v>119</v>
      </c>
    </row>
    <row r="1224" spans="1:50" x14ac:dyDescent="0.25">
      <c r="A1224" s="78" t="s">
        <v>3665</v>
      </c>
      <c r="B1224" s="68">
        <v>0</v>
      </c>
      <c r="C1224" s="68">
        <v>608319</v>
      </c>
      <c r="D1224" s="68" t="s">
        <v>3666</v>
      </c>
      <c r="E1224" s="68" t="s">
        <v>463</v>
      </c>
      <c r="F1224" s="68" t="s">
        <v>464</v>
      </c>
      <c r="G1224" s="68" t="s">
        <v>100</v>
      </c>
      <c r="H1224" s="68" t="s">
        <v>101</v>
      </c>
      <c r="I1224" s="68" t="s">
        <v>102</v>
      </c>
      <c r="J1224" s="68">
        <v>3</v>
      </c>
      <c r="K1224" s="68" t="s">
        <v>103</v>
      </c>
      <c r="L1224" s="68">
        <v>3</v>
      </c>
      <c r="M1224" s="68" t="s">
        <v>129</v>
      </c>
      <c r="N1224" s="68" t="s">
        <v>130</v>
      </c>
      <c r="O1224" s="68" t="s">
        <v>131</v>
      </c>
      <c r="P1224" s="68" t="s">
        <v>3667</v>
      </c>
      <c r="Q1224" s="68">
        <v>506262</v>
      </c>
      <c r="R1224" s="68"/>
      <c r="S1224" s="68"/>
      <c r="T1224" s="68" t="s">
        <v>3668</v>
      </c>
      <c r="U1224" s="68"/>
      <c r="V1224" s="68"/>
      <c r="W1224" s="68">
        <v>2301010001</v>
      </c>
      <c r="X1224" s="68">
        <v>126488</v>
      </c>
      <c r="Y1224" s="68" t="s">
        <v>20</v>
      </c>
      <c r="Z1224" s="68">
        <v>1</v>
      </c>
      <c r="AA1224" s="68" t="s">
        <v>113</v>
      </c>
      <c r="AB1224" s="68">
        <v>230101</v>
      </c>
      <c r="AC1224" s="68" t="s">
        <v>20</v>
      </c>
      <c r="AD1224" s="68" t="s">
        <v>20</v>
      </c>
      <c r="AE1224" s="68" t="s">
        <v>20</v>
      </c>
      <c r="AF1224" s="68" t="s">
        <v>114</v>
      </c>
      <c r="AG1224" s="68">
        <v>230001</v>
      </c>
      <c r="AH1224" s="68" t="s">
        <v>1370</v>
      </c>
      <c r="AI1224" s="68">
        <v>-18.00319</v>
      </c>
      <c r="AJ1224" s="68">
        <v>-70.245540000000005</v>
      </c>
      <c r="AK1224" s="68"/>
      <c r="AL1224" s="68"/>
      <c r="AM1224" s="68">
        <v>15</v>
      </c>
      <c r="AN1224" s="68" t="s">
        <v>210</v>
      </c>
      <c r="AO1224" s="68">
        <v>1</v>
      </c>
      <c r="AP1224" s="68" t="s">
        <v>116</v>
      </c>
      <c r="AQ1224" s="68" t="s">
        <v>117</v>
      </c>
      <c r="AR1224" s="68">
        <v>36</v>
      </c>
      <c r="AS1224" s="68">
        <v>316</v>
      </c>
      <c r="AT1224" s="68">
        <v>352</v>
      </c>
      <c r="AU1224" s="68">
        <v>13</v>
      </c>
      <c r="AV1224" s="68">
        <v>6</v>
      </c>
      <c r="AW1224" s="68" t="s">
        <v>3669</v>
      </c>
      <c r="AX1224" s="68" t="s">
        <v>119</v>
      </c>
    </row>
    <row r="1225" spans="1:50" x14ac:dyDescent="0.25">
      <c r="A1225" s="78" t="s">
        <v>3670</v>
      </c>
      <c r="B1225" s="68">
        <v>0</v>
      </c>
      <c r="C1225" s="68">
        <v>486676</v>
      </c>
      <c r="D1225" s="68" t="s">
        <v>3671</v>
      </c>
      <c r="E1225" s="68" t="s">
        <v>457</v>
      </c>
      <c r="F1225" s="68" t="s">
        <v>458</v>
      </c>
      <c r="G1225" s="68" t="s">
        <v>102</v>
      </c>
      <c r="H1225" s="68" t="s">
        <v>101</v>
      </c>
      <c r="I1225" s="68" t="s">
        <v>102</v>
      </c>
      <c r="J1225" s="68">
        <v>3</v>
      </c>
      <c r="K1225" s="68" t="s">
        <v>103</v>
      </c>
      <c r="L1225" s="68">
        <v>1</v>
      </c>
      <c r="M1225" s="68" t="s">
        <v>104</v>
      </c>
      <c r="N1225" s="68" t="s">
        <v>105</v>
      </c>
      <c r="O1225" s="68" t="s">
        <v>106</v>
      </c>
      <c r="P1225" s="68" t="s">
        <v>3255</v>
      </c>
      <c r="Q1225" s="68">
        <v>952368544</v>
      </c>
      <c r="R1225" s="68"/>
      <c r="S1225" s="68"/>
      <c r="T1225" s="68" t="s">
        <v>3425</v>
      </c>
      <c r="U1225" s="68"/>
      <c r="V1225" s="68" t="s">
        <v>3075</v>
      </c>
      <c r="W1225" s="68">
        <v>2301010001</v>
      </c>
      <c r="X1225" s="68">
        <v>126488</v>
      </c>
      <c r="Y1225" s="68" t="s">
        <v>20</v>
      </c>
      <c r="Z1225" s="68">
        <v>1</v>
      </c>
      <c r="AA1225" s="68" t="s">
        <v>113</v>
      </c>
      <c r="AB1225" s="68">
        <v>230101</v>
      </c>
      <c r="AC1225" s="68" t="s">
        <v>20</v>
      </c>
      <c r="AD1225" s="68" t="s">
        <v>20</v>
      </c>
      <c r="AE1225" s="68" t="s">
        <v>20</v>
      </c>
      <c r="AF1225" s="68" t="s">
        <v>114</v>
      </c>
      <c r="AG1225" s="68">
        <v>230001</v>
      </c>
      <c r="AH1225" s="68" t="s">
        <v>1370</v>
      </c>
      <c r="AI1225" s="68">
        <v>-18.03162</v>
      </c>
      <c r="AJ1225" s="68">
        <v>-70.275199999999998</v>
      </c>
      <c r="AK1225" s="68"/>
      <c r="AL1225" s="68"/>
      <c r="AM1225" s="68">
        <v>15</v>
      </c>
      <c r="AN1225" s="68" t="s">
        <v>210</v>
      </c>
      <c r="AO1225" s="68">
        <v>1</v>
      </c>
      <c r="AP1225" s="68" t="s">
        <v>116</v>
      </c>
      <c r="AQ1225" s="68" t="s">
        <v>117</v>
      </c>
      <c r="AR1225" s="68">
        <v>65</v>
      </c>
      <c r="AS1225" s="68">
        <v>66</v>
      </c>
      <c r="AT1225" s="68">
        <v>131</v>
      </c>
      <c r="AU1225" s="68">
        <v>8</v>
      </c>
      <c r="AV1225" s="68">
        <v>8</v>
      </c>
      <c r="AW1225" s="68" t="s">
        <v>2855</v>
      </c>
      <c r="AX1225" s="68" t="s">
        <v>119</v>
      </c>
    </row>
    <row r="1226" spans="1:50" x14ac:dyDescent="0.25">
      <c r="A1226" s="78" t="s">
        <v>3672</v>
      </c>
      <c r="B1226" s="68">
        <v>0</v>
      </c>
      <c r="C1226" s="68">
        <v>486676</v>
      </c>
      <c r="D1226" s="68" t="s">
        <v>3671</v>
      </c>
      <c r="E1226" s="68" t="s">
        <v>439</v>
      </c>
      <c r="F1226" s="68" t="s">
        <v>440</v>
      </c>
      <c r="G1226" s="68" t="s">
        <v>102</v>
      </c>
      <c r="H1226" s="68" t="s">
        <v>101</v>
      </c>
      <c r="I1226" s="68" t="s">
        <v>102</v>
      </c>
      <c r="J1226" s="68">
        <v>3</v>
      </c>
      <c r="K1226" s="68" t="s">
        <v>103</v>
      </c>
      <c r="L1226" s="68">
        <v>1</v>
      </c>
      <c r="M1226" s="68" t="s">
        <v>104</v>
      </c>
      <c r="N1226" s="68" t="s">
        <v>105</v>
      </c>
      <c r="O1226" s="68" t="s">
        <v>106</v>
      </c>
      <c r="P1226" s="68" t="s">
        <v>3673</v>
      </c>
      <c r="Q1226" s="68">
        <v>505377</v>
      </c>
      <c r="R1226" s="68"/>
      <c r="S1226" s="68"/>
      <c r="T1226" s="68" t="s">
        <v>3425</v>
      </c>
      <c r="U1226" s="68"/>
      <c r="V1226" s="68" t="s">
        <v>3075</v>
      </c>
      <c r="W1226" s="68">
        <v>2301010001</v>
      </c>
      <c r="X1226" s="68">
        <v>126488</v>
      </c>
      <c r="Y1226" s="68" t="s">
        <v>20</v>
      </c>
      <c r="Z1226" s="68">
        <v>1</v>
      </c>
      <c r="AA1226" s="68" t="s">
        <v>113</v>
      </c>
      <c r="AB1226" s="68">
        <v>230101</v>
      </c>
      <c r="AC1226" s="68" t="s">
        <v>20</v>
      </c>
      <c r="AD1226" s="68" t="s">
        <v>20</v>
      </c>
      <c r="AE1226" s="68" t="s">
        <v>20</v>
      </c>
      <c r="AF1226" s="68" t="s">
        <v>114</v>
      </c>
      <c r="AG1226" s="68">
        <v>230001</v>
      </c>
      <c r="AH1226" s="68" t="s">
        <v>1370</v>
      </c>
      <c r="AI1226" s="68">
        <v>-18.03162</v>
      </c>
      <c r="AJ1226" s="68">
        <v>-70.275199999999998</v>
      </c>
      <c r="AK1226" s="68"/>
      <c r="AL1226" s="68"/>
      <c r="AM1226" s="68">
        <v>14</v>
      </c>
      <c r="AN1226" s="68" t="s">
        <v>235</v>
      </c>
      <c r="AO1226" s="68">
        <v>1</v>
      </c>
      <c r="AP1226" s="68" t="s">
        <v>116</v>
      </c>
      <c r="AQ1226" s="68" t="s">
        <v>117</v>
      </c>
      <c r="AR1226" s="68">
        <v>6</v>
      </c>
      <c r="AS1226" s="68">
        <v>15</v>
      </c>
      <c r="AT1226" s="68">
        <v>21</v>
      </c>
      <c r="AU1226" s="68">
        <v>1</v>
      </c>
      <c r="AV1226" s="68">
        <v>10</v>
      </c>
      <c r="AW1226" s="68"/>
      <c r="AX1226" s="68" t="s">
        <v>119</v>
      </c>
    </row>
    <row r="1227" spans="1:50" x14ac:dyDescent="0.25">
      <c r="A1227" s="77" t="s">
        <v>5573</v>
      </c>
      <c r="B1227" s="68">
        <v>0</v>
      </c>
      <c r="C1227" s="68">
        <v>486558</v>
      </c>
      <c r="D1227" s="68" t="s">
        <v>3540</v>
      </c>
      <c r="E1227" s="68" t="s">
        <v>443</v>
      </c>
      <c r="F1227" s="68" t="s">
        <v>444</v>
      </c>
      <c r="G1227" s="68" t="s">
        <v>100</v>
      </c>
      <c r="H1227" s="68" t="s">
        <v>101</v>
      </c>
      <c r="I1227" s="68" t="s">
        <v>102</v>
      </c>
      <c r="J1227" s="68">
        <v>3</v>
      </c>
      <c r="K1227" s="68" t="s">
        <v>103</v>
      </c>
      <c r="L1227" s="68">
        <v>1</v>
      </c>
      <c r="M1227" s="68" t="s">
        <v>104</v>
      </c>
      <c r="N1227" s="68" t="s">
        <v>105</v>
      </c>
      <c r="O1227" s="68" t="s">
        <v>106</v>
      </c>
      <c r="P1227" s="68" t="s">
        <v>3541</v>
      </c>
      <c r="Q1227" s="68">
        <v>570091</v>
      </c>
      <c r="R1227" s="68"/>
      <c r="S1227" s="68"/>
      <c r="T1227" s="68" t="s">
        <v>3172</v>
      </c>
      <c r="U1227" s="68"/>
      <c r="V1227" s="68" t="s">
        <v>3173</v>
      </c>
      <c r="W1227" s="68">
        <v>2301010001</v>
      </c>
      <c r="X1227" s="68">
        <v>126488</v>
      </c>
      <c r="Y1227" s="68" t="s">
        <v>20</v>
      </c>
      <c r="Z1227" s="68">
        <v>1</v>
      </c>
      <c r="AA1227" s="68" t="s">
        <v>113</v>
      </c>
      <c r="AB1227" s="68">
        <v>230101</v>
      </c>
      <c r="AC1227" s="68" t="s">
        <v>20</v>
      </c>
      <c r="AD1227" s="68" t="s">
        <v>20</v>
      </c>
      <c r="AE1227" s="68" t="s">
        <v>20</v>
      </c>
      <c r="AF1227" s="68" t="s">
        <v>114</v>
      </c>
      <c r="AG1227" s="68">
        <v>230001</v>
      </c>
      <c r="AH1227" s="68" t="s">
        <v>1370</v>
      </c>
      <c r="AI1227" s="68">
        <v>-18.038209999999999</v>
      </c>
      <c r="AJ1227" s="68">
        <v>-70.281080000000003</v>
      </c>
      <c r="AK1227" s="68"/>
      <c r="AL1227" s="68"/>
      <c r="AM1227" s="68">
        <v>11</v>
      </c>
      <c r="AN1227" s="68" t="s">
        <v>126</v>
      </c>
      <c r="AO1227" s="68">
        <v>1</v>
      </c>
      <c r="AP1227" s="68" t="s">
        <v>116</v>
      </c>
      <c r="AQ1227" s="68" t="s">
        <v>117</v>
      </c>
      <c r="AR1227" s="68">
        <v>153</v>
      </c>
      <c r="AS1227" s="68">
        <v>124</v>
      </c>
      <c r="AT1227" s="68">
        <v>277</v>
      </c>
      <c r="AU1227" s="68">
        <v>22</v>
      </c>
      <c r="AV1227" s="68">
        <v>10</v>
      </c>
      <c r="AW1227" s="68" t="s">
        <v>3674</v>
      </c>
      <c r="AX1227" s="68" t="s">
        <v>119</v>
      </c>
    </row>
    <row r="1228" spans="1:50" x14ac:dyDescent="0.25">
      <c r="A1228" s="77" t="s">
        <v>5574</v>
      </c>
      <c r="B1228" s="68">
        <v>0</v>
      </c>
      <c r="C1228" s="68">
        <v>487138</v>
      </c>
      <c r="D1228" s="68" t="s">
        <v>3477</v>
      </c>
      <c r="E1228" s="68" t="s">
        <v>149</v>
      </c>
      <c r="F1228" s="68" t="s">
        <v>255</v>
      </c>
      <c r="G1228" s="68" t="s">
        <v>100</v>
      </c>
      <c r="H1228" s="68" t="s">
        <v>101</v>
      </c>
      <c r="I1228" s="68" t="s">
        <v>102</v>
      </c>
      <c r="J1228" s="68">
        <v>3</v>
      </c>
      <c r="K1228" s="68" t="s">
        <v>103</v>
      </c>
      <c r="L1228" s="68">
        <v>3</v>
      </c>
      <c r="M1228" s="68" t="s">
        <v>129</v>
      </c>
      <c r="N1228" s="68" t="s">
        <v>130</v>
      </c>
      <c r="O1228" s="68" t="s">
        <v>131</v>
      </c>
      <c r="P1228" s="68" t="s">
        <v>3478</v>
      </c>
      <c r="Q1228" s="68">
        <v>638463</v>
      </c>
      <c r="R1228" s="68" t="s">
        <v>3675</v>
      </c>
      <c r="S1228" s="68"/>
      <c r="T1228" s="68" t="s">
        <v>3479</v>
      </c>
      <c r="U1228" s="68"/>
      <c r="V1228" s="68" t="s">
        <v>3237</v>
      </c>
      <c r="W1228" s="68">
        <v>2301010001</v>
      </c>
      <c r="X1228" s="68">
        <v>126488</v>
      </c>
      <c r="Y1228" s="68" t="s">
        <v>20</v>
      </c>
      <c r="Z1228" s="68">
        <v>1</v>
      </c>
      <c r="AA1228" s="68" t="s">
        <v>113</v>
      </c>
      <c r="AB1228" s="68">
        <v>230101</v>
      </c>
      <c r="AC1228" s="68" t="s">
        <v>20</v>
      </c>
      <c r="AD1228" s="68" t="s">
        <v>20</v>
      </c>
      <c r="AE1228" s="68" t="s">
        <v>20</v>
      </c>
      <c r="AF1228" s="68" t="s">
        <v>114</v>
      </c>
      <c r="AG1228" s="68">
        <v>230001</v>
      </c>
      <c r="AH1228" s="68" t="s">
        <v>1370</v>
      </c>
      <c r="AI1228" s="68">
        <v>-18.02186</v>
      </c>
      <c r="AJ1228" s="68">
        <v>-70.254720000000006</v>
      </c>
      <c r="AK1228" s="68"/>
      <c r="AL1228" s="68"/>
      <c r="AM1228" s="68">
        <v>11</v>
      </c>
      <c r="AN1228" s="68" t="s">
        <v>126</v>
      </c>
      <c r="AO1228" s="68">
        <v>2</v>
      </c>
      <c r="AP1228" s="68" t="s">
        <v>138</v>
      </c>
      <c r="AQ1228" s="68" t="s">
        <v>139</v>
      </c>
      <c r="AR1228" s="68">
        <v>0</v>
      </c>
      <c r="AS1228" s="68">
        <v>0</v>
      </c>
      <c r="AT1228" s="68">
        <v>0</v>
      </c>
      <c r="AU1228" s="68">
        <v>0</v>
      </c>
      <c r="AV1228" s="68">
        <v>0</v>
      </c>
      <c r="AW1228" s="68" t="s">
        <v>3316</v>
      </c>
      <c r="AX1228" s="68" t="s">
        <v>119</v>
      </c>
    </row>
    <row r="1229" spans="1:50" x14ac:dyDescent="0.25">
      <c r="A1229" s="77" t="s">
        <v>5575</v>
      </c>
      <c r="B1229" s="68">
        <v>0</v>
      </c>
      <c r="C1229" s="68">
        <v>812650</v>
      </c>
      <c r="D1229" s="68" t="s">
        <v>3290</v>
      </c>
      <c r="E1229" s="68" t="s">
        <v>336</v>
      </c>
      <c r="F1229" s="68" t="s">
        <v>337</v>
      </c>
      <c r="G1229" s="68" t="s">
        <v>100</v>
      </c>
      <c r="H1229" s="68">
        <v>2</v>
      </c>
      <c r="I1229" s="68" t="s">
        <v>342</v>
      </c>
      <c r="J1229" s="68">
        <v>3</v>
      </c>
      <c r="K1229" s="68" t="s">
        <v>103</v>
      </c>
      <c r="L1229" s="68">
        <v>3</v>
      </c>
      <c r="M1229" s="68" t="s">
        <v>129</v>
      </c>
      <c r="N1229" s="68" t="s">
        <v>130</v>
      </c>
      <c r="O1229" s="68" t="s">
        <v>131</v>
      </c>
      <c r="P1229" s="68" t="s">
        <v>3676</v>
      </c>
      <c r="Q1229" s="68">
        <v>797766</v>
      </c>
      <c r="R1229" s="68"/>
      <c r="S1229" s="68"/>
      <c r="T1229" s="68" t="s">
        <v>3293</v>
      </c>
      <c r="U1229" s="68" t="s">
        <v>3294</v>
      </c>
      <c r="V1229" s="68"/>
      <c r="W1229" s="68">
        <v>2301010001</v>
      </c>
      <c r="X1229" s="68">
        <v>126488</v>
      </c>
      <c r="Y1229" s="68" t="s">
        <v>20</v>
      </c>
      <c r="Z1229" s="68">
        <v>1</v>
      </c>
      <c r="AA1229" s="68" t="s">
        <v>113</v>
      </c>
      <c r="AB1229" s="68">
        <v>230101</v>
      </c>
      <c r="AC1229" s="68" t="s">
        <v>20</v>
      </c>
      <c r="AD1229" s="68" t="s">
        <v>20</v>
      </c>
      <c r="AE1229" s="68" t="s">
        <v>20</v>
      </c>
      <c r="AF1229" s="68" t="s">
        <v>114</v>
      </c>
      <c r="AG1229" s="68">
        <v>230001</v>
      </c>
      <c r="AH1229" s="68" t="s">
        <v>1370</v>
      </c>
      <c r="AI1229" s="68">
        <v>-18.041820000000001</v>
      </c>
      <c r="AJ1229" s="68">
        <v>-70.277799999999999</v>
      </c>
      <c r="AK1229" s="68"/>
      <c r="AL1229" s="68"/>
      <c r="AM1229" s="68">
        <v>11</v>
      </c>
      <c r="AN1229" s="68" t="s">
        <v>126</v>
      </c>
      <c r="AO1229" s="68">
        <v>1</v>
      </c>
      <c r="AP1229" s="68" t="s">
        <v>116</v>
      </c>
      <c r="AQ1229" s="68" t="s">
        <v>117</v>
      </c>
      <c r="AR1229" s="68">
        <v>6</v>
      </c>
      <c r="AS1229" s="68">
        <v>10</v>
      </c>
      <c r="AT1229" s="68">
        <v>16</v>
      </c>
      <c r="AU1229" s="68">
        <v>3</v>
      </c>
      <c r="AV1229" s="68">
        <v>5</v>
      </c>
      <c r="AW1229" s="68"/>
      <c r="AX1229" s="68" t="s">
        <v>119</v>
      </c>
    </row>
    <row r="1230" spans="1:50" x14ac:dyDescent="0.25">
      <c r="A1230" s="77" t="s">
        <v>5576</v>
      </c>
      <c r="B1230" s="68">
        <v>0</v>
      </c>
      <c r="C1230" s="68">
        <v>486365</v>
      </c>
      <c r="D1230" s="68" t="s">
        <v>3393</v>
      </c>
      <c r="E1230" s="68" t="s">
        <v>443</v>
      </c>
      <c r="F1230" s="68" t="s">
        <v>444</v>
      </c>
      <c r="G1230" s="68" t="s">
        <v>100</v>
      </c>
      <c r="H1230" s="68" t="s">
        <v>101</v>
      </c>
      <c r="I1230" s="68" t="s">
        <v>102</v>
      </c>
      <c r="J1230" s="68">
        <v>3</v>
      </c>
      <c r="K1230" s="68" t="s">
        <v>103</v>
      </c>
      <c r="L1230" s="68">
        <v>1</v>
      </c>
      <c r="M1230" s="68" t="s">
        <v>104</v>
      </c>
      <c r="N1230" s="68" t="s">
        <v>105</v>
      </c>
      <c r="O1230" s="68" t="s">
        <v>106</v>
      </c>
      <c r="P1230" s="68" t="s">
        <v>3394</v>
      </c>
      <c r="Q1230" s="68">
        <v>242686</v>
      </c>
      <c r="R1230" s="68" t="s">
        <v>3677</v>
      </c>
      <c r="S1230" s="68"/>
      <c r="T1230" s="68" t="s">
        <v>3396</v>
      </c>
      <c r="U1230" s="68"/>
      <c r="V1230" s="68"/>
      <c r="W1230" s="68">
        <v>2301010001</v>
      </c>
      <c r="X1230" s="68">
        <v>126488</v>
      </c>
      <c r="Y1230" s="68" t="s">
        <v>20</v>
      </c>
      <c r="Z1230" s="68">
        <v>1</v>
      </c>
      <c r="AA1230" s="68" t="s">
        <v>113</v>
      </c>
      <c r="AB1230" s="68">
        <v>230101</v>
      </c>
      <c r="AC1230" s="68" t="s">
        <v>20</v>
      </c>
      <c r="AD1230" s="68" t="s">
        <v>20</v>
      </c>
      <c r="AE1230" s="68" t="s">
        <v>20</v>
      </c>
      <c r="AF1230" s="68" t="s">
        <v>114</v>
      </c>
      <c r="AG1230" s="68">
        <v>230001</v>
      </c>
      <c r="AH1230" s="68" t="s">
        <v>1370</v>
      </c>
      <c r="AI1230" s="68">
        <v>-18.003070000000001</v>
      </c>
      <c r="AJ1230" s="68">
        <v>-70.237290000000002</v>
      </c>
      <c r="AK1230" s="68"/>
      <c r="AL1230" s="68"/>
      <c r="AM1230" s="68">
        <v>12</v>
      </c>
      <c r="AN1230" s="68" t="s">
        <v>185</v>
      </c>
      <c r="AO1230" s="68">
        <v>1</v>
      </c>
      <c r="AP1230" s="68" t="s">
        <v>116</v>
      </c>
      <c r="AQ1230" s="68" t="s">
        <v>117</v>
      </c>
      <c r="AR1230" s="68">
        <v>182</v>
      </c>
      <c r="AS1230" s="68">
        <v>171</v>
      </c>
      <c r="AT1230" s="68">
        <v>353</v>
      </c>
      <c r="AU1230" s="68">
        <v>20</v>
      </c>
      <c r="AV1230" s="68">
        <v>12</v>
      </c>
      <c r="AW1230" s="70">
        <v>36804</v>
      </c>
      <c r="AX1230" s="68" t="s">
        <v>119</v>
      </c>
    </row>
    <row r="1231" spans="1:50" x14ac:dyDescent="0.25">
      <c r="A1231" s="77" t="s">
        <v>5577</v>
      </c>
      <c r="B1231" s="68">
        <v>0</v>
      </c>
      <c r="C1231" s="68">
        <v>624300</v>
      </c>
      <c r="D1231" s="68" t="s">
        <v>3678</v>
      </c>
      <c r="E1231" s="68" t="s">
        <v>149</v>
      </c>
      <c r="F1231" s="68" t="s">
        <v>255</v>
      </c>
      <c r="G1231" s="68" t="s">
        <v>100</v>
      </c>
      <c r="H1231" s="68" t="s">
        <v>101</v>
      </c>
      <c r="I1231" s="68" t="s">
        <v>102</v>
      </c>
      <c r="J1231" s="68">
        <v>3</v>
      </c>
      <c r="K1231" s="68" t="s">
        <v>103</v>
      </c>
      <c r="L1231" s="68">
        <v>1</v>
      </c>
      <c r="M1231" s="68" t="s">
        <v>104</v>
      </c>
      <c r="N1231" s="68" t="s">
        <v>105</v>
      </c>
      <c r="O1231" s="68" t="s">
        <v>106</v>
      </c>
      <c r="P1231" s="68" t="s">
        <v>3679</v>
      </c>
      <c r="Q1231" s="68">
        <v>952299693</v>
      </c>
      <c r="R1231" s="68"/>
      <c r="S1231" s="68"/>
      <c r="T1231" s="68" t="s">
        <v>3680</v>
      </c>
      <c r="U1231" s="68"/>
      <c r="V1231" s="68" t="s">
        <v>3681</v>
      </c>
      <c r="W1231" s="68">
        <v>2301010001</v>
      </c>
      <c r="X1231" s="68">
        <v>126488</v>
      </c>
      <c r="Y1231" s="68" t="s">
        <v>20</v>
      </c>
      <c r="Z1231" s="68">
        <v>1</v>
      </c>
      <c r="AA1231" s="68" t="s">
        <v>113</v>
      </c>
      <c r="AB1231" s="68">
        <v>230101</v>
      </c>
      <c r="AC1231" s="68" t="s">
        <v>20</v>
      </c>
      <c r="AD1231" s="68" t="s">
        <v>20</v>
      </c>
      <c r="AE1231" s="68" t="s">
        <v>20</v>
      </c>
      <c r="AF1231" s="68" t="s">
        <v>114</v>
      </c>
      <c r="AG1231" s="68">
        <v>230001</v>
      </c>
      <c r="AH1231" s="68" t="s">
        <v>1370</v>
      </c>
      <c r="AI1231" s="68">
        <v>-18.025200000000002</v>
      </c>
      <c r="AJ1231" s="68">
        <v>-70.253399999999999</v>
      </c>
      <c r="AK1231" s="68"/>
      <c r="AL1231" s="68"/>
      <c r="AM1231" s="68">
        <v>11</v>
      </c>
      <c r="AN1231" s="68" t="s">
        <v>126</v>
      </c>
      <c r="AO1231" s="68">
        <v>1</v>
      </c>
      <c r="AP1231" s="68" t="s">
        <v>116</v>
      </c>
      <c r="AQ1231" s="68" t="s">
        <v>117</v>
      </c>
      <c r="AR1231" s="68">
        <v>26</v>
      </c>
      <c r="AS1231" s="68">
        <v>45</v>
      </c>
      <c r="AT1231" s="68">
        <v>71</v>
      </c>
      <c r="AU1231" s="68">
        <v>3</v>
      </c>
      <c r="AV1231" s="68">
        <v>3</v>
      </c>
      <c r="AW1231" s="68" t="s">
        <v>3682</v>
      </c>
      <c r="AX1231" s="68" t="s">
        <v>119</v>
      </c>
    </row>
    <row r="1232" spans="1:50" x14ac:dyDescent="0.25">
      <c r="A1232" s="77" t="s">
        <v>5578</v>
      </c>
      <c r="B1232" s="68">
        <v>0</v>
      </c>
      <c r="C1232" s="69" t="s">
        <v>3683</v>
      </c>
      <c r="D1232" s="68" t="s">
        <v>3254</v>
      </c>
      <c r="E1232" s="68" t="s">
        <v>336</v>
      </c>
      <c r="F1232" s="68" t="s">
        <v>337</v>
      </c>
      <c r="G1232" s="68" t="s">
        <v>100</v>
      </c>
      <c r="H1232" s="68">
        <v>3</v>
      </c>
      <c r="I1232" s="68" t="s">
        <v>338</v>
      </c>
      <c r="J1232" s="68">
        <v>3</v>
      </c>
      <c r="K1232" s="68" t="s">
        <v>103</v>
      </c>
      <c r="L1232" s="68">
        <v>3</v>
      </c>
      <c r="M1232" s="68" t="s">
        <v>129</v>
      </c>
      <c r="N1232" s="68" t="s">
        <v>130</v>
      </c>
      <c r="O1232" s="68" t="s">
        <v>131</v>
      </c>
      <c r="P1232" s="68" t="s">
        <v>3255</v>
      </c>
      <c r="Q1232" s="68">
        <v>247414</v>
      </c>
      <c r="R1232" s="68"/>
      <c r="S1232" s="68"/>
      <c r="T1232" s="68" t="s">
        <v>3684</v>
      </c>
      <c r="U1232" s="68"/>
      <c r="V1232" s="68"/>
      <c r="W1232" s="68">
        <v>2301010001</v>
      </c>
      <c r="X1232" s="68">
        <v>126488</v>
      </c>
      <c r="Y1232" s="68" t="s">
        <v>20</v>
      </c>
      <c r="Z1232" s="68">
        <v>1</v>
      </c>
      <c r="AA1232" s="68" t="s">
        <v>113</v>
      </c>
      <c r="AB1232" s="68">
        <v>230101</v>
      </c>
      <c r="AC1232" s="68" t="s">
        <v>20</v>
      </c>
      <c r="AD1232" s="68" t="s">
        <v>20</v>
      </c>
      <c r="AE1232" s="68" t="s">
        <v>20</v>
      </c>
      <c r="AF1232" s="68" t="s">
        <v>114</v>
      </c>
      <c r="AG1232" s="68">
        <v>230001</v>
      </c>
      <c r="AH1232" s="68" t="s">
        <v>1370</v>
      </c>
      <c r="AI1232" s="68">
        <v>-18.017569999999999</v>
      </c>
      <c r="AJ1232" s="68">
        <v>-70.248639999999995</v>
      </c>
      <c r="AK1232" s="68"/>
      <c r="AL1232" s="68"/>
      <c r="AM1232" s="68">
        <v>13</v>
      </c>
      <c r="AN1232" s="68" t="s">
        <v>147</v>
      </c>
      <c r="AO1232" s="68">
        <v>1</v>
      </c>
      <c r="AP1232" s="68" t="s">
        <v>116</v>
      </c>
      <c r="AQ1232" s="68" t="s">
        <v>117</v>
      </c>
      <c r="AR1232" s="68">
        <v>39</v>
      </c>
      <c r="AS1232" s="68">
        <v>37</v>
      </c>
      <c r="AT1232" s="68">
        <v>76</v>
      </c>
      <c r="AU1232" s="68">
        <v>6</v>
      </c>
      <c r="AV1232" s="68">
        <v>6</v>
      </c>
      <c r="AW1232" s="68" t="s">
        <v>3685</v>
      </c>
      <c r="AX1232" s="68" t="s">
        <v>119</v>
      </c>
    </row>
    <row r="1233" spans="1:50" x14ac:dyDescent="0.25">
      <c r="A1233" s="77" t="s">
        <v>5579</v>
      </c>
      <c r="B1233" s="68">
        <v>0</v>
      </c>
      <c r="C1233" s="68">
        <v>487218</v>
      </c>
      <c r="D1233" s="68" t="s">
        <v>3066</v>
      </c>
      <c r="E1233" s="68" t="s">
        <v>443</v>
      </c>
      <c r="F1233" s="68" t="s">
        <v>444</v>
      </c>
      <c r="G1233" s="68" t="s">
        <v>100</v>
      </c>
      <c r="H1233" s="68" t="s">
        <v>101</v>
      </c>
      <c r="I1233" s="68" t="s">
        <v>102</v>
      </c>
      <c r="J1233" s="68">
        <v>3</v>
      </c>
      <c r="K1233" s="68" t="s">
        <v>103</v>
      </c>
      <c r="L1233" s="68">
        <v>3</v>
      </c>
      <c r="M1233" s="68" t="s">
        <v>129</v>
      </c>
      <c r="N1233" s="68" t="s">
        <v>130</v>
      </c>
      <c r="O1233" s="68" t="s">
        <v>131</v>
      </c>
      <c r="P1233" s="68" t="s">
        <v>3686</v>
      </c>
      <c r="Q1233" s="68">
        <v>426571</v>
      </c>
      <c r="R1233" s="68" t="s">
        <v>3068</v>
      </c>
      <c r="S1233" s="68" t="s">
        <v>3687</v>
      </c>
      <c r="T1233" s="68" t="s">
        <v>3473</v>
      </c>
      <c r="U1233" s="68"/>
      <c r="V1233" s="68"/>
      <c r="W1233" s="68">
        <v>2301010001</v>
      </c>
      <c r="X1233" s="68">
        <v>126488</v>
      </c>
      <c r="Y1233" s="68" t="s">
        <v>20</v>
      </c>
      <c r="Z1233" s="68">
        <v>1</v>
      </c>
      <c r="AA1233" s="68" t="s">
        <v>113</v>
      </c>
      <c r="AB1233" s="68">
        <v>230101</v>
      </c>
      <c r="AC1233" s="68" t="s">
        <v>20</v>
      </c>
      <c r="AD1233" s="68" t="s">
        <v>20</v>
      </c>
      <c r="AE1233" s="68" t="s">
        <v>20</v>
      </c>
      <c r="AF1233" s="68" t="s">
        <v>114</v>
      </c>
      <c r="AG1233" s="68">
        <v>230001</v>
      </c>
      <c r="AH1233" s="68" t="s">
        <v>1370</v>
      </c>
      <c r="AI1233" s="68">
        <v>-18.01193</v>
      </c>
      <c r="AJ1233" s="68">
        <v>-70.235849999999999</v>
      </c>
      <c r="AK1233" s="68"/>
      <c r="AL1233" s="68"/>
      <c r="AM1233" s="68">
        <v>11</v>
      </c>
      <c r="AN1233" s="68" t="s">
        <v>126</v>
      </c>
      <c r="AO1233" s="68">
        <v>1</v>
      </c>
      <c r="AP1233" s="68" t="s">
        <v>116</v>
      </c>
      <c r="AQ1233" s="68" t="s">
        <v>117</v>
      </c>
      <c r="AR1233" s="68">
        <v>54</v>
      </c>
      <c r="AS1233" s="68">
        <v>38</v>
      </c>
      <c r="AT1233" s="68">
        <v>92</v>
      </c>
      <c r="AU1233" s="68">
        <v>11</v>
      </c>
      <c r="AV1233" s="68">
        <v>5</v>
      </c>
      <c r="AW1233" s="69" t="s">
        <v>3688</v>
      </c>
      <c r="AX1233" s="68" t="s">
        <v>119</v>
      </c>
    </row>
    <row r="1234" spans="1:50" x14ac:dyDescent="0.25">
      <c r="A1234" s="77" t="s">
        <v>4947</v>
      </c>
      <c r="B1234" s="68">
        <v>0</v>
      </c>
      <c r="C1234" s="68">
        <v>486822</v>
      </c>
      <c r="D1234" s="68" t="s">
        <v>3689</v>
      </c>
      <c r="E1234" s="68" t="s">
        <v>463</v>
      </c>
      <c r="F1234" s="68" t="s">
        <v>464</v>
      </c>
      <c r="G1234" s="68" t="s">
        <v>100</v>
      </c>
      <c r="H1234" s="68" t="s">
        <v>101</v>
      </c>
      <c r="I1234" s="68" t="s">
        <v>102</v>
      </c>
      <c r="J1234" s="68">
        <v>1</v>
      </c>
      <c r="K1234" s="68" t="s">
        <v>686</v>
      </c>
      <c r="L1234" s="68">
        <v>1</v>
      </c>
      <c r="M1234" s="68" t="s">
        <v>104</v>
      </c>
      <c r="N1234" s="68" t="s">
        <v>149</v>
      </c>
      <c r="O1234" s="68" t="s">
        <v>150</v>
      </c>
      <c r="P1234" s="68" t="s">
        <v>3690</v>
      </c>
      <c r="Q1234" s="68">
        <v>246750</v>
      </c>
      <c r="R1234" s="68"/>
      <c r="S1234" s="68"/>
      <c r="T1234" s="68" t="s">
        <v>3691</v>
      </c>
      <c r="U1234" s="68"/>
      <c r="V1234" s="68"/>
      <c r="W1234" s="68">
        <v>2301010001</v>
      </c>
      <c r="X1234" s="68">
        <v>126488</v>
      </c>
      <c r="Y1234" s="68" t="s">
        <v>20</v>
      </c>
      <c r="Z1234" s="68">
        <v>1</v>
      </c>
      <c r="AA1234" s="68" t="s">
        <v>113</v>
      </c>
      <c r="AB1234" s="68">
        <v>230101</v>
      </c>
      <c r="AC1234" s="68" t="s">
        <v>20</v>
      </c>
      <c r="AD1234" s="68" t="s">
        <v>20</v>
      </c>
      <c r="AE1234" s="68" t="s">
        <v>20</v>
      </c>
      <c r="AF1234" s="68" t="s">
        <v>114</v>
      </c>
      <c r="AG1234" s="68">
        <v>230001</v>
      </c>
      <c r="AH1234" s="68" t="s">
        <v>1370</v>
      </c>
      <c r="AI1234" s="68">
        <v>-18.047450000000001</v>
      </c>
      <c r="AJ1234" s="68">
        <v>-70.2637</v>
      </c>
      <c r="AK1234" s="68"/>
      <c r="AL1234" s="68"/>
      <c r="AM1234" s="68">
        <v>12</v>
      </c>
      <c r="AN1234" s="68" t="s">
        <v>185</v>
      </c>
      <c r="AO1234" s="68">
        <v>1</v>
      </c>
      <c r="AP1234" s="68" t="s">
        <v>116</v>
      </c>
      <c r="AQ1234" s="68" t="s">
        <v>117</v>
      </c>
      <c r="AR1234" s="68">
        <v>185</v>
      </c>
      <c r="AS1234" s="68">
        <v>15</v>
      </c>
      <c r="AT1234" s="68">
        <v>200</v>
      </c>
      <c r="AU1234" s="68">
        <v>11</v>
      </c>
      <c r="AV1234" s="68">
        <v>10</v>
      </c>
      <c r="AW1234" s="68" t="s">
        <v>3692</v>
      </c>
      <c r="AX1234" s="68" t="s">
        <v>119</v>
      </c>
    </row>
    <row r="1235" spans="1:50" x14ac:dyDescent="0.25">
      <c r="A1235" s="77" t="s">
        <v>4947</v>
      </c>
      <c r="B1235" s="68">
        <v>1</v>
      </c>
      <c r="C1235" s="68">
        <v>808498</v>
      </c>
      <c r="D1235" s="68" t="s">
        <v>2700</v>
      </c>
      <c r="E1235" s="68" t="s">
        <v>1197</v>
      </c>
      <c r="F1235" s="68" t="s">
        <v>486</v>
      </c>
      <c r="G1235" s="68" t="s">
        <v>100</v>
      </c>
      <c r="H1235" s="68" t="s">
        <v>101</v>
      </c>
      <c r="I1235" s="68" t="s">
        <v>102</v>
      </c>
      <c r="J1235" s="68">
        <v>1</v>
      </c>
      <c r="K1235" s="68" t="s">
        <v>686</v>
      </c>
      <c r="L1235" s="68">
        <v>1</v>
      </c>
      <c r="M1235" s="68" t="s">
        <v>104</v>
      </c>
      <c r="N1235" s="68" t="s">
        <v>149</v>
      </c>
      <c r="O1235" s="68" t="s">
        <v>150</v>
      </c>
      <c r="P1235" s="68" t="s">
        <v>3693</v>
      </c>
      <c r="Q1235" s="68"/>
      <c r="R1235" s="68"/>
      <c r="S1235" s="68"/>
      <c r="T1235" s="68" t="s">
        <v>3694</v>
      </c>
      <c r="U1235" s="68"/>
      <c r="V1235" s="68"/>
      <c r="W1235" s="68">
        <v>2301010001</v>
      </c>
      <c r="X1235" s="68">
        <v>126488</v>
      </c>
      <c r="Y1235" s="68" t="s">
        <v>20</v>
      </c>
      <c r="Z1235" s="68">
        <v>1</v>
      </c>
      <c r="AA1235" s="68" t="s">
        <v>113</v>
      </c>
      <c r="AB1235" s="68">
        <v>230101</v>
      </c>
      <c r="AC1235" s="68" t="s">
        <v>20</v>
      </c>
      <c r="AD1235" s="68" t="s">
        <v>20</v>
      </c>
      <c r="AE1235" s="68" t="s">
        <v>20</v>
      </c>
      <c r="AF1235" s="68" t="s">
        <v>114</v>
      </c>
      <c r="AG1235" s="68">
        <v>230001</v>
      </c>
      <c r="AH1235" s="68" t="s">
        <v>1370</v>
      </c>
      <c r="AI1235" s="68">
        <v>-18.0137</v>
      </c>
      <c r="AJ1235" s="68">
        <v>-70.250799999999998</v>
      </c>
      <c r="AK1235" s="68"/>
      <c r="AL1235" s="68"/>
      <c r="AM1235" s="68">
        <v>12</v>
      </c>
      <c r="AN1235" s="68" t="s">
        <v>185</v>
      </c>
      <c r="AO1235" s="68">
        <v>2</v>
      </c>
      <c r="AP1235" s="68" t="s">
        <v>138</v>
      </c>
      <c r="AQ1235" s="68" t="s">
        <v>139</v>
      </c>
      <c r="AR1235" s="68">
        <v>0</v>
      </c>
      <c r="AS1235" s="68">
        <v>0</v>
      </c>
      <c r="AT1235" s="68">
        <v>0</v>
      </c>
      <c r="AU1235" s="68">
        <v>0</v>
      </c>
      <c r="AV1235" s="68">
        <v>0</v>
      </c>
      <c r="AW1235" s="68" t="s">
        <v>3692</v>
      </c>
      <c r="AX1235" s="68" t="s">
        <v>119</v>
      </c>
    </row>
    <row r="1236" spans="1:50" x14ac:dyDescent="0.25">
      <c r="A1236" s="77" t="s">
        <v>5580</v>
      </c>
      <c r="B1236" s="68">
        <v>0</v>
      </c>
      <c r="C1236" s="68">
        <v>508824</v>
      </c>
      <c r="D1236" s="68" t="s">
        <v>3695</v>
      </c>
      <c r="E1236" s="68" t="s">
        <v>457</v>
      </c>
      <c r="F1236" s="68" t="s">
        <v>458</v>
      </c>
      <c r="G1236" s="68" t="s">
        <v>102</v>
      </c>
      <c r="H1236" s="68" t="s">
        <v>101</v>
      </c>
      <c r="I1236" s="68" t="s">
        <v>102</v>
      </c>
      <c r="J1236" s="68">
        <v>3</v>
      </c>
      <c r="K1236" s="68" t="s">
        <v>103</v>
      </c>
      <c r="L1236" s="68">
        <v>1</v>
      </c>
      <c r="M1236" s="68" t="s">
        <v>104</v>
      </c>
      <c r="N1236" s="68" t="s">
        <v>105</v>
      </c>
      <c r="O1236" s="68" t="s">
        <v>106</v>
      </c>
      <c r="P1236" s="68" t="s">
        <v>3696</v>
      </c>
      <c r="Q1236" s="68"/>
      <c r="R1236" s="68" t="s">
        <v>3697</v>
      </c>
      <c r="S1236" s="68"/>
      <c r="T1236" s="68" t="s">
        <v>3698</v>
      </c>
      <c r="U1236" s="68"/>
      <c r="V1236" s="68"/>
      <c r="W1236" s="68">
        <v>2301010001</v>
      </c>
      <c r="X1236" s="68">
        <v>126488</v>
      </c>
      <c r="Y1236" s="68" t="s">
        <v>20</v>
      </c>
      <c r="Z1236" s="68">
        <v>1</v>
      </c>
      <c r="AA1236" s="68" t="s">
        <v>113</v>
      </c>
      <c r="AB1236" s="68">
        <v>230101</v>
      </c>
      <c r="AC1236" s="68" t="s">
        <v>20</v>
      </c>
      <c r="AD1236" s="68" t="s">
        <v>20</v>
      </c>
      <c r="AE1236" s="68" t="s">
        <v>20</v>
      </c>
      <c r="AF1236" s="68" t="s">
        <v>114</v>
      </c>
      <c r="AG1236" s="68">
        <v>230001</v>
      </c>
      <c r="AH1236" s="68" t="s">
        <v>1370</v>
      </c>
      <c r="AI1236" s="68">
        <v>-18.002549999999999</v>
      </c>
      <c r="AJ1236" s="68">
        <v>-70.234729999999999</v>
      </c>
      <c r="AK1236" s="68"/>
      <c r="AL1236" s="68"/>
      <c r="AM1236" s="68">
        <v>12</v>
      </c>
      <c r="AN1236" s="68" t="s">
        <v>185</v>
      </c>
      <c r="AO1236" s="68">
        <v>1</v>
      </c>
      <c r="AP1236" s="68" t="s">
        <v>116</v>
      </c>
      <c r="AQ1236" s="68" t="s">
        <v>117</v>
      </c>
      <c r="AR1236" s="68">
        <v>61</v>
      </c>
      <c r="AS1236" s="68">
        <v>46</v>
      </c>
      <c r="AT1236" s="68">
        <v>107</v>
      </c>
      <c r="AU1236" s="68">
        <v>8</v>
      </c>
      <c r="AV1236" s="68">
        <v>4</v>
      </c>
      <c r="AW1236" s="68" t="s">
        <v>3699</v>
      </c>
      <c r="AX1236" s="68" t="s">
        <v>119</v>
      </c>
    </row>
    <row r="1237" spans="1:50" x14ac:dyDescent="0.25">
      <c r="A1237" s="77" t="s">
        <v>5581</v>
      </c>
      <c r="B1237" s="68">
        <v>0</v>
      </c>
      <c r="C1237" s="68">
        <v>486214</v>
      </c>
      <c r="D1237" s="68" t="s">
        <v>3276</v>
      </c>
      <c r="E1237" s="68" t="s">
        <v>463</v>
      </c>
      <c r="F1237" s="68" t="s">
        <v>464</v>
      </c>
      <c r="G1237" s="68" t="s">
        <v>100</v>
      </c>
      <c r="H1237" s="68" t="s">
        <v>101</v>
      </c>
      <c r="I1237" s="68" t="s">
        <v>102</v>
      </c>
      <c r="J1237" s="68">
        <v>3</v>
      </c>
      <c r="K1237" s="68" t="s">
        <v>103</v>
      </c>
      <c r="L1237" s="68">
        <v>1</v>
      </c>
      <c r="M1237" s="68" t="s">
        <v>104</v>
      </c>
      <c r="N1237" s="68" t="s">
        <v>149</v>
      </c>
      <c r="O1237" s="68" t="s">
        <v>150</v>
      </c>
      <c r="P1237" s="68" t="s">
        <v>3277</v>
      </c>
      <c r="Q1237" s="68">
        <v>414143</v>
      </c>
      <c r="R1237" s="68" t="s">
        <v>3700</v>
      </c>
      <c r="S1237" s="68"/>
      <c r="T1237" s="68" t="s">
        <v>3279</v>
      </c>
      <c r="U1237" s="68"/>
      <c r="V1237" s="68"/>
      <c r="W1237" s="68">
        <v>2301010001</v>
      </c>
      <c r="X1237" s="68">
        <v>126488</v>
      </c>
      <c r="Y1237" s="68" t="s">
        <v>20</v>
      </c>
      <c r="Z1237" s="68">
        <v>1</v>
      </c>
      <c r="AA1237" s="68" t="s">
        <v>113</v>
      </c>
      <c r="AB1237" s="68">
        <v>230101</v>
      </c>
      <c r="AC1237" s="68" t="s">
        <v>20</v>
      </c>
      <c r="AD1237" s="68" t="s">
        <v>20</v>
      </c>
      <c r="AE1237" s="68" t="s">
        <v>20</v>
      </c>
      <c r="AF1237" s="68" t="s">
        <v>114</v>
      </c>
      <c r="AG1237" s="68">
        <v>230001</v>
      </c>
      <c r="AH1237" s="68" t="s">
        <v>1370</v>
      </c>
      <c r="AI1237" s="68">
        <v>-18.001249999999999</v>
      </c>
      <c r="AJ1237" s="68">
        <v>-70.234989999999996</v>
      </c>
      <c r="AK1237" s="68"/>
      <c r="AL1237" s="68"/>
      <c r="AM1237" s="68">
        <v>12</v>
      </c>
      <c r="AN1237" s="68" t="s">
        <v>185</v>
      </c>
      <c r="AO1237" s="68">
        <v>1</v>
      </c>
      <c r="AP1237" s="68" t="s">
        <v>116</v>
      </c>
      <c r="AQ1237" s="68" t="s">
        <v>117</v>
      </c>
      <c r="AR1237" s="68">
        <v>2</v>
      </c>
      <c r="AS1237" s="68">
        <v>46</v>
      </c>
      <c r="AT1237" s="68">
        <v>48</v>
      </c>
      <c r="AU1237" s="68">
        <v>2</v>
      </c>
      <c r="AV1237" s="68">
        <v>2</v>
      </c>
      <c r="AW1237" s="70">
        <v>39787</v>
      </c>
      <c r="AX1237" s="68" t="s">
        <v>119</v>
      </c>
    </row>
    <row r="1238" spans="1:50" x14ac:dyDescent="0.25">
      <c r="A1238" s="77" t="s">
        <v>5582</v>
      </c>
      <c r="B1238" s="68">
        <v>0</v>
      </c>
      <c r="C1238" s="68">
        <v>487355</v>
      </c>
      <c r="D1238" s="68" t="s">
        <v>3701</v>
      </c>
      <c r="E1238" s="68" t="s">
        <v>457</v>
      </c>
      <c r="F1238" s="68" t="s">
        <v>458</v>
      </c>
      <c r="G1238" s="68" t="s">
        <v>102</v>
      </c>
      <c r="H1238" s="68" t="s">
        <v>101</v>
      </c>
      <c r="I1238" s="68" t="s">
        <v>102</v>
      </c>
      <c r="J1238" s="68">
        <v>3</v>
      </c>
      <c r="K1238" s="68" t="s">
        <v>103</v>
      </c>
      <c r="L1238" s="68">
        <v>3</v>
      </c>
      <c r="M1238" s="68" t="s">
        <v>129</v>
      </c>
      <c r="N1238" s="68" t="s">
        <v>130</v>
      </c>
      <c r="O1238" s="68" t="s">
        <v>131</v>
      </c>
      <c r="P1238" s="68" t="s">
        <v>3702</v>
      </c>
      <c r="Q1238" s="68">
        <v>242590</v>
      </c>
      <c r="R1238" s="68" t="s">
        <v>3703</v>
      </c>
      <c r="S1238" s="68"/>
      <c r="T1238" s="68" t="s">
        <v>3607</v>
      </c>
      <c r="U1238" s="68"/>
      <c r="V1238" s="68"/>
      <c r="W1238" s="68">
        <v>2301010001</v>
      </c>
      <c r="X1238" s="68">
        <v>126488</v>
      </c>
      <c r="Y1238" s="68" t="s">
        <v>20</v>
      </c>
      <c r="Z1238" s="68">
        <v>1</v>
      </c>
      <c r="AA1238" s="68" t="s">
        <v>113</v>
      </c>
      <c r="AB1238" s="68">
        <v>230101</v>
      </c>
      <c r="AC1238" s="68" t="s">
        <v>20</v>
      </c>
      <c r="AD1238" s="68" t="s">
        <v>20</v>
      </c>
      <c r="AE1238" s="68" t="s">
        <v>20</v>
      </c>
      <c r="AF1238" s="68" t="s">
        <v>114</v>
      </c>
      <c r="AG1238" s="68">
        <v>230001</v>
      </c>
      <c r="AH1238" s="68" t="s">
        <v>1370</v>
      </c>
      <c r="AI1238" s="68">
        <v>-18.01192</v>
      </c>
      <c r="AJ1238" s="68">
        <v>-70.251959999999997</v>
      </c>
      <c r="AK1238" s="68"/>
      <c r="AL1238" s="68"/>
      <c r="AM1238" s="68">
        <v>15</v>
      </c>
      <c r="AN1238" s="68" t="s">
        <v>210</v>
      </c>
      <c r="AO1238" s="68">
        <v>1</v>
      </c>
      <c r="AP1238" s="68" t="s">
        <v>116</v>
      </c>
      <c r="AQ1238" s="68" t="s">
        <v>117</v>
      </c>
      <c r="AR1238" s="68">
        <v>49</v>
      </c>
      <c r="AS1238" s="68">
        <v>26</v>
      </c>
      <c r="AT1238" s="68">
        <v>75</v>
      </c>
      <c r="AU1238" s="68">
        <v>12</v>
      </c>
      <c r="AV1238" s="68">
        <v>4</v>
      </c>
      <c r="AW1238" s="68" t="s">
        <v>3704</v>
      </c>
      <c r="AX1238" s="68" t="s">
        <v>119</v>
      </c>
    </row>
    <row r="1239" spans="1:50" x14ac:dyDescent="0.25">
      <c r="A1239" s="77" t="s">
        <v>5583</v>
      </c>
      <c r="B1239" s="68">
        <v>0</v>
      </c>
      <c r="C1239" s="68">
        <v>512656</v>
      </c>
      <c r="D1239" s="68" t="s">
        <v>1806</v>
      </c>
      <c r="E1239" s="68" t="s">
        <v>1459</v>
      </c>
      <c r="F1239" s="68" t="s">
        <v>1460</v>
      </c>
      <c r="G1239" s="68" t="s">
        <v>512</v>
      </c>
      <c r="H1239" s="68" t="s">
        <v>101</v>
      </c>
      <c r="I1239" s="68" t="s">
        <v>102</v>
      </c>
      <c r="J1239" s="68">
        <v>3</v>
      </c>
      <c r="K1239" s="68" t="s">
        <v>103</v>
      </c>
      <c r="L1239" s="68">
        <v>3</v>
      </c>
      <c r="M1239" s="68" t="s">
        <v>129</v>
      </c>
      <c r="N1239" s="68" t="s">
        <v>130</v>
      </c>
      <c r="O1239" s="68" t="s">
        <v>131</v>
      </c>
      <c r="P1239" s="68" t="s">
        <v>3705</v>
      </c>
      <c r="Q1239" s="68">
        <v>715277</v>
      </c>
      <c r="R1239" s="68"/>
      <c r="S1239" s="68"/>
      <c r="T1239" s="68" t="s">
        <v>3706</v>
      </c>
      <c r="U1239" s="68"/>
      <c r="V1239" s="68" t="s">
        <v>3130</v>
      </c>
      <c r="W1239" s="68">
        <v>2301010001</v>
      </c>
      <c r="X1239" s="68">
        <v>126488</v>
      </c>
      <c r="Y1239" s="68" t="s">
        <v>20</v>
      </c>
      <c r="Z1239" s="68">
        <v>1</v>
      </c>
      <c r="AA1239" s="68" t="s">
        <v>113</v>
      </c>
      <c r="AB1239" s="68">
        <v>230101</v>
      </c>
      <c r="AC1239" s="68" t="s">
        <v>20</v>
      </c>
      <c r="AD1239" s="68" t="s">
        <v>20</v>
      </c>
      <c r="AE1239" s="68" t="s">
        <v>20</v>
      </c>
      <c r="AF1239" s="68" t="s">
        <v>114</v>
      </c>
      <c r="AG1239" s="68">
        <v>230001</v>
      </c>
      <c r="AH1239" s="68" t="s">
        <v>1370</v>
      </c>
      <c r="AI1239" s="68">
        <v>-18.0137</v>
      </c>
      <c r="AJ1239" s="68">
        <v>-70.250799999999998</v>
      </c>
      <c r="AK1239" s="68"/>
      <c r="AL1239" s="68"/>
      <c r="AM1239" s="68">
        <v>15</v>
      </c>
      <c r="AN1239" s="68" t="s">
        <v>210</v>
      </c>
      <c r="AO1239" s="68">
        <v>2</v>
      </c>
      <c r="AP1239" s="68" t="s">
        <v>138</v>
      </c>
      <c r="AQ1239" s="68" t="s">
        <v>139</v>
      </c>
      <c r="AR1239" s="68">
        <v>0</v>
      </c>
      <c r="AS1239" s="68">
        <v>0</v>
      </c>
      <c r="AT1239" s="68">
        <v>0</v>
      </c>
      <c r="AU1239" s="68">
        <v>0</v>
      </c>
      <c r="AV1239" s="68">
        <v>0</v>
      </c>
      <c r="AW1239" s="68"/>
      <c r="AX1239" s="68" t="s">
        <v>119</v>
      </c>
    </row>
    <row r="1240" spans="1:50" x14ac:dyDescent="0.25">
      <c r="A1240" s="77" t="s">
        <v>5584</v>
      </c>
      <c r="B1240" s="68">
        <v>0</v>
      </c>
      <c r="C1240" s="68">
        <v>512661</v>
      </c>
      <c r="D1240" s="68" t="s">
        <v>3707</v>
      </c>
      <c r="E1240" s="68" t="s">
        <v>457</v>
      </c>
      <c r="F1240" s="68" t="s">
        <v>458</v>
      </c>
      <c r="G1240" s="68" t="s">
        <v>102</v>
      </c>
      <c r="H1240" s="68" t="s">
        <v>101</v>
      </c>
      <c r="I1240" s="68" t="s">
        <v>102</v>
      </c>
      <c r="J1240" s="68">
        <v>3</v>
      </c>
      <c r="K1240" s="68" t="s">
        <v>103</v>
      </c>
      <c r="L1240" s="68">
        <v>3</v>
      </c>
      <c r="M1240" s="68" t="s">
        <v>129</v>
      </c>
      <c r="N1240" s="68" t="s">
        <v>130</v>
      </c>
      <c r="O1240" s="68" t="s">
        <v>131</v>
      </c>
      <c r="P1240" s="68" t="s">
        <v>3708</v>
      </c>
      <c r="Q1240" s="68">
        <v>426888</v>
      </c>
      <c r="R1240" s="68"/>
      <c r="S1240" s="68"/>
      <c r="T1240" s="68" t="s">
        <v>3709</v>
      </c>
      <c r="U1240" s="68"/>
      <c r="V1240" s="68" t="s">
        <v>555</v>
      </c>
      <c r="W1240" s="68">
        <v>2301010001</v>
      </c>
      <c r="X1240" s="68">
        <v>126488</v>
      </c>
      <c r="Y1240" s="68" t="s">
        <v>20</v>
      </c>
      <c r="Z1240" s="68">
        <v>1</v>
      </c>
      <c r="AA1240" s="68" t="s">
        <v>113</v>
      </c>
      <c r="AB1240" s="68">
        <v>230101</v>
      </c>
      <c r="AC1240" s="68" t="s">
        <v>20</v>
      </c>
      <c r="AD1240" s="68" t="s">
        <v>20</v>
      </c>
      <c r="AE1240" s="68" t="s">
        <v>20</v>
      </c>
      <c r="AF1240" s="68" t="s">
        <v>114</v>
      </c>
      <c r="AG1240" s="68">
        <v>230001</v>
      </c>
      <c r="AH1240" s="68" t="s">
        <v>1370</v>
      </c>
      <c r="AI1240" s="68">
        <v>-17.999860000000002</v>
      </c>
      <c r="AJ1240" s="68">
        <v>-70.244560000000007</v>
      </c>
      <c r="AK1240" s="68"/>
      <c r="AL1240" s="68"/>
      <c r="AM1240" s="68">
        <v>15</v>
      </c>
      <c r="AN1240" s="68" t="s">
        <v>210</v>
      </c>
      <c r="AO1240" s="68">
        <v>1</v>
      </c>
      <c r="AP1240" s="68" t="s">
        <v>116</v>
      </c>
      <c r="AQ1240" s="68" t="s">
        <v>117</v>
      </c>
      <c r="AR1240" s="68">
        <v>18</v>
      </c>
      <c r="AS1240" s="68">
        <v>19</v>
      </c>
      <c r="AT1240" s="68">
        <v>37</v>
      </c>
      <c r="AU1240" s="68">
        <v>6</v>
      </c>
      <c r="AV1240" s="68">
        <v>4</v>
      </c>
      <c r="AW1240" s="68" t="s">
        <v>3710</v>
      </c>
      <c r="AX1240" s="68" t="s">
        <v>119</v>
      </c>
    </row>
    <row r="1241" spans="1:50" x14ac:dyDescent="0.25">
      <c r="A1241" s="77" t="s">
        <v>5585</v>
      </c>
      <c r="B1241" s="68">
        <v>0</v>
      </c>
      <c r="C1241" s="68">
        <v>512675</v>
      </c>
      <c r="D1241" s="68" t="s">
        <v>1185</v>
      </c>
      <c r="E1241" s="68" t="s">
        <v>1456</v>
      </c>
      <c r="F1241" s="68" t="s">
        <v>1457</v>
      </c>
      <c r="G1241" s="68" t="s">
        <v>100</v>
      </c>
      <c r="H1241" s="68" t="s">
        <v>101</v>
      </c>
      <c r="I1241" s="68" t="s">
        <v>102</v>
      </c>
      <c r="J1241" s="68">
        <v>1</v>
      </c>
      <c r="K1241" s="68" t="s">
        <v>686</v>
      </c>
      <c r="L1241" s="68">
        <v>1</v>
      </c>
      <c r="M1241" s="68" t="s">
        <v>104</v>
      </c>
      <c r="N1241" s="68" t="s">
        <v>105</v>
      </c>
      <c r="O1241" s="68" t="s">
        <v>106</v>
      </c>
      <c r="P1241" s="68" t="s">
        <v>3711</v>
      </c>
      <c r="Q1241" s="68"/>
      <c r="R1241" s="68"/>
      <c r="S1241" s="68"/>
      <c r="T1241" s="68" t="s">
        <v>3712</v>
      </c>
      <c r="U1241" s="68"/>
      <c r="V1241" s="68"/>
      <c r="W1241" s="68">
        <v>2301010001</v>
      </c>
      <c r="X1241" s="68">
        <v>126488</v>
      </c>
      <c r="Y1241" s="68" t="s">
        <v>20</v>
      </c>
      <c r="Z1241" s="68">
        <v>1</v>
      </c>
      <c r="AA1241" s="68" t="s">
        <v>113</v>
      </c>
      <c r="AB1241" s="68">
        <v>230101</v>
      </c>
      <c r="AC1241" s="68" t="s">
        <v>20</v>
      </c>
      <c r="AD1241" s="68" t="s">
        <v>20</v>
      </c>
      <c r="AE1241" s="68" t="s">
        <v>20</v>
      </c>
      <c r="AF1241" s="68" t="s">
        <v>114</v>
      </c>
      <c r="AG1241" s="68">
        <v>230001</v>
      </c>
      <c r="AH1241" s="68" t="s">
        <v>1370</v>
      </c>
      <c r="AI1241" s="68">
        <v>-18.0137</v>
      </c>
      <c r="AJ1241" s="68">
        <v>-70.250799999999998</v>
      </c>
      <c r="AK1241" s="68"/>
      <c r="AL1241" s="68"/>
      <c r="AM1241" s="68">
        <v>14</v>
      </c>
      <c r="AN1241" s="68" t="s">
        <v>235</v>
      </c>
      <c r="AO1241" s="68">
        <v>2</v>
      </c>
      <c r="AP1241" s="68" t="s">
        <v>138</v>
      </c>
      <c r="AQ1241" s="68" t="s">
        <v>139</v>
      </c>
      <c r="AR1241" s="68">
        <v>0</v>
      </c>
      <c r="AS1241" s="68">
        <v>0</v>
      </c>
      <c r="AT1241" s="68">
        <v>0</v>
      </c>
      <c r="AU1241" s="68">
        <v>0</v>
      </c>
      <c r="AV1241" s="68">
        <v>0</v>
      </c>
      <c r="AW1241" s="68"/>
      <c r="AX1241" s="68" t="s">
        <v>119</v>
      </c>
    </row>
    <row r="1242" spans="1:50" x14ac:dyDescent="0.25">
      <c r="A1242" s="77" t="s">
        <v>5586</v>
      </c>
      <c r="B1242" s="68">
        <v>0</v>
      </c>
      <c r="C1242" s="68">
        <v>512661</v>
      </c>
      <c r="D1242" s="68" t="s">
        <v>3707</v>
      </c>
      <c r="E1242" s="68" t="s">
        <v>439</v>
      </c>
      <c r="F1242" s="68" t="s">
        <v>440</v>
      </c>
      <c r="G1242" s="68" t="s">
        <v>102</v>
      </c>
      <c r="H1242" s="68" t="s">
        <v>101</v>
      </c>
      <c r="I1242" s="68" t="s">
        <v>102</v>
      </c>
      <c r="J1242" s="68">
        <v>3</v>
      </c>
      <c r="K1242" s="68" t="s">
        <v>103</v>
      </c>
      <c r="L1242" s="68">
        <v>3</v>
      </c>
      <c r="M1242" s="68" t="s">
        <v>129</v>
      </c>
      <c r="N1242" s="68" t="s">
        <v>130</v>
      </c>
      <c r="O1242" s="68" t="s">
        <v>131</v>
      </c>
      <c r="P1242" s="68" t="s">
        <v>3708</v>
      </c>
      <c r="Q1242" s="68">
        <v>426888</v>
      </c>
      <c r="R1242" s="68"/>
      <c r="S1242" s="68"/>
      <c r="T1242" s="68" t="s">
        <v>3709</v>
      </c>
      <c r="U1242" s="68"/>
      <c r="V1242" s="68" t="s">
        <v>555</v>
      </c>
      <c r="W1242" s="68">
        <v>2301010001</v>
      </c>
      <c r="X1242" s="68">
        <v>126488</v>
      </c>
      <c r="Y1242" s="68" t="s">
        <v>20</v>
      </c>
      <c r="Z1242" s="68">
        <v>1</v>
      </c>
      <c r="AA1242" s="68" t="s">
        <v>113</v>
      </c>
      <c r="AB1242" s="68">
        <v>230101</v>
      </c>
      <c r="AC1242" s="68" t="s">
        <v>20</v>
      </c>
      <c r="AD1242" s="68" t="s">
        <v>20</v>
      </c>
      <c r="AE1242" s="68" t="s">
        <v>20</v>
      </c>
      <c r="AF1242" s="68" t="s">
        <v>114</v>
      </c>
      <c r="AG1242" s="68">
        <v>230001</v>
      </c>
      <c r="AH1242" s="68" t="s">
        <v>1370</v>
      </c>
      <c r="AI1242" s="68">
        <v>-17.999860000000002</v>
      </c>
      <c r="AJ1242" s="68">
        <v>-70.244560000000007</v>
      </c>
      <c r="AK1242" s="68"/>
      <c r="AL1242" s="68"/>
      <c r="AM1242" s="68">
        <v>11</v>
      </c>
      <c r="AN1242" s="68" t="s">
        <v>126</v>
      </c>
      <c r="AO1242" s="68">
        <v>2</v>
      </c>
      <c r="AP1242" s="68" t="s">
        <v>138</v>
      </c>
      <c r="AQ1242" s="68" t="s">
        <v>139</v>
      </c>
      <c r="AR1242" s="68">
        <v>0</v>
      </c>
      <c r="AS1242" s="68">
        <v>0</v>
      </c>
      <c r="AT1242" s="68">
        <v>0</v>
      </c>
      <c r="AU1242" s="68">
        <v>0</v>
      </c>
      <c r="AV1242" s="68">
        <v>0</v>
      </c>
      <c r="AW1242" s="68" t="s">
        <v>3710</v>
      </c>
      <c r="AX1242" s="68" t="s">
        <v>119</v>
      </c>
    </row>
    <row r="1243" spans="1:50" x14ac:dyDescent="0.25">
      <c r="A1243" s="77" t="s">
        <v>5587</v>
      </c>
      <c r="B1243" s="68">
        <v>0</v>
      </c>
      <c r="C1243" s="68">
        <v>508824</v>
      </c>
      <c r="D1243" s="68" t="s">
        <v>3695</v>
      </c>
      <c r="E1243" s="68" t="s">
        <v>439</v>
      </c>
      <c r="F1243" s="68" t="s">
        <v>440</v>
      </c>
      <c r="G1243" s="68" t="s">
        <v>102</v>
      </c>
      <c r="H1243" s="68" t="s">
        <v>101</v>
      </c>
      <c r="I1243" s="68" t="s">
        <v>102</v>
      </c>
      <c r="J1243" s="68">
        <v>3</v>
      </c>
      <c r="K1243" s="68" t="s">
        <v>103</v>
      </c>
      <c r="L1243" s="68">
        <v>1</v>
      </c>
      <c r="M1243" s="68" t="s">
        <v>104</v>
      </c>
      <c r="N1243" s="68" t="s">
        <v>105</v>
      </c>
      <c r="O1243" s="68" t="s">
        <v>106</v>
      </c>
      <c r="P1243" s="68" t="s">
        <v>3713</v>
      </c>
      <c r="Q1243" s="68">
        <v>987792689</v>
      </c>
      <c r="R1243" s="68" t="s">
        <v>3697</v>
      </c>
      <c r="S1243" s="68"/>
      <c r="T1243" s="68" t="s">
        <v>3698</v>
      </c>
      <c r="U1243" s="68"/>
      <c r="V1243" s="68"/>
      <c r="W1243" s="68">
        <v>2301010001</v>
      </c>
      <c r="X1243" s="68">
        <v>126488</v>
      </c>
      <c r="Y1243" s="68" t="s">
        <v>20</v>
      </c>
      <c r="Z1243" s="68">
        <v>1</v>
      </c>
      <c r="AA1243" s="68" t="s">
        <v>113</v>
      </c>
      <c r="AB1243" s="68">
        <v>230101</v>
      </c>
      <c r="AC1243" s="68" t="s">
        <v>20</v>
      </c>
      <c r="AD1243" s="68" t="s">
        <v>20</v>
      </c>
      <c r="AE1243" s="68" t="s">
        <v>20</v>
      </c>
      <c r="AF1243" s="68" t="s">
        <v>114</v>
      </c>
      <c r="AG1243" s="68">
        <v>230001</v>
      </c>
      <c r="AH1243" s="68" t="s">
        <v>1370</v>
      </c>
      <c r="AI1243" s="68">
        <v>-18.002549999999999</v>
      </c>
      <c r="AJ1243" s="68">
        <v>-70.234729999999999</v>
      </c>
      <c r="AK1243" s="68"/>
      <c r="AL1243" s="68"/>
      <c r="AM1243" s="68">
        <v>15</v>
      </c>
      <c r="AN1243" s="68" t="s">
        <v>210</v>
      </c>
      <c r="AO1243" s="68">
        <v>1</v>
      </c>
      <c r="AP1243" s="68" t="s">
        <v>116</v>
      </c>
      <c r="AQ1243" s="68" t="s">
        <v>117</v>
      </c>
      <c r="AR1243" s="68">
        <v>2</v>
      </c>
      <c r="AS1243" s="68">
        <v>4</v>
      </c>
      <c r="AT1243" s="68">
        <v>6</v>
      </c>
      <c r="AU1243" s="68">
        <v>1</v>
      </c>
      <c r="AV1243" s="68">
        <v>2</v>
      </c>
      <c r="AW1243" s="68" t="s">
        <v>3699</v>
      </c>
      <c r="AX1243" s="68" t="s">
        <v>119</v>
      </c>
    </row>
    <row r="1244" spans="1:50" x14ac:dyDescent="0.25">
      <c r="A1244" s="77" t="s">
        <v>5588</v>
      </c>
      <c r="B1244" s="68">
        <v>0</v>
      </c>
      <c r="C1244" s="68">
        <v>831173</v>
      </c>
      <c r="D1244" s="68" t="s">
        <v>3530</v>
      </c>
      <c r="E1244" s="68" t="s">
        <v>149</v>
      </c>
      <c r="F1244" s="68" t="s">
        <v>255</v>
      </c>
      <c r="G1244" s="68" t="s">
        <v>100</v>
      </c>
      <c r="H1244" s="68" t="s">
        <v>101</v>
      </c>
      <c r="I1244" s="68" t="s">
        <v>102</v>
      </c>
      <c r="J1244" s="68">
        <v>3</v>
      </c>
      <c r="K1244" s="68" t="s">
        <v>103</v>
      </c>
      <c r="L1244" s="68">
        <v>3</v>
      </c>
      <c r="M1244" s="68" t="s">
        <v>129</v>
      </c>
      <c r="N1244" s="68" t="s">
        <v>130</v>
      </c>
      <c r="O1244" s="68" t="s">
        <v>131</v>
      </c>
      <c r="P1244" s="68" t="s">
        <v>3531</v>
      </c>
      <c r="Q1244" s="68">
        <v>247369</v>
      </c>
      <c r="R1244" s="68"/>
      <c r="S1244" s="68" t="s">
        <v>3714</v>
      </c>
      <c r="T1244" s="68" t="s">
        <v>3532</v>
      </c>
      <c r="U1244" s="68"/>
      <c r="V1244" s="68"/>
      <c r="W1244" s="68">
        <v>2301010001</v>
      </c>
      <c r="X1244" s="68">
        <v>126488</v>
      </c>
      <c r="Y1244" s="68" t="s">
        <v>20</v>
      </c>
      <c r="Z1244" s="68">
        <v>1</v>
      </c>
      <c r="AA1244" s="68" t="s">
        <v>113</v>
      </c>
      <c r="AB1244" s="68">
        <v>230101</v>
      </c>
      <c r="AC1244" s="68" t="s">
        <v>20</v>
      </c>
      <c r="AD1244" s="68" t="s">
        <v>20</v>
      </c>
      <c r="AE1244" s="68" t="s">
        <v>20</v>
      </c>
      <c r="AF1244" s="68" t="s">
        <v>114</v>
      </c>
      <c r="AG1244" s="68">
        <v>230001</v>
      </c>
      <c r="AH1244" s="68" t="s">
        <v>1370</v>
      </c>
      <c r="AI1244" s="68">
        <v>-18.00432</v>
      </c>
      <c r="AJ1244" s="68">
        <v>-70.237889999999993</v>
      </c>
      <c r="AK1244" s="68"/>
      <c r="AL1244" s="68"/>
      <c r="AM1244" s="68">
        <v>11</v>
      </c>
      <c r="AN1244" s="68" t="s">
        <v>126</v>
      </c>
      <c r="AO1244" s="68">
        <v>1</v>
      </c>
      <c r="AP1244" s="68" t="s">
        <v>116</v>
      </c>
      <c r="AQ1244" s="68" t="s">
        <v>117</v>
      </c>
      <c r="AR1244" s="68">
        <v>15</v>
      </c>
      <c r="AS1244" s="68">
        <v>19</v>
      </c>
      <c r="AT1244" s="68">
        <v>34</v>
      </c>
      <c r="AU1244" s="68">
        <v>3</v>
      </c>
      <c r="AV1244" s="68">
        <v>3</v>
      </c>
      <c r="AW1244" s="68"/>
      <c r="AX1244" s="68" t="s">
        <v>119</v>
      </c>
    </row>
    <row r="1245" spans="1:50" x14ac:dyDescent="0.25">
      <c r="A1245" s="77" t="s">
        <v>5589</v>
      </c>
      <c r="B1245" s="68">
        <v>0</v>
      </c>
      <c r="C1245" s="68">
        <v>808479</v>
      </c>
      <c r="D1245" s="68" t="s">
        <v>3715</v>
      </c>
      <c r="E1245" s="68" t="s">
        <v>149</v>
      </c>
      <c r="F1245" s="68" t="s">
        <v>255</v>
      </c>
      <c r="G1245" s="68" t="s">
        <v>100</v>
      </c>
      <c r="H1245" s="68" t="s">
        <v>101</v>
      </c>
      <c r="I1245" s="68" t="s">
        <v>102</v>
      </c>
      <c r="J1245" s="68">
        <v>3</v>
      </c>
      <c r="K1245" s="68" t="s">
        <v>103</v>
      </c>
      <c r="L1245" s="68">
        <v>3</v>
      </c>
      <c r="M1245" s="68" t="s">
        <v>129</v>
      </c>
      <c r="N1245" s="68" t="s">
        <v>130</v>
      </c>
      <c r="O1245" s="68" t="s">
        <v>131</v>
      </c>
      <c r="P1245" s="68" t="s">
        <v>3716</v>
      </c>
      <c r="Q1245" s="68" t="s">
        <v>3717</v>
      </c>
      <c r="R1245" s="68" t="s">
        <v>3718</v>
      </c>
      <c r="S1245" s="68"/>
      <c r="T1245" s="68" t="s">
        <v>3719</v>
      </c>
      <c r="U1245" s="68"/>
      <c r="V1245" s="68"/>
      <c r="W1245" s="68">
        <v>2301010001</v>
      </c>
      <c r="X1245" s="68">
        <v>126488</v>
      </c>
      <c r="Y1245" s="68" t="s">
        <v>20</v>
      </c>
      <c r="Z1245" s="68">
        <v>1</v>
      </c>
      <c r="AA1245" s="68" t="s">
        <v>113</v>
      </c>
      <c r="AB1245" s="68">
        <v>230101</v>
      </c>
      <c r="AC1245" s="68" t="s">
        <v>20</v>
      </c>
      <c r="AD1245" s="68" t="s">
        <v>20</v>
      </c>
      <c r="AE1245" s="68" t="s">
        <v>20</v>
      </c>
      <c r="AF1245" s="68" t="s">
        <v>114</v>
      </c>
      <c r="AG1245" s="68">
        <v>230001</v>
      </c>
      <c r="AH1245" s="68" t="s">
        <v>1370</v>
      </c>
      <c r="AI1245" s="68">
        <v>-17.999759999999998</v>
      </c>
      <c r="AJ1245" s="68">
        <v>-70.236580000000004</v>
      </c>
      <c r="AK1245" s="68"/>
      <c r="AL1245" s="68"/>
      <c r="AM1245" s="68">
        <v>11</v>
      </c>
      <c r="AN1245" s="68" t="s">
        <v>126</v>
      </c>
      <c r="AO1245" s="68">
        <v>1</v>
      </c>
      <c r="AP1245" s="68" t="s">
        <v>116</v>
      </c>
      <c r="AQ1245" s="68" t="s">
        <v>117</v>
      </c>
      <c r="AR1245" s="68">
        <v>31</v>
      </c>
      <c r="AS1245" s="68">
        <v>17</v>
      </c>
      <c r="AT1245" s="68">
        <v>48</v>
      </c>
      <c r="AU1245" s="68">
        <v>4</v>
      </c>
      <c r="AV1245" s="68">
        <v>3</v>
      </c>
      <c r="AW1245" s="68" t="s">
        <v>3720</v>
      </c>
      <c r="AX1245" s="68" t="s">
        <v>119</v>
      </c>
    </row>
    <row r="1246" spans="1:50" x14ac:dyDescent="0.25">
      <c r="A1246" s="77" t="s">
        <v>5590</v>
      </c>
      <c r="B1246" s="68">
        <v>0</v>
      </c>
      <c r="C1246" s="68">
        <v>808511</v>
      </c>
      <c r="D1246" s="68" t="s">
        <v>3721</v>
      </c>
      <c r="E1246" s="68" t="s">
        <v>485</v>
      </c>
      <c r="F1246" s="68" t="s">
        <v>486</v>
      </c>
      <c r="G1246" s="68" t="s">
        <v>100</v>
      </c>
      <c r="H1246" s="68" t="s">
        <v>101</v>
      </c>
      <c r="I1246" s="68" t="s">
        <v>102</v>
      </c>
      <c r="J1246" s="68">
        <v>3</v>
      </c>
      <c r="K1246" s="68" t="s">
        <v>103</v>
      </c>
      <c r="L1246" s="68">
        <v>3</v>
      </c>
      <c r="M1246" s="68" t="s">
        <v>129</v>
      </c>
      <c r="N1246" s="68" t="s">
        <v>130</v>
      </c>
      <c r="O1246" s="68" t="s">
        <v>131</v>
      </c>
      <c r="P1246" s="68" t="s">
        <v>3722</v>
      </c>
      <c r="Q1246" s="68">
        <v>725885</v>
      </c>
      <c r="R1246" s="68"/>
      <c r="S1246" s="68"/>
      <c r="T1246" s="68" t="s">
        <v>3723</v>
      </c>
      <c r="U1246" s="68"/>
      <c r="V1246" s="68"/>
      <c r="W1246" s="68">
        <v>2301010001</v>
      </c>
      <c r="X1246" s="68">
        <v>126488</v>
      </c>
      <c r="Y1246" s="68" t="s">
        <v>20</v>
      </c>
      <c r="Z1246" s="68">
        <v>1</v>
      </c>
      <c r="AA1246" s="68" t="s">
        <v>113</v>
      </c>
      <c r="AB1246" s="68">
        <v>230101</v>
      </c>
      <c r="AC1246" s="68" t="s">
        <v>20</v>
      </c>
      <c r="AD1246" s="68" t="s">
        <v>20</v>
      </c>
      <c r="AE1246" s="68" t="s">
        <v>20</v>
      </c>
      <c r="AF1246" s="68" t="s">
        <v>114</v>
      </c>
      <c r="AG1246" s="68">
        <v>230001</v>
      </c>
      <c r="AH1246" s="68" t="s">
        <v>1370</v>
      </c>
      <c r="AI1246" s="68">
        <v>-18.0137</v>
      </c>
      <c r="AJ1246" s="68">
        <v>-70.250799999999998</v>
      </c>
      <c r="AK1246" s="68"/>
      <c r="AL1246" s="68"/>
      <c r="AM1246" s="68">
        <v>15</v>
      </c>
      <c r="AN1246" s="68" t="s">
        <v>210</v>
      </c>
      <c r="AO1246" s="68">
        <v>2</v>
      </c>
      <c r="AP1246" s="68" t="s">
        <v>138</v>
      </c>
      <c r="AQ1246" s="68" t="s">
        <v>139</v>
      </c>
      <c r="AR1246" s="68">
        <v>0</v>
      </c>
      <c r="AS1246" s="68">
        <v>0</v>
      </c>
      <c r="AT1246" s="68">
        <v>0</v>
      </c>
      <c r="AU1246" s="68">
        <v>0</v>
      </c>
      <c r="AV1246" s="68">
        <v>0</v>
      </c>
      <c r="AW1246" s="70">
        <v>36505</v>
      </c>
      <c r="AX1246" s="68" t="s">
        <v>119</v>
      </c>
    </row>
    <row r="1247" spans="1:50" x14ac:dyDescent="0.25">
      <c r="A1247" s="77" t="s">
        <v>5591</v>
      </c>
      <c r="B1247" s="68">
        <v>0</v>
      </c>
      <c r="C1247" s="68">
        <v>575700</v>
      </c>
      <c r="D1247" s="68" t="s">
        <v>3724</v>
      </c>
      <c r="E1247" s="68" t="s">
        <v>463</v>
      </c>
      <c r="F1247" s="68" t="s">
        <v>464</v>
      </c>
      <c r="G1247" s="68" t="s">
        <v>100</v>
      </c>
      <c r="H1247" s="68" t="s">
        <v>101</v>
      </c>
      <c r="I1247" s="68" t="s">
        <v>102</v>
      </c>
      <c r="J1247" s="68">
        <v>3</v>
      </c>
      <c r="K1247" s="68" t="s">
        <v>103</v>
      </c>
      <c r="L1247" s="68">
        <v>3</v>
      </c>
      <c r="M1247" s="68" t="s">
        <v>129</v>
      </c>
      <c r="N1247" s="68" t="s">
        <v>130</v>
      </c>
      <c r="O1247" s="68" t="s">
        <v>131</v>
      </c>
      <c r="P1247" s="68" t="s">
        <v>3725</v>
      </c>
      <c r="Q1247" s="68"/>
      <c r="R1247" s="68"/>
      <c r="S1247" s="68"/>
      <c r="T1247" s="68" t="s">
        <v>3726</v>
      </c>
      <c r="U1247" s="68" t="s">
        <v>3727</v>
      </c>
      <c r="V1247" s="68" t="s">
        <v>3135</v>
      </c>
      <c r="W1247" s="68">
        <v>2301010001</v>
      </c>
      <c r="X1247" s="68">
        <v>126488</v>
      </c>
      <c r="Y1247" s="68" t="s">
        <v>20</v>
      </c>
      <c r="Z1247" s="68">
        <v>1</v>
      </c>
      <c r="AA1247" s="68" t="s">
        <v>113</v>
      </c>
      <c r="AB1247" s="68">
        <v>230101</v>
      </c>
      <c r="AC1247" s="68" t="s">
        <v>20</v>
      </c>
      <c r="AD1247" s="68" t="s">
        <v>20</v>
      </c>
      <c r="AE1247" s="68" t="s">
        <v>20</v>
      </c>
      <c r="AF1247" s="68" t="s">
        <v>114</v>
      </c>
      <c r="AG1247" s="68">
        <v>230001</v>
      </c>
      <c r="AH1247" s="68" t="s">
        <v>1370</v>
      </c>
      <c r="AI1247" s="68">
        <v>-18.019939999999998</v>
      </c>
      <c r="AJ1247" s="68">
        <v>-70.255200000000002</v>
      </c>
      <c r="AK1247" s="68"/>
      <c r="AL1247" s="68"/>
      <c r="AM1247" s="68">
        <v>15</v>
      </c>
      <c r="AN1247" s="68" t="s">
        <v>210</v>
      </c>
      <c r="AO1247" s="68">
        <v>1</v>
      </c>
      <c r="AP1247" s="68" t="s">
        <v>116</v>
      </c>
      <c r="AQ1247" s="68" t="s">
        <v>117</v>
      </c>
      <c r="AR1247" s="68">
        <v>61</v>
      </c>
      <c r="AS1247" s="68">
        <v>60</v>
      </c>
      <c r="AT1247" s="68">
        <v>121</v>
      </c>
      <c r="AU1247" s="68">
        <v>4</v>
      </c>
      <c r="AV1247" s="68">
        <v>9</v>
      </c>
      <c r="AW1247" s="68" t="s">
        <v>3728</v>
      </c>
      <c r="AX1247" s="68" t="s">
        <v>119</v>
      </c>
    </row>
    <row r="1248" spans="1:50" x14ac:dyDescent="0.25">
      <c r="A1248" s="77" t="s">
        <v>5592</v>
      </c>
      <c r="B1248" s="68">
        <v>0</v>
      </c>
      <c r="C1248" s="68">
        <v>510600</v>
      </c>
      <c r="D1248" s="68" t="s">
        <v>3729</v>
      </c>
      <c r="E1248" s="68" t="s">
        <v>149</v>
      </c>
      <c r="F1248" s="68" t="s">
        <v>255</v>
      </c>
      <c r="G1248" s="68" t="s">
        <v>100</v>
      </c>
      <c r="H1248" s="68" t="s">
        <v>101</v>
      </c>
      <c r="I1248" s="68" t="s">
        <v>102</v>
      </c>
      <c r="J1248" s="68">
        <v>3</v>
      </c>
      <c r="K1248" s="68" t="s">
        <v>103</v>
      </c>
      <c r="L1248" s="68">
        <v>3</v>
      </c>
      <c r="M1248" s="68" t="s">
        <v>129</v>
      </c>
      <c r="N1248" s="68" t="s">
        <v>130</v>
      </c>
      <c r="O1248" s="68" t="s">
        <v>131</v>
      </c>
      <c r="P1248" s="68" t="s">
        <v>3730</v>
      </c>
      <c r="Q1248" s="68"/>
      <c r="R1248" s="68"/>
      <c r="S1248" s="68"/>
      <c r="T1248" s="68" t="s">
        <v>3731</v>
      </c>
      <c r="U1248" s="68"/>
      <c r="V1248" s="68" t="s">
        <v>3093</v>
      </c>
      <c r="W1248" s="68">
        <v>2301010001</v>
      </c>
      <c r="X1248" s="68">
        <v>126488</v>
      </c>
      <c r="Y1248" s="68" t="s">
        <v>20</v>
      </c>
      <c r="Z1248" s="68">
        <v>1</v>
      </c>
      <c r="AA1248" s="68" t="s">
        <v>113</v>
      </c>
      <c r="AB1248" s="68">
        <v>230101</v>
      </c>
      <c r="AC1248" s="68" t="s">
        <v>20</v>
      </c>
      <c r="AD1248" s="68" t="s">
        <v>20</v>
      </c>
      <c r="AE1248" s="68" t="s">
        <v>20</v>
      </c>
      <c r="AF1248" s="68" t="s">
        <v>114</v>
      </c>
      <c r="AG1248" s="68">
        <v>230001</v>
      </c>
      <c r="AH1248" s="68" t="s">
        <v>1370</v>
      </c>
      <c r="AI1248" s="68">
        <v>-18.012499999999999</v>
      </c>
      <c r="AJ1248" s="68">
        <v>-70.233980000000003</v>
      </c>
      <c r="AK1248" s="68"/>
      <c r="AL1248" s="68"/>
      <c r="AM1248" s="68">
        <v>11</v>
      </c>
      <c r="AN1248" s="68" t="s">
        <v>126</v>
      </c>
      <c r="AO1248" s="68">
        <v>2</v>
      </c>
      <c r="AP1248" s="68" t="s">
        <v>138</v>
      </c>
      <c r="AQ1248" s="68" t="s">
        <v>139</v>
      </c>
      <c r="AR1248" s="68">
        <v>0</v>
      </c>
      <c r="AS1248" s="68">
        <v>0</v>
      </c>
      <c r="AT1248" s="68">
        <v>0</v>
      </c>
      <c r="AU1248" s="68">
        <v>0</v>
      </c>
      <c r="AV1248" s="68">
        <v>0</v>
      </c>
      <c r="AW1248" s="68"/>
      <c r="AX1248" s="68" t="s">
        <v>119</v>
      </c>
    </row>
    <row r="1249" spans="1:50" x14ac:dyDescent="0.25">
      <c r="A1249" s="78" t="s">
        <v>3732</v>
      </c>
      <c r="B1249" s="68">
        <v>0</v>
      </c>
      <c r="C1249" s="68">
        <v>486737</v>
      </c>
      <c r="D1249" s="68" t="s">
        <v>3733</v>
      </c>
      <c r="E1249" s="68" t="s">
        <v>439</v>
      </c>
      <c r="F1249" s="68" t="s">
        <v>440</v>
      </c>
      <c r="G1249" s="68" t="s">
        <v>102</v>
      </c>
      <c r="H1249" s="68" t="s">
        <v>101</v>
      </c>
      <c r="I1249" s="68" t="s">
        <v>102</v>
      </c>
      <c r="J1249" s="68">
        <v>3</v>
      </c>
      <c r="K1249" s="68" t="s">
        <v>103</v>
      </c>
      <c r="L1249" s="68">
        <v>1</v>
      </c>
      <c r="M1249" s="68" t="s">
        <v>104</v>
      </c>
      <c r="N1249" s="68" t="s">
        <v>105</v>
      </c>
      <c r="O1249" s="68" t="s">
        <v>106</v>
      </c>
      <c r="P1249" s="68" t="s">
        <v>3734</v>
      </c>
      <c r="Q1249" s="68">
        <v>848388</v>
      </c>
      <c r="R1249" s="68"/>
      <c r="S1249" s="68"/>
      <c r="T1249" s="68" t="s">
        <v>3407</v>
      </c>
      <c r="U1249" s="68"/>
      <c r="V1249" s="68"/>
      <c r="W1249" s="68">
        <v>2301080001</v>
      </c>
      <c r="X1249" s="68">
        <v>116899</v>
      </c>
      <c r="Y1249" s="68" t="s">
        <v>3093</v>
      </c>
      <c r="Z1249" s="68">
        <v>1</v>
      </c>
      <c r="AA1249" s="68" t="s">
        <v>113</v>
      </c>
      <c r="AB1249" s="68">
        <v>230101</v>
      </c>
      <c r="AC1249" s="68" t="s">
        <v>20</v>
      </c>
      <c r="AD1249" s="68" t="s">
        <v>20</v>
      </c>
      <c r="AE1249" s="68" t="s">
        <v>20</v>
      </c>
      <c r="AF1249" s="68" t="s">
        <v>114</v>
      </c>
      <c r="AG1249" s="68">
        <v>230001</v>
      </c>
      <c r="AH1249" s="68" t="s">
        <v>1370</v>
      </c>
      <c r="AI1249" s="68">
        <v>-18.008569999999999</v>
      </c>
      <c r="AJ1249" s="68">
        <v>-70.227950000000007</v>
      </c>
      <c r="AK1249" s="68"/>
      <c r="AL1249" s="68"/>
      <c r="AM1249" s="68">
        <v>14</v>
      </c>
      <c r="AN1249" s="68" t="s">
        <v>235</v>
      </c>
      <c r="AO1249" s="68">
        <v>2</v>
      </c>
      <c r="AP1249" s="68" t="s">
        <v>138</v>
      </c>
      <c r="AQ1249" s="68" t="s">
        <v>139</v>
      </c>
      <c r="AR1249" s="68">
        <v>0</v>
      </c>
      <c r="AS1249" s="68">
        <v>0</v>
      </c>
      <c r="AT1249" s="68">
        <v>0</v>
      </c>
      <c r="AU1249" s="68">
        <v>0</v>
      </c>
      <c r="AV1249" s="68">
        <v>0</v>
      </c>
      <c r="AW1249" s="68" t="s">
        <v>2652</v>
      </c>
      <c r="AX1249" s="68" t="s">
        <v>119</v>
      </c>
    </row>
    <row r="1250" spans="1:50" x14ac:dyDescent="0.25">
      <c r="A1250" s="77" t="s">
        <v>5593</v>
      </c>
      <c r="B1250" s="68">
        <v>0</v>
      </c>
      <c r="C1250" s="68">
        <v>487039</v>
      </c>
      <c r="D1250" s="68" t="s">
        <v>3146</v>
      </c>
      <c r="E1250" s="68" t="s">
        <v>336</v>
      </c>
      <c r="F1250" s="68" t="s">
        <v>337</v>
      </c>
      <c r="G1250" s="68" t="s">
        <v>100</v>
      </c>
      <c r="H1250" s="68">
        <v>3</v>
      </c>
      <c r="I1250" s="68" t="s">
        <v>338</v>
      </c>
      <c r="J1250" s="68">
        <v>3</v>
      </c>
      <c r="K1250" s="68" t="s">
        <v>103</v>
      </c>
      <c r="L1250" s="68">
        <v>3</v>
      </c>
      <c r="M1250" s="68" t="s">
        <v>129</v>
      </c>
      <c r="N1250" s="68" t="s">
        <v>130</v>
      </c>
      <c r="O1250" s="68" t="s">
        <v>131</v>
      </c>
      <c r="P1250" s="68" t="s">
        <v>3735</v>
      </c>
      <c r="Q1250" s="68">
        <v>426698</v>
      </c>
      <c r="R1250" s="68"/>
      <c r="S1250" s="68"/>
      <c r="T1250" s="68" t="s">
        <v>3148</v>
      </c>
      <c r="U1250" s="68"/>
      <c r="V1250" s="68" t="s">
        <v>3149</v>
      </c>
      <c r="W1250" s="68">
        <v>2301010001</v>
      </c>
      <c r="X1250" s="68">
        <v>126488</v>
      </c>
      <c r="Y1250" s="68" t="s">
        <v>20</v>
      </c>
      <c r="Z1250" s="68">
        <v>1</v>
      </c>
      <c r="AA1250" s="68" t="s">
        <v>113</v>
      </c>
      <c r="AB1250" s="68">
        <v>230101</v>
      </c>
      <c r="AC1250" s="68" t="s">
        <v>20</v>
      </c>
      <c r="AD1250" s="68" t="s">
        <v>20</v>
      </c>
      <c r="AE1250" s="68" t="s">
        <v>20</v>
      </c>
      <c r="AF1250" s="68" t="s">
        <v>114</v>
      </c>
      <c r="AG1250" s="68">
        <v>230001</v>
      </c>
      <c r="AH1250" s="68" t="s">
        <v>1370</v>
      </c>
      <c r="AI1250" s="68">
        <v>-18.002780000000001</v>
      </c>
      <c r="AJ1250" s="68">
        <v>-70.248570000000001</v>
      </c>
      <c r="AK1250" s="68"/>
      <c r="AL1250" s="68"/>
      <c r="AM1250" s="68">
        <v>11</v>
      </c>
      <c r="AN1250" s="68" t="s">
        <v>126</v>
      </c>
      <c r="AO1250" s="68">
        <v>1</v>
      </c>
      <c r="AP1250" s="68" t="s">
        <v>116</v>
      </c>
      <c r="AQ1250" s="68" t="s">
        <v>117</v>
      </c>
      <c r="AR1250" s="68">
        <v>40</v>
      </c>
      <c r="AS1250" s="68">
        <v>25</v>
      </c>
      <c r="AT1250" s="68">
        <v>65</v>
      </c>
      <c r="AU1250" s="68">
        <v>8</v>
      </c>
      <c r="AV1250" s="68">
        <v>6</v>
      </c>
      <c r="AW1250" s="68" t="s">
        <v>3736</v>
      </c>
      <c r="AX1250" s="68" t="s">
        <v>119</v>
      </c>
    </row>
    <row r="1251" spans="1:50" x14ac:dyDescent="0.25">
      <c r="A1251" s="77" t="s">
        <v>5594</v>
      </c>
      <c r="B1251" s="68">
        <v>0</v>
      </c>
      <c r="C1251" s="68">
        <v>808568</v>
      </c>
      <c r="D1251" s="68" t="s">
        <v>3737</v>
      </c>
      <c r="E1251" s="68" t="s">
        <v>860</v>
      </c>
      <c r="F1251" s="68" t="s">
        <v>861</v>
      </c>
      <c r="G1251" s="68" t="s">
        <v>100</v>
      </c>
      <c r="H1251" s="68" t="s">
        <v>101</v>
      </c>
      <c r="I1251" s="68" t="s">
        <v>102</v>
      </c>
      <c r="J1251" s="68">
        <v>3</v>
      </c>
      <c r="K1251" s="68" t="s">
        <v>103</v>
      </c>
      <c r="L1251" s="68">
        <v>3</v>
      </c>
      <c r="M1251" s="68" t="s">
        <v>129</v>
      </c>
      <c r="N1251" s="68" t="s">
        <v>130</v>
      </c>
      <c r="O1251" s="68" t="s">
        <v>131</v>
      </c>
      <c r="P1251" s="68" t="s">
        <v>3738</v>
      </c>
      <c r="Q1251" s="68">
        <v>247412</v>
      </c>
      <c r="R1251" s="68" t="s">
        <v>3739</v>
      </c>
      <c r="S1251" s="68"/>
      <c r="T1251" s="68" t="s">
        <v>3740</v>
      </c>
      <c r="U1251" s="68"/>
      <c r="V1251" s="68" t="s">
        <v>555</v>
      </c>
      <c r="W1251" s="68">
        <v>2301010001</v>
      </c>
      <c r="X1251" s="68">
        <v>126488</v>
      </c>
      <c r="Y1251" s="68" t="s">
        <v>20</v>
      </c>
      <c r="Z1251" s="68">
        <v>1</v>
      </c>
      <c r="AA1251" s="68" t="s">
        <v>113</v>
      </c>
      <c r="AB1251" s="68">
        <v>230101</v>
      </c>
      <c r="AC1251" s="68" t="s">
        <v>20</v>
      </c>
      <c r="AD1251" s="68" t="s">
        <v>20</v>
      </c>
      <c r="AE1251" s="68" t="s">
        <v>20</v>
      </c>
      <c r="AF1251" s="68" t="s">
        <v>114</v>
      </c>
      <c r="AG1251" s="68">
        <v>230001</v>
      </c>
      <c r="AH1251" s="68" t="s">
        <v>1370</v>
      </c>
      <c r="AI1251" s="68">
        <v>-18.000019999999999</v>
      </c>
      <c r="AJ1251" s="68">
        <v>-70.247010000000003</v>
      </c>
      <c r="AK1251" s="68"/>
      <c r="AL1251" s="68"/>
      <c r="AM1251" s="68">
        <v>11</v>
      </c>
      <c r="AN1251" s="68" t="s">
        <v>126</v>
      </c>
      <c r="AO1251" s="68">
        <v>1</v>
      </c>
      <c r="AP1251" s="68" t="s">
        <v>116</v>
      </c>
      <c r="AQ1251" s="68" t="s">
        <v>117</v>
      </c>
      <c r="AR1251" s="68">
        <v>4</v>
      </c>
      <c r="AS1251" s="68">
        <v>3</v>
      </c>
      <c r="AT1251" s="68">
        <v>7</v>
      </c>
      <c r="AU1251" s="68">
        <v>1</v>
      </c>
      <c r="AV1251" s="68">
        <v>3</v>
      </c>
      <c r="AW1251" s="68"/>
      <c r="AX1251" s="68" t="s">
        <v>119</v>
      </c>
    </row>
    <row r="1252" spans="1:50" x14ac:dyDescent="0.25">
      <c r="A1252" s="77" t="s">
        <v>5595</v>
      </c>
      <c r="B1252" s="68">
        <v>0</v>
      </c>
      <c r="C1252" s="68">
        <v>808568</v>
      </c>
      <c r="D1252" s="68" t="s">
        <v>3737</v>
      </c>
      <c r="E1252" s="68" t="s">
        <v>336</v>
      </c>
      <c r="F1252" s="68" t="s">
        <v>337</v>
      </c>
      <c r="G1252" s="68" t="s">
        <v>100</v>
      </c>
      <c r="H1252" s="68">
        <v>3</v>
      </c>
      <c r="I1252" s="68" t="s">
        <v>338</v>
      </c>
      <c r="J1252" s="68">
        <v>3</v>
      </c>
      <c r="K1252" s="68" t="s">
        <v>103</v>
      </c>
      <c r="L1252" s="68">
        <v>3</v>
      </c>
      <c r="M1252" s="68" t="s">
        <v>129</v>
      </c>
      <c r="N1252" s="68" t="s">
        <v>130</v>
      </c>
      <c r="O1252" s="68" t="s">
        <v>131</v>
      </c>
      <c r="P1252" s="68" t="s">
        <v>3738</v>
      </c>
      <c r="Q1252" s="68">
        <v>247412</v>
      </c>
      <c r="R1252" s="68" t="s">
        <v>3741</v>
      </c>
      <c r="S1252" s="68"/>
      <c r="T1252" s="68" t="s">
        <v>3740</v>
      </c>
      <c r="U1252" s="68"/>
      <c r="V1252" s="68" t="s">
        <v>555</v>
      </c>
      <c r="W1252" s="68">
        <v>2301010001</v>
      </c>
      <c r="X1252" s="68">
        <v>126488</v>
      </c>
      <c r="Y1252" s="68" t="s">
        <v>20</v>
      </c>
      <c r="Z1252" s="68">
        <v>1</v>
      </c>
      <c r="AA1252" s="68" t="s">
        <v>113</v>
      </c>
      <c r="AB1252" s="68">
        <v>230101</v>
      </c>
      <c r="AC1252" s="68" t="s">
        <v>20</v>
      </c>
      <c r="AD1252" s="68" t="s">
        <v>20</v>
      </c>
      <c r="AE1252" s="68" t="s">
        <v>20</v>
      </c>
      <c r="AF1252" s="68" t="s">
        <v>114</v>
      </c>
      <c r="AG1252" s="68">
        <v>230001</v>
      </c>
      <c r="AH1252" s="68" t="s">
        <v>1370</v>
      </c>
      <c r="AI1252" s="68">
        <v>-18.000019999999999</v>
      </c>
      <c r="AJ1252" s="68">
        <v>-70.247010000000003</v>
      </c>
      <c r="AK1252" s="68"/>
      <c r="AL1252" s="68"/>
      <c r="AM1252" s="68">
        <v>11</v>
      </c>
      <c r="AN1252" s="68" t="s">
        <v>126</v>
      </c>
      <c r="AO1252" s="68">
        <v>1</v>
      </c>
      <c r="AP1252" s="68" t="s">
        <v>116</v>
      </c>
      <c r="AQ1252" s="68" t="s">
        <v>117</v>
      </c>
      <c r="AR1252" s="68">
        <v>29</v>
      </c>
      <c r="AS1252" s="68">
        <v>6</v>
      </c>
      <c r="AT1252" s="68">
        <v>35</v>
      </c>
      <c r="AU1252" s="68">
        <v>6</v>
      </c>
      <c r="AV1252" s="68">
        <v>6</v>
      </c>
      <c r="AW1252" s="68"/>
      <c r="AX1252" s="68" t="s">
        <v>119</v>
      </c>
    </row>
    <row r="1253" spans="1:50" x14ac:dyDescent="0.25">
      <c r="A1253" s="78" t="s">
        <v>3742</v>
      </c>
      <c r="B1253" s="68">
        <v>0</v>
      </c>
      <c r="C1253" s="68">
        <v>487100</v>
      </c>
      <c r="D1253" s="68" t="s">
        <v>3743</v>
      </c>
      <c r="E1253" s="68" t="s">
        <v>1459</v>
      </c>
      <c r="F1253" s="68" t="s">
        <v>1460</v>
      </c>
      <c r="G1253" s="68" t="s">
        <v>100</v>
      </c>
      <c r="H1253" s="68" t="s">
        <v>101</v>
      </c>
      <c r="I1253" s="68" t="s">
        <v>102</v>
      </c>
      <c r="J1253" s="68">
        <v>3</v>
      </c>
      <c r="K1253" s="68" t="s">
        <v>103</v>
      </c>
      <c r="L1253" s="68">
        <v>2</v>
      </c>
      <c r="M1253" s="68" t="s">
        <v>188</v>
      </c>
      <c r="N1253" s="68" t="s">
        <v>189</v>
      </c>
      <c r="O1253" s="68" t="s">
        <v>190</v>
      </c>
      <c r="P1253" s="68" t="s">
        <v>3744</v>
      </c>
      <c r="Q1253" s="68">
        <v>576465</v>
      </c>
      <c r="R1253" s="68"/>
      <c r="S1253" s="68"/>
      <c r="T1253" s="68" t="s">
        <v>3592</v>
      </c>
      <c r="U1253" s="68"/>
      <c r="V1253" s="68" t="s">
        <v>3237</v>
      </c>
      <c r="W1253" s="68">
        <v>2301010001</v>
      </c>
      <c r="X1253" s="68">
        <v>126488</v>
      </c>
      <c r="Y1253" s="68" t="s">
        <v>20</v>
      </c>
      <c r="Z1253" s="68">
        <v>1</v>
      </c>
      <c r="AA1253" s="68" t="s">
        <v>113</v>
      </c>
      <c r="AB1253" s="68">
        <v>230101</v>
      </c>
      <c r="AC1253" s="68" t="s">
        <v>20</v>
      </c>
      <c r="AD1253" s="68" t="s">
        <v>20</v>
      </c>
      <c r="AE1253" s="68" t="s">
        <v>20</v>
      </c>
      <c r="AF1253" s="68" t="s">
        <v>114</v>
      </c>
      <c r="AG1253" s="68">
        <v>230001</v>
      </c>
      <c r="AH1253" s="68" t="s">
        <v>1370</v>
      </c>
      <c r="AI1253" s="68">
        <v>-18.014959999999999</v>
      </c>
      <c r="AJ1253" s="68">
        <v>-70.248410000000007</v>
      </c>
      <c r="AK1253" s="68"/>
      <c r="AL1253" s="68"/>
      <c r="AM1253" s="68">
        <v>14</v>
      </c>
      <c r="AN1253" s="68" t="s">
        <v>235</v>
      </c>
      <c r="AO1253" s="68">
        <v>2</v>
      </c>
      <c r="AP1253" s="68" t="s">
        <v>138</v>
      </c>
      <c r="AQ1253" s="68" t="s">
        <v>139</v>
      </c>
      <c r="AR1253" s="68">
        <v>0</v>
      </c>
      <c r="AS1253" s="68">
        <v>0</v>
      </c>
      <c r="AT1253" s="68">
        <v>0</v>
      </c>
      <c r="AU1253" s="68">
        <v>0</v>
      </c>
      <c r="AV1253" s="68">
        <v>0</v>
      </c>
      <c r="AW1253" s="69" t="s">
        <v>3745</v>
      </c>
      <c r="AX1253" s="68" t="s">
        <v>119</v>
      </c>
    </row>
    <row r="1254" spans="1:50" x14ac:dyDescent="0.25">
      <c r="A1254" s="78" t="s">
        <v>3746</v>
      </c>
      <c r="B1254" s="68">
        <v>0</v>
      </c>
      <c r="C1254" s="68">
        <v>486737</v>
      </c>
      <c r="D1254" s="68" t="s">
        <v>3733</v>
      </c>
      <c r="E1254" s="68" t="s">
        <v>457</v>
      </c>
      <c r="F1254" s="68" t="s">
        <v>458</v>
      </c>
      <c r="G1254" s="68" t="s">
        <v>102</v>
      </c>
      <c r="H1254" s="68" t="s">
        <v>101</v>
      </c>
      <c r="I1254" s="68" t="s">
        <v>102</v>
      </c>
      <c r="J1254" s="68">
        <v>3</v>
      </c>
      <c r="K1254" s="68" t="s">
        <v>103</v>
      </c>
      <c r="L1254" s="68">
        <v>1</v>
      </c>
      <c r="M1254" s="68" t="s">
        <v>104</v>
      </c>
      <c r="N1254" s="68" t="s">
        <v>105</v>
      </c>
      <c r="O1254" s="68" t="s">
        <v>106</v>
      </c>
      <c r="P1254" s="68" t="s">
        <v>3747</v>
      </c>
      <c r="Q1254" s="68"/>
      <c r="R1254" s="68"/>
      <c r="S1254" s="68"/>
      <c r="T1254" s="68" t="s">
        <v>3407</v>
      </c>
      <c r="U1254" s="68"/>
      <c r="V1254" s="68"/>
      <c r="W1254" s="68">
        <v>2301080001</v>
      </c>
      <c r="X1254" s="68">
        <v>116899</v>
      </c>
      <c r="Y1254" s="68" t="s">
        <v>3093</v>
      </c>
      <c r="Z1254" s="68">
        <v>1</v>
      </c>
      <c r="AA1254" s="68" t="s">
        <v>113</v>
      </c>
      <c r="AB1254" s="68">
        <v>230101</v>
      </c>
      <c r="AC1254" s="68" t="s">
        <v>20</v>
      </c>
      <c r="AD1254" s="68" t="s">
        <v>20</v>
      </c>
      <c r="AE1254" s="68" t="s">
        <v>20</v>
      </c>
      <c r="AF1254" s="68" t="s">
        <v>114</v>
      </c>
      <c r="AG1254" s="68">
        <v>230001</v>
      </c>
      <c r="AH1254" s="68" t="s">
        <v>1370</v>
      </c>
      <c r="AI1254" s="68">
        <v>-18.008569999999999</v>
      </c>
      <c r="AJ1254" s="68">
        <v>-70.227950000000007</v>
      </c>
      <c r="AK1254" s="68"/>
      <c r="AL1254" s="68"/>
      <c r="AM1254" s="68">
        <v>14</v>
      </c>
      <c r="AN1254" s="68" t="s">
        <v>235</v>
      </c>
      <c r="AO1254" s="68">
        <v>1</v>
      </c>
      <c r="AP1254" s="68" t="s">
        <v>116</v>
      </c>
      <c r="AQ1254" s="68" t="s">
        <v>117</v>
      </c>
      <c r="AR1254" s="68">
        <v>39</v>
      </c>
      <c r="AS1254" s="68">
        <v>36</v>
      </c>
      <c r="AT1254" s="68">
        <v>75</v>
      </c>
      <c r="AU1254" s="68">
        <v>8</v>
      </c>
      <c r="AV1254" s="68">
        <v>12</v>
      </c>
      <c r="AW1254" s="68" t="s">
        <v>2652</v>
      </c>
      <c r="AX1254" s="68" t="s">
        <v>119</v>
      </c>
    </row>
    <row r="1255" spans="1:50" x14ac:dyDescent="0.25">
      <c r="A1255" s="78" t="s">
        <v>3748</v>
      </c>
      <c r="B1255" s="68">
        <v>0</v>
      </c>
      <c r="C1255" s="68">
        <v>706310</v>
      </c>
      <c r="D1255" s="68" t="s">
        <v>3151</v>
      </c>
      <c r="E1255" s="68" t="s">
        <v>336</v>
      </c>
      <c r="F1255" s="68" t="s">
        <v>337</v>
      </c>
      <c r="G1255" s="68" t="s">
        <v>100</v>
      </c>
      <c r="H1255" s="68">
        <v>3</v>
      </c>
      <c r="I1255" s="68" t="s">
        <v>338</v>
      </c>
      <c r="J1255" s="68">
        <v>3</v>
      </c>
      <c r="K1255" s="68" t="s">
        <v>103</v>
      </c>
      <c r="L1255" s="68">
        <v>3</v>
      </c>
      <c r="M1255" s="68" t="s">
        <v>129</v>
      </c>
      <c r="N1255" s="68" t="s">
        <v>130</v>
      </c>
      <c r="O1255" s="68" t="s">
        <v>131</v>
      </c>
      <c r="P1255" s="68" t="s">
        <v>3152</v>
      </c>
      <c r="Q1255" s="68" t="s">
        <v>3153</v>
      </c>
      <c r="R1255" s="68" t="s">
        <v>3154</v>
      </c>
      <c r="S1255" s="68" t="s">
        <v>3155</v>
      </c>
      <c r="T1255" s="68" t="s">
        <v>3156</v>
      </c>
      <c r="U1255" s="68"/>
      <c r="V1255" s="68" t="s">
        <v>3157</v>
      </c>
      <c r="W1255" s="68">
        <v>2301010001</v>
      </c>
      <c r="X1255" s="68">
        <v>126488</v>
      </c>
      <c r="Y1255" s="68" t="s">
        <v>20</v>
      </c>
      <c r="Z1255" s="68">
        <v>1</v>
      </c>
      <c r="AA1255" s="68" t="s">
        <v>113</v>
      </c>
      <c r="AB1255" s="68">
        <v>230101</v>
      </c>
      <c r="AC1255" s="68" t="s">
        <v>20</v>
      </c>
      <c r="AD1255" s="68" t="s">
        <v>20</v>
      </c>
      <c r="AE1255" s="68" t="s">
        <v>20</v>
      </c>
      <c r="AF1255" s="68" t="s">
        <v>114</v>
      </c>
      <c r="AG1255" s="68">
        <v>230001</v>
      </c>
      <c r="AH1255" s="68" t="s">
        <v>1370</v>
      </c>
      <c r="AI1255" s="68">
        <v>-18.00459</v>
      </c>
      <c r="AJ1255" s="68">
        <v>-70.240449999999996</v>
      </c>
      <c r="AK1255" s="68"/>
      <c r="AL1255" s="68"/>
      <c r="AM1255" s="68">
        <v>11</v>
      </c>
      <c r="AN1255" s="68" t="s">
        <v>126</v>
      </c>
      <c r="AO1255" s="68">
        <v>1</v>
      </c>
      <c r="AP1255" s="68" t="s">
        <v>116</v>
      </c>
      <c r="AQ1255" s="68" t="s">
        <v>117</v>
      </c>
      <c r="AR1255" s="68">
        <v>29</v>
      </c>
      <c r="AS1255" s="68">
        <v>15</v>
      </c>
      <c r="AT1255" s="68">
        <v>44</v>
      </c>
      <c r="AU1255" s="68">
        <v>8</v>
      </c>
      <c r="AV1255" s="68">
        <v>6</v>
      </c>
      <c r="AW1255" s="68" t="s">
        <v>3749</v>
      </c>
      <c r="AX1255" s="68" t="s">
        <v>119</v>
      </c>
    </row>
    <row r="1256" spans="1:50" x14ac:dyDescent="0.25">
      <c r="A1256" s="78" t="s">
        <v>3750</v>
      </c>
      <c r="B1256" s="68">
        <v>0</v>
      </c>
      <c r="C1256" s="68">
        <v>706310</v>
      </c>
      <c r="D1256" s="68" t="s">
        <v>3151</v>
      </c>
      <c r="E1256" s="68" t="s">
        <v>443</v>
      </c>
      <c r="F1256" s="68" t="s">
        <v>444</v>
      </c>
      <c r="G1256" s="68" t="s">
        <v>100</v>
      </c>
      <c r="H1256" s="68" t="s">
        <v>101</v>
      </c>
      <c r="I1256" s="68" t="s">
        <v>102</v>
      </c>
      <c r="J1256" s="68">
        <v>3</v>
      </c>
      <c r="K1256" s="68" t="s">
        <v>103</v>
      </c>
      <c r="L1256" s="68">
        <v>3</v>
      </c>
      <c r="M1256" s="68" t="s">
        <v>129</v>
      </c>
      <c r="N1256" s="68" t="s">
        <v>130</v>
      </c>
      <c r="O1256" s="68" t="s">
        <v>131</v>
      </c>
      <c r="P1256" s="68" t="s">
        <v>3152</v>
      </c>
      <c r="Q1256" s="68" t="s">
        <v>3153</v>
      </c>
      <c r="R1256" s="68" t="s">
        <v>3154</v>
      </c>
      <c r="S1256" s="68" t="s">
        <v>3155</v>
      </c>
      <c r="T1256" s="68" t="s">
        <v>3156</v>
      </c>
      <c r="U1256" s="68"/>
      <c r="V1256" s="68" t="s">
        <v>3157</v>
      </c>
      <c r="W1256" s="68">
        <v>2301010001</v>
      </c>
      <c r="X1256" s="68">
        <v>126488</v>
      </c>
      <c r="Y1256" s="68" t="s">
        <v>20</v>
      </c>
      <c r="Z1256" s="68">
        <v>1</v>
      </c>
      <c r="AA1256" s="68" t="s">
        <v>113</v>
      </c>
      <c r="AB1256" s="68">
        <v>230101</v>
      </c>
      <c r="AC1256" s="68" t="s">
        <v>20</v>
      </c>
      <c r="AD1256" s="68" t="s">
        <v>20</v>
      </c>
      <c r="AE1256" s="68" t="s">
        <v>20</v>
      </c>
      <c r="AF1256" s="68" t="s">
        <v>114</v>
      </c>
      <c r="AG1256" s="68">
        <v>230001</v>
      </c>
      <c r="AH1256" s="68" t="s">
        <v>1370</v>
      </c>
      <c r="AI1256" s="68">
        <v>-18.00459</v>
      </c>
      <c r="AJ1256" s="68">
        <v>-70.240449999999996</v>
      </c>
      <c r="AK1256" s="68"/>
      <c r="AL1256" s="68"/>
      <c r="AM1256" s="68">
        <v>11</v>
      </c>
      <c r="AN1256" s="68" t="s">
        <v>126</v>
      </c>
      <c r="AO1256" s="68">
        <v>1</v>
      </c>
      <c r="AP1256" s="68" t="s">
        <v>116</v>
      </c>
      <c r="AQ1256" s="68" t="s">
        <v>117</v>
      </c>
      <c r="AR1256" s="68">
        <v>56</v>
      </c>
      <c r="AS1256" s="68">
        <v>34</v>
      </c>
      <c r="AT1256" s="68">
        <v>90</v>
      </c>
      <c r="AU1256" s="68">
        <v>11</v>
      </c>
      <c r="AV1256" s="68">
        <v>5</v>
      </c>
      <c r="AW1256" s="68" t="s">
        <v>3751</v>
      </c>
      <c r="AX1256" s="68" t="s">
        <v>119</v>
      </c>
    </row>
    <row r="1257" spans="1:50" x14ac:dyDescent="0.25">
      <c r="A1257" s="77" t="s">
        <v>5596</v>
      </c>
      <c r="B1257" s="68">
        <v>0</v>
      </c>
      <c r="C1257" s="68">
        <v>487497</v>
      </c>
      <c r="D1257" s="68" t="s">
        <v>3658</v>
      </c>
      <c r="E1257" s="68" t="s">
        <v>336</v>
      </c>
      <c r="F1257" s="68" t="s">
        <v>337</v>
      </c>
      <c r="G1257" s="68" t="s">
        <v>100</v>
      </c>
      <c r="H1257" s="68">
        <v>3</v>
      </c>
      <c r="I1257" s="68" t="s">
        <v>338</v>
      </c>
      <c r="J1257" s="68">
        <v>3</v>
      </c>
      <c r="K1257" s="68" t="s">
        <v>103</v>
      </c>
      <c r="L1257" s="68">
        <v>3</v>
      </c>
      <c r="M1257" s="68" t="s">
        <v>129</v>
      </c>
      <c r="N1257" s="68" t="s">
        <v>130</v>
      </c>
      <c r="O1257" s="68" t="s">
        <v>131</v>
      </c>
      <c r="P1257" s="68" t="s">
        <v>3752</v>
      </c>
      <c r="Q1257" s="68">
        <v>426229</v>
      </c>
      <c r="R1257" s="68" t="s">
        <v>3753</v>
      </c>
      <c r="S1257" s="68"/>
      <c r="T1257" s="68" t="s">
        <v>3660</v>
      </c>
      <c r="U1257" s="68"/>
      <c r="V1257" s="68"/>
      <c r="W1257" s="68">
        <v>2301010001</v>
      </c>
      <c r="X1257" s="68">
        <v>126488</v>
      </c>
      <c r="Y1257" s="68" t="s">
        <v>20</v>
      </c>
      <c r="Z1257" s="68">
        <v>1</v>
      </c>
      <c r="AA1257" s="68" t="s">
        <v>113</v>
      </c>
      <c r="AB1257" s="68">
        <v>230101</v>
      </c>
      <c r="AC1257" s="68" t="s">
        <v>20</v>
      </c>
      <c r="AD1257" s="68" t="s">
        <v>20</v>
      </c>
      <c r="AE1257" s="68" t="s">
        <v>20</v>
      </c>
      <c r="AF1257" s="68" t="s">
        <v>114</v>
      </c>
      <c r="AG1257" s="68">
        <v>230001</v>
      </c>
      <c r="AH1257" s="68" t="s">
        <v>1370</v>
      </c>
      <c r="AI1257" s="68">
        <v>-18.011330000000001</v>
      </c>
      <c r="AJ1257" s="68">
        <v>-70.236440000000002</v>
      </c>
      <c r="AK1257" s="68"/>
      <c r="AL1257" s="68"/>
      <c r="AM1257" s="68">
        <v>11</v>
      </c>
      <c r="AN1257" s="68" t="s">
        <v>126</v>
      </c>
      <c r="AO1257" s="68">
        <v>1</v>
      </c>
      <c r="AP1257" s="68" t="s">
        <v>116</v>
      </c>
      <c r="AQ1257" s="68" t="s">
        <v>117</v>
      </c>
      <c r="AR1257" s="68">
        <v>58</v>
      </c>
      <c r="AS1257" s="68">
        <v>44</v>
      </c>
      <c r="AT1257" s="68">
        <v>102</v>
      </c>
      <c r="AU1257" s="68">
        <v>7</v>
      </c>
      <c r="AV1257" s="68">
        <v>7</v>
      </c>
      <c r="AW1257" s="68" t="s">
        <v>3661</v>
      </c>
      <c r="AX1257" s="68" t="s">
        <v>119</v>
      </c>
    </row>
    <row r="1258" spans="1:50" x14ac:dyDescent="0.25">
      <c r="A1258" s="77" t="s">
        <v>5597</v>
      </c>
      <c r="B1258" s="68">
        <v>0</v>
      </c>
      <c r="C1258" s="68">
        <v>716776</v>
      </c>
      <c r="D1258" s="68" t="s">
        <v>3754</v>
      </c>
      <c r="E1258" s="68" t="s">
        <v>149</v>
      </c>
      <c r="F1258" s="68" t="s">
        <v>255</v>
      </c>
      <c r="G1258" s="68" t="s">
        <v>100</v>
      </c>
      <c r="H1258" s="68" t="s">
        <v>101</v>
      </c>
      <c r="I1258" s="68" t="s">
        <v>102</v>
      </c>
      <c r="J1258" s="68">
        <v>3</v>
      </c>
      <c r="K1258" s="68" t="s">
        <v>103</v>
      </c>
      <c r="L1258" s="68">
        <v>3</v>
      </c>
      <c r="M1258" s="68" t="s">
        <v>129</v>
      </c>
      <c r="N1258" s="68" t="s">
        <v>130</v>
      </c>
      <c r="O1258" s="68" t="s">
        <v>131</v>
      </c>
      <c r="P1258" s="68" t="s">
        <v>3755</v>
      </c>
      <c r="Q1258" s="68">
        <v>411536</v>
      </c>
      <c r="R1258" s="68"/>
      <c r="S1258" s="68"/>
      <c r="T1258" s="68" t="s">
        <v>3756</v>
      </c>
      <c r="U1258" s="68" t="s">
        <v>3757</v>
      </c>
      <c r="V1258" s="68" t="s">
        <v>3105</v>
      </c>
      <c r="W1258" s="68">
        <v>2301010001</v>
      </c>
      <c r="X1258" s="68">
        <v>126488</v>
      </c>
      <c r="Y1258" s="68" t="s">
        <v>20</v>
      </c>
      <c r="Z1258" s="68">
        <v>1</v>
      </c>
      <c r="AA1258" s="68" t="s">
        <v>113</v>
      </c>
      <c r="AB1258" s="68">
        <v>230101</v>
      </c>
      <c r="AC1258" s="68" t="s">
        <v>20</v>
      </c>
      <c r="AD1258" s="68" t="s">
        <v>20</v>
      </c>
      <c r="AE1258" s="68" t="s">
        <v>20</v>
      </c>
      <c r="AF1258" s="68" t="s">
        <v>114</v>
      </c>
      <c r="AG1258" s="68">
        <v>230001</v>
      </c>
      <c r="AH1258" s="68" t="s">
        <v>1370</v>
      </c>
      <c r="AI1258" s="68">
        <v>-17.99822</v>
      </c>
      <c r="AJ1258" s="68">
        <v>-70.236170000000001</v>
      </c>
      <c r="AK1258" s="68"/>
      <c r="AL1258" s="68"/>
      <c r="AM1258" s="68">
        <v>11</v>
      </c>
      <c r="AN1258" s="68" t="s">
        <v>126</v>
      </c>
      <c r="AO1258" s="68">
        <v>1</v>
      </c>
      <c r="AP1258" s="68" t="s">
        <v>116</v>
      </c>
      <c r="AQ1258" s="68" t="s">
        <v>117</v>
      </c>
      <c r="AR1258" s="68">
        <v>10</v>
      </c>
      <c r="AS1258" s="68">
        <v>20</v>
      </c>
      <c r="AT1258" s="68">
        <v>30</v>
      </c>
      <c r="AU1258" s="68">
        <v>3</v>
      </c>
      <c r="AV1258" s="68">
        <v>3</v>
      </c>
      <c r="AW1258" s="68" t="s">
        <v>3758</v>
      </c>
      <c r="AX1258" s="68" t="s">
        <v>119</v>
      </c>
    </row>
    <row r="1259" spans="1:50" x14ac:dyDescent="0.25">
      <c r="A1259" s="77" t="s">
        <v>5598</v>
      </c>
      <c r="B1259" s="68">
        <v>0</v>
      </c>
      <c r="C1259" s="68">
        <v>486346</v>
      </c>
      <c r="D1259" s="68" t="s">
        <v>3759</v>
      </c>
      <c r="E1259" s="68" t="s">
        <v>860</v>
      </c>
      <c r="F1259" s="68" t="s">
        <v>861</v>
      </c>
      <c r="G1259" s="68" t="s">
        <v>100</v>
      </c>
      <c r="H1259" s="68" t="s">
        <v>101</v>
      </c>
      <c r="I1259" s="68" t="s">
        <v>102</v>
      </c>
      <c r="J1259" s="68">
        <v>3</v>
      </c>
      <c r="K1259" s="68" t="s">
        <v>103</v>
      </c>
      <c r="L1259" s="68">
        <v>1</v>
      </c>
      <c r="M1259" s="68" t="s">
        <v>104</v>
      </c>
      <c r="N1259" s="68" t="s">
        <v>149</v>
      </c>
      <c r="O1259" s="68" t="s">
        <v>150</v>
      </c>
      <c r="P1259" s="68" t="s">
        <v>3760</v>
      </c>
      <c r="Q1259" s="68">
        <v>247033</v>
      </c>
      <c r="R1259" s="68" t="s">
        <v>3761</v>
      </c>
      <c r="S1259" s="68"/>
      <c r="T1259" s="68" t="s">
        <v>3762</v>
      </c>
      <c r="U1259" s="68"/>
      <c r="V1259" s="68"/>
      <c r="W1259" s="68">
        <v>2301010001</v>
      </c>
      <c r="X1259" s="68">
        <v>126488</v>
      </c>
      <c r="Y1259" s="68" t="s">
        <v>20</v>
      </c>
      <c r="Z1259" s="68">
        <v>1</v>
      </c>
      <c r="AA1259" s="68" t="s">
        <v>113</v>
      </c>
      <c r="AB1259" s="68">
        <v>230101</v>
      </c>
      <c r="AC1259" s="68" t="s">
        <v>20</v>
      </c>
      <c r="AD1259" s="68" t="s">
        <v>20</v>
      </c>
      <c r="AE1259" s="68" t="s">
        <v>20</v>
      </c>
      <c r="AF1259" s="68" t="s">
        <v>114</v>
      </c>
      <c r="AG1259" s="68">
        <v>230001</v>
      </c>
      <c r="AH1259" s="68" t="s">
        <v>1370</v>
      </c>
      <c r="AI1259" s="68">
        <v>-18.006070000000001</v>
      </c>
      <c r="AJ1259" s="68">
        <v>-70.23245</v>
      </c>
      <c r="AK1259" s="68"/>
      <c r="AL1259" s="68"/>
      <c r="AM1259" s="68">
        <v>11</v>
      </c>
      <c r="AN1259" s="68" t="s">
        <v>126</v>
      </c>
      <c r="AO1259" s="68">
        <v>1</v>
      </c>
      <c r="AP1259" s="68" t="s">
        <v>116</v>
      </c>
      <c r="AQ1259" s="68" t="s">
        <v>117</v>
      </c>
      <c r="AR1259" s="68">
        <v>52</v>
      </c>
      <c r="AS1259" s="68">
        <v>39</v>
      </c>
      <c r="AT1259" s="68">
        <v>91</v>
      </c>
      <c r="AU1259" s="68">
        <v>4</v>
      </c>
      <c r="AV1259" s="68">
        <v>4</v>
      </c>
      <c r="AW1259" s="68" t="s">
        <v>3763</v>
      </c>
      <c r="AX1259" s="68" t="s">
        <v>119</v>
      </c>
    </row>
    <row r="1260" spans="1:50" x14ac:dyDescent="0.25">
      <c r="A1260" s="77" t="s">
        <v>5599</v>
      </c>
      <c r="B1260" s="68">
        <v>0</v>
      </c>
      <c r="C1260" s="68">
        <v>510600</v>
      </c>
      <c r="D1260" s="68" t="s">
        <v>3729</v>
      </c>
      <c r="E1260" s="68" t="s">
        <v>336</v>
      </c>
      <c r="F1260" s="68" t="s">
        <v>337</v>
      </c>
      <c r="G1260" s="68" t="s">
        <v>100</v>
      </c>
      <c r="H1260" s="68" t="s">
        <v>374</v>
      </c>
      <c r="I1260" s="68" t="s">
        <v>375</v>
      </c>
      <c r="J1260" s="68">
        <v>3</v>
      </c>
      <c r="K1260" s="68" t="s">
        <v>103</v>
      </c>
      <c r="L1260" s="68">
        <v>3</v>
      </c>
      <c r="M1260" s="68" t="s">
        <v>129</v>
      </c>
      <c r="N1260" s="68" t="s">
        <v>130</v>
      </c>
      <c r="O1260" s="68" t="s">
        <v>131</v>
      </c>
      <c r="P1260" s="68" t="s">
        <v>3730</v>
      </c>
      <c r="Q1260" s="68"/>
      <c r="R1260" s="68"/>
      <c r="S1260" s="68"/>
      <c r="T1260" s="68" t="s">
        <v>3731</v>
      </c>
      <c r="U1260" s="68"/>
      <c r="V1260" s="68" t="s">
        <v>3093</v>
      </c>
      <c r="W1260" s="68">
        <v>2301010001</v>
      </c>
      <c r="X1260" s="68">
        <v>126488</v>
      </c>
      <c r="Y1260" s="68" t="s">
        <v>20</v>
      </c>
      <c r="Z1260" s="68">
        <v>1</v>
      </c>
      <c r="AA1260" s="68" t="s">
        <v>113</v>
      </c>
      <c r="AB1260" s="68">
        <v>230101</v>
      </c>
      <c r="AC1260" s="68" t="s">
        <v>20</v>
      </c>
      <c r="AD1260" s="68" t="s">
        <v>20</v>
      </c>
      <c r="AE1260" s="68" t="s">
        <v>20</v>
      </c>
      <c r="AF1260" s="68" t="s">
        <v>114</v>
      </c>
      <c r="AG1260" s="68">
        <v>230001</v>
      </c>
      <c r="AH1260" s="68" t="s">
        <v>1370</v>
      </c>
      <c r="AI1260" s="68">
        <v>-18.012499999999999</v>
      </c>
      <c r="AJ1260" s="68">
        <v>-70.233980000000003</v>
      </c>
      <c r="AK1260" s="68"/>
      <c r="AL1260" s="68"/>
      <c r="AM1260" s="68">
        <v>11</v>
      </c>
      <c r="AN1260" s="68" t="s">
        <v>126</v>
      </c>
      <c r="AO1260" s="68">
        <v>2</v>
      </c>
      <c r="AP1260" s="68" t="s">
        <v>138</v>
      </c>
      <c r="AQ1260" s="68" t="s">
        <v>139</v>
      </c>
      <c r="AR1260" s="68">
        <v>0</v>
      </c>
      <c r="AS1260" s="68">
        <v>0</v>
      </c>
      <c r="AT1260" s="68">
        <v>0</v>
      </c>
      <c r="AU1260" s="68">
        <v>0</v>
      </c>
      <c r="AV1260" s="68">
        <v>0</v>
      </c>
      <c r="AW1260" s="68"/>
      <c r="AX1260" s="68" t="s">
        <v>119</v>
      </c>
    </row>
    <row r="1261" spans="1:50" x14ac:dyDescent="0.25">
      <c r="A1261" s="77" t="s">
        <v>5600</v>
      </c>
      <c r="B1261" s="68">
        <v>0</v>
      </c>
      <c r="C1261" s="68">
        <v>808709</v>
      </c>
      <c r="D1261" s="68" t="s">
        <v>3764</v>
      </c>
      <c r="E1261" s="68" t="s">
        <v>860</v>
      </c>
      <c r="F1261" s="68" t="s">
        <v>861</v>
      </c>
      <c r="G1261" s="68" t="s">
        <v>100</v>
      </c>
      <c r="H1261" s="68" t="s">
        <v>101</v>
      </c>
      <c r="I1261" s="68" t="s">
        <v>102</v>
      </c>
      <c r="J1261" s="68">
        <v>3</v>
      </c>
      <c r="K1261" s="68" t="s">
        <v>103</v>
      </c>
      <c r="L1261" s="68">
        <v>3</v>
      </c>
      <c r="M1261" s="68" t="s">
        <v>129</v>
      </c>
      <c r="N1261" s="68" t="s">
        <v>130</v>
      </c>
      <c r="O1261" s="68" t="s">
        <v>131</v>
      </c>
      <c r="P1261" s="68" t="s">
        <v>3765</v>
      </c>
      <c r="Q1261" s="68">
        <v>246309</v>
      </c>
      <c r="R1261" s="68" t="s">
        <v>3766</v>
      </c>
      <c r="S1261" s="68"/>
      <c r="T1261" s="68" t="s">
        <v>3767</v>
      </c>
      <c r="U1261" s="68"/>
      <c r="V1261" s="68" t="s">
        <v>20</v>
      </c>
      <c r="W1261" s="68">
        <v>2301010001</v>
      </c>
      <c r="X1261" s="68">
        <v>126488</v>
      </c>
      <c r="Y1261" s="68" t="s">
        <v>20</v>
      </c>
      <c r="Z1261" s="68">
        <v>1</v>
      </c>
      <c r="AA1261" s="68" t="s">
        <v>113</v>
      </c>
      <c r="AB1261" s="68">
        <v>230101</v>
      </c>
      <c r="AC1261" s="68" t="s">
        <v>20</v>
      </c>
      <c r="AD1261" s="68" t="s">
        <v>20</v>
      </c>
      <c r="AE1261" s="68" t="s">
        <v>20</v>
      </c>
      <c r="AF1261" s="68" t="s">
        <v>114</v>
      </c>
      <c r="AG1261" s="68">
        <v>230001</v>
      </c>
      <c r="AH1261" s="68" t="s">
        <v>1370</v>
      </c>
      <c r="AI1261" s="68">
        <v>-18.00404</v>
      </c>
      <c r="AJ1261" s="68">
        <v>-70.233900000000006</v>
      </c>
      <c r="AK1261" s="68"/>
      <c r="AL1261" s="68"/>
      <c r="AM1261" s="68">
        <v>11</v>
      </c>
      <c r="AN1261" s="68" t="s">
        <v>126</v>
      </c>
      <c r="AO1261" s="68">
        <v>1</v>
      </c>
      <c r="AP1261" s="68" t="s">
        <v>116</v>
      </c>
      <c r="AQ1261" s="68" t="s">
        <v>117</v>
      </c>
      <c r="AR1261" s="68">
        <v>72</v>
      </c>
      <c r="AS1261" s="68">
        <v>80</v>
      </c>
      <c r="AT1261" s="68">
        <v>152</v>
      </c>
      <c r="AU1261" s="68">
        <v>3</v>
      </c>
      <c r="AV1261" s="68">
        <v>9</v>
      </c>
      <c r="AW1261" s="69" t="s">
        <v>3768</v>
      </c>
      <c r="AX1261" s="68" t="s">
        <v>119</v>
      </c>
    </row>
    <row r="1262" spans="1:50" x14ac:dyDescent="0.25">
      <c r="A1262" s="77" t="s">
        <v>5601</v>
      </c>
      <c r="B1262" s="68">
        <v>0</v>
      </c>
      <c r="C1262" s="68">
        <v>486916</v>
      </c>
      <c r="D1262" s="68" t="s">
        <v>3119</v>
      </c>
      <c r="E1262" s="68" t="s">
        <v>336</v>
      </c>
      <c r="F1262" s="68" t="s">
        <v>337</v>
      </c>
      <c r="G1262" s="68" t="s">
        <v>100</v>
      </c>
      <c r="H1262" s="68" t="s">
        <v>374</v>
      </c>
      <c r="I1262" s="68" t="s">
        <v>375</v>
      </c>
      <c r="J1262" s="68">
        <v>3</v>
      </c>
      <c r="K1262" s="68" t="s">
        <v>103</v>
      </c>
      <c r="L1262" s="68">
        <v>3</v>
      </c>
      <c r="M1262" s="68" t="s">
        <v>129</v>
      </c>
      <c r="N1262" s="68" t="s">
        <v>130</v>
      </c>
      <c r="O1262" s="68" t="s">
        <v>131</v>
      </c>
      <c r="P1262" s="68" t="s">
        <v>3769</v>
      </c>
      <c r="Q1262" s="68">
        <v>248135</v>
      </c>
      <c r="R1262" s="68" t="s">
        <v>3770</v>
      </c>
      <c r="S1262" s="68"/>
      <c r="T1262" s="68" t="s">
        <v>3122</v>
      </c>
      <c r="U1262" s="68"/>
      <c r="V1262" s="68" t="s">
        <v>3123</v>
      </c>
      <c r="W1262" s="68">
        <v>2301010001</v>
      </c>
      <c r="X1262" s="68">
        <v>126488</v>
      </c>
      <c r="Y1262" s="68" t="s">
        <v>20</v>
      </c>
      <c r="Z1262" s="68">
        <v>1</v>
      </c>
      <c r="AA1262" s="68" t="s">
        <v>113</v>
      </c>
      <c r="AB1262" s="68">
        <v>230101</v>
      </c>
      <c r="AC1262" s="68" t="s">
        <v>20</v>
      </c>
      <c r="AD1262" s="68" t="s">
        <v>20</v>
      </c>
      <c r="AE1262" s="68" t="s">
        <v>20</v>
      </c>
      <c r="AF1262" s="68" t="s">
        <v>114</v>
      </c>
      <c r="AG1262" s="68">
        <v>230001</v>
      </c>
      <c r="AH1262" s="68" t="s">
        <v>1370</v>
      </c>
      <c r="AI1262" s="68">
        <v>-18.020209999999999</v>
      </c>
      <c r="AJ1262" s="68">
        <v>-70.238939999999999</v>
      </c>
      <c r="AK1262" s="68"/>
      <c r="AL1262" s="68"/>
      <c r="AM1262" s="68">
        <v>11</v>
      </c>
      <c r="AN1262" s="68" t="s">
        <v>126</v>
      </c>
      <c r="AO1262" s="68">
        <v>2</v>
      </c>
      <c r="AP1262" s="68" t="s">
        <v>138</v>
      </c>
      <c r="AQ1262" s="68" t="s">
        <v>139</v>
      </c>
      <c r="AR1262" s="68">
        <v>0</v>
      </c>
      <c r="AS1262" s="68">
        <v>0</v>
      </c>
      <c r="AT1262" s="68">
        <v>0</v>
      </c>
      <c r="AU1262" s="68">
        <v>0</v>
      </c>
      <c r="AV1262" s="68">
        <v>0</v>
      </c>
      <c r="AW1262" s="68" t="s">
        <v>3771</v>
      </c>
      <c r="AX1262" s="68" t="s">
        <v>119</v>
      </c>
    </row>
    <row r="1263" spans="1:50" x14ac:dyDescent="0.25">
      <c r="A1263" s="77" t="s">
        <v>5602</v>
      </c>
      <c r="B1263" s="68">
        <v>0</v>
      </c>
      <c r="C1263" s="68">
        <v>781031</v>
      </c>
      <c r="D1263" s="68" t="s">
        <v>3772</v>
      </c>
      <c r="E1263" s="68" t="s">
        <v>443</v>
      </c>
      <c r="F1263" s="68" t="s">
        <v>444</v>
      </c>
      <c r="G1263" s="68" t="s">
        <v>100</v>
      </c>
      <c r="H1263" s="68" t="s">
        <v>101</v>
      </c>
      <c r="I1263" s="68" t="s">
        <v>102</v>
      </c>
      <c r="J1263" s="68">
        <v>3</v>
      </c>
      <c r="K1263" s="68" t="s">
        <v>103</v>
      </c>
      <c r="L1263" s="68">
        <v>3</v>
      </c>
      <c r="M1263" s="68" t="s">
        <v>129</v>
      </c>
      <c r="N1263" s="68" t="s">
        <v>130</v>
      </c>
      <c r="O1263" s="68" t="s">
        <v>131</v>
      </c>
      <c r="P1263" s="68" t="s">
        <v>3773</v>
      </c>
      <c r="Q1263" s="68">
        <v>576519</v>
      </c>
      <c r="R1263" s="68" t="s">
        <v>3774</v>
      </c>
      <c r="S1263" s="68"/>
      <c r="T1263" s="68" t="s">
        <v>3775</v>
      </c>
      <c r="U1263" s="68" t="s">
        <v>3776</v>
      </c>
      <c r="V1263" s="68" t="s">
        <v>326</v>
      </c>
      <c r="W1263" s="68">
        <v>2301010001</v>
      </c>
      <c r="X1263" s="68">
        <v>126488</v>
      </c>
      <c r="Y1263" s="68" t="s">
        <v>20</v>
      </c>
      <c r="Z1263" s="68">
        <v>1</v>
      </c>
      <c r="AA1263" s="68" t="s">
        <v>113</v>
      </c>
      <c r="AB1263" s="68">
        <v>230101</v>
      </c>
      <c r="AC1263" s="68" t="s">
        <v>20</v>
      </c>
      <c r="AD1263" s="68" t="s">
        <v>20</v>
      </c>
      <c r="AE1263" s="68" t="s">
        <v>20</v>
      </c>
      <c r="AF1263" s="68" t="s">
        <v>114</v>
      </c>
      <c r="AG1263" s="68">
        <v>230001</v>
      </c>
      <c r="AH1263" s="68" t="s">
        <v>1370</v>
      </c>
      <c r="AI1263" s="68">
        <v>-18.0228</v>
      </c>
      <c r="AJ1263" s="68">
        <v>-70.252769999999998</v>
      </c>
      <c r="AK1263" s="68"/>
      <c r="AL1263" s="68"/>
      <c r="AM1263" s="68">
        <v>11</v>
      </c>
      <c r="AN1263" s="68" t="s">
        <v>126</v>
      </c>
      <c r="AO1263" s="68">
        <v>1</v>
      </c>
      <c r="AP1263" s="68" t="s">
        <v>116</v>
      </c>
      <c r="AQ1263" s="68" t="s">
        <v>117</v>
      </c>
      <c r="AR1263" s="68">
        <v>58</v>
      </c>
      <c r="AS1263" s="68">
        <v>59</v>
      </c>
      <c r="AT1263" s="68">
        <v>117</v>
      </c>
      <c r="AU1263" s="68">
        <v>11</v>
      </c>
      <c r="AV1263" s="68">
        <v>5</v>
      </c>
      <c r="AW1263" s="69" t="s">
        <v>3777</v>
      </c>
      <c r="AX1263" s="68" t="s">
        <v>119</v>
      </c>
    </row>
    <row r="1264" spans="1:50" x14ac:dyDescent="0.25">
      <c r="A1264" s="77" t="s">
        <v>5603</v>
      </c>
      <c r="B1264" s="68">
        <v>0</v>
      </c>
      <c r="C1264" s="68">
        <v>487440</v>
      </c>
      <c r="D1264" s="68" t="s">
        <v>3164</v>
      </c>
      <c r="E1264" s="68" t="s">
        <v>443</v>
      </c>
      <c r="F1264" s="68" t="s">
        <v>444</v>
      </c>
      <c r="G1264" s="68" t="s">
        <v>100</v>
      </c>
      <c r="H1264" s="68" t="s">
        <v>101</v>
      </c>
      <c r="I1264" s="68" t="s">
        <v>102</v>
      </c>
      <c r="J1264" s="68">
        <v>3</v>
      </c>
      <c r="K1264" s="68" t="s">
        <v>103</v>
      </c>
      <c r="L1264" s="68">
        <v>3</v>
      </c>
      <c r="M1264" s="68" t="s">
        <v>129</v>
      </c>
      <c r="N1264" s="68" t="s">
        <v>130</v>
      </c>
      <c r="O1264" s="68" t="s">
        <v>131</v>
      </c>
      <c r="P1264" s="68" t="s">
        <v>3165</v>
      </c>
      <c r="Q1264" s="68">
        <v>315594</v>
      </c>
      <c r="R1264" s="68" t="s">
        <v>3778</v>
      </c>
      <c r="S1264" s="68"/>
      <c r="T1264" s="68" t="s">
        <v>1337</v>
      </c>
      <c r="U1264" s="68"/>
      <c r="V1264" s="68" t="s">
        <v>3098</v>
      </c>
      <c r="W1264" s="68">
        <v>2301010001</v>
      </c>
      <c r="X1264" s="68">
        <v>126488</v>
      </c>
      <c r="Y1264" s="68" t="s">
        <v>20</v>
      </c>
      <c r="Z1264" s="68">
        <v>1</v>
      </c>
      <c r="AA1264" s="68" t="s">
        <v>113</v>
      </c>
      <c r="AB1264" s="68">
        <v>230101</v>
      </c>
      <c r="AC1264" s="68" t="s">
        <v>20</v>
      </c>
      <c r="AD1264" s="68" t="s">
        <v>20</v>
      </c>
      <c r="AE1264" s="68" t="s">
        <v>20</v>
      </c>
      <c r="AF1264" s="68" t="s">
        <v>114</v>
      </c>
      <c r="AG1264" s="68">
        <v>230001</v>
      </c>
      <c r="AH1264" s="68" t="s">
        <v>1370</v>
      </c>
      <c r="AI1264" s="68">
        <v>-18.021899999999999</v>
      </c>
      <c r="AJ1264" s="68">
        <v>-70.268540000000002</v>
      </c>
      <c r="AK1264" s="68"/>
      <c r="AL1264" s="68"/>
      <c r="AM1264" s="68">
        <v>11</v>
      </c>
      <c r="AN1264" s="68" t="s">
        <v>126</v>
      </c>
      <c r="AO1264" s="68">
        <v>1</v>
      </c>
      <c r="AP1264" s="68" t="s">
        <v>116</v>
      </c>
      <c r="AQ1264" s="68" t="s">
        <v>117</v>
      </c>
      <c r="AR1264" s="68">
        <v>67</v>
      </c>
      <c r="AS1264" s="68">
        <v>51</v>
      </c>
      <c r="AT1264" s="68">
        <v>118</v>
      </c>
      <c r="AU1264" s="68">
        <v>7</v>
      </c>
      <c r="AV1264" s="68">
        <v>6</v>
      </c>
      <c r="AW1264" s="69" t="s">
        <v>3573</v>
      </c>
      <c r="AX1264" s="68" t="s">
        <v>119</v>
      </c>
    </row>
    <row r="1265" spans="1:50" x14ac:dyDescent="0.25">
      <c r="A1265" s="77" t="s">
        <v>5604</v>
      </c>
      <c r="B1265" s="68">
        <v>0</v>
      </c>
      <c r="C1265" s="68">
        <v>808752</v>
      </c>
      <c r="D1265" s="68" t="s">
        <v>3779</v>
      </c>
      <c r="E1265" s="68" t="s">
        <v>149</v>
      </c>
      <c r="F1265" s="68" t="s">
        <v>255</v>
      </c>
      <c r="G1265" s="68" t="s">
        <v>100</v>
      </c>
      <c r="H1265" s="68" t="s">
        <v>101</v>
      </c>
      <c r="I1265" s="68" t="s">
        <v>102</v>
      </c>
      <c r="J1265" s="68">
        <v>3</v>
      </c>
      <c r="K1265" s="68" t="s">
        <v>103</v>
      </c>
      <c r="L1265" s="68">
        <v>3</v>
      </c>
      <c r="M1265" s="68" t="s">
        <v>129</v>
      </c>
      <c r="N1265" s="68" t="s">
        <v>130</v>
      </c>
      <c r="O1265" s="68" t="s">
        <v>131</v>
      </c>
      <c r="P1265" s="68" t="s">
        <v>3780</v>
      </c>
      <c r="Q1265" s="68">
        <v>248980</v>
      </c>
      <c r="R1265" s="68" t="s">
        <v>3781</v>
      </c>
      <c r="S1265" s="68" t="s">
        <v>3782</v>
      </c>
      <c r="T1265" s="68" t="s">
        <v>3783</v>
      </c>
      <c r="U1265" s="68"/>
      <c r="V1265" s="68"/>
      <c r="W1265" s="68">
        <v>2301010001</v>
      </c>
      <c r="X1265" s="68">
        <v>126488</v>
      </c>
      <c r="Y1265" s="68" t="s">
        <v>20</v>
      </c>
      <c r="Z1265" s="68">
        <v>1</v>
      </c>
      <c r="AA1265" s="68" t="s">
        <v>113</v>
      </c>
      <c r="AB1265" s="68">
        <v>230101</v>
      </c>
      <c r="AC1265" s="68" t="s">
        <v>20</v>
      </c>
      <c r="AD1265" s="68" t="s">
        <v>20</v>
      </c>
      <c r="AE1265" s="68" t="s">
        <v>20</v>
      </c>
      <c r="AF1265" s="68" t="s">
        <v>114</v>
      </c>
      <c r="AG1265" s="68">
        <v>230001</v>
      </c>
      <c r="AH1265" s="68" t="s">
        <v>1370</v>
      </c>
      <c r="AI1265" s="68">
        <v>-18.002970000000001</v>
      </c>
      <c r="AJ1265" s="68">
        <v>-70.234549999999999</v>
      </c>
      <c r="AK1265" s="68"/>
      <c r="AL1265" s="68"/>
      <c r="AM1265" s="68">
        <v>11</v>
      </c>
      <c r="AN1265" s="68" t="s">
        <v>126</v>
      </c>
      <c r="AO1265" s="68">
        <v>2</v>
      </c>
      <c r="AP1265" s="68" t="s">
        <v>138</v>
      </c>
      <c r="AQ1265" s="68" t="s">
        <v>139</v>
      </c>
      <c r="AR1265" s="68">
        <v>0</v>
      </c>
      <c r="AS1265" s="68">
        <v>0</v>
      </c>
      <c r="AT1265" s="68">
        <v>0</v>
      </c>
      <c r="AU1265" s="68">
        <v>0</v>
      </c>
      <c r="AV1265" s="68">
        <v>0</v>
      </c>
      <c r="AW1265" s="68" t="s">
        <v>3784</v>
      </c>
      <c r="AX1265" s="68" t="s">
        <v>119</v>
      </c>
    </row>
    <row r="1266" spans="1:50" x14ac:dyDescent="0.25">
      <c r="A1266" s="77" t="s">
        <v>5605</v>
      </c>
      <c r="B1266" s="68">
        <v>0</v>
      </c>
      <c r="C1266" s="68">
        <v>808752</v>
      </c>
      <c r="D1266" s="68" t="s">
        <v>3779</v>
      </c>
      <c r="E1266" s="68" t="s">
        <v>336</v>
      </c>
      <c r="F1266" s="68" t="s">
        <v>337</v>
      </c>
      <c r="G1266" s="68" t="s">
        <v>100</v>
      </c>
      <c r="H1266" s="68">
        <v>3</v>
      </c>
      <c r="I1266" s="68" t="s">
        <v>338</v>
      </c>
      <c r="J1266" s="68">
        <v>3</v>
      </c>
      <c r="K1266" s="68" t="s">
        <v>103</v>
      </c>
      <c r="L1266" s="68">
        <v>3</v>
      </c>
      <c r="M1266" s="68" t="s">
        <v>129</v>
      </c>
      <c r="N1266" s="68" t="s">
        <v>130</v>
      </c>
      <c r="O1266" s="68" t="s">
        <v>131</v>
      </c>
      <c r="P1266" s="68" t="s">
        <v>3780</v>
      </c>
      <c r="Q1266" s="68">
        <v>248980</v>
      </c>
      <c r="R1266" s="68" t="s">
        <v>3781</v>
      </c>
      <c r="S1266" s="68" t="s">
        <v>3782</v>
      </c>
      <c r="T1266" s="68" t="s">
        <v>3783</v>
      </c>
      <c r="U1266" s="68"/>
      <c r="V1266" s="68"/>
      <c r="W1266" s="68">
        <v>2301010001</v>
      </c>
      <c r="X1266" s="68">
        <v>126488</v>
      </c>
      <c r="Y1266" s="68" t="s">
        <v>20</v>
      </c>
      <c r="Z1266" s="68">
        <v>1</v>
      </c>
      <c r="AA1266" s="68" t="s">
        <v>113</v>
      </c>
      <c r="AB1266" s="68">
        <v>230101</v>
      </c>
      <c r="AC1266" s="68" t="s">
        <v>20</v>
      </c>
      <c r="AD1266" s="68" t="s">
        <v>20</v>
      </c>
      <c r="AE1266" s="68" t="s">
        <v>20</v>
      </c>
      <c r="AF1266" s="68" t="s">
        <v>114</v>
      </c>
      <c r="AG1266" s="68">
        <v>230001</v>
      </c>
      <c r="AH1266" s="68" t="s">
        <v>1370</v>
      </c>
      <c r="AI1266" s="68">
        <v>-18.002970000000001</v>
      </c>
      <c r="AJ1266" s="68">
        <v>-70.234549999999999</v>
      </c>
      <c r="AK1266" s="68"/>
      <c r="AL1266" s="68"/>
      <c r="AM1266" s="68">
        <v>11</v>
      </c>
      <c r="AN1266" s="68" t="s">
        <v>126</v>
      </c>
      <c r="AO1266" s="68">
        <v>1</v>
      </c>
      <c r="AP1266" s="68" t="s">
        <v>116</v>
      </c>
      <c r="AQ1266" s="68" t="s">
        <v>117</v>
      </c>
      <c r="AR1266" s="68">
        <v>83</v>
      </c>
      <c r="AS1266" s="68">
        <v>80</v>
      </c>
      <c r="AT1266" s="68">
        <v>163</v>
      </c>
      <c r="AU1266" s="68">
        <v>12</v>
      </c>
      <c r="AV1266" s="68">
        <v>6</v>
      </c>
      <c r="AW1266" s="68" t="s">
        <v>3785</v>
      </c>
      <c r="AX1266" s="68" t="s">
        <v>119</v>
      </c>
    </row>
    <row r="1267" spans="1:50" x14ac:dyDescent="0.25">
      <c r="A1267" s="77" t="s">
        <v>5606</v>
      </c>
      <c r="B1267" s="68">
        <v>0</v>
      </c>
      <c r="C1267" s="68">
        <v>716776</v>
      </c>
      <c r="D1267" s="68" t="s">
        <v>3754</v>
      </c>
      <c r="E1267" s="68" t="s">
        <v>336</v>
      </c>
      <c r="F1267" s="68" t="s">
        <v>337</v>
      </c>
      <c r="G1267" s="68" t="s">
        <v>100</v>
      </c>
      <c r="H1267" s="68">
        <v>3</v>
      </c>
      <c r="I1267" s="68" t="s">
        <v>338</v>
      </c>
      <c r="J1267" s="68">
        <v>3</v>
      </c>
      <c r="K1267" s="68" t="s">
        <v>103</v>
      </c>
      <c r="L1267" s="68">
        <v>3</v>
      </c>
      <c r="M1267" s="68" t="s">
        <v>129</v>
      </c>
      <c r="N1267" s="68" t="s">
        <v>130</v>
      </c>
      <c r="O1267" s="68" t="s">
        <v>131</v>
      </c>
      <c r="P1267" s="68" t="s">
        <v>3755</v>
      </c>
      <c r="Q1267" s="68">
        <v>411536</v>
      </c>
      <c r="R1267" s="68"/>
      <c r="S1267" s="68"/>
      <c r="T1267" s="68" t="s">
        <v>3756</v>
      </c>
      <c r="U1267" s="68" t="s">
        <v>3757</v>
      </c>
      <c r="V1267" s="68" t="s">
        <v>3105</v>
      </c>
      <c r="W1267" s="68">
        <v>2301010001</v>
      </c>
      <c r="X1267" s="68">
        <v>126488</v>
      </c>
      <c r="Y1267" s="68" t="s">
        <v>20</v>
      </c>
      <c r="Z1267" s="68">
        <v>1</v>
      </c>
      <c r="AA1267" s="68" t="s">
        <v>113</v>
      </c>
      <c r="AB1267" s="68">
        <v>230101</v>
      </c>
      <c r="AC1267" s="68" t="s">
        <v>20</v>
      </c>
      <c r="AD1267" s="68" t="s">
        <v>20</v>
      </c>
      <c r="AE1267" s="68" t="s">
        <v>20</v>
      </c>
      <c r="AF1267" s="68" t="s">
        <v>114</v>
      </c>
      <c r="AG1267" s="68">
        <v>230001</v>
      </c>
      <c r="AH1267" s="68" t="s">
        <v>1370</v>
      </c>
      <c r="AI1267" s="68">
        <v>-17.99822</v>
      </c>
      <c r="AJ1267" s="68">
        <v>-70.236170000000001</v>
      </c>
      <c r="AK1267" s="68"/>
      <c r="AL1267" s="68"/>
      <c r="AM1267" s="68">
        <v>11</v>
      </c>
      <c r="AN1267" s="68" t="s">
        <v>126</v>
      </c>
      <c r="AO1267" s="68">
        <v>1</v>
      </c>
      <c r="AP1267" s="68" t="s">
        <v>116</v>
      </c>
      <c r="AQ1267" s="68" t="s">
        <v>117</v>
      </c>
      <c r="AR1267" s="68">
        <v>8</v>
      </c>
      <c r="AS1267" s="68">
        <v>6</v>
      </c>
      <c r="AT1267" s="68">
        <v>14</v>
      </c>
      <c r="AU1267" s="68">
        <v>3</v>
      </c>
      <c r="AV1267" s="68">
        <v>3</v>
      </c>
      <c r="AW1267" s="69" t="s">
        <v>3786</v>
      </c>
      <c r="AX1267" s="68" t="s">
        <v>119</v>
      </c>
    </row>
    <row r="1268" spans="1:50" x14ac:dyDescent="0.25">
      <c r="A1268" s="77" t="s">
        <v>5607</v>
      </c>
      <c r="B1268" s="68">
        <v>0</v>
      </c>
      <c r="C1268" s="68">
        <v>809134</v>
      </c>
      <c r="D1268" s="68" t="s">
        <v>3787</v>
      </c>
      <c r="E1268" s="68" t="s">
        <v>149</v>
      </c>
      <c r="F1268" s="68" t="s">
        <v>255</v>
      </c>
      <c r="G1268" s="68" t="s">
        <v>100</v>
      </c>
      <c r="H1268" s="68" t="s">
        <v>101</v>
      </c>
      <c r="I1268" s="68" t="s">
        <v>102</v>
      </c>
      <c r="J1268" s="68">
        <v>3</v>
      </c>
      <c r="K1268" s="68" t="s">
        <v>103</v>
      </c>
      <c r="L1268" s="68">
        <v>3</v>
      </c>
      <c r="M1268" s="68" t="s">
        <v>129</v>
      </c>
      <c r="N1268" s="68" t="s">
        <v>130</v>
      </c>
      <c r="O1268" s="68" t="s">
        <v>131</v>
      </c>
      <c r="P1268" s="68" t="s">
        <v>3788</v>
      </c>
      <c r="Q1268" s="68"/>
      <c r="R1268" s="68"/>
      <c r="S1268" s="68"/>
      <c r="T1268" s="68" t="s">
        <v>3789</v>
      </c>
      <c r="U1268" s="68"/>
      <c r="V1268" s="68"/>
      <c r="W1268" s="68">
        <v>2301010001</v>
      </c>
      <c r="X1268" s="68">
        <v>126488</v>
      </c>
      <c r="Y1268" s="68" t="s">
        <v>20</v>
      </c>
      <c r="Z1268" s="68">
        <v>1</v>
      </c>
      <c r="AA1268" s="68" t="s">
        <v>113</v>
      </c>
      <c r="AB1268" s="68">
        <v>230101</v>
      </c>
      <c r="AC1268" s="68" t="s">
        <v>20</v>
      </c>
      <c r="AD1268" s="68" t="s">
        <v>20</v>
      </c>
      <c r="AE1268" s="68" t="s">
        <v>20</v>
      </c>
      <c r="AF1268" s="68" t="s">
        <v>114</v>
      </c>
      <c r="AG1268" s="68">
        <v>230001</v>
      </c>
      <c r="AH1268" s="68" t="s">
        <v>1370</v>
      </c>
      <c r="AI1268" s="68">
        <v>-18.013339999999999</v>
      </c>
      <c r="AJ1268" s="68">
        <v>-70.243740000000003</v>
      </c>
      <c r="AK1268" s="68"/>
      <c r="AL1268" s="68"/>
      <c r="AM1268" s="68">
        <v>11</v>
      </c>
      <c r="AN1268" s="68" t="s">
        <v>126</v>
      </c>
      <c r="AO1268" s="68">
        <v>2</v>
      </c>
      <c r="AP1268" s="68" t="s">
        <v>138</v>
      </c>
      <c r="AQ1268" s="68" t="s">
        <v>139</v>
      </c>
      <c r="AR1268" s="68">
        <v>0</v>
      </c>
      <c r="AS1268" s="68">
        <v>0</v>
      </c>
      <c r="AT1268" s="68">
        <v>0</v>
      </c>
      <c r="AU1268" s="68">
        <v>0</v>
      </c>
      <c r="AV1268" s="68">
        <v>0</v>
      </c>
      <c r="AW1268" s="69" t="s">
        <v>3790</v>
      </c>
      <c r="AX1268" s="68" t="s">
        <v>119</v>
      </c>
    </row>
    <row r="1269" spans="1:50" x14ac:dyDescent="0.25">
      <c r="A1269" s="77" t="s">
        <v>5608</v>
      </c>
      <c r="B1269" s="68">
        <v>0</v>
      </c>
      <c r="C1269" s="68">
        <v>809054</v>
      </c>
      <c r="D1269" s="68" t="s">
        <v>3787</v>
      </c>
      <c r="E1269" s="68" t="s">
        <v>443</v>
      </c>
      <c r="F1269" s="68" t="s">
        <v>444</v>
      </c>
      <c r="G1269" s="68" t="s">
        <v>100</v>
      </c>
      <c r="H1269" s="68" t="s">
        <v>101</v>
      </c>
      <c r="I1269" s="68" t="s">
        <v>102</v>
      </c>
      <c r="J1269" s="68">
        <v>3</v>
      </c>
      <c r="K1269" s="68" t="s">
        <v>103</v>
      </c>
      <c r="L1269" s="68">
        <v>3</v>
      </c>
      <c r="M1269" s="68" t="s">
        <v>129</v>
      </c>
      <c r="N1269" s="68" t="s">
        <v>130</v>
      </c>
      <c r="O1269" s="68" t="s">
        <v>131</v>
      </c>
      <c r="P1269" s="68" t="s">
        <v>3791</v>
      </c>
      <c r="Q1269" s="68">
        <v>424325</v>
      </c>
      <c r="R1269" s="68"/>
      <c r="S1269" s="68"/>
      <c r="T1269" s="68" t="s">
        <v>3792</v>
      </c>
      <c r="U1269" s="68"/>
      <c r="V1269" s="68"/>
      <c r="W1269" s="68">
        <v>2301010001</v>
      </c>
      <c r="X1269" s="68">
        <v>126488</v>
      </c>
      <c r="Y1269" s="68" t="s">
        <v>20</v>
      </c>
      <c r="Z1269" s="68">
        <v>1</v>
      </c>
      <c r="AA1269" s="68" t="s">
        <v>113</v>
      </c>
      <c r="AB1269" s="68">
        <v>230101</v>
      </c>
      <c r="AC1269" s="68" t="s">
        <v>20</v>
      </c>
      <c r="AD1269" s="68" t="s">
        <v>20</v>
      </c>
      <c r="AE1269" s="68" t="s">
        <v>20</v>
      </c>
      <c r="AF1269" s="68" t="s">
        <v>114</v>
      </c>
      <c r="AG1269" s="68">
        <v>230001</v>
      </c>
      <c r="AH1269" s="68" t="s">
        <v>1370</v>
      </c>
      <c r="AI1269" s="68">
        <v>-18.013339999999999</v>
      </c>
      <c r="AJ1269" s="68">
        <v>-70.243740000000003</v>
      </c>
      <c r="AK1269" s="68"/>
      <c r="AL1269" s="68"/>
      <c r="AM1269" s="68">
        <v>11</v>
      </c>
      <c r="AN1269" s="68" t="s">
        <v>126</v>
      </c>
      <c r="AO1269" s="68">
        <v>1</v>
      </c>
      <c r="AP1269" s="68" t="s">
        <v>116</v>
      </c>
      <c r="AQ1269" s="68" t="s">
        <v>117</v>
      </c>
      <c r="AR1269" s="68">
        <v>19</v>
      </c>
      <c r="AS1269" s="68">
        <v>8</v>
      </c>
      <c r="AT1269" s="68">
        <v>27</v>
      </c>
      <c r="AU1269" s="68">
        <v>5</v>
      </c>
      <c r="AV1269" s="68">
        <v>5</v>
      </c>
      <c r="AW1269" s="68" t="s">
        <v>3793</v>
      </c>
      <c r="AX1269" s="68" t="s">
        <v>119</v>
      </c>
    </row>
    <row r="1270" spans="1:50" x14ac:dyDescent="0.25">
      <c r="A1270" s="77" t="s">
        <v>5609</v>
      </c>
      <c r="B1270" s="68">
        <v>0</v>
      </c>
      <c r="C1270" s="68">
        <v>808785</v>
      </c>
      <c r="D1270" s="68" t="s">
        <v>3794</v>
      </c>
      <c r="E1270" s="68" t="s">
        <v>463</v>
      </c>
      <c r="F1270" s="68" t="s">
        <v>464</v>
      </c>
      <c r="G1270" s="68" t="s">
        <v>100</v>
      </c>
      <c r="H1270" s="68" t="s">
        <v>101</v>
      </c>
      <c r="I1270" s="68" t="s">
        <v>102</v>
      </c>
      <c r="J1270" s="68">
        <v>3</v>
      </c>
      <c r="K1270" s="68" t="s">
        <v>103</v>
      </c>
      <c r="L1270" s="68">
        <v>3</v>
      </c>
      <c r="M1270" s="68" t="s">
        <v>129</v>
      </c>
      <c r="N1270" s="68" t="s">
        <v>130</v>
      </c>
      <c r="O1270" s="68" t="s">
        <v>131</v>
      </c>
      <c r="P1270" s="68" t="s">
        <v>3795</v>
      </c>
      <c r="Q1270" s="68">
        <v>577195</v>
      </c>
      <c r="R1270" s="68" t="s">
        <v>3796</v>
      </c>
      <c r="S1270" s="68" t="s">
        <v>3797</v>
      </c>
      <c r="T1270" s="68" t="s">
        <v>3798</v>
      </c>
      <c r="U1270" s="68"/>
      <c r="V1270" s="68"/>
      <c r="W1270" s="68">
        <v>2301010001</v>
      </c>
      <c r="X1270" s="68">
        <v>126488</v>
      </c>
      <c r="Y1270" s="68" t="s">
        <v>20</v>
      </c>
      <c r="Z1270" s="68">
        <v>1</v>
      </c>
      <c r="AA1270" s="68" t="s">
        <v>113</v>
      </c>
      <c r="AB1270" s="68">
        <v>230101</v>
      </c>
      <c r="AC1270" s="68" t="s">
        <v>20</v>
      </c>
      <c r="AD1270" s="68" t="s">
        <v>20</v>
      </c>
      <c r="AE1270" s="68" t="s">
        <v>20</v>
      </c>
      <c r="AF1270" s="68" t="s">
        <v>114</v>
      </c>
      <c r="AG1270" s="68">
        <v>230001</v>
      </c>
      <c r="AH1270" s="68" t="s">
        <v>1370</v>
      </c>
      <c r="AI1270" s="68">
        <v>-18.0137</v>
      </c>
      <c r="AJ1270" s="68">
        <v>-70.250799999999998</v>
      </c>
      <c r="AK1270" s="68"/>
      <c r="AL1270" s="68"/>
      <c r="AM1270" s="68">
        <v>15</v>
      </c>
      <c r="AN1270" s="68" t="s">
        <v>210</v>
      </c>
      <c r="AO1270" s="68">
        <v>2</v>
      </c>
      <c r="AP1270" s="68" t="s">
        <v>138</v>
      </c>
      <c r="AQ1270" s="68" t="s">
        <v>139</v>
      </c>
      <c r="AR1270" s="68">
        <v>0</v>
      </c>
      <c r="AS1270" s="68">
        <v>0</v>
      </c>
      <c r="AT1270" s="68">
        <v>0</v>
      </c>
      <c r="AU1270" s="68">
        <v>0</v>
      </c>
      <c r="AV1270" s="68">
        <v>0</v>
      </c>
      <c r="AW1270" s="68" t="s">
        <v>3799</v>
      </c>
      <c r="AX1270" s="68" t="s">
        <v>119</v>
      </c>
    </row>
    <row r="1271" spans="1:50" x14ac:dyDescent="0.25">
      <c r="A1271" s="77" t="s">
        <v>5610</v>
      </c>
      <c r="B1271" s="68">
        <v>0</v>
      </c>
      <c r="C1271" s="68">
        <v>808790</v>
      </c>
      <c r="D1271" s="68" t="s">
        <v>3800</v>
      </c>
      <c r="E1271" s="68" t="s">
        <v>336</v>
      </c>
      <c r="F1271" s="68" t="s">
        <v>337</v>
      </c>
      <c r="G1271" s="68" t="s">
        <v>100</v>
      </c>
      <c r="H1271" s="68">
        <v>3</v>
      </c>
      <c r="I1271" s="68" t="s">
        <v>338</v>
      </c>
      <c r="J1271" s="68">
        <v>3</v>
      </c>
      <c r="K1271" s="68" t="s">
        <v>103</v>
      </c>
      <c r="L1271" s="68">
        <v>3</v>
      </c>
      <c r="M1271" s="68" t="s">
        <v>129</v>
      </c>
      <c r="N1271" s="68" t="s">
        <v>130</v>
      </c>
      <c r="O1271" s="68" t="s">
        <v>131</v>
      </c>
      <c r="P1271" s="68" t="s">
        <v>3711</v>
      </c>
      <c r="Q1271" s="68">
        <v>242895</v>
      </c>
      <c r="R1271" s="68"/>
      <c r="S1271" s="68"/>
      <c r="T1271" s="68" t="s">
        <v>3161</v>
      </c>
      <c r="U1271" s="68"/>
      <c r="V1271" s="68"/>
      <c r="W1271" s="68">
        <v>2301010001</v>
      </c>
      <c r="X1271" s="68">
        <v>126488</v>
      </c>
      <c r="Y1271" s="68" t="s">
        <v>20</v>
      </c>
      <c r="Z1271" s="68">
        <v>1</v>
      </c>
      <c r="AA1271" s="68" t="s">
        <v>113</v>
      </c>
      <c r="AB1271" s="68">
        <v>230101</v>
      </c>
      <c r="AC1271" s="68" t="s">
        <v>20</v>
      </c>
      <c r="AD1271" s="68" t="s">
        <v>20</v>
      </c>
      <c r="AE1271" s="68" t="s">
        <v>20</v>
      </c>
      <c r="AF1271" s="68" t="s">
        <v>114</v>
      </c>
      <c r="AG1271" s="68">
        <v>230001</v>
      </c>
      <c r="AH1271" s="68" t="s">
        <v>1370</v>
      </c>
      <c r="AI1271" s="68">
        <v>-18.011790000000001</v>
      </c>
      <c r="AJ1271" s="68">
        <v>-70.243589999999998</v>
      </c>
      <c r="AK1271" s="68"/>
      <c r="AL1271" s="68"/>
      <c r="AM1271" s="68">
        <v>11</v>
      </c>
      <c r="AN1271" s="68" t="s">
        <v>126</v>
      </c>
      <c r="AO1271" s="68">
        <v>1</v>
      </c>
      <c r="AP1271" s="68" t="s">
        <v>116</v>
      </c>
      <c r="AQ1271" s="68" t="s">
        <v>117</v>
      </c>
      <c r="AR1271" s="68">
        <v>38</v>
      </c>
      <c r="AS1271" s="68">
        <v>26</v>
      </c>
      <c r="AT1271" s="68">
        <v>64</v>
      </c>
      <c r="AU1271" s="68">
        <v>6</v>
      </c>
      <c r="AV1271" s="68">
        <v>6</v>
      </c>
      <c r="AW1271" s="68" t="s">
        <v>3784</v>
      </c>
      <c r="AX1271" s="68" t="s">
        <v>119</v>
      </c>
    </row>
    <row r="1272" spans="1:50" x14ac:dyDescent="0.25">
      <c r="A1272" s="78" t="s">
        <v>3801</v>
      </c>
      <c r="B1272" s="68">
        <v>0</v>
      </c>
      <c r="C1272" s="68">
        <v>810279</v>
      </c>
      <c r="D1272" s="68" t="s">
        <v>965</v>
      </c>
      <c r="E1272" s="68" t="s">
        <v>149</v>
      </c>
      <c r="F1272" s="68" t="s">
        <v>255</v>
      </c>
      <c r="G1272" s="68" t="s">
        <v>100</v>
      </c>
      <c r="H1272" s="68" t="s">
        <v>101</v>
      </c>
      <c r="I1272" s="68" t="s">
        <v>102</v>
      </c>
      <c r="J1272" s="68">
        <v>3</v>
      </c>
      <c r="K1272" s="68" t="s">
        <v>103</v>
      </c>
      <c r="L1272" s="68">
        <v>3</v>
      </c>
      <c r="M1272" s="68" t="s">
        <v>129</v>
      </c>
      <c r="N1272" s="68" t="s">
        <v>130</v>
      </c>
      <c r="O1272" s="68" t="s">
        <v>131</v>
      </c>
      <c r="P1272" s="68" t="s">
        <v>3577</v>
      </c>
      <c r="Q1272" s="68">
        <v>952386330</v>
      </c>
      <c r="R1272" s="68"/>
      <c r="S1272" s="68"/>
      <c r="T1272" s="68" t="s">
        <v>3579</v>
      </c>
      <c r="U1272" s="68"/>
      <c r="V1272" s="68"/>
      <c r="W1272" s="68"/>
      <c r="X1272" s="68">
        <v>564254</v>
      </c>
      <c r="Y1272" s="68" t="s">
        <v>3579</v>
      </c>
      <c r="Z1272" s="68">
        <v>1</v>
      </c>
      <c r="AA1272" s="68" t="s">
        <v>113</v>
      </c>
      <c r="AB1272" s="68">
        <v>230101</v>
      </c>
      <c r="AC1272" s="68" t="s">
        <v>20</v>
      </c>
      <c r="AD1272" s="68" t="s">
        <v>20</v>
      </c>
      <c r="AE1272" s="68" t="s">
        <v>20</v>
      </c>
      <c r="AF1272" s="68" t="s">
        <v>114</v>
      </c>
      <c r="AG1272" s="68">
        <v>230001</v>
      </c>
      <c r="AH1272" s="68" t="s">
        <v>1370</v>
      </c>
      <c r="AI1272" s="68">
        <v>-18.021560000000001</v>
      </c>
      <c r="AJ1272" s="68">
        <v>-70.256829999999994</v>
      </c>
      <c r="AK1272" s="68"/>
      <c r="AL1272" s="68"/>
      <c r="AM1272" s="68">
        <v>11</v>
      </c>
      <c r="AN1272" s="68" t="s">
        <v>126</v>
      </c>
      <c r="AO1272" s="68">
        <v>1</v>
      </c>
      <c r="AP1272" s="68" t="s">
        <v>116</v>
      </c>
      <c r="AQ1272" s="68" t="s">
        <v>117</v>
      </c>
      <c r="AR1272" s="68">
        <v>12</v>
      </c>
      <c r="AS1272" s="68">
        <v>11</v>
      </c>
      <c r="AT1272" s="68">
        <v>23</v>
      </c>
      <c r="AU1272" s="68">
        <v>1</v>
      </c>
      <c r="AV1272" s="68">
        <v>3</v>
      </c>
      <c r="AW1272" s="68" t="s">
        <v>3802</v>
      </c>
      <c r="AX1272" s="68" t="s">
        <v>119</v>
      </c>
    </row>
    <row r="1273" spans="1:50" x14ac:dyDescent="0.25">
      <c r="A1273" s="77" t="s">
        <v>5611</v>
      </c>
      <c r="B1273" s="68">
        <v>0</v>
      </c>
      <c r="C1273" s="68">
        <v>809134</v>
      </c>
      <c r="D1273" s="68" t="s">
        <v>3787</v>
      </c>
      <c r="E1273" s="68" t="s">
        <v>336</v>
      </c>
      <c r="F1273" s="68" t="s">
        <v>337</v>
      </c>
      <c r="G1273" s="68" t="s">
        <v>100</v>
      </c>
      <c r="H1273" s="68">
        <v>2</v>
      </c>
      <c r="I1273" s="68" t="s">
        <v>342</v>
      </c>
      <c r="J1273" s="68">
        <v>3</v>
      </c>
      <c r="K1273" s="68" t="s">
        <v>103</v>
      </c>
      <c r="L1273" s="68">
        <v>3</v>
      </c>
      <c r="M1273" s="68" t="s">
        <v>129</v>
      </c>
      <c r="N1273" s="68" t="s">
        <v>130</v>
      </c>
      <c r="O1273" s="68" t="s">
        <v>131</v>
      </c>
      <c r="P1273" s="68" t="s">
        <v>3791</v>
      </c>
      <c r="Q1273" s="68">
        <v>424325</v>
      </c>
      <c r="R1273" s="68"/>
      <c r="S1273" s="68"/>
      <c r="T1273" s="68" t="s">
        <v>3789</v>
      </c>
      <c r="U1273" s="68"/>
      <c r="V1273" s="68"/>
      <c r="W1273" s="68">
        <v>2301010001</v>
      </c>
      <c r="X1273" s="68">
        <v>126488</v>
      </c>
      <c r="Y1273" s="68" t="s">
        <v>20</v>
      </c>
      <c r="Z1273" s="68">
        <v>1</v>
      </c>
      <c r="AA1273" s="68" t="s">
        <v>113</v>
      </c>
      <c r="AB1273" s="68">
        <v>230101</v>
      </c>
      <c r="AC1273" s="68" t="s">
        <v>20</v>
      </c>
      <c r="AD1273" s="68" t="s">
        <v>20</v>
      </c>
      <c r="AE1273" s="68" t="s">
        <v>20</v>
      </c>
      <c r="AF1273" s="68" t="s">
        <v>114</v>
      </c>
      <c r="AG1273" s="68">
        <v>230001</v>
      </c>
      <c r="AH1273" s="68" t="s">
        <v>1370</v>
      </c>
      <c r="AI1273" s="68">
        <v>-18.013339999999999</v>
      </c>
      <c r="AJ1273" s="68">
        <v>-70.243740000000003</v>
      </c>
      <c r="AK1273" s="68"/>
      <c r="AL1273" s="68"/>
      <c r="AM1273" s="68">
        <v>11</v>
      </c>
      <c r="AN1273" s="68" t="s">
        <v>126</v>
      </c>
      <c r="AO1273" s="68">
        <v>1</v>
      </c>
      <c r="AP1273" s="68" t="s">
        <v>116</v>
      </c>
      <c r="AQ1273" s="68" t="s">
        <v>117</v>
      </c>
      <c r="AR1273" s="68">
        <v>11</v>
      </c>
      <c r="AS1273" s="68">
        <v>6</v>
      </c>
      <c r="AT1273" s="68">
        <v>17</v>
      </c>
      <c r="AU1273" s="68">
        <v>3</v>
      </c>
      <c r="AV1273" s="68">
        <v>6</v>
      </c>
      <c r="AW1273" s="68" t="s">
        <v>3803</v>
      </c>
      <c r="AX1273" s="68" t="s">
        <v>119</v>
      </c>
    </row>
    <row r="1274" spans="1:50" x14ac:dyDescent="0.25">
      <c r="A1274" s="77" t="s">
        <v>5612</v>
      </c>
      <c r="B1274" s="68">
        <v>0</v>
      </c>
      <c r="C1274" s="68">
        <v>808907</v>
      </c>
      <c r="D1274" s="68" t="s">
        <v>3804</v>
      </c>
      <c r="E1274" s="68" t="s">
        <v>463</v>
      </c>
      <c r="F1274" s="68" t="s">
        <v>464</v>
      </c>
      <c r="G1274" s="68" t="s">
        <v>100</v>
      </c>
      <c r="H1274" s="68" t="s">
        <v>101</v>
      </c>
      <c r="I1274" s="68" t="s">
        <v>102</v>
      </c>
      <c r="J1274" s="68">
        <v>3</v>
      </c>
      <c r="K1274" s="68" t="s">
        <v>103</v>
      </c>
      <c r="L1274" s="68">
        <v>3</v>
      </c>
      <c r="M1274" s="68" t="s">
        <v>129</v>
      </c>
      <c r="N1274" s="68" t="s">
        <v>130</v>
      </c>
      <c r="O1274" s="68" t="s">
        <v>131</v>
      </c>
      <c r="P1274" s="68" t="s">
        <v>3805</v>
      </c>
      <c r="Q1274" s="68">
        <v>427101</v>
      </c>
      <c r="R1274" s="68" t="s">
        <v>3806</v>
      </c>
      <c r="S1274" s="68" t="s">
        <v>3807</v>
      </c>
      <c r="T1274" s="68" t="s">
        <v>3808</v>
      </c>
      <c r="U1274" s="68"/>
      <c r="V1274" s="68" t="s">
        <v>2872</v>
      </c>
      <c r="W1274" s="68">
        <v>2301010001</v>
      </c>
      <c r="X1274" s="68">
        <v>126488</v>
      </c>
      <c r="Y1274" s="68" t="s">
        <v>20</v>
      </c>
      <c r="Z1274" s="68">
        <v>1</v>
      </c>
      <c r="AA1274" s="68" t="s">
        <v>113</v>
      </c>
      <c r="AB1274" s="68">
        <v>230101</v>
      </c>
      <c r="AC1274" s="68" t="s">
        <v>20</v>
      </c>
      <c r="AD1274" s="68" t="s">
        <v>20</v>
      </c>
      <c r="AE1274" s="68" t="s">
        <v>20</v>
      </c>
      <c r="AF1274" s="68" t="s">
        <v>114</v>
      </c>
      <c r="AG1274" s="68">
        <v>230001</v>
      </c>
      <c r="AH1274" s="68" t="s">
        <v>1370</v>
      </c>
      <c r="AI1274" s="68">
        <v>-18.0137</v>
      </c>
      <c r="AJ1274" s="68">
        <v>-70.250799999999998</v>
      </c>
      <c r="AK1274" s="68"/>
      <c r="AL1274" s="68"/>
      <c r="AM1274" s="68">
        <v>15</v>
      </c>
      <c r="AN1274" s="68" t="s">
        <v>210</v>
      </c>
      <c r="AO1274" s="68">
        <v>2</v>
      </c>
      <c r="AP1274" s="68" t="s">
        <v>138</v>
      </c>
      <c r="AQ1274" s="68" t="s">
        <v>139</v>
      </c>
      <c r="AR1274" s="68">
        <v>0</v>
      </c>
      <c r="AS1274" s="68">
        <v>0</v>
      </c>
      <c r="AT1274" s="68">
        <v>0</v>
      </c>
      <c r="AU1274" s="68">
        <v>0</v>
      </c>
      <c r="AV1274" s="68">
        <v>0</v>
      </c>
      <c r="AW1274" s="68"/>
      <c r="AX1274" s="68" t="s">
        <v>119</v>
      </c>
    </row>
    <row r="1275" spans="1:50" x14ac:dyDescent="0.25">
      <c r="A1275" s="77" t="s">
        <v>5613</v>
      </c>
      <c r="B1275" s="68">
        <v>0</v>
      </c>
      <c r="C1275" s="68">
        <v>809025</v>
      </c>
      <c r="D1275" s="68" t="s">
        <v>3809</v>
      </c>
      <c r="E1275" s="68" t="s">
        <v>149</v>
      </c>
      <c r="F1275" s="68" t="s">
        <v>255</v>
      </c>
      <c r="G1275" s="68" t="s">
        <v>100</v>
      </c>
      <c r="H1275" s="68" t="s">
        <v>101</v>
      </c>
      <c r="I1275" s="68" t="s">
        <v>102</v>
      </c>
      <c r="J1275" s="68">
        <v>3</v>
      </c>
      <c r="K1275" s="68" t="s">
        <v>103</v>
      </c>
      <c r="L1275" s="68">
        <v>3</v>
      </c>
      <c r="M1275" s="68" t="s">
        <v>129</v>
      </c>
      <c r="N1275" s="68" t="s">
        <v>130</v>
      </c>
      <c r="O1275" s="68" t="s">
        <v>131</v>
      </c>
      <c r="P1275" s="68" t="s">
        <v>3810</v>
      </c>
      <c r="Q1275" s="68">
        <v>245821</v>
      </c>
      <c r="R1275" s="68"/>
      <c r="S1275" s="68"/>
      <c r="T1275" s="68" t="s">
        <v>3811</v>
      </c>
      <c r="U1275" s="68"/>
      <c r="V1275" s="68"/>
      <c r="W1275" s="68">
        <v>2301010001</v>
      </c>
      <c r="X1275" s="68">
        <v>126488</v>
      </c>
      <c r="Y1275" s="68" t="s">
        <v>20</v>
      </c>
      <c r="Z1275" s="68">
        <v>1</v>
      </c>
      <c r="AA1275" s="68" t="s">
        <v>113</v>
      </c>
      <c r="AB1275" s="68">
        <v>230101</v>
      </c>
      <c r="AC1275" s="68" t="s">
        <v>20</v>
      </c>
      <c r="AD1275" s="68" t="s">
        <v>20</v>
      </c>
      <c r="AE1275" s="68" t="s">
        <v>20</v>
      </c>
      <c r="AF1275" s="68" t="s">
        <v>114</v>
      </c>
      <c r="AG1275" s="68">
        <v>230001</v>
      </c>
      <c r="AH1275" s="68" t="s">
        <v>1370</v>
      </c>
      <c r="AI1275" s="68">
        <v>-18.0137</v>
      </c>
      <c r="AJ1275" s="68">
        <v>-70.250799999999998</v>
      </c>
      <c r="AK1275" s="68"/>
      <c r="AL1275" s="68"/>
      <c r="AM1275" s="68">
        <v>11</v>
      </c>
      <c r="AN1275" s="68" t="s">
        <v>126</v>
      </c>
      <c r="AO1275" s="68">
        <v>2</v>
      </c>
      <c r="AP1275" s="68" t="s">
        <v>138</v>
      </c>
      <c r="AQ1275" s="68" t="s">
        <v>139</v>
      </c>
      <c r="AR1275" s="68">
        <v>0</v>
      </c>
      <c r="AS1275" s="68">
        <v>0</v>
      </c>
      <c r="AT1275" s="68">
        <v>0</v>
      </c>
      <c r="AU1275" s="68">
        <v>0</v>
      </c>
      <c r="AV1275" s="68">
        <v>0</v>
      </c>
      <c r="AW1275" s="68" t="s">
        <v>3812</v>
      </c>
      <c r="AX1275" s="68" t="s">
        <v>119</v>
      </c>
    </row>
    <row r="1276" spans="1:50" x14ac:dyDescent="0.25">
      <c r="A1276" s="77" t="s">
        <v>5614</v>
      </c>
      <c r="B1276" s="68">
        <v>0</v>
      </c>
      <c r="C1276" s="68">
        <v>809025</v>
      </c>
      <c r="D1276" s="68" t="s">
        <v>3809</v>
      </c>
      <c r="E1276" s="68" t="s">
        <v>336</v>
      </c>
      <c r="F1276" s="68" t="s">
        <v>337</v>
      </c>
      <c r="G1276" s="68" t="s">
        <v>100</v>
      </c>
      <c r="H1276" s="68" t="s">
        <v>374</v>
      </c>
      <c r="I1276" s="68" t="s">
        <v>375</v>
      </c>
      <c r="J1276" s="68">
        <v>3</v>
      </c>
      <c r="K1276" s="68" t="s">
        <v>103</v>
      </c>
      <c r="L1276" s="68">
        <v>3</v>
      </c>
      <c r="M1276" s="68" t="s">
        <v>129</v>
      </c>
      <c r="N1276" s="68" t="s">
        <v>130</v>
      </c>
      <c r="O1276" s="68" t="s">
        <v>131</v>
      </c>
      <c r="P1276" s="68" t="s">
        <v>3810</v>
      </c>
      <c r="Q1276" s="68">
        <v>243247</v>
      </c>
      <c r="R1276" s="68"/>
      <c r="S1276" s="68"/>
      <c r="T1276" s="68" t="s">
        <v>3811</v>
      </c>
      <c r="U1276" s="68"/>
      <c r="V1276" s="68"/>
      <c r="W1276" s="68">
        <v>2301010001</v>
      </c>
      <c r="X1276" s="68">
        <v>126488</v>
      </c>
      <c r="Y1276" s="68" t="s">
        <v>20</v>
      </c>
      <c r="Z1276" s="68">
        <v>1</v>
      </c>
      <c r="AA1276" s="68" t="s">
        <v>113</v>
      </c>
      <c r="AB1276" s="68">
        <v>230101</v>
      </c>
      <c r="AC1276" s="68" t="s">
        <v>20</v>
      </c>
      <c r="AD1276" s="68" t="s">
        <v>20</v>
      </c>
      <c r="AE1276" s="68" t="s">
        <v>20</v>
      </c>
      <c r="AF1276" s="68" t="s">
        <v>114</v>
      </c>
      <c r="AG1276" s="68">
        <v>230001</v>
      </c>
      <c r="AH1276" s="68" t="s">
        <v>1370</v>
      </c>
      <c r="AI1276" s="68">
        <v>-18.0137</v>
      </c>
      <c r="AJ1276" s="68">
        <v>-70.250799999999998</v>
      </c>
      <c r="AK1276" s="68"/>
      <c r="AL1276" s="68"/>
      <c r="AM1276" s="68">
        <v>11</v>
      </c>
      <c r="AN1276" s="68" t="s">
        <v>126</v>
      </c>
      <c r="AO1276" s="68">
        <v>2</v>
      </c>
      <c r="AP1276" s="68" t="s">
        <v>138</v>
      </c>
      <c r="AQ1276" s="68" t="s">
        <v>139</v>
      </c>
      <c r="AR1276" s="68">
        <v>0</v>
      </c>
      <c r="AS1276" s="68">
        <v>0</v>
      </c>
      <c r="AT1276" s="68">
        <v>0</v>
      </c>
      <c r="AU1276" s="68">
        <v>0</v>
      </c>
      <c r="AV1276" s="68">
        <v>0</v>
      </c>
      <c r="AW1276" s="68"/>
      <c r="AX1276" s="68" t="s">
        <v>119</v>
      </c>
    </row>
    <row r="1277" spans="1:50" x14ac:dyDescent="0.25">
      <c r="A1277" s="77" t="s">
        <v>5615</v>
      </c>
      <c r="B1277" s="68">
        <v>0</v>
      </c>
      <c r="C1277" s="68">
        <v>567535</v>
      </c>
      <c r="D1277" s="68" t="s">
        <v>3772</v>
      </c>
      <c r="E1277" s="68" t="s">
        <v>336</v>
      </c>
      <c r="F1277" s="68" t="s">
        <v>337</v>
      </c>
      <c r="G1277" s="68" t="s">
        <v>100</v>
      </c>
      <c r="H1277" s="68">
        <v>3</v>
      </c>
      <c r="I1277" s="68" t="s">
        <v>338</v>
      </c>
      <c r="J1277" s="68">
        <v>3</v>
      </c>
      <c r="K1277" s="68" t="s">
        <v>103</v>
      </c>
      <c r="L1277" s="68">
        <v>3</v>
      </c>
      <c r="M1277" s="68" t="s">
        <v>129</v>
      </c>
      <c r="N1277" s="68" t="s">
        <v>130</v>
      </c>
      <c r="O1277" s="68" t="s">
        <v>131</v>
      </c>
      <c r="P1277" s="68" t="s">
        <v>3813</v>
      </c>
      <c r="Q1277" s="68">
        <v>576519</v>
      </c>
      <c r="R1277" s="68"/>
      <c r="S1277" s="68"/>
      <c r="T1277" s="68" t="s">
        <v>3814</v>
      </c>
      <c r="U1277" s="68"/>
      <c r="V1277" s="68" t="s">
        <v>326</v>
      </c>
      <c r="W1277" s="68">
        <v>2301010001</v>
      </c>
      <c r="X1277" s="68">
        <v>126488</v>
      </c>
      <c r="Y1277" s="68" t="s">
        <v>20</v>
      </c>
      <c r="Z1277" s="68">
        <v>1</v>
      </c>
      <c r="AA1277" s="68" t="s">
        <v>113</v>
      </c>
      <c r="AB1277" s="68">
        <v>230101</v>
      </c>
      <c r="AC1277" s="68" t="s">
        <v>20</v>
      </c>
      <c r="AD1277" s="68" t="s">
        <v>20</v>
      </c>
      <c r="AE1277" s="68" t="s">
        <v>20</v>
      </c>
      <c r="AF1277" s="68" t="s">
        <v>114</v>
      </c>
      <c r="AG1277" s="68">
        <v>230001</v>
      </c>
      <c r="AH1277" s="68" t="s">
        <v>1370</v>
      </c>
      <c r="AI1277" s="68">
        <v>-18.022629999999999</v>
      </c>
      <c r="AJ1277" s="68">
        <v>-70.252759999999995</v>
      </c>
      <c r="AK1277" s="68"/>
      <c r="AL1277" s="68"/>
      <c r="AM1277" s="68">
        <v>11</v>
      </c>
      <c r="AN1277" s="68" t="s">
        <v>126</v>
      </c>
      <c r="AO1277" s="68">
        <v>1</v>
      </c>
      <c r="AP1277" s="68" t="s">
        <v>116</v>
      </c>
      <c r="AQ1277" s="68" t="s">
        <v>117</v>
      </c>
      <c r="AR1277" s="68">
        <v>55</v>
      </c>
      <c r="AS1277" s="68">
        <v>41</v>
      </c>
      <c r="AT1277" s="68">
        <v>96</v>
      </c>
      <c r="AU1277" s="68">
        <v>8</v>
      </c>
      <c r="AV1277" s="68">
        <v>6</v>
      </c>
      <c r="AW1277" s="68"/>
      <c r="AX1277" s="68" t="s">
        <v>119</v>
      </c>
    </row>
    <row r="1278" spans="1:50" x14ac:dyDescent="0.25">
      <c r="A1278" s="77" t="s">
        <v>5616</v>
      </c>
      <c r="B1278" s="68">
        <v>0</v>
      </c>
      <c r="C1278" s="68">
        <v>808894</v>
      </c>
      <c r="D1278" s="68" t="s">
        <v>3772</v>
      </c>
      <c r="E1278" s="68" t="s">
        <v>860</v>
      </c>
      <c r="F1278" s="68" t="s">
        <v>861</v>
      </c>
      <c r="G1278" s="68" t="s">
        <v>100</v>
      </c>
      <c r="H1278" s="68" t="s">
        <v>101</v>
      </c>
      <c r="I1278" s="68" t="s">
        <v>102</v>
      </c>
      <c r="J1278" s="68">
        <v>3</v>
      </c>
      <c r="K1278" s="68" t="s">
        <v>103</v>
      </c>
      <c r="L1278" s="68">
        <v>3</v>
      </c>
      <c r="M1278" s="68" t="s">
        <v>129</v>
      </c>
      <c r="N1278" s="68" t="s">
        <v>130</v>
      </c>
      <c r="O1278" s="68" t="s">
        <v>131</v>
      </c>
      <c r="P1278" s="68" t="s">
        <v>3815</v>
      </c>
      <c r="Q1278" s="68">
        <v>576519</v>
      </c>
      <c r="R1278" s="68" t="s">
        <v>3774</v>
      </c>
      <c r="S1278" s="68"/>
      <c r="T1278" s="68" t="s">
        <v>3816</v>
      </c>
      <c r="U1278" s="68"/>
      <c r="V1278" s="68" t="s">
        <v>326</v>
      </c>
      <c r="W1278" s="68">
        <v>2301010001</v>
      </c>
      <c r="X1278" s="68">
        <v>126488</v>
      </c>
      <c r="Y1278" s="68" t="s">
        <v>20</v>
      </c>
      <c r="Z1278" s="68">
        <v>1</v>
      </c>
      <c r="AA1278" s="68" t="s">
        <v>113</v>
      </c>
      <c r="AB1278" s="68">
        <v>230101</v>
      </c>
      <c r="AC1278" s="68" t="s">
        <v>20</v>
      </c>
      <c r="AD1278" s="68" t="s">
        <v>20</v>
      </c>
      <c r="AE1278" s="68" t="s">
        <v>20</v>
      </c>
      <c r="AF1278" s="68" t="s">
        <v>114</v>
      </c>
      <c r="AG1278" s="68">
        <v>230001</v>
      </c>
      <c r="AH1278" s="68" t="s">
        <v>1370</v>
      </c>
      <c r="AI1278" s="68">
        <v>-18.022639999999999</v>
      </c>
      <c r="AJ1278" s="68">
        <v>-70.252750000000006</v>
      </c>
      <c r="AK1278" s="68"/>
      <c r="AL1278" s="68"/>
      <c r="AM1278" s="68">
        <v>11</v>
      </c>
      <c r="AN1278" s="68" t="s">
        <v>126</v>
      </c>
      <c r="AO1278" s="68">
        <v>1</v>
      </c>
      <c r="AP1278" s="68" t="s">
        <v>116</v>
      </c>
      <c r="AQ1278" s="68" t="s">
        <v>117</v>
      </c>
      <c r="AR1278" s="68">
        <v>15</v>
      </c>
      <c r="AS1278" s="68">
        <v>12</v>
      </c>
      <c r="AT1278" s="68">
        <v>27</v>
      </c>
      <c r="AU1278" s="68">
        <v>4</v>
      </c>
      <c r="AV1278" s="68">
        <v>4</v>
      </c>
      <c r="AW1278" s="68"/>
      <c r="AX1278" s="68" t="s">
        <v>119</v>
      </c>
    </row>
    <row r="1279" spans="1:50" x14ac:dyDescent="0.25">
      <c r="A1279" s="77" t="s">
        <v>5617</v>
      </c>
      <c r="B1279" s="68">
        <v>0</v>
      </c>
      <c r="C1279" s="68">
        <v>808752</v>
      </c>
      <c r="D1279" s="68" t="s">
        <v>3779</v>
      </c>
      <c r="E1279" s="68" t="s">
        <v>443</v>
      </c>
      <c r="F1279" s="68" t="s">
        <v>444</v>
      </c>
      <c r="G1279" s="68" t="s">
        <v>100</v>
      </c>
      <c r="H1279" s="68" t="s">
        <v>101</v>
      </c>
      <c r="I1279" s="68" t="s">
        <v>102</v>
      </c>
      <c r="J1279" s="68">
        <v>3</v>
      </c>
      <c r="K1279" s="68" t="s">
        <v>103</v>
      </c>
      <c r="L1279" s="68">
        <v>3</v>
      </c>
      <c r="M1279" s="68" t="s">
        <v>129</v>
      </c>
      <c r="N1279" s="68" t="s">
        <v>130</v>
      </c>
      <c r="O1279" s="68" t="s">
        <v>131</v>
      </c>
      <c r="P1279" s="68" t="s">
        <v>3780</v>
      </c>
      <c r="Q1279" s="68">
        <v>248980</v>
      </c>
      <c r="R1279" s="68" t="s">
        <v>3781</v>
      </c>
      <c r="S1279" s="68" t="s">
        <v>3782</v>
      </c>
      <c r="T1279" s="68" t="s">
        <v>3783</v>
      </c>
      <c r="U1279" s="68"/>
      <c r="V1279" s="68"/>
      <c r="W1279" s="68">
        <v>2301010001</v>
      </c>
      <c r="X1279" s="68">
        <v>126488</v>
      </c>
      <c r="Y1279" s="68" t="s">
        <v>20</v>
      </c>
      <c r="Z1279" s="68">
        <v>1</v>
      </c>
      <c r="AA1279" s="68" t="s">
        <v>113</v>
      </c>
      <c r="AB1279" s="68">
        <v>230101</v>
      </c>
      <c r="AC1279" s="68" t="s">
        <v>20</v>
      </c>
      <c r="AD1279" s="68" t="s">
        <v>20</v>
      </c>
      <c r="AE1279" s="68" t="s">
        <v>20</v>
      </c>
      <c r="AF1279" s="68" t="s">
        <v>114</v>
      </c>
      <c r="AG1279" s="68">
        <v>230001</v>
      </c>
      <c r="AH1279" s="68" t="s">
        <v>1370</v>
      </c>
      <c r="AI1279" s="68">
        <v>-18.002970000000001</v>
      </c>
      <c r="AJ1279" s="68">
        <v>-70.234549999999999</v>
      </c>
      <c r="AK1279" s="68"/>
      <c r="AL1279" s="68"/>
      <c r="AM1279" s="68">
        <v>11</v>
      </c>
      <c r="AN1279" s="68" t="s">
        <v>126</v>
      </c>
      <c r="AO1279" s="68">
        <v>1</v>
      </c>
      <c r="AP1279" s="68" t="s">
        <v>116</v>
      </c>
      <c r="AQ1279" s="68" t="s">
        <v>117</v>
      </c>
      <c r="AR1279" s="68">
        <v>102</v>
      </c>
      <c r="AS1279" s="68">
        <v>94</v>
      </c>
      <c r="AT1279" s="68">
        <v>196</v>
      </c>
      <c r="AU1279" s="68">
        <v>18</v>
      </c>
      <c r="AV1279" s="68">
        <v>9</v>
      </c>
      <c r="AW1279" s="68" t="s">
        <v>3784</v>
      </c>
      <c r="AX1279" s="68" t="s">
        <v>119</v>
      </c>
    </row>
    <row r="1280" spans="1:50" x14ac:dyDescent="0.25">
      <c r="A1280" s="77" t="s">
        <v>5618</v>
      </c>
      <c r="B1280" s="68">
        <v>0</v>
      </c>
      <c r="C1280" s="68">
        <v>808568</v>
      </c>
      <c r="D1280" s="68" t="s">
        <v>3737</v>
      </c>
      <c r="E1280" s="68" t="s">
        <v>443</v>
      </c>
      <c r="F1280" s="68" t="s">
        <v>444</v>
      </c>
      <c r="G1280" s="68" t="s">
        <v>100</v>
      </c>
      <c r="H1280" s="68" t="s">
        <v>101</v>
      </c>
      <c r="I1280" s="68" t="s">
        <v>102</v>
      </c>
      <c r="J1280" s="68">
        <v>3</v>
      </c>
      <c r="K1280" s="68" t="s">
        <v>103</v>
      </c>
      <c r="L1280" s="68">
        <v>3</v>
      </c>
      <c r="M1280" s="68" t="s">
        <v>129</v>
      </c>
      <c r="N1280" s="68" t="s">
        <v>130</v>
      </c>
      <c r="O1280" s="68" t="s">
        <v>131</v>
      </c>
      <c r="P1280" s="68" t="s">
        <v>3738</v>
      </c>
      <c r="Q1280" s="68">
        <v>247412</v>
      </c>
      <c r="R1280" s="68" t="s">
        <v>3817</v>
      </c>
      <c r="S1280" s="68"/>
      <c r="T1280" s="68" t="s">
        <v>3740</v>
      </c>
      <c r="U1280" s="68"/>
      <c r="V1280" s="68" t="s">
        <v>555</v>
      </c>
      <c r="W1280" s="68">
        <v>2301010001</v>
      </c>
      <c r="X1280" s="68">
        <v>126488</v>
      </c>
      <c r="Y1280" s="68" t="s">
        <v>20</v>
      </c>
      <c r="Z1280" s="68">
        <v>1</v>
      </c>
      <c r="AA1280" s="68" t="s">
        <v>113</v>
      </c>
      <c r="AB1280" s="68">
        <v>230101</v>
      </c>
      <c r="AC1280" s="68" t="s">
        <v>20</v>
      </c>
      <c r="AD1280" s="68" t="s">
        <v>20</v>
      </c>
      <c r="AE1280" s="68" t="s">
        <v>20</v>
      </c>
      <c r="AF1280" s="68" t="s">
        <v>114</v>
      </c>
      <c r="AG1280" s="68">
        <v>230001</v>
      </c>
      <c r="AH1280" s="68" t="s">
        <v>1370</v>
      </c>
      <c r="AI1280" s="68">
        <v>-18.000019999999999</v>
      </c>
      <c r="AJ1280" s="68">
        <v>-70.247010000000003</v>
      </c>
      <c r="AK1280" s="68"/>
      <c r="AL1280" s="68"/>
      <c r="AM1280" s="68">
        <v>11</v>
      </c>
      <c r="AN1280" s="68" t="s">
        <v>126</v>
      </c>
      <c r="AO1280" s="68">
        <v>1</v>
      </c>
      <c r="AP1280" s="68" t="s">
        <v>116</v>
      </c>
      <c r="AQ1280" s="68" t="s">
        <v>117</v>
      </c>
      <c r="AR1280" s="68">
        <v>16</v>
      </c>
      <c r="AS1280" s="68">
        <v>14</v>
      </c>
      <c r="AT1280" s="68">
        <v>30</v>
      </c>
      <c r="AU1280" s="68">
        <v>8</v>
      </c>
      <c r="AV1280" s="68">
        <v>5</v>
      </c>
      <c r="AW1280" s="68"/>
      <c r="AX1280" s="68" t="s">
        <v>119</v>
      </c>
    </row>
    <row r="1281" spans="1:50" x14ac:dyDescent="0.25">
      <c r="A1281" s="77" t="s">
        <v>5619</v>
      </c>
      <c r="B1281" s="68">
        <v>0</v>
      </c>
      <c r="C1281" s="68">
        <v>809105</v>
      </c>
      <c r="D1281" s="68" t="s">
        <v>3818</v>
      </c>
      <c r="E1281" s="68" t="s">
        <v>149</v>
      </c>
      <c r="F1281" s="68" t="s">
        <v>255</v>
      </c>
      <c r="G1281" s="68" t="s">
        <v>100</v>
      </c>
      <c r="H1281" s="68" t="s">
        <v>101</v>
      </c>
      <c r="I1281" s="68" t="s">
        <v>102</v>
      </c>
      <c r="J1281" s="68">
        <v>3</v>
      </c>
      <c r="K1281" s="68" t="s">
        <v>103</v>
      </c>
      <c r="L1281" s="68">
        <v>3</v>
      </c>
      <c r="M1281" s="68" t="s">
        <v>129</v>
      </c>
      <c r="N1281" s="68" t="s">
        <v>130</v>
      </c>
      <c r="O1281" s="68" t="s">
        <v>131</v>
      </c>
      <c r="P1281" s="68" t="s">
        <v>3819</v>
      </c>
      <c r="Q1281" s="68">
        <v>805793</v>
      </c>
      <c r="R1281" s="68"/>
      <c r="S1281" s="68"/>
      <c r="T1281" s="68" t="s">
        <v>3820</v>
      </c>
      <c r="U1281" s="68"/>
      <c r="V1281" s="68" t="s">
        <v>3130</v>
      </c>
      <c r="W1281" s="68">
        <v>2301010001</v>
      </c>
      <c r="X1281" s="68">
        <v>126488</v>
      </c>
      <c r="Y1281" s="68" t="s">
        <v>20</v>
      </c>
      <c r="Z1281" s="68">
        <v>1</v>
      </c>
      <c r="AA1281" s="68" t="s">
        <v>113</v>
      </c>
      <c r="AB1281" s="68">
        <v>230101</v>
      </c>
      <c r="AC1281" s="68" t="s">
        <v>20</v>
      </c>
      <c r="AD1281" s="68" t="s">
        <v>20</v>
      </c>
      <c r="AE1281" s="68" t="s">
        <v>20</v>
      </c>
      <c r="AF1281" s="68" t="s">
        <v>114</v>
      </c>
      <c r="AG1281" s="68">
        <v>230001</v>
      </c>
      <c r="AH1281" s="68" t="s">
        <v>1370</v>
      </c>
      <c r="AI1281" s="68">
        <v>-18.0137</v>
      </c>
      <c r="AJ1281" s="68">
        <v>-70.250799999999998</v>
      </c>
      <c r="AK1281" s="68"/>
      <c r="AL1281" s="68"/>
      <c r="AM1281" s="68">
        <v>11</v>
      </c>
      <c r="AN1281" s="68" t="s">
        <v>126</v>
      </c>
      <c r="AO1281" s="68">
        <v>2</v>
      </c>
      <c r="AP1281" s="68" t="s">
        <v>138</v>
      </c>
      <c r="AQ1281" s="68" t="s">
        <v>139</v>
      </c>
      <c r="AR1281" s="68">
        <v>0</v>
      </c>
      <c r="AS1281" s="68">
        <v>0</v>
      </c>
      <c r="AT1281" s="68">
        <v>0</v>
      </c>
      <c r="AU1281" s="68">
        <v>0</v>
      </c>
      <c r="AV1281" s="68">
        <v>0</v>
      </c>
      <c r="AW1281" s="68" t="s">
        <v>3821</v>
      </c>
      <c r="AX1281" s="68" t="s">
        <v>119</v>
      </c>
    </row>
    <row r="1282" spans="1:50" x14ac:dyDescent="0.25">
      <c r="A1282" s="77" t="s">
        <v>5620</v>
      </c>
      <c r="B1282" s="68">
        <v>0</v>
      </c>
      <c r="C1282" s="68">
        <v>809006</v>
      </c>
      <c r="D1282" s="68" t="s">
        <v>3822</v>
      </c>
      <c r="E1282" s="68" t="s">
        <v>2432</v>
      </c>
      <c r="F1282" s="68" t="s">
        <v>2433</v>
      </c>
      <c r="G1282" s="68" t="s">
        <v>100</v>
      </c>
      <c r="H1282" s="68" t="s">
        <v>101</v>
      </c>
      <c r="I1282" s="68" t="s">
        <v>102</v>
      </c>
      <c r="J1282" s="68">
        <v>3</v>
      </c>
      <c r="K1282" s="68" t="s">
        <v>103</v>
      </c>
      <c r="L1282" s="68">
        <v>3</v>
      </c>
      <c r="M1282" s="68" t="s">
        <v>129</v>
      </c>
      <c r="N1282" s="68" t="s">
        <v>130</v>
      </c>
      <c r="O1282" s="68" t="s">
        <v>131</v>
      </c>
      <c r="P1282" s="68" t="s">
        <v>3823</v>
      </c>
      <c r="Q1282" s="68">
        <v>9662278</v>
      </c>
      <c r="R1282" s="68"/>
      <c r="S1282" s="68"/>
      <c r="T1282" s="68" t="s">
        <v>3824</v>
      </c>
      <c r="U1282" s="68"/>
      <c r="V1282" s="68" t="s">
        <v>3237</v>
      </c>
      <c r="W1282" s="68">
        <v>2301010001</v>
      </c>
      <c r="X1282" s="68">
        <v>126488</v>
      </c>
      <c r="Y1282" s="68" t="s">
        <v>20</v>
      </c>
      <c r="Z1282" s="68">
        <v>1</v>
      </c>
      <c r="AA1282" s="68" t="s">
        <v>113</v>
      </c>
      <c r="AB1282" s="68">
        <v>230101</v>
      </c>
      <c r="AC1282" s="68" t="s">
        <v>20</v>
      </c>
      <c r="AD1282" s="68" t="s">
        <v>20</v>
      </c>
      <c r="AE1282" s="68" t="s">
        <v>20</v>
      </c>
      <c r="AF1282" s="68" t="s">
        <v>114</v>
      </c>
      <c r="AG1282" s="68">
        <v>230001</v>
      </c>
      <c r="AH1282" s="68" t="s">
        <v>1370</v>
      </c>
      <c r="AI1282" s="68">
        <v>-18.021940000000001</v>
      </c>
      <c r="AJ1282" s="68">
        <v>-70.254310000000004</v>
      </c>
      <c r="AK1282" s="68"/>
      <c r="AL1282" s="68"/>
      <c r="AM1282" s="68">
        <v>11</v>
      </c>
      <c r="AN1282" s="68" t="s">
        <v>126</v>
      </c>
      <c r="AO1282" s="68">
        <v>2</v>
      </c>
      <c r="AP1282" s="68" t="s">
        <v>138</v>
      </c>
      <c r="AQ1282" s="68" t="s">
        <v>139</v>
      </c>
      <c r="AR1282" s="68">
        <v>0</v>
      </c>
      <c r="AS1282" s="68">
        <v>0</v>
      </c>
      <c r="AT1282" s="68">
        <v>0</v>
      </c>
      <c r="AU1282" s="68">
        <v>0</v>
      </c>
      <c r="AV1282" s="68">
        <v>0</v>
      </c>
      <c r="AW1282" s="68"/>
      <c r="AX1282" s="68" t="s">
        <v>119</v>
      </c>
    </row>
    <row r="1283" spans="1:50" x14ac:dyDescent="0.25">
      <c r="A1283" s="77" t="s">
        <v>5621</v>
      </c>
      <c r="B1283" s="68">
        <v>0</v>
      </c>
      <c r="C1283" s="68">
        <v>808988</v>
      </c>
      <c r="D1283" s="68" t="s">
        <v>3825</v>
      </c>
      <c r="E1283" s="68" t="s">
        <v>860</v>
      </c>
      <c r="F1283" s="68" t="s">
        <v>861</v>
      </c>
      <c r="G1283" s="68" t="s">
        <v>100</v>
      </c>
      <c r="H1283" s="68" t="s">
        <v>101</v>
      </c>
      <c r="I1283" s="68" t="s">
        <v>102</v>
      </c>
      <c r="J1283" s="68">
        <v>3</v>
      </c>
      <c r="K1283" s="68" t="s">
        <v>103</v>
      </c>
      <c r="L1283" s="68">
        <v>3</v>
      </c>
      <c r="M1283" s="68" t="s">
        <v>129</v>
      </c>
      <c r="N1283" s="68" t="s">
        <v>130</v>
      </c>
      <c r="O1283" s="68" t="s">
        <v>131</v>
      </c>
      <c r="P1283" s="68" t="s">
        <v>3826</v>
      </c>
      <c r="Q1283" s="68">
        <v>9807800</v>
      </c>
      <c r="R1283" s="68"/>
      <c r="S1283" s="68"/>
      <c r="T1283" s="68" t="s">
        <v>1780</v>
      </c>
      <c r="U1283" s="68"/>
      <c r="V1283" s="68"/>
      <c r="W1283" s="68">
        <v>2301010001</v>
      </c>
      <c r="X1283" s="68">
        <v>126488</v>
      </c>
      <c r="Y1283" s="68" t="s">
        <v>20</v>
      </c>
      <c r="Z1283" s="68">
        <v>1</v>
      </c>
      <c r="AA1283" s="68" t="s">
        <v>113</v>
      </c>
      <c r="AB1283" s="68">
        <v>230101</v>
      </c>
      <c r="AC1283" s="68" t="s">
        <v>20</v>
      </c>
      <c r="AD1283" s="68" t="s">
        <v>20</v>
      </c>
      <c r="AE1283" s="68" t="s">
        <v>20</v>
      </c>
      <c r="AF1283" s="68" t="s">
        <v>114</v>
      </c>
      <c r="AG1283" s="68">
        <v>230001</v>
      </c>
      <c r="AH1283" s="68" t="s">
        <v>1370</v>
      </c>
      <c r="AI1283" s="68">
        <v>-18.0137</v>
      </c>
      <c r="AJ1283" s="68">
        <v>-70.250799999999998</v>
      </c>
      <c r="AK1283" s="68"/>
      <c r="AL1283" s="68"/>
      <c r="AM1283" s="68">
        <v>11</v>
      </c>
      <c r="AN1283" s="68" t="s">
        <v>126</v>
      </c>
      <c r="AO1283" s="68">
        <v>2</v>
      </c>
      <c r="AP1283" s="68" t="s">
        <v>138</v>
      </c>
      <c r="AQ1283" s="68" t="s">
        <v>139</v>
      </c>
      <c r="AR1283" s="68">
        <v>0</v>
      </c>
      <c r="AS1283" s="68">
        <v>0</v>
      </c>
      <c r="AT1283" s="68">
        <v>0</v>
      </c>
      <c r="AU1283" s="68">
        <v>0</v>
      </c>
      <c r="AV1283" s="68">
        <v>0</v>
      </c>
      <c r="AW1283" s="68" t="s">
        <v>2042</v>
      </c>
      <c r="AX1283" s="68" t="s">
        <v>119</v>
      </c>
    </row>
    <row r="1284" spans="1:50" x14ac:dyDescent="0.25">
      <c r="A1284" s="77" t="s">
        <v>5622</v>
      </c>
      <c r="B1284" s="68">
        <v>0</v>
      </c>
      <c r="C1284" s="68">
        <v>808889</v>
      </c>
      <c r="D1284" s="68" t="s">
        <v>3827</v>
      </c>
      <c r="E1284" s="68" t="s">
        <v>336</v>
      </c>
      <c r="F1284" s="68" t="s">
        <v>337</v>
      </c>
      <c r="G1284" s="68" t="s">
        <v>100</v>
      </c>
      <c r="H1284" s="68">
        <v>3</v>
      </c>
      <c r="I1284" s="68" t="s">
        <v>338</v>
      </c>
      <c r="J1284" s="68">
        <v>3</v>
      </c>
      <c r="K1284" s="68" t="s">
        <v>103</v>
      </c>
      <c r="L1284" s="68">
        <v>3</v>
      </c>
      <c r="M1284" s="68" t="s">
        <v>129</v>
      </c>
      <c r="N1284" s="68" t="s">
        <v>130</v>
      </c>
      <c r="O1284" s="68" t="s">
        <v>131</v>
      </c>
      <c r="P1284" s="68" t="s">
        <v>3828</v>
      </c>
      <c r="Q1284" s="68">
        <v>243053</v>
      </c>
      <c r="R1284" s="68" t="s">
        <v>3829</v>
      </c>
      <c r="S1284" s="68"/>
      <c r="T1284" s="68" t="s">
        <v>3830</v>
      </c>
      <c r="U1284" s="68"/>
      <c r="V1284" s="68" t="s">
        <v>3228</v>
      </c>
      <c r="W1284" s="68">
        <v>2301010001</v>
      </c>
      <c r="X1284" s="68">
        <v>126488</v>
      </c>
      <c r="Y1284" s="68" t="s">
        <v>20</v>
      </c>
      <c r="Z1284" s="68">
        <v>1</v>
      </c>
      <c r="AA1284" s="68" t="s">
        <v>113</v>
      </c>
      <c r="AB1284" s="68">
        <v>230101</v>
      </c>
      <c r="AC1284" s="68" t="s">
        <v>20</v>
      </c>
      <c r="AD1284" s="68" t="s">
        <v>20</v>
      </c>
      <c r="AE1284" s="68" t="s">
        <v>20</v>
      </c>
      <c r="AF1284" s="68" t="s">
        <v>114</v>
      </c>
      <c r="AG1284" s="68">
        <v>230001</v>
      </c>
      <c r="AH1284" s="68" t="s">
        <v>1370</v>
      </c>
      <c r="AI1284" s="68">
        <v>-18.000340000000001</v>
      </c>
      <c r="AJ1284" s="68">
        <v>-70.250900000000001</v>
      </c>
      <c r="AK1284" s="68"/>
      <c r="AL1284" s="68"/>
      <c r="AM1284" s="68">
        <v>11</v>
      </c>
      <c r="AN1284" s="68" t="s">
        <v>126</v>
      </c>
      <c r="AO1284" s="68">
        <v>1</v>
      </c>
      <c r="AP1284" s="68" t="s">
        <v>116</v>
      </c>
      <c r="AQ1284" s="68" t="s">
        <v>117</v>
      </c>
      <c r="AR1284" s="68">
        <v>16</v>
      </c>
      <c r="AS1284" s="68">
        <v>15</v>
      </c>
      <c r="AT1284" s="68">
        <v>31</v>
      </c>
      <c r="AU1284" s="68">
        <v>5</v>
      </c>
      <c r="AV1284" s="68">
        <v>5</v>
      </c>
      <c r="AW1284" s="68" t="s">
        <v>3661</v>
      </c>
      <c r="AX1284" s="68" t="s">
        <v>119</v>
      </c>
    </row>
    <row r="1285" spans="1:50" x14ac:dyDescent="0.25">
      <c r="A1285" s="77" t="s">
        <v>5623</v>
      </c>
      <c r="B1285" s="68">
        <v>0</v>
      </c>
      <c r="C1285" s="68">
        <v>808889</v>
      </c>
      <c r="D1285" s="68" t="s">
        <v>3827</v>
      </c>
      <c r="E1285" s="68" t="s">
        <v>149</v>
      </c>
      <c r="F1285" s="68" t="s">
        <v>255</v>
      </c>
      <c r="G1285" s="68" t="s">
        <v>100</v>
      </c>
      <c r="H1285" s="68" t="s">
        <v>101</v>
      </c>
      <c r="I1285" s="68" t="s">
        <v>102</v>
      </c>
      <c r="J1285" s="68">
        <v>3</v>
      </c>
      <c r="K1285" s="68" t="s">
        <v>103</v>
      </c>
      <c r="L1285" s="68">
        <v>3</v>
      </c>
      <c r="M1285" s="68" t="s">
        <v>129</v>
      </c>
      <c r="N1285" s="68" t="s">
        <v>130</v>
      </c>
      <c r="O1285" s="68" t="s">
        <v>131</v>
      </c>
      <c r="P1285" s="68" t="s">
        <v>3828</v>
      </c>
      <c r="Q1285" s="68">
        <v>243053</v>
      </c>
      <c r="R1285" s="68" t="s">
        <v>3829</v>
      </c>
      <c r="S1285" s="68"/>
      <c r="T1285" s="68" t="s">
        <v>3830</v>
      </c>
      <c r="U1285" s="68"/>
      <c r="V1285" s="68" t="s">
        <v>3228</v>
      </c>
      <c r="W1285" s="68">
        <v>2301010001</v>
      </c>
      <c r="X1285" s="68">
        <v>126488</v>
      </c>
      <c r="Y1285" s="68" t="s">
        <v>20</v>
      </c>
      <c r="Z1285" s="68">
        <v>1</v>
      </c>
      <c r="AA1285" s="68" t="s">
        <v>113</v>
      </c>
      <c r="AB1285" s="68">
        <v>230101</v>
      </c>
      <c r="AC1285" s="68" t="s">
        <v>20</v>
      </c>
      <c r="AD1285" s="68" t="s">
        <v>20</v>
      </c>
      <c r="AE1285" s="68" t="s">
        <v>20</v>
      </c>
      <c r="AF1285" s="68" t="s">
        <v>114</v>
      </c>
      <c r="AG1285" s="68">
        <v>230001</v>
      </c>
      <c r="AH1285" s="68" t="s">
        <v>1370</v>
      </c>
      <c r="AI1285" s="68">
        <v>-18.000340000000001</v>
      </c>
      <c r="AJ1285" s="68">
        <v>-70.250900000000001</v>
      </c>
      <c r="AK1285" s="68"/>
      <c r="AL1285" s="68"/>
      <c r="AM1285" s="68">
        <v>11</v>
      </c>
      <c r="AN1285" s="68" t="s">
        <v>126</v>
      </c>
      <c r="AO1285" s="68">
        <v>1</v>
      </c>
      <c r="AP1285" s="68" t="s">
        <v>116</v>
      </c>
      <c r="AQ1285" s="68" t="s">
        <v>117</v>
      </c>
      <c r="AR1285" s="68">
        <v>7</v>
      </c>
      <c r="AS1285" s="68">
        <v>4</v>
      </c>
      <c r="AT1285" s="68">
        <v>11</v>
      </c>
      <c r="AU1285" s="68">
        <v>2</v>
      </c>
      <c r="AV1285" s="68">
        <v>2</v>
      </c>
      <c r="AW1285" s="68" t="s">
        <v>3661</v>
      </c>
      <c r="AX1285" s="68" t="s">
        <v>119</v>
      </c>
    </row>
    <row r="1286" spans="1:50" x14ac:dyDescent="0.25">
      <c r="A1286" s="77" t="s">
        <v>5624</v>
      </c>
      <c r="B1286" s="68">
        <v>0</v>
      </c>
      <c r="C1286" s="68">
        <v>809148</v>
      </c>
      <c r="D1286" s="68" t="s">
        <v>3251</v>
      </c>
      <c r="E1286" s="68" t="s">
        <v>485</v>
      </c>
      <c r="F1286" s="68" t="s">
        <v>486</v>
      </c>
      <c r="G1286" s="68" t="s">
        <v>100</v>
      </c>
      <c r="H1286" s="68" t="s">
        <v>101</v>
      </c>
      <c r="I1286" s="68" t="s">
        <v>102</v>
      </c>
      <c r="J1286" s="68">
        <v>3</v>
      </c>
      <c r="K1286" s="68" t="s">
        <v>103</v>
      </c>
      <c r="L1286" s="68">
        <v>3</v>
      </c>
      <c r="M1286" s="68" t="s">
        <v>129</v>
      </c>
      <c r="N1286" s="68" t="s">
        <v>130</v>
      </c>
      <c r="O1286" s="68" t="s">
        <v>131</v>
      </c>
      <c r="P1286" s="68" t="s">
        <v>3831</v>
      </c>
      <c r="Q1286" s="68">
        <v>741988</v>
      </c>
      <c r="R1286" s="68"/>
      <c r="S1286" s="68"/>
      <c r="T1286" s="68" t="s">
        <v>3832</v>
      </c>
      <c r="U1286" s="68"/>
      <c r="V1286" s="68"/>
      <c r="W1286" s="68">
        <v>2301010001</v>
      </c>
      <c r="X1286" s="68">
        <v>126488</v>
      </c>
      <c r="Y1286" s="68" t="s">
        <v>20</v>
      </c>
      <c r="Z1286" s="68">
        <v>1</v>
      </c>
      <c r="AA1286" s="68" t="s">
        <v>113</v>
      </c>
      <c r="AB1286" s="68">
        <v>230101</v>
      </c>
      <c r="AC1286" s="68" t="s">
        <v>20</v>
      </c>
      <c r="AD1286" s="68" t="s">
        <v>20</v>
      </c>
      <c r="AE1286" s="68" t="s">
        <v>20</v>
      </c>
      <c r="AF1286" s="68" t="s">
        <v>114</v>
      </c>
      <c r="AG1286" s="68">
        <v>230001</v>
      </c>
      <c r="AH1286" s="68" t="s">
        <v>1370</v>
      </c>
      <c r="AI1286" s="68">
        <v>-18.0137</v>
      </c>
      <c r="AJ1286" s="68">
        <v>-70.250799999999998</v>
      </c>
      <c r="AK1286" s="68"/>
      <c r="AL1286" s="68"/>
      <c r="AM1286" s="68">
        <v>15</v>
      </c>
      <c r="AN1286" s="68" t="s">
        <v>210</v>
      </c>
      <c r="AO1286" s="68">
        <v>2</v>
      </c>
      <c r="AP1286" s="68" t="s">
        <v>138</v>
      </c>
      <c r="AQ1286" s="68" t="s">
        <v>139</v>
      </c>
      <c r="AR1286" s="68">
        <v>0</v>
      </c>
      <c r="AS1286" s="68">
        <v>0</v>
      </c>
      <c r="AT1286" s="68">
        <v>0</v>
      </c>
      <c r="AU1286" s="68">
        <v>0</v>
      </c>
      <c r="AV1286" s="68">
        <v>0</v>
      </c>
      <c r="AW1286" s="68" t="s">
        <v>3833</v>
      </c>
      <c r="AX1286" s="68" t="s">
        <v>119</v>
      </c>
    </row>
    <row r="1287" spans="1:50" x14ac:dyDescent="0.25">
      <c r="A1287" s="77" t="s">
        <v>5625</v>
      </c>
      <c r="B1287" s="68">
        <v>0</v>
      </c>
      <c r="C1287" s="68">
        <v>808993</v>
      </c>
      <c r="D1287" s="68" t="s">
        <v>3834</v>
      </c>
      <c r="E1287" s="68" t="s">
        <v>485</v>
      </c>
      <c r="F1287" s="68" t="s">
        <v>486</v>
      </c>
      <c r="G1287" s="68" t="s">
        <v>100</v>
      </c>
      <c r="H1287" s="68" t="s">
        <v>101</v>
      </c>
      <c r="I1287" s="68" t="s">
        <v>102</v>
      </c>
      <c r="J1287" s="68">
        <v>3</v>
      </c>
      <c r="K1287" s="68" t="s">
        <v>103</v>
      </c>
      <c r="L1287" s="68">
        <v>3</v>
      </c>
      <c r="M1287" s="68" t="s">
        <v>129</v>
      </c>
      <c r="N1287" s="68" t="s">
        <v>130</v>
      </c>
      <c r="O1287" s="68" t="s">
        <v>131</v>
      </c>
      <c r="P1287" s="68" t="s">
        <v>3835</v>
      </c>
      <c r="Q1287" s="68">
        <v>503958</v>
      </c>
      <c r="R1287" s="68"/>
      <c r="S1287" s="68"/>
      <c r="T1287" s="68" t="s">
        <v>3836</v>
      </c>
      <c r="U1287" s="68"/>
      <c r="V1287" s="68"/>
      <c r="W1287" s="68">
        <v>2301010001</v>
      </c>
      <c r="X1287" s="68">
        <v>126488</v>
      </c>
      <c r="Y1287" s="68" t="s">
        <v>20</v>
      </c>
      <c r="Z1287" s="68">
        <v>1</v>
      </c>
      <c r="AA1287" s="68" t="s">
        <v>113</v>
      </c>
      <c r="AB1287" s="68">
        <v>230101</v>
      </c>
      <c r="AC1287" s="68" t="s">
        <v>20</v>
      </c>
      <c r="AD1287" s="68" t="s">
        <v>20</v>
      </c>
      <c r="AE1287" s="68" t="s">
        <v>20</v>
      </c>
      <c r="AF1287" s="68" t="s">
        <v>114</v>
      </c>
      <c r="AG1287" s="68">
        <v>230001</v>
      </c>
      <c r="AH1287" s="68" t="s">
        <v>1370</v>
      </c>
      <c r="AI1287" s="68">
        <v>-18.0137</v>
      </c>
      <c r="AJ1287" s="68">
        <v>-70.250799999999998</v>
      </c>
      <c r="AK1287" s="68"/>
      <c r="AL1287" s="68"/>
      <c r="AM1287" s="68">
        <v>13</v>
      </c>
      <c r="AN1287" s="68" t="s">
        <v>147</v>
      </c>
      <c r="AO1287" s="68">
        <v>2</v>
      </c>
      <c r="AP1287" s="68" t="s">
        <v>138</v>
      </c>
      <c r="AQ1287" s="68" t="s">
        <v>139</v>
      </c>
      <c r="AR1287" s="68">
        <v>0</v>
      </c>
      <c r="AS1287" s="68">
        <v>0</v>
      </c>
      <c r="AT1287" s="68">
        <v>0</v>
      </c>
      <c r="AU1287" s="68">
        <v>0</v>
      </c>
      <c r="AV1287" s="68">
        <v>0</v>
      </c>
      <c r="AW1287" s="68" t="s">
        <v>3837</v>
      </c>
      <c r="AX1287" s="68" t="s">
        <v>119</v>
      </c>
    </row>
    <row r="1288" spans="1:50" x14ac:dyDescent="0.25">
      <c r="A1288" s="77" t="s">
        <v>5626</v>
      </c>
      <c r="B1288" s="68">
        <v>0</v>
      </c>
      <c r="C1288" s="68">
        <v>809153</v>
      </c>
      <c r="D1288" s="68" t="s">
        <v>3838</v>
      </c>
      <c r="E1288" s="68" t="s">
        <v>149</v>
      </c>
      <c r="F1288" s="68" t="s">
        <v>255</v>
      </c>
      <c r="G1288" s="68" t="s">
        <v>100</v>
      </c>
      <c r="H1288" s="68" t="s">
        <v>101</v>
      </c>
      <c r="I1288" s="68" t="s">
        <v>102</v>
      </c>
      <c r="J1288" s="68">
        <v>3</v>
      </c>
      <c r="K1288" s="68" t="s">
        <v>103</v>
      </c>
      <c r="L1288" s="68">
        <v>3</v>
      </c>
      <c r="M1288" s="68" t="s">
        <v>129</v>
      </c>
      <c r="N1288" s="68" t="s">
        <v>130</v>
      </c>
      <c r="O1288" s="68" t="s">
        <v>131</v>
      </c>
      <c r="P1288" s="68" t="s">
        <v>3839</v>
      </c>
      <c r="Q1288" s="68">
        <v>414184</v>
      </c>
      <c r="R1288" s="68"/>
      <c r="S1288" s="68"/>
      <c r="T1288" s="68" t="s">
        <v>3840</v>
      </c>
      <c r="U1288" s="68"/>
      <c r="V1288" s="68"/>
      <c r="W1288" s="68">
        <v>2301010001</v>
      </c>
      <c r="X1288" s="68">
        <v>126488</v>
      </c>
      <c r="Y1288" s="68" t="s">
        <v>20</v>
      </c>
      <c r="Z1288" s="68">
        <v>1</v>
      </c>
      <c r="AA1288" s="68" t="s">
        <v>113</v>
      </c>
      <c r="AB1288" s="68">
        <v>230101</v>
      </c>
      <c r="AC1288" s="68" t="s">
        <v>20</v>
      </c>
      <c r="AD1288" s="68" t="s">
        <v>20</v>
      </c>
      <c r="AE1288" s="68" t="s">
        <v>20</v>
      </c>
      <c r="AF1288" s="68" t="s">
        <v>114</v>
      </c>
      <c r="AG1288" s="68">
        <v>230001</v>
      </c>
      <c r="AH1288" s="68" t="s">
        <v>1370</v>
      </c>
      <c r="AI1288" s="68">
        <v>-18.00347</v>
      </c>
      <c r="AJ1288" s="68">
        <v>-70.23648</v>
      </c>
      <c r="AK1288" s="68"/>
      <c r="AL1288" s="68"/>
      <c r="AM1288" s="68">
        <v>11</v>
      </c>
      <c r="AN1288" s="68" t="s">
        <v>126</v>
      </c>
      <c r="AO1288" s="68">
        <v>1</v>
      </c>
      <c r="AP1288" s="68" t="s">
        <v>116</v>
      </c>
      <c r="AQ1288" s="68" t="s">
        <v>117</v>
      </c>
      <c r="AR1288" s="68">
        <v>4</v>
      </c>
      <c r="AS1288" s="68">
        <v>3</v>
      </c>
      <c r="AT1288" s="68">
        <v>7</v>
      </c>
      <c r="AU1288" s="68">
        <v>1</v>
      </c>
      <c r="AV1288" s="68">
        <v>3</v>
      </c>
      <c r="AW1288" s="68" t="s">
        <v>3841</v>
      </c>
      <c r="AX1288" s="68" t="s">
        <v>119</v>
      </c>
    </row>
    <row r="1289" spans="1:50" x14ac:dyDescent="0.25">
      <c r="A1289" s="77" t="s">
        <v>5627</v>
      </c>
      <c r="B1289" s="68">
        <v>0</v>
      </c>
      <c r="C1289" s="68">
        <v>809153</v>
      </c>
      <c r="D1289" s="68" t="s">
        <v>3838</v>
      </c>
      <c r="E1289" s="68" t="s">
        <v>336</v>
      </c>
      <c r="F1289" s="68" t="s">
        <v>337</v>
      </c>
      <c r="G1289" s="68" t="s">
        <v>100</v>
      </c>
      <c r="H1289" s="68">
        <v>2</v>
      </c>
      <c r="I1289" s="68" t="s">
        <v>342</v>
      </c>
      <c r="J1289" s="68">
        <v>3</v>
      </c>
      <c r="K1289" s="68" t="s">
        <v>103</v>
      </c>
      <c r="L1289" s="68">
        <v>3</v>
      </c>
      <c r="M1289" s="68" t="s">
        <v>129</v>
      </c>
      <c r="N1289" s="68" t="s">
        <v>130</v>
      </c>
      <c r="O1289" s="68" t="s">
        <v>131</v>
      </c>
      <c r="P1289" s="68" t="s">
        <v>3839</v>
      </c>
      <c r="Q1289" s="68">
        <v>414184</v>
      </c>
      <c r="R1289" s="68"/>
      <c r="S1289" s="68"/>
      <c r="T1289" s="68" t="s">
        <v>3840</v>
      </c>
      <c r="U1289" s="68"/>
      <c r="V1289" s="68"/>
      <c r="W1289" s="68">
        <v>2301010001</v>
      </c>
      <c r="X1289" s="68">
        <v>126488</v>
      </c>
      <c r="Y1289" s="68" t="s">
        <v>20</v>
      </c>
      <c r="Z1289" s="68">
        <v>1</v>
      </c>
      <c r="AA1289" s="68" t="s">
        <v>113</v>
      </c>
      <c r="AB1289" s="68">
        <v>230101</v>
      </c>
      <c r="AC1289" s="68" t="s">
        <v>20</v>
      </c>
      <c r="AD1289" s="68" t="s">
        <v>20</v>
      </c>
      <c r="AE1289" s="68" t="s">
        <v>20</v>
      </c>
      <c r="AF1289" s="68" t="s">
        <v>114</v>
      </c>
      <c r="AG1289" s="68">
        <v>230001</v>
      </c>
      <c r="AH1289" s="68" t="s">
        <v>1370</v>
      </c>
      <c r="AI1289" s="68">
        <v>-18.00347</v>
      </c>
      <c r="AJ1289" s="68">
        <v>-70.23648</v>
      </c>
      <c r="AK1289" s="68"/>
      <c r="AL1289" s="68"/>
      <c r="AM1289" s="68">
        <v>11</v>
      </c>
      <c r="AN1289" s="68" t="s">
        <v>126</v>
      </c>
      <c r="AO1289" s="68">
        <v>1</v>
      </c>
      <c r="AP1289" s="68" t="s">
        <v>116</v>
      </c>
      <c r="AQ1289" s="68" t="s">
        <v>117</v>
      </c>
      <c r="AR1289" s="68">
        <v>7</v>
      </c>
      <c r="AS1289" s="68">
        <v>7</v>
      </c>
      <c r="AT1289" s="68">
        <v>14</v>
      </c>
      <c r="AU1289" s="68">
        <v>3</v>
      </c>
      <c r="AV1289" s="68">
        <v>6</v>
      </c>
      <c r="AW1289" s="68" t="s">
        <v>3842</v>
      </c>
      <c r="AX1289" s="68" t="s">
        <v>119</v>
      </c>
    </row>
    <row r="1290" spans="1:50" x14ac:dyDescent="0.25">
      <c r="A1290" s="77" t="s">
        <v>5628</v>
      </c>
      <c r="B1290" s="68">
        <v>0</v>
      </c>
      <c r="C1290" s="68">
        <v>809167</v>
      </c>
      <c r="D1290" s="68" t="s">
        <v>3843</v>
      </c>
      <c r="E1290" s="68" t="s">
        <v>463</v>
      </c>
      <c r="F1290" s="68" t="s">
        <v>464</v>
      </c>
      <c r="G1290" s="68" t="s">
        <v>100</v>
      </c>
      <c r="H1290" s="68" t="s">
        <v>101</v>
      </c>
      <c r="I1290" s="68" t="s">
        <v>102</v>
      </c>
      <c r="J1290" s="68">
        <v>3</v>
      </c>
      <c r="K1290" s="68" t="s">
        <v>103</v>
      </c>
      <c r="L1290" s="68">
        <v>3</v>
      </c>
      <c r="M1290" s="68" t="s">
        <v>129</v>
      </c>
      <c r="N1290" s="68" t="s">
        <v>130</v>
      </c>
      <c r="O1290" s="68" t="s">
        <v>131</v>
      </c>
      <c r="P1290" s="68" t="s">
        <v>3844</v>
      </c>
      <c r="Q1290" s="68">
        <v>424499</v>
      </c>
      <c r="R1290" s="68" t="s">
        <v>3845</v>
      </c>
      <c r="S1290" s="68"/>
      <c r="T1290" s="68" t="s">
        <v>3846</v>
      </c>
      <c r="U1290" s="68"/>
      <c r="V1290" s="68"/>
      <c r="W1290" s="68">
        <v>2301010001</v>
      </c>
      <c r="X1290" s="68">
        <v>126488</v>
      </c>
      <c r="Y1290" s="68" t="s">
        <v>20</v>
      </c>
      <c r="Z1290" s="68">
        <v>1</v>
      </c>
      <c r="AA1290" s="68" t="s">
        <v>113</v>
      </c>
      <c r="AB1290" s="68">
        <v>230101</v>
      </c>
      <c r="AC1290" s="68" t="s">
        <v>20</v>
      </c>
      <c r="AD1290" s="68" t="s">
        <v>20</v>
      </c>
      <c r="AE1290" s="68" t="s">
        <v>20</v>
      </c>
      <c r="AF1290" s="68" t="s">
        <v>114</v>
      </c>
      <c r="AG1290" s="68">
        <v>230001</v>
      </c>
      <c r="AH1290" s="68" t="s">
        <v>1370</v>
      </c>
      <c r="AI1290" s="68">
        <v>-18.015280000000001</v>
      </c>
      <c r="AJ1290" s="68">
        <v>-70.250079999999997</v>
      </c>
      <c r="AK1290" s="68"/>
      <c r="AL1290" s="68"/>
      <c r="AM1290" s="68">
        <v>15</v>
      </c>
      <c r="AN1290" s="68" t="s">
        <v>210</v>
      </c>
      <c r="AO1290" s="68">
        <v>1</v>
      </c>
      <c r="AP1290" s="68" t="s">
        <v>116</v>
      </c>
      <c r="AQ1290" s="68" t="s">
        <v>117</v>
      </c>
      <c r="AR1290" s="68">
        <v>73</v>
      </c>
      <c r="AS1290" s="68">
        <v>63</v>
      </c>
      <c r="AT1290" s="68">
        <v>136</v>
      </c>
      <c r="AU1290" s="68">
        <v>10</v>
      </c>
      <c r="AV1290" s="68">
        <v>6</v>
      </c>
      <c r="AW1290" s="70">
        <v>39787</v>
      </c>
      <c r="AX1290" s="68" t="s">
        <v>119</v>
      </c>
    </row>
    <row r="1291" spans="1:50" x14ac:dyDescent="0.25">
      <c r="A1291" s="77" t="s">
        <v>5629</v>
      </c>
      <c r="B1291" s="68">
        <v>0</v>
      </c>
      <c r="C1291" s="68">
        <v>808926</v>
      </c>
      <c r="D1291" s="68" t="s">
        <v>3847</v>
      </c>
      <c r="E1291" s="68" t="s">
        <v>149</v>
      </c>
      <c r="F1291" s="68" t="s">
        <v>255</v>
      </c>
      <c r="G1291" s="68" t="s">
        <v>100</v>
      </c>
      <c r="H1291" s="68" t="s">
        <v>101</v>
      </c>
      <c r="I1291" s="68" t="s">
        <v>102</v>
      </c>
      <c r="J1291" s="68">
        <v>3</v>
      </c>
      <c r="K1291" s="68" t="s">
        <v>103</v>
      </c>
      <c r="L1291" s="68">
        <v>3</v>
      </c>
      <c r="M1291" s="68" t="s">
        <v>129</v>
      </c>
      <c r="N1291" s="68" t="s">
        <v>130</v>
      </c>
      <c r="O1291" s="68" t="s">
        <v>131</v>
      </c>
      <c r="P1291" s="68" t="s">
        <v>3848</v>
      </c>
      <c r="Q1291" s="68">
        <v>423376</v>
      </c>
      <c r="R1291" s="68"/>
      <c r="S1291" s="68"/>
      <c r="T1291" s="68" t="s">
        <v>3849</v>
      </c>
      <c r="U1291" s="68"/>
      <c r="V1291" s="68"/>
      <c r="W1291" s="68">
        <v>2301010001</v>
      </c>
      <c r="X1291" s="68">
        <v>126488</v>
      </c>
      <c r="Y1291" s="68" t="s">
        <v>20</v>
      </c>
      <c r="Z1291" s="68">
        <v>1</v>
      </c>
      <c r="AA1291" s="68" t="s">
        <v>113</v>
      </c>
      <c r="AB1291" s="68">
        <v>230101</v>
      </c>
      <c r="AC1291" s="68" t="s">
        <v>20</v>
      </c>
      <c r="AD1291" s="68" t="s">
        <v>20</v>
      </c>
      <c r="AE1291" s="68" t="s">
        <v>20</v>
      </c>
      <c r="AF1291" s="68" t="s">
        <v>114</v>
      </c>
      <c r="AG1291" s="68">
        <v>230001</v>
      </c>
      <c r="AH1291" s="68" t="s">
        <v>1370</v>
      </c>
      <c r="AI1291" s="68">
        <v>-18.010470000000002</v>
      </c>
      <c r="AJ1291" s="68">
        <v>-70.25564</v>
      </c>
      <c r="AK1291" s="68"/>
      <c r="AL1291" s="68"/>
      <c r="AM1291" s="68">
        <v>11</v>
      </c>
      <c r="AN1291" s="68" t="s">
        <v>126</v>
      </c>
      <c r="AO1291" s="68">
        <v>1</v>
      </c>
      <c r="AP1291" s="68" t="s">
        <v>116</v>
      </c>
      <c r="AQ1291" s="68" t="s">
        <v>117</v>
      </c>
      <c r="AR1291" s="68">
        <v>34</v>
      </c>
      <c r="AS1291" s="68">
        <v>39</v>
      </c>
      <c r="AT1291" s="68">
        <v>73</v>
      </c>
      <c r="AU1291" s="68">
        <v>4</v>
      </c>
      <c r="AV1291" s="68">
        <v>3</v>
      </c>
      <c r="AW1291" s="68"/>
      <c r="AX1291" s="68" t="s">
        <v>119</v>
      </c>
    </row>
    <row r="1292" spans="1:50" x14ac:dyDescent="0.25">
      <c r="A1292" s="77" t="s">
        <v>5630</v>
      </c>
      <c r="B1292" s="68">
        <v>0</v>
      </c>
      <c r="C1292" s="68">
        <v>486964</v>
      </c>
      <c r="D1292" s="68" t="s">
        <v>3724</v>
      </c>
      <c r="E1292" s="68" t="s">
        <v>336</v>
      </c>
      <c r="F1292" s="68" t="s">
        <v>337</v>
      </c>
      <c r="G1292" s="68" t="s">
        <v>100</v>
      </c>
      <c r="H1292" s="68" t="s">
        <v>374</v>
      </c>
      <c r="I1292" s="68" t="s">
        <v>375</v>
      </c>
      <c r="J1292" s="68">
        <v>3</v>
      </c>
      <c r="K1292" s="68" t="s">
        <v>103</v>
      </c>
      <c r="L1292" s="68">
        <v>3</v>
      </c>
      <c r="M1292" s="68" t="s">
        <v>129</v>
      </c>
      <c r="N1292" s="68" t="s">
        <v>130</v>
      </c>
      <c r="O1292" s="68" t="s">
        <v>131</v>
      </c>
      <c r="P1292" s="68" t="s">
        <v>3252</v>
      </c>
      <c r="Q1292" s="68">
        <v>424008</v>
      </c>
      <c r="R1292" s="68"/>
      <c r="S1292" s="68"/>
      <c r="T1292" s="68" t="s">
        <v>3253</v>
      </c>
      <c r="U1292" s="68"/>
      <c r="V1292" s="68"/>
      <c r="W1292" s="68">
        <v>2301010001</v>
      </c>
      <c r="X1292" s="68">
        <v>126488</v>
      </c>
      <c r="Y1292" s="68" t="s">
        <v>20</v>
      </c>
      <c r="Z1292" s="68">
        <v>1</v>
      </c>
      <c r="AA1292" s="68" t="s">
        <v>113</v>
      </c>
      <c r="AB1292" s="68">
        <v>230101</v>
      </c>
      <c r="AC1292" s="68" t="s">
        <v>20</v>
      </c>
      <c r="AD1292" s="68" t="s">
        <v>20</v>
      </c>
      <c r="AE1292" s="68" t="s">
        <v>20</v>
      </c>
      <c r="AF1292" s="68" t="s">
        <v>114</v>
      </c>
      <c r="AG1292" s="68">
        <v>230001</v>
      </c>
      <c r="AH1292" s="68" t="s">
        <v>1370</v>
      </c>
      <c r="AI1292" s="68">
        <v>-18.0137</v>
      </c>
      <c r="AJ1292" s="68">
        <v>-70.250799999999998</v>
      </c>
      <c r="AK1292" s="68"/>
      <c r="AL1292" s="68"/>
      <c r="AM1292" s="68">
        <v>11</v>
      </c>
      <c r="AN1292" s="68" t="s">
        <v>126</v>
      </c>
      <c r="AO1292" s="68">
        <v>2</v>
      </c>
      <c r="AP1292" s="68" t="s">
        <v>138</v>
      </c>
      <c r="AQ1292" s="68" t="s">
        <v>139</v>
      </c>
      <c r="AR1292" s="68">
        <v>0</v>
      </c>
      <c r="AS1292" s="68">
        <v>0</v>
      </c>
      <c r="AT1292" s="68">
        <v>0</v>
      </c>
      <c r="AU1292" s="68">
        <v>0</v>
      </c>
      <c r="AV1292" s="68">
        <v>0</v>
      </c>
      <c r="AW1292" s="68" t="s">
        <v>3833</v>
      </c>
      <c r="AX1292" s="68" t="s">
        <v>119</v>
      </c>
    </row>
    <row r="1293" spans="1:50" x14ac:dyDescent="0.25">
      <c r="A1293" s="77" t="s">
        <v>5631</v>
      </c>
      <c r="B1293" s="68">
        <v>0</v>
      </c>
      <c r="C1293" s="68">
        <v>600926</v>
      </c>
      <c r="D1293" s="68" t="s">
        <v>3850</v>
      </c>
      <c r="E1293" s="68" t="s">
        <v>457</v>
      </c>
      <c r="F1293" s="68" t="s">
        <v>458</v>
      </c>
      <c r="G1293" s="68" t="s">
        <v>102</v>
      </c>
      <c r="H1293" s="68" t="s">
        <v>101</v>
      </c>
      <c r="I1293" s="68" t="s">
        <v>102</v>
      </c>
      <c r="J1293" s="68">
        <v>3</v>
      </c>
      <c r="K1293" s="68" t="s">
        <v>103</v>
      </c>
      <c r="L1293" s="68">
        <v>3</v>
      </c>
      <c r="M1293" s="68" t="s">
        <v>129</v>
      </c>
      <c r="N1293" s="68" t="s">
        <v>130</v>
      </c>
      <c r="O1293" s="68" t="s">
        <v>131</v>
      </c>
      <c r="P1293" s="68" t="s">
        <v>3851</v>
      </c>
      <c r="Q1293" s="68">
        <v>506262</v>
      </c>
      <c r="R1293" s="68" t="s">
        <v>3852</v>
      </c>
      <c r="S1293" s="68"/>
      <c r="T1293" s="68" t="s">
        <v>3668</v>
      </c>
      <c r="U1293" s="68"/>
      <c r="V1293" s="68"/>
      <c r="W1293" s="68">
        <v>2301010001</v>
      </c>
      <c r="X1293" s="68">
        <v>126488</v>
      </c>
      <c r="Y1293" s="68" t="s">
        <v>3149</v>
      </c>
      <c r="Z1293" s="68">
        <v>1</v>
      </c>
      <c r="AA1293" s="68" t="s">
        <v>113</v>
      </c>
      <c r="AB1293" s="68">
        <v>230101</v>
      </c>
      <c r="AC1293" s="68" t="s">
        <v>20</v>
      </c>
      <c r="AD1293" s="68" t="s">
        <v>20</v>
      </c>
      <c r="AE1293" s="68" t="s">
        <v>20</v>
      </c>
      <c r="AF1293" s="68" t="s">
        <v>114</v>
      </c>
      <c r="AG1293" s="68">
        <v>230001</v>
      </c>
      <c r="AH1293" s="68" t="s">
        <v>1370</v>
      </c>
      <c r="AI1293" s="68">
        <v>-18.00329</v>
      </c>
      <c r="AJ1293" s="68">
        <v>-70.245609999999999</v>
      </c>
      <c r="AK1293" s="68"/>
      <c r="AL1293" s="68"/>
      <c r="AM1293" s="68">
        <v>15</v>
      </c>
      <c r="AN1293" s="68" t="s">
        <v>210</v>
      </c>
      <c r="AO1293" s="68">
        <v>1</v>
      </c>
      <c r="AP1293" s="68" t="s">
        <v>116</v>
      </c>
      <c r="AQ1293" s="68" t="s">
        <v>117</v>
      </c>
      <c r="AR1293" s="68">
        <v>9</v>
      </c>
      <c r="AS1293" s="68">
        <v>10</v>
      </c>
      <c r="AT1293" s="68">
        <v>19</v>
      </c>
      <c r="AU1293" s="68">
        <v>6</v>
      </c>
      <c r="AV1293" s="68">
        <v>4</v>
      </c>
      <c r="AW1293" s="69" t="s">
        <v>3853</v>
      </c>
      <c r="AX1293" s="68" t="s">
        <v>119</v>
      </c>
    </row>
    <row r="1294" spans="1:50" x14ac:dyDescent="0.25">
      <c r="A1294" s="77" t="s">
        <v>5632</v>
      </c>
      <c r="B1294" s="68">
        <v>0</v>
      </c>
      <c r="C1294" s="68">
        <v>699319</v>
      </c>
      <c r="D1294" s="68" t="s">
        <v>3854</v>
      </c>
      <c r="E1294" s="68" t="s">
        <v>860</v>
      </c>
      <c r="F1294" s="68" t="s">
        <v>861</v>
      </c>
      <c r="G1294" s="68" t="s">
        <v>100</v>
      </c>
      <c r="H1294" s="68" t="s">
        <v>101</v>
      </c>
      <c r="I1294" s="68" t="s">
        <v>102</v>
      </c>
      <c r="J1294" s="68">
        <v>3</v>
      </c>
      <c r="K1294" s="68" t="s">
        <v>103</v>
      </c>
      <c r="L1294" s="68">
        <v>3</v>
      </c>
      <c r="M1294" s="68" t="s">
        <v>129</v>
      </c>
      <c r="N1294" s="68" t="s">
        <v>130</v>
      </c>
      <c r="O1294" s="68" t="s">
        <v>131</v>
      </c>
      <c r="P1294" s="68" t="s">
        <v>3855</v>
      </c>
      <c r="Q1294" s="68">
        <v>425773</v>
      </c>
      <c r="R1294" s="68" t="s">
        <v>3856</v>
      </c>
      <c r="S1294" s="68"/>
      <c r="T1294" s="68" t="s">
        <v>3857</v>
      </c>
      <c r="U1294" s="68"/>
      <c r="V1294" s="68" t="s">
        <v>3858</v>
      </c>
      <c r="W1294" s="68">
        <v>2301010001</v>
      </c>
      <c r="X1294" s="68">
        <v>126488</v>
      </c>
      <c r="Y1294" s="68" t="s">
        <v>20</v>
      </c>
      <c r="Z1294" s="68">
        <v>1</v>
      </c>
      <c r="AA1294" s="68" t="s">
        <v>113</v>
      </c>
      <c r="AB1294" s="68">
        <v>230101</v>
      </c>
      <c r="AC1294" s="68" t="s">
        <v>20</v>
      </c>
      <c r="AD1294" s="68" t="s">
        <v>20</v>
      </c>
      <c r="AE1294" s="68" t="s">
        <v>20</v>
      </c>
      <c r="AF1294" s="68" t="s">
        <v>114</v>
      </c>
      <c r="AG1294" s="68">
        <v>230001</v>
      </c>
      <c r="AH1294" s="68" t="s">
        <v>1370</v>
      </c>
      <c r="AI1294" s="68">
        <v>-18.022349999999999</v>
      </c>
      <c r="AJ1294" s="68">
        <v>-70.248159999999999</v>
      </c>
      <c r="AK1294" s="68"/>
      <c r="AL1294" s="68"/>
      <c r="AM1294" s="68">
        <v>11</v>
      </c>
      <c r="AN1294" s="68" t="s">
        <v>126</v>
      </c>
      <c r="AO1294" s="68">
        <v>1</v>
      </c>
      <c r="AP1294" s="68" t="s">
        <v>116</v>
      </c>
      <c r="AQ1294" s="68" t="s">
        <v>117</v>
      </c>
      <c r="AR1294" s="68">
        <v>21</v>
      </c>
      <c r="AS1294" s="68">
        <v>22</v>
      </c>
      <c r="AT1294" s="68">
        <v>43</v>
      </c>
      <c r="AU1294" s="68">
        <v>5</v>
      </c>
      <c r="AV1294" s="68">
        <v>4</v>
      </c>
      <c r="AW1294" s="68" t="s">
        <v>3859</v>
      </c>
      <c r="AX1294" s="68" t="s">
        <v>119</v>
      </c>
    </row>
    <row r="1295" spans="1:50" x14ac:dyDescent="0.25">
      <c r="A1295" s="77" t="s">
        <v>5633</v>
      </c>
      <c r="B1295" s="68">
        <v>0</v>
      </c>
      <c r="C1295" s="68">
        <v>715833</v>
      </c>
      <c r="D1295" s="68" t="s">
        <v>3244</v>
      </c>
      <c r="E1295" s="68" t="s">
        <v>443</v>
      </c>
      <c r="F1295" s="68" t="s">
        <v>444</v>
      </c>
      <c r="G1295" s="68" t="s">
        <v>100</v>
      </c>
      <c r="H1295" s="68" t="s">
        <v>101</v>
      </c>
      <c r="I1295" s="68" t="s">
        <v>102</v>
      </c>
      <c r="J1295" s="68">
        <v>2</v>
      </c>
      <c r="K1295" s="68" t="s">
        <v>2766</v>
      </c>
      <c r="L1295" s="68">
        <v>3</v>
      </c>
      <c r="M1295" s="68" t="s">
        <v>129</v>
      </c>
      <c r="N1295" s="68" t="s">
        <v>130</v>
      </c>
      <c r="O1295" s="68" t="s">
        <v>131</v>
      </c>
      <c r="P1295" s="68" t="s">
        <v>3245</v>
      </c>
      <c r="Q1295" s="68">
        <v>242455</v>
      </c>
      <c r="R1295" s="68"/>
      <c r="S1295" s="68"/>
      <c r="T1295" s="68" t="s">
        <v>3248</v>
      </c>
      <c r="U1295" s="68"/>
      <c r="V1295" s="68" t="s">
        <v>3237</v>
      </c>
      <c r="W1295" s="68">
        <v>2301010001</v>
      </c>
      <c r="X1295" s="68">
        <v>126488</v>
      </c>
      <c r="Y1295" s="68" t="s">
        <v>20</v>
      </c>
      <c r="Z1295" s="68">
        <v>1</v>
      </c>
      <c r="AA1295" s="68" t="s">
        <v>113</v>
      </c>
      <c r="AB1295" s="68">
        <v>230101</v>
      </c>
      <c r="AC1295" s="68" t="s">
        <v>20</v>
      </c>
      <c r="AD1295" s="68" t="s">
        <v>20</v>
      </c>
      <c r="AE1295" s="68" t="s">
        <v>20</v>
      </c>
      <c r="AF1295" s="68" t="s">
        <v>114</v>
      </c>
      <c r="AG1295" s="68">
        <v>230001</v>
      </c>
      <c r="AH1295" s="68" t="s">
        <v>1370</v>
      </c>
      <c r="AI1295" s="68">
        <v>-18.008759999999999</v>
      </c>
      <c r="AJ1295" s="68">
        <v>-70.236350000000002</v>
      </c>
      <c r="AK1295" s="68"/>
      <c r="AL1295" s="68"/>
      <c r="AM1295" s="68">
        <v>11</v>
      </c>
      <c r="AN1295" s="68" t="s">
        <v>126</v>
      </c>
      <c r="AO1295" s="68">
        <v>1</v>
      </c>
      <c r="AP1295" s="68" t="s">
        <v>116</v>
      </c>
      <c r="AQ1295" s="68" t="s">
        <v>117</v>
      </c>
      <c r="AR1295" s="68">
        <v>12</v>
      </c>
      <c r="AS1295" s="68">
        <v>197</v>
      </c>
      <c r="AT1295" s="68">
        <v>209</v>
      </c>
      <c r="AU1295" s="68">
        <v>19</v>
      </c>
      <c r="AV1295" s="68">
        <v>10</v>
      </c>
      <c r="AW1295" s="68"/>
      <c r="AX1295" s="68" t="s">
        <v>119</v>
      </c>
    </row>
    <row r="1296" spans="1:50" x14ac:dyDescent="0.25">
      <c r="A1296" s="77" t="s">
        <v>5634</v>
      </c>
      <c r="B1296" s="68">
        <v>0</v>
      </c>
      <c r="C1296" s="68">
        <v>831192</v>
      </c>
      <c r="D1296" s="68" t="s">
        <v>3860</v>
      </c>
      <c r="E1296" s="68" t="s">
        <v>149</v>
      </c>
      <c r="F1296" s="68" t="s">
        <v>255</v>
      </c>
      <c r="G1296" s="68" t="s">
        <v>100</v>
      </c>
      <c r="H1296" s="68" t="s">
        <v>101</v>
      </c>
      <c r="I1296" s="68" t="s">
        <v>102</v>
      </c>
      <c r="J1296" s="68">
        <v>3</v>
      </c>
      <c r="K1296" s="68" t="s">
        <v>103</v>
      </c>
      <c r="L1296" s="68">
        <v>3</v>
      </c>
      <c r="M1296" s="68" t="s">
        <v>129</v>
      </c>
      <c r="N1296" s="68" t="s">
        <v>130</v>
      </c>
      <c r="O1296" s="68" t="s">
        <v>131</v>
      </c>
      <c r="P1296" s="68" t="s">
        <v>3861</v>
      </c>
      <c r="Q1296" s="68">
        <v>318068</v>
      </c>
      <c r="R1296" s="68" t="s">
        <v>3862</v>
      </c>
      <c r="S1296" s="68"/>
      <c r="T1296" s="68" t="s">
        <v>3863</v>
      </c>
      <c r="U1296" s="68"/>
      <c r="V1296" s="68" t="s">
        <v>3093</v>
      </c>
      <c r="W1296" s="68">
        <v>2301010001</v>
      </c>
      <c r="X1296" s="68">
        <v>126488</v>
      </c>
      <c r="Y1296" s="68" t="s">
        <v>20</v>
      </c>
      <c r="Z1296" s="68">
        <v>1</v>
      </c>
      <c r="AA1296" s="68" t="s">
        <v>113</v>
      </c>
      <c r="AB1296" s="68">
        <v>230101</v>
      </c>
      <c r="AC1296" s="68" t="s">
        <v>20</v>
      </c>
      <c r="AD1296" s="68" t="s">
        <v>20</v>
      </c>
      <c r="AE1296" s="68" t="s">
        <v>20</v>
      </c>
      <c r="AF1296" s="68" t="s">
        <v>114</v>
      </c>
      <c r="AG1296" s="68">
        <v>230001</v>
      </c>
      <c r="AH1296" s="68" t="s">
        <v>1370</v>
      </c>
      <c r="AI1296" s="68">
        <v>-18.012090000000001</v>
      </c>
      <c r="AJ1296" s="68">
        <v>-70.229870000000005</v>
      </c>
      <c r="AK1296" s="68"/>
      <c r="AL1296" s="68"/>
      <c r="AM1296" s="68">
        <v>11</v>
      </c>
      <c r="AN1296" s="68" t="s">
        <v>126</v>
      </c>
      <c r="AO1296" s="68">
        <v>2</v>
      </c>
      <c r="AP1296" s="68" t="s">
        <v>138</v>
      </c>
      <c r="AQ1296" s="68" t="s">
        <v>139</v>
      </c>
      <c r="AR1296" s="68">
        <v>0</v>
      </c>
      <c r="AS1296" s="68">
        <v>0</v>
      </c>
      <c r="AT1296" s="68">
        <v>0</v>
      </c>
      <c r="AU1296" s="68">
        <v>0</v>
      </c>
      <c r="AV1296" s="68">
        <v>0</v>
      </c>
      <c r="AW1296" s="68" t="s">
        <v>3864</v>
      </c>
      <c r="AX1296" s="68" t="s">
        <v>119</v>
      </c>
    </row>
    <row r="1297" spans="1:50" x14ac:dyDescent="0.25">
      <c r="A1297" s="77" t="s">
        <v>5635</v>
      </c>
      <c r="B1297" s="68">
        <v>0</v>
      </c>
      <c r="C1297" s="68">
        <v>808846</v>
      </c>
      <c r="D1297" s="68" t="s">
        <v>3865</v>
      </c>
      <c r="E1297" s="68" t="s">
        <v>336</v>
      </c>
      <c r="F1297" s="68" t="s">
        <v>337</v>
      </c>
      <c r="G1297" s="68" t="s">
        <v>100</v>
      </c>
      <c r="H1297" s="68" t="s">
        <v>374</v>
      </c>
      <c r="I1297" s="68" t="s">
        <v>375</v>
      </c>
      <c r="J1297" s="68">
        <v>3</v>
      </c>
      <c r="K1297" s="68" t="s">
        <v>103</v>
      </c>
      <c r="L1297" s="68">
        <v>3</v>
      </c>
      <c r="M1297" s="68" t="s">
        <v>129</v>
      </c>
      <c r="N1297" s="68" t="s">
        <v>130</v>
      </c>
      <c r="O1297" s="68" t="s">
        <v>131</v>
      </c>
      <c r="P1297" s="68" t="s">
        <v>3866</v>
      </c>
      <c r="Q1297" s="68"/>
      <c r="R1297" s="68"/>
      <c r="S1297" s="68"/>
      <c r="T1297" s="68" t="s">
        <v>3867</v>
      </c>
      <c r="U1297" s="68"/>
      <c r="V1297" s="68"/>
      <c r="W1297" s="68">
        <v>2301010001</v>
      </c>
      <c r="X1297" s="68">
        <v>126488</v>
      </c>
      <c r="Y1297" s="68" t="s">
        <v>20</v>
      </c>
      <c r="Z1297" s="68">
        <v>1</v>
      </c>
      <c r="AA1297" s="68" t="s">
        <v>113</v>
      </c>
      <c r="AB1297" s="68">
        <v>230101</v>
      </c>
      <c r="AC1297" s="68" t="s">
        <v>20</v>
      </c>
      <c r="AD1297" s="68" t="s">
        <v>20</v>
      </c>
      <c r="AE1297" s="68" t="s">
        <v>20</v>
      </c>
      <c r="AF1297" s="68" t="s">
        <v>114</v>
      </c>
      <c r="AG1297" s="68">
        <v>230001</v>
      </c>
      <c r="AH1297" s="68" t="s">
        <v>1370</v>
      </c>
      <c r="AI1297" s="68">
        <v>-18.0137</v>
      </c>
      <c r="AJ1297" s="68">
        <v>-70.250799999999998</v>
      </c>
      <c r="AK1297" s="68"/>
      <c r="AL1297" s="68"/>
      <c r="AM1297" s="68">
        <v>13</v>
      </c>
      <c r="AN1297" s="68" t="s">
        <v>147</v>
      </c>
      <c r="AO1297" s="68">
        <v>2</v>
      </c>
      <c r="AP1297" s="68" t="s">
        <v>138</v>
      </c>
      <c r="AQ1297" s="68" t="s">
        <v>139</v>
      </c>
      <c r="AR1297" s="68">
        <v>0</v>
      </c>
      <c r="AS1297" s="68">
        <v>0</v>
      </c>
      <c r="AT1297" s="68">
        <v>0</v>
      </c>
      <c r="AU1297" s="68">
        <v>0</v>
      </c>
      <c r="AV1297" s="68">
        <v>0</v>
      </c>
      <c r="AW1297" s="68" t="s">
        <v>3803</v>
      </c>
      <c r="AX1297" s="68" t="s">
        <v>119</v>
      </c>
    </row>
    <row r="1298" spans="1:50" x14ac:dyDescent="0.25">
      <c r="A1298" s="77" t="s">
        <v>5636</v>
      </c>
      <c r="B1298" s="68">
        <v>0</v>
      </c>
      <c r="C1298" s="68">
        <v>808865</v>
      </c>
      <c r="D1298" s="68" t="s">
        <v>196</v>
      </c>
      <c r="E1298" s="68" t="s">
        <v>336</v>
      </c>
      <c r="F1298" s="68" t="s">
        <v>337</v>
      </c>
      <c r="G1298" s="68" t="s">
        <v>100</v>
      </c>
      <c r="H1298" s="68" t="s">
        <v>374</v>
      </c>
      <c r="I1298" s="68" t="s">
        <v>375</v>
      </c>
      <c r="J1298" s="68">
        <v>3</v>
      </c>
      <c r="K1298" s="68" t="s">
        <v>103</v>
      </c>
      <c r="L1298" s="68">
        <v>3</v>
      </c>
      <c r="M1298" s="68" t="s">
        <v>129</v>
      </c>
      <c r="N1298" s="68" t="s">
        <v>130</v>
      </c>
      <c r="O1298" s="68" t="s">
        <v>131</v>
      </c>
      <c r="P1298" s="68" t="s">
        <v>3868</v>
      </c>
      <c r="Q1298" s="68"/>
      <c r="R1298" s="68"/>
      <c r="S1298" s="68"/>
      <c r="T1298" s="68" t="s">
        <v>201</v>
      </c>
      <c r="U1298" s="68"/>
      <c r="V1298" s="68"/>
      <c r="W1298" s="68">
        <v>2301010001</v>
      </c>
      <c r="X1298" s="68">
        <v>126488</v>
      </c>
      <c r="Y1298" s="68" t="s">
        <v>20</v>
      </c>
      <c r="Z1298" s="68">
        <v>1</v>
      </c>
      <c r="AA1298" s="68" t="s">
        <v>113</v>
      </c>
      <c r="AB1298" s="68">
        <v>230101</v>
      </c>
      <c r="AC1298" s="68" t="s">
        <v>20</v>
      </c>
      <c r="AD1298" s="68" t="s">
        <v>20</v>
      </c>
      <c r="AE1298" s="68" t="s">
        <v>20</v>
      </c>
      <c r="AF1298" s="68" t="s">
        <v>114</v>
      </c>
      <c r="AG1298" s="68">
        <v>230001</v>
      </c>
      <c r="AH1298" s="68" t="s">
        <v>1370</v>
      </c>
      <c r="AI1298" s="68">
        <v>-18.021090000000001</v>
      </c>
      <c r="AJ1298" s="68">
        <v>-70.249340000000004</v>
      </c>
      <c r="AK1298" s="68"/>
      <c r="AL1298" s="68"/>
      <c r="AM1298" s="68">
        <v>11</v>
      </c>
      <c r="AN1298" s="68" t="s">
        <v>126</v>
      </c>
      <c r="AO1298" s="68">
        <v>2</v>
      </c>
      <c r="AP1298" s="68" t="s">
        <v>138</v>
      </c>
      <c r="AQ1298" s="68" t="s">
        <v>139</v>
      </c>
      <c r="AR1298" s="68">
        <v>0</v>
      </c>
      <c r="AS1298" s="68">
        <v>0</v>
      </c>
      <c r="AT1298" s="68">
        <v>0</v>
      </c>
      <c r="AU1298" s="68">
        <v>0</v>
      </c>
      <c r="AV1298" s="68">
        <v>0</v>
      </c>
      <c r="AW1298" s="68" t="s">
        <v>3803</v>
      </c>
      <c r="AX1298" s="68" t="s">
        <v>119</v>
      </c>
    </row>
    <row r="1299" spans="1:50" x14ac:dyDescent="0.25">
      <c r="A1299" s="77" t="s">
        <v>5637</v>
      </c>
      <c r="B1299" s="68">
        <v>0</v>
      </c>
      <c r="C1299" s="68">
        <v>809030</v>
      </c>
      <c r="D1299" s="68" t="s">
        <v>851</v>
      </c>
      <c r="E1299" s="68" t="s">
        <v>1459</v>
      </c>
      <c r="F1299" s="68" t="s">
        <v>1460</v>
      </c>
      <c r="G1299" s="68" t="s">
        <v>512</v>
      </c>
      <c r="H1299" s="68" t="s">
        <v>101</v>
      </c>
      <c r="I1299" s="68" t="s">
        <v>102</v>
      </c>
      <c r="J1299" s="68">
        <v>3</v>
      </c>
      <c r="K1299" s="68" t="s">
        <v>103</v>
      </c>
      <c r="L1299" s="68">
        <v>3</v>
      </c>
      <c r="M1299" s="68" t="s">
        <v>129</v>
      </c>
      <c r="N1299" s="68" t="s">
        <v>130</v>
      </c>
      <c r="O1299" s="68" t="s">
        <v>131</v>
      </c>
      <c r="P1299" s="68" t="s">
        <v>3869</v>
      </c>
      <c r="Q1299" s="68"/>
      <c r="R1299" s="68"/>
      <c r="S1299" s="68"/>
      <c r="T1299" s="68" t="s">
        <v>3726</v>
      </c>
      <c r="U1299" s="68"/>
      <c r="V1299" s="68" t="s">
        <v>3135</v>
      </c>
      <c r="W1299" s="68">
        <v>2301010001</v>
      </c>
      <c r="X1299" s="68">
        <v>126488</v>
      </c>
      <c r="Y1299" s="68" t="s">
        <v>20</v>
      </c>
      <c r="Z1299" s="68">
        <v>1</v>
      </c>
      <c r="AA1299" s="68" t="s">
        <v>113</v>
      </c>
      <c r="AB1299" s="68">
        <v>230101</v>
      </c>
      <c r="AC1299" s="68" t="s">
        <v>20</v>
      </c>
      <c r="AD1299" s="68" t="s">
        <v>20</v>
      </c>
      <c r="AE1299" s="68" t="s">
        <v>20</v>
      </c>
      <c r="AF1299" s="68" t="s">
        <v>114</v>
      </c>
      <c r="AG1299" s="68">
        <v>230001</v>
      </c>
      <c r="AH1299" s="68" t="s">
        <v>1370</v>
      </c>
      <c r="AI1299" s="68">
        <v>-18.0137</v>
      </c>
      <c r="AJ1299" s="68">
        <v>-70.250799999999998</v>
      </c>
      <c r="AK1299" s="68"/>
      <c r="AL1299" s="68"/>
      <c r="AM1299" s="68">
        <v>13</v>
      </c>
      <c r="AN1299" s="68" t="s">
        <v>147</v>
      </c>
      <c r="AO1299" s="68">
        <v>2</v>
      </c>
      <c r="AP1299" s="68" t="s">
        <v>138</v>
      </c>
      <c r="AQ1299" s="68" t="s">
        <v>139</v>
      </c>
      <c r="AR1299" s="68">
        <v>0</v>
      </c>
      <c r="AS1299" s="68">
        <v>0</v>
      </c>
      <c r="AT1299" s="68">
        <v>0</v>
      </c>
      <c r="AU1299" s="68">
        <v>0</v>
      </c>
      <c r="AV1299" s="68">
        <v>0</v>
      </c>
      <c r="AW1299" s="69" t="s">
        <v>3561</v>
      </c>
      <c r="AX1299" s="68" t="s">
        <v>119</v>
      </c>
    </row>
    <row r="1300" spans="1:50" x14ac:dyDescent="0.25">
      <c r="A1300" s="77" t="s">
        <v>5638</v>
      </c>
      <c r="B1300" s="68">
        <v>0</v>
      </c>
      <c r="C1300" s="68">
        <v>544898</v>
      </c>
      <c r="D1300" s="68" t="s">
        <v>3870</v>
      </c>
      <c r="E1300" s="68" t="s">
        <v>463</v>
      </c>
      <c r="F1300" s="68" t="s">
        <v>464</v>
      </c>
      <c r="G1300" s="68" t="s">
        <v>100</v>
      </c>
      <c r="H1300" s="68" t="s">
        <v>101</v>
      </c>
      <c r="I1300" s="68" t="s">
        <v>102</v>
      </c>
      <c r="J1300" s="68">
        <v>3</v>
      </c>
      <c r="K1300" s="68" t="s">
        <v>103</v>
      </c>
      <c r="L1300" s="68">
        <v>3</v>
      </c>
      <c r="M1300" s="68" t="s">
        <v>129</v>
      </c>
      <c r="N1300" s="68" t="s">
        <v>130</v>
      </c>
      <c r="O1300" s="68" t="s">
        <v>131</v>
      </c>
      <c r="P1300" s="68" t="s">
        <v>3871</v>
      </c>
      <c r="Q1300" s="68">
        <v>744184</v>
      </c>
      <c r="R1300" s="68" t="s">
        <v>3872</v>
      </c>
      <c r="S1300" s="68"/>
      <c r="T1300" s="68" t="s">
        <v>3873</v>
      </c>
      <c r="U1300" s="68"/>
      <c r="V1300" s="68"/>
      <c r="W1300" s="68">
        <v>2301010001</v>
      </c>
      <c r="X1300" s="68">
        <v>126488</v>
      </c>
      <c r="Y1300" s="68" t="s">
        <v>20</v>
      </c>
      <c r="Z1300" s="68">
        <v>1</v>
      </c>
      <c r="AA1300" s="68" t="s">
        <v>113</v>
      </c>
      <c r="AB1300" s="68">
        <v>230101</v>
      </c>
      <c r="AC1300" s="68" t="s">
        <v>20</v>
      </c>
      <c r="AD1300" s="68" t="s">
        <v>20</v>
      </c>
      <c r="AE1300" s="68" t="s">
        <v>20</v>
      </c>
      <c r="AF1300" s="68" t="s">
        <v>114</v>
      </c>
      <c r="AG1300" s="68">
        <v>230001</v>
      </c>
      <c r="AH1300" s="68" t="s">
        <v>1370</v>
      </c>
      <c r="AI1300" s="68">
        <v>-18.006730000000001</v>
      </c>
      <c r="AJ1300" s="68">
        <v>-70.235339999999994</v>
      </c>
      <c r="AK1300" s="68"/>
      <c r="AL1300" s="68"/>
      <c r="AM1300" s="68">
        <v>12</v>
      </c>
      <c r="AN1300" s="68" t="s">
        <v>185</v>
      </c>
      <c r="AO1300" s="68">
        <v>2</v>
      </c>
      <c r="AP1300" s="68" t="s">
        <v>138</v>
      </c>
      <c r="AQ1300" s="68" t="s">
        <v>139</v>
      </c>
      <c r="AR1300" s="68">
        <v>0</v>
      </c>
      <c r="AS1300" s="68">
        <v>0</v>
      </c>
      <c r="AT1300" s="68">
        <v>0</v>
      </c>
      <c r="AU1300" s="68">
        <v>0</v>
      </c>
      <c r="AV1300" s="68">
        <v>0</v>
      </c>
      <c r="AW1300" s="68"/>
      <c r="AX1300" s="68" t="s">
        <v>119</v>
      </c>
    </row>
    <row r="1301" spans="1:50" x14ac:dyDescent="0.25">
      <c r="A1301" s="77" t="s">
        <v>5639</v>
      </c>
      <c r="B1301" s="68">
        <v>0</v>
      </c>
      <c r="C1301" s="68">
        <v>809073</v>
      </c>
      <c r="D1301" s="68" t="s">
        <v>3874</v>
      </c>
      <c r="E1301" s="68" t="s">
        <v>149</v>
      </c>
      <c r="F1301" s="68" t="s">
        <v>255</v>
      </c>
      <c r="G1301" s="68" t="s">
        <v>100</v>
      </c>
      <c r="H1301" s="68" t="s">
        <v>101</v>
      </c>
      <c r="I1301" s="68" t="s">
        <v>102</v>
      </c>
      <c r="J1301" s="68">
        <v>3</v>
      </c>
      <c r="K1301" s="68" t="s">
        <v>103</v>
      </c>
      <c r="L1301" s="68">
        <v>3</v>
      </c>
      <c r="M1301" s="68" t="s">
        <v>129</v>
      </c>
      <c r="N1301" s="68" t="s">
        <v>130</v>
      </c>
      <c r="O1301" s="68" t="s">
        <v>131</v>
      </c>
      <c r="P1301" s="68" t="s">
        <v>3875</v>
      </c>
      <c r="Q1301" s="68">
        <v>413415</v>
      </c>
      <c r="R1301" s="68" t="s">
        <v>3876</v>
      </c>
      <c r="S1301" s="68"/>
      <c r="T1301" s="68" t="s">
        <v>3877</v>
      </c>
      <c r="U1301" s="68"/>
      <c r="V1301" s="68" t="s">
        <v>555</v>
      </c>
      <c r="W1301" s="68">
        <v>2301010001</v>
      </c>
      <c r="X1301" s="68">
        <v>126488</v>
      </c>
      <c r="Y1301" s="68" t="s">
        <v>20</v>
      </c>
      <c r="Z1301" s="68">
        <v>1</v>
      </c>
      <c r="AA1301" s="68" t="s">
        <v>113</v>
      </c>
      <c r="AB1301" s="68">
        <v>230101</v>
      </c>
      <c r="AC1301" s="68" t="s">
        <v>20</v>
      </c>
      <c r="AD1301" s="68" t="s">
        <v>20</v>
      </c>
      <c r="AE1301" s="68" t="s">
        <v>20</v>
      </c>
      <c r="AF1301" s="68" t="s">
        <v>114</v>
      </c>
      <c r="AG1301" s="68">
        <v>230001</v>
      </c>
      <c r="AH1301" s="68" t="s">
        <v>1370</v>
      </c>
      <c r="AI1301" s="68">
        <v>-17.99935</v>
      </c>
      <c r="AJ1301" s="68">
        <v>-70.245109999999997</v>
      </c>
      <c r="AK1301" s="68"/>
      <c r="AL1301" s="68"/>
      <c r="AM1301" s="68">
        <v>11</v>
      </c>
      <c r="AN1301" s="68" t="s">
        <v>126</v>
      </c>
      <c r="AO1301" s="68">
        <v>1</v>
      </c>
      <c r="AP1301" s="68" t="s">
        <v>116</v>
      </c>
      <c r="AQ1301" s="68" t="s">
        <v>117</v>
      </c>
      <c r="AR1301" s="68">
        <v>7</v>
      </c>
      <c r="AS1301" s="68">
        <v>5</v>
      </c>
      <c r="AT1301" s="68">
        <v>12</v>
      </c>
      <c r="AU1301" s="68">
        <v>1</v>
      </c>
      <c r="AV1301" s="68">
        <v>1</v>
      </c>
      <c r="AW1301" s="68" t="s">
        <v>3878</v>
      </c>
      <c r="AX1301" s="68" t="s">
        <v>119</v>
      </c>
    </row>
    <row r="1302" spans="1:50" x14ac:dyDescent="0.25">
      <c r="A1302" s="77" t="s">
        <v>5640</v>
      </c>
      <c r="B1302" s="68">
        <v>0</v>
      </c>
      <c r="C1302" s="68">
        <v>809073</v>
      </c>
      <c r="D1302" s="68" t="s">
        <v>3874</v>
      </c>
      <c r="E1302" s="68" t="s">
        <v>336</v>
      </c>
      <c r="F1302" s="68" t="s">
        <v>337</v>
      </c>
      <c r="G1302" s="68" t="s">
        <v>100</v>
      </c>
      <c r="H1302" s="68">
        <v>1</v>
      </c>
      <c r="I1302" s="68" t="s">
        <v>357</v>
      </c>
      <c r="J1302" s="68">
        <v>3</v>
      </c>
      <c r="K1302" s="68" t="s">
        <v>103</v>
      </c>
      <c r="L1302" s="68">
        <v>3</v>
      </c>
      <c r="M1302" s="68" t="s">
        <v>129</v>
      </c>
      <c r="N1302" s="68" t="s">
        <v>130</v>
      </c>
      <c r="O1302" s="68" t="s">
        <v>131</v>
      </c>
      <c r="P1302" s="68" t="s">
        <v>3875</v>
      </c>
      <c r="Q1302" s="68">
        <v>413415</v>
      </c>
      <c r="R1302" s="68" t="s">
        <v>3876</v>
      </c>
      <c r="S1302" s="68"/>
      <c r="T1302" s="68" t="s">
        <v>3877</v>
      </c>
      <c r="U1302" s="68"/>
      <c r="V1302" s="68" t="s">
        <v>555</v>
      </c>
      <c r="W1302" s="68">
        <v>2301010001</v>
      </c>
      <c r="X1302" s="68">
        <v>126488</v>
      </c>
      <c r="Y1302" s="68" t="s">
        <v>20</v>
      </c>
      <c r="Z1302" s="68">
        <v>1</v>
      </c>
      <c r="AA1302" s="68" t="s">
        <v>113</v>
      </c>
      <c r="AB1302" s="68">
        <v>230101</v>
      </c>
      <c r="AC1302" s="68" t="s">
        <v>20</v>
      </c>
      <c r="AD1302" s="68" t="s">
        <v>20</v>
      </c>
      <c r="AE1302" s="68" t="s">
        <v>20</v>
      </c>
      <c r="AF1302" s="68" t="s">
        <v>114</v>
      </c>
      <c r="AG1302" s="68">
        <v>230001</v>
      </c>
      <c r="AH1302" s="68" t="s">
        <v>1370</v>
      </c>
      <c r="AI1302" s="68">
        <v>-17.99935</v>
      </c>
      <c r="AJ1302" s="68">
        <v>-70.245109999999997</v>
      </c>
      <c r="AK1302" s="68"/>
      <c r="AL1302" s="68"/>
      <c r="AM1302" s="68">
        <v>11</v>
      </c>
      <c r="AN1302" s="68" t="s">
        <v>126</v>
      </c>
      <c r="AO1302" s="68">
        <v>1</v>
      </c>
      <c r="AP1302" s="68" t="s">
        <v>116</v>
      </c>
      <c r="AQ1302" s="68" t="s">
        <v>117</v>
      </c>
      <c r="AR1302" s="68">
        <v>4</v>
      </c>
      <c r="AS1302" s="68">
        <v>0</v>
      </c>
      <c r="AT1302" s="68">
        <v>4</v>
      </c>
      <c r="AU1302" s="68">
        <v>1</v>
      </c>
      <c r="AV1302" s="68">
        <v>2</v>
      </c>
      <c r="AW1302" s="68"/>
      <c r="AX1302" s="68" t="s">
        <v>119</v>
      </c>
    </row>
    <row r="1303" spans="1:50" x14ac:dyDescent="0.25">
      <c r="A1303" s="77" t="s">
        <v>5641</v>
      </c>
      <c r="B1303" s="68">
        <v>0</v>
      </c>
      <c r="C1303" s="68">
        <v>809006</v>
      </c>
      <c r="D1303" s="68" t="s">
        <v>3822</v>
      </c>
      <c r="E1303" s="68" t="s">
        <v>149</v>
      </c>
      <c r="F1303" s="68" t="s">
        <v>255</v>
      </c>
      <c r="G1303" s="68" t="s">
        <v>100</v>
      </c>
      <c r="H1303" s="68" t="s">
        <v>101</v>
      </c>
      <c r="I1303" s="68" t="s">
        <v>102</v>
      </c>
      <c r="J1303" s="68">
        <v>3</v>
      </c>
      <c r="K1303" s="68" t="s">
        <v>103</v>
      </c>
      <c r="L1303" s="68">
        <v>3</v>
      </c>
      <c r="M1303" s="68" t="s">
        <v>129</v>
      </c>
      <c r="N1303" s="68" t="s">
        <v>130</v>
      </c>
      <c r="O1303" s="68" t="s">
        <v>131</v>
      </c>
      <c r="P1303" s="68" t="s">
        <v>3879</v>
      </c>
      <c r="Q1303" s="68">
        <v>245628</v>
      </c>
      <c r="R1303" s="68" t="s">
        <v>3880</v>
      </c>
      <c r="S1303" s="68"/>
      <c r="T1303" s="68" t="s">
        <v>3824</v>
      </c>
      <c r="U1303" s="68"/>
      <c r="V1303" s="68" t="s">
        <v>3237</v>
      </c>
      <c r="W1303" s="68">
        <v>2301010001</v>
      </c>
      <c r="X1303" s="68">
        <v>126488</v>
      </c>
      <c r="Y1303" s="68" t="s">
        <v>20</v>
      </c>
      <c r="Z1303" s="68">
        <v>1</v>
      </c>
      <c r="AA1303" s="68" t="s">
        <v>113</v>
      </c>
      <c r="AB1303" s="68">
        <v>230101</v>
      </c>
      <c r="AC1303" s="68" t="s">
        <v>20</v>
      </c>
      <c r="AD1303" s="68" t="s">
        <v>20</v>
      </c>
      <c r="AE1303" s="68" t="s">
        <v>20</v>
      </c>
      <c r="AF1303" s="68" t="s">
        <v>114</v>
      </c>
      <c r="AG1303" s="68">
        <v>230001</v>
      </c>
      <c r="AH1303" s="68" t="s">
        <v>1370</v>
      </c>
      <c r="AI1303" s="68">
        <v>-18.021940000000001</v>
      </c>
      <c r="AJ1303" s="68">
        <v>-70.254310000000004</v>
      </c>
      <c r="AK1303" s="68"/>
      <c r="AL1303" s="68"/>
      <c r="AM1303" s="68">
        <v>11</v>
      </c>
      <c r="AN1303" s="68" t="s">
        <v>126</v>
      </c>
      <c r="AO1303" s="68">
        <v>1</v>
      </c>
      <c r="AP1303" s="68" t="s">
        <v>116</v>
      </c>
      <c r="AQ1303" s="68" t="s">
        <v>117</v>
      </c>
      <c r="AR1303" s="68">
        <v>13</v>
      </c>
      <c r="AS1303" s="68">
        <v>25</v>
      </c>
      <c r="AT1303" s="68">
        <v>38</v>
      </c>
      <c r="AU1303" s="68">
        <v>3</v>
      </c>
      <c r="AV1303" s="68">
        <v>3</v>
      </c>
      <c r="AW1303" s="68"/>
      <c r="AX1303" s="68" t="s">
        <v>119</v>
      </c>
    </row>
    <row r="1304" spans="1:50" x14ac:dyDescent="0.25">
      <c r="A1304" s="77" t="s">
        <v>5642</v>
      </c>
      <c r="B1304" s="68">
        <v>0</v>
      </c>
      <c r="C1304" s="68">
        <v>808865</v>
      </c>
      <c r="D1304" s="68" t="s">
        <v>3822</v>
      </c>
      <c r="E1304" s="68" t="s">
        <v>336</v>
      </c>
      <c r="F1304" s="68" t="s">
        <v>337</v>
      </c>
      <c r="G1304" s="68" t="s">
        <v>100</v>
      </c>
      <c r="H1304" s="68">
        <v>3</v>
      </c>
      <c r="I1304" s="68" t="s">
        <v>338</v>
      </c>
      <c r="J1304" s="68">
        <v>3</v>
      </c>
      <c r="K1304" s="68" t="s">
        <v>103</v>
      </c>
      <c r="L1304" s="68">
        <v>3</v>
      </c>
      <c r="M1304" s="68" t="s">
        <v>129</v>
      </c>
      <c r="N1304" s="68" t="s">
        <v>130</v>
      </c>
      <c r="O1304" s="68" t="s">
        <v>131</v>
      </c>
      <c r="P1304" s="68" t="s">
        <v>3879</v>
      </c>
      <c r="Q1304" s="68">
        <v>245628</v>
      </c>
      <c r="R1304" s="68" t="s">
        <v>3880</v>
      </c>
      <c r="S1304" s="68"/>
      <c r="T1304" s="68" t="s">
        <v>201</v>
      </c>
      <c r="U1304" s="68"/>
      <c r="V1304" s="68"/>
      <c r="W1304" s="68">
        <v>2301010001</v>
      </c>
      <c r="X1304" s="68">
        <v>126488</v>
      </c>
      <c r="Y1304" s="68" t="s">
        <v>20</v>
      </c>
      <c r="Z1304" s="68">
        <v>1</v>
      </c>
      <c r="AA1304" s="68" t="s">
        <v>113</v>
      </c>
      <c r="AB1304" s="68">
        <v>230101</v>
      </c>
      <c r="AC1304" s="68" t="s">
        <v>20</v>
      </c>
      <c r="AD1304" s="68" t="s">
        <v>20</v>
      </c>
      <c r="AE1304" s="68" t="s">
        <v>20</v>
      </c>
      <c r="AF1304" s="68" t="s">
        <v>114</v>
      </c>
      <c r="AG1304" s="68">
        <v>230001</v>
      </c>
      <c r="AH1304" s="68" t="s">
        <v>1370</v>
      </c>
      <c r="AI1304" s="68">
        <v>-18.021090000000001</v>
      </c>
      <c r="AJ1304" s="68">
        <v>-70.249340000000004</v>
      </c>
      <c r="AK1304" s="68"/>
      <c r="AL1304" s="68"/>
      <c r="AM1304" s="68">
        <v>11</v>
      </c>
      <c r="AN1304" s="68" t="s">
        <v>126</v>
      </c>
      <c r="AO1304" s="68">
        <v>1</v>
      </c>
      <c r="AP1304" s="68" t="s">
        <v>116</v>
      </c>
      <c r="AQ1304" s="68" t="s">
        <v>117</v>
      </c>
      <c r="AR1304" s="68">
        <v>19</v>
      </c>
      <c r="AS1304" s="68">
        <v>14</v>
      </c>
      <c r="AT1304" s="68">
        <v>33</v>
      </c>
      <c r="AU1304" s="68">
        <v>7</v>
      </c>
      <c r="AV1304" s="68">
        <v>4</v>
      </c>
      <c r="AW1304" s="68"/>
      <c r="AX1304" s="68" t="s">
        <v>119</v>
      </c>
    </row>
    <row r="1305" spans="1:50" x14ac:dyDescent="0.25">
      <c r="A1305" s="77" t="s">
        <v>5643</v>
      </c>
      <c r="B1305" s="68">
        <v>0</v>
      </c>
      <c r="C1305" s="68">
        <v>809186</v>
      </c>
      <c r="D1305" s="68" t="s">
        <v>3881</v>
      </c>
      <c r="E1305" s="68" t="s">
        <v>149</v>
      </c>
      <c r="F1305" s="68" t="s">
        <v>255</v>
      </c>
      <c r="G1305" s="68" t="s">
        <v>100</v>
      </c>
      <c r="H1305" s="68" t="s">
        <v>101</v>
      </c>
      <c r="I1305" s="68" t="s">
        <v>102</v>
      </c>
      <c r="J1305" s="68">
        <v>3</v>
      </c>
      <c r="K1305" s="68" t="s">
        <v>103</v>
      </c>
      <c r="L1305" s="68">
        <v>3</v>
      </c>
      <c r="M1305" s="68" t="s">
        <v>129</v>
      </c>
      <c r="N1305" s="68" t="s">
        <v>130</v>
      </c>
      <c r="O1305" s="68" t="s">
        <v>131</v>
      </c>
      <c r="P1305" s="68" t="s">
        <v>3882</v>
      </c>
      <c r="Q1305" s="68"/>
      <c r="R1305" s="68"/>
      <c r="S1305" s="68"/>
      <c r="T1305" s="68" t="s">
        <v>3883</v>
      </c>
      <c r="U1305" s="68"/>
      <c r="V1305" s="68" t="s">
        <v>3546</v>
      </c>
      <c r="W1305" s="68">
        <v>2301010001</v>
      </c>
      <c r="X1305" s="68">
        <v>126488</v>
      </c>
      <c r="Y1305" s="68" t="s">
        <v>20</v>
      </c>
      <c r="Z1305" s="68">
        <v>1</v>
      </c>
      <c r="AA1305" s="68" t="s">
        <v>113</v>
      </c>
      <c r="AB1305" s="68">
        <v>230101</v>
      </c>
      <c r="AC1305" s="68" t="s">
        <v>20</v>
      </c>
      <c r="AD1305" s="68" t="s">
        <v>20</v>
      </c>
      <c r="AE1305" s="68" t="s">
        <v>20</v>
      </c>
      <c r="AF1305" s="68" t="s">
        <v>114</v>
      </c>
      <c r="AG1305" s="68">
        <v>230001</v>
      </c>
      <c r="AH1305" s="68" t="s">
        <v>1370</v>
      </c>
      <c r="AI1305" s="68">
        <v>-18.0137</v>
      </c>
      <c r="AJ1305" s="68">
        <v>-70.250799999999998</v>
      </c>
      <c r="AK1305" s="68"/>
      <c r="AL1305" s="68"/>
      <c r="AM1305" s="68">
        <v>11</v>
      </c>
      <c r="AN1305" s="68" t="s">
        <v>126</v>
      </c>
      <c r="AO1305" s="68">
        <v>2</v>
      </c>
      <c r="AP1305" s="68" t="s">
        <v>138</v>
      </c>
      <c r="AQ1305" s="68" t="s">
        <v>139</v>
      </c>
      <c r="AR1305" s="68">
        <v>0</v>
      </c>
      <c r="AS1305" s="68">
        <v>0</v>
      </c>
      <c r="AT1305" s="68">
        <v>0</v>
      </c>
      <c r="AU1305" s="68">
        <v>0</v>
      </c>
      <c r="AV1305" s="68">
        <v>0</v>
      </c>
      <c r="AW1305" s="68"/>
      <c r="AX1305" s="68" t="s">
        <v>119</v>
      </c>
    </row>
    <row r="1306" spans="1:50" x14ac:dyDescent="0.25">
      <c r="A1306" s="77" t="s">
        <v>5644</v>
      </c>
      <c r="B1306" s="68">
        <v>0</v>
      </c>
      <c r="C1306" s="68">
        <v>809186</v>
      </c>
      <c r="D1306" s="68" t="s">
        <v>3881</v>
      </c>
      <c r="E1306" s="68" t="s">
        <v>336</v>
      </c>
      <c r="F1306" s="68" t="s">
        <v>337</v>
      </c>
      <c r="G1306" s="68" t="s">
        <v>100</v>
      </c>
      <c r="H1306" s="68" t="s">
        <v>374</v>
      </c>
      <c r="I1306" s="68" t="s">
        <v>375</v>
      </c>
      <c r="J1306" s="68">
        <v>3</v>
      </c>
      <c r="K1306" s="68" t="s">
        <v>103</v>
      </c>
      <c r="L1306" s="68">
        <v>3</v>
      </c>
      <c r="M1306" s="68" t="s">
        <v>129</v>
      </c>
      <c r="N1306" s="68" t="s">
        <v>130</v>
      </c>
      <c r="O1306" s="68" t="s">
        <v>131</v>
      </c>
      <c r="P1306" s="68" t="s">
        <v>3882</v>
      </c>
      <c r="Q1306" s="68"/>
      <c r="R1306" s="68"/>
      <c r="S1306" s="68"/>
      <c r="T1306" s="68" t="s">
        <v>3883</v>
      </c>
      <c r="U1306" s="68"/>
      <c r="V1306" s="68" t="s">
        <v>3546</v>
      </c>
      <c r="W1306" s="68">
        <v>2301010001</v>
      </c>
      <c r="X1306" s="68">
        <v>126488</v>
      </c>
      <c r="Y1306" s="68" t="s">
        <v>20</v>
      </c>
      <c r="Z1306" s="68">
        <v>1</v>
      </c>
      <c r="AA1306" s="68" t="s">
        <v>113</v>
      </c>
      <c r="AB1306" s="68">
        <v>230101</v>
      </c>
      <c r="AC1306" s="68" t="s">
        <v>20</v>
      </c>
      <c r="AD1306" s="68" t="s">
        <v>20</v>
      </c>
      <c r="AE1306" s="68" t="s">
        <v>20</v>
      </c>
      <c r="AF1306" s="68" t="s">
        <v>114</v>
      </c>
      <c r="AG1306" s="68">
        <v>230001</v>
      </c>
      <c r="AH1306" s="68" t="s">
        <v>1370</v>
      </c>
      <c r="AI1306" s="68">
        <v>-18.0137</v>
      </c>
      <c r="AJ1306" s="68">
        <v>-70.250799999999998</v>
      </c>
      <c r="AK1306" s="68"/>
      <c r="AL1306" s="68"/>
      <c r="AM1306" s="68">
        <v>11</v>
      </c>
      <c r="AN1306" s="68" t="s">
        <v>126</v>
      </c>
      <c r="AO1306" s="68">
        <v>2</v>
      </c>
      <c r="AP1306" s="68" t="s">
        <v>138</v>
      </c>
      <c r="AQ1306" s="68" t="s">
        <v>139</v>
      </c>
      <c r="AR1306" s="68">
        <v>0</v>
      </c>
      <c r="AS1306" s="68">
        <v>0</v>
      </c>
      <c r="AT1306" s="68">
        <v>0</v>
      </c>
      <c r="AU1306" s="68">
        <v>0</v>
      </c>
      <c r="AV1306" s="68">
        <v>0</v>
      </c>
      <c r="AW1306" s="68"/>
      <c r="AX1306" s="68" t="s">
        <v>119</v>
      </c>
    </row>
    <row r="1307" spans="1:50" x14ac:dyDescent="0.25">
      <c r="A1307" s="77" t="s">
        <v>5645</v>
      </c>
      <c r="B1307" s="68">
        <v>0</v>
      </c>
      <c r="C1307" s="68">
        <v>809191</v>
      </c>
      <c r="D1307" s="68" t="s">
        <v>3884</v>
      </c>
      <c r="E1307" s="68" t="s">
        <v>2790</v>
      </c>
      <c r="F1307" s="68" t="s">
        <v>486</v>
      </c>
      <c r="G1307" s="68" t="s">
        <v>100</v>
      </c>
      <c r="H1307" s="68" t="s">
        <v>101</v>
      </c>
      <c r="I1307" s="68" t="s">
        <v>102</v>
      </c>
      <c r="J1307" s="68">
        <v>3</v>
      </c>
      <c r="K1307" s="68" t="s">
        <v>103</v>
      </c>
      <c r="L1307" s="68">
        <v>3</v>
      </c>
      <c r="M1307" s="68" t="s">
        <v>129</v>
      </c>
      <c r="N1307" s="68" t="s">
        <v>130</v>
      </c>
      <c r="O1307" s="68" t="s">
        <v>131</v>
      </c>
      <c r="P1307" s="68" t="s">
        <v>3885</v>
      </c>
      <c r="Q1307" s="68">
        <v>9294046</v>
      </c>
      <c r="R1307" s="68" t="s">
        <v>3886</v>
      </c>
      <c r="S1307" s="68"/>
      <c r="T1307" s="68" t="s">
        <v>3887</v>
      </c>
      <c r="U1307" s="68"/>
      <c r="V1307" s="68" t="s">
        <v>3130</v>
      </c>
      <c r="W1307" s="68">
        <v>2301010001</v>
      </c>
      <c r="X1307" s="68">
        <v>126488</v>
      </c>
      <c r="Y1307" s="68" t="s">
        <v>20</v>
      </c>
      <c r="Z1307" s="68">
        <v>1</v>
      </c>
      <c r="AA1307" s="68" t="s">
        <v>113</v>
      </c>
      <c r="AB1307" s="68">
        <v>230101</v>
      </c>
      <c r="AC1307" s="68" t="s">
        <v>20</v>
      </c>
      <c r="AD1307" s="68" t="s">
        <v>20</v>
      </c>
      <c r="AE1307" s="68" t="s">
        <v>20</v>
      </c>
      <c r="AF1307" s="68" t="s">
        <v>114</v>
      </c>
      <c r="AG1307" s="68">
        <v>230001</v>
      </c>
      <c r="AH1307" s="68" t="s">
        <v>1370</v>
      </c>
      <c r="AI1307" s="68">
        <v>-18.0137</v>
      </c>
      <c r="AJ1307" s="68">
        <v>-70.250799999999998</v>
      </c>
      <c r="AK1307" s="68"/>
      <c r="AL1307" s="68"/>
      <c r="AM1307" s="68">
        <v>15</v>
      </c>
      <c r="AN1307" s="68" t="s">
        <v>210</v>
      </c>
      <c r="AO1307" s="68">
        <v>2</v>
      </c>
      <c r="AP1307" s="68" t="s">
        <v>138</v>
      </c>
      <c r="AQ1307" s="68" t="s">
        <v>139</v>
      </c>
      <c r="AR1307" s="68">
        <v>0</v>
      </c>
      <c r="AS1307" s="68">
        <v>0</v>
      </c>
      <c r="AT1307" s="68">
        <v>0</v>
      </c>
      <c r="AU1307" s="68">
        <v>0</v>
      </c>
      <c r="AV1307" s="68">
        <v>0</v>
      </c>
      <c r="AW1307" s="68" t="s">
        <v>3888</v>
      </c>
      <c r="AX1307" s="68" t="s">
        <v>119</v>
      </c>
    </row>
    <row r="1308" spans="1:50" x14ac:dyDescent="0.25">
      <c r="A1308" s="77" t="s">
        <v>5646</v>
      </c>
      <c r="B1308" s="68">
        <v>0</v>
      </c>
      <c r="C1308" s="68">
        <v>700412</v>
      </c>
      <c r="D1308" s="68" t="s">
        <v>3889</v>
      </c>
      <c r="E1308" s="68" t="s">
        <v>860</v>
      </c>
      <c r="F1308" s="68" t="s">
        <v>861</v>
      </c>
      <c r="G1308" s="68" t="s">
        <v>100</v>
      </c>
      <c r="H1308" s="68" t="s">
        <v>101</v>
      </c>
      <c r="I1308" s="68" t="s">
        <v>102</v>
      </c>
      <c r="J1308" s="68">
        <v>3</v>
      </c>
      <c r="K1308" s="68" t="s">
        <v>103</v>
      </c>
      <c r="L1308" s="68">
        <v>3</v>
      </c>
      <c r="M1308" s="68" t="s">
        <v>129</v>
      </c>
      <c r="N1308" s="68" t="s">
        <v>130</v>
      </c>
      <c r="O1308" s="68" t="s">
        <v>131</v>
      </c>
      <c r="P1308" s="68" t="s">
        <v>3890</v>
      </c>
      <c r="Q1308" s="68">
        <v>245890</v>
      </c>
      <c r="R1308" s="68" t="s">
        <v>3891</v>
      </c>
      <c r="S1308" s="68"/>
      <c r="T1308" s="68" t="s">
        <v>3892</v>
      </c>
      <c r="U1308" s="68" t="s">
        <v>3893</v>
      </c>
      <c r="V1308" s="68" t="s">
        <v>3894</v>
      </c>
      <c r="W1308" s="68">
        <v>2301010001</v>
      </c>
      <c r="X1308" s="68">
        <v>126488</v>
      </c>
      <c r="Y1308" s="68" t="s">
        <v>20</v>
      </c>
      <c r="Z1308" s="68">
        <v>1</v>
      </c>
      <c r="AA1308" s="68" t="s">
        <v>113</v>
      </c>
      <c r="AB1308" s="68">
        <v>230101</v>
      </c>
      <c r="AC1308" s="68" t="s">
        <v>20</v>
      </c>
      <c r="AD1308" s="68" t="s">
        <v>20</v>
      </c>
      <c r="AE1308" s="68" t="s">
        <v>20</v>
      </c>
      <c r="AF1308" s="68" t="s">
        <v>114</v>
      </c>
      <c r="AG1308" s="68">
        <v>230001</v>
      </c>
      <c r="AH1308" s="68" t="s">
        <v>1370</v>
      </c>
      <c r="AI1308" s="68">
        <v>-18.00675</v>
      </c>
      <c r="AJ1308" s="68">
        <v>-70.23339</v>
      </c>
      <c r="AK1308" s="68"/>
      <c r="AL1308" s="68"/>
      <c r="AM1308" s="68">
        <v>11</v>
      </c>
      <c r="AN1308" s="68" t="s">
        <v>126</v>
      </c>
      <c r="AO1308" s="68">
        <v>1</v>
      </c>
      <c r="AP1308" s="68" t="s">
        <v>116</v>
      </c>
      <c r="AQ1308" s="68" t="s">
        <v>117</v>
      </c>
      <c r="AR1308" s="68">
        <v>46</v>
      </c>
      <c r="AS1308" s="68">
        <v>44</v>
      </c>
      <c r="AT1308" s="68">
        <v>90</v>
      </c>
      <c r="AU1308" s="68">
        <v>8</v>
      </c>
      <c r="AV1308" s="68">
        <v>6</v>
      </c>
      <c r="AW1308" s="68" t="s">
        <v>3895</v>
      </c>
      <c r="AX1308" s="68" t="s">
        <v>119</v>
      </c>
    </row>
    <row r="1309" spans="1:50" x14ac:dyDescent="0.25">
      <c r="A1309" s="77" t="s">
        <v>5647</v>
      </c>
      <c r="B1309" s="68">
        <v>0</v>
      </c>
      <c r="C1309" s="68">
        <v>809228</v>
      </c>
      <c r="D1309" s="68" t="s">
        <v>3896</v>
      </c>
      <c r="E1309" s="68" t="s">
        <v>860</v>
      </c>
      <c r="F1309" s="68" t="s">
        <v>861</v>
      </c>
      <c r="G1309" s="68" t="s">
        <v>100</v>
      </c>
      <c r="H1309" s="68" t="s">
        <v>101</v>
      </c>
      <c r="I1309" s="68" t="s">
        <v>102</v>
      </c>
      <c r="J1309" s="68">
        <v>3</v>
      </c>
      <c r="K1309" s="68" t="s">
        <v>103</v>
      </c>
      <c r="L1309" s="68">
        <v>3</v>
      </c>
      <c r="M1309" s="68" t="s">
        <v>129</v>
      </c>
      <c r="N1309" s="68" t="s">
        <v>130</v>
      </c>
      <c r="O1309" s="68" t="s">
        <v>131</v>
      </c>
      <c r="P1309" s="68" t="s">
        <v>3897</v>
      </c>
      <c r="Q1309" s="68">
        <v>425666</v>
      </c>
      <c r="R1309" s="68"/>
      <c r="S1309" s="68"/>
      <c r="T1309" s="68" t="s">
        <v>3898</v>
      </c>
      <c r="U1309" s="68"/>
      <c r="V1309" s="68"/>
      <c r="W1309" s="68">
        <v>2301010001</v>
      </c>
      <c r="X1309" s="68">
        <v>126488</v>
      </c>
      <c r="Y1309" s="68" t="s">
        <v>20</v>
      </c>
      <c r="Z1309" s="68">
        <v>1</v>
      </c>
      <c r="AA1309" s="68" t="s">
        <v>113</v>
      </c>
      <c r="AB1309" s="68">
        <v>230101</v>
      </c>
      <c r="AC1309" s="68" t="s">
        <v>20</v>
      </c>
      <c r="AD1309" s="68" t="s">
        <v>20</v>
      </c>
      <c r="AE1309" s="68" t="s">
        <v>20</v>
      </c>
      <c r="AF1309" s="68" t="s">
        <v>114</v>
      </c>
      <c r="AG1309" s="68">
        <v>230001</v>
      </c>
      <c r="AH1309" s="68" t="s">
        <v>1370</v>
      </c>
      <c r="AI1309" s="68">
        <v>-18.019749999999998</v>
      </c>
      <c r="AJ1309" s="68">
        <v>-70.245310000000003</v>
      </c>
      <c r="AK1309" s="68"/>
      <c r="AL1309" s="68"/>
      <c r="AM1309" s="68">
        <v>11</v>
      </c>
      <c r="AN1309" s="68" t="s">
        <v>126</v>
      </c>
      <c r="AO1309" s="68">
        <v>1</v>
      </c>
      <c r="AP1309" s="68" t="s">
        <v>116</v>
      </c>
      <c r="AQ1309" s="68" t="s">
        <v>117</v>
      </c>
      <c r="AR1309" s="68">
        <v>21</v>
      </c>
      <c r="AS1309" s="68">
        <v>14</v>
      </c>
      <c r="AT1309" s="68">
        <v>35</v>
      </c>
      <c r="AU1309" s="68">
        <v>5</v>
      </c>
      <c r="AV1309" s="68">
        <v>4</v>
      </c>
      <c r="AW1309" s="68" t="s">
        <v>3899</v>
      </c>
      <c r="AX1309" s="68" t="s">
        <v>119</v>
      </c>
    </row>
    <row r="1310" spans="1:50" x14ac:dyDescent="0.25">
      <c r="A1310" s="77" t="s">
        <v>5648</v>
      </c>
      <c r="B1310" s="68">
        <v>0</v>
      </c>
      <c r="C1310" s="68">
        <v>487421</v>
      </c>
      <c r="D1310" s="68" t="s">
        <v>3290</v>
      </c>
      <c r="E1310" s="68" t="s">
        <v>443</v>
      </c>
      <c r="F1310" s="68" t="s">
        <v>444</v>
      </c>
      <c r="G1310" s="68" t="s">
        <v>100</v>
      </c>
      <c r="H1310" s="68" t="s">
        <v>101</v>
      </c>
      <c r="I1310" s="68" t="s">
        <v>102</v>
      </c>
      <c r="J1310" s="68">
        <v>3</v>
      </c>
      <c r="K1310" s="68" t="s">
        <v>103</v>
      </c>
      <c r="L1310" s="68">
        <v>3</v>
      </c>
      <c r="M1310" s="68" t="s">
        <v>129</v>
      </c>
      <c r="N1310" s="68" t="s">
        <v>130</v>
      </c>
      <c r="O1310" s="68" t="s">
        <v>131</v>
      </c>
      <c r="P1310" s="68" t="s">
        <v>3900</v>
      </c>
      <c r="Q1310" s="68">
        <v>245245</v>
      </c>
      <c r="R1310" s="68" t="s">
        <v>3292</v>
      </c>
      <c r="S1310" s="68"/>
      <c r="T1310" s="68" t="s">
        <v>3901</v>
      </c>
      <c r="U1310" s="68"/>
      <c r="V1310" s="68"/>
      <c r="W1310" s="68">
        <v>2301010001</v>
      </c>
      <c r="X1310" s="68">
        <v>126488</v>
      </c>
      <c r="Y1310" s="68" t="s">
        <v>20</v>
      </c>
      <c r="Z1310" s="68">
        <v>1</v>
      </c>
      <c r="AA1310" s="68" t="s">
        <v>113</v>
      </c>
      <c r="AB1310" s="68">
        <v>230101</v>
      </c>
      <c r="AC1310" s="68" t="s">
        <v>20</v>
      </c>
      <c r="AD1310" s="68" t="s">
        <v>20</v>
      </c>
      <c r="AE1310" s="68" t="s">
        <v>20</v>
      </c>
      <c r="AF1310" s="68" t="s">
        <v>114</v>
      </c>
      <c r="AG1310" s="68">
        <v>230001</v>
      </c>
      <c r="AH1310" s="68" t="s">
        <v>1370</v>
      </c>
      <c r="AI1310" s="68">
        <v>-18.0137</v>
      </c>
      <c r="AJ1310" s="68">
        <v>-70.250799999999998</v>
      </c>
      <c r="AK1310" s="68"/>
      <c r="AL1310" s="68"/>
      <c r="AM1310" s="68">
        <v>11</v>
      </c>
      <c r="AN1310" s="68" t="s">
        <v>126</v>
      </c>
      <c r="AO1310" s="68">
        <v>2</v>
      </c>
      <c r="AP1310" s="68" t="s">
        <v>138</v>
      </c>
      <c r="AQ1310" s="68" t="s">
        <v>139</v>
      </c>
      <c r="AR1310" s="68">
        <v>0</v>
      </c>
      <c r="AS1310" s="68">
        <v>0</v>
      </c>
      <c r="AT1310" s="68">
        <v>0</v>
      </c>
      <c r="AU1310" s="68">
        <v>0</v>
      </c>
      <c r="AV1310" s="68">
        <v>0</v>
      </c>
      <c r="AW1310" s="68"/>
      <c r="AX1310" s="68" t="s">
        <v>119</v>
      </c>
    </row>
    <row r="1311" spans="1:50" x14ac:dyDescent="0.25">
      <c r="A1311" s="77" t="s">
        <v>5649</v>
      </c>
      <c r="B1311" s="68">
        <v>0</v>
      </c>
      <c r="C1311" s="68">
        <v>589504</v>
      </c>
      <c r="D1311" s="68" t="s">
        <v>3902</v>
      </c>
      <c r="E1311" s="68" t="s">
        <v>443</v>
      </c>
      <c r="F1311" s="68" t="s">
        <v>444</v>
      </c>
      <c r="G1311" s="68" t="s">
        <v>100</v>
      </c>
      <c r="H1311" s="68" t="s">
        <v>101</v>
      </c>
      <c r="I1311" s="68" t="s">
        <v>102</v>
      </c>
      <c r="J1311" s="68">
        <v>3</v>
      </c>
      <c r="K1311" s="68" t="s">
        <v>103</v>
      </c>
      <c r="L1311" s="68">
        <v>3</v>
      </c>
      <c r="M1311" s="68" t="s">
        <v>129</v>
      </c>
      <c r="N1311" s="68" t="s">
        <v>130</v>
      </c>
      <c r="O1311" s="68" t="s">
        <v>131</v>
      </c>
      <c r="P1311" s="68" t="s">
        <v>3903</v>
      </c>
      <c r="Q1311" s="68">
        <v>412257</v>
      </c>
      <c r="R1311" s="68"/>
      <c r="S1311" s="68"/>
      <c r="T1311" s="68" t="s">
        <v>3904</v>
      </c>
      <c r="U1311" s="68"/>
      <c r="V1311" s="68" t="s">
        <v>3905</v>
      </c>
      <c r="W1311" s="68">
        <v>2301010001</v>
      </c>
      <c r="X1311" s="68">
        <v>126488</v>
      </c>
      <c r="Y1311" s="68" t="s">
        <v>20</v>
      </c>
      <c r="Z1311" s="68">
        <v>1</v>
      </c>
      <c r="AA1311" s="68" t="s">
        <v>113</v>
      </c>
      <c r="AB1311" s="68">
        <v>230101</v>
      </c>
      <c r="AC1311" s="68" t="s">
        <v>20</v>
      </c>
      <c r="AD1311" s="68" t="s">
        <v>20</v>
      </c>
      <c r="AE1311" s="68" t="s">
        <v>20</v>
      </c>
      <c r="AF1311" s="68" t="s">
        <v>114</v>
      </c>
      <c r="AG1311" s="68">
        <v>230001</v>
      </c>
      <c r="AH1311" s="68" t="s">
        <v>1370</v>
      </c>
      <c r="AI1311" s="68">
        <v>-18.015599999999999</v>
      </c>
      <c r="AJ1311" s="68">
        <v>-70.242220000000003</v>
      </c>
      <c r="AK1311" s="68"/>
      <c r="AL1311" s="68"/>
      <c r="AM1311" s="68">
        <v>13</v>
      </c>
      <c r="AN1311" s="68" t="s">
        <v>147</v>
      </c>
      <c r="AO1311" s="68">
        <v>1</v>
      </c>
      <c r="AP1311" s="68" t="s">
        <v>116</v>
      </c>
      <c r="AQ1311" s="68" t="s">
        <v>117</v>
      </c>
      <c r="AR1311" s="68">
        <v>293</v>
      </c>
      <c r="AS1311" s="68">
        <v>259</v>
      </c>
      <c r="AT1311" s="68">
        <v>552</v>
      </c>
      <c r="AU1311" s="68">
        <v>27</v>
      </c>
      <c r="AV1311" s="68">
        <v>22</v>
      </c>
      <c r="AW1311" s="68"/>
      <c r="AX1311" s="68" t="s">
        <v>119</v>
      </c>
    </row>
    <row r="1312" spans="1:50" x14ac:dyDescent="0.25">
      <c r="A1312" s="77" t="s">
        <v>5650</v>
      </c>
      <c r="B1312" s="68">
        <v>0</v>
      </c>
      <c r="C1312" s="68">
        <v>809252</v>
      </c>
      <c r="D1312" s="68" t="s">
        <v>3906</v>
      </c>
      <c r="E1312" s="68" t="s">
        <v>860</v>
      </c>
      <c r="F1312" s="68" t="s">
        <v>861</v>
      </c>
      <c r="G1312" s="68" t="s">
        <v>100</v>
      </c>
      <c r="H1312" s="68" t="s">
        <v>101</v>
      </c>
      <c r="I1312" s="68" t="s">
        <v>102</v>
      </c>
      <c r="J1312" s="68">
        <v>3</v>
      </c>
      <c r="K1312" s="68" t="s">
        <v>103</v>
      </c>
      <c r="L1312" s="68">
        <v>3</v>
      </c>
      <c r="M1312" s="68" t="s">
        <v>129</v>
      </c>
      <c r="N1312" s="68" t="s">
        <v>130</v>
      </c>
      <c r="O1312" s="68" t="s">
        <v>131</v>
      </c>
      <c r="P1312" s="68" t="s">
        <v>3907</v>
      </c>
      <c r="Q1312" s="68">
        <v>318063</v>
      </c>
      <c r="R1312" s="68" t="s">
        <v>3908</v>
      </c>
      <c r="S1312" s="68"/>
      <c r="T1312" s="68" t="s">
        <v>3909</v>
      </c>
      <c r="U1312" s="68"/>
      <c r="V1312" s="68" t="s">
        <v>3093</v>
      </c>
      <c r="W1312" s="68">
        <v>2301010001</v>
      </c>
      <c r="X1312" s="68">
        <v>126488</v>
      </c>
      <c r="Y1312" s="68" t="s">
        <v>20</v>
      </c>
      <c r="Z1312" s="68">
        <v>1</v>
      </c>
      <c r="AA1312" s="68" t="s">
        <v>113</v>
      </c>
      <c r="AB1312" s="68">
        <v>230101</v>
      </c>
      <c r="AC1312" s="68" t="s">
        <v>20</v>
      </c>
      <c r="AD1312" s="68" t="s">
        <v>20</v>
      </c>
      <c r="AE1312" s="68" t="s">
        <v>20</v>
      </c>
      <c r="AF1312" s="68" t="s">
        <v>114</v>
      </c>
      <c r="AG1312" s="68">
        <v>230001</v>
      </c>
      <c r="AH1312" s="68" t="s">
        <v>1370</v>
      </c>
      <c r="AI1312" s="68">
        <v>-18.01153</v>
      </c>
      <c r="AJ1312" s="68">
        <v>-70.232669999999999</v>
      </c>
      <c r="AK1312" s="68"/>
      <c r="AL1312" s="68"/>
      <c r="AM1312" s="68">
        <v>11</v>
      </c>
      <c r="AN1312" s="68" t="s">
        <v>126</v>
      </c>
      <c r="AO1312" s="68">
        <v>1</v>
      </c>
      <c r="AP1312" s="68" t="s">
        <v>116</v>
      </c>
      <c r="AQ1312" s="68" t="s">
        <v>117</v>
      </c>
      <c r="AR1312" s="68">
        <v>19</v>
      </c>
      <c r="AS1312" s="68">
        <v>15</v>
      </c>
      <c r="AT1312" s="68">
        <v>34</v>
      </c>
      <c r="AU1312" s="68">
        <v>4</v>
      </c>
      <c r="AV1312" s="68">
        <v>3</v>
      </c>
      <c r="AW1312" s="68" t="s">
        <v>3910</v>
      </c>
      <c r="AX1312" s="68" t="s">
        <v>119</v>
      </c>
    </row>
    <row r="1313" spans="1:50" x14ac:dyDescent="0.25">
      <c r="A1313" s="77" t="s">
        <v>5651</v>
      </c>
      <c r="B1313" s="68">
        <v>0</v>
      </c>
      <c r="C1313" s="68">
        <v>809266</v>
      </c>
      <c r="D1313" s="68" t="s">
        <v>3911</v>
      </c>
      <c r="E1313" s="68" t="s">
        <v>336</v>
      </c>
      <c r="F1313" s="68" t="s">
        <v>337</v>
      </c>
      <c r="G1313" s="68" t="s">
        <v>100</v>
      </c>
      <c r="H1313" s="68">
        <v>3</v>
      </c>
      <c r="I1313" s="68" t="s">
        <v>338</v>
      </c>
      <c r="J1313" s="68">
        <v>3</v>
      </c>
      <c r="K1313" s="68" t="s">
        <v>103</v>
      </c>
      <c r="L1313" s="68">
        <v>3</v>
      </c>
      <c r="M1313" s="68" t="s">
        <v>129</v>
      </c>
      <c r="N1313" s="68" t="s">
        <v>130</v>
      </c>
      <c r="O1313" s="68" t="s">
        <v>131</v>
      </c>
      <c r="P1313" s="68" t="s">
        <v>3912</v>
      </c>
      <c r="Q1313" s="68"/>
      <c r="R1313" s="68"/>
      <c r="S1313" s="68"/>
      <c r="T1313" s="68" t="s">
        <v>3913</v>
      </c>
      <c r="U1313" s="68" t="s">
        <v>3914</v>
      </c>
      <c r="V1313" s="68"/>
      <c r="W1313" s="68">
        <v>2301010001</v>
      </c>
      <c r="X1313" s="68">
        <v>126488</v>
      </c>
      <c r="Y1313" s="68" t="s">
        <v>20</v>
      </c>
      <c r="Z1313" s="68">
        <v>1</v>
      </c>
      <c r="AA1313" s="68" t="s">
        <v>113</v>
      </c>
      <c r="AB1313" s="68">
        <v>230101</v>
      </c>
      <c r="AC1313" s="68" t="s">
        <v>20</v>
      </c>
      <c r="AD1313" s="68" t="s">
        <v>20</v>
      </c>
      <c r="AE1313" s="68" t="s">
        <v>20</v>
      </c>
      <c r="AF1313" s="68" t="s">
        <v>114</v>
      </c>
      <c r="AG1313" s="68">
        <v>230001</v>
      </c>
      <c r="AH1313" s="68" t="s">
        <v>1370</v>
      </c>
      <c r="AI1313" s="68">
        <v>-18.0136</v>
      </c>
      <c r="AJ1313" s="68">
        <v>-70.252229999999997</v>
      </c>
      <c r="AK1313" s="68"/>
      <c r="AL1313" s="68"/>
      <c r="AM1313" s="68">
        <v>11</v>
      </c>
      <c r="AN1313" s="68" t="s">
        <v>126</v>
      </c>
      <c r="AO1313" s="68">
        <v>1</v>
      </c>
      <c r="AP1313" s="68" t="s">
        <v>116</v>
      </c>
      <c r="AQ1313" s="68" t="s">
        <v>117</v>
      </c>
      <c r="AR1313" s="68">
        <v>17</v>
      </c>
      <c r="AS1313" s="68">
        <v>9</v>
      </c>
      <c r="AT1313" s="68">
        <v>26</v>
      </c>
      <c r="AU1313" s="68">
        <v>3</v>
      </c>
      <c r="AV1313" s="68">
        <v>3</v>
      </c>
      <c r="AW1313" s="68"/>
      <c r="AX1313" s="68" t="s">
        <v>119</v>
      </c>
    </row>
    <row r="1314" spans="1:50" x14ac:dyDescent="0.25">
      <c r="A1314" s="77" t="s">
        <v>5652</v>
      </c>
      <c r="B1314" s="68">
        <v>0</v>
      </c>
      <c r="C1314" s="68">
        <v>809266</v>
      </c>
      <c r="D1314" s="68" t="s">
        <v>3915</v>
      </c>
      <c r="E1314" s="68" t="s">
        <v>1456</v>
      </c>
      <c r="F1314" s="68" t="s">
        <v>1457</v>
      </c>
      <c r="G1314" s="68" t="s">
        <v>512</v>
      </c>
      <c r="H1314" s="68" t="s">
        <v>101</v>
      </c>
      <c r="I1314" s="68" t="s">
        <v>102</v>
      </c>
      <c r="J1314" s="68">
        <v>3</v>
      </c>
      <c r="K1314" s="68" t="s">
        <v>103</v>
      </c>
      <c r="L1314" s="68">
        <v>1</v>
      </c>
      <c r="M1314" s="68" t="s">
        <v>104</v>
      </c>
      <c r="N1314" s="68" t="s">
        <v>149</v>
      </c>
      <c r="O1314" s="68" t="s">
        <v>150</v>
      </c>
      <c r="P1314" s="68" t="s">
        <v>3916</v>
      </c>
      <c r="Q1314" s="68">
        <v>414141</v>
      </c>
      <c r="R1314" s="68"/>
      <c r="S1314" s="68"/>
      <c r="T1314" s="68" t="s">
        <v>3913</v>
      </c>
      <c r="U1314" s="68" t="s">
        <v>3914</v>
      </c>
      <c r="V1314" s="68"/>
      <c r="W1314" s="68">
        <v>2301010001</v>
      </c>
      <c r="X1314" s="68">
        <v>126488</v>
      </c>
      <c r="Y1314" s="68" t="s">
        <v>20</v>
      </c>
      <c r="Z1314" s="68">
        <v>1</v>
      </c>
      <c r="AA1314" s="68" t="s">
        <v>113</v>
      </c>
      <c r="AB1314" s="68">
        <v>230101</v>
      </c>
      <c r="AC1314" s="68" t="s">
        <v>20</v>
      </c>
      <c r="AD1314" s="68" t="s">
        <v>20</v>
      </c>
      <c r="AE1314" s="68" t="s">
        <v>20</v>
      </c>
      <c r="AF1314" s="68" t="s">
        <v>114</v>
      </c>
      <c r="AG1314" s="68">
        <v>230001</v>
      </c>
      <c r="AH1314" s="68" t="s">
        <v>1370</v>
      </c>
      <c r="AI1314" s="68">
        <v>-18.0136</v>
      </c>
      <c r="AJ1314" s="68">
        <v>-70.252229999999997</v>
      </c>
      <c r="AK1314" s="68"/>
      <c r="AL1314" s="68"/>
      <c r="AM1314" s="68">
        <v>12</v>
      </c>
      <c r="AN1314" s="68" t="s">
        <v>185</v>
      </c>
      <c r="AO1314" s="68">
        <v>2</v>
      </c>
      <c r="AP1314" s="68" t="s">
        <v>138</v>
      </c>
      <c r="AQ1314" s="68" t="s">
        <v>139</v>
      </c>
      <c r="AR1314" s="68">
        <v>0</v>
      </c>
      <c r="AS1314" s="68">
        <v>0</v>
      </c>
      <c r="AT1314" s="68">
        <v>0</v>
      </c>
      <c r="AU1314" s="68">
        <v>0</v>
      </c>
      <c r="AV1314" s="68">
        <v>0</v>
      </c>
      <c r="AW1314" s="69" t="s">
        <v>3917</v>
      </c>
      <c r="AX1314" s="68" t="s">
        <v>119</v>
      </c>
    </row>
    <row r="1315" spans="1:50" x14ac:dyDescent="0.25">
      <c r="A1315" s="77" t="s">
        <v>5653</v>
      </c>
      <c r="B1315" s="68">
        <v>0</v>
      </c>
      <c r="C1315" s="68">
        <v>809266</v>
      </c>
      <c r="D1315" s="68" t="s">
        <v>3915</v>
      </c>
      <c r="E1315" s="68" t="s">
        <v>1459</v>
      </c>
      <c r="F1315" s="68" t="s">
        <v>1460</v>
      </c>
      <c r="G1315" s="68" t="s">
        <v>512</v>
      </c>
      <c r="H1315" s="68" t="s">
        <v>101</v>
      </c>
      <c r="I1315" s="68" t="s">
        <v>102</v>
      </c>
      <c r="J1315" s="68">
        <v>3</v>
      </c>
      <c r="K1315" s="68" t="s">
        <v>103</v>
      </c>
      <c r="L1315" s="68">
        <v>1</v>
      </c>
      <c r="M1315" s="68" t="s">
        <v>104</v>
      </c>
      <c r="N1315" s="68" t="s">
        <v>149</v>
      </c>
      <c r="O1315" s="68" t="s">
        <v>150</v>
      </c>
      <c r="P1315" s="68" t="s">
        <v>3918</v>
      </c>
      <c r="Q1315" s="68">
        <v>546007</v>
      </c>
      <c r="R1315" s="68" t="s">
        <v>3919</v>
      </c>
      <c r="S1315" s="68"/>
      <c r="T1315" s="68" t="s">
        <v>3913</v>
      </c>
      <c r="U1315" s="68" t="s">
        <v>3914</v>
      </c>
      <c r="V1315" s="68"/>
      <c r="W1315" s="68">
        <v>2301010001</v>
      </c>
      <c r="X1315" s="68">
        <v>126488</v>
      </c>
      <c r="Y1315" s="68" t="s">
        <v>20</v>
      </c>
      <c r="Z1315" s="68">
        <v>1</v>
      </c>
      <c r="AA1315" s="68" t="s">
        <v>113</v>
      </c>
      <c r="AB1315" s="68">
        <v>230101</v>
      </c>
      <c r="AC1315" s="68" t="s">
        <v>20</v>
      </c>
      <c r="AD1315" s="68" t="s">
        <v>20</v>
      </c>
      <c r="AE1315" s="68" t="s">
        <v>20</v>
      </c>
      <c r="AF1315" s="68" t="s">
        <v>114</v>
      </c>
      <c r="AG1315" s="68">
        <v>230001</v>
      </c>
      <c r="AH1315" s="68" t="s">
        <v>1370</v>
      </c>
      <c r="AI1315" s="68">
        <v>-18.0136</v>
      </c>
      <c r="AJ1315" s="68">
        <v>-70.252229999999997</v>
      </c>
      <c r="AK1315" s="68"/>
      <c r="AL1315" s="68"/>
      <c r="AM1315" s="68">
        <v>15</v>
      </c>
      <c r="AN1315" s="68" t="s">
        <v>210</v>
      </c>
      <c r="AO1315" s="68">
        <v>2</v>
      </c>
      <c r="AP1315" s="68" t="s">
        <v>138</v>
      </c>
      <c r="AQ1315" s="68" t="s">
        <v>139</v>
      </c>
      <c r="AR1315" s="68">
        <v>0</v>
      </c>
      <c r="AS1315" s="68">
        <v>0</v>
      </c>
      <c r="AT1315" s="68">
        <v>0</v>
      </c>
      <c r="AU1315" s="68">
        <v>0</v>
      </c>
      <c r="AV1315" s="68">
        <v>0</v>
      </c>
      <c r="AW1315" s="68"/>
      <c r="AX1315" s="68" t="s">
        <v>119</v>
      </c>
    </row>
    <row r="1316" spans="1:50" x14ac:dyDescent="0.25">
      <c r="A1316" s="77" t="s">
        <v>5654</v>
      </c>
      <c r="B1316" s="68">
        <v>0</v>
      </c>
      <c r="C1316" s="68">
        <v>809266</v>
      </c>
      <c r="D1316" s="68" t="s">
        <v>3915</v>
      </c>
      <c r="E1316" s="68" t="s">
        <v>1459</v>
      </c>
      <c r="F1316" s="68" t="s">
        <v>1460</v>
      </c>
      <c r="G1316" s="68" t="s">
        <v>512</v>
      </c>
      <c r="H1316" s="68" t="s">
        <v>101</v>
      </c>
      <c r="I1316" s="68" t="s">
        <v>102</v>
      </c>
      <c r="J1316" s="68">
        <v>3</v>
      </c>
      <c r="K1316" s="68" t="s">
        <v>103</v>
      </c>
      <c r="L1316" s="68">
        <v>2</v>
      </c>
      <c r="M1316" s="68" t="s">
        <v>188</v>
      </c>
      <c r="N1316" s="68" t="s">
        <v>189</v>
      </c>
      <c r="O1316" s="68" t="s">
        <v>190</v>
      </c>
      <c r="P1316" s="68" t="s">
        <v>3918</v>
      </c>
      <c r="Q1316" s="68" t="s">
        <v>3920</v>
      </c>
      <c r="R1316" s="68"/>
      <c r="S1316" s="68"/>
      <c r="T1316" s="68" t="s">
        <v>3913</v>
      </c>
      <c r="U1316" s="68" t="s">
        <v>3914</v>
      </c>
      <c r="V1316" s="68"/>
      <c r="W1316" s="68">
        <v>2301010001</v>
      </c>
      <c r="X1316" s="68">
        <v>126488</v>
      </c>
      <c r="Y1316" s="68" t="s">
        <v>20</v>
      </c>
      <c r="Z1316" s="68">
        <v>1</v>
      </c>
      <c r="AA1316" s="68" t="s">
        <v>113</v>
      </c>
      <c r="AB1316" s="68">
        <v>230101</v>
      </c>
      <c r="AC1316" s="68" t="s">
        <v>20</v>
      </c>
      <c r="AD1316" s="68" t="s">
        <v>20</v>
      </c>
      <c r="AE1316" s="68" t="s">
        <v>20</v>
      </c>
      <c r="AF1316" s="68" t="s">
        <v>114</v>
      </c>
      <c r="AG1316" s="68">
        <v>230001</v>
      </c>
      <c r="AH1316" s="68" t="s">
        <v>1370</v>
      </c>
      <c r="AI1316" s="68">
        <v>-18.0136</v>
      </c>
      <c r="AJ1316" s="68">
        <v>-70.252229999999997</v>
      </c>
      <c r="AK1316" s="68"/>
      <c r="AL1316" s="68"/>
      <c r="AM1316" s="68">
        <v>12</v>
      </c>
      <c r="AN1316" s="68" t="s">
        <v>185</v>
      </c>
      <c r="AO1316" s="68">
        <v>2</v>
      </c>
      <c r="AP1316" s="68" t="s">
        <v>138</v>
      </c>
      <c r="AQ1316" s="68" t="s">
        <v>139</v>
      </c>
      <c r="AR1316" s="68">
        <v>0</v>
      </c>
      <c r="AS1316" s="68">
        <v>0</v>
      </c>
      <c r="AT1316" s="68">
        <v>0</v>
      </c>
      <c r="AU1316" s="68">
        <v>0</v>
      </c>
      <c r="AV1316" s="68">
        <v>0</v>
      </c>
      <c r="AW1316" s="68"/>
      <c r="AX1316" s="68" t="s">
        <v>119</v>
      </c>
    </row>
    <row r="1317" spans="1:50" x14ac:dyDescent="0.25">
      <c r="A1317" s="77" t="s">
        <v>5655</v>
      </c>
      <c r="B1317" s="68">
        <v>0</v>
      </c>
      <c r="C1317" s="68">
        <v>486346</v>
      </c>
      <c r="D1317" s="68" t="s">
        <v>3759</v>
      </c>
      <c r="E1317" s="68" t="s">
        <v>336</v>
      </c>
      <c r="F1317" s="68" t="s">
        <v>337</v>
      </c>
      <c r="G1317" s="68" t="s">
        <v>100</v>
      </c>
      <c r="H1317" s="68">
        <v>3</v>
      </c>
      <c r="I1317" s="68" t="s">
        <v>338</v>
      </c>
      <c r="J1317" s="68">
        <v>3</v>
      </c>
      <c r="K1317" s="68" t="s">
        <v>103</v>
      </c>
      <c r="L1317" s="68">
        <v>1</v>
      </c>
      <c r="M1317" s="68" t="s">
        <v>104</v>
      </c>
      <c r="N1317" s="68" t="s">
        <v>149</v>
      </c>
      <c r="O1317" s="68" t="s">
        <v>150</v>
      </c>
      <c r="P1317" s="68" t="s">
        <v>3760</v>
      </c>
      <c r="Q1317" s="68">
        <v>247033</v>
      </c>
      <c r="R1317" s="68" t="s">
        <v>3761</v>
      </c>
      <c r="S1317" s="68"/>
      <c r="T1317" s="68" t="s">
        <v>3762</v>
      </c>
      <c r="U1317" s="68"/>
      <c r="V1317" s="68"/>
      <c r="W1317" s="68">
        <v>2301010001</v>
      </c>
      <c r="X1317" s="68">
        <v>126488</v>
      </c>
      <c r="Y1317" s="68" t="s">
        <v>20</v>
      </c>
      <c r="Z1317" s="68">
        <v>1</v>
      </c>
      <c r="AA1317" s="68" t="s">
        <v>113</v>
      </c>
      <c r="AB1317" s="68">
        <v>230101</v>
      </c>
      <c r="AC1317" s="68" t="s">
        <v>20</v>
      </c>
      <c r="AD1317" s="68" t="s">
        <v>20</v>
      </c>
      <c r="AE1317" s="68" t="s">
        <v>20</v>
      </c>
      <c r="AF1317" s="68" t="s">
        <v>114</v>
      </c>
      <c r="AG1317" s="68">
        <v>230001</v>
      </c>
      <c r="AH1317" s="68" t="s">
        <v>1370</v>
      </c>
      <c r="AI1317" s="68">
        <v>-18.006070000000001</v>
      </c>
      <c r="AJ1317" s="68">
        <v>-70.23245</v>
      </c>
      <c r="AK1317" s="68"/>
      <c r="AL1317" s="68"/>
      <c r="AM1317" s="68">
        <v>11</v>
      </c>
      <c r="AN1317" s="68" t="s">
        <v>126</v>
      </c>
      <c r="AO1317" s="68">
        <v>1</v>
      </c>
      <c r="AP1317" s="68" t="s">
        <v>116</v>
      </c>
      <c r="AQ1317" s="68" t="s">
        <v>117</v>
      </c>
      <c r="AR1317" s="68">
        <v>72</v>
      </c>
      <c r="AS1317" s="68">
        <v>69</v>
      </c>
      <c r="AT1317" s="68">
        <v>141</v>
      </c>
      <c r="AU1317" s="68">
        <v>7</v>
      </c>
      <c r="AV1317" s="68">
        <v>6</v>
      </c>
      <c r="AW1317" s="70">
        <v>39787</v>
      </c>
      <c r="AX1317" s="68" t="s">
        <v>119</v>
      </c>
    </row>
    <row r="1318" spans="1:50" x14ac:dyDescent="0.25">
      <c r="A1318" s="77" t="s">
        <v>5656</v>
      </c>
      <c r="B1318" s="68">
        <v>0</v>
      </c>
      <c r="C1318" s="68">
        <v>487039</v>
      </c>
      <c r="D1318" s="68" t="s">
        <v>3146</v>
      </c>
      <c r="E1318" s="68" t="s">
        <v>443</v>
      </c>
      <c r="F1318" s="68" t="s">
        <v>444</v>
      </c>
      <c r="G1318" s="68" t="s">
        <v>100</v>
      </c>
      <c r="H1318" s="68" t="s">
        <v>101</v>
      </c>
      <c r="I1318" s="68" t="s">
        <v>102</v>
      </c>
      <c r="J1318" s="68">
        <v>3</v>
      </c>
      <c r="K1318" s="68" t="s">
        <v>103</v>
      </c>
      <c r="L1318" s="68">
        <v>3</v>
      </c>
      <c r="M1318" s="68" t="s">
        <v>129</v>
      </c>
      <c r="N1318" s="68" t="s">
        <v>130</v>
      </c>
      <c r="O1318" s="68" t="s">
        <v>131</v>
      </c>
      <c r="P1318" s="68" t="s">
        <v>3735</v>
      </c>
      <c r="Q1318" s="68">
        <v>426698</v>
      </c>
      <c r="R1318" s="68"/>
      <c r="S1318" s="68"/>
      <c r="T1318" s="68" t="s">
        <v>3148</v>
      </c>
      <c r="U1318" s="68"/>
      <c r="V1318" s="68" t="s">
        <v>3149</v>
      </c>
      <c r="W1318" s="68">
        <v>2301010001</v>
      </c>
      <c r="X1318" s="68">
        <v>126488</v>
      </c>
      <c r="Y1318" s="68" t="s">
        <v>20</v>
      </c>
      <c r="Z1318" s="68">
        <v>1</v>
      </c>
      <c r="AA1318" s="68" t="s">
        <v>113</v>
      </c>
      <c r="AB1318" s="68">
        <v>230101</v>
      </c>
      <c r="AC1318" s="68" t="s">
        <v>20</v>
      </c>
      <c r="AD1318" s="68" t="s">
        <v>20</v>
      </c>
      <c r="AE1318" s="68" t="s">
        <v>20</v>
      </c>
      <c r="AF1318" s="68" t="s">
        <v>114</v>
      </c>
      <c r="AG1318" s="68">
        <v>230001</v>
      </c>
      <c r="AH1318" s="68" t="s">
        <v>1370</v>
      </c>
      <c r="AI1318" s="68">
        <v>-18.002780000000001</v>
      </c>
      <c r="AJ1318" s="68">
        <v>-70.248570000000001</v>
      </c>
      <c r="AK1318" s="68"/>
      <c r="AL1318" s="68"/>
      <c r="AM1318" s="68">
        <v>11</v>
      </c>
      <c r="AN1318" s="68" t="s">
        <v>126</v>
      </c>
      <c r="AO1318" s="68">
        <v>1</v>
      </c>
      <c r="AP1318" s="68" t="s">
        <v>116</v>
      </c>
      <c r="AQ1318" s="68" t="s">
        <v>117</v>
      </c>
      <c r="AR1318" s="68">
        <v>19</v>
      </c>
      <c r="AS1318" s="68">
        <v>5</v>
      </c>
      <c r="AT1318" s="68">
        <v>24</v>
      </c>
      <c r="AU1318" s="68">
        <v>7</v>
      </c>
      <c r="AV1318" s="68">
        <v>5</v>
      </c>
      <c r="AW1318" s="68"/>
      <c r="AX1318" s="68" t="s">
        <v>119</v>
      </c>
    </row>
    <row r="1319" spans="1:50" x14ac:dyDescent="0.25">
      <c r="A1319" s="77" t="s">
        <v>5657</v>
      </c>
      <c r="B1319" s="68">
        <v>0</v>
      </c>
      <c r="C1319" s="68">
        <v>487176</v>
      </c>
      <c r="D1319" s="68" t="s">
        <v>3328</v>
      </c>
      <c r="E1319" s="68" t="s">
        <v>149</v>
      </c>
      <c r="F1319" s="68" t="s">
        <v>255</v>
      </c>
      <c r="G1319" s="68" t="s">
        <v>100</v>
      </c>
      <c r="H1319" s="68" t="s">
        <v>101</v>
      </c>
      <c r="I1319" s="68" t="s">
        <v>102</v>
      </c>
      <c r="J1319" s="68">
        <v>3</v>
      </c>
      <c r="K1319" s="68" t="s">
        <v>103</v>
      </c>
      <c r="L1319" s="68">
        <v>3</v>
      </c>
      <c r="M1319" s="68" t="s">
        <v>129</v>
      </c>
      <c r="N1319" s="68" t="s">
        <v>130</v>
      </c>
      <c r="O1319" s="68" t="s">
        <v>131</v>
      </c>
      <c r="P1319" s="68" t="s">
        <v>3329</v>
      </c>
      <c r="Q1319" s="68">
        <v>423133</v>
      </c>
      <c r="R1319" s="68" t="s">
        <v>3921</v>
      </c>
      <c r="S1319" s="68"/>
      <c r="T1319" s="68" t="s">
        <v>3331</v>
      </c>
      <c r="U1319" s="68"/>
      <c r="V1319" s="68"/>
      <c r="W1319" s="68">
        <v>2301010001</v>
      </c>
      <c r="X1319" s="68">
        <v>126488</v>
      </c>
      <c r="Y1319" s="68" t="s">
        <v>20</v>
      </c>
      <c r="Z1319" s="68">
        <v>1</v>
      </c>
      <c r="AA1319" s="68" t="s">
        <v>113</v>
      </c>
      <c r="AB1319" s="68">
        <v>230101</v>
      </c>
      <c r="AC1319" s="68" t="s">
        <v>20</v>
      </c>
      <c r="AD1319" s="68" t="s">
        <v>20</v>
      </c>
      <c r="AE1319" s="68" t="s">
        <v>20</v>
      </c>
      <c r="AF1319" s="68" t="s">
        <v>114</v>
      </c>
      <c r="AG1319" s="68">
        <v>230001</v>
      </c>
      <c r="AH1319" s="68" t="s">
        <v>1370</v>
      </c>
      <c r="AI1319" s="68">
        <v>-18.016819999999999</v>
      </c>
      <c r="AJ1319" s="68">
        <v>-70.251750000000001</v>
      </c>
      <c r="AK1319" s="68"/>
      <c r="AL1319" s="68"/>
      <c r="AM1319" s="68">
        <v>11</v>
      </c>
      <c r="AN1319" s="68" t="s">
        <v>126</v>
      </c>
      <c r="AO1319" s="68">
        <v>1</v>
      </c>
      <c r="AP1319" s="68" t="s">
        <v>116</v>
      </c>
      <c r="AQ1319" s="68" t="s">
        <v>117</v>
      </c>
      <c r="AR1319" s="68">
        <v>11</v>
      </c>
      <c r="AS1319" s="68">
        <v>10</v>
      </c>
      <c r="AT1319" s="68">
        <v>21</v>
      </c>
      <c r="AU1319" s="68">
        <v>2</v>
      </c>
      <c r="AV1319" s="68">
        <v>2</v>
      </c>
      <c r="AW1319" s="68" t="s">
        <v>3332</v>
      </c>
      <c r="AX1319" s="68" t="s">
        <v>119</v>
      </c>
    </row>
    <row r="1320" spans="1:50" x14ac:dyDescent="0.25">
      <c r="A1320" s="77" t="s">
        <v>5658</v>
      </c>
      <c r="B1320" s="68">
        <v>0</v>
      </c>
      <c r="C1320" s="68">
        <v>512656</v>
      </c>
      <c r="D1320" s="68" t="s">
        <v>1806</v>
      </c>
      <c r="E1320" s="68" t="s">
        <v>1459</v>
      </c>
      <c r="F1320" s="68" t="s">
        <v>1460</v>
      </c>
      <c r="G1320" s="68" t="s">
        <v>100</v>
      </c>
      <c r="H1320" s="68" t="s">
        <v>101</v>
      </c>
      <c r="I1320" s="68" t="s">
        <v>102</v>
      </c>
      <c r="J1320" s="68">
        <v>3</v>
      </c>
      <c r="K1320" s="68" t="s">
        <v>103</v>
      </c>
      <c r="L1320" s="68">
        <v>3</v>
      </c>
      <c r="M1320" s="68" t="s">
        <v>129</v>
      </c>
      <c r="N1320" s="68" t="s">
        <v>130</v>
      </c>
      <c r="O1320" s="68" t="s">
        <v>131</v>
      </c>
      <c r="P1320" s="68"/>
      <c r="Q1320" s="68"/>
      <c r="R1320" s="68"/>
      <c r="S1320" s="68"/>
      <c r="T1320" s="68" t="s">
        <v>3706</v>
      </c>
      <c r="U1320" s="68"/>
      <c r="V1320" s="68" t="s">
        <v>3130</v>
      </c>
      <c r="W1320" s="68">
        <v>2301010001</v>
      </c>
      <c r="X1320" s="68">
        <v>126488</v>
      </c>
      <c r="Y1320" s="68" t="s">
        <v>20</v>
      </c>
      <c r="Z1320" s="68">
        <v>1</v>
      </c>
      <c r="AA1320" s="68" t="s">
        <v>113</v>
      </c>
      <c r="AB1320" s="68">
        <v>230101</v>
      </c>
      <c r="AC1320" s="68" t="s">
        <v>20</v>
      </c>
      <c r="AD1320" s="68" t="s">
        <v>20</v>
      </c>
      <c r="AE1320" s="68" t="s">
        <v>20</v>
      </c>
      <c r="AF1320" s="68" t="s">
        <v>114</v>
      </c>
      <c r="AG1320" s="68">
        <v>230001</v>
      </c>
      <c r="AH1320" s="68" t="s">
        <v>1370</v>
      </c>
      <c r="AI1320" s="68">
        <v>-18.0137</v>
      </c>
      <c r="AJ1320" s="68">
        <v>-70.250799999999998</v>
      </c>
      <c r="AK1320" s="68"/>
      <c r="AL1320" s="68"/>
      <c r="AM1320" s="68">
        <v>14</v>
      </c>
      <c r="AN1320" s="68" t="s">
        <v>235</v>
      </c>
      <c r="AO1320" s="68">
        <v>2</v>
      </c>
      <c r="AP1320" s="68" t="s">
        <v>138</v>
      </c>
      <c r="AQ1320" s="68" t="s">
        <v>139</v>
      </c>
      <c r="AR1320" s="68">
        <v>0</v>
      </c>
      <c r="AS1320" s="68">
        <v>0</v>
      </c>
      <c r="AT1320" s="68">
        <v>0</v>
      </c>
      <c r="AU1320" s="68">
        <v>0</v>
      </c>
      <c r="AV1320" s="68">
        <v>0</v>
      </c>
      <c r="AW1320" s="68"/>
      <c r="AX1320" s="68" t="s">
        <v>119</v>
      </c>
    </row>
    <row r="1321" spans="1:50" x14ac:dyDescent="0.25">
      <c r="A1321" s="78" t="s">
        <v>3922</v>
      </c>
      <c r="B1321" s="68">
        <v>0</v>
      </c>
      <c r="C1321" s="68">
        <v>486596</v>
      </c>
      <c r="D1321" s="68" t="s">
        <v>3428</v>
      </c>
      <c r="E1321" s="68" t="s">
        <v>1456</v>
      </c>
      <c r="F1321" s="68" t="s">
        <v>1457</v>
      </c>
      <c r="G1321" s="68" t="s">
        <v>100</v>
      </c>
      <c r="H1321" s="68" t="s">
        <v>101</v>
      </c>
      <c r="I1321" s="68" t="s">
        <v>102</v>
      </c>
      <c r="J1321" s="68">
        <v>3</v>
      </c>
      <c r="K1321" s="68" t="s">
        <v>103</v>
      </c>
      <c r="L1321" s="68">
        <v>1</v>
      </c>
      <c r="M1321" s="68" t="s">
        <v>104</v>
      </c>
      <c r="N1321" s="68" t="s">
        <v>105</v>
      </c>
      <c r="O1321" s="68" t="s">
        <v>106</v>
      </c>
      <c r="P1321" s="68" t="s">
        <v>3429</v>
      </c>
      <c r="Q1321" s="68">
        <v>318789</v>
      </c>
      <c r="R1321" s="68"/>
      <c r="S1321" s="68"/>
      <c r="T1321" s="68" t="s">
        <v>3431</v>
      </c>
      <c r="U1321" s="68"/>
      <c r="V1321" s="68" t="s">
        <v>3093</v>
      </c>
      <c r="W1321" s="68">
        <v>2301010001</v>
      </c>
      <c r="X1321" s="68">
        <v>126488</v>
      </c>
      <c r="Y1321" s="68" t="s">
        <v>20</v>
      </c>
      <c r="Z1321" s="68">
        <v>1</v>
      </c>
      <c r="AA1321" s="68" t="s">
        <v>113</v>
      </c>
      <c r="AB1321" s="68">
        <v>230101</v>
      </c>
      <c r="AC1321" s="68" t="s">
        <v>20</v>
      </c>
      <c r="AD1321" s="68" t="s">
        <v>20</v>
      </c>
      <c r="AE1321" s="68" t="s">
        <v>20</v>
      </c>
      <c r="AF1321" s="68" t="s">
        <v>114</v>
      </c>
      <c r="AG1321" s="68">
        <v>230001</v>
      </c>
      <c r="AH1321" s="68" t="s">
        <v>1370</v>
      </c>
      <c r="AI1321" s="68">
        <v>-18.015149999999998</v>
      </c>
      <c r="AJ1321" s="68">
        <v>-70.233559999999997</v>
      </c>
      <c r="AK1321" s="68"/>
      <c r="AL1321" s="68"/>
      <c r="AM1321" s="68">
        <v>11</v>
      </c>
      <c r="AN1321" s="68" t="s">
        <v>126</v>
      </c>
      <c r="AO1321" s="68">
        <v>2</v>
      </c>
      <c r="AP1321" s="68" t="s">
        <v>138</v>
      </c>
      <c r="AQ1321" s="68" t="s">
        <v>139</v>
      </c>
      <c r="AR1321" s="68">
        <v>0</v>
      </c>
      <c r="AS1321" s="68">
        <v>0</v>
      </c>
      <c r="AT1321" s="68">
        <v>0</v>
      </c>
      <c r="AU1321" s="68">
        <v>0</v>
      </c>
      <c r="AV1321" s="68">
        <v>0</v>
      </c>
      <c r="AW1321" s="68"/>
      <c r="AX1321" s="68" t="s">
        <v>119</v>
      </c>
    </row>
    <row r="1322" spans="1:50" x14ac:dyDescent="0.25">
      <c r="A1322" s="78" t="s">
        <v>3923</v>
      </c>
      <c r="B1322" s="68">
        <v>0</v>
      </c>
      <c r="C1322" s="68">
        <v>486704</v>
      </c>
      <c r="D1322" s="68" t="s">
        <v>3494</v>
      </c>
      <c r="E1322" s="68" t="s">
        <v>1456</v>
      </c>
      <c r="F1322" s="68" t="s">
        <v>1457</v>
      </c>
      <c r="G1322" s="68" t="s">
        <v>100</v>
      </c>
      <c r="H1322" s="68" t="s">
        <v>101</v>
      </c>
      <c r="I1322" s="68" t="s">
        <v>102</v>
      </c>
      <c r="J1322" s="68">
        <v>3</v>
      </c>
      <c r="K1322" s="68" t="s">
        <v>103</v>
      </c>
      <c r="L1322" s="68">
        <v>1</v>
      </c>
      <c r="M1322" s="68" t="s">
        <v>104</v>
      </c>
      <c r="N1322" s="68" t="s">
        <v>105</v>
      </c>
      <c r="O1322" s="68" t="s">
        <v>106</v>
      </c>
      <c r="P1322" s="68"/>
      <c r="Q1322" s="68"/>
      <c r="R1322" s="68"/>
      <c r="S1322" s="68"/>
      <c r="T1322" s="68" t="s">
        <v>3497</v>
      </c>
      <c r="U1322" s="68"/>
      <c r="V1322" s="68"/>
      <c r="W1322" s="68">
        <v>2301010001</v>
      </c>
      <c r="X1322" s="68">
        <v>126488</v>
      </c>
      <c r="Y1322" s="68" t="s">
        <v>20</v>
      </c>
      <c r="Z1322" s="68">
        <v>1</v>
      </c>
      <c r="AA1322" s="68" t="s">
        <v>113</v>
      </c>
      <c r="AB1322" s="68">
        <v>230101</v>
      </c>
      <c r="AC1322" s="68" t="s">
        <v>20</v>
      </c>
      <c r="AD1322" s="68" t="s">
        <v>20</v>
      </c>
      <c r="AE1322" s="68" t="s">
        <v>20</v>
      </c>
      <c r="AF1322" s="68" t="s">
        <v>114</v>
      </c>
      <c r="AG1322" s="68">
        <v>230001</v>
      </c>
      <c r="AH1322" s="68" t="s">
        <v>1370</v>
      </c>
      <c r="AI1322" s="68">
        <v>-18.011510000000001</v>
      </c>
      <c r="AJ1322" s="68">
        <v>-70.252070000000003</v>
      </c>
      <c r="AK1322" s="68"/>
      <c r="AL1322" s="68"/>
      <c r="AM1322" s="68">
        <v>14</v>
      </c>
      <c r="AN1322" s="68" t="s">
        <v>235</v>
      </c>
      <c r="AO1322" s="68">
        <v>2</v>
      </c>
      <c r="AP1322" s="68" t="s">
        <v>138</v>
      </c>
      <c r="AQ1322" s="68" t="s">
        <v>139</v>
      </c>
      <c r="AR1322" s="68">
        <v>0</v>
      </c>
      <c r="AS1322" s="68">
        <v>0</v>
      </c>
      <c r="AT1322" s="68">
        <v>0</v>
      </c>
      <c r="AU1322" s="68">
        <v>0</v>
      </c>
      <c r="AV1322" s="68">
        <v>0</v>
      </c>
      <c r="AW1322" s="68"/>
      <c r="AX1322" s="68" t="s">
        <v>119</v>
      </c>
    </row>
    <row r="1323" spans="1:50" x14ac:dyDescent="0.25">
      <c r="A1323" s="78" t="s">
        <v>3924</v>
      </c>
      <c r="B1323" s="68">
        <v>0</v>
      </c>
      <c r="C1323" s="68">
        <v>486600</v>
      </c>
      <c r="D1323" s="68" t="s">
        <v>3458</v>
      </c>
      <c r="E1323" s="68" t="s">
        <v>1456</v>
      </c>
      <c r="F1323" s="68" t="s">
        <v>1457</v>
      </c>
      <c r="G1323" s="68" t="s">
        <v>100</v>
      </c>
      <c r="H1323" s="68" t="s">
        <v>101</v>
      </c>
      <c r="I1323" s="68" t="s">
        <v>102</v>
      </c>
      <c r="J1323" s="68">
        <v>3</v>
      </c>
      <c r="K1323" s="68" t="s">
        <v>103</v>
      </c>
      <c r="L1323" s="68">
        <v>1</v>
      </c>
      <c r="M1323" s="68" t="s">
        <v>104</v>
      </c>
      <c r="N1323" s="68" t="s">
        <v>105</v>
      </c>
      <c r="O1323" s="68" t="s">
        <v>106</v>
      </c>
      <c r="P1323" s="68"/>
      <c r="Q1323" s="68"/>
      <c r="R1323" s="68"/>
      <c r="S1323" s="68"/>
      <c r="T1323" s="68" t="s">
        <v>3461</v>
      </c>
      <c r="U1323" s="68"/>
      <c r="V1323" s="68" t="s">
        <v>3105</v>
      </c>
      <c r="W1323" s="68">
        <v>2301010001</v>
      </c>
      <c r="X1323" s="68">
        <v>126488</v>
      </c>
      <c r="Y1323" s="68" t="s">
        <v>20</v>
      </c>
      <c r="Z1323" s="68">
        <v>1</v>
      </c>
      <c r="AA1323" s="68" t="s">
        <v>113</v>
      </c>
      <c r="AB1323" s="68">
        <v>230101</v>
      </c>
      <c r="AC1323" s="68" t="s">
        <v>20</v>
      </c>
      <c r="AD1323" s="68" t="s">
        <v>20</v>
      </c>
      <c r="AE1323" s="68" t="s">
        <v>20</v>
      </c>
      <c r="AF1323" s="68" t="s">
        <v>114</v>
      </c>
      <c r="AG1323" s="68">
        <v>230001</v>
      </c>
      <c r="AH1323" s="68" t="s">
        <v>1370</v>
      </c>
      <c r="AI1323" s="68">
        <v>-17.999189999999999</v>
      </c>
      <c r="AJ1323" s="68">
        <v>-70.234350000000006</v>
      </c>
      <c r="AK1323" s="68"/>
      <c r="AL1323" s="68"/>
      <c r="AM1323" s="68">
        <v>14</v>
      </c>
      <c r="AN1323" s="68" t="s">
        <v>235</v>
      </c>
      <c r="AO1323" s="68">
        <v>2</v>
      </c>
      <c r="AP1323" s="68" t="s">
        <v>138</v>
      </c>
      <c r="AQ1323" s="68" t="s">
        <v>139</v>
      </c>
      <c r="AR1323" s="68">
        <v>0</v>
      </c>
      <c r="AS1323" s="68">
        <v>0</v>
      </c>
      <c r="AT1323" s="68">
        <v>0</v>
      </c>
      <c r="AU1323" s="68">
        <v>0</v>
      </c>
      <c r="AV1323" s="68">
        <v>0</v>
      </c>
      <c r="AW1323" s="68"/>
      <c r="AX1323" s="68" t="s">
        <v>119</v>
      </c>
    </row>
    <row r="1324" spans="1:50" x14ac:dyDescent="0.25">
      <c r="A1324" s="78" t="s">
        <v>3925</v>
      </c>
      <c r="B1324" s="68">
        <v>0</v>
      </c>
      <c r="C1324" s="68">
        <v>486718</v>
      </c>
      <c r="D1324" s="68" t="s">
        <v>3338</v>
      </c>
      <c r="E1324" s="68" t="s">
        <v>439</v>
      </c>
      <c r="F1324" s="68" t="s">
        <v>440</v>
      </c>
      <c r="G1324" s="68" t="s">
        <v>102</v>
      </c>
      <c r="H1324" s="68" t="s">
        <v>101</v>
      </c>
      <c r="I1324" s="68" t="s">
        <v>102</v>
      </c>
      <c r="J1324" s="68">
        <v>3</v>
      </c>
      <c r="K1324" s="68" t="s">
        <v>103</v>
      </c>
      <c r="L1324" s="68">
        <v>1</v>
      </c>
      <c r="M1324" s="68" t="s">
        <v>104</v>
      </c>
      <c r="N1324" s="68" t="s">
        <v>105</v>
      </c>
      <c r="O1324" s="68" t="s">
        <v>106</v>
      </c>
      <c r="P1324" s="68"/>
      <c r="Q1324" s="68"/>
      <c r="R1324" s="68"/>
      <c r="S1324" s="68"/>
      <c r="T1324" s="68" t="s">
        <v>3340</v>
      </c>
      <c r="U1324" s="68"/>
      <c r="V1324" s="68"/>
      <c r="W1324" s="68">
        <v>2301010001</v>
      </c>
      <c r="X1324" s="68">
        <v>126488</v>
      </c>
      <c r="Y1324" s="68" t="s">
        <v>20</v>
      </c>
      <c r="Z1324" s="68">
        <v>1</v>
      </c>
      <c r="AA1324" s="68" t="s">
        <v>113</v>
      </c>
      <c r="AB1324" s="68">
        <v>230101</v>
      </c>
      <c r="AC1324" s="68" t="s">
        <v>20</v>
      </c>
      <c r="AD1324" s="68" t="s">
        <v>20</v>
      </c>
      <c r="AE1324" s="68" t="s">
        <v>20</v>
      </c>
      <c r="AF1324" s="68" t="s">
        <v>114</v>
      </c>
      <c r="AG1324" s="68">
        <v>230001</v>
      </c>
      <c r="AH1324" s="68" t="s">
        <v>1370</v>
      </c>
      <c r="AI1324" s="68">
        <v>-18.005379999999999</v>
      </c>
      <c r="AJ1324" s="68">
        <v>-70.250690000000006</v>
      </c>
      <c r="AK1324" s="68"/>
      <c r="AL1324" s="68"/>
      <c r="AM1324" s="68">
        <v>14</v>
      </c>
      <c r="AN1324" s="68" t="s">
        <v>235</v>
      </c>
      <c r="AO1324" s="68">
        <v>1</v>
      </c>
      <c r="AP1324" s="68" t="s">
        <v>116</v>
      </c>
      <c r="AQ1324" s="68" t="s">
        <v>117</v>
      </c>
      <c r="AR1324" s="68">
        <v>4</v>
      </c>
      <c r="AS1324" s="68">
        <v>2</v>
      </c>
      <c r="AT1324" s="68">
        <v>6</v>
      </c>
      <c r="AU1324" s="68">
        <v>1</v>
      </c>
      <c r="AV1324" s="68">
        <v>4</v>
      </c>
      <c r="AW1324" s="68"/>
      <c r="AX1324" s="68" t="s">
        <v>119</v>
      </c>
    </row>
    <row r="1325" spans="1:50" x14ac:dyDescent="0.25">
      <c r="A1325" s="78" t="s">
        <v>3926</v>
      </c>
      <c r="B1325" s="68">
        <v>0</v>
      </c>
      <c r="C1325" s="68">
        <v>487100</v>
      </c>
      <c r="D1325" s="68" t="s">
        <v>3743</v>
      </c>
      <c r="E1325" s="68" t="s">
        <v>1456</v>
      </c>
      <c r="F1325" s="68" t="s">
        <v>1457</v>
      </c>
      <c r="G1325" s="68" t="s">
        <v>100</v>
      </c>
      <c r="H1325" s="68" t="s">
        <v>101</v>
      </c>
      <c r="I1325" s="68" t="s">
        <v>102</v>
      </c>
      <c r="J1325" s="68">
        <v>3</v>
      </c>
      <c r="K1325" s="68" t="s">
        <v>103</v>
      </c>
      <c r="L1325" s="68">
        <v>1</v>
      </c>
      <c r="M1325" s="68" t="s">
        <v>104</v>
      </c>
      <c r="N1325" s="68" t="s">
        <v>105</v>
      </c>
      <c r="O1325" s="68" t="s">
        <v>106</v>
      </c>
      <c r="P1325" s="68"/>
      <c r="Q1325" s="68"/>
      <c r="R1325" s="68"/>
      <c r="S1325" s="68"/>
      <c r="T1325" s="68" t="s">
        <v>3592</v>
      </c>
      <c r="U1325" s="68"/>
      <c r="V1325" s="68" t="s">
        <v>3237</v>
      </c>
      <c r="W1325" s="68">
        <v>2301010001</v>
      </c>
      <c r="X1325" s="68">
        <v>126488</v>
      </c>
      <c r="Y1325" s="68" t="s">
        <v>20</v>
      </c>
      <c r="Z1325" s="68">
        <v>1</v>
      </c>
      <c r="AA1325" s="68" t="s">
        <v>113</v>
      </c>
      <c r="AB1325" s="68">
        <v>230101</v>
      </c>
      <c r="AC1325" s="68" t="s">
        <v>20</v>
      </c>
      <c r="AD1325" s="68" t="s">
        <v>20</v>
      </c>
      <c r="AE1325" s="68" t="s">
        <v>20</v>
      </c>
      <c r="AF1325" s="68" t="s">
        <v>114</v>
      </c>
      <c r="AG1325" s="68">
        <v>230001</v>
      </c>
      <c r="AH1325" s="68" t="s">
        <v>1370</v>
      </c>
      <c r="AI1325" s="68">
        <v>-18.014959999999999</v>
      </c>
      <c r="AJ1325" s="68">
        <v>-70.248410000000007</v>
      </c>
      <c r="AK1325" s="68"/>
      <c r="AL1325" s="68"/>
      <c r="AM1325" s="68">
        <v>14</v>
      </c>
      <c r="AN1325" s="68" t="s">
        <v>235</v>
      </c>
      <c r="AO1325" s="68">
        <v>2</v>
      </c>
      <c r="AP1325" s="68" t="s">
        <v>138</v>
      </c>
      <c r="AQ1325" s="68" t="s">
        <v>139</v>
      </c>
      <c r="AR1325" s="68">
        <v>0</v>
      </c>
      <c r="AS1325" s="68">
        <v>0</v>
      </c>
      <c r="AT1325" s="68">
        <v>0</v>
      </c>
      <c r="AU1325" s="68">
        <v>0</v>
      </c>
      <c r="AV1325" s="68">
        <v>0</v>
      </c>
      <c r="AW1325" s="68"/>
      <c r="AX1325" s="68" t="s">
        <v>119</v>
      </c>
    </row>
    <row r="1326" spans="1:50" x14ac:dyDescent="0.25">
      <c r="A1326" s="78" t="s">
        <v>3927</v>
      </c>
      <c r="B1326" s="68">
        <v>0</v>
      </c>
      <c r="C1326" s="68">
        <v>486742</v>
      </c>
      <c r="D1326" s="68" t="s">
        <v>3521</v>
      </c>
      <c r="E1326" s="68" t="s">
        <v>1456</v>
      </c>
      <c r="F1326" s="68" t="s">
        <v>1457</v>
      </c>
      <c r="G1326" s="68" t="s">
        <v>100</v>
      </c>
      <c r="H1326" s="68" t="s">
        <v>101</v>
      </c>
      <c r="I1326" s="68" t="s">
        <v>102</v>
      </c>
      <c r="J1326" s="68">
        <v>3</v>
      </c>
      <c r="K1326" s="68" t="s">
        <v>103</v>
      </c>
      <c r="L1326" s="68">
        <v>1</v>
      </c>
      <c r="M1326" s="68" t="s">
        <v>104</v>
      </c>
      <c r="N1326" s="68" t="s">
        <v>105</v>
      </c>
      <c r="O1326" s="68" t="s">
        <v>106</v>
      </c>
      <c r="P1326" s="68"/>
      <c r="Q1326" s="68"/>
      <c r="R1326" s="68"/>
      <c r="S1326" s="68"/>
      <c r="T1326" s="68" t="s">
        <v>3524</v>
      </c>
      <c r="U1326" s="68"/>
      <c r="V1326" s="68"/>
      <c r="W1326" s="68">
        <v>2301010001</v>
      </c>
      <c r="X1326" s="68">
        <v>126488</v>
      </c>
      <c r="Y1326" s="68" t="s">
        <v>20</v>
      </c>
      <c r="Z1326" s="68">
        <v>1</v>
      </c>
      <c r="AA1326" s="68" t="s">
        <v>113</v>
      </c>
      <c r="AB1326" s="68">
        <v>230101</v>
      </c>
      <c r="AC1326" s="68" t="s">
        <v>20</v>
      </c>
      <c r="AD1326" s="68" t="s">
        <v>20</v>
      </c>
      <c r="AE1326" s="68" t="s">
        <v>20</v>
      </c>
      <c r="AF1326" s="68" t="s">
        <v>114</v>
      </c>
      <c r="AG1326" s="68">
        <v>230001</v>
      </c>
      <c r="AH1326" s="68" t="s">
        <v>1370</v>
      </c>
      <c r="AI1326" s="68">
        <v>-18.005130000000001</v>
      </c>
      <c r="AJ1326" s="68">
        <v>-70.256739999999994</v>
      </c>
      <c r="AK1326" s="68"/>
      <c r="AL1326" s="68"/>
      <c r="AM1326" s="68">
        <v>11</v>
      </c>
      <c r="AN1326" s="68" t="s">
        <v>126</v>
      </c>
      <c r="AO1326" s="68">
        <v>2</v>
      </c>
      <c r="AP1326" s="68" t="s">
        <v>138</v>
      </c>
      <c r="AQ1326" s="68" t="s">
        <v>139</v>
      </c>
      <c r="AR1326" s="68">
        <v>0</v>
      </c>
      <c r="AS1326" s="68">
        <v>0</v>
      </c>
      <c r="AT1326" s="68">
        <v>0</v>
      </c>
      <c r="AU1326" s="68">
        <v>0</v>
      </c>
      <c r="AV1326" s="68">
        <v>0</v>
      </c>
      <c r="AW1326" s="68"/>
      <c r="AX1326" s="68" t="s">
        <v>119</v>
      </c>
    </row>
    <row r="1327" spans="1:50" x14ac:dyDescent="0.25">
      <c r="A1327" s="78" t="s">
        <v>3928</v>
      </c>
      <c r="B1327" s="68">
        <v>0</v>
      </c>
      <c r="C1327" s="68">
        <v>487063</v>
      </c>
      <c r="D1327" s="68" t="s">
        <v>3343</v>
      </c>
      <c r="E1327" s="68" t="s">
        <v>1456</v>
      </c>
      <c r="F1327" s="68" t="s">
        <v>1457</v>
      </c>
      <c r="G1327" s="68" t="s">
        <v>100</v>
      </c>
      <c r="H1327" s="68" t="s">
        <v>101</v>
      </c>
      <c r="I1327" s="68" t="s">
        <v>102</v>
      </c>
      <c r="J1327" s="68">
        <v>3</v>
      </c>
      <c r="K1327" s="68" t="s">
        <v>103</v>
      </c>
      <c r="L1327" s="68">
        <v>3</v>
      </c>
      <c r="M1327" s="68" t="s">
        <v>129</v>
      </c>
      <c r="N1327" s="68" t="s">
        <v>888</v>
      </c>
      <c r="O1327" s="68" t="s">
        <v>889</v>
      </c>
      <c r="P1327" s="68"/>
      <c r="Q1327" s="68"/>
      <c r="R1327" s="68"/>
      <c r="S1327" s="68"/>
      <c r="T1327" s="68" t="s">
        <v>3346</v>
      </c>
      <c r="U1327" s="68"/>
      <c r="V1327" s="68" t="s">
        <v>3149</v>
      </c>
      <c r="W1327" s="68">
        <v>2301010001</v>
      </c>
      <c r="X1327" s="68">
        <v>126488</v>
      </c>
      <c r="Y1327" s="68" t="s">
        <v>20</v>
      </c>
      <c r="Z1327" s="68">
        <v>1</v>
      </c>
      <c r="AA1327" s="68" t="s">
        <v>113</v>
      </c>
      <c r="AB1327" s="68">
        <v>230101</v>
      </c>
      <c r="AC1327" s="68" t="s">
        <v>20</v>
      </c>
      <c r="AD1327" s="68" t="s">
        <v>20</v>
      </c>
      <c r="AE1327" s="68" t="s">
        <v>20</v>
      </c>
      <c r="AF1327" s="68" t="s">
        <v>114</v>
      </c>
      <c r="AG1327" s="68">
        <v>230001</v>
      </c>
      <c r="AH1327" s="68" t="s">
        <v>1370</v>
      </c>
      <c r="AI1327" s="68">
        <v>-18.002109999999998</v>
      </c>
      <c r="AJ1327" s="68">
        <v>-70.24512</v>
      </c>
      <c r="AK1327" s="68"/>
      <c r="AL1327" s="68"/>
      <c r="AM1327" s="68">
        <v>11</v>
      </c>
      <c r="AN1327" s="68" t="s">
        <v>126</v>
      </c>
      <c r="AO1327" s="68">
        <v>2</v>
      </c>
      <c r="AP1327" s="68" t="s">
        <v>138</v>
      </c>
      <c r="AQ1327" s="68" t="s">
        <v>139</v>
      </c>
      <c r="AR1327" s="68">
        <v>0</v>
      </c>
      <c r="AS1327" s="68">
        <v>0</v>
      </c>
      <c r="AT1327" s="68">
        <v>0</v>
      </c>
      <c r="AU1327" s="68">
        <v>0</v>
      </c>
      <c r="AV1327" s="68">
        <v>0</v>
      </c>
      <c r="AW1327" s="68"/>
      <c r="AX1327" s="68" t="s">
        <v>119</v>
      </c>
    </row>
    <row r="1328" spans="1:50" x14ac:dyDescent="0.25">
      <c r="A1328" s="78" t="s">
        <v>3929</v>
      </c>
      <c r="B1328" s="68">
        <v>0</v>
      </c>
      <c r="C1328" s="68">
        <v>487063</v>
      </c>
      <c r="D1328" s="68" t="s">
        <v>3343</v>
      </c>
      <c r="E1328" s="68" t="s">
        <v>1459</v>
      </c>
      <c r="F1328" s="68" t="s">
        <v>1460</v>
      </c>
      <c r="G1328" s="68" t="s">
        <v>100</v>
      </c>
      <c r="H1328" s="68" t="s">
        <v>101</v>
      </c>
      <c r="I1328" s="68" t="s">
        <v>102</v>
      </c>
      <c r="J1328" s="68">
        <v>3</v>
      </c>
      <c r="K1328" s="68" t="s">
        <v>103</v>
      </c>
      <c r="L1328" s="68">
        <v>3</v>
      </c>
      <c r="M1328" s="68" t="s">
        <v>129</v>
      </c>
      <c r="N1328" s="68" t="s">
        <v>888</v>
      </c>
      <c r="O1328" s="68" t="s">
        <v>889</v>
      </c>
      <c r="P1328" s="68"/>
      <c r="Q1328" s="68"/>
      <c r="R1328" s="68"/>
      <c r="S1328" s="68"/>
      <c r="T1328" s="68" t="s">
        <v>3346</v>
      </c>
      <c r="U1328" s="68"/>
      <c r="V1328" s="68" t="s">
        <v>3149</v>
      </c>
      <c r="W1328" s="68">
        <v>2301010001</v>
      </c>
      <c r="X1328" s="68">
        <v>126488</v>
      </c>
      <c r="Y1328" s="68" t="s">
        <v>20</v>
      </c>
      <c r="Z1328" s="68">
        <v>1</v>
      </c>
      <c r="AA1328" s="68" t="s">
        <v>113</v>
      </c>
      <c r="AB1328" s="68">
        <v>230101</v>
      </c>
      <c r="AC1328" s="68" t="s">
        <v>20</v>
      </c>
      <c r="AD1328" s="68" t="s">
        <v>20</v>
      </c>
      <c r="AE1328" s="68" t="s">
        <v>20</v>
      </c>
      <c r="AF1328" s="68" t="s">
        <v>114</v>
      </c>
      <c r="AG1328" s="68">
        <v>230001</v>
      </c>
      <c r="AH1328" s="68" t="s">
        <v>1370</v>
      </c>
      <c r="AI1328" s="68">
        <v>-18.002109999999998</v>
      </c>
      <c r="AJ1328" s="68">
        <v>-70.24512</v>
      </c>
      <c r="AK1328" s="68"/>
      <c r="AL1328" s="68"/>
      <c r="AM1328" s="68">
        <v>11</v>
      </c>
      <c r="AN1328" s="68" t="s">
        <v>126</v>
      </c>
      <c r="AO1328" s="68">
        <v>2</v>
      </c>
      <c r="AP1328" s="68" t="s">
        <v>138</v>
      </c>
      <c r="AQ1328" s="68" t="s">
        <v>139</v>
      </c>
      <c r="AR1328" s="68">
        <v>0</v>
      </c>
      <c r="AS1328" s="68">
        <v>0</v>
      </c>
      <c r="AT1328" s="68">
        <v>0</v>
      </c>
      <c r="AU1328" s="68">
        <v>0</v>
      </c>
      <c r="AV1328" s="68">
        <v>0</v>
      </c>
      <c r="AW1328" s="68"/>
      <c r="AX1328" s="68" t="s">
        <v>119</v>
      </c>
    </row>
    <row r="1329" spans="1:50" x14ac:dyDescent="0.25">
      <c r="A1329" s="77" t="s">
        <v>5659</v>
      </c>
      <c r="B1329" s="68">
        <v>0</v>
      </c>
      <c r="C1329" s="68">
        <v>808629</v>
      </c>
      <c r="D1329" s="68" t="s">
        <v>3930</v>
      </c>
      <c r="E1329" s="68" t="s">
        <v>149</v>
      </c>
      <c r="F1329" s="68" t="s">
        <v>255</v>
      </c>
      <c r="G1329" s="68" t="s">
        <v>100</v>
      </c>
      <c r="H1329" s="68" t="s">
        <v>101</v>
      </c>
      <c r="I1329" s="68" t="s">
        <v>102</v>
      </c>
      <c r="J1329" s="68">
        <v>3</v>
      </c>
      <c r="K1329" s="68" t="s">
        <v>103</v>
      </c>
      <c r="L1329" s="68">
        <v>3</v>
      </c>
      <c r="M1329" s="68" t="s">
        <v>129</v>
      </c>
      <c r="N1329" s="68" t="s">
        <v>130</v>
      </c>
      <c r="O1329" s="68" t="s">
        <v>131</v>
      </c>
      <c r="P1329" s="68"/>
      <c r="Q1329" s="68"/>
      <c r="R1329" s="68"/>
      <c r="S1329" s="68"/>
      <c r="T1329" s="68" t="s">
        <v>20</v>
      </c>
      <c r="U1329" s="68"/>
      <c r="V1329" s="68"/>
      <c r="W1329" s="68">
        <v>2301010001</v>
      </c>
      <c r="X1329" s="68">
        <v>126488</v>
      </c>
      <c r="Y1329" s="68" t="s">
        <v>20</v>
      </c>
      <c r="Z1329" s="68">
        <v>1</v>
      </c>
      <c r="AA1329" s="68" t="s">
        <v>113</v>
      </c>
      <c r="AB1329" s="68">
        <v>230101</v>
      </c>
      <c r="AC1329" s="68" t="s">
        <v>20</v>
      </c>
      <c r="AD1329" s="68" t="s">
        <v>20</v>
      </c>
      <c r="AE1329" s="68" t="s">
        <v>20</v>
      </c>
      <c r="AF1329" s="68" t="s">
        <v>114</v>
      </c>
      <c r="AG1329" s="68">
        <v>230001</v>
      </c>
      <c r="AH1329" s="68" t="s">
        <v>1370</v>
      </c>
      <c r="AI1329" s="68">
        <v>-18.0137</v>
      </c>
      <c r="AJ1329" s="68">
        <v>-70.250799999999998</v>
      </c>
      <c r="AK1329" s="68"/>
      <c r="AL1329" s="68"/>
      <c r="AM1329" s="68">
        <v>11</v>
      </c>
      <c r="AN1329" s="68" t="s">
        <v>126</v>
      </c>
      <c r="AO1329" s="68">
        <v>2</v>
      </c>
      <c r="AP1329" s="68" t="s">
        <v>138</v>
      </c>
      <c r="AQ1329" s="68" t="s">
        <v>139</v>
      </c>
      <c r="AR1329" s="68">
        <v>0</v>
      </c>
      <c r="AS1329" s="68">
        <v>0</v>
      </c>
      <c r="AT1329" s="68">
        <v>0</v>
      </c>
      <c r="AU1329" s="68">
        <v>0</v>
      </c>
      <c r="AV1329" s="68">
        <v>0</v>
      </c>
      <c r="AW1329" s="68"/>
      <c r="AX1329" s="68" t="s">
        <v>119</v>
      </c>
    </row>
    <row r="1330" spans="1:50" x14ac:dyDescent="0.25">
      <c r="A1330" s="78" t="s">
        <v>3931</v>
      </c>
      <c r="B1330" s="68">
        <v>0</v>
      </c>
      <c r="C1330" s="68">
        <v>486884</v>
      </c>
      <c r="D1330" s="68" t="s">
        <v>3932</v>
      </c>
      <c r="E1330" s="68" t="s">
        <v>149</v>
      </c>
      <c r="F1330" s="68" t="s">
        <v>255</v>
      </c>
      <c r="G1330" s="68" t="s">
        <v>100</v>
      </c>
      <c r="H1330" s="68" t="s">
        <v>101</v>
      </c>
      <c r="I1330" s="68" t="s">
        <v>102</v>
      </c>
      <c r="J1330" s="68">
        <v>3</v>
      </c>
      <c r="K1330" s="68" t="s">
        <v>103</v>
      </c>
      <c r="L1330" s="68">
        <v>3</v>
      </c>
      <c r="M1330" s="68" t="s">
        <v>129</v>
      </c>
      <c r="N1330" s="68" t="s">
        <v>130</v>
      </c>
      <c r="O1330" s="68" t="s">
        <v>131</v>
      </c>
      <c r="P1330" s="68"/>
      <c r="Q1330" s="68"/>
      <c r="R1330" s="68"/>
      <c r="S1330" s="68"/>
      <c r="T1330" s="68" t="s">
        <v>3933</v>
      </c>
      <c r="U1330" s="68"/>
      <c r="V1330" s="68" t="s">
        <v>174</v>
      </c>
      <c r="W1330" s="68">
        <v>2301010001</v>
      </c>
      <c r="X1330" s="68">
        <v>126488</v>
      </c>
      <c r="Y1330" s="68" t="s">
        <v>20</v>
      </c>
      <c r="Z1330" s="68">
        <v>1</v>
      </c>
      <c r="AA1330" s="68" t="s">
        <v>113</v>
      </c>
      <c r="AB1330" s="68">
        <v>230101</v>
      </c>
      <c r="AC1330" s="68" t="s">
        <v>20</v>
      </c>
      <c r="AD1330" s="68" t="s">
        <v>20</v>
      </c>
      <c r="AE1330" s="68" t="s">
        <v>20</v>
      </c>
      <c r="AF1330" s="68" t="s">
        <v>114</v>
      </c>
      <c r="AG1330" s="68">
        <v>230001</v>
      </c>
      <c r="AH1330" s="68" t="s">
        <v>1370</v>
      </c>
      <c r="AI1330" s="68">
        <v>-18.0137</v>
      </c>
      <c r="AJ1330" s="68">
        <v>-70.250799999999998</v>
      </c>
      <c r="AK1330" s="68"/>
      <c r="AL1330" s="68"/>
      <c r="AM1330" s="68">
        <v>11</v>
      </c>
      <c r="AN1330" s="68" t="s">
        <v>126</v>
      </c>
      <c r="AO1330" s="68">
        <v>2</v>
      </c>
      <c r="AP1330" s="68" t="s">
        <v>138</v>
      </c>
      <c r="AQ1330" s="68" t="s">
        <v>139</v>
      </c>
      <c r="AR1330" s="68">
        <v>0</v>
      </c>
      <c r="AS1330" s="68">
        <v>0</v>
      </c>
      <c r="AT1330" s="68">
        <v>0</v>
      </c>
      <c r="AU1330" s="68">
        <v>0</v>
      </c>
      <c r="AV1330" s="68">
        <v>0</v>
      </c>
      <c r="AW1330" s="68"/>
      <c r="AX1330" s="68" t="s">
        <v>119</v>
      </c>
    </row>
    <row r="1331" spans="1:50" x14ac:dyDescent="0.25">
      <c r="A1331" s="77" t="s">
        <v>5660</v>
      </c>
      <c r="B1331" s="68">
        <v>0</v>
      </c>
      <c r="C1331" s="68">
        <v>486351</v>
      </c>
      <c r="D1331" s="68" t="s">
        <v>3399</v>
      </c>
      <c r="E1331" s="68" t="s">
        <v>1456</v>
      </c>
      <c r="F1331" s="68" t="s">
        <v>1457</v>
      </c>
      <c r="G1331" s="68" t="s">
        <v>100</v>
      </c>
      <c r="H1331" s="68" t="s">
        <v>101</v>
      </c>
      <c r="I1331" s="68" t="s">
        <v>102</v>
      </c>
      <c r="J1331" s="68">
        <v>3</v>
      </c>
      <c r="K1331" s="68" t="s">
        <v>103</v>
      </c>
      <c r="L1331" s="68">
        <v>1</v>
      </c>
      <c r="M1331" s="68" t="s">
        <v>104</v>
      </c>
      <c r="N1331" s="68" t="s">
        <v>105</v>
      </c>
      <c r="O1331" s="68" t="s">
        <v>106</v>
      </c>
      <c r="P1331" s="68"/>
      <c r="Q1331" s="68"/>
      <c r="R1331" s="68"/>
      <c r="S1331" s="68"/>
      <c r="T1331" s="68" t="s">
        <v>3402</v>
      </c>
      <c r="U1331" s="68"/>
      <c r="V1331" s="68"/>
      <c r="W1331" s="68">
        <v>2301010001</v>
      </c>
      <c r="X1331" s="68">
        <v>126488</v>
      </c>
      <c r="Y1331" s="68" t="s">
        <v>20</v>
      </c>
      <c r="Z1331" s="68">
        <v>1</v>
      </c>
      <c r="AA1331" s="68" t="s">
        <v>113</v>
      </c>
      <c r="AB1331" s="68">
        <v>230101</v>
      </c>
      <c r="AC1331" s="68" t="s">
        <v>20</v>
      </c>
      <c r="AD1331" s="68" t="s">
        <v>20</v>
      </c>
      <c r="AE1331" s="68" t="s">
        <v>20</v>
      </c>
      <c r="AF1331" s="68" t="s">
        <v>114</v>
      </c>
      <c r="AG1331" s="68">
        <v>230001</v>
      </c>
      <c r="AH1331" s="68" t="s">
        <v>1370</v>
      </c>
      <c r="AI1331" s="68">
        <v>-18.01071</v>
      </c>
      <c r="AJ1331" s="68">
        <v>-70.250839999999997</v>
      </c>
      <c r="AK1331" s="68"/>
      <c r="AL1331" s="68"/>
      <c r="AM1331" s="68">
        <v>11</v>
      </c>
      <c r="AN1331" s="68" t="s">
        <v>126</v>
      </c>
      <c r="AO1331" s="68">
        <v>2</v>
      </c>
      <c r="AP1331" s="68" t="s">
        <v>138</v>
      </c>
      <c r="AQ1331" s="68" t="s">
        <v>139</v>
      </c>
      <c r="AR1331" s="68">
        <v>0</v>
      </c>
      <c r="AS1331" s="68">
        <v>0</v>
      </c>
      <c r="AT1331" s="68">
        <v>0</v>
      </c>
      <c r="AU1331" s="68">
        <v>0</v>
      </c>
      <c r="AV1331" s="68">
        <v>0</v>
      </c>
      <c r="AW1331" s="68"/>
      <c r="AX1331" s="68" t="s">
        <v>119</v>
      </c>
    </row>
    <row r="1332" spans="1:50" x14ac:dyDescent="0.25">
      <c r="A1332" s="78" t="s">
        <v>3934</v>
      </c>
      <c r="B1332" s="68">
        <v>0</v>
      </c>
      <c r="C1332" s="68">
        <v>486474</v>
      </c>
      <c r="D1332" s="68" t="s">
        <v>3935</v>
      </c>
      <c r="E1332" s="68" t="s">
        <v>1456</v>
      </c>
      <c r="F1332" s="68" t="s">
        <v>1457</v>
      </c>
      <c r="G1332" s="68" t="s">
        <v>100</v>
      </c>
      <c r="H1332" s="68" t="s">
        <v>101</v>
      </c>
      <c r="I1332" s="68" t="s">
        <v>102</v>
      </c>
      <c r="J1332" s="68">
        <v>3</v>
      </c>
      <c r="K1332" s="68" t="s">
        <v>103</v>
      </c>
      <c r="L1332" s="68">
        <v>1</v>
      </c>
      <c r="M1332" s="68" t="s">
        <v>104</v>
      </c>
      <c r="N1332" s="68" t="s">
        <v>105</v>
      </c>
      <c r="O1332" s="68" t="s">
        <v>106</v>
      </c>
      <c r="P1332" s="68" t="s">
        <v>3419</v>
      </c>
      <c r="Q1332" s="68">
        <v>318163</v>
      </c>
      <c r="R1332" s="68"/>
      <c r="S1332" s="68"/>
      <c r="T1332" s="68" t="s">
        <v>3421</v>
      </c>
      <c r="U1332" s="68"/>
      <c r="V1332" s="68" t="s">
        <v>3093</v>
      </c>
      <c r="W1332" s="68">
        <v>2301010001</v>
      </c>
      <c r="X1332" s="68">
        <v>126488</v>
      </c>
      <c r="Y1332" s="68" t="s">
        <v>20</v>
      </c>
      <c r="Z1332" s="68">
        <v>1</v>
      </c>
      <c r="AA1332" s="68" t="s">
        <v>113</v>
      </c>
      <c r="AB1332" s="68">
        <v>230101</v>
      </c>
      <c r="AC1332" s="68" t="s">
        <v>20</v>
      </c>
      <c r="AD1332" s="68" t="s">
        <v>20</v>
      </c>
      <c r="AE1332" s="68" t="s">
        <v>20</v>
      </c>
      <c r="AF1332" s="68" t="s">
        <v>114</v>
      </c>
      <c r="AG1332" s="68">
        <v>230001</v>
      </c>
      <c r="AH1332" s="68" t="s">
        <v>1370</v>
      </c>
      <c r="AI1332" s="68">
        <v>-18.019559999999998</v>
      </c>
      <c r="AJ1332" s="68">
        <v>-70.239159999999998</v>
      </c>
      <c r="AK1332" s="68"/>
      <c r="AL1332" s="68"/>
      <c r="AM1332" s="68">
        <v>11</v>
      </c>
      <c r="AN1332" s="68" t="s">
        <v>126</v>
      </c>
      <c r="AO1332" s="68">
        <v>2</v>
      </c>
      <c r="AP1332" s="68" t="s">
        <v>138</v>
      </c>
      <c r="AQ1332" s="68" t="s">
        <v>139</v>
      </c>
      <c r="AR1332" s="68">
        <v>0</v>
      </c>
      <c r="AS1332" s="68">
        <v>0</v>
      </c>
      <c r="AT1332" s="68">
        <v>0</v>
      </c>
      <c r="AU1332" s="68">
        <v>0</v>
      </c>
      <c r="AV1332" s="68">
        <v>0</v>
      </c>
      <c r="AW1332" s="68"/>
      <c r="AX1332" s="68" t="s">
        <v>119</v>
      </c>
    </row>
    <row r="1333" spans="1:50" x14ac:dyDescent="0.25">
      <c r="A1333" s="77" t="s">
        <v>5661</v>
      </c>
      <c r="B1333" s="68">
        <v>0</v>
      </c>
      <c r="C1333" s="68">
        <v>487058</v>
      </c>
      <c r="D1333" s="68" t="s">
        <v>3936</v>
      </c>
      <c r="E1333" s="68" t="s">
        <v>105</v>
      </c>
      <c r="F1333" s="68" t="s">
        <v>3937</v>
      </c>
      <c r="G1333" s="68" t="s">
        <v>100</v>
      </c>
      <c r="H1333" s="68" t="s">
        <v>101</v>
      </c>
      <c r="I1333" s="68" t="s">
        <v>102</v>
      </c>
      <c r="J1333" s="68">
        <v>3</v>
      </c>
      <c r="K1333" s="68" t="s">
        <v>103</v>
      </c>
      <c r="L1333" s="68">
        <v>3</v>
      </c>
      <c r="M1333" s="68" t="s">
        <v>129</v>
      </c>
      <c r="N1333" s="68" t="s">
        <v>130</v>
      </c>
      <c r="O1333" s="68" t="s">
        <v>131</v>
      </c>
      <c r="P1333" s="68"/>
      <c r="Q1333" s="68"/>
      <c r="R1333" s="68"/>
      <c r="S1333" s="68"/>
      <c r="T1333" s="68" t="s">
        <v>20</v>
      </c>
      <c r="U1333" s="68"/>
      <c r="V1333" s="68"/>
      <c r="W1333" s="68">
        <v>2301010001</v>
      </c>
      <c r="X1333" s="68">
        <v>126488</v>
      </c>
      <c r="Y1333" s="68" t="s">
        <v>20</v>
      </c>
      <c r="Z1333" s="68">
        <v>1</v>
      </c>
      <c r="AA1333" s="68" t="s">
        <v>113</v>
      </c>
      <c r="AB1333" s="68">
        <v>230101</v>
      </c>
      <c r="AC1333" s="68" t="s">
        <v>20</v>
      </c>
      <c r="AD1333" s="68" t="s">
        <v>20</v>
      </c>
      <c r="AE1333" s="68" t="s">
        <v>20</v>
      </c>
      <c r="AF1333" s="68" t="s">
        <v>114</v>
      </c>
      <c r="AG1333" s="68">
        <v>230001</v>
      </c>
      <c r="AH1333" s="68" t="s">
        <v>1370</v>
      </c>
      <c r="AI1333" s="68">
        <v>-18.0137</v>
      </c>
      <c r="AJ1333" s="68">
        <v>-70.250799999999998</v>
      </c>
      <c r="AK1333" s="68"/>
      <c r="AL1333" s="68"/>
      <c r="AM1333" s="68">
        <v>11</v>
      </c>
      <c r="AN1333" s="68" t="s">
        <v>126</v>
      </c>
      <c r="AO1333" s="68">
        <v>2</v>
      </c>
      <c r="AP1333" s="68" t="s">
        <v>138</v>
      </c>
      <c r="AQ1333" s="68" t="s">
        <v>139</v>
      </c>
      <c r="AR1333" s="68">
        <v>0</v>
      </c>
      <c r="AS1333" s="68">
        <v>0</v>
      </c>
      <c r="AT1333" s="68">
        <v>0</v>
      </c>
      <c r="AU1333" s="68">
        <v>0</v>
      </c>
      <c r="AV1333" s="68">
        <v>0</v>
      </c>
      <c r="AW1333" s="68"/>
      <c r="AX1333" s="68" t="s">
        <v>119</v>
      </c>
    </row>
    <row r="1334" spans="1:50" x14ac:dyDescent="0.25">
      <c r="A1334" s="77" t="s">
        <v>5662</v>
      </c>
      <c r="B1334" s="68">
        <v>0</v>
      </c>
      <c r="C1334" s="68">
        <v>808634</v>
      </c>
      <c r="D1334" s="68" t="s">
        <v>3938</v>
      </c>
      <c r="E1334" s="68" t="s">
        <v>149</v>
      </c>
      <c r="F1334" s="68" t="s">
        <v>255</v>
      </c>
      <c r="G1334" s="68" t="s">
        <v>100</v>
      </c>
      <c r="H1334" s="68" t="s">
        <v>101</v>
      </c>
      <c r="I1334" s="68" t="s">
        <v>102</v>
      </c>
      <c r="J1334" s="68">
        <v>3</v>
      </c>
      <c r="K1334" s="68" t="s">
        <v>103</v>
      </c>
      <c r="L1334" s="68">
        <v>1</v>
      </c>
      <c r="M1334" s="68" t="s">
        <v>104</v>
      </c>
      <c r="N1334" s="68" t="s">
        <v>105</v>
      </c>
      <c r="O1334" s="68" t="s">
        <v>106</v>
      </c>
      <c r="P1334" s="68"/>
      <c r="Q1334" s="68"/>
      <c r="R1334" s="68"/>
      <c r="S1334" s="68"/>
      <c r="T1334" s="68" t="s">
        <v>20</v>
      </c>
      <c r="U1334" s="68"/>
      <c r="V1334" s="68"/>
      <c r="W1334" s="68">
        <v>2301010001</v>
      </c>
      <c r="X1334" s="68">
        <v>126488</v>
      </c>
      <c r="Y1334" s="68" t="s">
        <v>20</v>
      </c>
      <c r="Z1334" s="68">
        <v>1</v>
      </c>
      <c r="AA1334" s="68" t="s">
        <v>113</v>
      </c>
      <c r="AB1334" s="68">
        <v>230101</v>
      </c>
      <c r="AC1334" s="68" t="s">
        <v>20</v>
      </c>
      <c r="AD1334" s="68" t="s">
        <v>20</v>
      </c>
      <c r="AE1334" s="68" t="s">
        <v>20</v>
      </c>
      <c r="AF1334" s="68" t="s">
        <v>114</v>
      </c>
      <c r="AG1334" s="68">
        <v>230001</v>
      </c>
      <c r="AH1334" s="68" t="s">
        <v>1370</v>
      </c>
      <c r="AI1334" s="68">
        <v>-18.0137</v>
      </c>
      <c r="AJ1334" s="68">
        <v>-70.250799999999998</v>
      </c>
      <c r="AK1334" s="68"/>
      <c r="AL1334" s="68"/>
      <c r="AM1334" s="68">
        <v>11</v>
      </c>
      <c r="AN1334" s="68" t="s">
        <v>126</v>
      </c>
      <c r="AO1334" s="68">
        <v>2</v>
      </c>
      <c r="AP1334" s="68" t="s">
        <v>138</v>
      </c>
      <c r="AQ1334" s="68" t="s">
        <v>139</v>
      </c>
      <c r="AR1334" s="68">
        <v>0</v>
      </c>
      <c r="AS1334" s="68">
        <v>0</v>
      </c>
      <c r="AT1334" s="68">
        <v>0</v>
      </c>
      <c r="AU1334" s="68">
        <v>0</v>
      </c>
      <c r="AV1334" s="68">
        <v>0</v>
      </c>
      <c r="AW1334" s="68"/>
      <c r="AX1334" s="68" t="s">
        <v>119</v>
      </c>
    </row>
    <row r="1335" spans="1:50" x14ac:dyDescent="0.25">
      <c r="A1335" s="78" t="s">
        <v>3939</v>
      </c>
      <c r="B1335" s="68">
        <v>0</v>
      </c>
      <c r="C1335" s="68">
        <v>486191</v>
      </c>
      <c r="D1335" s="68" t="s">
        <v>3940</v>
      </c>
      <c r="E1335" s="68" t="s">
        <v>860</v>
      </c>
      <c r="F1335" s="68" t="s">
        <v>861</v>
      </c>
      <c r="G1335" s="68" t="s">
        <v>100</v>
      </c>
      <c r="H1335" s="68" t="s">
        <v>101</v>
      </c>
      <c r="I1335" s="68" t="s">
        <v>102</v>
      </c>
      <c r="J1335" s="68">
        <v>3</v>
      </c>
      <c r="K1335" s="68" t="s">
        <v>103</v>
      </c>
      <c r="L1335" s="68">
        <v>1</v>
      </c>
      <c r="M1335" s="68" t="s">
        <v>104</v>
      </c>
      <c r="N1335" s="68" t="s">
        <v>105</v>
      </c>
      <c r="O1335" s="68" t="s">
        <v>106</v>
      </c>
      <c r="P1335" s="68"/>
      <c r="Q1335" s="68"/>
      <c r="R1335" s="68"/>
      <c r="S1335" s="68"/>
      <c r="T1335" s="68" t="s">
        <v>3140</v>
      </c>
      <c r="U1335" s="68"/>
      <c r="V1335" s="68" t="s">
        <v>3141</v>
      </c>
      <c r="W1335" s="68">
        <v>2301010001</v>
      </c>
      <c r="X1335" s="68">
        <v>126488</v>
      </c>
      <c r="Y1335" s="68" t="s">
        <v>20</v>
      </c>
      <c r="Z1335" s="68">
        <v>1</v>
      </c>
      <c r="AA1335" s="68" t="s">
        <v>113</v>
      </c>
      <c r="AB1335" s="68">
        <v>230101</v>
      </c>
      <c r="AC1335" s="68" t="s">
        <v>20</v>
      </c>
      <c r="AD1335" s="68" t="s">
        <v>20</v>
      </c>
      <c r="AE1335" s="68" t="s">
        <v>20</v>
      </c>
      <c r="AF1335" s="68" t="s">
        <v>114</v>
      </c>
      <c r="AG1335" s="68">
        <v>230001</v>
      </c>
      <c r="AH1335" s="68" t="s">
        <v>1370</v>
      </c>
      <c r="AI1335" s="68">
        <v>-18.029199999999999</v>
      </c>
      <c r="AJ1335" s="68">
        <v>-70.267719999999997</v>
      </c>
      <c r="AK1335" s="68"/>
      <c r="AL1335" s="68"/>
      <c r="AM1335" s="68">
        <v>11</v>
      </c>
      <c r="AN1335" s="68" t="s">
        <v>126</v>
      </c>
      <c r="AO1335" s="68">
        <v>2</v>
      </c>
      <c r="AP1335" s="68" t="s">
        <v>138</v>
      </c>
      <c r="AQ1335" s="68" t="s">
        <v>139</v>
      </c>
      <c r="AR1335" s="68">
        <v>0</v>
      </c>
      <c r="AS1335" s="68">
        <v>0</v>
      </c>
      <c r="AT1335" s="68">
        <v>0</v>
      </c>
      <c r="AU1335" s="68">
        <v>0</v>
      </c>
      <c r="AV1335" s="68">
        <v>0</v>
      </c>
      <c r="AW1335" s="68"/>
      <c r="AX1335" s="68" t="s">
        <v>119</v>
      </c>
    </row>
    <row r="1336" spans="1:50" x14ac:dyDescent="0.25">
      <c r="A1336" s="78" t="s">
        <v>3941</v>
      </c>
      <c r="B1336" s="68">
        <v>0</v>
      </c>
      <c r="C1336" s="68">
        <v>486704</v>
      </c>
      <c r="D1336" s="68">
        <v>390</v>
      </c>
      <c r="E1336" s="68" t="s">
        <v>149</v>
      </c>
      <c r="F1336" s="68" t="s">
        <v>255</v>
      </c>
      <c r="G1336" s="68" t="s">
        <v>100</v>
      </c>
      <c r="H1336" s="68" t="s">
        <v>101</v>
      </c>
      <c r="I1336" s="68" t="s">
        <v>102</v>
      </c>
      <c r="J1336" s="68">
        <v>2</v>
      </c>
      <c r="K1336" s="68" t="s">
        <v>2766</v>
      </c>
      <c r="L1336" s="68">
        <v>1</v>
      </c>
      <c r="M1336" s="68" t="s">
        <v>104</v>
      </c>
      <c r="N1336" s="68" t="s">
        <v>105</v>
      </c>
      <c r="O1336" s="68" t="s">
        <v>106</v>
      </c>
      <c r="P1336" s="68" t="s">
        <v>3495</v>
      </c>
      <c r="Q1336" s="68">
        <v>988040047</v>
      </c>
      <c r="R1336" s="68"/>
      <c r="S1336" s="68"/>
      <c r="T1336" s="68" t="s">
        <v>3497</v>
      </c>
      <c r="U1336" s="68"/>
      <c r="V1336" s="68"/>
      <c r="W1336" s="68">
        <v>2301010001</v>
      </c>
      <c r="X1336" s="68">
        <v>126488</v>
      </c>
      <c r="Y1336" s="68" t="s">
        <v>20</v>
      </c>
      <c r="Z1336" s="68">
        <v>1</v>
      </c>
      <c r="AA1336" s="68" t="s">
        <v>113</v>
      </c>
      <c r="AB1336" s="68">
        <v>230101</v>
      </c>
      <c r="AC1336" s="68" t="s">
        <v>20</v>
      </c>
      <c r="AD1336" s="68" t="s">
        <v>20</v>
      </c>
      <c r="AE1336" s="68" t="s">
        <v>20</v>
      </c>
      <c r="AF1336" s="68" t="s">
        <v>114</v>
      </c>
      <c r="AG1336" s="68">
        <v>230001</v>
      </c>
      <c r="AH1336" s="68" t="s">
        <v>1370</v>
      </c>
      <c r="AI1336" s="68">
        <v>-18.011510000000001</v>
      </c>
      <c r="AJ1336" s="68">
        <v>-70.252070000000003</v>
      </c>
      <c r="AK1336" s="68"/>
      <c r="AL1336" s="68"/>
      <c r="AM1336" s="68">
        <v>13</v>
      </c>
      <c r="AN1336" s="68" t="s">
        <v>147</v>
      </c>
      <c r="AO1336" s="68">
        <v>2</v>
      </c>
      <c r="AP1336" s="68" t="s">
        <v>138</v>
      </c>
      <c r="AQ1336" s="68" t="s">
        <v>139</v>
      </c>
      <c r="AR1336" s="68">
        <v>0</v>
      </c>
      <c r="AS1336" s="68">
        <v>0</v>
      </c>
      <c r="AT1336" s="68">
        <v>0</v>
      </c>
      <c r="AU1336" s="68">
        <v>0</v>
      </c>
      <c r="AV1336" s="68">
        <v>0</v>
      </c>
      <c r="AW1336" s="68"/>
      <c r="AX1336" s="68" t="s">
        <v>119</v>
      </c>
    </row>
    <row r="1337" spans="1:50" x14ac:dyDescent="0.25">
      <c r="A1337" s="78" t="s">
        <v>3942</v>
      </c>
      <c r="B1337" s="68">
        <v>0</v>
      </c>
      <c r="C1337" s="68">
        <v>808790</v>
      </c>
      <c r="D1337" s="68" t="s">
        <v>3800</v>
      </c>
      <c r="E1337" s="68" t="s">
        <v>336</v>
      </c>
      <c r="F1337" s="68" t="s">
        <v>337</v>
      </c>
      <c r="G1337" s="68" t="s">
        <v>100</v>
      </c>
      <c r="H1337" s="68" t="s">
        <v>374</v>
      </c>
      <c r="I1337" s="68" t="s">
        <v>375</v>
      </c>
      <c r="J1337" s="68">
        <v>3</v>
      </c>
      <c r="K1337" s="68" t="s">
        <v>103</v>
      </c>
      <c r="L1337" s="68">
        <v>3</v>
      </c>
      <c r="M1337" s="68" t="s">
        <v>129</v>
      </c>
      <c r="N1337" s="68" t="s">
        <v>130</v>
      </c>
      <c r="O1337" s="68" t="s">
        <v>131</v>
      </c>
      <c r="P1337" s="68"/>
      <c r="Q1337" s="68"/>
      <c r="R1337" s="68"/>
      <c r="S1337" s="68"/>
      <c r="T1337" s="68" t="s">
        <v>3161</v>
      </c>
      <c r="U1337" s="68"/>
      <c r="V1337" s="68"/>
      <c r="W1337" s="68">
        <v>2301010001</v>
      </c>
      <c r="X1337" s="68">
        <v>126488</v>
      </c>
      <c r="Y1337" s="68" t="s">
        <v>20</v>
      </c>
      <c r="Z1337" s="68">
        <v>1</v>
      </c>
      <c r="AA1337" s="68" t="s">
        <v>113</v>
      </c>
      <c r="AB1337" s="68">
        <v>230101</v>
      </c>
      <c r="AC1337" s="68" t="s">
        <v>20</v>
      </c>
      <c r="AD1337" s="68" t="s">
        <v>20</v>
      </c>
      <c r="AE1337" s="68" t="s">
        <v>20</v>
      </c>
      <c r="AF1337" s="68" t="s">
        <v>114</v>
      </c>
      <c r="AG1337" s="68">
        <v>230001</v>
      </c>
      <c r="AH1337" s="68" t="s">
        <v>1370</v>
      </c>
      <c r="AI1337" s="68">
        <v>-18.011790000000001</v>
      </c>
      <c r="AJ1337" s="68">
        <v>-70.243589999999998</v>
      </c>
      <c r="AK1337" s="68"/>
      <c r="AL1337" s="68"/>
      <c r="AM1337" s="68">
        <v>11</v>
      </c>
      <c r="AN1337" s="68" t="s">
        <v>126</v>
      </c>
      <c r="AO1337" s="68">
        <v>2</v>
      </c>
      <c r="AP1337" s="68" t="s">
        <v>138</v>
      </c>
      <c r="AQ1337" s="68" t="s">
        <v>139</v>
      </c>
      <c r="AR1337" s="68">
        <v>0</v>
      </c>
      <c r="AS1337" s="68">
        <v>0</v>
      </c>
      <c r="AT1337" s="68">
        <v>0</v>
      </c>
      <c r="AU1337" s="68">
        <v>0</v>
      </c>
      <c r="AV1337" s="68">
        <v>0</v>
      </c>
      <c r="AW1337" s="68"/>
      <c r="AX1337" s="68" t="s">
        <v>119</v>
      </c>
    </row>
    <row r="1338" spans="1:50" x14ac:dyDescent="0.25">
      <c r="A1338" s="78" t="s">
        <v>3943</v>
      </c>
      <c r="B1338" s="68">
        <v>0</v>
      </c>
      <c r="C1338" s="68">
        <v>808790</v>
      </c>
      <c r="D1338" s="68" t="s">
        <v>3800</v>
      </c>
      <c r="E1338" s="68" t="s">
        <v>443</v>
      </c>
      <c r="F1338" s="68" t="s">
        <v>444</v>
      </c>
      <c r="G1338" s="68" t="s">
        <v>100</v>
      </c>
      <c r="H1338" s="68" t="s">
        <v>101</v>
      </c>
      <c r="I1338" s="68" t="s">
        <v>102</v>
      </c>
      <c r="J1338" s="68">
        <v>3</v>
      </c>
      <c r="K1338" s="68" t="s">
        <v>103</v>
      </c>
      <c r="L1338" s="68">
        <v>3</v>
      </c>
      <c r="M1338" s="68" t="s">
        <v>129</v>
      </c>
      <c r="N1338" s="68" t="s">
        <v>130</v>
      </c>
      <c r="O1338" s="68" t="s">
        <v>131</v>
      </c>
      <c r="P1338" s="68" t="s">
        <v>3944</v>
      </c>
      <c r="Q1338" s="68">
        <v>242895</v>
      </c>
      <c r="R1338" s="68"/>
      <c r="S1338" s="68"/>
      <c r="T1338" s="68" t="s">
        <v>3161</v>
      </c>
      <c r="U1338" s="68"/>
      <c r="V1338" s="68"/>
      <c r="W1338" s="68">
        <v>2301010001</v>
      </c>
      <c r="X1338" s="68">
        <v>126488</v>
      </c>
      <c r="Y1338" s="68" t="s">
        <v>20</v>
      </c>
      <c r="Z1338" s="68">
        <v>1</v>
      </c>
      <c r="AA1338" s="68" t="s">
        <v>113</v>
      </c>
      <c r="AB1338" s="68">
        <v>230101</v>
      </c>
      <c r="AC1338" s="68" t="s">
        <v>20</v>
      </c>
      <c r="AD1338" s="68" t="s">
        <v>20</v>
      </c>
      <c r="AE1338" s="68" t="s">
        <v>20</v>
      </c>
      <c r="AF1338" s="68" t="s">
        <v>114</v>
      </c>
      <c r="AG1338" s="68">
        <v>230001</v>
      </c>
      <c r="AH1338" s="68" t="s">
        <v>1370</v>
      </c>
      <c r="AI1338" s="68">
        <v>-18.011790000000001</v>
      </c>
      <c r="AJ1338" s="68">
        <v>-70.243589999999998</v>
      </c>
      <c r="AK1338" s="68"/>
      <c r="AL1338" s="68"/>
      <c r="AM1338" s="68">
        <v>11</v>
      </c>
      <c r="AN1338" s="68" t="s">
        <v>126</v>
      </c>
      <c r="AO1338" s="68">
        <v>1</v>
      </c>
      <c r="AP1338" s="68" t="s">
        <v>116</v>
      </c>
      <c r="AQ1338" s="68" t="s">
        <v>117</v>
      </c>
      <c r="AR1338" s="68">
        <v>27</v>
      </c>
      <c r="AS1338" s="68">
        <v>15</v>
      </c>
      <c r="AT1338" s="68">
        <v>42</v>
      </c>
      <c r="AU1338" s="68">
        <v>6</v>
      </c>
      <c r="AV1338" s="68">
        <v>5</v>
      </c>
      <c r="AW1338" s="68"/>
      <c r="AX1338" s="68" t="s">
        <v>119</v>
      </c>
    </row>
    <row r="1339" spans="1:50" x14ac:dyDescent="0.25">
      <c r="A1339" s="77" t="s">
        <v>5663</v>
      </c>
      <c r="B1339" s="68">
        <v>0</v>
      </c>
      <c r="C1339" s="68">
        <v>808634</v>
      </c>
      <c r="D1339" s="68" t="s">
        <v>3938</v>
      </c>
      <c r="E1339" s="68" t="s">
        <v>336</v>
      </c>
      <c r="F1339" s="68" t="s">
        <v>337</v>
      </c>
      <c r="G1339" s="68" t="s">
        <v>100</v>
      </c>
      <c r="H1339" s="68" t="s">
        <v>374</v>
      </c>
      <c r="I1339" s="68" t="s">
        <v>375</v>
      </c>
      <c r="J1339" s="68">
        <v>3</v>
      </c>
      <c r="K1339" s="68" t="s">
        <v>103</v>
      </c>
      <c r="L1339" s="68">
        <v>3</v>
      </c>
      <c r="M1339" s="68" t="s">
        <v>129</v>
      </c>
      <c r="N1339" s="68" t="s">
        <v>130</v>
      </c>
      <c r="O1339" s="68" t="s">
        <v>131</v>
      </c>
      <c r="P1339" s="68"/>
      <c r="Q1339" s="68"/>
      <c r="R1339" s="68"/>
      <c r="S1339" s="68"/>
      <c r="T1339" s="68" t="s">
        <v>20</v>
      </c>
      <c r="U1339" s="68"/>
      <c r="V1339" s="68"/>
      <c r="W1339" s="68">
        <v>2301010001</v>
      </c>
      <c r="X1339" s="68">
        <v>126488</v>
      </c>
      <c r="Y1339" s="68" t="s">
        <v>20</v>
      </c>
      <c r="Z1339" s="68">
        <v>1</v>
      </c>
      <c r="AA1339" s="68" t="s">
        <v>113</v>
      </c>
      <c r="AB1339" s="68">
        <v>230101</v>
      </c>
      <c r="AC1339" s="68" t="s">
        <v>20</v>
      </c>
      <c r="AD1339" s="68" t="s">
        <v>20</v>
      </c>
      <c r="AE1339" s="68" t="s">
        <v>20</v>
      </c>
      <c r="AF1339" s="68" t="s">
        <v>114</v>
      </c>
      <c r="AG1339" s="68">
        <v>230001</v>
      </c>
      <c r="AH1339" s="68" t="s">
        <v>1370</v>
      </c>
      <c r="AI1339" s="68">
        <v>-18.0137</v>
      </c>
      <c r="AJ1339" s="68">
        <v>-70.250799999999998</v>
      </c>
      <c r="AK1339" s="68"/>
      <c r="AL1339" s="68"/>
      <c r="AM1339" s="68">
        <v>11</v>
      </c>
      <c r="AN1339" s="68" t="s">
        <v>126</v>
      </c>
      <c r="AO1339" s="68">
        <v>2</v>
      </c>
      <c r="AP1339" s="68" t="s">
        <v>138</v>
      </c>
      <c r="AQ1339" s="68" t="s">
        <v>139</v>
      </c>
      <c r="AR1339" s="68">
        <v>0</v>
      </c>
      <c r="AS1339" s="68">
        <v>0</v>
      </c>
      <c r="AT1339" s="68">
        <v>0</v>
      </c>
      <c r="AU1339" s="68">
        <v>0</v>
      </c>
      <c r="AV1339" s="68">
        <v>0</v>
      </c>
      <c r="AW1339" s="68"/>
      <c r="AX1339" s="68" t="s">
        <v>119</v>
      </c>
    </row>
    <row r="1340" spans="1:50" x14ac:dyDescent="0.25">
      <c r="A1340" s="78" t="s">
        <v>3945</v>
      </c>
      <c r="B1340" s="68">
        <v>0</v>
      </c>
      <c r="C1340" s="69" t="s">
        <v>3946</v>
      </c>
      <c r="D1340" s="68" t="s">
        <v>3546</v>
      </c>
      <c r="E1340" s="68" t="s">
        <v>3947</v>
      </c>
      <c r="F1340" s="68" t="s">
        <v>486</v>
      </c>
      <c r="G1340" s="68" t="s">
        <v>100</v>
      </c>
      <c r="H1340" s="68" t="s">
        <v>101</v>
      </c>
      <c r="I1340" s="68" t="s">
        <v>102</v>
      </c>
      <c r="J1340" s="68">
        <v>3</v>
      </c>
      <c r="K1340" s="68" t="s">
        <v>103</v>
      </c>
      <c r="L1340" s="68">
        <v>3</v>
      </c>
      <c r="M1340" s="68" t="s">
        <v>129</v>
      </c>
      <c r="N1340" s="68" t="s">
        <v>130</v>
      </c>
      <c r="O1340" s="68" t="s">
        <v>131</v>
      </c>
      <c r="P1340" s="68" t="s">
        <v>3948</v>
      </c>
      <c r="Q1340" s="68"/>
      <c r="R1340" s="68"/>
      <c r="S1340" s="68"/>
      <c r="T1340" s="68" t="s">
        <v>3949</v>
      </c>
      <c r="U1340" s="68"/>
      <c r="V1340" s="68"/>
      <c r="W1340" s="68">
        <v>2301010001</v>
      </c>
      <c r="X1340" s="68">
        <v>126488</v>
      </c>
      <c r="Y1340" s="68" t="s">
        <v>20</v>
      </c>
      <c r="Z1340" s="68">
        <v>1</v>
      </c>
      <c r="AA1340" s="68" t="s">
        <v>113</v>
      </c>
      <c r="AB1340" s="68">
        <v>230101</v>
      </c>
      <c r="AC1340" s="68" t="s">
        <v>20</v>
      </c>
      <c r="AD1340" s="68" t="s">
        <v>20</v>
      </c>
      <c r="AE1340" s="68" t="s">
        <v>20</v>
      </c>
      <c r="AF1340" s="68" t="s">
        <v>114</v>
      </c>
      <c r="AG1340" s="68">
        <v>230001</v>
      </c>
      <c r="AH1340" s="68" t="s">
        <v>1370</v>
      </c>
      <c r="AI1340" s="68">
        <v>-18.0137</v>
      </c>
      <c r="AJ1340" s="68">
        <v>-70.250799999999998</v>
      </c>
      <c r="AK1340" s="68"/>
      <c r="AL1340" s="68"/>
      <c r="AM1340" s="68">
        <v>17</v>
      </c>
      <c r="AN1340" s="68" t="s">
        <v>202</v>
      </c>
      <c r="AO1340" s="68">
        <v>2</v>
      </c>
      <c r="AP1340" s="68" t="s">
        <v>138</v>
      </c>
      <c r="AQ1340" s="68" t="s">
        <v>139</v>
      </c>
      <c r="AR1340" s="68">
        <v>0</v>
      </c>
      <c r="AS1340" s="68">
        <v>0</v>
      </c>
      <c r="AT1340" s="68">
        <v>0</v>
      </c>
      <c r="AU1340" s="68">
        <v>0</v>
      </c>
      <c r="AV1340" s="68">
        <v>0</v>
      </c>
      <c r="AW1340" s="68" t="s">
        <v>3950</v>
      </c>
      <c r="AX1340" s="68" t="s">
        <v>119</v>
      </c>
    </row>
    <row r="1341" spans="1:50" x14ac:dyDescent="0.25">
      <c r="A1341" s="77" t="s">
        <v>5664</v>
      </c>
      <c r="B1341" s="68">
        <v>0</v>
      </c>
      <c r="C1341" s="69" t="s">
        <v>3951</v>
      </c>
      <c r="D1341" s="68" t="s">
        <v>3952</v>
      </c>
      <c r="E1341" s="68" t="s">
        <v>485</v>
      </c>
      <c r="F1341" s="68" t="s">
        <v>486</v>
      </c>
      <c r="G1341" s="68" t="s">
        <v>100</v>
      </c>
      <c r="H1341" s="68" t="s">
        <v>101</v>
      </c>
      <c r="I1341" s="68" t="s">
        <v>102</v>
      </c>
      <c r="J1341" s="68">
        <v>3</v>
      </c>
      <c r="K1341" s="68" t="s">
        <v>103</v>
      </c>
      <c r="L1341" s="68">
        <v>3</v>
      </c>
      <c r="M1341" s="68" t="s">
        <v>129</v>
      </c>
      <c r="N1341" s="68" t="s">
        <v>130</v>
      </c>
      <c r="O1341" s="68" t="s">
        <v>131</v>
      </c>
      <c r="P1341" s="68" t="s">
        <v>3953</v>
      </c>
      <c r="Q1341" s="68"/>
      <c r="R1341" s="68"/>
      <c r="S1341" s="68"/>
      <c r="T1341" s="68" t="s">
        <v>3954</v>
      </c>
      <c r="U1341" s="68"/>
      <c r="V1341" s="68"/>
      <c r="W1341" s="68">
        <v>2301010001</v>
      </c>
      <c r="X1341" s="68">
        <v>126488</v>
      </c>
      <c r="Y1341" s="68" t="s">
        <v>20</v>
      </c>
      <c r="Z1341" s="68">
        <v>1</v>
      </c>
      <c r="AA1341" s="68" t="s">
        <v>113</v>
      </c>
      <c r="AB1341" s="68">
        <v>230101</v>
      </c>
      <c r="AC1341" s="68" t="s">
        <v>20</v>
      </c>
      <c r="AD1341" s="68" t="s">
        <v>20</v>
      </c>
      <c r="AE1341" s="68" t="s">
        <v>20</v>
      </c>
      <c r="AF1341" s="68" t="s">
        <v>114</v>
      </c>
      <c r="AG1341" s="68">
        <v>230001</v>
      </c>
      <c r="AH1341" s="68" t="s">
        <v>1370</v>
      </c>
      <c r="AI1341" s="68">
        <v>-18.0137</v>
      </c>
      <c r="AJ1341" s="68">
        <v>-70.250799999999998</v>
      </c>
      <c r="AK1341" s="68"/>
      <c r="AL1341" s="68"/>
      <c r="AM1341" s="68">
        <v>15</v>
      </c>
      <c r="AN1341" s="68" t="s">
        <v>210</v>
      </c>
      <c r="AO1341" s="68">
        <v>2</v>
      </c>
      <c r="AP1341" s="68" t="s">
        <v>138</v>
      </c>
      <c r="AQ1341" s="68" t="s">
        <v>139</v>
      </c>
      <c r="AR1341" s="68">
        <v>0</v>
      </c>
      <c r="AS1341" s="68">
        <v>0</v>
      </c>
      <c r="AT1341" s="68">
        <v>0</v>
      </c>
      <c r="AU1341" s="68">
        <v>0</v>
      </c>
      <c r="AV1341" s="68">
        <v>0</v>
      </c>
      <c r="AW1341" s="69" t="s">
        <v>3955</v>
      </c>
      <c r="AX1341" s="68" t="s">
        <v>119</v>
      </c>
    </row>
    <row r="1342" spans="1:50" x14ac:dyDescent="0.25">
      <c r="A1342" s="77" t="s">
        <v>5665</v>
      </c>
      <c r="B1342" s="68">
        <v>0</v>
      </c>
      <c r="C1342" s="69" t="s">
        <v>3956</v>
      </c>
      <c r="D1342" s="68" t="s">
        <v>3957</v>
      </c>
      <c r="E1342" s="68" t="s">
        <v>1197</v>
      </c>
      <c r="F1342" s="68" t="s">
        <v>486</v>
      </c>
      <c r="G1342" s="68" t="s">
        <v>100</v>
      </c>
      <c r="H1342" s="68" t="s">
        <v>101</v>
      </c>
      <c r="I1342" s="68" t="s">
        <v>102</v>
      </c>
      <c r="J1342" s="68">
        <v>3</v>
      </c>
      <c r="K1342" s="68" t="s">
        <v>103</v>
      </c>
      <c r="L1342" s="68">
        <v>3</v>
      </c>
      <c r="M1342" s="68" t="s">
        <v>129</v>
      </c>
      <c r="N1342" s="68" t="s">
        <v>130</v>
      </c>
      <c r="O1342" s="68" t="s">
        <v>131</v>
      </c>
      <c r="P1342" s="68" t="s">
        <v>3958</v>
      </c>
      <c r="Q1342" s="68">
        <v>712290</v>
      </c>
      <c r="R1342" s="68"/>
      <c r="S1342" s="68"/>
      <c r="T1342" s="68" t="s">
        <v>3959</v>
      </c>
      <c r="U1342" s="68"/>
      <c r="V1342" s="68" t="s">
        <v>2918</v>
      </c>
      <c r="W1342" s="68">
        <v>2301010001</v>
      </c>
      <c r="X1342" s="68">
        <v>126488</v>
      </c>
      <c r="Y1342" s="68" t="s">
        <v>20</v>
      </c>
      <c r="Z1342" s="68">
        <v>1</v>
      </c>
      <c r="AA1342" s="68" t="s">
        <v>113</v>
      </c>
      <c r="AB1342" s="68">
        <v>230101</v>
      </c>
      <c r="AC1342" s="68" t="s">
        <v>20</v>
      </c>
      <c r="AD1342" s="68" t="s">
        <v>20</v>
      </c>
      <c r="AE1342" s="68" t="s">
        <v>20</v>
      </c>
      <c r="AF1342" s="68" t="s">
        <v>114</v>
      </c>
      <c r="AG1342" s="68">
        <v>230001</v>
      </c>
      <c r="AH1342" s="68" t="s">
        <v>1370</v>
      </c>
      <c r="AI1342" s="68">
        <v>-18.0137</v>
      </c>
      <c r="AJ1342" s="68">
        <v>-70.250799999999998</v>
      </c>
      <c r="AK1342" s="68"/>
      <c r="AL1342" s="68"/>
      <c r="AM1342" s="68">
        <v>15</v>
      </c>
      <c r="AN1342" s="68" t="s">
        <v>210</v>
      </c>
      <c r="AO1342" s="68">
        <v>2</v>
      </c>
      <c r="AP1342" s="68" t="s">
        <v>138</v>
      </c>
      <c r="AQ1342" s="68" t="s">
        <v>139</v>
      </c>
      <c r="AR1342" s="68">
        <v>0</v>
      </c>
      <c r="AS1342" s="68">
        <v>0</v>
      </c>
      <c r="AT1342" s="68">
        <v>0</v>
      </c>
      <c r="AU1342" s="68">
        <v>0</v>
      </c>
      <c r="AV1342" s="68">
        <v>0</v>
      </c>
      <c r="AW1342" s="69" t="s">
        <v>3960</v>
      </c>
      <c r="AX1342" s="68" t="s">
        <v>119</v>
      </c>
    </row>
    <row r="1343" spans="1:50" x14ac:dyDescent="0.25">
      <c r="A1343" s="78" t="s">
        <v>3961</v>
      </c>
      <c r="B1343" s="68">
        <v>0</v>
      </c>
      <c r="C1343" s="69" t="s">
        <v>3962</v>
      </c>
      <c r="D1343" s="68" t="s">
        <v>3963</v>
      </c>
      <c r="E1343" s="68" t="s">
        <v>3964</v>
      </c>
      <c r="F1343" s="68" t="s">
        <v>486</v>
      </c>
      <c r="G1343" s="68" t="s">
        <v>100</v>
      </c>
      <c r="H1343" s="68" t="s">
        <v>101</v>
      </c>
      <c r="I1343" s="68" t="s">
        <v>102</v>
      </c>
      <c r="J1343" s="68">
        <v>3</v>
      </c>
      <c r="K1343" s="68" t="s">
        <v>103</v>
      </c>
      <c r="L1343" s="68">
        <v>3</v>
      </c>
      <c r="M1343" s="68" t="s">
        <v>129</v>
      </c>
      <c r="N1343" s="68" t="s">
        <v>130</v>
      </c>
      <c r="O1343" s="68" t="s">
        <v>131</v>
      </c>
      <c r="P1343" s="68" t="s">
        <v>3965</v>
      </c>
      <c r="Q1343" s="68">
        <v>707269</v>
      </c>
      <c r="R1343" s="68"/>
      <c r="S1343" s="68"/>
      <c r="T1343" s="68" t="s">
        <v>3966</v>
      </c>
      <c r="U1343" s="68"/>
      <c r="V1343" s="68"/>
      <c r="W1343" s="68">
        <v>2301010001</v>
      </c>
      <c r="X1343" s="68">
        <v>126488</v>
      </c>
      <c r="Y1343" s="68" t="s">
        <v>20</v>
      </c>
      <c r="Z1343" s="68">
        <v>1</v>
      </c>
      <c r="AA1343" s="68" t="s">
        <v>113</v>
      </c>
      <c r="AB1343" s="68">
        <v>230101</v>
      </c>
      <c r="AC1343" s="68" t="s">
        <v>20</v>
      </c>
      <c r="AD1343" s="68" t="s">
        <v>20</v>
      </c>
      <c r="AE1343" s="68" t="s">
        <v>20</v>
      </c>
      <c r="AF1343" s="68" t="s">
        <v>114</v>
      </c>
      <c r="AG1343" s="68">
        <v>230001</v>
      </c>
      <c r="AH1343" s="68" t="s">
        <v>1370</v>
      </c>
      <c r="AI1343" s="68">
        <v>-18.0137</v>
      </c>
      <c r="AJ1343" s="68">
        <v>-70.250799999999998</v>
      </c>
      <c r="AK1343" s="68"/>
      <c r="AL1343" s="68"/>
      <c r="AM1343" s="68">
        <v>17</v>
      </c>
      <c r="AN1343" s="68" t="s">
        <v>202</v>
      </c>
      <c r="AO1343" s="68">
        <v>2</v>
      </c>
      <c r="AP1343" s="68" t="s">
        <v>138</v>
      </c>
      <c r="AQ1343" s="68" t="s">
        <v>139</v>
      </c>
      <c r="AR1343" s="68">
        <v>0</v>
      </c>
      <c r="AS1343" s="68">
        <v>0</v>
      </c>
      <c r="AT1343" s="68">
        <v>0</v>
      </c>
      <c r="AU1343" s="68">
        <v>0</v>
      </c>
      <c r="AV1343" s="68">
        <v>0</v>
      </c>
      <c r="AW1343" s="70">
        <v>32785</v>
      </c>
      <c r="AX1343" s="68" t="s">
        <v>119</v>
      </c>
    </row>
    <row r="1344" spans="1:50" x14ac:dyDescent="0.25">
      <c r="A1344" s="78" t="s">
        <v>3967</v>
      </c>
      <c r="B1344" s="68">
        <v>0</v>
      </c>
      <c r="C1344" s="69" t="s">
        <v>3968</v>
      </c>
      <c r="D1344" s="68" t="s">
        <v>3969</v>
      </c>
      <c r="E1344" s="68" t="s">
        <v>485</v>
      </c>
      <c r="F1344" s="68" t="s">
        <v>486</v>
      </c>
      <c r="G1344" s="68" t="s">
        <v>100</v>
      </c>
      <c r="H1344" s="68" t="s">
        <v>101</v>
      </c>
      <c r="I1344" s="68" t="s">
        <v>102</v>
      </c>
      <c r="J1344" s="68">
        <v>3</v>
      </c>
      <c r="K1344" s="68" t="s">
        <v>103</v>
      </c>
      <c r="L1344" s="68">
        <v>3</v>
      </c>
      <c r="M1344" s="68" t="s">
        <v>129</v>
      </c>
      <c r="N1344" s="68" t="s">
        <v>130</v>
      </c>
      <c r="O1344" s="68" t="s">
        <v>131</v>
      </c>
      <c r="P1344" s="68" t="s">
        <v>3970</v>
      </c>
      <c r="Q1344" s="68"/>
      <c r="R1344" s="68"/>
      <c r="S1344" s="68"/>
      <c r="T1344" s="68" t="s">
        <v>3971</v>
      </c>
      <c r="U1344" s="68"/>
      <c r="V1344" s="68"/>
      <c r="W1344" s="68">
        <v>2301010001</v>
      </c>
      <c r="X1344" s="68">
        <v>126488</v>
      </c>
      <c r="Y1344" s="68" t="s">
        <v>20</v>
      </c>
      <c r="Z1344" s="68">
        <v>1</v>
      </c>
      <c r="AA1344" s="68" t="s">
        <v>113</v>
      </c>
      <c r="AB1344" s="68">
        <v>230101</v>
      </c>
      <c r="AC1344" s="68" t="s">
        <v>20</v>
      </c>
      <c r="AD1344" s="68" t="s">
        <v>20</v>
      </c>
      <c r="AE1344" s="68" t="s">
        <v>20</v>
      </c>
      <c r="AF1344" s="68" t="s">
        <v>114</v>
      </c>
      <c r="AG1344" s="68">
        <v>230001</v>
      </c>
      <c r="AH1344" s="68" t="s">
        <v>1370</v>
      </c>
      <c r="AI1344" s="68">
        <v>-18.0137</v>
      </c>
      <c r="AJ1344" s="68">
        <v>-70.250799999999998</v>
      </c>
      <c r="AK1344" s="68"/>
      <c r="AL1344" s="68"/>
      <c r="AM1344" s="68">
        <v>15</v>
      </c>
      <c r="AN1344" s="68" t="s">
        <v>210</v>
      </c>
      <c r="AO1344" s="68">
        <v>2</v>
      </c>
      <c r="AP1344" s="68" t="s">
        <v>138</v>
      </c>
      <c r="AQ1344" s="68" t="s">
        <v>139</v>
      </c>
      <c r="AR1344" s="68">
        <v>0</v>
      </c>
      <c r="AS1344" s="68">
        <v>0</v>
      </c>
      <c r="AT1344" s="68">
        <v>0</v>
      </c>
      <c r="AU1344" s="68">
        <v>0</v>
      </c>
      <c r="AV1344" s="68">
        <v>0</v>
      </c>
      <c r="AW1344" s="69" t="s">
        <v>3972</v>
      </c>
      <c r="AX1344" s="68" t="s">
        <v>119</v>
      </c>
    </row>
    <row r="1345" spans="1:50" x14ac:dyDescent="0.25">
      <c r="A1345" s="77" t="s">
        <v>5666</v>
      </c>
      <c r="B1345" s="68">
        <v>0</v>
      </c>
      <c r="C1345" s="69" t="s">
        <v>3973</v>
      </c>
      <c r="D1345" s="68" t="s">
        <v>1656</v>
      </c>
      <c r="E1345" s="68" t="s">
        <v>3974</v>
      </c>
      <c r="F1345" s="68" t="s">
        <v>486</v>
      </c>
      <c r="G1345" s="68" t="s">
        <v>100</v>
      </c>
      <c r="H1345" s="68" t="s">
        <v>101</v>
      </c>
      <c r="I1345" s="68" t="s">
        <v>102</v>
      </c>
      <c r="J1345" s="68">
        <v>3</v>
      </c>
      <c r="K1345" s="68" t="s">
        <v>103</v>
      </c>
      <c r="L1345" s="68">
        <v>3</v>
      </c>
      <c r="M1345" s="68" t="s">
        <v>129</v>
      </c>
      <c r="N1345" s="68" t="s">
        <v>130</v>
      </c>
      <c r="O1345" s="68" t="s">
        <v>131</v>
      </c>
      <c r="P1345" s="68" t="s">
        <v>3975</v>
      </c>
      <c r="Q1345" s="68">
        <v>658589</v>
      </c>
      <c r="R1345" s="68"/>
      <c r="S1345" s="68"/>
      <c r="T1345" s="68" t="s">
        <v>3976</v>
      </c>
      <c r="U1345" s="68"/>
      <c r="V1345" s="68"/>
      <c r="W1345" s="68">
        <v>2301010001</v>
      </c>
      <c r="X1345" s="68">
        <v>126488</v>
      </c>
      <c r="Y1345" s="68" t="s">
        <v>20</v>
      </c>
      <c r="Z1345" s="68">
        <v>1</v>
      </c>
      <c r="AA1345" s="68" t="s">
        <v>113</v>
      </c>
      <c r="AB1345" s="68">
        <v>230101</v>
      </c>
      <c r="AC1345" s="68" t="s">
        <v>20</v>
      </c>
      <c r="AD1345" s="68" t="s">
        <v>20</v>
      </c>
      <c r="AE1345" s="68" t="s">
        <v>20</v>
      </c>
      <c r="AF1345" s="68" t="s">
        <v>114</v>
      </c>
      <c r="AG1345" s="68">
        <v>230001</v>
      </c>
      <c r="AH1345" s="68" t="s">
        <v>1370</v>
      </c>
      <c r="AI1345" s="68">
        <v>-18.0137</v>
      </c>
      <c r="AJ1345" s="68">
        <v>-70.250799999999998</v>
      </c>
      <c r="AK1345" s="68"/>
      <c r="AL1345" s="68"/>
      <c r="AM1345" s="68">
        <v>15</v>
      </c>
      <c r="AN1345" s="68" t="s">
        <v>210</v>
      </c>
      <c r="AO1345" s="68">
        <v>2</v>
      </c>
      <c r="AP1345" s="68" t="s">
        <v>138</v>
      </c>
      <c r="AQ1345" s="68" t="s">
        <v>139</v>
      </c>
      <c r="AR1345" s="68">
        <v>0</v>
      </c>
      <c r="AS1345" s="68">
        <v>0</v>
      </c>
      <c r="AT1345" s="68">
        <v>0</v>
      </c>
      <c r="AU1345" s="68">
        <v>0</v>
      </c>
      <c r="AV1345" s="68">
        <v>0</v>
      </c>
      <c r="AW1345" s="68" t="s">
        <v>3977</v>
      </c>
      <c r="AX1345" s="68" t="s">
        <v>119</v>
      </c>
    </row>
    <row r="1346" spans="1:50" x14ac:dyDescent="0.25">
      <c r="A1346" s="78" t="s">
        <v>3978</v>
      </c>
      <c r="B1346" s="68">
        <v>0</v>
      </c>
      <c r="C1346" s="69" t="s">
        <v>3979</v>
      </c>
      <c r="D1346" s="68" t="s">
        <v>3980</v>
      </c>
      <c r="E1346" s="68" t="s">
        <v>860</v>
      </c>
      <c r="F1346" s="68" t="s">
        <v>861</v>
      </c>
      <c r="G1346" s="68" t="s">
        <v>100</v>
      </c>
      <c r="H1346" s="68" t="s">
        <v>101</v>
      </c>
      <c r="I1346" s="68" t="s">
        <v>102</v>
      </c>
      <c r="J1346" s="68">
        <v>3</v>
      </c>
      <c r="K1346" s="68" t="s">
        <v>103</v>
      </c>
      <c r="L1346" s="68">
        <v>3</v>
      </c>
      <c r="M1346" s="68" t="s">
        <v>129</v>
      </c>
      <c r="N1346" s="68" t="s">
        <v>130</v>
      </c>
      <c r="O1346" s="68" t="s">
        <v>131</v>
      </c>
      <c r="P1346" s="68" t="s">
        <v>3981</v>
      </c>
      <c r="Q1346" s="68">
        <v>721756</v>
      </c>
      <c r="R1346" s="68"/>
      <c r="S1346" s="68"/>
      <c r="T1346" s="68" t="s">
        <v>3982</v>
      </c>
      <c r="U1346" s="68"/>
      <c r="V1346" s="68" t="s">
        <v>3983</v>
      </c>
      <c r="W1346" s="68">
        <v>2301010001</v>
      </c>
      <c r="X1346" s="68">
        <v>126488</v>
      </c>
      <c r="Y1346" s="68" t="s">
        <v>20</v>
      </c>
      <c r="Z1346" s="68">
        <v>1</v>
      </c>
      <c r="AA1346" s="68" t="s">
        <v>113</v>
      </c>
      <c r="AB1346" s="68">
        <v>230101</v>
      </c>
      <c r="AC1346" s="68" t="s">
        <v>20</v>
      </c>
      <c r="AD1346" s="68" t="s">
        <v>20</v>
      </c>
      <c r="AE1346" s="68" t="s">
        <v>20</v>
      </c>
      <c r="AF1346" s="68" t="s">
        <v>114</v>
      </c>
      <c r="AG1346" s="68">
        <v>230001</v>
      </c>
      <c r="AH1346" s="68" t="s">
        <v>1370</v>
      </c>
      <c r="AI1346" s="68">
        <v>-18.0137</v>
      </c>
      <c r="AJ1346" s="68">
        <v>-70.250799999999998</v>
      </c>
      <c r="AK1346" s="68"/>
      <c r="AL1346" s="68"/>
      <c r="AM1346" s="68">
        <v>11</v>
      </c>
      <c r="AN1346" s="68" t="s">
        <v>126</v>
      </c>
      <c r="AO1346" s="68">
        <v>2</v>
      </c>
      <c r="AP1346" s="68" t="s">
        <v>138</v>
      </c>
      <c r="AQ1346" s="68" t="s">
        <v>139</v>
      </c>
      <c r="AR1346" s="68">
        <v>0</v>
      </c>
      <c r="AS1346" s="68">
        <v>0</v>
      </c>
      <c r="AT1346" s="68">
        <v>0</v>
      </c>
      <c r="AU1346" s="68">
        <v>0</v>
      </c>
      <c r="AV1346" s="68">
        <v>0</v>
      </c>
      <c r="AW1346" s="68" t="s">
        <v>3984</v>
      </c>
      <c r="AX1346" s="68" t="s">
        <v>119</v>
      </c>
    </row>
    <row r="1347" spans="1:50" x14ac:dyDescent="0.25">
      <c r="A1347" s="77" t="s">
        <v>5667</v>
      </c>
      <c r="B1347" s="68">
        <v>0</v>
      </c>
      <c r="C1347" s="69" t="s">
        <v>3985</v>
      </c>
      <c r="D1347" s="68" t="s">
        <v>3986</v>
      </c>
      <c r="E1347" s="68" t="s">
        <v>3947</v>
      </c>
      <c r="F1347" s="68" t="s">
        <v>486</v>
      </c>
      <c r="G1347" s="68" t="s">
        <v>100</v>
      </c>
      <c r="H1347" s="68" t="s">
        <v>101</v>
      </c>
      <c r="I1347" s="68" t="s">
        <v>102</v>
      </c>
      <c r="J1347" s="68">
        <v>3</v>
      </c>
      <c r="K1347" s="68" t="s">
        <v>103</v>
      </c>
      <c r="L1347" s="68">
        <v>3</v>
      </c>
      <c r="M1347" s="68" t="s">
        <v>129</v>
      </c>
      <c r="N1347" s="68" t="s">
        <v>130</v>
      </c>
      <c r="O1347" s="68" t="s">
        <v>131</v>
      </c>
      <c r="P1347" s="68" t="s">
        <v>3987</v>
      </c>
      <c r="Q1347" s="68">
        <v>711731</v>
      </c>
      <c r="R1347" s="68"/>
      <c r="S1347" s="68"/>
      <c r="T1347" s="68" t="s">
        <v>3988</v>
      </c>
      <c r="U1347" s="68"/>
      <c r="V1347" s="68"/>
      <c r="W1347" s="68">
        <v>2301010001</v>
      </c>
      <c r="X1347" s="68">
        <v>126488</v>
      </c>
      <c r="Y1347" s="68" t="s">
        <v>20</v>
      </c>
      <c r="Z1347" s="68">
        <v>1</v>
      </c>
      <c r="AA1347" s="68" t="s">
        <v>113</v>
      </c>
      <c r="AB1347" s="68">
        <v>230101</v>
      </c>
      <c r="AC1347" s="68" t="s">
        <v>20</v>
      </c>
      <c r="AD1347" s="68" t="s">
        <v>20</v>
      </c>
      <c r="AE1347" s="68" t="s">
        <v>20</v>
      </c>
      <c r="AF1347" s="68" t="s">
        <v>114</v>
      </c>
      <c r="AG1347" s="68">
        <v>230001</v>
      </c>
      <c r="AH1347" s="68" t="s">
        <v>1370</v>
      </c>
      <c r="AI1347" s="68">
        <v>-18.0137</v>
      </c>
      <c r="AJ1347" s="68">
        <v>-70.250799999999998</v>
      </c>
      <c r="AK1347" s="68"/>
      <c r="AL1347" s="68"/>
      <c r="AM1347" s="68">
        <v>15</v>
      </c>
      <c r="AN1347" s="68" t="s">
        <v>210</v>
      </c>
      <c r="AO1347" s="68">
        <v>2</v>
      </c>
      <c r="AP1347" s="68" t="s">
        <v>138</v>
      </c>
      <c r="AQ1347" s="68" t="s">
        <v>139</v>
      </c>
      <c r="AR1347" s="68">
        <v>0</v>
      </c>
      <c r="AS1347" s="68">
        <v>0</v>
      </c>
      <c r="AT1347" s="68">
        <v>0</v>
      </c>
      <c r="AU1347" s="68">
        <v>0</v>
      </c>
      <c r="AV1347" s="68">
        <v>0</v>
      </c>
      <c r="AW1347" s="69" t="s">
        <v>1970</v>
      </c>
      <c r="AX1347" s="68" t="s">
        <v>119</v>
      </c>
    </row>
    <row r="1348" spans="1:50" x14ac:dyDescent="0.25">
      <c r="A1348" s="78" t="s">
        <v>3989</v>
      </c>
      <c r="B1348" s="68">
        <v>0</v>
      </c>
      <c r="C1348" s="69" t="s">
        <v>3990</v>
      </c>
      <c r="D1348" s="68" t="s">
        <v>3991</v>
      </c>
      <c r="E1348" s="68" t="s">
        <v>336</v>
      </c>
      <c r="F1348" s="68" t="s">
        <v>337</v>
      </c>
      <c r="G1348" s="68" t="s">
        <v>100</v>
      </c>
      <c r="H1348" s="68" t="s">
        <v>374</v>
      </c>
      <c r="I1348" s="68" t="s">
        <v>375</v>
      </c>
      <c r="J1348" s="68">
        <v>3</v>
      </c>
      <c r="K1348" s="68" t="s">
        <v>103</v>
      </c>
      <c r="L1348" s="68">
        <v>1</v>
      </c>
      <c r="M1348" s="68" t="s">
        <v>104</v>
      </c>
      <c r="N1348" s="68" t="s">
        <v>149</v>
      </c>
      <c r="O1348" s="68" t="s">
        <v>150</v>
      </c>
      <c r="P1348" s="68" t="s">
        <v>3992</v>
      </c>
      <c r="Q1348" s="68">
        <v>848475</v>
      </c>
      <c r="R1348" s="68"/>
      <c r="S1348" s="68"/>
      <c r="T1348" s="68" t="s">
        <v>3191</v>
      </c>
      <c r="U1348" s="68"/>
      <c r="V1348" s="68" t="s">
        <v>3361</v>
      </c>
      <c r="W1348" s="68">
        <v>2301010001</v>
      </c>
      <c r="X1348" s="68">
        <v>126488</v>
      </c>
      <c r="Y1348" s="68" t="s">
        <v>20</v>
      </c>
      <c r="Z1348" s="68">
        <v>1</v>
      </c>
      <c r="AA1348" s="68" t="s">
        <v>113</v>
      </c>
      <c r="AB1348" s="68">
        <v>230101</v>
      </c>
      <c r="AC1348" s="68" t="s">
        <v>20</v>
      </c>
      <c r="AD1348" s="68" t="s">
        <v>20</v>
      </c>
      <c r="AE1348" s="68" t="s">
        <v>20</v>
      </c>
      <c r="AF1348" s="68" t="s">
        <v>114</v>
      </c>
      <c r="AG1348" s="68">
        <v>230001</v>
      </c>
      <c r="AH1348" s="68" t="s">
        <v>1370</v>
      </c>
      <c r="AI1348" s="68">
        <v>-18.0137</v>
      </c>
      <c r="AJ1348" s="68">
        <v>-70.250799999999998</v>
      </c>
      <c r="AK1348" s="68"/>
      <c r="AL1348" s="68"/>
      <c r="AM1348" s="68">
        <v>11</v>
      </c>
      <c r="AN1348" s="68" t="s">
        <v>126</v>
      </c>
      <c r="AO1348" s="68">
        <v>2</v>
      </c>
      <c r="AP1348" s="68" t="s">
        <v>138</v>
      </c>
      <c r="AQ1348" s="68" t="s">
        <v>139</v>
      </c>
      <c r="AR1348" s="68">
        <v>0</v>
      </c>
      <c r="AS1348" s="68">
        <v>0</v>
      </c>
      <c r="AT1348" s="68">
        <v>0</v>
      </c>
      <c r="AU1348" s="68">
        <v>0</v>
      </c>
      <c r="AV1348" s="68">
        <v>0</v>
      </c>
      <c r="AW1348" s="69" t="s">
        <v>1230</v>
      </c>
      <c r="AX1348" s="68" t="s">
        <v>119</v>
      </c>
    </row>
    <row r="1349" spans="1:50" x14ac:dyDescent="0.25">
      <c r="A1349" s="78" t="s">
        <v>3993</v>
      </c>
      <c r="B1349" s="68">
        <v>0</v>
      </c>
      <c r="C1349" s="69" t="s">
        <v>3994</v>
      </c>
      <c r="D1349" s="68" t="s">
        <v>3995</v>
      </c>
      <c r="E1349" s="68" t="s">
        <v>149</v>
      </c>
      <c r="F1349" s="68" t="s">
        <v>255</v>
      </c>
      <c r="G1349" s="68" t="s">
        <v>100</v>
      </c>
      <c r="H1349" s="68" t="s">
        <v>101</v>
      </c>
      <c r="I1349" s="68" t="s">
        <v>102</v>
      </c>
      <c r="J1349" s="68">
        <v>3</v>
      </c>
      <c r="K1349" s="68" t="s">
        <v>103</v>
      </c>
      <c r="L1349" s="68">
        <v>3</v>
      </c>
      <c r="M1349" s="68" t="s">
        <v>129</v>
      </c>
      <c r="N1349" s="68" t="s">
        <v>130</v>
      </c>
      <c r="O1349" s="68" t="s">
        <v>131</v>
      </c>
      <c r="P1349" s="68" t="s">
        <v>3996</v>
      </c>
      <c r="Q1349" s="68">
        <v>725861</v>
      </c>
      <c r="R1349" s="68"/>
      <c r="S1349" s="68"/>
      <c r="T1349" s="68" t="s">
        <v>3997</v>
      </c>
      <c r="U1349" s="68"/>
      <c r="V1349" s="68" t="s">
        <v>3998</v>
      </c>
      <c r="W1349" s="68">
        <v>2301010001</v>
      </c>
      <c r="X1349" s="68">
        <v>126488</v>
      </c>
      <c r="Y1349" s="68" t="s">
        <v>20</v>
      </c>
      <c r="Z1349" s="68">
        <v>1</v>
      </c>
      <c r="AA1349" s="68" t="s">
        <v>113</v>
      </c>
      <c r="AB1349" s="68">
        <v>230101</v>
      </c>
      <c r="AC1349" s="68" t="s">
        <v>20</v>
      </c>
      <c r="AD1349" s="68" t="s">
        <v>20</v>
      </c>
      <c r="AE1349" s="68" t="s">
        <v>20</v>
      </c>
      <c r="AF1349" s="68" t="s">
        <v>114</v>
      </c>
      <c r="AG1349" s="68">
        <v>230001</v>
      </c>
      <c r="AH1349" s="68" t="s">
        <v>1370</v>
      </c>
      <c r="AI1349" s="68">
        <v>-18.0137</v>
      </c>
      <c r="AJ1349" s="68">
        <v>-70.250799999999998</v>
      </c>
      <c r="AK1349" s="68"/>
      <c r="AL1349" s="68"/>
      <c r="AM1349" s="68">
        <v>11</v>
      </c>
      <c r="AN1349" s="68" t="s">
        <v>126</v>
      </c>
      <c r="AO1349" s="68">
        <v>2</v>
      </c>
      <c r="AP1349" s="68" t="s">
        <v>138</v>
      </c>
      <c r="AQ1349" s="68" t="s">
        <v>139</v>
      </c>
      <c r="AR1349" s="68">
        <v>0</v>
      </c>
      <c r="AS1349" s="68">
        <v>0</v>
      </c>
      <c r="AT1349" s="68">
        <v>0</v>
      </c>
      <c r="AU1349" s="68">
        <v>0</v>
      </c>
      <c r="AV1349" s="68">
        <v>0</v>
      </c>
      <c r="AW1349" s="68" t="s">
        <v>3999</v>
      </c>
      <c r="AX1349" s="68" t="s">
        <v>119</v>
      </c>
    </row>
    <row r="1350" spans="1:50" x14ac:dyDescent="0.25">
      <c r="A1350" s="78" t="s">
        <v>4000</v>
      </c>
      <c r="B1350" s="68">
        <v>0</v>
      </c>
      <c r="C1350" s="69" t="s">
        <v>4001</v>
      </c>
      <c r="D1350" s="68" t="s">
        <v>4002</v>
      </c>
      <c r="E1350" s="68" t="s">
        <v>149</v>
      </c>
      <c r="F1350" s="68" t="s">
        <v>255</v>
      </c>
      <c r="G1350" s="68" t="s">
        <v>100</v>
      </c>
      <c r="H1350" s="68" t="s">
        <v>101</v>
      </c>
      <c r="I1350" s="68" t="s">
        <v>102</v>
      </c>
      <c r="J1350" s="68">
        <v>3</v>
      </c>
      <c r="K1350" s="68" t="s">
        <v>103</v>
      </c>
      <c r="L1350" s="68">
        <v>3</v>
      </c>
      <c r="M1350" s="68" t="s">
        <v>129</v>
      </c>
      <c r="N1350" s="68" t="s">
        <v>130</v>
      </c>
      <c r="O1350" s="68" t="s">
        <v>131</v>
      </c>
      <c r="P1350" s="68" t="s">
        <v>4003</v>
      </c>
      <c r="Q1350" s="68"/>
      <c r="R1350" s="68"/>
      <c r="S1350" s="68"/>
      <c r="T1350" s="68" t="s">
        <v>4004</v>
      </c>
      <c r="U1350" s="68"/>
      <c r="V1350" s="68" t="s">
        <v>2097</v>
      </c>
      <c r="W1350" s="68">
        <v>2301010001</v>
      </c>
      <c r="X1350" s="68">
        <v>126488</v>
      </c>
      <c r="Y1350" s="68" t="s">
        <v>20</v>
      </c>
      <c r="Z1350" s="68">
        <v>1</v>
      </c>
      <c r="AA1350" s="68" t="s">
        <v>113</v>
      </c>
      <c r="AB1350" s="68">
        <v>230101</v>
      </c>
      <c r="AC1350" s="68" t="s">
        <v>20</v>
      </c>
      <c r="AD1350" s="68" t="s">
        <v>20</v>
      </c>
      <c r="AE1350" s="68" t="s">
        <v>20</v>
      </c>
      <c r="AF1350" s="68" t="s">
        <v>114</v>
      </c>
      <c r="AG1350" s="68">
        <v>230001</v>
      </c>
      <c r="AH1350" s="68" t="s">
        <v>1370</v>
      </c>
      <c r="AI1350" s="68">
        <v>-18.0137</v>
      </c>
      <c r="AJ1350" s="68">
        <v>-70.250799999999998</v>
      </c>
      <c r="AK1350" s="68"/>
      <c r="AL1350" s="68"/>
      <c r="AM1350" s="68">
        <v>11</v>
      </c>
      <c r="AN1350" s="68" t="s">
        <v>126</v>
      </c>
      <c r="AO1350" s="68">
        <v>2</v>
      </c>
      <c r="AP1350" s="68" t="s">
        <v>138</v>
      </c>
      <c r="AQ1350" s="68" t="s">
        <v>139</v>
      </c>
      <c r="AR1350" s="68">
        <v>0</v>
      </c>
      <c r="AS1350" s="68">
        <v>0</v>
      </c>
      <c r="AT1350" s="68">
        <v>0</v>
      </c>
      <c r="AU1350" s="68">
        <v>0</v>
      </c>
      <c r="AV1350" s="68">
        <v>0</v>
      </c>
      <c r="AW1350" s="68" t="s">
        <v>4005</v>
      </c>
      <c r="AX1350" s="68" t="s">
        <v>119</v>
      </c>
    </row>
    <row r="1351" spans="1:50" x14ac:dyDescent="0.25">
      <c r="A1351" s="78" t="s">
        <v>4006</v>
      </c>
      <c r="B1351" s="68">
        <v>0</v>
      </c>
      <c r="C1351" s="69" t="s">
        <v>4007</v>
      </c>
      <c r="D1351" s="68" t="s">
        <v>4008</v>
      </c>
      <c r="E1351" s="68" t="s">
        <v>3974</v>
      </c>
      <c r="F1351" s="68" t="s">
        <v>486</v>
      </c>
      <c r="G1351" s="68" t="s">
        <v>100</v>
      </c>
      <c r="H1351" s="68" t="s">
        <v>101</v>
      </c>
      <c r="I1351" s="68" t="s">
        <v>102</v>
      </c>
      <c r="J1351" s="68">
        <v>3</v>
      </c>
      <c r="K1351" s="68" t="s">
        <v>103</v>
      </c>
      <c r="L1351" s="68">
        <v>3</v>
      </c>
      <c r="M1351" s="68" t="s">
        <v>129</v>
      </c>
      <c r="N1351" s="68" t="s">
        <v>130</v>
      </c>
      <c r="O1351" s="68" t="s">
        <v>131</v>
      </c>
      <c r="P1351" s="68" t="s">
        <v>4009</v>
      </c>
      <c r="Q1351" s="68"/>
      <c r="R1351" s="68"/>
      <c r="S1351" s="68"/>
      <c r="T1351" s="68" t="s">
        <v>4010</v>
      </c>
      <c r="U1351" s="68"/>
      <c r="V1351" s="68"/>
      <c r="W1351" s="68">
        <v>2301010001</v>
      </c>
      <c r="X1351" s="68">
        <v>126488</v>
      </c>
      <c r="Y1351" s="68" t="s">
        <v>20</v>
      </c>
      <c r="Z1351" s="68">
        <v>1</v>
      </c>
      <c r="AA1351" s="68" t="s">
        <v>113</v>
      </c>
      <c r="AB1351" s="68">
        <v>230101</v>
      </c>
      <c r="AC1351" s="68" t="s">
        <v>20</v>
      </c>
      <c r="AD1351" s="68" t="s">
        <v>20</v>
      </c>
      <c r="AE1351" s="68" t="s">
        <v>20</v>
      </c>
      <c r="AF1351" s="68" t="s">
        <v>114</v>
      </c>
      <c r="AG1351" s="68">
        <v>230001</v>
      </c>
      <c r="AH1351" s="68" t="s">
        <v>1370</v>
      </c>
      <c r="AI1351" s="68">
        <v>-18.0137</v>
      </c>
      <c r="AJ1351" s="68">
        <v>-70.250799999999998</v>
      </c>
      <c r="AK1351" s="68"/>
      <c r="AL1351" s="68"/>
      <c r="AM1351" s="68">
        <v>15</v>
      </c>
      <c r="AN1351" s="68" t="s">
        <v>210</v>
      </c>
      <c r="AO1351" s="68">
        <v>2</v>
      </c>
      <c r="AP1351" s="68" t="s">
        <v>138</v>
      </c>
      <c r="AQ1351" s="68" t="s">
        <v>139</v>
      </c>
      <c r="AR1351" s="68">
        <v>0</v>
      </c>
      <c r="AS1351" s="68">
        <v>0</v>
      </c>
      <c r="AT1351" s="68">
        <v>0</v>
      </c>
      <c r="AU1351" s="68">
        <v>0</v>
      </c>
      <c r="AV1351" s="68">
        <v>0</v>
      </c>
      <c r="AW1351" s="70">
        <v>33544</v>
      </c>
      <c r="AX1351" s="68" t="s">
        <v>119</v>
      </c>
    </row>
    <row r="1352" spans="1:50" x14ac:dyDescent="0.25">
      <c r="A1352" s="78" t="s">
        <v>4011</v>
      </c>
      <c r="B1352" s="68">
        <v>0</v>
      </c>
      <c r="C1352" s="69" t="s">
        <v>4012</v>
      </c>
      <c r="D1352" s="68" t="s">
        <v>4013</v>
      </c>
      <c r="E1352" s="68" t="s">
        <v>1197</v>
      </c>
      <c r="F1352" s="68" t="s">
        <v>486</v>
      </c>
      <c r="G1352" s="68" t="s">
        <v>100</v>
      </c>
      <c r="H1352" s="68" t="s">
        <v>101</v>
      </c>
      <c r="I1352" s="68" t="s">
        <v>102</v>
      </c>
      <c r="J1352" s="68">
        <v>3</v>
      </c>
      <c r="K1352" s="68" t="s">
        <v>103</v>
      </c>
      <c r="L1352" s="68">
        <v>3</v>
      </c>
      <c r="M1352" s="68" t="s">
        <v>129</v>
      </c>
      <c r="N1352" s="68" t="s">
        <v>130</v>
      </c>
      <c r="O1352" s="68" t="s">
        <v>131</v>
      </c>
      <c r="P1352" s="68" t="s">
        <v>4014</v>
      </c>
      <c r="Q1352" s="68"/>
      <c r="R1352" s="68"/>
      <c r="S1352" s="68"/>
      <c r="T1352" s="68" t="s">
        <v>4015</v>
      </c>
      <c r="U1352" s="68"/>
      <c r="V1352" s="68"/>
      <c r="W1352" s="68">
        <v>2301010001</v>
      </c>
      <c r="X1352" s="68">
        <v>126488</v>
      </c>
      <c r="Y1352" s="68" t="s">
        <v>20</v>
      </c>
      <c r="Z1352" s="68">
        <v>1</v>
      </c>
      <c r="AA1352" s="68" t="s">
        <v>113</v>
      </c>
      <c r="AB1352" s="68">
        <v>230101</v>
      </c>
      <c r="AC1352" s="68" t="s">
        <v>20</v>
      </c>
      <c r="AD1352" s="68" t="s">
        <v>20</v>
      </c>
      <c r="AE1352" s="68" t="s">
        <v>20</v>
      </c>
      <c r="AF1352" s="68" t="s">
        <v>114</v>
      </c>
      <c r="AG1352" s="68">
        <v>230001</v>
      </c>
      <c r="AH1352" s="68" t="s">
        <v>1370</v>
      </c>
      <c r="AI1352" s="68">
        <v>-18.0137</v>
      </c>
      <c r="AJ1352" s="68">
        <v>-70.250799999999998</v>
      </c>
      <c r="AK1352" s="68"/>
      <c r="AL1352" s="68"/>
      <c r="AM1352" s="68">
        <v>15</v>
      </c>
      <c r="AN1352" s="68" t="s">
        <v>210</v>
      </c>
      <c r="AO1352" s="68">
        <v>2</v>
      </c>
      <c r="AP1352" s="68" t="s">
        <v>138</v>
      </c>
      <c r="AQ1352" s="68" t="s">
        <v>139</v>
      </c>
      <c r="AR1352" s="68">
        <v>0</v>
      </c>
      <c r="AS1352" s="68">
        <v>0</v>
      </c>
      <c r="AT1352" s="68">
        <v>0</v>
      </c>
      <c r="AU1352" s="68">
        <v>0</v>
      </c>
      <c r="AV1352" s="68">
        <v>0</v>
      </c>
      <c r="AW1352" s="68" t="s">
        <v>2769</v>
      </c>
      <c r="AX1352" s="68" t="s">
        <v>119</v>
      </c>
    </row>
    <row r="1353" spans="1:50" x14ac:dyDescent="0.25">
      <c r="A1353" s="78" t="s">
        <v>4016</v>
      </c>
      <c r="B1353" s="68">
        <v>0</v>
      </c>
      <c r="C1353" s="69" t="s">
        <v>4017</v>
      </c>
      <c r="D1353" s="68" t="s">
        <v>4018</v>
      </c>
      <c r="E1353" s="68" t="s">
        <v>3947</v>
      </c>
      <c r="F1353" s="68" t="s">
        <v>486</v>
      </c>
      <c r="G1353" s="68" t="s">
        <v>100</v>
      </c>
      <c r="H1353" s="68" t="s">
        <v>101</v>
      </c>
      <c r="I1353" s="68" t="s">
        <v>102</v>
      </c>
      <c r="J1353" s="68">
        <v>3</v>
      </c>
      <c r="K1353" s="68" t="s">
        <v>103</v>
      </c>
      <c r="L1353" s="68">
        <v>3</v>
      </c>
      <c r="M1353" s="68" t="s">
        <v>129</v>
      </c>
      <c r="N1353" s="68" t="s">
        <v>130</v>
      </c>
      <c r="O1353" s="68" t="s">
        <v>131</v>
      </c>
      <c r="P1353" s="68" t="s">
        <v>3828</v>
      </c>
      <c r="Q1353" s="68"/>
      <c r="R1353" s="68"/>
      <c r="S1353" s="68"/>
      <c r="T1353" s="68" t="s">
        <v>4019</v>
      </c>
      <c r="U1353" s="68"/>
      <c r="V1353" s="68"/>
      <c r="W1353" s="68">
        <v>2301010001</v>
      </c>
      <c r="X1353" s="68">
        <v>126488</v>
      </c>
      <c r="Y1353" s="68" t="s">
        <v>20</v>
      </c>
      <c r="Z1353" s="68">
        <v>1</v>
      </c>
      <c r="AA1353" s="68" t="s">
        <v>113</v>
      </c>
      <c r="AB1353" s="68">
        <v>230101</v>
      </c>
      <c r="AC1353" s="68" t="s">
        <v>20</v>
      </c>
      <c r="AD1353" s="68" t="s">
        <v>20</v>
      </c>
      <c r="AE1353" s="68" t="s">
        <v>20</v>
      </c>
      <c r="AF1353" s="68" t="s">
        <v>114</v>
      </c>
      <c r="AG1353" s="68">
        <v>230001</v>
      </c>
      <c r="AH1353" s="68" t="s">
        <v>1370</v>
      </c>
      <c r="AI1353" s="68">
        <v>-18.0137</v>
      </c>
      <c r="AJ1353" s="68">
        <v>-70.250799999999998</v>
      </c>
      <c r="AK1353" s="68"/>
      <c r="AL1353" s="68"/>
      <c r="AM1353" s="68">
        <v>15</v>
      </c>
      <c r="AN1353" s="68" t="s">
        <v>210</v>
      </c>
      <c r="AO1353" s="68">
        <v>2</v>
      </c>
      <c r="AP1353" s="68" t="s">
        <v>138</v>
      </c>
      <c r="AQ1353" s="68" t="s">
        <v>139</v>
      </c>
      <c r="AR1353" s="68">
        <v>0</v>
      </c>
      <c r="AS1353" s="68">
        <v>0</v>
      </c>
      <c r="AT1353" s="68">
        <v>0</v>
      </c>
      <c r="AU1353" s="68">
        <v>0</v>
      </c>
      <c r="AV1353" s="68">
        <v>0</v>
      </c>
      <c r="AW1353" s="68"/>
      <c r="AX1353" s="68" t="s">
        <v>119</v>
      </c>
    </row>
    <row r="1354" spans="1:50" x14ac:dyDescent="0.25">
      <c r="A1354" s="77" t="s">
        <v>5668</v>
      </c>
      <c r="B1354" s="68">
        <v>0</v>
      </c>
      <c r="C1354" s="69" t="s">
        <v>4020</v>
      </c>
      <c r="D1354" s="68" t="s">
        <v>4021</v>
      </c>
      <c r="E1354" s="68" t="s">
        <v>1197</v>
      </c>
      <c r="F1354" s="68" t="s">
        <v>486</v>
      </c>
      <c r="G1354" s="68" t="s">
        <v>100</v>
      </c>
      <c r="H1354" s="68" t="s">
        <v>101</v>
      </c>
      <c r="I1354" s="68" t="s">
        <v>102</v>
      </c>
      <c r="J1354" s="68">
        <v>3</v>
      </c>
      <c r="K1354" s="68" t="s">
        <v>103</v>
      </c>
      <c r="L1354" s="68">
        <v>3</v>
      </c>
      <c r="M1354" s="68" t="s">
        <v>129</v>
      </c>
      <c r="N1354" s="68" t="s">
        <v>130</v>
      </c>
      <c r="O1354" s="68" t="s">
        <v>131</v>
      </c>
      <c r="P1354" s="68" t="s">
        <v>4022</v>
      </c>
      <c r="Q1354" s="68">
        <v>724887</v>
      </c>
      <c r="R1354" s="68"/>
      <c r="S1354" s="68"/>
      <c r="T1354" s="68" t="s">
        <v>4023</v>
      </c>
      <c r="U1354" s="68"/>
      <c r="V1354" s="68" t="s">
        <v>3149</v>
      </c>
      <c r="W1354" s="68">
        <v>2301010001</v>
      </c>
      <c r="X1354" s="68">
        <v>126488</v>
      </c>
      <c r="Y1354" s="68" t="s">
        <v>20</v>
      </c>
      <c r="Z1354" s="68">
        <v>1</v>
      </c>
      <c r="AA1354" s="68" t="s">
        <v>113</v>
      </c>
      <c r="AB1354" s="68">
        <v>230101</v>
      </c>
      <c r="AC1354" s="68" t="s">
        <v>20</v>
      </c>
      <c r="AD1354" s="68" t="s">
        <v>20</v>
      </c>
      <c r="AE1354" s="68" t="s">
        <v>20</v>
      </c>
      <c r="AF1354" s="68" t="s">
        <v>114</v>
      </c>
      <c r="AG1354" s="68">
        <v>230001</v>
      </c>
      <c r="AH1354" s="68" t="s">
        <v>1370</v>
      </c>
      <c r="AI1354" s="68">
        <v>-18.0137</v>
      </c>
      <c r="AJ1354" s="68">
        <v>-70.250799999999998</v>
      </c>
      <c r="AK1354" s="68"/>
      <c r="AL1354" s="68"/>
      <c r="AM1354" s="68">
        <v>15</v>
      </c>
      <c r="AN1354" s="68" t="s">
        <v>210</v>
      </c>
      <c r="AO1354" s="68">
        <v>2</v>
      </c>
      <c r="AP1354" s="68" t="s">
        <v>138</v>
      </c>
      <c r="AQ1354" s="68" t="s">
        <v>139</v>
      </c>
      <c r="AR1354" s="68">
        <v>0</v>
      </c>
      <c r="AS1354" s="68">
        <v>0</v>
      </c>
      <c r="AT1354" s="68">
        <v>0</v>
      </c>
      <c r="AU1354" s="68">
        <v>0</v>
      </c>
      <c r="AV1354" s="68">
        <v>0</v>
      </c>
      <c r="AW1354" s="68"/>
      <c r="AX1354" s="68" t="s">
        <v>119</v>
      </c>
    </row>
    <row r="1355" spans="1:50" x14ac:dyDescent="0.25">
      <c r="A1355" s="77" t="s">
        <v>5669</v>
      </c>
      <c r="B1355" s="68">
        <v>0</v>
      </c>
      <c r="C1355" s="69" t="s">
        <v>4024</v>
      </c>
      <c r="D1355" s="68" t="s">
        <v>4025</v>
      </c>
      <c r="E1355" s="68" t="s">
        <v>149</v>
      </c>
      <c r="F1355" s="68" t="s">
        <v>255</v>
      </c>
      <c r="G1355" s="68" t="s">
        <v>100</v>
      </c>
      <c r="H1355" s="68" t="s">
        <v>101</v>
      </c>
      <c r="I1355" s="68" t="s">
        <v>102</v>
      </c>
      <c r="J1355" s="68">
        <v>3</v>
      </c>
      <c r="K1355" s="68" t="s">
        <v>103</v>
      </c>
      <c r="L1355" s="68">
        <v>3</v>
      </c>
      <c r="M1355" s="68" t="s">
        <v>129</v>
      </c>
      <c r="N1355" s="68" t="s">
        <v>130</v>
      </c>
      <c r="O1355" s="68" t="s">
        <v>131</v>
      </c>
      <c r="P1355" s="68" t="s">
        <v>4026</v>
      </c>
      <c r="Q1355" s="68"/>
      <c r="R1355" s="68"/>
      <c r="S1355" s="68"/>
      <c r="T1355" s="68" t="s">
        <v>4027</v>
      </c>
      <c r="U1355" s="68"/>
      <c r="V1355" s="68" t="s">
        <v>3098</v>
      </c>
      <c r="W1355" s="68">
        <v>2301010001</v>
      </c>
      <c r="X1355" s="68">
        <v>126488</v>
      </c>
      <c r="Y1355" s="68" t="s">
        <v>20</v>
      </c>
      <c r="Z1355" s="68">
        <v>1</v>
      </c>
      <c r="AA1355" s="68" t="s">
        <v>113</v>
      </c>
      <c r="AB1355" s="68">
        <v>230101</v>
      </c>
      <c r="AC1355" s="68" t="s">
        <v>20</v>
      </c>
      <c r="AD1355" s="68" t="s">
        <v>20</v>
      </c>
      <c r="AE1355" s="68" t="s">
        <v>20</v>
      </c>
      <c r="AF1355" s="68" t="s">
        <v>114</v>
      </c>
      <c r="AG1355" s="68">
        <v>230001</v>
      </c>
      <c r="AH1355" s="68" t="s">
        <v>1370</v>
      </c>
      <c r="AI1355" s="68">
        <v>-18.0137</v>
      </c>
      <c r="AJ1355" s="68">
        <v>-70.250799999999998</v>
      </c>
      <c r="AK1355" s="68"/>
      <c r="AL1355" s="68"/>
      <c r="AM1355" s="68">
        <v>11</v>
      </c>
      <c r="AN1355" s="68" t="s">
        <v>126</v>
      </c>
      <c r="AO1355" s="68">
        <v>2</v>
      </c>
      <c r="AP1355" s="68" t="s">
        <v>138</v>
      </c>
      <c r="AQ1355" s="68" t="s">
        <v>139</v>
      </c>
      <c r="AR1355" s="68">
        <v>0</v>
      </c>
      <c r="AS1355" s="68">
        <v>0</v>
      </c>
      <c r="AT1355" s="68">
        <v>0</v>
      </c>
      <c r="AU1355" s="68">
        <v>0</v>
      </c>
      <c r="AV1355" s="68">
        <v>0</v>
      </c>
      <c r="AW1355" s="69" t="s">
        <v>4028</v>
      </c>
      <c r="AX1355" s="68" t="s">
        <v>119</v>
      </c>
    </row>
    <row r="1356" spans="1:50" x14ac:dyDescent="0.25">
      <c r="A1356" s="77" t="s">
        <v>5670</v>
      </c>
      <c r="B1356" s="68">
        <v>0</v>
      </c>
      <c r="C1356" s="69" t="s">
        <v>4029</v>
      </c>
      <c r="D1356" s="68" t="s">
        <v>4030</v>
      </c>
      <c r="E1356" s="68" t="s">
        <v>3974</v>
      </c>
      <c r="F1356" s="68" t="s">
        <v>486</v>
      </c>
      <c r="G1356" s="68" t="s">
        <v>100</v>
      </c>
      <c r="H1356" s="68" t="s">
        <v>101</v>
      </c>
      <c r="I1356" s="68" t="s">
        <v>102</v>
      </c>
      <c r="J1356" s="68">
        <v>3</v>
      </c>
      <c r="K1356" s="68" t="s">
        <v>103</v>
      </c>
      <c r="L1356" s="68">
        <v>3</v>
      </c>
      <c r="M1356" s="68" t="s">
        <v>129</v>
      </c>
      <c r="N1356" s="68" t="s">
        <v>130</v>
      </c>
      <c r="O1356" s="68" t="s">
        <v>131</v>
      </c>
      <c r="P1356" s="68" t="s">
        <v>4031</v>
      </c>
      <c r="Q1356" s="68"/>
      <c r="R1356" s="68"/>
      <c r="S1356" s="68"/>
      <c r="T1356" s="68" t="s">
        <v>4032</v>
      </c>
      <c r="U1356" s="68"/>
      <c r="V1356" s="68"/>
      <c r="W1356" s="68">
        <v>2301010001</v>
      </c>
      <c r="X1356" s="68">
        <v>126488</v>
      </c>
      <c r="Y1356" s="68" t="s">
        <v>20</v>
      </c>
      <c r="Z1356" s="68">
        <v>1</v>
      </c>
      <c r="AA1356" s="68" t="s">
        <v>113</v>
      </c>
      <c r="AB1356" s="68">
        <v>230101</v>
      </c>
      <c r="AC1356" s="68" t="s">
        <v>20</v>
      </c>
      <c r="AD1356" s="68" t="s">
        <v>20</v>
      </c>
      <c r="AE1356" s="68" t="s">
        <v>20</v>
      </c>
      <c r="AF1356" s="68" t="s">
        <v>114</v>
      </c>
      <c r="AG1356" s="68">
        <v>230001</v>
      </c>
      <c r="AH1356" s="68" t="s">
        <v>1370</v>
      </c>
      <c r="AI1356" s="68">
        <v>-18.0137</v>
      </c>
      <c r="AJ1356" s="68">
        <v>-70.250799999999998</v>
      </c>
      <c r="AK1356" s="68"/>
      <c r="AL1356" s="68"/>
      <c r="AM1356" s="68">
        <v>15</v>
      </c>
      <c r="AN1356" s="68" t="s">
        <v>210</v>
      </c>
      <c r="AO1356" s="68">
        <v>2</v>
      </c>
      <c r="AP1356" s="68" t="s">
        <v>138</v>
      </c>
      <c r="AQ1356" s="68" t="s">
        <v>139</v>
      </c>
      <c r="AR1356" s="68">
        <v>0</v>
      </c>
      <c r="AS1356" s="68">
        <v>0</v>
      </c>
      <c r="AT1356" s="68">
        <v>0</v>
      </c>
      <c r="AU1356" s="68">
        <v>0</v>
      </c>
      <c r="AV1356" s="68">
        <v>0</v>
      </c>
      <c r="AW1356" s="69" t="s">
        <v>4033</v>
      </c>
      <c r="AX1356" s="68" t="s">
        <v>119</v>
      </c>
    </row>
    <row r="1357" spans="1:50" x14ac:dyDescent="0.25">
      <c r="A1357" s="77" t="s">
        <v>5671</v>
      </c>
      <c r="B1357" s="68">
        <v>0</v>
      </c>
      <c r="C1357" s="69" t="s">
        <v>4034</v>
      </c>
      <c r="D1357" s="68" t="s">
        <v>4035</v>
      </c>
      <c r="E1357" s="68" t="s">
        <v>3947</v>
      </c>
      <c r="F1357" s="68" t="s">
        <v>486</v>
      </c>
      <c r="G1357" s="68" t="s">
        <v>100</v>
      </c>
      <c r="H1357" s="68" t="s">
        <v>101</v>
      </c>
      <c r="I1357" s="68" t="s">
        <v>102</v>
      </c>
      <c r="J1357" s="68">
        <v>3</v>
      </c>
      <c r="K1357" s="68" t="s">
        <v>103</v>
      </c>
      <c r="L1357" s="68">
        <v>3</v>
      </c>
      <c r="M1357" s="68" t="s">
        <v>129</v>
      </c>
      <c r="N1357" s="68" t="s">
        <v>130</v>
      </c>
      <c r="O1357" s="68" t="s">
        <v>131</v>
      </c>
      <c r="P1357" s="68" t="s">
        <v>219</v>
      </c>
      <c r="Q1357" s="68">
        <v>723285</v>
      </c>
      <c r="R1357" s="68"/>
      <c r="S1357" s="68"/>
      <c r="T1357" s="68" t="s">
        <v>4036</v>
      </c>
      <c r="U1357" s="68"/>
      <c r="V1357" s="68" t="s">
        <v>221</v>
      </c>
      <c r="W1357" s="68">
        <v>2301010001</v>
      </c>
      <c r="X1357" s="68">
        <v>126488</v>
      </c>
      <c r="Y1357" s="68" t="s">
        <v>20</v>
      </c>
      <c r="Z1357" s="68">
        <v>1</v>
      </c>
      <c r="AA1357" s="68" t="s">
        <v>113</v>
      </c>
      <c r="AB1357" s="68">
        <v>230101</v>
      </c>
      <c r="AC1357" s="68" t="s">
        <v>20</v>
      </c>
      <c r="AD1357" s="68" t="s">
        <v>20</v>
      </c>
      <c r="AE1357" s="68" t="s">
        <v>20</v>
      </c>
      <c r="AF1357" s="68" t="s">
        <v>114</v>
      </c>
      <c r="AG1357" s="68">
        <v>230001</v>
      </c>
      <c r="AH1357" s="68" t="s">
        <v>1370</v>
      </c>
      <c r="AI1357" s="68">
        <v>-18.0137</v>
      </c>
      <c r="AJ1357" s="68">
        <v>-70.250799999999998</v>
      </c>
      <c r="AK1357" s="68"/>
      <c r="AL1357" s="68"/>
      <c r="AM1357" s="68">
        <v>15</v>
      </c>
      <c r="AN1357" s="68" t="s">
        <v>210</v>
      </c>
      <c r="AO1357" s="68">
        <v>2</v>
      </c>
      <c r="AP1357" s="68" t="s">
        <v>138</v>
      </c>
      <c r="AQ1357" s="68" t="s">
        <v>139</v>
      </c>
      <c r="AR1357" s="68">
        <v>0</v>
      </c>
      <c r="AS1357" s="68">
        <v>0</v>
      </c>
      <c r="AT1357" s="68">
        <v>0</v>
      </c>
      <c r="AU1357" s="68">
        <v>0</v>
      </c>
      <c r="AV1357" s="68">
        <v>0</v>
      </c>
      <c r="AW1357" s="69" t="s">
        <v>4037</v>
      </c>
      <c r="AX1357" s="68" t="s">
        <v>119</v>
      </c>
    </row>
    <row r="1358" spans="1:50" x14ac:dyDescent="0.25">
      <c r="A1358" s="77" t="s">
        <v>5672</v>
      </c>
      <c r="B1358" s="68">
        <v>0</v>
      </c>
      <c r="C1358" s="69" t="s">
        <v>4038</v>
      </c>
      <c r="D1358" s="68" t="s">
        <v>4039</v>
      </c>
      <c r="E1358" s="68" t="s">
        <v>3947</v>
      </c>
      <c r="F1358" s="68" t="s">
        <v>486</v>
      </c>
      <c r="G1358" s="68" t="s">
        <v>100</v>
      </c>
      <c r="H1358" s="68" t="s">
        <v>101</v>
      </c>
      <c r="I1358" s="68" t="s">
        <v>102</v>
      </c>
      <c r="J1358" s="68">
        <v>3</v>
      </c>
      <c r="K1358" s="68" t="s">
        <v>103</v>
      </c>
      <c r="L1358" s="68">
        <v>3</v>
      </c>
      <c r="M1358" s="68" t="s">
        <v>129</v>
      </c>
      <c r="N1358" s="68" t="s">
        <v>130</v>
      </c>
      <c r="O1358" s="68" t="s">
        <v>131</v>
      </c>
      <c r="P1358" s="68" t="s">
        <v>4040</v>
      </c>
      <c r="Q1358" s="68"/>
      <c r="R1358" s="68"/>
      <c r="S1358" s="68"/>
      <c r="T1358" s="68" t="s">
        <v>4041</v>
      </c>
      <c r="U1358" s="68"/>
      <c r="V1358" s="68"/>
      <c r="W1358" s="68">
        <v>2301010001</v>
      </c>
      <c r="X1358" s="68">
        <v>126488</v>
      </c>
      <c r="Y1358" s="68" t="s">
        <v>20</v>
      </c>
      <c r="Z1358" s="68">
        <v>1</v>
      </c>
      <c r="AA1358" s="68" t="s">
        <v>113</v>
      </c>
      <c r="AB1358" s="68">
        <v>230101</v>
      </c>
      <c r="AC1358" s="68" t="s">
        <v>20</v>
      </c>
      <c r="AD1358" s="68" t="s">
        <v>20</v>
      </c>
      <c r="AE1358" s="68" t="s">
        <v>20</v>
      </c>
      <c r="AF1358" s="68" t="s">
        <v>114</v>
      </c>
      <c r="AG1358" s="68">
        <v>230001</v>
      </c>
      <c r="AH1358" s="68" t="s">
        <v>1370</v>
      </c>
      <c r="AI1358" s="68">
        <v>-18.0137</v>
      </c>
      <c r="AJ1358" s="68">
        <v>-70.250799999999998</v>
      </c>
      <c r="AK1358" s="68"/>
      <c r="AL1358" s="68"/>
      <c r="AM1358" s="68">
        <v>15</v>
      </c>
      <c r="AN1358" s="68" t="s">
        <v>210</v>
      </c>
      <c r="AO1358" s="68">
        <v>2</v>
      </c>
      <c r="AP1358" s="68" t="s">
        <v>138</v>
      </c>
      <c r="AQ1358" s="68" t="s">
        <v>139</v>
      </c>
      <c r="AR1358" s="68">
        <v>0</v>
      </c>
      <c r="AS1358" s="68">
        <v>0</v>
      </c>
      <c r="AT1358" s="68">
        <v>0</v>
      </c>
      <c r="AU1358" s="68">
        <v>0</v>
      </c>
      <c r="AV1358" s="68">
        <v>0</v>
      </c>
      <c r="AW1358" s="68" t="s">
        <v>4042</v>
      </c>
      <c r="AX1358" s="68" t="s">
        <v>119</v>
      </c>
    </row>
    <row r="1359" spans="1:50" x14ac:dyDescent="0.25">
      <c r="A1359" s="77" t="s">
        <v>5673</v>
      </c>
      <c r="B1359" s="68">
        <v>0</v>
      </c>
      <c r="C1359" s="69" t="s">
        <v>4043</v>
      </c>
      <c r="D1359" s="68" t="s">
        <v>4044</v>
      </c>
      <c r="E1359" s="68" t="s">
        <v>485</v>
      </c>
      <c r="F1359" s="68" t="s">
        <v>486</v>
      </c>
      <c r="G1359" s="68" t="s">
        <v>100</v>
      </c>
      <c r="H1359" s="68" t="s">
        <v>101</v>
      </c>
      <c r="I1359" s="68" t="s">
        <v>102</v>
      </c>
      <c r="J1359" s="68">
        <v>3</v>
      </c>
      <c r="K1359" s="68" t="s">
        <v>103</v>
      </c>
      <c r="L1359" s="68">
        <v>3</v>
      </c>
      <c r="M1359" s="68" t="s">
        <v>129</v>
      </c>
      <c r="N1359" s="68" t="s">
        <v>130</v>
      </c>
      <c r="O1359" s="68" t="s">
        <v>131</v>
      </c>
      <c r="P1359" s="68" t="s">
        <v>4045</v>
      </c>
      <c r="Q1359" s="68"/>
      <c r="R1359" s="68"/>
      <c r="S1359" s="68"/>
      <c r="T1359" s="68" t="s">
        <v>4046</v>
      </c>
      <c r="U1359" s="68"/>
      <c r="V1359" s="68" t="s">
        <v>555</v>
      </c>
      <c r="W1359" s="68">
        <v>2301010001</v>
      </c>
      <c r="X1359" s="68">
        <v>126488</v>
      </c>
      <c r="Y1359" s="68" t="s">
        <v>20</v>
      </c>
      <c r="Z1359" s="68">
        <v>1</v>
      </c>
      <c r="AA1359" s="68" t="s">
        <v>113</v>
      </c>
      <c r="AB1359" s="68">
        <v>230101</v>
      </c>
      <c r="AC1359" s="68" t="s">
        <v>20</v>
      </c>
      <c r="AD1359" s="68" t="s">
        <v>20</v>
      </c>
      <c r="AE1359" s="68" t="s">
        <v>20</v>
      </c>
      <c r="AF1359" s="68" t="s">
        <v>114</v>
      </c>
      <c r="AG1359" s="68">
        <v>230001</v>
      </c>
      <c r="AH1359" s="68" t="s">
        <v>1370</v>
      </c>
      <c r="AI1359" s="68">
        <v>-18.0137</v>
      </c>
      <c r="AJ1359" s="68">
        <v>-70.250799999999998</v>
      </c>
      <c r="AK1359" s="68"/>
      <c r="AL1359" s="68"/>
      <c r="AM1359" s="68">
        <v>15</v>
      </c>
      <c r="AN1359" s="68" t="s">
        <v>210</v>
      </c>
      <c r="AO1359" s="68">
        <v>2</v>
      </c>
      <c r="AP1359" s="68" t="s">
        <v>138</v>
      </c>
      <c r="AQ1359" s="68" t="s">
        <v>139</v>
      </c>
      <c r="AR1359" s="68">
        <v>0</v>
      </c>
      <c r="AS1359" s="68">
        <v>0</v>
      </c>
      <c r="AT1359" s="68">
        <v>0</v>
      </c>
      <c r="AU1359" s="68">
        <v>0</v>
      </c>
      <c r="AV1359" s="68">
        <v>0</v>
      </c>
      <c r="AW1359" s="70">
        <v>35738</v>
      </c>
      <c r="AX1359" s="68" t="s">
        <v>119</v>
      </c>
    </row>
    <row r="1360" spans="1:50" x14ac:dyDescent="0.25">
      <c r="A1360" s="78" t="s">
        <v>4047</v>
      </c>
      <c r="B1360" s="68">
        <v>0</v>
      </c>
      <c r="C1360" s="69" t="s">
        <v>4048</v>
      </c>
      <c r="D1360" s="68" t="s">
        <v>4049</v>
      </c>
      <c r="E1360" s="68" t="s">
        <v>149</v>
      </c>
      <c r="F1360" s="68" t="s">
        <v>255</v>
      </c>
      <c r="G1360" s="68" t="s">
        <v>100</v>
      </c>
      <c r="H1360" s="68" t="s">
        <v>101</v>
      </c>
      <c r="I1360" s="68" t="s">
        <v>102</v>
      </c>
      <c r="J1360" s="68">
        <v>3</v>
      </c>
      <c r="K1360" s="68" t="s">
        <v>103</v>
      </c>
      <c r="L1360" s="68">
        <v>3</v>
      </c>
      <c r="M1360" s="68" t="s">
        <v>129</v>
      </c>
      <c r="N1360" s="68" t="s">
        <v>130</v>
      </c>
      <c r="O1360" s="68" t="s">
        <v>131</v>
      </c>
      <c r="P1360" s="68"/>
      <c r="Q1360" s="68"/>
      <c r="R1360" s="68"/>
      <c r="S1360" s="68"/>
      <c r="T1360" s="68" t="s">
        <v>471</v>
      </c>
      <c r="U1360" s="68"/>
      <c r="V1360" s="68"/>
      <c r="W1360" s="68">
        <v>2301010001</v>
      </c>
      <c r="X1360" s="68">
        <v>126488</v>
      </c>
      <c r="Y1360" s="68" t="s">
        <v>20</v>
      </c>
      <c r="Z1360" s="68">
        <v>1</v>
      </c>
      <c r="AA1360" s="68" t="s">
        <v>113</v>
      </c>
      <c r="AB1360" s="68">
        <v>230101</v>
      </c>
      <c r="AC1360" s="68" t="s">
        <v>20</v>
      </c>
      <c r="AD1360" s="68" t="s">
        <v>20</v>
      </c>
      <c r="AE1360" s="68" t="s">
        <v>20</v>
      </c>
      <c r="AF1360" s="68" t="s">
        <v>114</v>
      </c>
      <c r="AG1360" s="68">
        <v>230001</v>
      </c>
      <c r="AH1360" s="68" t="s">
        <v>1370</v>
      </c>
      <c r="AI1360" s="68">
        <v>-18.0137</v>
      </c>
      <c r="AJ1360" s="68">
        <v>-70.250799999999998</v>
      </c>
      <c r="AK1360" s="68"/>
      <c r="AL1360" s="68"/>
      <c r="AM1360" s="68">
        <v>11</v>
      </c>
      <c r="AN1360" s="68" t="s">
        <v>126</v>
      </c>
      <c r="AO1360" s="68">
        <v>2</v>
      </c>
      <c r="AP1360" s="68" t="s">
        <v>138</v>
      </c>
      <c r="AQ1360" s="68" t="s">
        <v>139</v>
      </c>
      <c r="AR1360" s="68">
        <v>0</v>
      </c>
      <c r="AS1360" s="68">
        <v>0</v>
      </c>
      <c r="AT1360" s="68">
        <v>0</v>
      </c>
      <c r="AU1360" s="68">
        <v>0</v>
      </c>
      <c r="AV1360" s="68">
        <v>0</v>
      </c>
      <c r="AW1360" s="68"/>
      <c r="AX1360" s="68" t="s">
        <v>119</v>
      </c>
    </row>
    <row r="1361" spans="1:50" x14ac:dyDescent="0.25">
      <c r="A1361" s="78" t="s">
        <v>4050</v>
      </c>
      <c r="B1361" s="68">
        <v>0</v>
      </c>
      <c r="C1361" s="69" t="s">
        <v>4051</v>
      </c>
      <c r="D1361" s="68" t="s">
        <v>1706</v>
      </c>
      <c r="E1361" s="68" t="s">
        <v>149</v>
      </c>
      <c r="F1361" s="68" t="s">
        <v>255</v>
      </c>
      <c r="G1361" s="68" t="s">
        <v>100</v>
      </c>
      <c r="H1361" s="68" t="s">
        <v>101</v>
      </c>
      <c r="I1361" s="68" t="s">
        <v>102</v>
      </c>
      <c r="J1361" s="68">
        <v>3</v>
      </c>
      <c r="K1361" s="68" t="s">
        <v>103</v>
      </c>
      <c r="L1361" s="68">
        <v>3</v>
      </c>
      <c r="M1361" s="68" t="s">
        <v>129</v>
      </c>
      <c r="N1361" s="68" t="s">
        <v>130</v>
      </c>
      <c r="O1361" s="68" t="s">
        <v>131</v>
      </c>
      <c r="P1361" s="68"/>
      <c r="Q1361" s="68"/>
      <c r="R1361" s="68"/>
      <c r="S1361" s="68"/>
      <c r="T1361" s="68" t="s">
        <v>4052</v>
      </c>
      <c r="U1361" s="68"/>
      <c r="V1361" s="68"/>
      <c r="W1361" s="68">
        <v>2301010001</v>
      </c>
      <c r="X1361" s="68">
        <v>126488</v>
      </c>
      <c r="Y1361" s="68" t="s">
        <v>20</v>
      </c>
      <c r="Z1361" s="68">
        <v>1</v>
      </c>
      <c r="AA1361" s="68" t="s">
        <v>113</v>
      </c>
      <c r="AB1361" s="68">
        <v>230101</v>
      </c>
      <c r="AC1361" s="68" t="s">
        <v>20</v>
      </c>
      <c r="AD1361" s="68" t="s">
        <v>20</v>
      </c>
      <c r="AE1361" s="68" t="s">
        <v>20</v>
      </c>
      <c r="AF1361" s="68" t="s">
        <v>114</v>
      </c>
      <c r="AG1361" s="68">
        <v>230001</v>
      </c>
      <c r="AH1361" s="68" t="s">
        <v>1370</v>
      </c>
      <c r="AI1361" s="68">
        <v>-18.0137</v>
      </c>
      <c r="AJ1361" s="68">
        <v>-70.250799999999998</v>
      </c>
      <c r="AK1361" s="68"/>
      <c r="AL1361" s="68"/>
      <c r="AM1361" s="68">
        <v>11</v>
      </c>
      <c r="AN1361" s="68" t="s">
        <v>126</v>
      </c>
      <c r="AO1361" s="68">
        <v>2</v>
      </c>
      <c r="AP1361" s="68" t="s">
        <v>138</v>
      </c>
      <c r="AQ1361" s="68" t="s">
        <v>139</v>
      </c>
      <c r="AR1361" s="68">
        <v>0</v>
      </c>
      <c r="AS1361" s="68">
        <v>0</v>
      </c>
      <c r="AT1361" s="68">
        <v>0</v>
      </c>
      <c r="AU1361" s="68">
        <v>0</v>
      </c>
      <c r="AV1361" s="68">
        <v>0</v>
      </c>
      <c r="AW1361" s="68" t="s">
        <v>3749</v>
      </c>
      <c r="AX1361" s="68" t="s">
        <v>119</v>
      </c>
    </row>
    <row r="1362" spans="1:50" x14ac:dyDescent="0.25">
      <c r="A1362" s="78" t="s">
        <v>4053</v>
      </c>
      <c r="B1362" s="68">
        <v>0</v>
      </c>
      <c r="C1362" s="69" t="s">
        <v>4054</v>
      </c>
      <c r="D1362" s="68" t="s">
        <v>2825</v>
      </c>
      <c r="E1362" s="68" t="s">
        <v>105</v>
      </c>
      <c r="F1362" s="68" t="s">
        <v>3937</v>
      </c>
      <c r="G1362" s="68" t="s">
        <v>100</v>
      </c>
      <c r="H1362" s="68" t="s">
        <v>101</v>
      </c>
      <c r="I1362" s="68" t="s">
        <v>102</v>
      </c>
      <c r="J1362" s="68">
        <v>3</v>
      </c>
      <c r="K1362" s="68" t="s">
        <v>103</v>
      </c>
      <c r="L1362" s="68">
        <v>3</v>
      </c>
      <c r="M1362" s="68" t="s">
        <v>129</v>
      </c>
      <c r="N1362" s="68" t="s">
        <v>130</v>
      </c>
      <c r="O1362" s="68" t="s">
        <v>131</v>
      </c>
      <c r="P1362" s="68"/>
      <c r="Q1362" s="68"/>
      <c r="R1362" s="68"/>
      <c r="S1362" s="68"/>
      <c r="T1362" s="68" t="s">
        <v>4055</v>
      </c>
      <c r="U1362" s="68"/>
      <c r="V1362" s="68" t="s">
        <v>3130</v>
      </c>
      <c r="W1362" s="68">
        <v>2301010001</v>
      </c>
      <c r="X1362" s="68">
        <v>126488</v>
      </c>
      <c r="Y1362" s="68" t="s">
        <v>20</v>
      </c>
      <c r="Z1362" s="68">
        <v>1</v>
      </c>
      <c r="AA1362" s="68" t="s">
        <v>113</v>
      </c>
      <c r="AB1362" s="68">
        <v>230101</v>
      </c>
      <c r="AC1362" s="68" t="s">
        <v>20</v>
      </c>
      <c r="AD1362" s="68" t="s">
        <v>20</v>
      </c>
      <c r="AE1362" s="68" t="s">
        <v>20</v>
      </c>
      <c r="AF1362" s="68" t="s">
        <v>114</v>
      </c>
      <c r="AG1362" s="68">
        <v>230001</v>
      </c>
      <c r="AH1362" s="68" t="s">
        <v>1370</v>
      </c>
      <c r="AI1362" s="68">
        <v>-18.0137</v>
      </c>
      <c r="AJ1362" s="68">
        <v>-70.250799999999998</v>
      </c>
      <c r="AK1362" s="68"/>
      <c r="AL1362" s="68"/>
      <c r="AM1362" s="68">
        <v>11</v>
      </c>
      <c r="AN1362" s="68" t="s">
        <v>126</v>
      </c>
      <c r="AO1362" s="68">
        <v>2</v>
      </c>
      <c r="AP1362" s="68" t="s">
        <v>138</v>
      </c>
      <c r="AQ1362" s="68" t="s">
        <v>139</v>
      </c>
      <c r="AR1362" s="68">
        <v>0</v>
      </c>
      <c r="AS1362" s="68">
        <v>0</v>
      </c>
      <c r="AT1362" s="68">
        <v>0</v>
      </c>
      <c r="AU1362" s="68">
        <v>0</v>
      </c>
      <c r="AV1362" s="68">
        <v>0</v>
      </c>
      <c r="AW1362" s="68" t="s">
        <v>4056</v>
      </c>
      <c r="AX1362" s="68" t="s">
        <v>119</v>
      </c>
    </row>
    <row r="1363" spans="1:50" x14ac:dyDescent="0.25">
      <c r="A1363" s="78" t="s">
        <v>4057</v>
      </c>
      <c r="B1363" s="68">
        <v>0</v>
      </c>
      <c r="C1363" s="69" t="s">
        <v>4058</v>
      </c>
      <c r="D1363" s="68" t="s">
        <v>4059</v>
      </c>
      <c r="E1363" s="68" t="s">
        <v>336</v>
      </c>
      <c r="F1363" s="68" t="s">
        <v>337</v>
      </c>
      <c r="G1363" s="68" t="s">
        <v>100</v>
      </c>
      <c r="H1363" s="68" t="s">
        <v>374</v>
      </c>
      <c r="I1363" s="68" t="s">
        <v>375</v>
      </c>
      <c r="J1363" s="68">
        <v>3</v>
      </c>
      <c r="K1363" s="68" t="s">
        <v>103</v>
      </c>
      <c r="L1363" s="68">
        <v>3</v>
      </c>
      <c r="M1363" s="68" t="s">
        <v>129</v>
      </c>
      <c r="N1363" s="68" t="s">
        <v>130</v>
      </c>
      <c r="O1363" s="68" t="s">
        <v>131</v>
      </c>
      <c r="P1363" s="68"/>
      <c r="Q1363" s="68"/>
      <c r="R1363" s="68"/>
      <c r="S1363" s="68"/>
      <c r="T1363" s="68" t="s">
        <v>4060</v>
      </c>
      <c r="U1363" s="68"/>
      <c r="V1363" s="68"/>
      <c r="W1363" s="68">
        <v>2301010001</v>
      </c>
      <c r="X1363" s="68">
        <v>126488</v>
      </c>
      <c r="Y1363" s="68" t="s">
        <v>20</v>
      </c>
      <c r="Z1363" s="68">
        <v>1</v>
      </c>
      <c r="AA1363" s="68" t="s">
        <v>113</v>
      </c>
      <c r="AB1363" s="68">
        <v>230101</v>
      </c>
      <c r="AC1363" s="68" t="s">
        <v>20</v>
      </c>
      <c r="AD1363" s="68" t="s">
        <v>20</v>
      </c>
      <c r="AE1363" s="68" t="s">
        <v>20</v>
      </c>
      <c r="AF1363" s="68" t="s">
        <v>114</v>
      </c>
      <c r="AG1363" s="68">
        <v>230001</v>
      </c>
      <c r="AH1363" s="68" t="s">
        <v>1370</v>
      </c>
      <c r="AI1363" s="68">
        <v>-18.0137</v>
      </c>
      <c r="AJ1363" s="68">
        <v>-70.250799999999998</v>
      </c>
      <c r="AK1363" s="68"/>
      <c r="AL1363" s="68"/>
      <c r="AM1363" s="68">
        <v>11</v>
      </c>
      <c r="AN1363" s="68" t="s">
        <v>126</v>
      </c>
      <c r="AO1363" s="68">
        <v>2</v>
      </c>
      <c r="AP1363" s="68" t="s">
        <v>138</v>
      </c>
      <c r="AQ1363" s="68" t="s">
        <v>139</v>
      </c>
      <c r="AR1363" s="68">
        <v>0</v>
      </c>
      <c r="AS1363" s="68">
        <v>0</v>
      </c>
      <c r="AT1363" s="68">
        <v>0</v>
      </c>
      <c r="AU1363" s="68">
        <v>0</v>
      </c>
      <c r="AV1363" s="68">
        <v>0</v>
      </c>
      <c r="AW1363" s="70">
        <v>31324</v>
      </c>
      <c r="AX1363" s="68" t="s">
        <v>119</v>
      </c>
    </row>
    <row r="1364" spans="1:50" x14ac:dyDescent="0.25">
      <c r="A1364" s="78" t="s">
        <v>4061</v>
      </c>
      <c r="B1364" s="68">
        <v>0</v>
      </c>
      <c r="C1364" s="69" t="s">
        <v>4062</v>
      </c>
      <c r="D1364" s="68" t="s">
        <v>4063</v>
      </c>
      <c r="E1364" s="68" t="s">
        <v>336</v>
      </c>
      <c r="F1364" s="68" t="s">
        <v>337</v>
      </c>
      <c r="G1364" s="68" t="s">
        <v>100</v>
      </c>
      <c r="H1364" s="68" t="s">
        <v>374</v>
      </c>
      <c r="I1364" s="68" t="s">
        <v>375</v>
      </c>
      <c r="J1364" s="68">
        <v>3</v>
      </c>
      <c r="K1364" s="68" t="s">
        <v>103</v>
      </c>
      <c r="L1364" s="68">
        <v>3</v>
      </c>
      <c r="M1364" s="68" t="s">
        <v>129</v>
      </c>
      <c r="N1364" s="68" t="s">
        <v>130</v>
      </c>
      <c r="O1364" s="68" t="s">
        <v>131</v>
      </c>
      <c r="P1364" s="68"/>
      <c r="Q1364" s="68"/>
      <c r="R1364" s="68"/>
      <c r="S1364" s="68"/>
      <c r="T1364" s="68" t="s">
        <v>4064</v>
      </c>
      <c r="U1364" s="68"/>
      <c r="V1364" s="68"/>
      <c r="W1364" s="68">
        <v>2301010001</v>
      </c>
      <c r="X1364" s="68">
        <v>126488</v>
      </c>
      <c r="Y1364" s="68" t="s">
        <v>20</v>
      </c>
      <c r="Z1364" s="68">
        <v>1</v>
      </c>
      <c r="AA1364" s="68" t="s">
        <v>113</v>
      </c>
      <c r="AB1364" s="68">
        <v>230101</v>
      </c>
      <c r="AC1364" s="68" t="s">
        <v>20</v>
      </c>
      <c r="AD1364" s="68" t="s">
        <v>20</v>
      </c>
      <c r="AE1364" s="68" t="s">
        <v>20</v>
      </c>
      <c r="AF1364" s="68" t="s">
        <v>114</v>
      </c>
      <c r="AG1364" s="68">
        <v>230001</v>
      </c>
      <c r="AH1364" s="68" t="s">
        <v>1370</v>
      </c>
      <c r="AI1364" s="68">
        <v>-18.0137</v>
      </c>
      <c r="AJ1364" s="68">
        <v>-70.250799999999998</v>
      </c>
      <c r="AK1364" s="68"/>
      <c r="AL1364" s="68"/>
      <c r="AM1364" s="68">
        <v>11</v>
      </c>
      <c r="AN1364" s="68" t="s">
        <v>126</v>
      </c>
      <c r="AO1364" s="68">
        <v>2</v>
      </c>
      <c r="AP1364" s="68" t="s">
        <v>138</v>
      </c>
      <c r="AQ1364" s="68" t="s">
        <v>139</v>
      </c>
      <c r="AR1364" s="68">
        <v>0</v>
      </c>
      <c r="AS1364" s="68">
        <v>0</v>
      </c>
      <c r="AT1364" s="68">
        <v>0</v>
      </c>
      <c r="AU1364" s="68">
        <v>0</v>
      </c>
      <c r="AV1364" s="68">
        <v>0</v>
      </c>
      <c r="AW1364" s="68" t="s">
        <v>4065</v>
      </c>
      <c r="AX1364" s="68" t="s">
        <v>119</v>
      </c>
    </row>
    <row r="1365" spans="1:50" x14ac:dyDescent="0.25">
      <c r="A1365" s="78" t="s">
        <v>4066</v>
      </c>
      <c r="B1365" s="68">
        <v>0</v>
      </c>
      <c r="C1365" s="69" t="s">
        <v>4067</v>
      </c>
      <c r="D1365" s="68" t="s">
        <v>4068</v>
      </c>
      <c r="E1365" s="68" t="s">
        <v>3947</v>
      </c>
      <c r="F1365" s="68" t="s">
        <v>486</v>
      </c>
      <c r="G1365" s="68" t="s">
        <v>100</v>
      </c>
      <c r="H1365" s="68" t="s">
        <v>101</v>
      </c>
      <c r="I1365" s="68" t="s">
        <v>102</v>
      </c>
      <c r="J1365" s="68">
        <v>3</v>
      </c>
      <c r="K1365" s="68" t="s">
        <v>103</v>
      </c>
      <c r="L1365" s="68">
        <v>3</v>
      </c>
      <c r="M1365" s="68" t="s">
        <v>129</v>
      </c>
      <c r="N1365" s="68" t="s">
        <v>130</v>
      </c>
      <c r="O1365" s="68" t="s">
        <v>131</v>
      </c>
      <c r="P1365" s="68"/>
      <c r="Q1365" s="68"/>
      <c r="R1365" s="68"/>
      <c r="S1365" s="68"/>
      <c r="T1365" s="68" t="s">
        <v>4019</v>
      </c>
      <c r="U1365" s="68"/>
      <c r="V1365" s="68"/>
      <c r="W1365" s="68">
        <v>2301010001</v>
      </c>
      <c r="X1365" s="68">
        <v>126488</v>
      </c>
      <c r="Y1365" s="68" t="s">
        <v>20</v>
      </c>
      <c r="Z1365" s="68">
        <v>1</v>
      </c>
      <c r="AA1365" s="68" t="s">
        <v>113</v>
      </c>
      <c r="AB1365" s="68">
        <v>230101</v>
      </c>
      <c r="AC1365" s="68" t="s">
        <v>20</v>
      </c>
      <c r="AD1365" s="68" t="s">
        <v>20</v>
      </c>
      <c r="AE1365" s="68" t="s">
        <v>20</v>
      </c>
      <c r="AF1365" s="68" t="s">
        <v>114</v>
      </c>
      <c r="AG1365" s="68">
        <v>230001</v>
      </c>
      <c r="AH1365" s="68" t="s">
        <v>1370</v>
      </c>
      <c r="AI1365" s="68">
        <v>-18.0137</v>
      </c>
      <c r="AJ1365" s="68">
        <v>-70.250799999999998</v>
      </c>
      <c r="AK1365" s="68"/>
      <c r="AL1365" s="68"/>
      <c r="AM1365" s="68">
        <v>15</v>
      </c>
      <c r="AN1365" s="68" t="s">
        <v>210</v>
      </c>
      <c r="AO1365" s="68">
        <v>2</v>
      </c>
      <c r="AP1365" s="68" t="s">
        <v>138</v>
      </c>
      <c r="AQ1365" s="68" t="s">
        <v>139</v>
      </c>
      <c r="AR1365" s="68">
        <v>0</v>
      </c>
      <c r="AS1365" s="68">
        <v>0</v>
      </c>
      <c r="AT1365" s="68">
        <v>0</v>
      </c>
      <c r="AU1365" s="68">
        <v>0</v>
      </c>
      <c r="AV1365" s="68">
        <v>0</v>
      </c>
      <c r="AW1365" s="69" t="s">
        <v>4069</v>
      </c>
      <c r="AX1365" s="68" t="s">
        <v>119</v>
      </c>
    </row>
    <row r="1366" spans="1:50" x14ac:dyDescent="0.25">
      <c r="A1366" s="78" t="s">
        <v>4070</v>
      </c>
      <c r="B1366" s="68">
        <v>0</v>
      </c>
      <c r="C1366" s="69" t="s">
        <v>4071</v>
      </c>
      <c r="D1366" s="68" t="s">
        <v>4059</v>
      </c>
      <c r="E1366" s="68" t="s">
        <v>443</v>
      </c>
      <c r="F1366" s="68" t="s">
        <v>444</v>
      </c>
      <c r="G1366" s="68" t="s">
        <v>100</v>
      </c>
      <c r="H1366" s="68" t="s">
        <v>101</v>
      </c>
      <c r="I1366" s="68" t="s">
        <v>102</v>
      </c>
      <c r="J1366" s="68">
        <v>3</v>
      </c>
      <c r="K1366" s="68" t="s">
        <v>103</v>
      </c>
      <c r="L1366" s="68">
        <v>3</v>
      </c>
      <c r="M1366" s="68" t="s">
        <v>129</v>
      </c>
      <c r="N1366" s="68" t="s">
        <v>130</v>
      </c>
      <c r="O1366" s="68" t="s">
        <v>131</v>
      </c>
      <c r="P1366" s="68"/>
      <c r="Q1366" s="68"/>
      <c r="R1366" s="68"/>
      <c r="S1366" s="68"/>
      <c r="T1366" s="68" t="s">
        <v>4060</v>
      </c>
      <c r="U1366" s="68"/>
      <c r="V1366" s="68"/>
      <c r="W1366" s="68">
        <v>2301010001</v>
      </c>
      <c r="X1366" s="68">
        <v>126488</v>
      </c>
      <c r="Y1366" s="68" t="s">
        <v>20</v>
      </c>
      <c r="Z1366" s="68">
        <v>1</v>
      </c>
      <c r="AA1366" s="68" t="s">
        <v>113</v>
      </c>
      <c r="AB1366" s="68">
        <v>230101</v>
      </c>
      <c r="AC1366" s="68" t="s">
        <v>20</v>
      </c>
      <c r="AD1366" s="68" t="s">
        <v>20</v>
      </c>
      <c r="AE1366" s="68" t="s">
        <v>20</v>
      </c>
      <c r="AF1366" s="68" t="s">
        <v>114</v>
      </c>
      <c r="AG1366" s="68">
        <v>230001</v>
      </c>
      <c r="AH1366" s="68" t="s">
        <v>1370</v>
      </c>
      <c r="AI1366" s="68">
        <v>-18.0137</v>
      </c>
      <c r="AJ1366" s="68">
        <v>-70.250799999999998</v>
      </c>
      <c r="AK1366" s="68"/>
      <c r="AL1366" s="68"/>
      <c r="AM1366" s="68">
        <v>11</v>
      </c>
      <c r="AN1366" s="68" t="s">
        <v>126</v>
      </c>
      <c r="AO1366" s="68">
        <v>2</v>
      </c>
      <c r="AP1366" s="68" t="s">
        <v>138</v>
      </c>
      <c r="AQ1366" s="68" t="s">
        <v>139</v>
      </c>
      <c r="AR1366" s="68">
        <v>0</v>
      </c>
      <c r="AS1366" s="68">
        <v>0</v>
      </c>
      <c r="AT1366" s="68">
        <v>0</v>
      </c>
      <c r="AU1366" s="68">
        <v>0</v>
      </c>
      <c r="AV1366" s="68">
        <v>0</v>
      </c>
      <c r="AW1366" s="70">
        <v>31324</v>
      </c>
      <c r="AX1366" s="68" t="s">
        <v>119</v>
      </c>
    </row>
    <row r="1367" spans="1:50" x14ac:dyDescent="0.25">
      <c r="A1367" s="78" t="s">
        <v>4072</v>
      </c>
      <c r="B1367" s="68">
        <v>0</v>
      </c>
      <c r="C1367" s="69" t="s">
        <v>4073</v>
      </c>
      <c r="D1367" s="68" t="s">
        <v>4063</v>
      </c>
      <c r="E1367" s="68" t="s">
        <v>443</v>
      </c>
      <c r="F1367" s="68" t="s">
        <v>444</v>
      </c>
      <c r="G1367" s="68" t="s">
        <v>100</v>
      </c>
      <c r="H1367" s="68" t="s">
        <v>101</v>
      </c>
      <c r="I1367" s="68" t="s">
        <v>102</v>
      </c>
      <c r="J1367" s="68">
        <v>3</v>
      </c>
      <c r="K1367" s="68" t="s">
        <v>103</v>
      </c>
      <c r="L1367" s="68">
        <v>3</v>
      </c>
      <c r="M1367" s="68" t="s">
        <v>129</v>
      </c>
      <c r="N1367" s="68" t="s">
        <v>130</v>
      </c>
      <c r="O1367" s="68" t="s">
        <v>131</v>
      </c>
      <c r="P1367" s="68"/>
      <c r="Q1367" s="68"/>
      <c r="R1367" s="68"/>
      <c r="S1367" s="68"/>
      <c r="T1367" s="68" t="s">
        <v>4064</v>
      </c>
      <c r="U1367" s="68"/>
      <c r="V1367" s="68"/>
      <c r="W1367" s="68">
        <v>2301010001</v>
      </c>
      <c r="X1367" s="68">
        <v>126488</v>
      </c>
      <c r="Y1367" s="68" t="s">
        <v>20</v>
      </c>
      <c r="Z1367" s="68">
        <v>1</v>
      </c>
      <c r="AA1367" s="68" t="s">
        <v>113</v>
      </c>
      <c r="AB1367" s="68">
        <v>230101</v>
      </c>
      <c r="AC1367" s="68" t="s">
        <v>20</v>
      </c>
      <c r="AD1367" s="68" t="s">
        <v>20</v>
      </c>
      <c r="AE1367" s="68" t="s">
        <v>20</v>
      </c>
      <c r="AF1367" s="68" t="s">
        <v>114</v>
      </c>
      <c r="AG1367" s="68">
        <v>230001</v>
      </c>
      <c r="AH1367" s="68" t="s">
        <v>1370</v>
      </c>
      <c r="AI1367" s="68">
        <v>-18.0137</v>
      </c>
      <c r="AJ1367" s="68">
        <v>-70.250799999999998</v>
      </c>
      <c r="AK1367" s="68"/>
      <c r="AL1367" s="68"/>
      <c r="AM1367" s="68">
        <v>11</v>
      </c>
      <c r="AN1367" s="68" t="s">
        <v>126</v>
      </c>
      <c r="AO1367" s="68">
        <v>2</v>
      </c>
      <c r="AP1367" s="68" t="s">
        <v>138</v>
      </c>
      <c r="AQ1367" s="68" t="s">
        <v>139</v>
      </c>
      <c r="AR1367" s="68">
        <v>0</v>
      </c>
      <c r="AS1367" s="68">
        <v>0</v>
      </c>
      <c r="AT1367" s="68">
        <v>0</v>
      </c>
      <c r="AU1367" s="68">
        <v>0</v>
      </c>
      <c r="AV1367" s="68">
        <v>0</v>
      </c>
      <c r="AW1367" s="68" t="s">
        <v>4065</v>
      </c>
      <c r="AX1367" s="68" t="s">
        <v>119</v>
      </c>
    </row>
    <row r="1368" spans="1:50" x14ac:dyDescent="0.25">
      <c r="A1368" s="78" t="s">
        <v>4074</v>
      </c>
      <c r="B1368" s="68">
        <v>0</v>
      </c>
      <c r="C1368" s="69" t="s">
        <v>4075</v>
      </c>
      <c r="D1368" s="68" t="s">
        <v>176</v>
      </c>
      <c r="E1368" s="68" t="s">
        <v>3974</v>
      </c>
      <c r="F1368" s="68" t="s">
        <v>486</v>
      </c>
      <c r="G1368" s="68" t="s">
        <v>100</v>
      </c>
      <c r="H1368" s="68" t="s">
        <v>101</v>
      </c>
      <c r="I1368" s="68" t="s">
        <v>102</v>
      </c>
      <c r="J1368" s="68">
        <v>3</v>
      </c>
      <c r="K1368" s="68" t="s">
        <v>103</v>
      </c>
      <c r="L1368" s="68">
        <v>1</v>
      </c>
      <c r="M1368" s="68" t="s">
        <v>104</v>
      </c>
      <c r="N1368" s="68" t="s">
        <v>105</v>
      </c>
      <c r="O1368" s="68" t="s">
        <v>106</v>
      </c>
      <c r="P1368" s="68"/>
      <c r="Q1368" s="68"/>
      <c r="R1368" s="68"/>
      <c r="S1368" s="68"/>
      <c r="T1368" s="68" t="s">
        <v>4076</v>
      </c>
      <c r="U1368" s="68"/>
      <c r="V1368" s="68"/>
      <c r="W1368" s="68">
        <v>2301010001</v>
      </c>
      <c r="X1368" s="68">
        <v>126488</v>
      </c>
      <c r="Y1368" s="68" t="s">
        <v>20</v>
      </c>
      <c r="Z1368" s="68">
        <v>1</v>
      </c>
      <c r="AA1368" s="68" t="s">
        <v>113</v>
      </c>
      <c r="AB1368" s="68">
        <v>230101</v>
      </c>
      <c r="AC1368" s="68" t="s">
        <v>20</v>
      </c>
      <c r="AD1368" s="68" t="s">
        <v>20</v>
      </c>
      <c r="AE1368" s="68" t="s">
        <v>20</v>
      </c>
      <c r="AF1368" s="68" t="s">
        <v>114</v>
      </c>
      <c r="AG1368" s="68">
        <v>230001</v>
      </c>
      <c r="AH1368" s="68" t="s">
        <v>1370</v>
      </c>
      <c r="AI1368" s="68">
        <v>-18.0137</v>
      </c>
      <c r="AJ1368" s="68">
        <v>-70.250799999999998</v>
      </c>
      <c r="AK1368" s="68"/>
      <c r="AL1368" s="68"/>
      <c r="AM1368" s="68">
        <v>14</v>
      </c>
      <c r="AN1368" s="68" t="s">
        <v>235</v>
      </c>
      <c r="AO1368" s="68">
        <v>2</v>
      </c>
      <c r="AP1368" s="68" t="s">
        <v>138</v>
      </c>
      <c r="AQ1368" s="68" t="s">
        <v>139</v>
      </c>
      <c r="AR1368" s="68">
        <v>0</v>
      </c>
      <c r="AS1368" s="68">
        <v>0</v>
      </c>
      <c r="AT1368" s="68">
        <v>0</v>
      </c>
      <c r="AU1368" s="68">
        <v>0</v>
      </c>
      <c r="AV1368" s="68">
        <v>0</v>
      </c>
      <c r="AW1368" s="68"/>
      <c r="AX1368" s="68" t="s">
        <v>119</v>
      </c>
    </row>
    <row r="1369" spans="1:50" x14ac:dyDescent="0.25">
      <c r="A1369" s="78" t="s">
        <v>4077</v>
      </c>
      <c r="B1369" s="68">
        <v>0</v>
      </c>
      <c r="C1369" s="69" t="s">
        <v>4078</v>
      </c>
      <c r="D1369" s="68" t="s">
        <v>851</v>
      </c>
      <c r="E1369" s="68" t="s">
        <v>3974</v>
      </c>
      <c r="F1369" s="68" t="s">
        <v>486</v>
      </c>
      <c r="G1369" s="68" t="s">
        <v>100</v>
      </c>
      <c r="H1369" s="68" t="s">
        <v>101</v>
      </c>
      <c r="I1369" s="68" t="s">
        <v>102</v>
      </c>
      <c r="J1369" s="68">
        <v>3</v>
      </c>
      <c r="K1369" s="68" t="s">
        <v>103</v>
      </c>
      <c r="L1369" s="68">
        <v>3</v>
      </c>
      <c r="M1369" s="68" t="s">
        <v>129</v>
      </c>
      <c r="N1369" s="68" t="s">
        <v>130</v>
      </c>
      <c r="O1369" s="68" t="s">
        <v>131</v>
      </c>
      <c r="P1369" s="68"/>
      <c r="Q1369" s="68"/>
      <c r="R1369" s="68"/>
      <c r="S1369" s="68"/>
      <c r="T1369" s="68" t="s">
        <v>4079</v>
      </c>
      <c r="U1369" s="68"/>
      <c r="V1369" s="68"/>
      <c r="W1369" s="68">
        <v>2301010001</v>
      </c>
      <c r="X1369" s="68">
        <v>126488</v>
      </c>
      <c r="Y1369" s="68" t="s">
        <v>20</v>
      </c>
      <c r="Z1369" s="68">
        <v>1</v>
      </c>
      <c r="AA1369" s="68" t="s">
        <v>113</v>
      </c>
      <c r="AB1369" s="68">
        <v>230101</v>
      </c>
      <c r="AC1369" s="68" t="s">
        <v>20</v>
      </c>
      <c r="AD1369" s="68" t="s">
        <v>20</v>
      </c>
      <c r="AE1369" s="68" t="s">
        <v>20</v>
      </c>
      <c r="AF1369" s="68" t="s">
        <v>114</v>
      </c>
      <c r="AG1369" s="68">
        <v>230001</v>
      </c>
      <c r="AH1369" s="68" t="s">
        <v>1370</v>
      </c>
      <c r="AI1369" s="68">
        <v>-18.0137</v>
      </c>
      <c r="AJ1369" s="68">
        <v>-70.250799999999998</v>
      </c>
      <c r="AK1369" s="68"/>
      <c r="AL1369" s="68"/>
      <c r="AM1369" s="68">
        <v>13</v>
      </c>
      <c r="AN1369" s="68" t="s">
        <v>147</v>
      </c>
      <c r="AO1369" s="68">
        <v>2</v>
      </c>
      <c r="AP1369" s="68" t="s">
        <v>138</v>
      </c>
      <c r="AQ1369" s="68" t="s">
        <v>139</v>
      </c>
      <c r="AR1369" s="68">
        <v>0</v>
      </c>
      <c r="AS1369" s="68">
        <v>0</v>
      </c>
      <c r="AT1369" s="68">
        <v>0</v>
      </c>
      <c r="AU1369" s="68">
        <v>0</v>
      </c>
      <c r="AV1369" s="68">
        <v>0</v>
      </c>
      <c r="AW1369" s="69" t="s">
        <v>4080</v>
      </c>
      <c r="AX1369" s="68" t="s">
        <v>119</v>
      </c>
    </row>
    <row r="1370" spans="1:50" x14ac:dyDescent="0.25">
      <c r="A1370" s="78" t="s">
        <v>4081</v>
      </c>
      <c r="B1370" s="68">
        <v>0</v>
      </c>
      <c r="C1370" s="69" t="s">
        <v>4082</v>
      </c>
      <c r="D1370" s="68" t="s">
        <v>20</v>
      </c>
      <c r="E1370" s="68" t="s">
        <v>3974</v>
      </c>
      <c r="F1370" s="68" t="s">
        <v>486</v>
      </c>
      <c r="G1370" s="68" t="s">
        <v>100</v>
      </c>
      <c r="H1370" s="68" t="s">
        <v>101</v>
      </c>
      <c r="I1370" s="68" t="s">
        <v>102</v>
      </c>
      <c r="J1370" s="68">
        <v>3</v>
      </c>
      <c r="K1370" s="68" t="s">
        <v>103</v>
      </c>
      <c r="L1370" s="68">
        <v>3</v>
      </c>
      <c r="M1370" s="68" t="s">
        <v>129</v>
      </c>
      <c r="N1370" s="68" t="s">
        <v>130</v>
      </c>
      <c r="O1370" s="68" t="s">
        <v>131</v>
      </c>
      <c r="P1370" s="68"/>
      <c r="Q1370" s="68"/>
      <c r="R1370" s="68"/>
      <c r="S1370" s="68"/>
      <c r="T1370" s="68" t="s">
        <v>2705</v>
      </c>
      <c r="U1370" s="68"/>
      <c r="V1370" s="68"/>
      <c r="W1370" s="68">
        <v>2301010001</v>
      </c>
      <c r="X1370" s="68">
        <v>126488</v>
      </c>
      <c r="Y1370" s="68" t="s">
        <v>20</v>
      </c>
      <c r="Z1370" s="68">
        <v>1</v>
      </c>
      <c r="AA1370" s="68" t="s">
        <v>113</v>
      </c>
      <c r="AB1370" s="68">
        <v>230101</v>
      </c>
      <c r="AC1370" s="68" t="s">
        <v>20</v>
      </c>
      <c r="AD1370" s="68" t="s">
        <v>20</v>
      </c>
      <c r="AE1370" s="68" t="s">
        <v>20</v>
      </c>
      <c r="AF1370" s="68" t="s">
        <v>114</v>
      </c>
      <c r="AG1370" s="68">
        <v>230001</v>
      </c>
      <c r="AH1370" s="68" t="s">
        <v>1370</v>
      </c>
      <c r="AI1370" s="68">
        <v>-18.0137</v>
      </c>
      <c r="AJ1370" s="68">
        <v>-70.250799999999998</v>
      </c>
      <c r="AK1370" s="68"/>
      <c r="AL1370" s="68"/>
      <c r="AM1370" s="68">
        <v>15</v>
      </c>
      <c r="AN1370" s="68" t="s">
        <v>210</v>
      </c>
      <c r="AO1370" s="68">
        <v>2</v>
      </c>
      <c r="AP1370" s="68" t="s">
        <v>138</v>
      </c>
      <c r="AQ1370" s="68" t="s">
        <v>139</v>
      </c>
      <c r="AR1370" s="68">
        <v>0</v>
      </c>
      <c r="AS1370" s="68">
        <v>0</v>
      </c>
      <c r="AT1370" s="68">
        <v>0</v>
      </c>
      <c r="AU1370" s="68">
        <v>0</v>
      </c>
      <c r="AV1370" s="68">
        <v>0</v>
      </c>
      <c r="AW1370" s="68"/>
      <c r="AX1370" s="68" t="s">
        <v>119</v>
      </c>
    </row>
    <row r="1371" spans="1:50" x14ac:dyDescent="0.25">
      <c r="A1371" s="78" t="s">
        <v>4083</v>
      </c>
      <c r="B1371" s="68">
        <v>0</v>
      </c>
      <c r="C1371" s="69" t="s">
        <v>4084</v>
      </c>
      <c r="D1371" s="68" t="s">
        <v>4085</v>
      </c>
      <c r="E1371" s="68" t="s">
        <v>3947</v>
      </c>
      <c r="F1371" s="68" t="s">
        <v>486</v>
      </c>
      <c r="G1371" s="68" t="s">
        <v>100</v>
      </c>
      <c r="H1371" s="68" t="s">
        <v>101</v>
      </c>
      <c r="I1371" s="68" t="s">
        <v>102</v>
      </c>
      <c r="J1371" s="68">
        <v>3</v>
      </c>
      <c r="K1371" s="68" t="s">
        <v>103</v>
      </c>
      <c r="L1371" s="68">
        <v>3</v>
      </c>
      <c r="M1371" s="68" t="s">
        <v>129</v>
      </c>
      <c r="N1371" s="68" t="s">
        <v>130</v>
      </c>
      <c r="O1371" s="68" t="s">
        <v>131</v>
      </c>
      <c r="P1371" s="68"/>
      <c r="Q1371" s="68"/>
      <c r="R1371" s="68"/>
      <c r="S1371" s="68"/>
      <c r="T1371" s="68" t="s">
        <v>4086</v>
      </c>
      <c r="U1371" s="68"/>
      <c r="V1371" s="68"/>
      <c r="W1371" s="68">
        <v>2301010001</v>
      </c>
      <c r="X1371" s="68">
        <v>126488</v>
      </c>
      <c r="Y1371" s="68" t="s">
        <v>20</v>
      </c>
      <c r="Z1371" s="68">
        <v>1</v>
      </c>
      <c r="AA1371" s="68" t="s">
        <v>113</v>
      </c>
      <c r="AB1371" s="68">
        <v>230101</v>
      </c>
      <c r="AC1371" s="68" t="s">
        <v>20</v>
      </c>
      <c r="AD1371" s="68" t="s">
        <v>20</v>
      </c>
      <c r="AE1371" s="68" t="s">
        <v>20</v>
      </c>
      <c r="AF1371" s="68" t="s">
        <v>114</v>
      </c>
      <c r="AG1371" s="68">
        <v>230001</v>
      </c>
      <c r="AH1371" s="68" t="s">
        <v>1370</v>
      </c>
      <c r="AI1371" s="68">
        <v>-18.0137</v>
      </c>
      <c r="AJ1371" s="68">
        <v>-70.250799999999998</v>
      </c>
      <c r="AK1371" s="68"/>
      <c r="AL1371" s="68"/>
      <c r="AM1371" s="68">
        <v>15</v>
      </c>
      <c r="AN1371" s="68" t="s">
        <v>210</v>
      </c>
      <c r="AO1371" s="68">
        <v>2</v>
      </c>
      <c r="AP1371" s="68" t="s">
        <v>138</v>
      </c>
      <c r="AQ1371" s="68" t="s">
        <v>139</v>
      </c>
      <c r="AR1371" s="68">
        <v>0</v>
      </c>
      <c r="AS1371" s="68">
        <v>0</v>
      </c>
      <c r="AT1371" s="68">
        <v>0</v>
      </c>
      <c r="AU1371" s="68">
        <v>0</v>
      </c>
      <c r="AV1371" s="68">
        <v>0</v>
      </c>
      <c r="AW1371" s="68" t="s">
        <v>1740</v>
      </c>
      <c r="AX1371" s="68" t="s">
        <v>119</v>
      </c>
    </row>
    <row r="1372" spans="1:50" x14ac:dyDescent="0.25">
      <c r="A1372" s="78" t="s">
        <v>4087</v>
      </c>
      <c r="B1372" s="68">
        <v>0</v>
      </c>
      <c r="C1372" s="69" t="s">
        <v>4088</v>
      </c>
      <c r="D1372" s="68" t="s">
        <v>4089</v>
      </c>
      <c r="E1372" s="68" t="s">
        <v>3947</v>
      </c>
      <c r="F1372" s="68" t="s">
        <v>486</v>
      </c>
      <c r="G1372" s="68" t="s">
        <v>100</v>
      </c>
      <c r="H1372" s="68" t="s">
        <v>101</v>
      </c>
      <c r="I1372" s="68" t="s">
        <v>102</v>
      </c>
      <c r="J1372" s="68">
        <v>3</v>
      </c>
      <c r="K1372" s="68" t="s">
        <v>103</v>
      </c>
      <c r="L1372" s="68">
        <v>3</v>
      </c>
      <c r="M1372" s="68" t="s">
        <v>129</v>
      </c>
      <c r="N1372" s="68" t="s">
        <v>130</v>
      </c>
      <c r="O1372" s="68" t="s">
        <v>131</v>
      </c>
      <c r="P1372" s="68"/>
      <c r="Q1372" s="68"/>
      <c r="R1372" s="68"/>
      <c r="S1372" s="68"/>
      <c r="T1372" s="68" t="s">
        <v>4090</v>
      </c>
      <c r="U1372" s="68"/>
      <c r="V1372" s="68"/>
      <c r="W1372" s="68">
        <v>2301010001</v>
      </c>
      <c r="X1372" s="68">
        <v>126488</v>
      </c>
      <c r="Y1372" s="68" t="s">
        <v>20</v>
      </c>
      <c r="Z1372" s="68">
        <v>1</v>
      </c>
      <c r="AA1372" s="68" t="s">
        <v>113</v>
      </c>
      <c r="AB1372" s="68">
        <v>230101</v>
      </c>
      <c r="AC1372" s="68" t="s">
        <v>20</v>
      </c>
      <c r="AD1372" s="68" t="s">
        <v>20</v>
      </c>
      <c r="AE1372" s="68" t="s">
        <v>20</v>
      </c>
      <c r="AF1372" s="68" t="s">
        <v>114</v>
      </c>
      <c r="AG1372" s="68">
        <v>230001</v>
      </c>
      <c r="AH1372" s="68" t="s">
        <v>1370</v>
      </c>
      <c r="AI1372" s="68">
        <v>-18.0137</v>
      </c>
      <c r="AJ1372" s="68">
        <v>-70.250799999999998</v>
      </c>
      <c r="AK1372" s="68"/>
      <c r="AL1372" s="68"/>
      <c r="AM1372" s="68">
        <v>15</v>
      </c>
      <c r="AN1372" s="68" t="s">
        <v>210</v>
      </c>
      <c r="AO1372" s="68">
        <v>2</v>
      </c>
      <c r="AP1372" s="68" t="s">
        <v>138</v>
      </c>
      <c r="AQ1372" s="68" t="s">
        <v>139</v>
      </c>
      <c r="AR1372" s="68">
        <v>0</v>
      </c>
      <c r="AS1372" s="68">
        <v>0</v>
      </c>
      <c r="AT1372" s="68">
        <v>0</v>
      </c>
      <c r="AU1372" s="68">
        <v>0</v>
      </c>
      <c r="AV1372" s="68">
        <v>0</v>
      </c>
      <c r="AW1372" s="68" t="s">
        <v>4091</v>
      </c>
      <c r="AX1372" s="68" t="s">
        <v>119</v>
      </c>
    </row>
    <row r="1373" spans="1:50" x14ac:dyDescent="0.25">
      <c r="A1373" s="78" t="s">
        <v>4092</v>
      </c>
      <c r="B1373" s="68">
        <v>0</v>
      </c>
      <c r="C1373" s="69" t="s">
        <v>4093</v>
      </c>
      <c r="D1373" s="68" t="s">
        <v>3838</v>
      </c>
      <c r="E1373" s="68" t="s">
        <v>336</v>
      </c>
      <c r="F1373" s="68" t="s">
        <v>337</v>
      </c>
      <c r="G1373" s="68" t="s">
        <v>100</v>
      </c>
      <c r="H1373" s="68" t="s">
        <v>374</v>
      </c>
      <c r="I1373" s="68" t="s">
        <v>375</v>
      </c>
      <c r="J1373" s="68">
        <v>3</v>
      </c>
      <c r="K1373" s="68" t="s">
        <v>103</v>
      </c>
      <c r="L1373" s="68">
        <v>3</v>
      </c>
      <c r="M1373" s="68" t="s">
        <v>129</v>
      </c>
      <c r="N1373" s="68" t="s">
        <v>130</v>
      </c>
      <c r="O1373" s="68" t="s">
        <v>131</v>
      </c>
      <c r="P1373" s="68"/>
      <c r="Q1373" s="68"/>
      <c r="R1373" s="68"/>
      <c r="S1373" s="68"/>
      <c r="T1373" s="68" t="s">
        <v>4094</v>
      </c>
      <c r="U1373" s="68"/>
      <c r="V1373" s="68"/>
      <c r="W1373" s="68">
        <v>2301010001</v>
      </c>
      <c r="X1373" s="68">
        <v>126488</v>
      </c>
      <c r="Y1373" s="68" t="s">
        <v>20</v>
      </c>
      <c r="Z1373" s="68">
        <v>1</v>
      </c>
      <c r="AA1373" s="68" t="s">
        <v>113</v>
      </c>
      <c r="AB1373" s="68">
        <v>230101</v>
      </c>
      <c r="AC1373" s="68" t="s">
        <v>20</v>
      </c>
      <c r="AD1373" s="68" t="s">
        <v>20</v>
      </c>
      <c r="AE1373" s="68" t="s">
        <v>20</v>
      </c>
      <c r="AF1373" s="68" t="s">
        <v>114</v>
      </c>
      <c r="AG1373" s="68">
        <v>230001</v>
      </c>
      <c r="AH1373" s="68" t="s">
        <v>1370</v>
      </c>
      <c r="AI1373" s="68">
        <v>-18.0137</v>
      </c>
      <c r="AJ1373" s="68">
        <v>-70.250799999999998</v>
      </c>
      <c r="AK1373" s="68"/>
      <c r="AL1373" s="68"/>
      <c r="AM1373" s="68">
        <v>11</v>
      </c>
      <c r="AN1373" s="68" t="s">
        <v>126</v>
      </c>
      <c r="AO1373" s="68">
        <v>2</v>
      </c>
      <c r="AP1373" s="68" t="s">
        <v>138</v>
      </c>
      <c r="AQ1373" s="68" t="s">
        <v>139</v>
      </c>
      <c r="AR1373" s="68">
        <v>0</v>
      </c>
      <c r="AS1373" s="68">
        <v>0</v>
      </c>
      <c r="AT1373" s="68">
        <v>0</v>
      </c>
      <c r="AU1373" s="68">
        <v>0</v>
      </c>
      <c r="AV1373" s="68">
        <v>0</v>
      </c>
      <c r="AW1373" s="68" t="s">
        <v>3984</v>
      </c>
      <c r="AX1373" s="68" t="s">
        <v>119</v>
      </c>
    </row>
    <row r="1374" spans="1:50" x14ac:dyDescent="0.25">
      <c r="A1374" s="78" t="s">
        <v>4095</v>
      </c>
      <c r="B1374" s="68">
        <v>0</v>
      </c>
      <c r="C1374" s="69" t="s">
        <v>4096</v>
      </c>
      <c r="D1374" s="68" t="s">
        <v>4097</v>
      </c>
      <c r="E1374" s="68" t="s">
        <v>105</v>
      </c>
      <c r="F1374" s="68" t="s">
        <v>3937</v>
      </c>
      <c r="G1374" s="68" t="s">
        <v>100</v>
      </c>
      <c r="H1374" s="68" t="s">
        <v>101</v>
      </c>
      <c r="I1374" s="68" t="s">
        <v>102</v>
      </c>
      <c r="J1374" s="68">
        <v>3</v>
      </c>
      <c r="K1374" s="68" t="s">
        <v>103</v>
      </c>
      <c r="L1374" s="68">
        <v>1</v>
      </c>
      <c r="M1374" s="68" t="s">
        <v>104</v>
      </c>
      <c r="N1374" s="68" t="s">
        <v>860</v>
      </c>
      <c r="O1374" s="68" t="s">
        <v>862</v>
      </c>
      <c r="P1374" s="68"/>
      <c r="Q1374" s="68"/>
      <c r="R1374" s="68"/>
      <c r="S1374" s="68"/>
      <c r="T1374" s="68" t="s">
        <v>4098</v>
      </c>
      <c r="U1374" s="68"/>
      <c r="V1374" s="68"/>
      <c r="W1374" s="68">
        <v>2301010001</v>
      </c>
      <c r="X1374" s="68">
        <v>126488</v>
      </c>
      <c r="Y1374" s="68" t="s">
        <v>20</v>
      </c>
      <c r="Z1374" s="68">
        <v>1</v>
      </c>
      <c r="AA1374" s="68" t="s">
        <v>113</v>
      </c>
      <c r="AB1374" s="68">
        <v>230101</v>
      </c>
      <c r="AC1374" s="68" t="s">
        <v>20</v>
      </c>
      <c r="AD1374" s="68" t="s">
        <v>20</v>
      </c>
      <c r="AE1374" s="68" t="s">
        <v>20</v>
      </c>
      <c r="AF1374" s="68" t="s">
        <v>114</v>
      </c>
      <c r="AG1374" s="68">
        <v>230001</v>
      </c>
      <c r="AH1374" s="68" t="s">
        <v>1370</v>
      </c>
      <c r="AI1374" s="68">
        <v>-18.0137</v>
      </c>
      <c r="AJ1374" s="68">
        <v>-70.250799999999998</v>
      </c>
      <c r="AK1374" s="68"/>
      <c r="AL1374" s="68"/>
      <c r="AM1374" s="68">
        <v>11</v>
      </c>
      <c r="AN1374" s="68" t="s">
        <v>126</v>
      </c>
      <c r="AO1374" s="68">
        <v>2</v>
      </c>
      <c r="AP1374" s="68" t="s">
        <v>138</v>
      </c>
      <c r="AQ1374" s="68" t="s">
        <v>139</v>
      </c>
      <c r="AR1374" s="68">
        <v>0</v>
      </c>
      <c r="AS1374" s="68">
        <v>0</v>
      </c>
      <c r="AT1374" s="68">
        <v>0</v>
      </c>
      <c r="AU1374" s="68">
        <v>0</v>
      </c>
      <c r="AV1374" s="68">
        <v>0</v>
      </c>
      <c r="AW1374" s="68"/>
      <c r="AX1374" s="68" t="s">
        <v>119</v>
      </c>
    </row>
    <row r="1375" spans="1:50" x14ac:dyDescent="0.25">
      <c r="A1375" s="78" t="s">
        <v>4099</v>
      </c>
      <c r="B1375" s="68">
        <v>0</v>
      </c>
      <c r="C1375" s="69" t="s">
        <v>4100</v>
      </c>
      <c r="D1375" s="68" t="s">
        <v>4101</v>
      </c>
      <c r="E1375" s="68" t="s">
        <v>149</v>
      </c>
      <c r="F1375" s="68" t="s">
        <v>255</v>
      </c>
      <c r="G1375" s="68" t="s">
        <v>100</v>
      </c>
      <c r="H1375" s="68" t="s">
        <v>101</v>
      </c>
      <c r="I1375" s="68" t="s">
        <v>102</v>
      </c>
      <c r="J1375" s="68">
        <v>3</v>
      </c>
      <c r="K1375" s="68" t="s">
        <v>103</v>
      </c>
      <c r="L1375" s="68">
        <v>3</v>
      </c>
      <c r="M1375" s="68" t="s">
        <v>129</v>
      </c>
      <c r="N1375" s="68" t="s">
        <v>130</v>
      </c>
      <c r="O1375" s="68" t="s">
        <v>131</v>
      </c>
      <c r="P1375" s="68" t="s">
        <v>4102</v>
      </c>
      <c r="Q1375" s="68"/>
      <c r="R1375" s="68"/>
      <c r="S1375" s="68"/>
      <c r="T1375" s="68" t="s">
        <v>4103</v>
      </c>
      <c r="U1375" s="68"/>
      <c r="V1375" s="68" t="s">
        <v>4104</v>
      </c>
      <c r="W1375" s="68">
        <v>2301010001</v>
      </c>
      <c r="X1375" s="68">
        <v>126488</v>
      </c>
      <c r="Y1375" s="68" t="s">
        <v>20</v>
      </c>
      <c r="Z1375" s="68">
        <v>1</v>
      </c>
      <c r="AA1375" s="68" t="s">
        <v>113</v>
      </c>
      <c r="AB1375" s="68">
        <v>230101</v>
      </c>
      <c r="AC1375" s="68" t="s">
        <v>20</v>
      </c>
      <c r="AD1375" s="68" t="s">
        <v>20</v>
      </c>
      <c r="AE1375" s="68" t="s">
        <v>20</v>
      </c>
      <c r="AF1375" s="68" t="s">
        <v>114</v>
      </c>
      <c r="AG1375" s="68">
        <v>230001</v>
      </c>
      <c r="AH1375" s="68" t="s">
        <v>1370</v>
      </c>
      <c r="AI1375" s="68">
        <v>-18.0137</v>
      </c>
      <c r="AJ1375" s="68">
        <v>-70.250799999999998</v>
      </c>
      <c r="AK1375" s="68"/>
      <c r="AL1375" s="68"/>
      <c r="AM1375" s="68">
        <v>11</v>
      </c>
      <c r="AN1375" s="68" t="s">
        <v>126</v>
      </c>
      <c r="AO1375" s="68">
        <v>2</v>
      </c>
      <c r="AP1375" s="68" t="s">
        <v>138</v>
      </c>
      <c r="AQ1375" s="68" t="s">
        <v>139</v>
      </c>
      <c r="AR1375" s="68">
        <v>0</v>
      </c>
      <c r="AS1375" s="68">
        <v>0</v>
      </c>
      <c r="AT1375" s="68">
        <v>0</v>
      </c>
      <c r="AU1375" s="68">
        <v>0</v>
      </c>
      <c r="AV1375" s="68">
        <v>0</v>
      </c>
      <c r="AW1375" s="68" t="s">
        <v>3999</v>
      </c>
      <c r="AX1375" s="68" t="s">
        <v>119</v>
      </c>
    </row>
    <row r="1376" spans="1:50" x14ac:dyDescent="0.25">
      <c r="A1376" s="77" t="s">
        <v>5674</v>
      </c>
      <c r="B1376" s="68">
        <v>0</v>
      </c>
      <c r="C1376" s="69" t="s">
        <v>4105</v>
      </c>
      <c r="D1376" s="68" t="s">
        <v>3952</v>
      </c>
      <c r="E1376" s="68" t="s">
        <v>149</v>
      </c>
      <c r="F1376" s="68" t="s">
        <v>255</v>
      </c>
      <c r="G1376" s="68" t="s">
        <v>100</v>
      </c>
      <c r="H1376" s="68" t="s">
        <v>101</v>
      </c>
      <c r="I1376" s="68" t="s">
        <v>102</v>
      </c>
      <c r="J1376" s="68">
        <v>3</v>
      </c>
      <c r="K1376" s="68" t="s">
        <v>103</v>
      </c>
      <c r="L1376" s="68">
        <v>3</v>
      </c>
      <c r="M1376" s="68" t="s">
        <v>129</v>
      </c>
      <c r="N1376" s="68" t="s">
        <v>130</v>
      </c>
      <c r="O1376" s="68" t="s">
        <v>131</v>
      </c>
      <c r="P1376" s="68"/>
      <c r="Q1376" s="68"/>
      <c r="R1376" s="68"/>
      <c r="S1376" s="68"/>
      <c r="T1376" s="68" t="s">
        <v>4106</v>
      </c>
      <c r="U1376" s="68"/>
      <c r="V1376" s="68"/>
      <c r="W1376" s="68">
        <v>2301010001</v>
      </c>
      <c r="X1376" s="68">
        <v>126488</v>
      </c>
      <c r="Y1376" s="68" t="s">
        <v>20</v>
      </c>
      <c r="Z1376" s="68">
        <v>1</v>
      </c>
      <c r="AA1376" s="68" t="s">
        <v>113</v>
      </c>
      <c r="AB1376" s="68">
        <v>230101</v>
      </c>
      <c r="AC1376" s="68" t="s">
        <v>20</v>
      </c>
      <c r="AD1376" s="68" t="s">
        <v>20</v>
      </c>
      <c r="AE1376" s="68" t="s">
        <v>20</v>
      </c>
      <c r="AF1376" s="68" t="s">
        <v>114</v>
      </c>
      <c r="AG1376" s="68">
        <v>230001</v>
      </c>
      <c r="AH1376" s="68" t="s">
        <v>1370</v>
      </c>
      <c r="AI1376" s="68">
        <v>-18.0137</v>
      </c>
      <c r="AJ1376" s="68">
        <v>-70.250799999999998</v>
      </c>
      <c r="AK1376" s="68"/>
      <c r="AL1376" s="68"/>
      <c r="AM1376" s="68">
        <v>11</v>
      </c>
      <c r="AN1376" s="68" t="s">
        <v>126</v>
      </c>
      <c r="AO1376" s="68">
        <v>2</v>
      </c>
      <c r="AP1376" s="68" t="s">
        <v>138</v>
      </c>
      <c r="AQ1376" s="68" t="s">
        <v>139</v>
      </c>
      <c r="AR1376" s="68">
        <v>0</v>
      </c>
      <c r="AS1376" s="68">
        <v>0</v>
      </c>
      <c r="AT1376" s="68">
        <v>0</v>
      </c>
      <c r="AU1376" s="68">
        <v>0</v>
      </c>
      <c r="AV1376" s="68">
        <v>0</v>
      </c>
      <c r="AW1376" s="69" t="s">
        <v>4107</v>
      </c>
      <c r="AX1376" s="68" t="s">
        <v>119</v>
      </c>
    </row>
    <row r="1377" spans="1:50" x14ac:dyDescent="0.25">
      <c r="A1377" s="77" t="s">
        <v>5675</v>
      </c>
      <c r="B1377" s="68">
        <v>0</v>
      </c>
      <c r="C1377" s="69" t="s">
        <v>4108</v>
      </c>
      <c r="D1377" s="68" t="s">
        <v>1481</v>
      </c>
      <c r="E1377" s="68" t="s">
        <v>105</v>
      </c>
      <c r="F1377" s="68" t="s">
        <v>3937</v>
      </c>
      <c r="G1377" s="68" t="s">
        <v>100</v>
      </c>
      <c r="H1377" s="68" t="s">
        <v>101</v>
      </c>
      <c r="I1377" s="68" t="s">
        <v>102</v>
      </c>
      <c r="J1377" s="68">
        <v>3</v>
      </c>
      <c r="K1377" s="68" t="s">
        <v>103</v>
      </c>
      <c r="L1377" s="68">
        <v>3</v>
      </c>
      <c r="M1377" s="68" t="s">
        <v>129</v>
      </c>
      <c r="N1377" s="68" t="s">
        <v>130</v>
      </c>
      <c r="O1377" s="68" t="s">
        <v>131</v>
      </c>
      <c r="P1377" s="68" t="s">
        <v>4109</v>
      </c>
      <c r="Q1377" s="68"/>
      <c r="R1377" s="68"/>
      <c r="S1377" s="68"/>
      <c r="T1377" s="68" t="s">
        <v>4110</v>
      </c>
      <c r="U1377" s="68"/>
      <c r="V1377" s="68"/>
      <c r="W1377" s="68">
        <v>2301010001</v>
      </c>
      <c r="X1377" s="68">
        <v>126488</v>
      </c>
      <c r="Y1377" s="68" t="s">
        <v>20</v>
      </c>
      <c r="Z1377" s="68">
        <v>1</v>
      </c>
      <c r="AA1377" s="68" t="s">
        <v>113</v>
      </c>
      <c r="AB1377" s="68">
        <v>230101</v>
      </c>
      <c r="AC1377" s="68" t="s">
        <v>20</v>
      </c>
      <c r="AD1377" s="68" t="s">
        <v>20</v>
      </c>
      <c r="AE1377" s="68" t="s">
        <v>20</v>
      </c>
      <c r="AF1377" s="68" t="s">
        <v>114</v>
      </c>
      <c r="AG1377" s="68">
        <v>230001</v>
      </c>
      <c r="AH1377" s="68" t="s">
        <v>1370</v>
      </c>
      <c r="AI1377" s="68">
        <v>-18.0137</v>
      </c>
      <c r="AJ1377" s="68">
        <v>-70.250799999999998</v>
      </c>
      <c r="AK1377" s="68"/>
      <c r="AL1377" s="68"/>
      <c r="AM1377" s="68">
        <v>11</v>
      </c>
      <c r="AN1377" s="68" t="s">
        <v>126</v>
      </c>
      <c r="AO1377" s="68">
        <v>2</v>
      </c>
      <c r="AP1377" s="68" t="s">
        <v>138</v>
      </c>
      <c r="AQ1377" s="68" t="s">
        <v>139</v>
      </c>
      <c r="AR1377" s="68">
        <v>0</v>
      </c>
      <c r="AS1377" s="68">
        <v>0</v>
      </c>
      <c r="AT1377" s="68">
        <v>0</v>
      </c>
      <c r="AU1377" s="68">
        <v>0</v>
      </c>
      <c r="AV1377" s="68">
        <v>0</v>
      </c>
      <c r="AW1377" s="69" t="s">
        <v>4111</v>
      </c>
      <c r="AX1377" s="68" t="s">
        <v>119</v>
      </c>
    </row>
    <row r="1378" spans="1:50" x14ac:dyDescent="0.25">
      <c r="A1378" s="77" t="s">
        <v>5676</v>
      </c>
      <c r="B1378" s="68">
        <v>0</v>
      </c>
      <c r="C1378" s="69" t="s">
        <v>4112</v>
      </c>
      <c r="D1378" s="68" t="s">
        <v>4113</v>
      </c>
      <c r="E1378" s="68" t="s">
        <v>3947</v>
      </c>
      <c r="F1378" s="68" t="s">
        <v>486</v>
      </c>
      <c r="G1378" s="68" t="s">
        <v>100</v>
      </c>
      <c r="H1378" s="68" t="s">
        <v>101</v>
      </c>
      <c r="I1378" s="68" t="s">
        <v>102</v>
      </c>
      <c r="J1378" s="68">
        <v>3</v>
      </c>
      <c r="K1378" s="68" t="s">
        <v>103</v>
      </c>
      <c r="L1378" s="68">
        <v>3</v>
      </c>
      <c r="M1378" s="68" t="s">
        <v>129</v>
      </c>
      <c r="N1378" s="68" t="s">
        <v>130</v>
      </c>
      <c r="O1378" s="68" t="s">
        <v>131</v>
      </c>
      <c r="P1378" s="68"/>
      <c r="Q1378" s="68"/>
      <c r="R1378" s="68"/>
      <c r="S1378" s="68"/>
      <c r="T1378" s="68" t="s">
        <v>4114</v>
      </c>
      <c r="U1378" s="68"/>
      <c r="V1378" s="68"/>
      <c r="W1378" s="68">
        <v>2301010001</v>
      </c>
      <c r="X1378" s="68">
        <v>126488</v>
      </c>
      <c r="Y1378" s="68" t="s">
        <v>20</v>
      </c>
      <c r="Z1378" s="68">
        <v>1</v>
      </c>
      <c r="AA1378" s="68" t="s">
        <v>113</v>
      </c>
      <c r="AB1378" s="68">
        <v>230101</v>
      </c>
      <c r="AC1378" s="68" t="s">
        <v>20</v>
      </c>
      <c r="AD1378" s="68" t="s">
        <v>20</v>
      </c>
      <c r="AE1378" s="68" t="s">
        <v>20</v>
      </c>
      <c r="AF1378" s="68" t="s">
        <v>114</v>
      </c>
      <c r="AG1378" s="68">
        <v>230001</v>
      </c>
      <c r="AH1378" s="68" t="s">
        <v>1370</v>
      </c>
      <c r="AI1378" s="68">
        <v>-18.0137</v>
      </c>
      <c r="AJ1378" s="68">
        <v>-70.250799999999998</v>
      </c>
      <c r="AK1378" s="68"/>
      <c r="AL1378" s="68"/>
      <c r="AM1378" s="68">
        <v>14</v>
      </c>
      <c r="AN1378" s="68" t="s">
        <v>235</v>
      </c>
      <c r="AO1378" s="68">
        <v>2</v>
      </c>
      <c r="AP1378" s="68" t="s">
        <v>138</v>
      </c>
      <c r="AQ1378" s="68" t="s">
        <v>139</v>
      </c>
      <c r="AR1378" s="68">
        <v>0</v>
      </c>
      <c r="AS1378" s="68">
        <v>0</v>
      </c>
      <c r="AT1378" s="68">
        <v>0</v>
      </c>
      <c r="AU1378" s="68">
        <v>0</v>
      </c>
      <c r="AV1378" s="68">
        <v>0</v>
      </c>
      <c r="AW1378" s="70">
        <v>34279</v>
      </c>
      <c r="AX1378" s="68" t="s">
        <v>119</v>
      </c>
    </row>
    <row r="1379" spans="1:50" x14ac:dyDescent="0.25">
      <c r="A1379" s="78" t="s">
        <v>4115</v>
      </c>
      <c r="B1379" s="68">
        <v>0</v>
      </c>
      <c r="C1379" s="69" t="s">
        <v>4116</v>
      </c>
      <c r="D1379" s="68" t="s">
        <v>326</v>
      </c>
      <c r="E1379" s="68" t="s">
        <v>3947</v>
      </c>
      <c r="F1379" s="68" t="s">
        <v>486</v>
      </c>
      <c r="G1379" s="68" t="s">
        <v>100</v>
      </c>
      <c r="H1379" s="68" t="s">
        <v>101</v>
      </c>
      <c r="I1379" s="68" t="s">
        <v>102</v>
      </c>
      <c r="J1379" s="68">
        <v>3</v>
      </c>
      <c r="K1379" s="68" t="s">
        <v>103</v>
      </c>
      <c r="L1379" s="68">
        <v>3</v>
      </c>
      <c r="M1379" s="68" t="s">
        <v>129</v>
      </c>
      <c r="N1379" s="68" t="s">
        <v>130</v>
      </c>
      <c r="O1379" s="68" t="s">
        <v>131</v>
      </c>
      <c r="P1379" s="68"/>
      <c r="Q1379" s="68"/>
      <c r="R1379" s="68"/>
      <c r="S1379" s="68"/>
      <c r="T1379" s="68" t="s">
        <v>4117</v>
      </c>
      <c r="U1379" s="68"/>
      <c r="V1379" s="68"/>
      <c r="W1379" s="68">
        <v>2301010001</v>
      </c>
      <c r="X1379" s="68">
        <v>126488</v>
      </c>
      <c r="Y1379" s="68" t="s">
        <v>20</v>
      </c>
      <c r="Z1379" s="68">
        <v>1</v>
      </c>
      <c r="AA1379" s="68" t="s">
        <v>113</v>
      </c>
      <c r="AB1379" s="68">
        <v>230101</v>
      </c>
      <c r="AC1379" s="68" t="s">
        <v>20</v>
      </c>
      <c r="AD1379" s="68" t="s">
        <v>20</v>
      </c>
      <c r="AE1379" s="68" t="s">
        <v>20</v>
      </c>
      <c r="AF1379" s="68" t="s">
        <v>114</v>
      </c>
      <c r="AG1379" s="68">
        <v>230001</v>
      </c>
      <c r="AH1379" s="68" t="s">
        <v>1370</v>
      </c>
      <c r="AI1379" s="68">
        <v>-18.0137</v>
      </c>
      <c r="AJ1379" s="68">
        <v>-70.250799999999998</v>
      </c>
      <c r="AK1379" s="68"/>
      <c r="AL1379" s="68"/>
      <c r="AM1379" s="68">
        <v>15</v>
      </c>
      <c r="AN1379" s="68" t="s">
        <v>210</v>
      </c>
      <c r="AO1379" s="68">
        <v>2</v>
      </c>
      <c r="AP1379" s="68" t="s">
        <v>138</v>
      </c>
      <c r="AQ1379" s="68" t="s">
        <v>139</v>
      </c>
      <c r="AR1379" s="68">
        <v>0</v>
      </c>
      <c r="AS1379" s="68">
        <v>0</v>
      </c>
      <c r="AT1379" s="68">
        <v>0</v>
      </c>
      <c r="AU1379" s="68">
        <v>0</v>
      </c>
      <c r="AV1379" s="68">
        <v>0</v>
      </c>
      <c r="AW1379" s="68"/>
      <c r="AX1379" s="68" t="s">
        <v>119</v>
      </c>
    </row>
    <row r="1380" spans="1:50" x14ac:dyDescent="0.25">
      <c r="A1380" s="78" t="s">
        <v>4118</v>
      </c>
      <c r="B1380" s="68">
        <v>0</v>
      </c>
      <c r="C1380" s="69" t="s">
        <v>4119</v>
      </c>
      <c r="D1380" s="68" t="s">
        <v>4120</v>
      </c>
      <c r="E1380" s="68" t="s">
        <v>3947</v>
      </c>
      <c r="F1380" s="68" t="s">
        <v>486</v>
      </c>
      <c r="G1380" s="68" t="s">
        <v>100</v>
      </c>
      <c r="H1380" s="68" t="s">
        <v>101</v>
      </c>
      <c r="I1380" s="68" t="s">
        <v>102</v>
      </c>
      <c r="J1380" s="68">
        <v>3</v>
      </c>
      <c r="K1380" s="68" t="s">
        <v>103</v>
      </c>
      <c r="L1380" s="68">
        <v>3</v>
      </c>
      <c r="M1380" s="68" t="s">
        <v>129</v>
      </c>
      <c r="N1380" s="68" t="s">
        <v>130</v>
      </c>
      <c r="O1380" s="68" t="s">
        <v>131</v>
      </c>
      <c r="P1380" s="68"/>
      <c r="Q1380" s="68"/>
      <c r="R1380" s="68"/>
      <c r="S1380" s="68"/>
      <c r="T1380" s="68" t="s">
        <v>4121</v>
      </c>
      <c r="U1380" s="68"/>
      <c r="V1380" s="68"/>
      <c r="W1380" s="68">
        <v>2301010001</v>
      </c>
      <c r="X1380" s="68">
        <v>126488</v>
      </c>
      <c r="Y1380" s="68" t="s">
        <v>20</v>
      </c>
      <c r="Z1380" s="68">
        <v>1</v>
      </c>
      <c r="AA1380" s="68" t="s">
        <v>113</v>
      </c>
      <c r="AB1380" s="68">
        <v>230101</v>
      </c>
      <c r="AC1380" s="68" t="s">
        <v>20</v>
      </c>
      <c r="AD1380" s="68" t="s">
        <v>20</v>
      </c>
      <c r="AE1380" s="68" t="s">
        <v>20</v>
      </c>
      <c r="AF1380" s="68" t="s">
        <v>114</v>
      </c>
      <c r="AG1380" s="68">
        <v>230001</v>
      </c>
      <c r="AH1380" s="68" t="s">
        <v>1370</v>
      </c>
      <c r="AI1380" s="68">
        <v>-18.0137</v>
      </c>
      <c r="AJ1380" s="68">
        <v>-70.250799999999998</v>
      </c>
      <c r="AK1380" s="68"/>
      <c r="AL1380" s="68"/>
      <c r="AM1380" s="68">
        <v>15</v>
      </c>
      <c r="AN1380" s="68" t="s">
        <v>210</v>
      </c>
      <c r="AO1380" s="68">
        <v>2</v>
      </c>
      <c r="AP1380" s="68" t="s">
        <v>138</v>
      </c>
      <c r="AQ1380" s="68" t="s">
        <v>139</v>
      </c>
      <c r="AR1380" s="68">
        <v>0</v>
      </c>
      <c r="AS1380" s="68">
        <v>0</v>
      </c>
      <c r="AT1380" s="68">
        <v>0</v>
      </c>
      <c r="AU1380" s="68">
        <v>0</v>
      </c>
      <c r="AV1380" s="68">
        <v>0</v>
      </c>
      <c r="AW1380" s="68"/>
      <c r="AX1380" s="68" t="s">
        <v>119</v>
      </c>
    </row>
    <row r="1381" spans="1:50" x14ac:dyDescent="0.25">
      <c r="A1381" s="77" t="s">
        <v>5677</v>
      </c>
      <c r="B1381" s="68">
        <v>0</v>
      </c>
      <c r="C1381" s="69" t="s">
        <v>4122</v>
      </c>
      <c r="D1381" s="68" t="s">
        <v>4123</v>
      </c>
      <c r="E1381" s="68" t="s">
        <v>3947</v>
      </c>
      <c r="F1381" s="68" t="s">
        <v>486</v>
      </c>
      <c r="G1381" s="68" t="s">
        <v>100</v>
      </c>
      <c r="H1381" s="68" t="s">
        <v>101</v>
      </c>
      <c r="I1381" s="68" t="s">
        <v>102</v>
      </c>
      <c r="J1381" s="68">
        <v>3</v>
      </c>
      <c r="K1381" s="68" t="s">
        <v>103</v>
      </c>
      <c r="L1381" s="68">
        <v>3</v>
      </c>
      <c r="M1381" s="68" t="s">
        <v>129</v>
      </c>
      <c r="N1381" s="68" t="s">
        <v>130</v>
      </c>
      <c r="O1381" s="68" t="s">
        <v>131</v>
      </c>
      <c r="P1381" s="68" t="s">
        <v>4124</v>
      </c>
      <c r="Q1381" s="68"/>
      <c r="R1381" s="68"/>
      <c r="S1381" s="68"/>
      <c r="T1381" s="68" t="s">
        <v>4125</v>
      </c>
      <c r="U1381" s="68"/>
      <c r="V1381" s="68"/>
      <c r="W1381" s="68">
        <v>2301010001</v>
      </c>
      <c r="X1381" s="68">
        <v>126488</v>
      </c>
      <c r="Y1381" s="68" t="s">
        <v>20</v>
      </c>
      <c r="Z1381" s="68">
        <v>1</v>
      </c>
      <c r="AA1381" s="68" t="s">
        <v>113</v>
      </c>
      <c r="AB1381" s="68">
        <v>230101</v>
      </c>
      <c r="AC1381" s="68" t="s">
        <v>20</v>
      </c>
      <c r="AD1381" s="68" t="s">
        <v>20</v>
      </c>
      <c r="AE1381" s="68" t="s">
        <v>20</v>
      </c>
      <c r="AF1381" s="68" t="s">
        <v>114</v>
      </c>
      <c r="AG1381" s="68">
        <v>230001</v>
      </c>
      <c r="AH1381" s="68" t="s">
        <v>1370</v>
      </c>
      <c r="AI1381" s="68">
        <v>-18.0137</v>
      </c>
      <c r="AJ1381" s="68">
        <v>-70.250799999999998</v>
      </c>
      <c r="AK1381" s="68"/>
      <c r="AL1381" s="68"/>
      <c r="AM1381" s="68">
        <v>15</v>
      </c>
      <c r="AN1381" s="68" t="s">
        <v>210</v>
      </c>
      <c r="AO1381" s="68">
        <v>2</v>
      </c>
      <c r="AP1381" s="68" t="s">
        <v>138</v>
      </c>
      <c r="AQ1381" s="68" t="s">
        <v>139</v>
      </c>
      <c r="AR1381" s="68">
        <v>0</v>
      </c>
      <c r="AS1381" s="68">
        <v>0</v>
      </c>
      <c r="AT1381" s="68">
        <v>0</v>
      </c>
      <c r="AU1381" s="68">
        <v>0</v>
      </c>
      <c r="AV1381" s="68">
        <v>0</v>
      </c>
      <c r="AW1381" s="68" t="s">
        <v>3641</v>
      </c>
      <c r="AX1381" s="68" t="s">
        <v>119</v>
      </c>
    </row>
    <row r="1382" spans="1:50" x14ac:dyDescent="0.25">
      <c r="A1382" s="77" t="s">
        <v>5678</v>
      </c>
      <c r="B1382" s="68">
        <v>0</v>
      </c>
      <c r="C1382" s="69" t="s">
        <v>4126</v>
      </c>
      <c r="D1382" s="68" t="s">
        <v>4127</v>
      </c>
      <c r="E1382" s="68" t="s">
        <v>3947</v>
      </c>
      <c r="F1382" s="68" t="s">
        <v>486</v>
      </c>
      <c r="G1382" s="68" t="s">
        <v>100</v>
      </c>
      <c r="H1382" s="68" t="s">
        <v>101</v>
      </c>
      <c r="I1382" s="68" t="s">
        <v>102</v>
      </c>
      <c r="J1382" s="68">
        <v>3</v>
      </c>
      <c r="K1382" s="68" t="s">
        <v>103</v>
      </c>
      <c r="L1382" s="68">
        <v>3</v>
      </c>
      <c r="M1382" s="68" t="s">
        <v>129</v>
      </c>
      <c r="N1382" s="68" t="s">
        <v>130</v>
      </c>
      <c r="O1382" s="68" t="s">
        <v>131</v>
      </c>
      <c r="P1382" s="68"/>
      <c r="Q1382" s="68"/>
      <c r="R1382" s="68"/>
      <c r="S1382" s="68"/>
      <c r="T1382" s="68" t="s">
        <v>4128</v>
      </c>
      <c r="U1382" s="68"/>
      <c r="V1382" s="68"/>
      <c r="W1382" s="68">
        <v>2301010001</v>
      </c>
      <c r="X1382" s="68">
        <v>126488</v>
      </c>
      <c r="Y1382" s="68" t="s">
        <v>20</v>
      </c>
      <c r="Z1382" s="68">
        <v>1</v>
      </c>
      <c r="AA1382" s="68" t="s">
        <v>113</v>
      </c>
      <c r="AB1382" s="68">
        <v>230101</v>
      </c>
      <c r="AC1382" s="68" t="s">
        <v>20</v>
      </c>
      <c r="AD1382" s="68" t="s">
        <v>20</v>
      </c>
      <c r="AE1382" s="68" t="s">
        <v>20</v>
      </c>
      <c r="AF1382" s="68" t="s">
        <v>114</v>
      </c>
      <c r="AG1382" s="68">
        <v>230001</v>
      </c>
      <c r="AH1382" s="68" t="s">
        <v>1370</v>
      </c>
      <c r="AI1382" s="68">
        <v>-18.0137</v>
      </c>
      <c r="AJ1382" s="68">
        <v>-70.250799999999998</v>
      </c>
      <c r="AK1382" s="68"/>
      <c r="AL1382" s="68"/>
      <c r="AM1382" s="68">
        <v>15</v>
      </c>
      <c r="AN1382" s="68" t="s">
        <v>210</v>
      </c>
      <c r="AO1382" s="68">
        <v>2</v>
      </c>
      <c r="AP1382" s="68" t="s">
        <v>138</v>
      </c>
      <c r="AQ1382" s="68" t="s">
        <v>139</v>
      </c>
      <c r="AR1382" s="68">
        <v>0</v>
      </c>
      <c r="AS1382" s="68">
        <v>0</v>
      </c>
      <c r="AT1382" s="68">
        <v>0</v>
      </c>
      <c r="AU1382" s="68">
        <v>0</v>
      </c>
      <c r="AV1382" s="68">
        <v>0</v>
      </c>
      <c r="AW1382" s="68" t="s">
        <v>217</v>
      </c>
      <c r="AX1382" s="68" t="s">
        <v>119</v>
      </c>
    </row>
    <row r="1383" spans="1:50" x14ac:dyDescent="0.25">
      <c r="A1383" s="77" t="s">
        <v>5679</v>
      </c>
      <c r="B1383" s="68">
        <v>0</v>
      </c>
      <c r="C1383" s="69" t="s">
        <v>4129</v>
      </c>
      <c r="D1383" s="68" t="s">
        <v>3349</v>
      </c>
      <c r="E1383" s="68" t="s">
        <v>336</v>
      </c>
      <c r="F1383" s="68" t="s">
        <v>337</v>
      </c>
      <c r="G1383" s="68" t="s">
        <v>100</v>
      </c>
      <c r="H1383" s="68" t="s">
        <v>374</v>
      </c>
      <c r="I1383" s="68" t="s">
        <v>375</v>
      </c>
      <c r="J1383" s="68">
        <v>3</v>
      </c>
      <c r="K1383" s="68" t="s">
        <v>103</v>
      </c>
      <c r="L1383" s="68">
        <v>3</v>
      </c>
      <c r="M1383" s="68" t="s">
        <v>129</v>
      </c>
      <c r="N1383" s="68" t="s">
        <v>130</v>
      </c>
      <c r="O1383" s="68" t="s">
        <v>131</v>
      </c>
      <c r="P1383" s="68"/>
      <c r="Q1383" s="68"/>
      <c r="R1383" s="68"/>
      <c r="S1383" s="68"/>
      <c r="T1383" s="68" t="s">
        <v>4130</v>
      </c>
      <c r="U1383" s="68"/>
      <c r="V1383" s="68" t="s">
        <v>555</v>
      </c>
      <c r="W1383" s="68">
        <v>2301010001</v>
      </c>
      <c r="X1383" s="68">
        <v>126488</v>
      </c>
      <c r="Y1383" s="68" t="s">
        <v>20</v>
      </c>
      <c r="Z1383" s="68">
        <v>1</v>
      </c>
      <c r="AA1383" s="68" t="s">
        <v>113</v>
      </c>
      <c r="AB1383" s="68">
        <v>230101</v>
      </c>
      <c r="AC1383" s="68" t="s">
        <v>20</v>
      </c>
      <c r="AD1383" s="68" t="s">
        <v>20</v>
      </c>
      <c r="AE1383" s="68" t="s">
        <v>20</v>
      </c>
      <c r="AF1383" s="68" t="s">
        <v>114</v>
      </c>
      <c r="AG1383" s="68">
        <v>230001</v>
      </c>
      <c r="AH1383" s="68" t="s">
        <v>1370</v>
      </c>
      <c r="AI1383" s="68">
        <v>-18.0137</v>
      </c>
      <c r="AJ1383" s="68">
        <v>-70.250799999999998</v>
      </c>
      <c r="AK1383" s="68"/>
      <c r="AL1383" s="68"/>
      <c r="AM1383" s="68">
        <v>11</v>
      </c>
      <c r="AN1383" s="68" t="s">
        <v>126</v>
      </c>
      <c r="AO1383" s="68">
        <v>2</v>
      </c>
      <c r="AP1383" s="68" t="s">
        <v>138</v>
      </c>
      <c r="AQ1383" s="68" t="s">
        <v>139</v>
      </c>
      <c r="AR1383" s="68">
        <v>0</v>
      </c>
      <c r="AS1383" s="68">
        <v>0</v>
      </c>
      <c r="AT1383" s="68">
        <v>0</v>
      </c>
      <c r="AU1383" s="68">
        <v>0</v>
      </c>
      <c r="AV1383" s="68">
        <v>0</v>
      </c>
      <c r="AW1383" s="68" t="s">
        <v>4131</v>
      </c>
      <c r="AX1383" s="68" t="s">
        <v>119</v>
      </c>
    </row>
    <row r="1384" spans="1:50" x14ac:dyDescent="0.25">
      <c r="A1384" s="77" t="s">
        <v>5680</v>
      </c>
      <c r="B1384" s="68">
        <v>0</v>
      </c>
      <c r="C1384" s="69" t="s">
        <v>4132</v>
      </c>
      <c r="D1384" s="68" t="s">
        <v>4133</v>
      </c>
      <c r="E1384" s="68" t="s">
        <v>105</v>
      </c>
      <c r="F1384" s="68" t="s">
        <v>3937</v>
      </c>
      <c r="G1384" s="68" t="s">
        <v>100</v>
      </c>
      <c r="H1384" s="68" t="s">
        <v>101</v>
      </c>
      <c r="I1384" s="68" t="s">
        <v>102</v>
      </c>
      <c r="J1384" s="68">
        <v>3</v>
      </c>
      <c r="K1384" s="68" t="s">
        <v>103</v>
      </c>
      <c r="L1384" s="68">
        <v>3</v>
      </c>
      <c r="M1384" s="68" t="s">
        <v>129</v>
      </c>
      <c r="N1384" s="68" t="s">
        <v>130</v>
      </c>
      <c r="O1384" s="68" t="s">
        <v>131</v>
      </c>
      <c r="P1384" s="68"/>
      <c r="Q1384" s="68"/>
      <c r="R1384" s="68"/>
      <c r="S1384" s="68"/>
      <c r="T1384" s="68" t="s">
        <v>4134</v>
      </c>
      <c r="U1384" s="68"/>
      <c r="V1384" s="68" t="s">
        <v>4135</v>
      </c>
      <c r="W1384" s="68">
        <v>2301010001</v>
      </c>
      <c r="X1384" s="68">
        <v>126488</v>
      </c>
      <c r="Y1384" s="68" t="s">
        <v>20</v>
      </c>
      <c r="Z1384" s="68">
        <v>1</v>
      </c>
      <c r="AA1384" s="68" t="s">
        <v>113</v>
      </c>
      <c r="AB1384" s="68">
        <v>230101</v>
      </c>
      <c r="AC1384" s="68" t="s">
        <v>20</v>
      </c>
      <c r="AD1384" s="68" t="s">
        <v>20</v>
      </c>
      <c r="AE1384" s="68" t="s">
        <v>20</v>
      </c>
      <c r="AF1384" s="68" t="s">
        <v>114</v>
      </c>
      <c r="AG1384" s="68">
        <v>230001</v>
      </c>
      <c r="AH1384" s="68" t="s">
        <v>1370</v>
      </c>
      <c r="AI1384" s="68">
        <v>-18.0137</v>
      </c>
      <c r="AJ1384" s="68">
        <v>-70.250799999999998</v>
      </c>
      <c r="AK1384" s="68"/>
      <c r="AL1384" s="68"/>
      <c r="AM1384" s="68">
        <v>11</v>
      </c>
      <c r="AN1384" s="68" t="s">
        <v>126</v>
      </c>
      <c r="AO1384" s="68">
        <v>2</v>
      </c>
      <c r="AP1384" s="68" t="s">
        <v>138</v>
      </c>
      <c r="AQ1384" s="68" t="s">
        <v>139</v>
      </c>
      <c r="AR1384" s="68">
        <v>0</v>
      </c>
      <c r="AS1384" s="68">
        <v>0</v>
      </c>
      <c r="AT1384" s="68">
        <v>0</v>
      </c>
      <c r="AU1384" s="68">
        <v>0</v>
      </c>
      <c r="AV1384" s="68">
        <v>0</v>
      </c>
      <c r="AW1384" s="68" t="s">
        <v>4136</v>
      </c>
      <c r="AX1384" s="68" t="s">
        <v>119</v>
      </c>
    </row>
    <row r="1385" spans="1:50" x14ac:dyDescent="0.25">
      <c r="A1385" s="78" t="s">
        <v>4137</v>
      </c>
      <c r="B1385" s="68">
        <v>0</v>
      </c>
      <c r="C1385" s="69" t="s">
        <v>4138</v>
      </c>
      <c r="D1385" s="68" t="s">
        <v>1706</v>
      </c>
      <c r="E1385" s="68" t="s">
        <v>336</v>
      </c>
      <c r="F1385" s="68" t="s">
        <v>337</v>
      </c>
      <c r="G1385" s="68" t="s">
        <v>100</v>
      </c>
      <c r="H1385" s="68" t="s">
        <v>374</v>
      </c>
      <c r="I1385" s="68" t="s">
        <v>375</v>
      </c>
      <c r="J1385" s="68">
        <v>3</v>
      </c>
      <c r="K1385" s="68" t="s">
        <v>103</v>
      </c>
      <c r="L1385" s="68">
        <v>3</v>
      </c>
      <c r="M1385" s="68" t="s">
        <v>129</v>
      </c>
      <c r="N1385" s="68" t="s">
        <v>130</v>
      </c>
      <c r="O1385" s="68" t="s">
        <v>131</v>
      </c>
      <c r="P1385" s="68"/>
      <c r="Q1385" s="68"/>
      <c r="R1385" s="68"/>
      <c r="S1385" s="68"/>
      <c r="T1385" s="68" t="s">
        <v>4052</v>
      </c>
      <c r="U1385" s="68"/>
      <c r="V1385" s="68"/>
      <c r="W1385" s="68">
        <v>2301010001</v>
      </c>
      <c r="X1385" s="68">
        <v>126488</v>
      </c>
      <c r="Y1385" s="68" t="s">
        <v>20</v>
      </c>
      <c r="Z1385" s="68">
        <v>1</v>
      </c>
      <c r="AA1385" s="68" t="s">
        <v>113</v>
      </c>
      <c r="AB1385" s="68">
        <v>230101</v>
      </c>
      <c r="AC1385" s="68" t="s">
        <v>20</v>
      </c>
      <c r="AD1385" s="68" t="s">
        <v>20</v>
      </c>
      <c r="AE1385" s="68" t="s">
        <v>20</v>
      </c>
      <c r="AF1385" s="68" t="s">
        <v>114</v>
      </c>
      <c r="AG1385" s="68">
        <v>230001</v>
      </c>
      <c r="AH1385" s="68" t="s">
        <v>1370</v>
      </c>
      <c r="AI1385" s="68">
        <v>-18.0137</v>
      </c>
      <c r="AJ1385" s="68">
        <v>-70.250799999999998</v>
      </c>
      <c r="AK1385" s="68"/>
      <c r="AL1385" s="68"/>
      <c r="AM1385" s="68">
        <v>11</v>
      </c>
      <c r="AN1385" s="68" t="s">
        <v>126</v>
      </c>
      <c r="AO1385" s="68">
        <v>2</v>
      </c>
      <c r="AP1385" s="68" t="s">
        <v>138</v>
      </c>
      <c r="AQ1385" s="68" t="s">
        <v>139</v>
      </c>
      <c r="AR1385" s="68">
        <v>0</v>
      </c>
      <c r="AS1385" s="68">
        <v>0</v>
      </c>
      <c r="AT1385" s="68">
        <v>0</v>
      </c>
      <c r="AU1385" s="68">
        <v>0</v>
      </c>
      <c r="AV1385" s="68">
        <v>0</v>
      </c>
      <c r="AW1385" s="68" t="s">
        <v>4139</v>
      </c>
      <c r="AX1385" s="68" t="s">
        <v>119</v>
      </c>
    </row>
    <row r="1386" spans="1:50" x14ac:dyDescent="0.25">
      <c r="A1386" s="77" t="s">
        <v>5681</v>
      </c>
      <c r="B1386" s="68">
        <v>0</v>
      </c>
      <c r="C1386" s="69" t="s">
        <v>4140</v>
      </c>
      <c r="D1386" s="68" t="s">
        <v>4141</v>
      </c>
      <c r="E1386" s="68" t="s">
        <v>149</v>
      </c>
      <c r="F1386" s="68" t="s">
        <v>255</v>
      </c>
      <c r="G1386" s="68" t="s">
        <v>100</v>
      </c>
      <c r="H1386" s="68" t="s">
        <v>101</v>
      </c>
      <c r="I1386" s="68" t="s">
        <v>102</v>
      </c>
      <c r="J1386" s="68">
        <v>3</v>
      </c>
      <c r="K1386" s="68" t="s">
        <v>103</v>
      </c>
      <c r="L1386" s="68">
        <v>3</v>
      </c>
      <c r="M1386" s="68" t="s">
        <v>129</v>
      </c>
      <c r="N1386" s="68" t="s">
        <v>130</v>
      </c>
      <c r="O1386" s="68" t="s">
        <v>131</v>
      </c>
      <c r="P1386" s="68" t="s">
        <v>4142</v>
      </c>
      <c r="Q1386" s="68"/>
      <c r="R1386" s="68"/>
      <c r="S1386" s="68"/>
      <c r="T1386" s="68" t="s">
        <v>4143</v>
      </c>
      <c r="U1386" s="68"/>
      <c r="V1386" s="68"/>
      <c r="W1386" s="68">
        <v>2301010001</v>
      </c>
      <c r="X1386" s="68">
        <v>126488</v>
      </c>
      <c r="Y1386" s="68" t="s">
        <v>20</v>
      </c>
      <c r="Z1386" s="68">
        <v>1</v>
      </c>
      <c r="AA1386" s="68" t="s">
        <v>113</v>
      </c>
      <c r="AB1386" s="68">
        <v>230101</v>
      </c>
      <c r="AC1386" s="68" t="s">
        <v>20</v>
      </c>
      <c r="AD1386" s="68" t="s">
        <v>20</v>
      </c>
      <c r="AE1386" s="68" t="s">
        <v>20</v>
      </c>
      <c r="AF1386" s="68" t="s">
        <v>114</v>
      </c>
      <c r="AG1386" s="68">
        <v>230001</v>
      </c>
      <c r="AH1386" s="68" t="s">
        <v>1370</v>
      </c>
      <c r="AI1386" s="68">
        <v>-18.0137</v>
      </c>
      <c r="AJ1386" s="68">
        <v>-70.250799999999998</v>
      </c>
      <c r="AK1386" s="68"/>
      <c r="AL1386" s="68"/>
      <c r="AM1386" s="68">
        <v>11</v>
      </c>
      <c r="AN1386" s="68" t="s">
        <v>126</v>
      </c>
      <c r="AO1386" s="68">
        <v>2</v>
      </c>
      <c r="AP1386" s="68" t="s">
        <v>138</v>
      </c>
      <c r="AQ1386" s="68" t="s">
        <v>139</v>
      </c>
      <c r="AR1386" s="68">
        <v>0</v>
      </c>
      <c r="AS1386" s="68">
        <v>0</v>
      </c>
      <c r="AT1386" s="68">
        <v>0</v>
      </c>
      <c r="AU1386" s="68">
        <v>0</v>
      </c>
      <c r="AV1386" s="68">
        <v>0</v>
      </c>
      <c r="AW1386" s="68" t="s">
        <v>4144</v>
      </c>
      <c r="AX1386" s="68" t="s">
        <v>119</v>
      </c>
    </row>
    <row r="1387" spans="1:50" x14ac:dyDescent="0.25">
      <c r="A1387" s="77" t="s">
        <v>5682</v>
      </c>
      <c r="B1387" s="68">
        <v>0</v>
      </c>
      <c r="C1387" s="69" t="s">
        <v>4145</v>
      </c>
      <c r="D1387" s="68" t="s">
        <v>20</v>
      </c>
      <c r="E1387" s="68" t="s">
        <v>1459</v>
      </c>
      <c r="F1387" s="68" t="s">
        <v>1460</v>
      </c>
      <c r="G1387" s="68" t="s">
        <v>512</v>
      </c>
      <c r="H1387" s="68" t="s">
        <v>101</v>
      </c>
      <c r="I1387" s="68" t="s">
        <v>102</v>
      </c>
      <c r="J1387" s="68">
        <v>3</v>
      </c>
      <c r="K1387" s="68" t="s">
        <v>103</v>
      </c>
      <c r="L1387" s="68">
        <v>1</v>
      </c>
      <c r="M1387" s="68" t="s">
        <v>104</v>
      </c>
      <c r="N1387" s="68" t="s">
        <v>105</v>
      </c>
      <c r="O1387" s="68" t="s">
        <v>106</v>
      </c>
      <c r="P1387" s="68" t="s">
        <v>4146</v>
      </c>
      <c r="Q1387" s="68">
        <v>747161</v>
      </c>
      <c r="R1387" s="68"/>
      <c r="S1387" s="68"/>
      <c r="T1387" s="68" t="s">
        <v>3698</v>
      </c>
      <c r="U1387" s="68"/>
      <c r="V1387" s="68"/>
      <c r="W1387" s="68">
        <v>2301010001</v>
      </c>
      <c r="X1387" s="68">
        <v>126488</v>
      </c>
      <c r="Y1387" s="68" t="s">
        <v>20</v>
      </c>
      <c r="Z1387" s="68">
        <v>1</v>
      </c>
      <c r="AA1387" s="68" t="s">
        <v>113</v>
      </c>
      <c r="AB1387" s="68">
        <v>230101</v>
      </c>
      <c r="AC1387" s="68" t="s">
        <v>20</v>
      </c>
      <c r="AD1387" s="68" t="s">
        <v>20</v>
      </c>
      <c r="AE1387" s="68" t="s">
        <v>20</v>
      </c>
      <c r="AF1387" s="68" t="s">
        <v>114</v>
      </c>
      <c r="AG1387" s="68">
        <v>230001</v>
      </c>
      <c r="AH1387" s="68" t="s">
        <v>1370</v>
      </c>
      <c r="AI1387" s="68">
        <v>-18.0137</v>
      </c>
      <c r="AJ1387" s="68">
        <v>-70.250799999999998</v>
      </c>
      <c r="AK1387" s="68"/>
      <c r="AL1387" s="68"/>
      <c r="AM1387" s="68">
        <v>13</v>
      </c>
      <c r="AN1387" s="68" t="s">
        <v>147</v>
      </c>
      <c r="AO1387" s="68">
        <v>2</v>
      </c>
      <c r="AP1387" s="68" t="s">
        <v>138</v>
      </c>
      <c r="AQ1387" s="68" t="s">
        <v>139</v>
      </c>
      <c r="AR1387" s="68">
        <v>0</v>
      </c>
      <c r="AS1387" s="68">
        <v>0</v>
      </c>
      <c r="AT1387" s="68">
        <v>0</v>
      </c>
      <c r="AU1387" s="68">
        <v>0</v>
      </c>
      <c r="AV1387" s="68">
        <v>0</v>
      </c>
      <c r="AW1387" s="69" t="s">
        <v>4147</v>
      </c>
      <c r="AX1387" s="68" t="s">
        <v>119</v>
      </c>
    </row>
    <row r="1388" spans="1:50" x14ac:dyDescent="0.25">
      <c r="A1388" s="77" t="s">
        <v>5683</v>
      </c>
      <c r="B1388" s="68">
        <v>0</v>
      </c>
      <c r="C1388" s="68">
        <v>526601</v>
      </c>
      <c r="D1388" s="68" t="s">
        <v>4148</v>
      </c>
      <c r="E1388" s="68" t="s">
        <v>463</v>
      </c>
      <c r="F1388" s="68" t="s">
        <v>464</v>
      </c>
      <c r="G1388" s="68" t="s">
        <v>100</v>
      </c>
      <c r="H1388" s="68" t="s">
        <v>101</v>
      </c>
      <c r="I1388" s="68" t="s">
        <v>102</v>
      </c>
      <c r="J1388" s="68">
        <v>3</v>
      </c>
      <c r="K1388" s="68" t="s">
        <v>103</v>
      </c>
      <c r="L1388" s="68">
        <v>3</v>
      </c>
      <c r="M1388" s="68" t="s">
        <v>129</v>
      </c>
      <c r="N1388" s="68" t="s">
        <v>130</v>
      </c>
      <c r="O1388" s="68" t="s">
        <v>131</v>
      </c>
      <c r="P1388" s="68" t="s">
        <v>4149</v>
      </c>
      <c r="Q1388" s="68"/>
      <c r="R1388" s="68" t="s">
        <v>4150</v>
      </c>
      <c r="S1388" s="68"/>
      <c r="T1388" s="68" t="s">
        <v>4151</v>
      </c>
      <c r="U1388" s="68"/>
      <c r="V1388" s="68"/>
      <c r="W1388" s="68">
        <v>2301010001</v>
      </c>
      <c r="X1388" s="68">
        <v>126488</v>
      </c>
      <c r="Y1388" s="68" t="s">
        <v>20</v>
      </c>
      <c r="Z1388" s="68">
        <v>1</v>
      </c>
      <c r="AA1388" s="68" t="s">
        <v>113</v>
      </c>
      <c r="AB1388" s="68">
        <v>230101</v>
      </c>
      <c r="AC1388" s="68" t="s">
        <v>20</v>
      </c>
      <c r="AD1388" s="68" t="s">
        <v>20</v>
      </c>
      <c r="AE1388" s="68" t="s">
        <v>20</v>
      </c>
      <c r="AF1388" s="68" t="s">
        <v>114</v>
      </c>
      <c r="AG1388" s="68">
        <v>230001</v>
      </c>
      <c r="AH1388" s="68" t="s">
        <v>1370</v>
      </c>
      <c r="AI1388" s="68">
        <v>-18.0137</v>
      </c>
      <c r="AJ1388" s="68">
        <v>-70.250799999999998</v>
      </c>
      <c r="AK1388" s="68"/>
      <c r="AL1388" s="68"/>
      <c r="AM1388" s="68">
        <v>13</v>
      </c>
      <c r="AN1388" s="68" t="s">
        <v>147</v>
      </c>
      <c r="AO1388" s="68">
        <v>2</v>
      </c>
      <c r="AP1388" s="68" t="s">
        <v>138</v>
      </c>
      <c r="AQ1388" s="68" t="s">
        <v>139</v>
      </c>
      <c r="AR1388" s="68">
        <v>0</v>
      </c>
      <c r="AS1388" s="68">
        <v>0</v>
      </c>
      <c r="AT1388" s="68">
        <v>0</v>
      </c>
      <c r="AU1388" s="68">
        <v>0</v>
      </c>
      <c r="AV1388" s="68">
        <v>0</v>
      </c>
      <c r="AW1388" s="68" t="s">
        <v>4152</v>
      </c>
      <c r="AX1388" s="68" t="s">
        <v>119</v>
      </c>
    </row>
    <row r="1389" spans="1:50" x14ac:dyDescent="0.25">
      <c r="A1389" s="77" t="s">
        <v>5684</v>
      </c>
      <c r="B1389" s="68">
        <v>0</v>
      </c>
      <c r="C1389" s="69" t="s">
        <v>4153</v>
      </c>
      <c r="D1389" s="68" t="s">
        <v>4154</v>
      </c>
      <c r="E1389" s="68" t="s">
        <v>485</v>
      </c>
      <c r="F1389" s="68" t="s">
        <v>486</v>
      </c>
      <c r="G1389" s="68" t="s">
        <v>100</v>
      </c>
      <c r="H1389" s="68" t="s">
        <v>101</v>
      </c>
      <c r="I1389" s="68" t="s">
        <v>102</v>
      </c>
      <c r="J1389" s="68">
        <v>3</v>
      </c>
      <c r="K1389" s="68" t="s">
        <v>103</v>
      </c>
      <c r="L1389" s="68">
        <v>3</v>
      </c>
      <c r="M1389" s="68" t="s">
        <v>129</v>
      </c>
      <c r="N1389" s="68" t="s">
        <v>130</v>
      </c>
      <c r="O1389" s="68" t="s">
        <v>131</v>
      </c>
      <c r="P1389" s="68" t="s">
        <v>4155</v>
      </c>
      <c r="Q1389" s="68">
        <v>425827</v>
      </c>
      <c r="R1389" s="68" t="s">
        <v>4156</v>
      </c>
      <c r="S1389" s="68"/>
      <c r="T1389" s="68" t="s">
        <v>4157</v>
      </c>
      <c r="U1389" s="68"/>
      <c r="V1389" s="68"/>
      <c r="W1389" s="68">
        <v>2301010001</v>
      </c>
      <c r="X1389" s="68">
        <v>126488</v>
      </c>
      <c r="Y1389" s="68" t="s">
        <v>20</v>
      </c>
      <c r="Z1389" s="68">
        <v>1</v>
      </c>
      <c r="AA1389" s="68" t="s">
        <v>113</v>
      </c>
      <c r="AB1389" s="68">
        <v>230101</v>
      </c>
      <c r="AC1389" s="68" t="s">
        <v>20</v>
      </c>
      <c r="AD1389" s="68" t="s">
        <v>20</v>
      </c>
      <c r="AE1389" s="68" t="s">
        <v>20</v>
      </c>
      <c r="AF1389" s="68" t="s">
        <v>114</v>
      </c>
      <c r="AG1389" s="68">
        <v>230001</v>
      </c>
      <c r="AH1389" s="68" t="s">
        <v>1370</v>
      </c>
      <c r="AI1389" s="68">
        <v>-18.0137</v>
      </c>
      <c r="AJ1389" s="68">
        <v>-70.250799999999998</v>
      </c>
      <c r="AK1389" s="68"/>
      <c r="AL1389" s="68"/>
      <c r="AM1389" s="68">
        <v>15</v>
      </c>
      <c r="AN1389" s="68" t="s">
        <v>210</v>
      </c>
      <c r="AO1389" s="68">
        <v>2</v>
      </c>
      <c r="AP1389" s="68" t="s">
        <v>138</v>
      </c>
      <c r="AQ1389" s="68" t="s">
        <v>139</v>
      </c>
      <c r="AR1389" s="68">
        <v>0</v>
      </c>
      <c r="AS1389" s="68">
        <v>0</v>
      </c>
      <c r="AT1389" s="68">
        <v>0</v>
      </c>
      <c r="AU1389" s="68">
        <v>0</v>
      </c>
      <c r="AV1389" s="68">
        <v>0</v>
      </c>
      <c r="AW1389" s="70">
        <v>39787</v>
      </c>
      <c r="AX1389" s="68" t="s">
        <v>119</v>
      </c>
    </row>
    <row r="1390" spans="1:50" x14ac:dyDescent="0.25">
      <c r="A1390" s="77" t="s">
        <v>5685</v>
      </c>
      <c r="B1390" s="68">
        <v>0</v>
      </c>
      <c r="C1390" s="69" t="s">
        <v>4158</v>
      </c>
      <c r="D1390" s="68" t="s">
        <v>4159</v>
      </c>
      <c r="E1390" s="68" t="s">
        <v>485</v>
      </c>
      <c r="F1390" s="68" t="s">
        <v>486</v>
      </c>
      <c r="G1390" s="68" t="s">
        <v>100</v>
      </c>
      <c r="H1390" s="68" t="s">
        <v>101</v>
      </c>
      <c r="I1390" s="68" t="s">
        <v>102</v>
      </c>
      <c r="J1390" s="68">
        <v>3</v>
      </c>
      <c r="K1390" s="68" t="s">
        <v>103</v>
      </c>
      <c r="L1390" s="68">
        <v>3</v>
      </c>
      <c r="M1390" s="68" t="s">
        <v>129</v>
      </c>
      <c r="N1390" s="68" t="s">
        <v>130</v>
      </c>
      <c r="O1390" s="68" t="s">
        <v>131</v>
      </c>
      <c r="P1390" s="68" t="s">
        <v>4160</v>
      </c>
      <c r="Q1390" s="68"/>
      <c r="R1390" s="68"/>
      <c r="S1390" s="68"/>
      <c r="T1390" s="68" t="s">
        <v>4161</v>
      </c>
      <c r="U1390" s="68"/>
      <c r="V1390" s="68"/>
      <c r="W1390" s="68">
        <v>2301010001</v>
      </c>
      <c r="X1390" s="68">
        <v>126488</v>
      </c>
      <c r="Y1390" s="68" t="s">
        <v>20</v>
      </c>
      <c r="Z1390" s="68">
        <v>1</v>
      </c>
      <c r="AA1390" s="68" t="s">
        <v>113</v>
      </c>
      <c r="AB1390" s="68">
        <v>230101</v>
      </c>
      <c r="AC1390" s="68" t="s">
        <v>20</v>
      </c>
      <c r="AD1390" s="68" t="s">
        <v>20</v>
      </c>
      <c r="AE1390" s="68" t="s">
        <v>20</v>
      </c>
      <c r="AF1390" s="68" t="s">
        <v>114</v>
      </c>
      <c r="AG1390" s="68">
        <v>230001</v>
      </c>
      <c r="AH1390" s="68" t="s">
        <v>1370</v>
      </c>
      <c r="AI1390" s="68">
        <v>-18.0137</v>
      </c>
      <c r="AJ1390" s="68">
        <v>-70.250799999999998</v>
      </c>
      <c r="AK1390" s="68"/>
      <c r="AL1390" s="68"/>
      <c r="AM1390" s="68">
        <v>15</v>
      </c>
      <c r="AN1390" s="68" t="s">
        <v>210</v>
      </c>
      <c r="AO1390" s="68">
        <v>2</v>
      </c>
      <c r="AP1390" s="68" t="s">
        <v>138</v>
      </c>
      <c r="AQ1390" s="68" t="s">
        <v>139</v>
      </c>
      <c r="AR1390" s="68">
        <v>0</v>
      </c>
      <c r="AS1390" s="68">
        <v>0</v>
      </c>
      <c r="AT1390" s="68">
        <v>0</v>
      </c>
      <c r="AU1390" s="68">
        <v>0</v>
      </c>
      <c r="AV1390" s="68">
        <v>0</v>
      </c>
      <c r="AW1390" s="70">
        <v>38694</v>
      </c>
      <c r="AX1390" s="68" t="s">
        <v>119</v>
      </c>
    </row>
    <row r="1391" spans="1:50" x14ac:dyDescent="0.25">
      <c r="A1391" s="77" t="s">
        <v>5686</v>
      </c>
      <c r="B1391" s="68">
        <v>0</v>
      </c>
      <c r="C1391" s="68">
        <v>580570</v>
      </c>
      <c r="D1391" s="68" t="s">
        <v>4162</v>
      </c>
      <c r="E1391" s="68" t="s">
        <v>463</v>
      </c>
      <c r="F1391" s="68" t="s">
        <v>464</v>
      </c>
      <c r="G1391" s="68" t="s">
        <v>100</v>
      </c>
      <c r="H1391" s="68" t="s">
        <v>101</v>
      </c>
      <c r="I1391" s="68" t="s">
        <v>102</v>
      </c>
      <c r="J1391" s="68">
        <v>3</v>
      </c>
      <c r="K1391" s="68" t="s">
        <v>103</v>
      </c>
      <c r="L1391" s="68">
        <v>3</v>
      </c>
      <c r="M1391" s="68" t="s">
        <v>129</v>
      </c>
      <c r="N1391" s="68" t="s">
        <v>130</v>
      </c>
      <c r="O1391" s="68" t="s">
        <v>131</v>
      </c>
      <c r="P1391" s="68" t="s">
        <v>4163</v>
      </c>
      <c r="Q1391" s="68"/>
      <c r="R1391" s="68"/>
      <c r="S1391" s="68"/>
      <c r="T1391" s="68" t="s">
        <v>4164</v>
      </c>
      <c r="U1391" s="68"/>
      <c r="V1391" s="68"/>
      <c r="W1391" s="68">
        <v>2301010001</v>
      </c>
      <c r="X1391" s="68">
        <v>126488</v>
      </c>
      <c r="Y1391" s="68" t="s">
        <v>20</v>
      </c>
      <c r="Z1391" s="68">
        <v>1</v>
      </c>
      <c r="AA1391" s="68" t="s">
        <v>113</v>
      </c>
      <c r="AB1391" s="68">
        <v>230101</v>
      </c>
      <c r="AC1391" s="68" t="s">
        <v>20</v>
      </c>
      <c r="AD1391" s="68" t="s">
        <v>20</v>
      </c>
      <c r="AE1391" s="68" t="s">
        <v>20</v>
      </c>
      <c r="AF1391" s="68" t="s">
        <v>114</v>
      </c>
      <c r="AG1391" s="68">
        <v>230001</v>
      </c>
      <c r="AH1391" s="68" t="s">
        <v>1370</v>
      </c>
      <c r="AI1391" s="68">
        <v>-18.01613</v>
      </c>
      <c r="AJ1391" s="68">
        <v>-70.253609999999995</v>
      </c>
      <c r="AK1391" s="68"/>
      <c r="AL1391" s="68"/>
      <c r="AM1391" s="68">
        <v>12</v>
      </c>
      <c r="AN1391" s="68" t="s">
        <v>185</v>
      </c>
      <c r="AO1391" s="68">
        <v>1</v>
      </c>
      <c r="AP1391" s="68" t="s">
        <v>116</v>
      </c>
      <c r="AQ1391" s="68" t="s">
        <v>117</v>
      </c>
      <c r="AR1391" s="68">
        <v>168</v>
      </c>
      <c r="AS1391" s="68">
        <v>184</v>
      </c>
      <c r="AT1391" s="68">
        <v>352</v>
      </c>
      <c r="AU1391" s="68">
        <v>5</v>
      </c>
      <c r="AV1391" s="68">
        <v>9</v>
      </c>
      <c r="AW1391" s="68" t="s">
        <v>4165</v>
      </c>
      <c r="AX1391" s="68" t="s">
        <v>119</v>
      </c>
    </row>
    <row r="1392" spans="1:50" x14ac:dyDescent="0.25">
      <c r="A1392" s="77" t="s">
        <v>5687</v>
      </c>
      <c r="B1392" s="68">
        <v>0</v>
      </c>
      <c r="C1392" s="69" t="s">
        <v>4166</v>
      </c>
      <c r="D1392" s="68" t="s">
        <v>4167</v>
      </c>
      <c r="E1392" s="68" t="s">
        <v>149</v>
      </c>
      <c r="F1392" s="68" t="s">
        <v>255</v>
      </c>
      <c r="G1392" s="68" t="s">
        <v>100</v>
      </c>
      <c r="H1392" s="68" t="s">
        <v>101</v>
      </c>
      <c r="I1392" s="68" t="s">
        <v>102</v>
      </c>
      <c r="J1392" s="68">
        <v>3</v>
      </c>
      <c r="K1392" s="68" t="s">
        <v>103</v>
      </c>
      <c r="L1392" s="68">
        <v>3</v>
      </c>
      <c r="M1392" s="68" t="s">
        <v>129</v>
      </c>
      <c r="N1392" s="68" t="s">
        <v>130</v>
      </c>
      <c r="O1392" s="68" t="s">
        <v>131</v>
      </c>
      <c r="P1392" s="68" t="s">
        <v>4168</v>
      </c>
      <c r="Q1392" s="68">
        <v>570016</v>
      </c>
      <c r="R1392" s="68" t="s">
        <v>4169</v>
      </c>
      <c r="S1392" s="68"/>
      <c r="T1392" s="68" t="s">
        <v>4170</v>
      </c>
      <c r="U1392" s="68"/>
      <c r="V1392" s="68" t="s">
        <v>3141</v>
      </c>
      <c r="W1392" s="68">
        <v>2301010001</v>
      </c>
      <c r="X1392" s="68">
        <v>126488</v>
      </c>
      <c r="Y1392" s="68" t="s">
        <v>20</v>
      </c>
      <c r="Z1392" s="68">
        <v>1</v>
      </c>
      <c r="AA1392" s="68" t="s">
        <v>113</v>
      </c>
      <c r="AB1392" s="68">
        <v>230101</v>
      </c>
      <c r="AC1392" s="68" t="s">
        <v>20</v>
      </c>
      <c r="AD1392" s="68" t="s">
        <v>20</v>
      </c>
      <c r="AE1392" s="68" t="s">
        <v>20</v>
      </c>
      <c r="AF1392" s="68" t="s">
        <v>114</v>
      </c>
      <c r="AG1392" s="68">
        <v>230001</v>
      </c>
      <c r="AH1392" s="68" t="s">
        <v>1370</v>
      </c>
      <c r="AI1392" s="68">
        <v>-18.030850000000001</v>
      </c>
      <c r="AJ1392" s="68">
        <v>-70.269350000000003</v>
      </c>
      <c r="AK1392" s="68"/>
      <c r="AL1392" s="68"/>
      <c r="AM1392" s="68">
        <v>11</v>
      </c>
      <c r="AN1392" s="68" t="s">
        <v>126</v>
      </c>
      <c r="AO1392" s="68">
        <v>2</v>
      </c>
      <c r="AP1392" s="68" t="s">
        <v>138</v>
      </c>
      <c r="AQ1392" s="68" t="s">
        <v>139</v>
      </c>
      <c r="AR1392" s="68">
        <v>0</v>
      </c>
      <c r="AS1392" s="68">
        <v>0</v>
      </c>
      <c r="AT1392" s="68">
        <v>0</v>
      </c>
      <c r="AU1392" s="68">
        <v>0</v>
      </c>
      <c r="AV1392" s="68">
        <v>0</v>
      </c>
      <c r="AW1392" s="68" t="s">
        <v>2059</v>
      </c>
      <c r="AX1392" s="68" t="s">
        <v>119</v>
      </c>
    </row>
    <row r="1393" spans="1:50" x14ac:dyDescent="0.25">
      <c r="A1393" s="77" t="s">
        <v>5688</v>
      </c>
      <c r="B1393" s="68">
        <v>0</v>
      </c>
      <c r="C1393" s="69" t="s">
        <v>4166</v>
      </c>
      <c r="D1393" s="68" t="s">
        <v>4167</v>
      </c>
      <c r="E1393" s="68" t="s">
        <v>336</v>
      </c>
      <c r="F1393" s="68" t="s">
        <v>337</v>
      </c>
      <c r="G1393" s="68" t="s">
        <v>100</v>
      </c>
      <c r="H1393" s="68" t="s">
        <v>374</v>
      </c>
      <c r="I1393" s="68" t="s">
        <v>375</v>
      </c>
      <c r="J1393" s="68">
        <v>3</v>
      </c>
      <c r="K1393" s="68" t="s">
        <v>103</v>
      </c>
      <c r="L1393" s="68">
        <v>3</v>
      </c>
      <c r="M1393" s="68" t="s">
        <v>129</v>
      </c>
      <c r="N1393" s="68" t="s">
        <v>130</v>
      </c>
      <c r="O1393" s="68" t="s">
        <v>131</v>
      </c>
      <c r="P1393" s="68" t="s">
        <v>4168</v>
      </c>
      <c r="Q1393" s="68">
        <v>570016</v>
      </c>
      <c r="R1393" s="68" t="s">
        <v>4169</v>
      </c>
      <c r="S1393" s="68"/>
      <c r="T1393" s="68" t="s">
        <v>4170</v>
      </c>
      <c r="U1393" s="68"/>
      <c r="V1393" s="68" t="s">
        <v>3141</v>
      </c>
      <c r="W1393" s="68">
        <v>2301010001</v>
      </c>
      <c r="X1393" s="68">
        <v>126488</v>
      </c>
      <c r="Y1393" s="68" t="s">
        <v>20</v>
      </c>
      <c r="Z1393" s="68">
        <v>1</v>
      </c>
      <c r="AA1393" s="68" t="s">
        <v>113</v>
      </c>
      <c r="AB1393" s="68">
        <v>230101</v>
      </c>
      <c r="AC1393" s="68" t="s">
        <v>20</v>
      </c>
      <c r="AD1393" s="68" t="s">
        <v>20</v>
      </c>
      <c r="AE1393" s="68" t="s">
        <v>20</v>
      </c>
      <c r="AF1393" s="68" t="s">
        <v>114</v>
      </c>
      <c r="AG1393" s="68">
        <v>230001</v>
      </c>
      <c r="AH1393" s="68" t="s">
        <v>1370</v>
      </c>
      <c r="AI1393" s="68">
        <v>-18.030850000000001</v>
      </c>
      <c r="AJ1393" s="68">
        <v>-70.269350000000003</v>
      </c>
      <c r="AK1393" s="68"/>
      <c r="AL1393" s="68"/>
      <c r="AM1393" s="68">
        <v>11</v>
      </c>
      <c r="AN1393" s="68" t="s">
        <v>126</v>
      </c>
      <c r="AO1393" s="68">
        <v>2</v>
      </c>
      <c r="AP1393" s="68" t="s">
        <v>138</v>
      </c>
      <c r="AQ1393" s="68" t="s">
        <v>139</v>
      </c>
      <c r="AR1393" s="68">
        <v>0</v>
      </c>
      <c r="AS1393" s="68">
        <v>0</v>
      </c>
      <c r="AT1393" s="68">
        <v>0</v>
      </c>
      <c r="AU1393" s="68">
        <v>0</v>
      </c>
      <c r="AV1393" s="68">
        <v>0</v>
      </c>
      <c r="AW1393" s="68" t="s">
        <v>2059</v>
      </c>
      <c r="AX1393" s="68" t="s">
        <v>119</v>
      </c>
    </row>
    <row r="1394" spans="1:50" x14ac:dyDescent="0.25">
      <c r="A1394" s="77" t="s">
        <v>5689</v>
      </c>
      <c r="B1394" s="68">
        <v>0</v>
      </c>
      <c r="C1394" s="69" t="s">
        <v>4171</v>
      </c>
      <c r="D1394" s="68" t="s">
        <v>4172</v>
      </c>
      <c r="E1394" s="68" t="s">
        <v>485</v>
      </c>
      <c r="F1394" s="68" t="s">
        <v>486</v>
      </c>
      <c r="G1394" s="68" t="s">
        <v>100</v>
      </c>
      <c r="H1394" s="68" t="s">
        <v>101</v>
      </c>
      <c r="I1394" s="68" t="s">
        <v>102</v>
      </c>
      <c r="J1394" s="68">
        <v>3</v>
      </c>
      <c r="K1394" s="68" t="s">
        <v>103</v>
      </c>
      <c r="L1394" s="68">
        <v>3</v>
      </c>
      <c r="M1394" s="68" t="s">
        <v>129</v>
      </c>
      <c r="N1394" s="68" t="s">
        <v>130</v>
      </c>
      <c r="O1394" s="68" t="s">
        <v>131</v>
      </c>
      <c r="P1394" s="68" t="s">
        <v>4173</v>
      </c>
      <c r="Q1394" s="68">
        <v>246453</v>
      </c>
      <c r="R1394" s="68"/>
      <c r="S1394" s="68"/>
      <c r="T1394" s="68" t="s">
        <v>4174</v>
      </c>
      <c r="U1394" s="68"/>
      <c r="V1394" s="68"/>
      <c r="W1394" s="68">
        <v>2301010001</v>
      </c>
      <c r="X1394" s="68">
        <v>126488</v>
      </c>
      <c r="Y1394" s="68" t="s">
        <v>20</v>
      </c>
      <c r="Z1394" s="68">
        <v>1</v>
      </c>
      <c r="AA1394" s="68" t="s">
        <v>113</v>
      </c>
      <c r="AB1394" s="68">
        <v>230101</v>
      </c>
      <c r="AC1394" s="68" t="s">
        <v>20</v>
      </c>
      <c r="AD1394" s="68" t="s">
        <v>20</v>
      </c>
      <c r="AE1394" s="68" t="s">
        <v>20</v>
      </c>
      <c r="AF1394" s="68" t="s">
        <v>114</v>
      </c>
      <c r="AG1394" s="68">
        <v>230001</v>
      </c>
      <c r="AH1394" s="68" t="s">
        <v>1370</v>
      </c>
      <c r="AI1394" s="68">
        <v>-18.0137</v>
      </c>
      <c r="AJ1394" s="68">
        <v>-70.250799999999998</v>
      </c>
      <c r="AK1394" s="68"/>
      <c r="AL1394" s="68"/>
      <c r="AM1394" s="68">
        <v>13</v>
      </c>
      <c r="AN1394" s="68" t="s">
        <v>147</v>
      </c>
      <c r="AO1394" s="68">
        <v>2</v>
      </c>
      <c r="AP1394" s="68" t="s">
        <v>138</v>
      </c>
      <c r="AQ1394" s="68" t="s">
        <v>139</v>
      </c>
      <c r="AR1394" s="68">
        <v>0</v>
      </c>
      <c r="AS1394" s="68">
        <v>0</v>
      </c>
      <c r="AT1394" s="68">
        <v>0</v>
      </c>
      <c r="AU1394" s="68">
        <v>0</v>
      </c>
      <c r="AV1394" s="68">
        <v>0</v>
      </c>
      <c r="AW1394" s="69" t="s">
        <v>4175</v>
      </c>
      <c r="AX1394" s="68" t="s">
        <v>119</v>
      </c>
    </row>
    <row r="1395" spans="1:50" x14ac:dyDescent="0.25">
      <c r="A1395" s="77" t="s">
        <v>5690</v>
      </c>
      <c r="B1395" s="68">
        <v>0</v>
      </c>
      <c r="C1395" s="69" t="s">
        <v>3683</v>
      </c>
      <c r="D1395" s="68" t="s">
        <v>3254</v>
      </c>
      <c r="E1395" s="68" t="s">
        <v>443</v>
      </c>
      <c r="F1395" s="68" t="s">
        <v>444</v>
      </c>
      <c r="G1395" s="68" t="s">
        <v>100</v>
      </c>
      <c r="H1395" s="68" t="s">
        <v>101</v>
      </c>
      <c r="I1395" s="68" t="s">
        <v>102</v>
      </c>
      <c r="J1395" s="68">
        <v>3</v>
      </c>
      <c r="K1395" s="68" t="s">
        <v>103</v>
      </c>
      <c r="L1395" s="68">
        <v>3</v>
      </c>
      <c r="M1395" s="68" t="s">
        <v>129</v>
      </c>
      <c r="N1395" s="68" t="s">
        <v>130</v>
      </c>
      <c r="O1395" s="68" t="s">
        <v>131</v>
      </c>
      <c r="P1395" s="68" t="s">
        <v>3255</v>
      </c>
      <c r="Q1395" s="68"/>
      <c r="R1395" s="68"/>
      <c r="S1395" s="68"/>
      <c r="T1395" s="68" t="s">
        <v>3684</v>
      </c>
      <c r="U1395" s="68"/>
      <c r="V1395" s="68"/>
      <c r="W1395" s="68">
        <v>2301010001</v>
      </c>
      <c r="X1395" s="68">
        <v>126488</v>
      </c>
      <c r="Y1395" s="68" t="s">
        <v>20</v>
      </c>
      <c r="Z1395" s="68">
        <v>1</v>
      </c>
      <c r="AA1395" s="68" t="s">
        <v>113</v>
      </c>
      <c r="AB1395" s="68">
        <v>230101</v>
      </c>
      <c r="AC1395" s="68" t="s">
        <v>20</v>
      </c>
      <c r="AD1395" s="68" t="s">
        <v>20</v>
      </c>
      <c r="AE1395" s="68" t="s">
        <v>20</v>
      </c>
      <c r="AF1395" s="68" t="s">
        <v>114</v>
      </c>
      <c r="AG1395" s="68">
        <v>230001</v>
      </c>
      <c r="AH1395" s="68" t="s">
        <v>1370</v>
      </c>
      <c r="AI1395" s="68">
        <v>-18.017569999999999</v>
      </c>
      <c r="AJ1395" s="68">
        <v>-70.248639999999995</v>
      </c>
      <c r="AK1395" s="68"/>
      <c r="AL1395" s="68"/>
      <c r="AM1395" s="68">
        <v>11</v>
      </c>
      <c r="AN1395" s="68" t="s">
        <v>126</v>
      </c>
      <c r="AO1395" s="68">
        <v>1</v>
      </c>
      <c r="AP1395" s="68" t="s">
        <v>116</v>
      </c>
      <c r="AQ1395" s="68" t="s">
        <v>117</v>
      </c>
      <c r="AR1395" s="68">
        <v>39</v>
      </c>
      <c r="AS1395" s="68">
        <v>35</v>
      </c>
      <c r="AT1395" s="68">
        <v>74</v>
      </c>
      <c r="AU1395" s="68">
        <v>8</v>
      </c>
      <c r="AV1395" s="68">
        <v>5</v>
      </c>
      <c r="AW1395" s="68" t="s">
        <v>3685</v>
      </c>
      <c r="AX1395" s="68" t="s">
        <v>119</v>
      </c>
    </row>
    <row r="1396" spans="1:50" x14ac:dyDescent="0.25">
      <c r="A1396" s="77" t="s">
        <v>5691</v>
      </c>
      <c r="B1396" s="68">
        <v>0</v>
      </c>
      <c r="C1396" s="69" t="s">
        <v>4176</v>
      </c>
      <c r="D1396" s="68" t="s">
        <v>4177</v>
      </c>
      <c r="E1396" s="68" t="s">
        <v>149</v>
      </c>
      <c r="F1396" s="68" t="s">
        <v>255</v>
      </c>
      <c r="G1396" s="68" t="s">
        <v>100</v>
      </c>
      <c r="H1396" s="68" t="s">
        <v>101</v>
      </c>
      <c r="I1396" s="68" t="s">
        <v>102</v>
      </c>
      <c r="J1396" s="68">
        <v>3</v>
      </c>
      <c r="K1396" s="68" t="s">
        <v>103</v>
      </c>
      <c r="L1396" s="68">
        <v>3</v>
      </c>
      <c r="M1396" s="68" t="s">
        <v>129</v>
      </c>
      <c r="N1396" s="68" t="s">
        <v>130</v>
      </c>
      <c r="O1396" s="68" t="s">
        <v>131</v>
      </c>
      <c r="P1396" s="68" t="s">
        <v>4178</v>
      </c>
      <c r="Q1396" s="68">
        <v>414150</v>
      </c>
      <c r="R1396" s="68" t="s">
        <v>4179</v>
      </c>
      <c r="S1396" s="68"/>
      <c r="T1396" s="68" t="s">
        <v>4180</v>
      </c>
      <c r="U1396" s="68"/>
      <c r="V1396" s="68"/>
      <c r="W1396" s="68">
        <v>2301010001</v>
      </c>
      <c r="X1396" s="68">
        <v>126488</v>
      </c>
      <c r="Y1396" s="68" t="s">
        <v>20</v>
      </c>
      <c r="Z1396" s="68">
        <v>1</v>
      </c>
      <c r="AA1396" s="68" t="s">
        <v>113</v>
      </c>
      <c r="AB1396" s="68">
        <v>230101</v>
      </c>
      <c r="AC1396" s="68" t="s">
        <v>20</v>
      </c>
      <c r="AD1396" s="68" t="s">
        <v>20</v>
      </c>
      <c r="AE1396" s="68" t="s">
        <v>20</v>
      </c>
      <c r="AF1396" s="68" t="s">
        <v>114</v>
      </c>
      <c r="AG1396" s="68">
        <v>230001</v>
      </c>
      <c r="AH1396" s="68" t="s">
        <v>1370</v>
      </c>
      <c r="AI1396" s="68">
        <v>-18.00742</v>
      </c>
      <c r="AJ1396" s="68">
        <v>-70.242009999999993</v>
      </c>
      <c r="AK1396" s="68"/>
      <c r="AL1396" s="68"/>
      <c r="AM1396" s="68">
        <v>11</v>
      </c>
      <c r="AN1396" s="68" t="s">
        <v>126</v>
      </c>
      <c r="AO1396" s="68">
        <v>1</v>
      </c>
      <c r="AP1396" s="68" t="s">
        <v>116</v>
      </c>
      <c r="AQ1396" s="68" t="s">
        <v>117</v>
      </c>
      <c r="AR1396" s="68">
        <v>32</v>
      </c>
      <c r="AS1396" s="68">
        <v>27</v>
      </c>
      <c r="AT1396" s="68">
        <v>59</v>
      </c>
      <c r="AU1396" s="68">
        <v>4</v>
      </c>
      <c r="AV1396" s="68">
        <v>3</v>
      </c>
      <c r="AW1396" s="68" t="s">
        <v>4181</v>
      </c>
      <c r="AX1396" s="68" t="s">
        <v>119</v>
      </c>
    </row>
    <row r="1397" spans="1:50" x14ac:dyDescent="0.25">
      <c r="A1397" s="77" t="s">
        <v>5692</v>
      </c>
      <c r="B1397" s="68">
        <v>0</v>
      </c>
      <c r="C1397" s="69" t="s">
        <v>4176</v>
      </c>
      <c r="D1397" s="68" t="s">
        <v>4177</v>
      </c>
      <c r="E1397" s="68" t="s">
        <v>336</v>
      </c>
      <c r="F1397" s="68" t="s">
        <v>337</v>
      </c>
      <c r="G1397" s="68" t="s">
        <v>100</v>
      </c>
      <c r="H1397" s="68">
        <v>3</v>
      </c>
      <c r="I1397" s="68" t="s">
        <v>338</v>
      </c>
      <c r="J1397" s="68">
        <v>3</v>
      </c>
      <c r="K1397" s="68" t="s">
        <v>103</v>
      </c>
      <c r="L1397" s="68">
        <v>3</v>
      </c>
      <c r="M1397" s="68" t="s">
        <v>129</v>
      </c>
      <c r="N1397" s="68" t="s">
        <v>130</v>
      </c>
      <c r="O1397" s="68" t="s">
        <v>131</v>
      </c>
      <c r="P1397" s="68" t="s">
        <v>4182</v>
      </c>
      <c r="Q1397" s="68">
        <v>414150</v>
      </c>
      <c r="R1397" s="68" t="s">
        <v>4179</v>
      </c>
      <c r="S1397" s="68" t="s">
        <v>4183</v>
      </c>
      <c r="T1397" s="68" t="s">
        <v>4180</v>
      </c>
      <c r="U1397" s="68"/>
      <c r="V1397" s="68"/>
      <c r="W1397" s="68">
        <v>2301010001</v>
      </c>
      <c r="X1397" s="68">
        <v>126488</v>
      </c>
      <c r="Y1397" s="68" t="s">
        <v>20</v>
      </c>
      <c r="Z1397" s="68">
        <v>1</v>
      </c>
      <c r="AA1397" s="68" t="s">
        <v>113</v>
      </c>
      <c r="AB1397" s="68">
        <v>230101</v>
      </c>
      <c r="AC1397" s="68" t="s">
        <v>20</v>
      </c>
      <c r="AD1397" s="68" t="s">
        <v>20</v>
      </c>
      <c r="AE1397" s="68" t="s">
        <v>20</v>
      </c>
      <c r="AF1397" s="68" t="s">
        <v>114</v>
      </c>
      <c r="AG1397" s="68">
        <v>230001</v>
      </c>
      <c r="AH1397" s="68" t="s">
        <v>1370</v>
      </c>
      <c r="AI1397" s="68">
        <v>-18.00742</v>
      </c>
      <c r="AJ1397" s="68">
        <v>-70.242009999999993</v>
      </c>
      <c r="AK1397" s="68"/>
      <c r="AL1397" s="68"/>
      <c r="AM1397" s="68">
        <v>11</v>
      </c>
      <c r="AN1397" s="68" t="s">
        <v>126</v>
      </c>
      <c r="AO1397" s="68">
        <v>1</v>
      </c>
      <c r="AP1397" s="68" t="s">
        <v>116</v>
      </c>
      <c r="AQ1397" s="68" t="s">
        <v>117</v>
      </c>
      <c r="AR1397" s="68">
        <v>90</v>
      </c>
      <c r="AS1397" s="68">
        <v>82</v>
      </c>
      <c r="AT1397" s="68">
        <v>172</v>
      </c>
      <c r="AU1397" s="68">
        <v>12</v>
      </c>
      <c r="AV1397" s="68">
        <v>10</v>
      </c>
      <c r="AW1397" s="68" t="s">
        <v>4181</v>
      </c>
      <c r="AX1397" s="68" t="s">
        <v>119</v>
      </c>
    </row>
    <row r="1398" spans="1:50" x14ac:dyDescent="0.25">
      <c r="A1398" s="77" t="s">
        <v>5693</v>
      </c>
      <c r="B1398" s="68">
        <v>0</v>
      </c>
      <c r="C1398" s="69" t="s">
        <v>4184</v>
      </c>
      <c r="D1398" s="68" t="s">
        <v>2129</v>
      </c>
      <c r="E1398" s="68" t="s">
        <v>860</v>
      </c>
      <c r="F1398" s="68" t="s">
        <v>861</v>
      </c>
      <c r="G1398" s="68" t="s">
        <v>100</v>
      </c>
      <c r="H1398" s="68" t="s">
        <v>101</v>
      </c>
      <c r="I1398" s="68" t="s">
        <v>102</v>
      </c>
      <c r="J1398" s="68">
        <v>3</v>
      </c>
      <c r="K1398" s="68" t="s">
        <v>103</v>
      </c>
      <c r="L1398" s="68">
        <v>3</v>
      </c>
      <c r="M1398" s="68" t="s">
        <v>129</v>
      </c>
      <c r="N1398" s="68" t="s">
        <v>130</v>
      </c>
      <c r="O1398" s="68" t="s">
        <v>131</v>
      </c>
      <c r="P1398" s="68" t="s">
        <v>4185</v>
      </c>
      <c r="Q1398" s="68">
        <v>929434529</v>
      </c>
      <c r="R1398" s="68" t="s">
        <v>4186</v>
      </c>
      <c r="S1398" s="68"/>
      <c r="T1398" s="68" t="s">
        <v>4187</v>
      </c>
      <c r="U1398" s="68"/>
      <c r="V1398" s="68"/>
      <c r="W1398" s="68">
        <v>2301010001</v>
      </c>
      <c r="X1398" s="68">
        <v>126488</v>
      </c>
      <c r="Y1398" s="68" t="s">
        <v>20</v>
      </c>
      <c r="Z1398" s="68">
        <v>1</v>
      </c>
      <c r="AA1398" s="68" t="s">
        <v>113</v>
      </c>
      <c r="AB1398" s="68">
        <v>230101</v>
      </c>
      <c r="AC1398" s="68" t="s">
        <v>20</v>
      </c>
      <c r="AD1398" s="68" t="s">
        <v>20</v>
      </c>
      <c r="AE1398" s="68" t="s">
        <v>20</v>
      </c>
      <c r="AF1398" s="68" t="s">
        <v>114</v>
      </c>
      <c r="AG1398" s="68">
        <v>230001</v>
      </c>
      <c r="AH1398" s="68" t="s">
        <v>1370</v>
      </c>
      <c r="AI1398" s="68">
        <v>-17.998550000000002</v>
      </c>
      <c r="AJ1398" s="68">
        <v>-70.239590000000007</v>
      </c>
      <c r="AK1398" s="68"/>
      <c r="AL1398" s="68"/>
      <c r="AM1398" s="68">
        <v>11</v>
      </c>
      <c r="AN1398" s="68" t="s">
        <v>126</v>
      </c>
      <c r="AO1398" s="68">
        <v>1</v>
      </c>
      <c r="AP1398" s="68" t="s">
        <v>116</v>
      </c>
      <c r="AQ1398" s="68" t="s">
        <v>117</v>
      </c>
      <c r="AR1398" s="68">
        <v>8</v>
      </c>
      <c r="AS1398" s="68">
        <v>10</v>
      </c>
      <c r="AT1398" s="68">
        <v>18</v>
      </c>
      <c r="AU1398" s="68">
        <v>1</v>
      </c>
      <c r="AV1398" s="68">
        <v>1</v>
      </c>
      <c r="AW1398" s="68"/>
      <c r="AX1398" s="68" t="s">
        <v>119</v>
      </c>
    </row>
    <row r="1399" spans="1:50" x14ac:dyDescent="0.25">
      <c r="A1399" s="77" t="s">
        <v>5694</v>
      </c>
      <c r="B1399" s="68">
        <v>0</v>
      </c>
      <c r="C1399" s="69" t="s">
        <v>4188</v>
      </c>
      <c r="D1399" s="68" t="s">
        <v>3952</v>
      </c>
      <c r="E1399" s="68" t="s">
        <v>149</v>
      </c>
      <c r="F1399" s="68" t="s">
        <v>255</v>
      </c>
      <c r="G1399" s="68" t="s">
        <v>100</v>
      </c>
      <c r="H1399" s="68" t="s">
        <v>101</v>
      </c>
      <c r="I1399" s="68" t="s">
        <v>102</v>
      </c>
      <c r="J1399" s="68">
        <v>3</v>
      </c>
      <c r="K1399" s="68" t="s">
        <v>103</v>
      </c>
      <c r="L1399" s="68">
        <v>3</v>
      </c>
      <c r="M1399" s="68" t="s">
        <v>129</v>
      </c>
      <c r="N1399" s="68" t="s">
        <v>130</v>
      </c>
      <c r="O1399" s="68" t="s">
        <v>131</v>
      </c>
      <c r="P1399" s="68" t="s">
        <v>4189</v>
      </c>
      <c r="Q1399" s="68"/>
      <c r="R1399" s="68"/>
      <c r="S1399" s="68"/>
      <c r="T1399" s="68" t="s">
        <v>4190</v>
      </c>
      <c r="U1399" s="68"/>
      <c r="V1399" s="68"/>
      <c r="W1399" s="68">
        <v>2301010001</v>
      </c>
      <c r="X1399" s="68">
        <v>126488</v>
      </c>
      <c r="Y1399" s="68" t="s">
        <v>20</v>
      </c>
      <c r="Z1399" s="68">
        <v>1</v>
      </c>
      <c r="AA1399" s="68" t="s">
        <v>113</v>
      </c>
      <c r="AB1399" s="68">
        <v>230101</v>
      </c>
      <c r="AC1399" s="68" t="s">
        <v>20</v>
      </c>
      <c r="AD1399" s="68" t="s">
        <v>20</v>
      </c>
      <c r="AE1399" s="68" t="s">
        <v>20</v>
      </c>
      <c r="AF1399" s="68" t="s">
        <v>114</v>
      </c>
      <c r="AG1399" s="68">
        <v>230001</v>
      </c>
      <c r="AH1399" s="68" t="s">
        <v>1370</v>
      </c>
      <c r="AI1399" s="68">
        <v>-18.004549999999998</v>
      </c>
      <c r="AJ1399" s="68">
        <v>-70.246390000000005</v>
      </c>
      <c r="AK1399" s="68"/>
      <c r="AL1399" s="68"/>
      <c r="AM1399" s="68">
        <v>11</v>
      </c>
      <c r="AN1399" s="68" t="s">
        <v>126</v>
      </c>
      <c r="AO1399" s="68">
        <v>1</v>
      </c>
      <c r="AP1399" s="68" t="s">
        <v>116</v>
      </c>
      <c r="AQ1399" s="68" t="s">
        <v>117</v>
      </c>
      <c r="AR1399" s="68">
        <v>2</v>
      </c>
      <c r="AS1399" s="68">
        <v>1</v>
      </c>
      <c r="AT1399" s="68">
        <v>3</v>
      </c>
      <c r="AU1399" s="68">
        <v>1</v>
      </c>
      <c r="AV1399" s="68">
        <v>1</v>
      </c>
      <c r="AW1399" s="68" t="s">
        <v>4191</v>
      </c>
      <c r="AX1399" s="68" t="s">
        <v>119</v>
      </c>
    </row>
    <row r="1400" spans="1:50" x14ac:dyDescent="0.25">
      <c r="A1400" s="77" t="s">
        <v>5695</v>
      </c>
      <c r="B1400" s="68">
        <v>0</v>
      </c>
      <c r="C1400" s="68">
        <v>809285</v>
      </c>
      <c r="D1400" s="68" t="s">
        <v>4192</v>
      </c>
      <c r="E1400" s="68" t="s">
        <v>336</v>
      </c>
      <c r="F1400" s="68" t="s">
        <v>337</v>
      </c>
      <c r="G1400" s="68" t="s">
        <v>100</v>
      </c>
      <c r="H1400" s="68" t="s">
        <v>374</v>
      </c>
      <c r="I1400" s="68" t="s">
        <v>375</v>
      </c>
      <c r="J1400" s="68">
        <v>3</v>
      </c>
      <c r="K1400" s="68" t="s">
        <v>103</v>
      </c>
      <c r="L1400" s="68">
        <v>3</v>
      </c>
      <c r="M1400" s="68" t="s">
        <v>129</v>
      </c>
      <c r="N1400" s="68" t="s">
        <v>130</v>
      </c>
      <c r="O1400" s="68" t="s">
        <v>131</v>
      </c>
      <c r="P1400" s="68" t="s">
        <v>4193</v>
      </c>
      <c r="Q1400" s="68">
        <v>248119</v>
      </c>
      <c r="R1400" s="68"/>
      <c r="S1400" s="68"/>
      <c r="T1400" s="68" t="s">
        <v>4194</v>
      </c>
      <c r="U1400" s="68"/>
      <c r="V1400" s="68"/>
      <c r="W1400" s="68">
        <v>2301010001</v>
      </c>
      <c r="X1400" s="68">
        <v>126488</v>
      </c>
      <c r="Y1400" s="68" t="s">
        <v>20</v>
      </c>
      <c r="Z1400" s="68">
        <v>1</v>
      </c>
      <c r="AA1400" s="68" t="s">
        <v>113</v>
      </c>
      <c r="AB1400" s="68">
        <v>230101</v>
      </c>
      <c r="AC1400" s="68" t="s">
        <v>20</v>
      </c>
      <c r="AD1400" s="68" t="s">
        <v>20</v>
      </c>
      <c r="AE1400" s="68" t="s">
        <v>20</v>
      </c>
      <c r="AF1400" s="68" t="s">
        <v>114</v>
      </c>
      <c r="AG1400" s="68">
        <v>230001</v>
      </c>
      <c r="AH1400" s="68" t="s">
        <v>1370</v>
      </c>
      <c r="AI1400" s="68">
        <v>-18.0137</v>
      </c>
      <c r="AJ1400" s="68">
        <v>-70.250799999999998</v>
      </c>
      <c r="AK1400" s="68"/>
      <c r="AL1400" s="68"/>
      <c r="AM1400" s="68">
        <v>11</v>
      </c>
      <c r="AN1400" s="68" t="s">
        <v>126</v>
      </c>
      <c r="AO1400" s="68">
        <v>2</v>
      </c>
      <c r="AP1400" s="68" t="s">
        <v>138</v>
      </c>
      <c r="AQ1400" s="68" t="s">
        <v>139</v>
      </c>
      <c r="AR1400" s="68">
        <v>0</v>
      </c>
      <c r="AS1400" s="68">
        <v>0</v>
      </c>
      <c r="AT1400" s="68">
        <v>0</v>
      </c>
      <c r="AU1400" s="68">
        <v>0</v>
      </c>
      <c r="AV1400" s="68">
        <v>0</v>
      </c>
      <c r="AW1400" s="68"/>
      <c r="AX1400" s="68" t="s">
        <v>119</v>
      </c>
    </row>
    <row r="1401" spans="1:50" x14ac:dyDescent="0.25">
      <c r="A1401" s="77" t="s">
        <v>5696</v>
      </c>
      <c r="B1401" s="68">
        <v>0</v>
      </c>
      <c r="C1401" s="68">
        <v>809285</v>
      </c>
      <c r="D1401" s="68" t="s">
        <v>4192</v>
      </c>
      <c r="E1401" s="68" t="s">
        <v>443</v>
      </c>
      <c r="F1401" s="68" t="s">
        <v>444</v>
      </c>
      <c r="G1401" s="68" t="s">
        <v>100</v>
      </c>
      <c r="H1401" s="68" t="s">
        <v>101</v>
      </c>
      <c r="I1401" s="68" t="s">
        <v>102</v>
      </c>
      <c r="J1401" s="68">
        <v>3</v>
      </c>
      <c r="K1401" s="68" t="s">
        <v>103</v>
      </c>
      <c r="L1401" s="68">
        <v>3</v>
      </c>
      <c r="M1401" s="68" t="s">
        <v>129</v>
      </c>
      <c r="N1401" s="68" t="s">
        <v>130</v>
      </c>
      <c r="O1401" s="68" t="s">
        <v>131</v>
      </c>
      <c r="P1401" s="68" t="s">
        <v>4195</v>
      </c>
      <c r="Q1401" s="68">
        <v>248119</v>
      </c>
      <c r="R1401" s="68"/>
      <c r="S1401" s="68"/>
      <c r="T1401" s="68" t="s">
        <v>4194</v>
      </c>
      <c r="U1401" s="68"/>
      <c r="V1401" s="68"/>
      <c r="W1401" s="68">
        <v>2301010001</v>
      </c>
      <c r="X1401" s="68">
        <v>126488</v>
      </c>
      <c r="Y1401" s="68" t="s">
        <v>20</v>
      </c>
      <c r="Z1401" s="68">
        <v>1</v>
      </c>
      <c r="AA1401" s="68" t="s">
        <v>113</v>
      </c>
      <c r="AB1401" s="68">
        <v>230101</v>
      </c>
      <c r="AC1401" s="68" t="s">
        <v>20</v>
      </c>
      <c r="AD1401" s="68" t="s">
        <v>20</v>
      </c>
      <c r="AE1401" s="68" t="s">
        <v>20</v>
      </c>
      <c r="AF1401" s="68" t="s">
        <v>114</v>
      </c>
      <c r="AG1401" s="68">
        <v>230001</v>
      </c>
      <c r="AH1401" s="68" t="s">
        <v>1370</v>
      </c>
      <c r="AI1401" s="68">
        <v>-18.0137</v>
      </c>
      <c r="AJ1401" s="68">
        <v>-70.250799999999998</v>
      </c>
      <c r="AK1401" s="68"/>
      <c r="AL1401" s="68"/>
      <c r="AM1401" s="68">
        <v>13</v>
      </c>
      <c r="AN1401" s="68" t="s">
        <v>147</v>
      </c>
      <c r="AO1401" s="68">
        <v>2</v>
      </c>
      <c r="AP1401" s="68" t="s">
        <v>138</v>
      </c>
      <c r="AQ1401" s="68" t="s">
        <v>139</v>
      </c>
      <c r="AR1401" s="68">
        <v>0</v>
      </c>
      <c r="AS1401" s="68">
        <v>0</v>
      </c>
      <c r="AT1401" s="68">
        <v>0</v>
      </c>
      <c r="AU1401" s="68">
        <v>0</v>
      </c>
      <c r="AV1401" s="68">
        <v>0</v>
      </c>
      <c r="AW1401" s="68"/>
      <c r="AX1401" s="68" t="s">
        <v>119</v>
      </c>
    </row>
    <row r="1402" spans="1:50" x14ac:dyDescent="0.25">
      <c r="A1402" s="77" t="s">
        <v>5697</v>
      </c>
      <c r="B1402" s="68">
        <v>0</v>
      </c>
      <c r="C1402" s="68">
        <v>487195</v>
      </c>
      <c r="D1402" s="68" t="s">
        <v>4196</v>
      </c>
      <c r="E1402" s="68" t="s">
        <v>149</v>
      </c>
      <c r="F1402" s="68" t="s">
        <v>255</v>
      </c>
      <c r="G1402" s="68" t="s">
        <v>100</v>
      </c>
      <c r="H1402" s="68" t="s">
        <v>101</v>
      </c>
      <c r="I1402" s="68" t="s">
        <v>102</v>
      </c>
      <c r="J1402" s="68">
        <v>3</v>
      </c>
      <c r="K1402" s="68" t="s">
        <v>103</v>
      </c>
      <c r="L1402" s="68">
        <v>3</v>
      </c>
      <c r="M1402" s="68" t="s">
        <v>129</v>
      </c>
      <c r="N1402" s="68" t="s">
        <v>130</v>
      </c>
      <c r="O1402" s="68" t="s">
        <v>131</v>
      </c>
      <c r="P1402" s="68" t="s">
        <v>4197</v>
      </c>
      <c r="Q1402" s="68">
        <v>630716</v>
      </c>
      <c r="R1402" s="68"/>
      <c r="S1402" s="68"/>
      <c r="T1402" s="68" t="s">
        <v>3351</v>
      </c>
      <c r="U1402" s="68" t="s">
        <v>4198</v>
      </c>
      <c r="V1402" s="68"/>
      <c r="W1402" s="68">
        <v>2301010001</v>
      </c>
      <c r="X1402" s="68">
        <v>126488</v>
      </c>
      <c r="Y1402" s="68" t="s">
        <v>20</v>
      </c>
      <c r="Z1402" s="68">
        <v>1</v>
      </c>
      <c r="AA1402" s="68" t="s">
        <v>113</v>
      </c>
      <c r="AB1402" s="68">
        <v>230101</v>
      </c>
      <c r="AC1402" s="68" t="s">
        <v>20</v>
      </c>
      <c r="AD1402" s="68" t="s">
        <v>20</v>
      </c>
      <c r="AE1402" s="68" t="s">
        <v>20</v>
      </c>
      <c r="AF1402" s="68" t="s">
        <v>114</v>
      </c>
      <c r="AG1402" s="68">
        <v>230001</v>
      </c>
      <c r="AH1402" s="68" t="s">
        <v>1370</v>
      </c>
      <c r="AI1402" s="68">
        <v>-18.017320000000002</v>
      </c>
      <c r="AJ1402" s="68">
        <v>-70.250839999999997</v>
      </c>
      <c r="AK1402" s="68"/>
      <c r="AL1402" s="68"/>
      <c r="AM1402" s="68">
        <v>11</v>
      </c>
      <c r="AN1402" s="68" t="s">
        <v>126</v>
      </c>
      <c r="AO1402" s="68">
        <v>1</v>
      </c>
      <c r="AP1402" s="68" t="s">
        <v>116</v>
      </c>
      <c r="AQ1402" s="68" t="s">
        <v>117</v>
      </c>
      <c r="AR1402" s="68">
        <v>8</v>
      </c>
      <c r="AS1402" s="68">
        <v>3</v>
      </c>
      <c r="AT1402" s="68">
        <v>11</v>
      </c>
      <c r="AU1402" s="68">
        <v>3</v>
      </c>
      <c r="AV1402" s="68">
        <v>3</v>
      </c>
      <c r="AW1402" s="68" t="s">
        <v>4199</v>
      </c>
      <c r="AX1402" s="68" t="s">
        <v>119</v>
      </c>
    </row>
    <row r="1403" spans="1:50" x14ac:dyDescent="0.25">
      <c r="A1403" s="77" t="s">
        <v>5698</v>
      </c>
      <c r="B1403" s="68">
        <v>0</v>
      </c>
      <c r="C1403" s="69" t="s">
        <v>4200</v>
      </c>
      <c r="D1403" s="68" t="s">
        <v>4196</v>
      </c>
      <c r="E1403" s="68" t="s">
        <v>336</v>
      </c>
      <c r="F1403" s="68" t="s">
        <v>337</v>
      </c>
      <c r="G1403" s="68" t="s">
        <v>100</v>
      </c>
      <c r="H1403" s="68" t="s">
        <v>374</v>
      </c>
      <c r="I1403" s="68" t="s">
        <v>375</v>
      </c>
      <c r="J1403" s="68">
        <v>3</v>
      </c>
      <c r="K1403" s="68" t="s">
        <v>103</v>
      </c>
      <c r="L1403" s="68">
        <v>3</v>
      </c>
      <c r="M1403" s="68" t="s">
        <v>129</v>
      </c>
      <c r="N1403" s="68" t="s">
        <v>130</v>
      </c>
      <c r="O1403" s="68" t="s">
        <v>131</v>
      </c>
      <c r="P1403" s="68" t="s">
        <v>4201</v>
      </c>
      <c r="Q1403" s="68">
        <v>844711</v>
      </c>
      <c r="R1403" s="68"/>
      <c r="S1403" s="68"/>
      <c r="T1403" s="68" t="s">
        <v>4202</v>
      </c>
      <c r="U1403" s="68"/>
      <c r="V1403" s="68" t="s">
        <v>3098</v>
      </c>
      <c r="W1403" s="68">
        <v>2301010001</v>
      </c>
      <c r="X1403" s="68">
        <v>126488</v>
      </c>
      <c r="Y1403" s="68" t="s">
        <v>20</v>
      </c>
      <c r="Z1403" s="68">
        <v>1</v>
      </c>
      <c r="AA1403" s="68" t="s">
        <v>113</v>
      </c>
      <c r="AB1403" s="68">
        <v>230101</v>
      </c>
      <c r="AC1403" s="68" t="s">
        <v>20</v>
      </c>
      <c r="AD1403" s="68" t="s">
        <v>20</v>
      </c>
      <c r="AE1403" s="68" t="s">
        <v>20</v>
      </c>
      <c r="AF1403" s="68" t="s">
        <v>114</v>
      </c>
      <c r="AG1403" s="68">
        <v>230001</v>
      </c>
      <c r="AH1403" s="68" t="s">
        <v>1370</v>
      </c>
      <c r="AI1403" s="68">
        <v>-18.0137</v>
      </c>
      <c r="AJ1403" s="68">
        <v>-70.250799999999998</v>
      </c>
      <c r="AK1403" s="68"/>
      <c r="AL1403" s="68"/>
      <c r="AM1403" s="68">
        <v>11</v>
      </c>
      <c r="AN1403" s="68" t="s">
        <v>126</v>
      </c>
      <c r="AO1403" s="68">
        <v>2</v>
      </c>
      <c r="AP1403" s="68" t="s">
        <v>138</v>
      </c>
      <c r="AQ1403" s="68" t="s">
        <v>139</v>
      </c>
      <c r="AR1403" s="68">
        <v>0</v>
      </c>
      <c r="AS1403" s="68">
        <v>0</v>
      </c>
      <c r="AT1403" s="68">
        <v>0</v>
      </c>
      <c r="AU1403" s="68">
        <v>0</v>
      </c>
      <c r="AV1403" s="68">
        <v>0</v>
      </c>
      <c r="AW1403" s="68" t="s">
        <v>4199</v>
      </c>
      <c r="AX1403" s="68" t="s">
        <v>119</v>
      </c>
    </row>
    <row r="1404" spans="1:50" x14ac:dyDescent="0.25">
      <c r="A1404" s="77" t="s">
        <v>5699</v>
      </c>
      <c r="B1404" s="68">
        <v>0</v>
      </c>
      <c r="C1404" s="68">
        <v>258636</v>
      </c>
      <c r="D1404" s="68" t="s">
        <v>3318</v>
      </c>
      <c r="E1404" s="68" t="s">
        <v>1456</v>
      </c>
      <c r="F1404" s="68" t="s">
        <v>1457</v>
      </c>
      <c r="G1404" s="68" t="s">
        <v>512</v>
      </c>
      <c r="H1404" s="68" t="s">
        <v>101</v>
      </c>
      <c r="I1404" s="68" t="s">
        <v>102</v>
      </c>
      <c r="J1404" s="68">
        <v>3</v>
      </c>
      <c r="K1404" s="68" t="s">
        <v>103</v>
      </c>
      <c r="L1404" s="68">
        <v>3</v>
      </c>
      <c r="M1404" s="68" t="s">
        <v>129</v>
      </c>
      <c r="N1404" s="68" t="s">
        <v>130</v>
      </c>
      <c r="O1404" s="68" t="s">
        <v>131</v>
      </c>
      <c r="P1404" s="68" t="s">
        <v>4203</v>
      </c>
      <c r="Q1404" s="68"/>
      <c r="R1404" s="68"/>
      <c r="S1404" s="68"/>
      <c r="T1404" s="68" t="s">
        <v>4204</v>
      </c>
      <c r="U1404" s="68"/>
      <c r="V1404" s="68"/>
      <c r="W1404" s="68">
        <v>2301010001</v>
      </c>
      <c r="X1404" s="68">
        <v>126488</v>
      </c>
      <c r="Y1404" s="68" t="s">
        <v>20</v>
      </c>
      <c r="Z1404" s="68">
        <v>1</v>
      </c>
      <c r="AA1404" s="68" t="s">
        <v>113</v>
      </c>
      <c r="AB1404" s="68">
        <v>230101</v>
      </c>
      <c r="AC1404" s="68" t="s">
        <v>20</v>
      </c>
      <c r="AD1404" s="68" t="s">
        <v>20</v>
      </c>
      <c r="AE1404" s="68" t="s">
        <v>20</v>
      </c>
      <c r="AF1404" s="68" t="s">
        <v>114</v>
      </c>
      <c r="AG1404" s="68">
        <v>230001</v>
      </c>
      <c r="AH1404" s="68" t="s">
        <v>1370</v>
      </c>
      <c r="AI1404" s="68">
        <v>-18.0137</v>
      </c>
      <c r="AJ1404" s="68">
        <v>-70.250799999999998</v>
      </c>
      <c r="AK1404" s="68"/>
      <c r="AL1404" s="68"/>
      <c r="AM1404" s="68">
        <v>13</v>
      </c>
      <c r="AN1404" s="68" t="s">
        <v>147</v>
      </c>
      <c r="AO1404" s="68">
        <v>2</v>
      </c>
      <c r="AP1404" s="68" t="s">
        <v>138</v>
      </c>
      <c r="AQ1404" s="68" t="s">
        <v>139</v>
      </c>
      <c r="AR1404" s="68">
        <v>0</v>
      </c>
      <c r="AS1404" s="68">
        <v>0</v>
      </c>
      <c r="AT1404" s="68">
        <v>0</v>
      </c>
      <c r="AU1404" s="68">
        <v>0</v>
      </c>
      <c r="AV1404" s="68">
        <v>0</v>
      </c>
      <c r="AW1404" s="69" t="s">
        <v>4205</v>
      </c>
      <c r="AX1404" s="68" t="s">
        <v>119</v>
      </c>
    </row>
    <row r="1405" spans="1:50" x14ac:dyDescent="0.25">
      <c r="A1405" s="77" t="s">
        <v>5700</v>
      </c>
      <c r="B1405" s="68">
        <v>0</v>
      </c>
      <c r="C1405" s="68">
        <v>487360</v>
      </c>
      <c r="D1405" s="68" t="s">
        <v>4206</v>
      </c>
      <c r="E1405" s="68" t="s">
        <v>457</v>
      </c>
      <c r="F1405" s="68" t="s">
        <v>458</v>
      </c>
      <c r="G1405" s="68" t="s">
        <v>102</v>
      </c>
      <c r="H1405" s="68" t="s">
        <v>101</v>
      </c>
      <c r="I1405" s="68" t="s">
        <v>102</v>
      </c>
      <c r="J1405" s="68">
        <v>3</v>
      </c>
      <c r="K1405" s="68" t="s">
        <v>103</v>
      </c>
      <c r="L1405" s="68">
        <v>3</v>
      </c>
      <c r="M1405" s="68" t="s">
        <v>129</v>
      </c>
      <c r="N1405" s="68" t="s">
        <v>130</v>
      </c>
      <c r="O1405" s="68" t="s">
        <v>131</v>
      </c>
      <c r="P1405" s="68" t="s">
        <v>4207</v>
      </c>
      <c r="Q1405" s="68">
        <v>241323</v>
      </c>
      <c r="R1405" s="68"/>
      <c r="S1405" s="68"/>
      <c r="T1405" s="68" t="s">
        <v>4208</v>
      </c>
      <c r="U1405" s="68"/>
      <c r="V1405" s="68"/>
      <c r="W1405" s="68">
        <v>2301010001</v>
      </c>
      <c r="X1405" s="68">
        <v>126488</v>
      </c>
      <c r="Y1405" s="68" t="s">
        <v>20</v>
      </c>
      <c r="Z1405" s="68">
        <v>1</v>
      </c>
      <c r="AA1405" s="68" t="s">
        <v>113</v>
      </c>
      <c r="AB1405" s="68">
        <v>230101</v>
      </c>
      <c r="AC1405" s="68" t="s">
        <v>20</v>
      </c>
      <c r="AD1405" s="68" t="s">
        <v>20</v>
      </c>
      <c r="AE1405" s="68" t="s">
        <v>20</v>
      </c>
      <c r="AF1405" s="68" t="s">
        <v>114</v>
      </c>
      <c r="AG1405" s="68">
        <v>230001</v>
      </c>
      <c r="AH1405" s="68" t="s">
        <v>1370</v>
      </c>
      <c r="AI1405" s="68">
        <v>-18.012550000000001</v>
      </c>
      <c r="AJ1405" s="68">
        <v>-70.251739999999998</v>
      </c>
      <c r="AK1405" s="68"/>
      <c r="AL1405" s="68"/>
      <c r="AM1405" s="68">
        <v>15</v>
      </c>
      <c r="AN1405" s="68" t="s">
        <v>210</v>
      </c>
      <c r="AO1405" s="68">
        <v>1</v>
      </c>
      <c r="AP1405" s="68" t="s">
        <v>116</v>
      </c>
      <c r="AQ1405" s="68" t="s">
        <v>117</v>
      </c>
      <c r="AR1405" s="68">
        <v>43</v>
      </c>
      <c r="AS1405" s="68">
        <v>27</v>
      </c>
      <c r="AT1405" s="68">
        <v>70</v>
      </c>
      <c r="AU1405" s="68">
        <v>5</v>
      </c>
      <c r="AV1405" s="68">
        <v>4</v>
      </c>
      <c r="AW1405" s="69" t="s">
        <v>4205</v>
      </c>
      <c r="AX1405" s="68" t="s">
        <v>119</v>
      </c>
    </row>
    <row r="1406" spans="1:50" x14ac:dyDescent="0.25">
      <c r="A1406" s="77" t="s">
        <v>5701</v>
      </c>
      <c r="B1406" s="68">
        <v>0</v>
      </c>
      <c r="C1406" s="68">
        <v>449844</v>
      </c>
      <c r="D1406" s="68" t="s">
        <v>4209</v>
      </c>
      <c r="E1406" s="68" t="s">
        <v>860</v>
      </c>
      <c r="F1406" s="68" t="s">
        <v>861</v>
      </c>
      <c r="G1406" s="68" t="s">
        <v>100</v>
      </c>
      <c r="H1406" s="68" t="s">
        <v>101</v>
      </c>
      <c r="I1406" s="68" t="s">
        <v>102</v>
      </c>
      <c r="J1406" s="68">
        <v>3</v>
      </c>
      <c r="K1406" s="68" t="s">
        <v>103</v>
      </c>
      <c r="L1406" s="68">
        <v>3</v>
      </c>
      <c r="M1406" s="68" t="s">
        <v>129</v>
      </c>
      <c r="N1406" s="68" t="s">
        <v>130</v>
      </c>
      <c r="O1406" s="68" t="s">
        <v>131</v>
      </c>
      <c r="P1406" s="68" t="s">
        <v>4210</v>
      </c>
      <c r="Q1406" s="68"/>
      <c r="R1406" s="68"/>
      <c r="S1406" s="68"/>
      <c r="T1406" s="68" t="s">
        <v>4211</v>
      </c>
      <c r="U1406" s="68"/>
      <c r="V1406" s="68" t="s">
        <v>3894</v>
      </c>
      <c r="W1406" s="68">
        <v>2301010001</v>
      </c>
      <c r="X1406" s="68">
        <v>126488</v>
      </c>
      <c r="Y1406" s="68" t="s">
        <v>20</v>
      </c>
      <c r="Z1406" s="68">
        <v>1</v>
      </c>
      <c r="AA1406" s="68" t="s">
        <v>113</v>
      </c>
      <c r="AB1406" s="68">
        <v>230101</v>
      </c>
      <c r="AC1406" s="68" t="s">
        <v>20</v>
      </c>
      <c r="AD1406" s="68" t="s">
        <v>20</v>
      </c>
      <c r="AE1406" s="68" t="s">
        <v>20</v>
      </c>
      <c r="AF1406" s="68" t="s">
        <v>114</v>
      </c>
      <c r="AG1406" s="68">
        <v>230001</v>
      </c>
      <c r="AH1406" s="68" t="s">
        <v>1370</v>
      </c>
      <c r="AI1406" s="68">
        <v>-18.04646</v>
      </c>
      <c r="AJ1406" s="68">
        <v>-70.254859999999994</v>
      </c>
      <c r="AK1406" s="68"/>
      <c r="AL1406" s="68"/>
      <c r="AM1406" s="68">
        <v>11</v>
      </c>
      <c r="AN1406" s="68" t="s">
        <v>126</v>
      </c>
      <c r="AO1406" s="68">
        <v>1</v>
      </c>
      <c r="AP1406" s="68" t="s">
        <v>116</v>
      </c>
      <c r="AQ1406" s="68" t="s">
        <v>117</v>
      </c>
      <c r="AR1406" s="68">
        <v>6</v>
      </c>
      <c r="AS1406" s="68">
        <v>11</v>
      </c>
      <c r="AT1406" s="68">
        <v>17</v>
      </c>
      <c r="AU1406" s="68">
        <v>1</v>
      </c>
      <c r="AV1406" s="68">
        <v>3</v>
      </c>
      <c r="AW1406" s="68"/>
      <c r="AX1406" s="68" t="s">
        <v>119</v>
      </c>
    </row>
    <row r="1407" spans="1:50" x14ac:dyDescent="0.25">
      <c r="A1407" s="77" t="s">
        <v>5702</v>
      </c>
      <c r="B1407" s="68">
        <v>0</v>
      </c>
      <c r="C1407" s="68">
        <v>449844</v>
      </c>
      <c r="D1407" s="68" t="s">
        <v>4209</v>
      </c>
      <c r="E1407" s="68" t="s">
        <v>336</v>
      </c>
      <c r="F1407" s="68" t="s">
        <v>337</v>
      </c>
      <c r="G1407" s="68" t="s">
        <v>100</v>
      </c>
      <c r="H1407" s="68">
        <v>2</v>
      </c>
      <c r="I1407" s="68" t="s">
        <v>342</v>
      </c>
      <c r="J1407" s="68">
        <v>3</v>
      </c>
      <c r="K1407" s="68" t="s">
        <v>103</v>
      </c>
      <c r="L1407" s="68">
        <v>3</v>
      </c>
      <c r="M1407" s="68" t="s">
        <v>129</v>
      </c>
      <c r="N1407" s="68" t="s">
        <v>130</v>
      </c>
      <c r="O1407" s="68" t="s">
        <v>131</v>
      </c>
      <c r="P1407" s="68" t="s">
        <v>4210</v>
      </c>
      <c r="Q1407" s="68"/>
      <c r="R1407" s="68" t="s">
        <v>4212</v>
      </c>
      <c r="S1407" s="68"/>
      <c r="T1407" s="68" t="s">
        <v>4211</v>
      </c>
      <c r="U1407" s="68"/>
      <c r="V1407" s="68" t="s">
        <v>3894</v>
      </c>
      <c r="W1407" s="68">
        <v>2301010001</v>
      </c>
      <c r="X1407" s="68">
        <v>126488</v>
      </c>
      <c r="Y1407" s="68" t="s">
        <v>20</v>
      </c>
      <c r="Z1407" s="68">
        <v>1</v>
      </c>
      <c r="AA1407" s="68" t="s">
        <v>113</v>
      </c>
      <c r="AB1407" s="68">
        <v>230101</v>
      </c>
      <c r="AC1407" s="68" t="s">
        <v>20</v>
      </c>
      <c r="AD1407" s="68" t="s">
        <v>20</v>
      </c>
      <c r="AE1407" s="68" t="s">
        <v>20</v>
      </c>
      <c r="AF1407" s="68" t="s">
        <v>114</v>
      </c>
      <c r="AG1407" s="68">
        <v>230001</v>
      </c>
      <c r="AH1407" s="68" t="s">
        <v>1370</v>
      </c>
      <c r="AI1407" s="68">
        <v>-18.04646</v>
      </c>
      <c r="AJ1407" s="68">
        <v>-70.254859999999994</v>
      </c>
      <c r="AK1407" s="68"/>
      <c r="AL1407" s="68"/>
      <c r="AM1407" s="68">
        <v>11</v>
      </c>
      <c r="AN1407" s="68" t="s">
        <v>126</v>
      </c>
      <c r="AO1407" s="68">
        <v>1</v>
      </c>
      <c r="AP1407" s="68" t="s">
        <v>116</v>
      </c>
      <c r="AQ1407" s="68" t="s">
        <v>117</v>
      </c>
      <c r="AR1407" s="68">
        <v>4</v>
      </c>
      <c r="AS1407" s="68">
        <v>3</v>
      </c>
      <c r="AT1407" s="68">
        <v>7</v>
      </c>
      <c r="AU1407" s="68">
        <v>2</v>
      </c>
      <c r="AV1407" s="68">
        <v>3</v>
      </c>
      <c r="AW1407" s="68"/>
      <c r="AX1407" s="68" t="s">
        <v>119</v>
      </c>
    </row>
    <row r="1408" spans="1:50" x14ac:dyDescent="0.25">
      <c r="A1408" s="77" t="s">
        <v>5703</v>
      </c>
      <c r="B1408" s="68">
        <v>0</v>
      </c>
      <c r="C1408" s="68">
        <v>481240</v>
      </c>
      <c r="D1408" s="68" t="s">
        <v>4213</v>
      </c>
      <c r="E1408" s="68" t="s">
        <v>149</v>
      </c>
      <c r="F1408" s="68" t="s">
        <v>255</v>
      </c>
      <c r="G1408" s="68" t="s">
        <v>100</v>
      </c>
      <c r="H1408" s="68" t="s">
        <v>101</v>
      </c>
      <c r="I1408" s="68" t="s">
        <v>102</v>
      </c>
      <c r="J1408" s="68">
        <v>3</v>
      </c>
      <c r="K1408" s="68" t="s">
        <v>103</v>
      </c>
      <c r="L1408" s="68">
        <v>3</v>
      </c>
      <c r="M1408" s="68" t="s">
        <v>129</v>
      </c>
      <c r="N1408" s="68" t="s">
        <v>130</v>
      </c>
      <c r="O1408" s="68" t="s">
        <v>131</v>
      </c>
      <c r="P1408" s="68" t="s">
        <v>4214</v>
      </c>
      <c r="Q1408" s="68">
        <v>427612</v>
      </c>
      <c r="R1408" s="68" t="s">
        <v>4215</v>
      </c>
      <c r="S1408" s="68"/>
      <c r="T1408" s="68" t="s">
        <v>4216</v>
      </c>
      <c r="U1408" s="68"/>
      <c r="V1408" s="68"/>
      <c r="W1408" s="68">
        <v>2301010001</v>
      </c>
      <c r="X1408" s="68">
        <v>126488</v>
      </c>
      <c r="Y1408" s="68" t="s">
        <v>20</v>
      </c>
      <c r="Z1408" s="68">
        <v>1</v>
      </c>
      <c r="AA1408" s="68" t="s">
        <v>113</v>
      </c>
      <c r="AB1408" s="68">
        <v>230101</v>
      </c>
      <c r="AC1408" s="68" t="s">
        <v>20</v>
      </c>
      <c r="AD1408" s="68" t="s">
        <v>20</v>
      </c>
      <c r="AE1408" s="68" t="s">
        <v>20</v>
      </c>
      <c r="AF1408" s="68" t="s">
        <v>114</v>
      </c>
      <c r="AG1408" s="68">
        <v>230001</v>
      </c>
      <c r="AH1408" s="68" t="s">
        <v>1370</v>
      </c>
      <c r="AI1408" s="68">
        <v>-18.004380000000001</v>
      </c>
      <c r="AJ1408" s="68">
        <v>-70.233590000000007</v>
      </c>
      <c r="AK1408" s="68"/>
      <c r="AL1408" s="68"/>
      <c r="AM1408" s="68">
        <v>11</v>
      </c>
      <c r="AN1408" s="68" t="s">
        <v>126</v>
      </c>
      <c r="AO1408" s="68">
        <v>1</v>
      </c>
      <c r="AP1408" s="68" t="s">
        <v>116</v>
      </c>
      <c r="AQ1408" s="68" t="s">
        <v>117</v>
      </c>
      <c r="AR1408" s="68">
        <v>23</v>
      </c>
      <c r="AS1408" s="68">
        <v>20</v>
      </c>
      <c r="AT1408" s="68">
        <v>43</v>
      </c>
      <c r="AU1408" s="68">
        <v>5</v>
      </c>
      <c r="AV1408" s="68">
        <v>3</v>
      </c>
      <c r="AW1408" s="68"/>
      <c r="AX1408" s="68" t="s">
        <v>119</v>
      </c>
    </row>
    <row r="1409" spans="1:50" x14ac:dyDescent="0.25">
      <c r="A1409" s="77" t="s">
        <v>5704</v>
      </c>
      <c r="B1409" s="68">
        <v>0</v>
      </c>
      <c r="C1409" s="68">
        <v>514882</v>
      </c>
      <c r="D1409" s="68" t="s">
        <v>4217</v>
      </c>
      <c r="E1409" s="68" t="s">
        <v>149</v>
      </c>
      <c r="F1409" s="68" t="s">
        <v>255</v>
      </c>
      <c r="G1409" s="68" t="s">
        <v>100</v>
      </c>
      <c r="H1409" s="68" t="s">
        <v>101</v>
      </c>
      <c r="I1409" s="68" t="s">
        <v>102</v>
      </c>
      <c r="J1409" s="68">
        <v>3</v>
      </c>
      <c r="K1409" s="68" t="s">
        <v>103</v>
      </c>
      <c r="L1409" s="68">
        <v>3</v>
      </c>
      <c r="M1409" s="68" t="s">
        <v>129</v>
      </c>
      <c r="N1409" s="68" t="s">
        <v>130</v>
      </c>
      <c r="O1409" s="68" t="s">
        <v>131</v>
      </c>
      <c r="P1409" s="68" t="s">
        <v>4218</v>
      </c>
      <c r="Q1409" s="68">
        <v>314429</v>
      </c>
      <c r="R1409" s="68" t="s">
        <v>4219</v>
      </c>
      <c r="S1409" s="68"/>
      <c r="T1409" s="68" t="s">
        <v>4220</v>
      </c>
      <c r="U1409" s="68"/>
      <c r="V1409" s="68" t="s">
        <v>3075</v>
      </c>
      <c r="W1409" s="68">
        <v>2301010001</v>
      </c>
      <c r="X1409" s="68">
        <v>126488</v>
      </c>
      <c r="Y1409" s="68" t="s">
        <v>20</v>
      </c>
      <c r="Z1409" s="68">
        <v>1</v>
      </c>
      <c r="AA1409" s="68" t="s">
        <v>113</v>
      </c>
      <c r="AB1409" s="68">
        <v>230101</v>
      </c>
      <c r="AC1409" s="68" t="s">
        <v>20</v>
      </c>
      <c r="AD1409" s="68" t="s">
        <v>20</v>
      </c>
      <c r="AE1409" s="68" t="s">
        <v>20</v>
      </c>
      <c r="AF1409" s="68" t="s">
        <v>114</v>
      </c>
      <c r="AG1409" s="68">
        <v>230001</v>
      </c>
      <c r="AH1409" s="68" t="s">
        <v>1370</v>
      </c>
      <c r="AI1409" s="68">
        <v>-18.035520000000002</v>
      </c>
      <c r="AJ1409" s="68">
        <v>-70.272880000000001</v>
      </c>
      <c r="AK1409" s="68"/>
      <c r="AL1409" s="68"/>
      <c r="AM1409" s="68">
        <v>11</v>
      </c>
      <c r="AN1409" s="68" t="s">
        <v>126</v>
      </c>
      <c r="AO1409" s="68">
        <v>1</v>
      </c>
      <c r="AP1409" s="68" t="s">
        <v>116</v>
      </c>
      <c r="AQ1409" s="68" t="s">
        <v>117</v>
      </c>
      <c r="AR1409" s="68">
        <v>12</v>
      </c>
      <c r="AS1409" s="68">
        <v>11</v>
      </c>
      <c r="AT1409" s="68">
        <v>23</v>
      </c>
      <c r="AU1409" s="68">
        <v>3</v>
      </c>
      <c r="AV1409" s="68">
        <v>2</v>
      </c>
      <c r="AW1409" s="68" t="s">
        <v>4221</v>
      </c>
      <c r="AX1409" s="68" t="s">
        <v>119</v>
      </c>
    </row>
    <row r="1410" spans="1:50" x14ac:dyDescent="0.25">
      <c r="A1410" s="77" t="s">
        <v>5705</v>
      </c>
      <c r="B1410" s="68">
        <v>0</v>
      </c>
      <c r="C1410" s="68">
        <v>715833</v>
      </c>
      <c r="D1410" s="68" t="s">
        <v>3244</v>
      </c>
      <c r="E1410" s="68" t="s">
        <v>336</v>
      </c>
      <c r="F1410" s="68" t="s">
        <v>337</v>
      </c>
      <c r="G1410" s="68" t="s">
        <v>100</v>
      </c>
      <c r="H1410" s="68">
        <v>3</v>
      </c>
      <c r="I1410" s="68" t="s">
        <v>338</v>
      </c>
      <c r="J1410" s="68">
        <v>2</v>
      </c>
      <c r="K1410" s="68" t="s">
        <v>2766</v>
      </c>
      <c r="L1410" s="68">
        <v>3</v>
      </c>
      <c r="M1410" s="68" t="s">
        <v>129</v>
      </c>
      <c r="N1410" s="68" t="s">
        <v>130</v>
      </c>
      <c r="O1410" s="68" t="s">
        <v>131</v>
      </c>
      <c r="P1410" s="68" t="s">
        <v>3245</v>
      </c>
      <c r="Q1410" s="68">
        <v>242455</v>
      </c>
      <c r="R1410" s="68"/>
      <c r="S1410" s="68"/>
      <c r="T1410" s="68" t="s">
        <v>3248</v>
      </c>
      <c r="U1410" s="68"/>
      <c r="V1410" s="68" t="s">
        <v>3237</v>
      </c>
      <c r="W1410" s="68">
        <v>2301010001</v>
      </c>
      <c r="X1410" s="68">
        <v>126488</v>
      </c>
      <c r="Y1410" s="68" t="s">
        <v>20</v>
      </c>
      <c r="Z1410" s="68">
        <v>1</v>
      </c>
      <c r="AA1410" s="68" t="s">
        <v>113</v>
      </c>
      <c r="AB1410" s="68">
        <v>230101</v>
      </c>
      <c r="AC1410" s="68" t="s">
        <v>20</v>
      </c>
      <c r="AD1410" s="68" t="s">
        <v>20</v>
      </c>
      <c r="AE1410" s="68" t="s">
        <v>20</v>
      </c>
      <c r="AF1410" s="68" t="s">
        <v>114</v>
      </c>
      <c r="AG1410" s="68">
        <v>230001</v>
      </c>
      <c r="AH1410" s="68" t="s">
        <v>1370</v>
      </c>
      <c r="AI1410" s="68">
        <v>-18.008759999999999</v>
      </c>
      <c r="AJ1410" s="68">
        <v>-70.236350000000002</v>
      </c>
      <c r="AK1410" s="68"/>
      <c r="AL1410" s="68"/>
      <c r="AM1410" s="68">
        <v>11</v>
      </c>
      <c r="AN1410" s="68" t="s">
        <v>126</v>
      </c>
      <c r="AO1410" s="68">
        <v>1</v>
      </c>
      <c r="AP1410" s="68" t="s">
        <v>116</v>
      </c>
      <c r="AQ1410" s="68" t="s">
        <v>117</v>
      </c>
      <c r="AR1410" s="68">
        <v>0</v>
      </c>
      <c r="AS1410" s="68">
        <v>183</v>
      </c>
      <c r="AT1410" s="68">
        <v>183</v>
      </c>
      <c r="AU1410" s="68">
        <v>12</v>
      </c>
      <c r="AV1410" s="68">
        <v>10</v>
      </c>
      <c r="AW1410" s="68"/>
      <c r="AX1410" s="68" t="s">
        <v>119</v>
      </c>
    </row>
    <row r="1411" spans="1:50" x14ac:dyDescent="0.25">
      <c r="A1411" s="77" t="s">
        <v>5706</v>
      </c>
      <c r="B1411" s="68">
        <v>0</v>
      </c>
      <c r="C1411" s="68">
        <v>519120</v>
      </c>
      <c r="D1411" s="68">
        <v>437</v>
      </c>
      <c r="E1411" s="68" t="s">
        <v>860</v>
      </c>
      <c r="F1411" s="68" t="s">
        <v>861</v>
      </c>
      <c r="G1411" s="68" t="s">
        <v>100</v>
      </c>
      <c r="H1411" s="68" t="s">
        <v>101</v>
      </c>
      <c r="I1411" s="68" t="s">
        <v>102</v>
      </c>
      <c r="J1411" s="68">
        <v>3</v>
      </c>
      <c r="K1411" s="68" t="s">
        <v>103</v>
      </c>
      <c r="L1411" s="68">
        <v>1</v>
      </c>
      <c r="M1411" s="68" t="s">
        <v>104</v>
      </c>
      <c r="N1411" s="68" t="s">
        <v>105</v>
      </c>
      <c r="O1411" s="68" t="s">
        <v>106</v>
      </c>
      <c r="P1411" s="68" t="s">
        <v>3296</v>
      </c>
      <c r="Q1411" s="68"/>
      <c r="R1411" s="68"/>
      <c r="S1411" s="68"/>
      <c r="T1411" s="68" t="s">
        <v>4222</v>
      </c>
      <c r="U1411" s="68"/>
      <c r="V1411" s="68"/>
      <c r="W1411" s="68">
        <v>2301010001</v>
      </c>
      <c r="X1411" s="68">
        <v>126488</v>
      </c>
      <c r="Y1411" s="68" t="s">
        <v>20</v>
      </c>
      <c r="Z1411" s="68">
        <v>1</v>
      </c>
      <c r="AA1411" s="68" t="s">
        <v>113</v>
      </c>
      <c r="AB1411" s="68">
        <v>230101</v>
      </c>
      <c r="AC1411" s="68" t="s">
        <v>20</v>
      </c>
      <c r="AD1411" s="68" t="s">
        <v>20</v>
      </c>
      <c r="AE1411" s="68" t="s">
        <v>20</v>
      </c>
      <c r="AF1411" s="68" t="s">
        <v>114</v>
      </c>
      <c r="AG1411" s="68">
        <v>230001</v>
      </c>
      <c r="AH1411" s="68" t="s">
        <v>1370</v>
      </c>
      <c r="AI1411" s="68">
        <v>-18.004439999999999</v>
      </c>
      <c r="AJ1411" s="68">
        <v>-70.262720000000002</v>
      </c>
      <c r="AK1411" s="68"/>
      <c r="AL1411" s="68"/>
      <c r="AM1411" s="68">
        <v>11</v>
      </c>
      <c r="AN1411" s="68" t="s">
        <v>126</v>
      </c>
      <c r="AO1411" s="68">
        <v>1</v>
      </c>
      <c r="AP1411" s="68" t="s">
        <v>116</v>
      </c>
      <c r="AQ1411" s="68" t="s">
        <v>117</v>
      </c>
      <c r="AR1411" s="68">
        <v>35</v>
      </c>
      <c r="AS1411" s="68">
        <v>32</v>
      </c>
      <c r="AT1411" s="68">
        <v>67</v>
      </c>
      <c r="AU1411" s="68">
        <v>3</v>
      </c>
      <c r="AV1411" s="68">
        <v>3</v>
      </c>
      <c r="AW1411" s="68" t="s">
        <v>4223</v>
      </c>
      <c r="AX1411" s="68" t="s">
        <v>119</v>
      </c>
    </row>
    <row r="1412" spans="1:50" x14ac:dyDescent="0.25">
      <c r="A1412" s="77" t="s">
        <v>5707</v>
      </c>
      <c r="B1412" s="68">
        <v>0</v>
      </c>
      <c r="C1412" s="68">
        <v>520067</v>
      </c>
      <c r="D1412" s="68" t="s">
        <v>4224</v>
      </c>
      <c r="E1412" s="68" t="s">
        <v>463</v>
      </c>
      <c r="F1412" s="68" t="s">
        <v>464</v>
      </c>
      <c r="G1412" s="68" t="s">
        <v>100</v>
      </c>
      <c r="H1412" s="68" t="s">
        <v>101</v>
      </c>
      <c r="I1412" s="68" t="s">
        <v>102</v>
      </c>
      <c r="J1412" s="68">
        <v>3</v>
      </c>
      <c r="K1412" s="68" t="s">
        <v>103</v>
      </c>
      <c r="L1412" s="68">
        <v>3</v>
      </c>
      <c r="M1412" s="68" t="s">
        <v>129</v>
      </c>
      <c r="N1412" s="68" t="s">
        <v>130</v>
      </c>
      <c r="O1412" s="68" t="s">
        <v>131</v>
      </c>
      <c r="P1412" s="68" t="s">
        <v>4225</v>
      </c>
      <c r="Q1412" s="68">
        <v>529526555</v>
      </c>
      <c r="R1412" s="68"/>
      <c r="S1412" s="68"/>
      <c r="T1412" s="68" t="s">
        <v>4226</v>
      </c>
      <c r="U1412" s="68"/>
      <c r="V1412" s="68"/>
      <c r="W1412" s="68">
        <v>2301010001</v>
      </c>
      <c r="X1412" s="68">
        <v>126488</v>
      </c>
      <c r="Y1412" s="68" t="s">
        <v>20</v>
      </c>
      <c r="Z1412" s="68">
        <v>1</v>
      </c>
      <c r="AA1412" s="68" t="s">
        <v>113</v>
      </c>
      <c r="AB1412" s="68">
        <v>230101</v>
      </c>
      <c r="AC1412" s="68" t="s">
        <v>20</v>
      </c>
      <c r="AD1412" s="68" t="s">
        <v>20</v>
      </c>
      <c r="AE1412" s="68" t="s">
        <v>20</v>
      </c>
      <c r="AF1412" s="68" t="s">
        <v>114</v>
      </c>
      <c r="AG1412" s="68">
        <v>230001</v>
      </c>
      <c r="AH1412" s="68" t="s">
        <v>1370</v>
      </c>
      <c r="AI1412" s="68">
        <v>-18.0137</v>
      </c>
      <c r="AJ1412" s="68">
        <v>-70.250799999999998</v>
      </c>
      <c r="AK1412" s="68"/>
      <c r="AL1412" s="68"/>
      <c r="AM1412" s="68">
        <v>15</v>
      </c>
      <c r="AN1412" s="68" t="s">
        <v>210</v>
      </c>
      <c r="AO1412" s="68">
        <v>2</v>
      </c>
      <c r="AP1412" s="68" t="s">
        <v>138</v>
      </c>
      <c r="AQ1412" s="68" t="s">
        <v>139</v>
      </c>
      <c r="AR1412" s="68">
        <v>0</v>
      </c>
      <c r="AS1412" s="68">
        <v>0</v>
      </c>
      <c r="AT1412" s="68">
        <v>0</v>
      </c>
      <c r="AU1412" s="68">
        <v>0</v>
      </c>
      <c r="AV1412" s="68">
        <v>0</v>
      </c>
      <c r="AW1412" s="68" t="s">
        <v>4227</v>
      </c>
      <c r="AX1412" s="68" t="s">
        <v>119</v>
      </c>
    </row>
    <row r="1413" spans="1:50" x14ac:dyDescent="0.25">
      <c r="A1413" s="77" t="s">
        <v>5708</v>
      </c>
      <c r="B1413" s="68">
        <v>0</v>
      </c>
      <c r="C1413" s="68">
        <v>487100</v>
      </c>
      <c r="D1413" s="68" t="s">
        <v>4228</v>
      </c>
      <c r="E1413" s="68" t="s">
        <v>457</v>
      </c>
      <c r="F1413" s="68" t="s">
        <v>458</v>
      </c>
      <c r="G1413" s="68" t="s">
        <v>102</v>
      </c>
      <c r="H1413" s="68" t="s">
        <v>101</v>
      </c>
      <c r="I1413" s="68" t="s">
        <v>102</v>
      </c>
      <c r="J1413" s="68">
        <v>3</v>
      </c>
      <c r="K1413" s="68" t="s">
        <v>103</v>
      </c>
      <c r="L1413" s="68">
        <v>2</v>
      </c>
      <c r="M1413" s="68" t="s">
        <v>188</v>
      </c>
      <c r="N1413" s="68" t="s">
        <v>189</v>
      </c>
      <c r="O1413" s="68" t="s">
        <v>190</v>
      </c>
      <c r="P1413" s="68" t="s">
        <v>4229</v>
      </c>
      <c r="Q1413" s="68">
        <v>576465</v>
      </c>
      <c r="R1413" s="68"/>
      <c r="S1413" s="68"/>
      <c r="T1413" s="68" t="s">
        <v>3592</v>
      </c>
      <c r="U1413" s="68"/>
      <c r="V1413" s="68" t="s">
        <v>3237</v>
      </c>
      <c r="W1413" s="68">
        <v>2301010001</v>
      </c>
      <c r="X1413" s="68">
        <v>126488</v>
      </c>
      <c r="Y1413" s="68" t="s">
        <v>20</v>
      </c>
      <c r="Z1413" s="68">
        <v>1</v>
      </c>
      <c r="AA1413" s="68" t="s">
        <v>113</v>
      </c>
      <c r="AB1413" s="68">
        <v>230101</v>
      </c>
      <c r="AC1413" s="68" t="s">
        <v>20</v>
      </c>
      <c r="AD1413" s="68" t="s">
        <v>20</v>
      </c>
      <c r="AE1413" s="68" t="s">
        <v>20</v>
      </c>
      <c r="AF1413" s="68" t="s">
        <v>114</v>
      </c>
      <c r="AG1413" s="68">
        <v>230001</v>
      </c>
      <c r="AH1413" s="68" t="s">
        <v>1370</v>
      </c>
      <c r="AI1413" s="68">
        <v>-18.014959999999999</v>
      </c>
      <c r="AJ1413" s="68">
        <v>-70.248410000000007</v>
      </c>
      <c r="AK1413" s="68"/>
      <c r="AL1413" s="68"/>
      <c r="AM1413" s="68">
        <v>15</v>
      </c>
      <c r="AN1413" s="68" t="s">
        <v>210</v>
      </c>
      <c r="AO1413" s="68">
        <v>2</v>
      </c>
      <c r="AP1413" s="68" t="s">
        <v>138</v>
      </c>
      <c r="AQ1413" s="68" t="s">
        <v>139</v>
      </c>
      <c r="AR1413" s="68">
        <v>0</v>
      </c>
      <c r="AS1413" s="68">
        <v>0</v>
      </c>
      <c r="AT1413" s="68">
        <v>0</v>
      </c>
      <c r="AU1413" s="68">
        <v>0</v>
      </c>
      <c r="AV1413" s="68">
        <v>0</v>
      </c>
      <c r="AW1413" s="70">
        <v>39367</v>
      </c>
      <c r="AX1413" s="68" t="s">
        <v>119</v>
      </c>
    </row>
    <row r="1414" spans="1:50" x14ac:dyDescent="0.25">
      <c r="A1414" s="77" t="s">
        <v>5709</v>
      </c>
      <c r="B1414" s="68">
        <v>0</v>
      </c>
      <c r="C1414" s="68">
        <v>486695</v>
      </c>
      <c r="D1414" s="68" t="s">
        <v>3654</v>
      </c>
      <c r="E1414" s="68" t="s">
        <v>439</v>
      </c>
      <c r="F1414" s="68" t="s">
        <v>440</v>
      </c>
      <c r="G1414" s="68" t="s">
        <v>102</v>
      </c>
      <c r="H1414" s="68" t="s">
        <v>101</v>
      </c>
      <c r="I1414" s="68" t="s">
        <v>102</v>
      </c>
      <c r="J1414" s="68">
        <v>3</v>
      </c>
      <c r="K1414" s="68" t="s">
        <v>103</v>
      </c>
      <c r="L1414" s="68">
        <v>1</v>
      </c>
      <c r="M1414" s="68" t="s">
        <v>104</v>
      </c>
      <c r="N1414" s="68" t="s">
        <v>105</v>
      </c>
      <c r="O1414" s="68" t="s">
        <v>106</v>
      </c>
      <c r="P1414" s="68" t="s">
        <v>3734</v>
      </c>
      <c r="Q1414" s="68">
        <v>952292080</v>
      </c>
      <c r="R1414" s="68"/>
      <c r="S1414" s="68"/>
      <c r="T1414" s="68" t="s">
        <v>3451</v>
      </c>
      <c r="U1414" s="68"/>
      <c r="V1414" s="68"/>
      <c r="W1414" s="68">
        <v>2301010001</v>
      </c>
      <c r="X1414" s="68">
        <v>126488</v>
      </c>
      <c r="Y1414" s="68" t="s">
        <v>20</v>
      </c>
      <c r="Z1414" s="68">
        <v>1</v>
      </c>
      <c r="AA1414" s="68" t="s">
        <v>113</v>
      </c>
      <c r="AB1414" s="68">
        <v>230101</v>
      </c>
      <c r="AC1414" s="68" t="s">
        <v>20</v>
      </c>
      <c r="AD1414" s="68" t="s">
        <v>20</v>
      </c>
      <c r="AE1414" s="68" t="s">
        <v>20</v>
      </c>
      <c r="AF1414" s="68" t="s">
        <v>114</v>
      </c>
      <c r="AG1414" s="68">
        <v>230001</v>
      </c>
      <c r="AH1414" s="68" t="s">
        <v>1370</v>
      </c>
      <c r="AI1414" s="68">
        <v>-18.003070000000001</v>
      </c>
      <c r="AJ1414" s="68">
        <v>-70.242440000000002</v>
      </c>
      <c r="AK1414" s="68"/>
      <c r="AL1414" s="68"/>
      <c r="AM1414" s="68">
        <v>15</v>
      </c>
      <c r="AN1414" s="68" t="s">
        <v>210</v>
      </c>
      <c r="AO1414" s="68">
        <v>1</v>
      </c>
      <c r="AP1414" s="68" t="s">
        <v>116</v>
      </c>
      <c r="AQ1414" s="68" t="s">
        <v>117</v>
      </c>
      <c r="AR1414" s="68">
        <v>4</v>
      </c>
      <c r="AS1414" s="68">
        <v>14</v>
      </c>
      <c r="AT1414" s="68">
        <v>18</v>
      </c>
      <c r="AU1414" s="68">
        <v>2</v>
      </c>
      <c r="AV1414" s="68">
        <v>5</v>
      </c>
      <c r="AW1414" s="70">
        <v>39367</v>
      </c>
      <c r="AX1414" s="68" t="s">
        <v>119</v>
      </c>
    </row>
    <row r="1415" spans="1:50" x14ac:dyDescent="0.25">
      <c r="A1415" s="77" t="s">
        <v>5710</v>
      </c>
      <c r="B1415" s="68">
        <v>0</v>
      </c>
      <c r="C1415" s="68">
        <v>486737</v>
      </c>
      <c r="D1415" s="68" t="s">
        <v>3733</v>
      </c>
      <c r="E1415" s="68" t="s">
        <v>439</v>
      </c>
      <c r="F1415" s="68" t="s">
        <v>440</v>
      </c>
      <c r="G1415" s="68" t="s">
        <v>102</v>
      </c>
      <c r="H1415" s="68" t="s">
        <v>101</v>
      </c>
      <c r="I1415" s="68" t="s">
        <v>102</v>
      </c>
      <c r="J1415" s="68">
        <v>3</v>
      </c>
      <c r="K1415" s="68" t="s">
        <v>103</v>
      </c>
      <c r="L1415" s="68">
        <v>1</v>
      </c>
      <c r="M1415" s="68" t="s">
        <v>104</v>
      </c>
      <c r="N1415" s="68" t="s">
        <v>105</v>
      </c>
      <c r="O1415" s="68" t="s">
        <v>106</v>
      </c>
      <c r="P1415" s="68" t="s">
        <v>4230</v>
      </c>
      <c r="Q1415" s="68">
        <v>968390333</v>
      </c>
      <c r="R1415" s="68"/>
      <c r="S1415" s="68"/>
      <c r="T1415" s="68" t="s">
        <v>3407</v>
      </c>
      <c r="U1415" s="68"/>
      <c r="V1415" s="68"/>
      <c r="W1415" s="68">
        <v>2301080001</v>
      </c>
      <c r="X1415" s="68">
        <v>116899</v>
      </c>
      <c r="Y1415" s="68" t="s">
        <v>3093</v>
      </c>
      <c r="Z1415" s="68">
        <v>1</v>
      </c>
      <c r="AA1415" s="68" t="s">
        <v>113</v>
      </c>
      <c r="AB1415" s="68">
        <v>230101</v>
      </c>
      <c r="AC1415" s="68" t="s">
        <v>20</v>
      </c>
      <c r="AD1415" s="68" t="s">
        <v>20</v>
      </c>
      <c r="AE1415" s="68" t="s">
        <v>20</v>
      </c>
      <c r="AF1415" s="68" t="s">
        <v>114</v>
      </c>
      <c r="AG1415" s="68">
        <v>230001</v>
      </c>
      <c r="AH1415" s="68" t="s">
        <v>1370</v>
      </c>
      <c r="AI1415" s="68">
        <v>-18.008569999999999</v>
      </c>
      <c r="AJ1415" s="68">
        <v>-70.227950000000007</v>
      </c>
      <c r="AK1415" s="68"/>
      <c r="AL1415" s="68"/>
      <c r="AM1415" s="68">
        <v>15</v>
      </c>
      <c r="AN1415" s="68" t="s">
        <v>210</v>
      </c>
      <c r="AO1415" s="68">
        <v>1</v>
      </c>
      <c r="AP1415" s="68" t="s">
        <v>116</v>
      </c>
      <c r="AQ1415" s="68" t="s">
        <v>117</v>
      </c>
      <c r="AR1415" s="68">
        <v>3</v>
      </c>
      <c r="AS1415" s="68">
        <v>1</v>
      </c>
      <c r="AT1415" s="68">
        <v>4</v>
      </c>
      <c r="AU1415" s="68">
        <v>1</v>
      </c>
      <c r="AV1415" s="68">
        <v>2</v>
      </c>
      <c r="AW1415" s="70">
        <v>39367</v>
      </c>
      <c r="AX1415" s="68" t="s">
        <v>119</v>
      </c>
    </row>
    <row r="1416" spans="1:50" x14ac:dyDescent="0.25">
      <c r="A1416" s="77" t="s">
        <v>5711</v>
      </c>
      <c r="B1416" s="68">
        <v>0</v>
      </c>
      <c r="C1416" s="68">
        <v>486983</v>
      </c>
      <c r="D1416" s="68" t="s">
        <v>4231</v>
      </c>
      <c r="E1416" s="68" t="s">
        <v>149</v>
      </c>
      <c r="F1416" s="68" t="s">
        <v>255</v>
      </c>
      <c r="G1416" s="68" t="s">
        <v>100</v>
      </c>
      <c r="H1416" s="68" t="s">
        <v>101</v>
      </c>
      <c r="I1416" s="68" t="s">
        <v>102</v>
      </c>
      <c r="J1416" s="68">
        <v>3</v>
      </c>
      <c r="K1416" s="68" t="s">
        <v>103</v>
      </c>
      <c r="L1416" s="68">
        <v>3</v>
      </c>
      <c r="M1416" s="68" t="s">
        <v>129</v>
      </c>
      <c r="N1416" s="68" t="s">
        <v>130</v>
      </c>
      <c r="O1416" s="68" t="s">
        <v>131</v>
      </c>
      <c r="P1416" s="68" t="s">
        <v>4232</v>
      </c>
      <c r="Q1416" s="68">
        <v>245350</v>
      </c>
      <c r="R1416" s="68"/>
      <c r="S1416" s="68"/>
      <c r="T1416" s="68" t="s">
        <v>4233</v>
      </c>
      <c r="U1416" s="68"/>
      <c r="V1416" s="68"/>
      <c r="W1416" s="68">
        <v>2301010001</v>
      </c>
      <c r="X1416" s="68">
        <v>126488</v>
      </c>
      <c r="Y1416" s="68" t="s">
        <v>20</v>
      </c>
      <c r="Z1416" s="68">
        <v>1</v>
      </c>
      <c r="AA1416" s="68" t="s">
        <v>113</v>
      </c>
      <c r="AB1416" s="68">
        <v>230101</v>
      </c>
      <c r="AC1416" s="68" t="s">
        <v>20</v>
      </c>
      <c r="AD1416" s="68" t="s">
        <v>20</v>
      </c>
      <c r="AE1416" s="68" t="s">
        <v>20</v>
      </c>
      <c r="AF1416" s="68" t="s">
        <v>114</v>
      </c>
      <c r="AG1416" s="68">
        <v>230001</v>
      </c>
      <c r="AH1416" s="68" t="s">
        <v>1370</v>
      </c>
      <c r="AI1416" s="68">
        <v>-18.00919</v>
      </c>
      <c r="AJ1416" s="68">
        <v>-70.237409999999997</v>
      </c>
      <c r="AK1416" s="68"/>
      <c r="AL1416" s="68"/>
      <c r="AM1416" s="68">
        <v>11</v>
      </c>
      <c r="AN1416" s="68" t="s">
        <v>126</v>
      </c>
      <c r="AO1416" s="68">
        <v>1</v>
      </c>
      <c r="AP1416" s="68" t="s">
        <v>116</v>
      </c>
      <c r="AQ1416" s="68" t="s">
        <v>117</v>
      </c>
      <c r="AR1416" s="68">
        <v>6</v>
      </c>
      <c r="AS1416" s="68">
        <v>5</v>
      </c>
      <c r="AT1416" s="68">
        <v>11</v>
      </c>
      <c r="AU1416" s="68">
        <v>2</v>
      </c>
      <c r="AV1416" s="68">
        <v>3</v>
      </c>
      <c r="AW1416" s="68" t="s">
        <v>4234</v>
      </c>
      <c r="AX1416" s="68" t="s">
        <v>119</v>
      </c>
    </row>
    <row r="1417" spans="1:50" x14ac:dyDescent="0.25">
      <c r="A1417" s="77" t="s">
        <v>5712</v>
      </c>
      <c r="B1417" s="68">
        <v>0</v>
      </c>
      <c r="C1417" s="68">
        <v>530132</v>
      </c>
      <c r="D1417" s="68" t="s">
        <v>4235</v>
      </c>
      <c r="E1417" s="68" t="s">
        <v>149</v>
      </c>
      <c r="F1417" s="68" t="s">
        <v>255</v>
      </c>
      <c r="G1417" s="68" t="s">
        <v>100</v>
      </c>
      <c r="H1417" s="68" t="s">
        <v>101</v>
      </c>
      <c r="I1417" s="68" t="s">
        <v>102</v>
      </c>
      <c r="J1417" s="68">
        <v>3</v>
      </c>
      <c r="K1417" s="68" t="s">
        <v>103</v>
      </c>
      <c r="L1417" s="68">
        <v>3</v>
      </c>
      <c r="M1417" s="68" t="s">
        <v>129</v>
      </c>
      <c r="N1417" s="68" t="s">
        <v>130</v>
      </c>
      <c r="O1417" s="68" t="s">
        <v>131</v>
      </c>
      <c r="P1417" s="68" t="s">
        <v>4236</v>
      </c>
      <c r="Q1417" s="68">
        <v>793739</v>
      </c>
      <c r="R1417" s="68" t="s">
        <v>4237</v>
      </c>
      <c r="S1417" s="68"/>
      <c r="T1417" s="68" t="s">
        <v>4238</v>
      </c>
      <c r="U1417" s="68"/>
      <c r="V1417" s="68" t="s">
        <v>4239</v>
      </c>
      <c r="W1417" s="68">
        <v>2301010001</v>
      </c>
      <c r="X1417" s="68">
        <v>126488</v>
      </c>
      <c r="Y1417" s="68" t="s">
        <v>20</v>
      </c>
      <c r="Z1417" s="68">
        <v>1</v>
      </c>
      <c r="AA1417" s="68" t="s">
        <v>113</v>
      </c>
      <c r="AB1417" s="68">
        <v>230101</v>
      </c>
      <c r="AC1417" s="68" t="s">
        <v>20</v>
      </c>
      <c r="AD1417" s="68" t="s">
        <v>20</v>
      </c>
      <c r="AE1417" s="68" t="s">
        <v>20</v>
      </c>
      <c r="AF1417" s="68" t="s">
        <v>114</v>
      </c>
      <c r="AG1417" s="68">
        <v>230001</v>
      </c>
      <c r="AH1417" s="68" t="s">
        <v>1370</v>
      </c>
      <c r="AI1417" s="68">
        <v>-18.01998</v>
      </c>
      <c r="AJ1417" s="68">
        <v>-70.256919999999994</v>
      </c>
      <c r="AK1417" s="68"/>
      <c r="AL1417" s="68"/>
      <c r="AM1417" s="68">
        <v>11</v>
      </c>
      <c r="AN1417" s="68" t="s">
        <v>126</v>
      </c>
      <c r="AO1417" s="68">
        <v>1</v>
      </c>
      <c r="AP1417" s="68" t="s">
        <v>116</v>
      </c>
      <c r="AQ1417" s="68" t="s">
        <v>117</v>
      </c>
      <c r="AR1417" s="68">
        <v>27</v>
      </c>
      <c r="AS1417" s="68">
        <v>32</v>
      </c>
      <c r="AT1417" s="68">
        <v>59</v>
      </c>
      <c r="AU1417" s="68">
        <v>4</v>
      </c>
      <c r="AV1417" s="68">
        <v>3</v>
      </c>
      <c r="AW1417" s="68" t="s">
        <v>4234</v>
      </c>
      <c r="AX1417" s="68" t="s">
        <v>119</v>
      </c>
    </row>
    <row r="1418" spans="1:50" x14ac:dyDescent="0.25">
      <c r="A1418" s="77" t="s">
        <v>5713</v>
      </c>
      <c r="B1418" s="68">
        <v>0</v>
      </c>
      <c r="C1418" s="68">
        <v>530132</v>
      </c>
      <c r="D1418" s="68" t="s">
        <v>4235</v>
      </c>
      <c r="E1418" s="68" t="s">
        <v>336</v>
      </c>
      <c r="F1418" s="68" t="s">
        <v>337</v>
      </c>
      <c r="G1418" s="68" t="s">
        <v>100</v>
      </c>
      <c r="H1418" s="68">
        <v>3</v>
      </c>
      <c r="I1418" s="68" t="s">
        <v>338</v>
      </c>
      <c r="J1418" s="68">
        <v>3</v>
      </c>
      <c r="K1418" s="68" t="s">
        <v>103</v>
      </c>
      <c r="L1418" s="68">
        <v>3</v>
      </c>
      <c r="M1418" s="68" t="s">
        <v>129</v>
      </c>
      <c r="N1418" s="68" t="s">
        <v>130</v>
      </c>
      <c r="O1418" s="68" t="s">
        <v>131</v>
      </c>
      <c r="P1418" s="68" t="s">
        <v>4240</v>
      </c>
      <c r="Q1418" s="68">
        <v>793739</v>
      </c>
      <c r="R1418" s="68" t="s">
        <v>4237</v>
      </c>
      <c r="S1418" s="68"/>
      <c r="T1418" s="68" t="s">
        <v>4238</v>
      </c>
      <c r="U1418" s="68"/>
      <c r="V1418" s="68" t="s">
        <v>4239</v>
      </c>
      <c r="W1418" s="68">
        <v>2301010001</v>
      </c>
      <c r="X1418" s="68">
        <v>126488</v>
      </c>
      <c r="Y1418" s="68" t="s">
        <v>20</v>
      </c>
      <c r="Z1418" s="68">
        <v>1</v>
      </c>
      <c r="AA1418" s="68" t="s">
        <v>113</v>
      </c>
      <c r="AB1418" s="68">
        <v>230101</v>
      </c>
      <c r="AC1418" s="68" t="s">
        <v>20</v>
      </c>
      <c r="AD1418" s="68" t="s">
        <v>20</v>
      </c>
      <c r="AE1418" s="68" t="s">
        <v>20</v>
      </c>
      <c r="AF1418" s="68" t="s">
        <v>114</v>
      </c>
      <c r="AG1418" s="68">
        <v>230001</v>
      </c>
      <c r="AH1418" s="68" t="s">
        <v>1370</v>
      </c>
      <c r="AI1418" s="68">
        <v>-18.01998</v>
      </c>
      <c r="AJ1418" s="68">
        <v>-70.256919999999994</v>
      </c>
      <c r="AK1418" s="68"/>
      <c r="AL1418" s="68"/>
      <c r="AM1418" s="68">
        <v>11</v>
      </c>
      <c r="AN1418" s="68" t="s">
        <v>126</v>
      </c>
      <c r="AO1418" s="68">
        <v>1</v>
      </c>
      <c r="AP1418" s="68" t="s">
        <v>116</v>
      </c>
      <c r="AQ1418" s="68" t="s">
        <v>117</v>
      </c>
      <c r="AR1418" s="68">
        <v>125</v>
      </c>
      <c r="AS1418" s="68">
        <v>79</v>
      </c>
      <c r="AT1418" s="68">
        <v>204</v>
      </c>
      <c r="AU1418" s="68">
        <v>14</v>
      </c>
      <c r="AV1418" s="68">
        <v>10</v>
      </c>
      <c r="AW1418" s="68" t="s">
        <v>4234</v>
      </c>
      <c r="AX1418" s="68" t="s">
        <v>119</v>
      </c>
    </row>
    <row r="1419" spans="1:50" x14ac:dyDescent="0.25">
      <c r="A1419" s="77" t="s">
        <v>5714</v>
      </c>
      <c r="B1419" s="68">
        <v>0</v>
      </c>
      <c r="C1419" s="68">
        <v>648990</v>
      </c>
      <c r="D1419" s="68" t="s">
        <v>4241</v>
      </c>
      <c r="E1419" s="68" t="s">
        <v>860</v>
      </c>
      <c r="F1419" s="68" t="s">
        <v>861</v>
      </c>
      <c r="G1419" s="68" t="s">
        <v>100</v>
      </c>
      <c r="H1419" s="68" t="s">
        <v>101</v>
      </c>
      <c r="I1419" s="68" t="s">
        <v>102</v>
      </c>
      <c r="J1419" s="68">
        <v>3</v>
      </c>
      <c r="K1419" s="68" t="s">
        <v>103</v>
      </c>
      <c r="L1419" s="68">
        <v>3</v>
      </c>
      <c r="M1419" s="68" t="s">
        <v>129</v>
      </c>
      <c r="N1419" s="68" t="s">
        <v>130</v>
      </c>
      <c r="O1419" s="68" t="s">
        <v>131</v>
      </c>
      <c r="P1419" s="68" t="s">
        <v>4242</v>
      </c>
      <c r="Q1419" s="68"/>
      <c r="R1419" s="68"/>
      <c r="S1419" s="68"/>
      <c r="T1419" s="68" t="s">
        <v>4243</v>
      </c>
      <c r="U1419" s="68" t="s">
        <v>4244</v>
      </c>
      <c r="V1419" s="68" t="s">
        <v>4245</v>
      </c>
      <c r="W1419" s="68">
        <v>2301010001</v>
      </c>
      <c r="X1419" s="68">
        <v>126488</v>
      </c>
      <c r="Y1419" s="68" t="s">
        <v>20</v>
      </c>
      <c r="Z1419" s="68">
        <v>1</v>
      </c>
      <c r="AA1419" s="68" t="s">
        <v>113</v>
      </c>
      <c r="AB1419" s="68">
        <v>230101</v>
      </c>
      <c r="AC1419" s="68" t="s">
        <v>20</v>
      </c>
      <c r="AD1419" s="68" t="s">
        <v>20</v>
      </c>
      <c r="AE1419" s="68" t="s">
        <v>20</v>
      </c>
      <c r="AF1419" s="68" t="s">
        <v>114</v>
      </c>
      <c r="AG1419" s="68">
        <v>230001</v>
      </c>
      <c r="AH1419" s="68" t="s">
        <v>1370</v>
      </c>
      <c r="AI1419" s="68">
        <v>-18.020669999999999</v>
      </c>
      <c r="AJ1419" s="68">
        <v>-70.243340000000003</v>
      </c>
      <c r="AK1419" s="68"/>
      <c r="AL1419" s="68"/>
      <c r="AM1419" s="68">
        <v>11</v>
      </c>
      <c r="AN1419" s="68" t="s">
        <v>126</v>
      </c>
      <c r="AO1419" s="68">
        <v>1</v>
      </c>
      <c r="AP1419" s="68" t="s">
        <v>116</v>
      </c>
      <c r="AQ1419" s="68" t="s">
        <v>117</v>
      </c>
      <c r="AR1419" s="68">
        <v>30</v>
      </c>
      <c r="AS1419" s="68">
        <v>24</v>
      </c>
      <c r="AT1419" s="68">
        <v>54</v>
      </c>
      <c r="AU1419" s="68">
        <v>5</v>
      </c>
      <c r="AV1419" s="68">
        <v>4</v>
      </c>
      <c r="AW1419" s="68"/>
      <c r="AX1419" s="68" t="s">
        <v>119</v>
      </c>
    </row>
    <row r="1420" spans="1:50" x14ac:dyDescent="0.25">
      <c r="A1420" s="77" t="s">
        <v>5715</v>
      </c>
      <c r="B1420" s="68">
        <v>0</v>
      </c>
      <c r="C1420" s="68">
        <v>530146</v>
      </c>
      <c r="D1420" s="68" t="s">
        <v>4246</v>
      </c>
      <c r="E1420" s="68" t="s">
        <v>860</v>
      </c>
      <c r="F1420" s="68" t="s">
        <v>861</v>
      </c>
      <c r="G1420" s="68" t="s">
        <v>100</v>
      </c>
      <c r="H1420" s="68" t="s">
        <v>101</v>
      </c>
      <c r="I1420" s="68" t="s">
        <v>102</v>
      </c>
      <c r="J1420" s="68">
        <v>3</v>
      </c>
      <c r="K1420" s="68" t="s">
        <v>103</v>
      </c>
      <c r="L1420" s="68">
        <v>3</v>
      </c>
      <c r="M1420" s="68" t="s">
        <v>129</v>
      </c>
      <c r="N1420" s="68" t="s">
        <v>130</v>
      </c>
      <c r="O1420" s="68" t="s">
        <v>131</v>
      </c>
      <c r="P1420" s="68" t="s">
        <v>4247</v>
      </c>
      <c r="Q1420" s="68">
        <v>245676</v>
      </c>
      <c r="R1420" s="68"/>
      <c r="S1420" s="68"/>
      <c r="T1420" s="68" t="s">
        <v>4248</v>
      </c>
      <c r="U1420" s="68"/>
      <c r="V1420" s="68" t="s">
        <v>4249</v>
      </c>
      <c r="W1420" s="68">
        <v>2301010001</v>
      </c>
      <c r="X1420" s="68">
        <v>126488</v>
      </c>
      <c r="Y1420" s="68" t="s">
        <v>20</v>
      </c>
      <c r="Z1420" s="68">
        <v>1</v>
      </c>
      <c r="AA1420" s="68" t="s">
        <v>113</v>
      </c>
      <c r="AB1420" s="68">
        <v>230101</v>
      </c>
      <c r="AC1420" s="68" t="s">
        <v>20</v>
      </c>
      <c r="AD1420" s="68" t="s">
        <v>20</v>
      </c>
      <c r="AE1420" s="68" t="s">
        <v>20</v>
      </c>
      <c r="AF1420" s="68" t="s">
        <v>114</v>
      </c>
      <c r="AG1420" s="68">
        <v>230001</v>
      </c>
      <c r="AH1420" s="68" t="s">
        <v>1370</v>
      </c>
      <c r="AI1420" s="68">
        <v>-18.026879999999998</v>
      </c>
      <c r="AJ1420" s="68">
        <v>-70.247519999999994</v>
      </c>
      <c r="AK1420" s="68"/>
      <c r="AL1420" s="68"/>
      <c r="AM1420" s="68">
        <v>11</v>
      </c>
      <c r="AN1420" s="68" t="s">
        <v>126</v>
      </c>
      <c r="AO1420" s="68">
        <v>1</v>
      </c>
      <c r="AP1420" s="68" t="s">
        <v>116</v>
      </c>
      <c r="AQ1420" s="68" t="s">
        <v>117</v>
      </c>
      <c r="AR1420" s="68">
        <v>37</v>
      </c>
      <c r="AS1420" s="68">
        <v>31</v>
      </c>
      <c r="AT1420" s="68">
        <v>68</v>
      </c>
      <c r="AU1420" s="68">
        <v>4</v>
      </c>
      <c r="AV1420" s="68">
        <v>4</v>
      </c>
      <c r="AW1420" s="68"/>
      <c r="AX1420" s="68" t="s">
        <v>119</v>
      </c>
    </row>
    <row r="1421" spans="1:50" x14ac:dyDescent="0.25">
      <c r="A1421" s="77" t="s">
        <v>5716</v>
      </c>
      <c r="B1421" s="68">
        <v>0</v>
      </c>
      <c r="C1421" s="68">
        <v>530146</v>
      </c>
      <c r="D1421" s="68" t="s">
        <v>4246</v>
      </c>
      <c r="E1421" s="68" t="s">
        <v>336</v>
      </c>
      <c r="F1421" s="68" t="s">
        <v>337</v>
      </c>
      <c r="G1421" s="68" t="s">
        <v>100</v>
      </c>
      <c r="H1421" s="68">
        <v>3</v>
      </c>
      <c r="I1421" s="68" t="s">
        <v>338</v>
      </c>
      <c r="J1421" s="68">
        <v>3</v>
      </c>
      <c r="K1421" s="68" t="s">
        <v>103</v>
      </c>
      <c r="L1421" s="68">
        <v>3</v>
      </c>
      <c r="M1421" s="68" t="s">
        <v>129</v>
      </c>
      <c r="N1421" s="68" t="s">
        <v>130</v>
      </c>
      <c r="O1421" s="68" t="s">
        <v>131</v>
      </c>
      <c r="P1421" s="68" t="s">
        <v>4250</v>
      </c>
      <c r="Q1421" s="68"/>
      <c r="R1421" s="68"/>
      <c r="S1421" s="68"/>
      <c r="T1421" s="68" t="s">
        <v>4248</v>
      </c>
      <c r="U1421" s="68"/>
      <c r="V1421" s="68" t="s">
        <v>4249</v>
      </c>
      <c r="W1421" s="68">
        <v>2301010001</v>
      </c>
      <c r="X1421" s="68">
        <v>126488</v>
      </c>
      <c r="Y1421" s="68" t="s">
        <v>20</v>
      </c>
      <c r="Z1421" s="68">
        <v>1</v>
      </c>
      <c r="AA1421" s="68" t="s">
        <v>113</v>
      </c>
      <c r="AB1421" s="68">
        <v>230101</v>
      </c>
      <c r="AC1421" s="68" t="s">
        <v>20</v>
      </c>
      <c r="AD1421" s="68" t="s">
        <v>20</v>
      </c>
      <c r="AE1421" s="68" t="s">
        <v>20</v>
      </c>
      <c r="AF1421" s="68" t="s">
        <v>114</v>
      </c>
      <c r="AG1421" s="68">
        <v>230001</v>
      </c>
      <c r="AH1421" s="68" t="s">
        <v>1370</v>
      </c>
      <c r="AI1421" s="68">
        <v>-18.026879999999998</v>
      </c>
      <c r="AJ1421" s="68">
        <v>-70.247519999999994</v>
      </c>
      <c r="AK1421" s="68"/>
      <c r="AL1421" s="68"/>
      <c r="AM1421" s="68">
        <v>11</v>
      </c>
      <c r="AN1421" s="68" t="s">
        <v>126</v>
      </c>
      <c r="AO1421" s="68">
        <v>1</v>
      </c>
      <c r="AP1421" s="68" t="s">
        <v>116</v>
      </c>
      <c r="AQ1421" s="68" t="s">
        <v>117</v>
      </c>
      <c r="AR1421" s="68">
        <v>72</v>
      </c>
      <c r="AS1421" s="68">
        <v>44</v>
      </c>
      <c r="AT1421" s="68">
        <v>116</v>
      </c>
      <c r="AU1421" s="68">
        <v>8</v>
      </c>
      <c r="AV1421" s="68">
        <v>6</v>
      </c>
      <c r="AW1421" s="68"/>
      <c r="AX1421" s="68" t="s">
        <v>119</v>
      </c>
    </row>
    <row r="1422" spans="1:50" x14ac:dyDescent="0.25">
      <c r="A1422" s="77" t="s">
        <v>5717</v>
      </c>
      <c r="B1422" s="68">
        <v>0</v>
      </c>
      <c r="C1422" s="68">
        <v>530113</v>
      </c>
      <c r="D1422" s="68" t="s">
        <v>4251</v>
      </c>
      <c r="E1422" s="68" t="s">
        <v>463</v>
      </c>
      <c r="F1422" s="68" t="s">
        <v>464</v>
      </c>
      <c r="G1422" s="68" t="s">
        <v>100</v>
      </c>
      <c r="H1422" s="68" t="s">
        <v>101</v>
      </c>
      <c r="I1422" s="68" t="s">
        <v>102</v>
      </c>
      <c r="J1422" s="68">
        <v>3</v>
      </c>
      <c r="K1422" s="68" t="s">
        <v>103</v>
      </c>
      <c r="L1422" s="68">
        <v>3</v>
      </c>
      <c r="M1422" s="68" t="s">
        <v>129</v>
      </c>
      <c r="N1422" s="68" t="s">
        <v>130</v>
      </c>
      <c r="O1422" s="68" t="s">
        <v>131</v>
      </c>
      <c r="P1422" s="68" t="s">
        <v>4252</v>
      </c>
      <c r="Q1422" s="68"/>
      <c r="R1422" s="68" t="s">
        <v>4253</v>
      </c>
      <c r="S1422" s="68"/>
      <c r="T1422" s="68" t="s">
        <v>4254</v>
      </c>
      <c r="U1422" s="68"/>
      <c r="V1422" s="68"/>
      <c r="W1422" s="68">
        <v>2301010001</v>
      </c>
      <c r="X1422" s="68">
        <v>126488</v>
      </c>
      <c r="Y1422" s="68" t="s">
        <v>20</v>
      </c>
      <c r="Z1422" s="68">
        <v>1</v>
      </c>
      <c r="AA1422" s="68" t="s">
        <v>113</v>
      </c>
      <c r="AB1422" s="68">
        <v>230101</v>
      </c>
      <c r="AC1422" s="68" t="s">
        <v>20</v>
      </c>
      <c r="AD1422" s="68" t="s">
        <v>20</v>
      </c>
      <c r="AE1422" s="68" t="s">
        <v>20</v>
      </c>
      <c r="AF1422" s="68" t="s">
        <v>114</v>
      </c>
      <c r="AG1422" s="68">
        <v>230001</v>
      </c>
      <c r="AH1422" s="68" t="s">
        <v>1370</v>
      </c>
      <c r="AI1422" s="68">
        <v>-18.0137</v>
      </c>
      <c r="AJ1422" s="68">
        <v>-70.250799999999998</v>
      </c>
      <c r="AK1422" s="68"/>
      <c r="AL1422" s="68"/>
      <c r="AM1422" s="68">
        <v>12</v>
      </c>
      <c r="AN1422" s="68" t="s">
        <v>185</v>
      </c>
      <c r="AO1422" s="68">
        <v>2</v>
      </c>
      <c r="AP1422" s="68" t="s">
        <v>138</v>
      </c>
      <c r="AQ1422" s="68" t="s">
        <v>139</v>
      </c>
      <c r="AR1422" s="68">
        <v>0</v>
      </c>
      <c r="AS1422" s="68">
        <v>0</v>
      </c>
      <c r="AT1422" s="68">
        <v>0</v>
      </c>
      <c r="AU1422" s="68">
        <v>0</v>
      </c>
      <c r="AV1422" s="68">
        <v>0</v>
      </c>
      <c r="AW1422" s="70">
        <v>39787</v>
      </c>
      <c r="AX1422" s="68" t="s">
        <v>119</v>
      </c>
    </row>
    <row r="1423" spans="1:50" x14ac:dyDescent="0.25">
      <c r="A1423" s="77" t="s">
        <v>5718</v>
      </c>
      <c r="B1423" s="68">
        <v>0</v>
      </c>
      <c r="C1423" s="68">
        <v>486983</v>
      </c>
      <c r="D1423" s="68" t="s">
        <v>4231</v>
      </c>
      <c r="E1423" s="68" t="s">
        <v>336</v>
      </c>
      <c r="F1423" s="68" t="s">
        <v>337</v>
      </c>
      <c r="G1423" s="68" t="s">
        <v>100</v>
      </c>
      <c r="H1423" s="68">
        <v>3</v>
      </c>
      <c r="I1423" s="68" t="s">
        <v>338</v>
      </c>
      <c r="J1423" s="68">
        <v>3</v>
      </c>
      <c r="K1423" s="68" t="s">
        <v>103</v>
      </c>
      <c r="L1423" s="68">
        <v>3</v>
      </c>
      <c r="M1423" s="68" t="s">
        <v>129</v>
      </c>
      <c r="N1423" s="68" t="s">
        <v>130</v>
      </c>
      <c r="O1423" s="68" t="s">
        <v>131</v>
      </c>
      <c r="P1423" s="68" t="s">
        <v>4232</v>
      </c>
      <c r="Q1423" s="68">
        <v>245350</v>
      </c>
      <c r="R1423" s="68"/>
      <c r="S1423" s="68"/>
      <c r="T1423" s="68" t="s">
        <v>4233</v>
      </c>
      <c r="U1423" s="68"/>
      <c r="V1423" s="68"/>
      <c r="W1423" s="68">
        <v>2301010001</v>
      </c>
      <c r="X1423" s="68">
        <v>126488</v>
      </c>
      <c r="Y1423" s="68" t="s">
        <v>20</v>
      </c>
      <c r="Z1423" s="68">
        <v>1</v>
      </c>
      <c r="AA1423" s="68" t="s">
        <v>113</v>
      </c>
      <c r="AB1423" s="68">
        <v>230101</v>
      </c>
      <c r="AC1423" s="68" t="s">
        <v>20</v>
      </c>
      <c r="AD1423" s="68" t="s">
        <v>20</v>
      </c>
      <c r="AE1423" s="68" t="s">
        <v>20</v>
      </c>
      <c r="AF1423" s="68" t="s">
        <v>114</v>
      </c>
      <c r="AG1423" s="68">
        <v>230001</v>
      </c>
      <c r="AH1423" s="68" t="s">
        <v>1370</v>
      </c>
      <c r="AI1423" s="68">
        <v>-18.00919</v>
      </c>
      <c r="AJ1423" s="68">
        <v>-70.237409999999997</v>
      </c>
      <c r="AK1423" s="68"/>
      <c r="AL1423" s="68"/>
      <c r="AM1423" s="68">
        <v>11</v>
      </c>
      <c r="AN1423" s="68" t="s">
        <v>126</v>
      </c>
      <c r="AO1423" s="68">
        <v>1</v>
      </c>
      <c r="AP1423" s="68" t="s">
        <v>116</v>
      </c>
      <c r="AQ1423" s="68" t="s">
        <v>117</v>
      </c>
      <c r="AR1423" s="68">
        <v>35</v>
      </c>
      <c r="AS1423" s="68">
        <v>30</v>
      </c>
      <c r="AT1423" s="68">
        <v>65</v>
      </c>
      <c r="AU1423" s="68">
        <v>11</v>
      </c>
      <c r="AV1423" s="68">
        <v>6</v>
      </c>
      <c r="AW1423" s="68" t="s">
        <v>4234</v>
      </c>
      <c r="AX1423" s="68" t="s">
        <v>119</v>
      </c>
    </row>
    <row r="1424" spans="1:50" x14ac:dyDescent="0.25">
      <c r="A1424" s="77" t="s">
        <v>5719</v>
      </c>
      <c r="B1424" s="68">
        <v>0</v>
      </c>
      <c r="C1424" s="68">
        <v>530151</v>
      </c>
      <c r="D1424" s="68" t="s">
        <v>2633</v>
      </c>
      <c r="E1424" s="68" t="s">
        <v>860</v>
      </c>
      <c r="F1424" s="68" t="s">
        <v>861</v>
      </c>
      <c r="G1424" s="68" t="s">
        <v>100</v>
      </c>
      <c r="H1424" s="68" t="s">
        <v>101</v>
      </c>
      <c r="I1424" s="68" t="s">
        <v>102</v>
      </c>
      <c r="J1424" s="68">
        <v>3</v>
      </c>
      <c r="K1424" s="68" t="s">
        <v>103</v>
      </c>
      <c r="L1424" s="68">
        <v>3</v>
      </c>
      <c r="M1424" s="68" t="s">
        <v>129</v>
      </c>
      <c r="N1424" s="68" t="s">
        <v>130</v>
      </c>
      <c r="O1424" s="68" t="s">
        <v>131</v>
      </c>
      <c r="P1424" s="68" t="s">
        <v>4255</v>
      </c>
      <c r="Q1424" s="68">
        <v>318215</v>
      </c>
      <c r="R1424" s="68"/>
      <c r="S1424" s="68"/>
      <c r="T1424" s="68" t="s">
        <v>4256</v>
      </c>
      <c r="U1424" s="68"/>
      <c r="V1424" s="68" t="s">
        <v>4257</v>
      </c>
      <c r="W1424" s="68">
        <v>2301010001</v>
      </c>
      <c r="X1424" s="68">
        <v>126488</v>
      </c>
      <c r="Y1424" s="68" t="s">
        <v>20</v>
      </c>
      <c r="Z1424" s="68">
        <v>1</v>
      </c>
      <c r="AA1424" s="68" t="s">
        <v>113</v>
      </c>
      <c r="AB1424" s="68">
        <v>230101</v>
      </c>
      <c r="AC1424" s="68" t="s">
        <v>20</v>
      </c>
      <c r="AD1424" s="68" t="s">
        <v>20</v>
      </c>
      <c r="AE1424" s="68" t="s">
        <v>20</v>
      </c>
      <c r="AF1424" s="68" t="s">
        <v>114</v>
      </c>
      <c r="AG1424" s="68">
        <v>230001</v>
      </c>
      <c r="AH1424" s="68" t="s">
        <v>1370</v>
      </c>
      <c r="AI1424" s="68">
        <v>-18.016480000000001</v>
      </c>
      <c r="AJ1424" s="68">
        <v>-70.236699999999999</v>
      </c>
      <c r="AK1424" s="68"/>
      <c r="AL1424" s="68"/>
      <c r="AM1424" s="68">
        <v>11</v>
      </c>
      <c r="AN1424" s="68" t="s">
        <v>126</v>
      </c>
      <c r="AO1424" s="68">
        <v>1</v>
      </c>
      <c r="AP1424" s="68" t="s">
        <v>116</v>
      </c>
      <c r="AQ1424" s="68" t="s">
        <v>117</v>
      </c>
      <c r="AR1424" s="68">
        <v>12</v>
      </c>
      <c r="AS1424" s="68">
        <v>6</v>
      </c>
      <c r="AT1424" s="68">
        <v>18</v>
      </c>
      <c r="AU1424" s="68">
        <v>3</v>
      </c>
      <c r="AV1424" s="68">
        <v>3</v>
      </c>
      <c r="AW1424" s="68"/>
      <c r="AX1424" s="68" t="s">
        <v>119</v>
      </c>
    </row>
    <row r="1425" spans="1:50" x14ac:dyDescent="0.25">
      <c r="A1425" s="77" t="s">
        <v>5720</v>
      </c>
      <c r="B1425" s="68">
        <v>0</v>
      </c>
      <c r="C1425" s="68">
        <v>813046</v>
      </c>
      <c r="D1425" s="68" t="s">
        <v>4258</v>
      </c>
      <c r="E1425" s="68" t="s">
        <v>463</v>
      </c>
      <c r="F1425" s="68" t="s">
        <v>464</v>
      </c>
      <c r="G1425" s="68" t="s">
        <v>100</v>
      </c>
      <c r="H1425" s="68" t="s">
        <v>101</v>
      </c>
      <c r="I1425" s="68" t="s">
        <v>102</v>
      </c>
      <c r="J1425" s="68">
        <v>3</v>
      </c>
      <c r="K1425" s="68" t="s">
        <v>103</v>
      </c>
      <c r="L1425" s="68">
        <v>3</v>
      </c>
      <c r="M1425" s="68" t="s">
        <v>129</v>
      </c>
      <c r="N1425" s="68" t="s">
        <v>130</v>
      </c>
      <c r="O1425" s="68" t="s">
        <v>131</v>
      </c>
      <c r="P1425" s="68" t="s">
        <v>4259</v>
      </c>
      <c r="Q1425" s="68">
        <v>241476</v>
      </c>
      <c r="R1425" s="68" t="s">
        <v>4260</v>
      </c>
      <c r="S1425" s="68" t="s">
        <v>4261</v>
      </c>
      <c r="T1425" s="68" t="s">
        <v>4262</v>
      </c>
      <c r="U1425" s="68" t="s">
        <v>4263</v>
      </c>
      <c r="V1425" s="68"/>
      <c r="W1425" s="68">
        <v>2301010001</v>
      </c>
      <c r="X1425" s="68">
        <v>126488</v>
      </c>
      <c r="Y1425" s="68" t="s">
        <v>20</v>
      </c>
      <c r="Z1425" s="68">
        <v>1</v>
      </c>
      <c r="AA1425" s="68" t="s">
        <v>113</v>
      </c>
      <c r="AB1425" s="68">
        <v>230101</v>
      </c>
      <c r="AC1425" s="68" t="s">
        <v>20</v>
      </c>
      <c r="AD1425" s="68" t="s">
        <v>20</v>
      </c>
      <c r="AE1425" s="68" t="s">
        <v>20</v>
      </c>
      <c r="AF1425" s="68" t="s">
        <v>114</v>
      </c>
      <c r="AG1425" s="68">
        <v>230001</v>
      </c>
      <c r="AH1425" s="68" t="s">
        <v>1370</v>
      </c>
      <c r="AI1425" s="68">
        <v>-18.014289999999999</v>
      </c>
      <c r="AJ1425" s="68">
        <v>-70.256929999999997</v>
      </c>
      <c r="AK1425" s="68"/>
      <c r="AL1425" s="68"/>
      <c r="AM1425" s="68">
        <v>11</v>
      </c>
      <c r="AN1425" s="68" t="s">
        <v>126</v>
      </c>
      <c r="AO1425" s="68">
        <v>1</v>
      </c>
      <c r="AP1425" s="68" t="s">
        <v>116</v>
      </c>
      <c r="AQ1425" s="68" t="s">
        <v>117</v>
      </c>
      <c r="AR1425" s="68">
        <v>187</v>
      </c>
      <c r="AS1425" s="68">
        <v>121</v>
      </c>
      <c r="AT1425" s="68">
        <v>308</v>
      </c>
      <c r="AU1425" s="68">
        <v>9</v>
      </c>
      <c r="AV1425" s="68">
        <v>21</v>
      </c>
      <c r="AW1425" s="68" t="s">
        <v>4264</v>
      </c>
      <c r="AX1425" s="68" t="s">
        <v>119</v>
      </c>
    </row>
    <row r="1426" spans="1:50" x14ac:dyDescent="0.25">
      <c r="A1426" s="77" t="s">
        <v>5721</v>
      </c>
      <c r="B1426" s="68">
        <v>0</v>
      </c>
      <c r="C1426" s="68">
        <v>644058</v>
      </c>
      <c r="D1426" s="68" t="s">
        <v>1915</v>
      </c>
      <c r="E1426" s="68" t="s">
        <v>443</v>
      </c>
      <c r="F1426" s="68" t="s">
        <v>444</v>
      </c>
      <c r="G1426" s="68" t="s">
        <v>100</v>
      </c>
      <c r="H1426" s="68" t="s">
        <v>101</v>
      </c>
      <c r="I1426" s="68" t="s">
        <v>102</v>
      </c>
      <c r="J1426" s="68">
        <v>1</v>
      </c>
      <c r="K1426" s="68" t="s">
        <v>686</v>
      </c>
      <c r="L1426" s="68">
        <v>1</v>
      </c>
      <c r="M1426" s="68" t="s">
        <v>104</v>
      </c>
      <c r="N1426" s="68" t="s">
        <v>149</v>
      </c>
      <c r="O1426" s="68" t="s">
        <v>150</v>
      </c>
      <c r="P1426" s="68" t="s">
        <v>4265</v>
      </c>
      <c r="Q1426" s="68">
        <v>926009173</v>
      </c>
      <c r="R1426" s="68"/>
      <c r="S1426" s="68" t="s">
        <v>4266</v>
      </c>
      <c r="T1426" s="68" t="s">
        <v>3712</v>
      </c>
      <c r="U1426" s="68" t="s">
        <v>4267</v>
      </c>
      <c r="V1426" s="68" t="s">
        <v>20</v>
      </c>
      <c r="W1426" s="68">
        <v>2301010001</v>
      </c>
      <c r="X1426" s="68">
        <v>126488</v>
      </c>
      <c r="Y1426" s="68" t="s">
        <v>20</v>
      </c>
      <c r="Z1426" s="68">
        <v>1</v>
      </c>
      <c r="AA1426" s="68" t="s">
        <v>113</v>
      </c>
      <c r="AB1426" s="68">
        <v>230101</v>
      </c>
      <c r="AC1426" s="68" t="s">
        <v>20</v>
      </c>
      <c r="AD1426" s="68" t="s">
        <v>20</v>
      </c>
      <c r="AE1426" s="68" t="s">
        <v>20</v>
      </c>
      <c r="AF1426" s="68" t="s">
        <v>114</v>
      </c>
      <c r="AG1426" s="68">
        <v>230001</v>
      </c>
      <c r="AH1426" s="68" t="s">
        <v>1370</v>
      </c>
      <c r="AI1426" s="68">
        <v>-18.047440000000002</v>
      </c>
      <c r="AJ1426" s="68">
        <v>-70.263679999999994</v>
      </c>
      <c r="AK1426" s="68"/>
      <c r="AL1426" s="68"/>
      <c r="AM1426" s="68">
        <v>11</v>
      </c>
      <c r="AN1426" s="68" t="s">
        <v>126</v>
      </c>
      <c r="AO1426" s="68">
        <v>1</v>
      </c>
      <c r="AP1426" s="68" t="s">
        <v>116</v>
      </c>
      <c r="AQ1426" s="68" t="s">
        <v>117</v>
      </c>
      <c r="AR1426" s="68">
        <v>169</v>
      </c>
      <c r="AS1426" s="68">
        <v>0</v>
      </c>
      <c r="AT1426" s="68">
        <v>169</v>
      </c>
      <c r="AU1426" s="68">
        <v>12</v>
      </c>
      <c r="AV1426" s="68">
        <v>6</v>
      </c>
      <c r="AW1426" s="70">
        <v>39758</v>
      </c>
      <c r="AX1426" s="68" t="s">
        <v>119</v>
      </c>
    </row>
    <row r="1427" spans="1:50" x14ac:dyDescent="0.25">
      <c r="A1427" s="77" t="s">
        <v>5722</v>
      </c>
      <c r="B1427" s="68">
        <v>0</v>
      </c>
      <c r="C1427" s="68">
        <v>534535</v>
      </c>
      <c r="D1427" s="68" t="s">
        <v>4268</v>
      </c>
      <c r="E1427" s="68" t="s">
        <v>149</v>
      </c>
      <c r="F1427" s="68" t="s">
        <v>255</v>
      </c>
      <c r="G1427" s="68" t="s">
        <v>100</v>
      </c>
      <c r="H1427" s="68" t="s">
        <v>101</v>
      </c>
      <c r="I1427" s="68" t="s">
        <v>102</v>
      </c>
      <c r="J1427" s="68">
        <v>3</v>
      </c>
      <c r="K1427" s="68" t="s">
        <v>103</v>
      </c>
      <c r="L1427" s="68">
        <v>3</v>
      </c>
      <c r="M1427" s="68" t="s">
        <v>129</v>
      </c>
      <c r="N1427" s="68" t="s">
        <v>130</v>
      </c>
      <c r="O1427" s="68" t="s">
        <v>131</v>
      </c>
      <c r="P1427" s="68" t="s">
        <v>4269</v>
      </c>
      <c r="Q1427" s="68">
        <v>426555</v>
      </c>
      <c r="R1427" s="68" t="s">
        <v>4270</v>
      </c>
      <c r="S1427" s="68"/>
      <c r="T1427" s="68" t="s">
        <v>4271</v>
      </c>
      <c r="U1427" s="68"/>
      <c r="V1427" s="68"/>
      <c r="W1427" s="68">
        <v>2301010001</v>
      </c>
      <c r="X1427" s="68">
        <v>126488</v>
      </c>
      <c r="Y1427" s="68" t="s">
        <v>20</v>
      </c>
      <c r="Z1427" s="68">
        <v>1</v>
      </c>
      <c r="AA1427" s="68" t="s">
        <v>113</v>
      </c>
      <c r="AB1427" s="68">
        <v>230101</v>
      </c>
      <c r="AC1427" s="68" t="s">
        <v>20</v>
      </c>
      <c r="AD1427" s="68" t="s">
        <v>20</v>
      </c>
      <c r="AE1427" s="68" t="s">
        <v>20</v>
      </c>
      <c r="AF1427" s="68" t="s">
        <v>114</v>
      </c>
      <c r="AG1427" s="68">
        <v>230001</v>
      </c>
      <c r="AH1427" s="68" t="s">
        <v>1370</v>
      </c>
      <c r="AI1427" s="68">
        <v>-18.013529999999999</v>
      </c>
      <c r="AJ1427" s="68">
        <v>-70.242519999999999</v>
      </c>
      <c r="AK1427" s="68"/>
      <c r="AL1427" s="68"/>
      <c r="AM1427" s="68">
        <v>11</v>
      </c>
      <c r="AN1427" s="68" t="s">
        <v>126</v>
      </c>
      <c r="AO1427" s="68">
        <v>1</v>
      </c>
      <c r="AP1427" s="68" t="s">
        <v>116</v>
      </c>
      <c r="AQ1427" s="68" t="s">
        <v>117</v>
      </c>
      <c r="AR1427" s="68">
        <v>4</v>
      </c>
      <c r="AS1427" s="68">
        <v>8</v>
      </c>
      <c r="AT1427" s="68">
        <v>12</v>
      </c>
      <c r="AU1427" s="68">
        <v>3</v>
      </c>
      <c r="AV1427" s="68">
        <v>3</v>
      </c>
      <c r="AW1427" s="70">
        <v>39758</v>
      </c>
      <c r="AX1427" s="68" t="s">
        <v>119</v>
      </c>
    </row>
    <row r="1428" spans="1:50" x14ac:dyDescent="0.25">
      <c r="A1428" s="77" t="s">
        <v>5723</v>
      </c>
      <c r="B1428" s="68">
        <v>0</v>
      </c>
      <c r="C1428" s="68">
        <v>534535</v>
      </c>
      <c r="D1428" s="68" t="s">
        <v>4268</v>
      </c>
      <c r="E1428" s="68" t="s">
        <v>336</v>
      </c>
      <c r="F1428" s="68" t="s">
        <v>337</v>
      </c>
      <c r="G1428" s="68" t="s">
        <v>100</v>
      </c>
      <c r="H1428" s="68">
        <v>2</v>
      </c>
      <c r="I1428" s="68" t="s">
        <v>342</v>
      </c>
      <c r="J1428" s="68">
        <v>3</v>
      </c>
      <c r="K1428" s="68" t="s">
        <v>103</v>
      </c>
      <c r="L1428" s="68">
        <v>3</v>
      </c>
      <c r="M1428" s="68" t="s">
        <v>129</v>
      </c>
      <c r="N1428" s="68" t="s">
        <v>130</v>
      </c>
      <c r="O1428" s="68" t="s">
        <v>131</v>
      </c>
      <c r="P1428" s="68" t="s">
        <v>4269</v>
      </c>
      <c r="Q1428" s="68">
        <v>426555</v>
      </c>
      <c r="R1428" s="68" t="s">
        <v>4270</v>
      </c>
      <c r="S1428" s="68"/>
      <c r="T1428" s="68" t="s">
        <v>4271</v>
      </c>
      <c r="U1428" s="68"/>
      <c r="V1428" s="68"/>
      <c r="W1428" s="68">
        <v>2301010001</v>
      </c>
      <c r="X1428" s="68">
        <v>126488</v>
      </c>
      <c r="Y1428" s="68" t="s">
        <v>20</v>
      </c>
      <c r="Z1428" s="68">
        <v>1</v>
      </c>
      <c r="AA1428" s="68" t="s">
        <v>113</v>
      </c>
      <c r="AB1428" s="68">
        <v>230101</v>
      </c>
      <c r="AC1428" s="68" t="s">
        <v>20</v>
      </c>
      <c r="AD1428" s="68" t="s">
        <v>20</v>
      </c>
      <c r="AE1428" s="68" t="s">
        <v>20</v>
      </c>
      <c r="AF1428" s="68" t="s">
        <v>114</v>
      </c>
      <c r="AG1428" s="68">
        <v>230001</v>
      </c>
      <c r="AH1428" s="68" t="s">
        <v>1370</v>
      </c>
      <c r="AI1428" s="68">
        <v>-18.013529999999999</v>
      </c>
      <c r="AJ1428" s="68">
        <v>-70.242519999999999</v>
      </c>
      <c r="AK1428" s="68"/>
      <c r="AL1428" s="68"/>
      <c r="AM1428" s="68">
        <v>11</v>
      </c>
      <c r="AN1428" s="68" t="s">
        <v>126</v>
      </c>
      <c r="AO1428" s="68">
        <v>1</v>
      </c>
      <c r="AP1428" s="68" t="s">
        <v>116</v>
      </c>
      <c r="AQ1428" s="68" t="s">
        <v>117</v>
      </c>
      <c r="AR1428" s="68">
        <v>24</v>
      </c>
      <c r="AS1428" s="68">
        <v>5</v>
      </c>
      <c r="AT1428" s="68">
        <v>29</v>
      </c>
      <c r="AU1428" s="68">
        <v>4</v>
      </c>
      <c r="AV1428" s="68">
        <v>6</v>
      </c>
      <c r="AW1428" s="68" t="s">
        <v>4272</v>
      </c>
      <c r="AX1428" s="68" t="s">
        <v>119</v>
      </c>
    </row>
    <row r="1429" spans="1:50" x14ac:dyDescent="0.25">
      <c r="A1429" s="77" t="s">
        <v>5724</v>
      </c>
      <c r="B1429" s="68">
        <v>0</v>
      </c>
      <c r="C1429" s="68">
        <v>538152</v>
      </c>
      <c r="D1429" s="68" t="s">
        <v>4273</v>
      </c>
      <c r="E1429" s="68" t="s">
        <v>336</v>
      </c>
      <c r="F1429" s="68" t="s">
        <v>337</v>
      </c>
      <c r="G1429" s="68" t="s">
        <v>100</v>
      </c>
      <c r="H1429" s="68" t="s">
        <v>374</v>
      </c>
      <c r="I1429" s="68" t="s">
        <v>375</v>
      </c>
      <c r="J1429" s="68">
        <v>3</v>
      </c>
      <c r="K1429" s="68" t="s">
        <v>103</v>
      </c>
      <c r="L1429" s="68">
        <v>3</v>
      </c>
      <c r="M1429" s="68" t="s">
        <v>129</v>
      </c>
      <c r="N1429" s="68" t="s">
        <v>130</v>
      </c>
      <c r="O1429" s="68" t="s">
        <v>131</v>
      </c>
      <c r="P1429" s="68" t="s">
        <v>4274</v>
      </c>
      <c r="Q1429" s="68"/>
      <c r="R1429" s="68"/>
      <c r="S1429" s="68"/>
      <c r="T1429" s="68" t="s">
        <v>4275</v>
      </c>
      <c r="U1429" s="68"/>
      <c r="V1429" s="68"/>
      <c r="W1429" s="68">
        <v>2301010001</v>
      </c>
      <c r="X1429" s="68">
        <v>126488</v>
      </c>
      <c r="Y1429" s="68" t="s">
        <v>20</v>
      </c>
      <c r="Z1429" s="68">
        <v>1</v>
      </c>
      <c r="AA1429" s="68" t="s">
        <v>113</v>
      </c>
      <c r="AB1429" s="68">
        <v>230101</v>
      </c>
      <c r="AC1429" s="68" t="s">
        <v>20</v>
      </c>
      <c r="AD1429" s="68" t="s">
        <v>20</v>
      </c>
      <c r="AE1429" s="68" t="s">
        <v>20</v>
      </c>
      <c r="AF1429" s="68" t="s">
        <v>114</v>
      </c>
      <c r="AG1429" s="68">
        <v>230001</v>
      </c>
      <c r="AH1429" s="68" t="s">
        <v>1370</v>
      </c>
      <c r="AI1429" s="68">
        <v>-18.0137</v>
      </c>
      <c r="AJ1429" s="68">
        <v>-70.250799999999998</v>
      </c>
      <c r="AK1429" s="68"/>
      <c r="AL1429" s="68"/>
      <c r="AM1429" s="68">
        <v>11</v>
      </c>
      <c r="AN1429" s="68" t="s">
        <v>126</v>
      </c>
      <c r="AO1429" s="68">
        <v>2</v>
      </c>
      <c r="AP1429" s="68" t="s">
        <v>138</v>
      </c>
      <c r="AQ1429" s="68" t="s">
        <v>139</v>
      </c>
      <c r="AR1429" s="68">
        <v>0</v>
      </c>
      <c r="AS1429" s="68">
        <v>0</v>
      </c>
      <c r="AT1429" s="68">
        <v>0</v>
      </c>
      <c r="AU1429" s="68">
        <v>0</v>
      </c>
      <c r="AV1429" s="68">
        <v>0</v>
      </c>
      <c r="AW1429" s="68" t="s">
        <v>3112</v>
      </c>
      <c r="AX1429" s="68" t="s">
        <v>119</v>
      </c>
    </row>
    <row r="1430" spans="1:50" x14ac:dyDescent="0.25">
      <c r="A1430" s="77" t="s">
        <v>5725</v>
      </c>
      <c r="B1430" s="68">
        <v>0</v>
      </c>
      <c r="C1430" s="68">
        <v>538152</v>
      </c>
      <c r="D1430" s="68" t="s">
        <v>4273</v>
      </c>
      <c r="E1430" s="68" t="s">
        <v>443</v>
      </c>
      <c r="F1430" s="68" t="s">
        <v>444</v>
      </c>
      <c r="G1430" s="68" t="s">
        <v>100</v>
      </c>
      <c r="H1430" s="68" t="s">
        <v>101</v>
      </c>
      <c r="I1430" s="68" t="s">
        <v>102</v>
      </c>
      <c r="J1430" s="68">
        <v>3</v>
      </c>
      <c r="K1430" s="68" t="s">
        <v>103</v>
      </c>
      <c r="L1430" s="68">
        <v>3</v>
      </c>
      <c r="M1430" s="68" t="s">
        <v>129</v>
      </c>
      <c r="N1430" s="68" t="s">
        <v>130</v>
      </c>
      <c r="O1430" s="68" t="s">
        <v>131</v>
      </c>
      <c r="P1430" s="68" t="s">
        <v>4274</v>
      </c>
      <c r="Q1430" s="68"/>
      <c r="R1430" s="68"/>
      <c r="S1430" s="68"/>
      <c r="T1430" s="68" t="s">
        <v>4275</v>
      </c>
      <c r="U1430" s="68"/>
      <c r="V1430" s="68"/>
      <c r="W1430" s="68">
        <v>2301010001</v>
      </c>
      <c r="X1430" s="68">
        <v>126488</v>
      </c>
      <c r="Y1430" s="68" t="s">
        <v>20</v>
      </c>
      <c r="Z1430" s="68">
        <v>1</v>
      </c>
      <c r="AA1430" s="68" t="s">
        <v>113</v>
      </c>
      <c r="AB1430" s="68">
        <v>230101</v>
      </c>
      <c r="AC1430" s="68" t="s">
        <v>20</v>
      </c>
      <c r="AD1430" s="68" t="s">
        <v>20</v>
      </c>
      <c r="AE1430" s="68" t="s">
        <v>20</v>
      </c>
      <c r="AF1430" s="68" t="s">
        <v>114</v>
      </c>
      <c r="AG1430" s="68">
        <v>230001</v>
      </c>
      <c r="AH1430" s="68" t="s">
        <v>1370</v>
      </c>
      <c r="AI1430" s="68">
        <v>-18.0137</v>
      </c>
      <c r="AJ1430" s="68">
        <v>-70.250799999999998</v>
      </c>
      <c r="AK1430" s="68"/>
      <c r="AL1430" s="68"/>
      <c r="AM1430" s="68">
        <v>11</v>
      </c>
      <c r="AN1430" s="68" t="s">
        <v>126</v>
      </c>
      <c r="AO1430" s="68">
        <v>2</v>
      </c>
      <c r="AP1430" s="68" t="s">
        <v>138</v>
      </c>
      <c r="AQ1430" s="68" t="s">
        <v>139</v>
      </c>
      <c r="AR1430" s="68">
        <v>0</v>
      </c>
      <c r="AS1430" s="68">
        <v>0</v>
      </c>
      <c r="AT1430" s="68">
        <v>0</v>
      </c>
      <c r="AU1430" s="68">
        <v>0</v>
      </c>
      <c r="AV1430" s="68">
        <v>0</v>
      </c>
      <c r="AW1430" s="68" t="s">
        <v>3112</v>
      </c>
      <c r="AX1430" s="68" t="s">
        <v>119</v>
      </c>
    </row>
    <row r="1431" spans="1:50" x14ac:dyDescent="0.25">
      <c r="A1431" s="77" t="s">
        <v>5726</v>
      </c>
      <c r="B1431" s="68">
        <v>0</v>
      </c>
      <c r="C1431" s="68">
        <v>786137</v>
      </c>
      <c r="D1431" s="68" t="s">
        <v>4276</v>
      </c>
      <c r="E1431" s="68" t="s">
        <v>860</v>
      </c>
      <c r="F1431" s="68" t="s">
        <v>861</v>
      </c>
      <c r="G1431" s="68" t="s">
        <v>100</v>
      </c>
      <c r="H1431" s="68" t="s">
        <v>101</v>
      </c>
      <c r="I1431" s="68" t="s">
        <v>102</v>
      </c>
      <c r="J1431" s="68">
        <v>3</v>
      </c>
      <c r="K1431" s="68" t="s">
        <v>103</v>
      </c>
      <c r="L1431" s="68">
        <v>3</v>
      </c>
      <c r="M1431" s="68" t="s">
        <v>129</v>
      </c>
      <c r="N1431" s="68" t="s">
        <v>130</v>
      </c>
      <c r="O1431" s="68" t="s">
        <v>131</v>
      </c>
      <c r="P1431" s="68" t="s">
        <v>4277</v>
      </c>
      <c r="Q1431" s="68">
        <v>412873</v>
      </c>
      <c r="R1431" s="68"/>
      <c r="S1431" s="68"/>
      <c r="T1431" s="68" t="s">
        <v>4278</v>
      </c>
      <c r="U1431" s="68"/>
      <c r="V1431" s="68"/>
      <c r="W1431" s="68">
        <v>2301080001</v>
      </c>
      <c r="X1431" s="68">
        <v>116899</v>
      </c>
      <c r="Y1431" s="68" t="s">
        <v>146</v>
      </c>
      <c r="Z1431" s="68">
        <v>1</v>
      </c>
      <c r="AA1431" s="68" t="s">
        <v>113</v>
      </c>
      <c r="AB1431" s="68">
        <v>230101</v>
      </c>
      <c r="AC1431" s="68" t="s">
        <v>20</v>
      </c>
      <c r="AD1431" s="68" t="s">
        <v>20</v>
      </c>
      <c r="AE1431" s="68" t="s">
        <v>20</v>
      </c>
      <c r="AF1431" s="68" t="s">
        <v>114</v>
      </c>
      <c r="AG1431" s="68">
        <v>230001</v>
      </c>
      <c r="AH1431" s="68" t="s">
        <v>1370</v>
      </c>
      <c r="AI1431" s="68">
        <v>-18.017060000000001</v>
      </c>
      <c r="AJ1431" s="68">
        <v>-70.247929999999997</v>
      </c>
      <c r="AK1431" s="68"/>
      <c r="AL1431" s="68"/>
      <c r="AM1431" s="68">
        <v>11</v>
      </c>
      <c r="AN1431" s="68" t="s">
        <v>126</v>
      </c>
      <c r="AO1431" s="68">
        <v>1</v>
      </c>
      <c r="AP1431" s="68" t="s">
        <v>116</v>
      </c>
      <c r="AQ1431" s="68" t="s">
        <v>117</v>
      </c>
      <c r="AR1431" s="68">
        <v>10</v>
      </c>
      <c r="AS1431" s="68">
        <v>11</v>
      </c>
      <c r="AT1431" s="68">
        <v>21</v>
      </c>
      <c r="AU1431" s="68">
        <v>4</v>
      </c>
      <c r="AV1431" s="68">
        <v>4</v>
      </c>
      <c r="AW1431" s="68" t="s">
        <v>3112</v>
      </c>
      <c r="AX1431" s="68" t="s">
        <v>119</v>
      </c>
    </row>
    <row r="1432" spans="1:50" x14ac:dyDescent="0.25">
      <c r="A1432" s="77" t="s">
        <v>5727</v>
      </c>
      <c r="B1432" s="68">
        <v>0</v>
      </c>
      <c r="C1432" s="68">
        <v>554161</v>
      </c>
      <c r="D1432" s="68" t="s">
        <v>4279</v>
      </c>
      <c r="E1432" s="68" t="s">
        <v>336</v>
      </c>
      <c r="F1432" s="68" t="s">
        <v>337</v>
      </c>
      <c r="G1432" s="68" t="s">
        <v>100</v>
      </c>
      <c r="H1432" s="68">
        <v>3</v>
      </c>
      <c r="I1432" s="68" t="s">
        <v>338</v>
      </c>
      <c r="J1432" s="68">
        <v>1</v>
      </c>
      <c r="K1432" s="68" t="s">
        <v>686</v>
      </c>
      <c r="L1432" s="68">
        <v>3</v>
      </c>
      <c r="M1432" s="68" t="s">
        <v>129</v>
      </c>
      <c r="N1432" s="68" t="s">
        <v>130</v>
      </c>
      <c r="O1432" s="68" t="s">
        <v>131</v>
      </c>
      <c r="P1432" s="68" t="s">
        <v>4280</v>
      </c>
      <c r="Q1432" s="68">
        <v>248135</v>
      </c>
      <c r="R1432" s="68" t="s">
        <v>4281</v>
      </c>
      <c r="S1432" s="68"/>
      <c r="T1432" s="68" t="s">
        <v>4282</v>
      </c>
      <c r="U1432" s="68"/>
      <c r="V1432" s="68" t="s">
        <v>4283</v>
      </c>
      <c r="W1432" s="68">
        <v>2301010001</v>
      </c>
      <c r="X1432" s="68">
        <v>126488</v>
      </c>
      <c r="Y1432" s="68" t="s">
        <v>20</v>
      </c>
      <c r="Z1432" s="68">
        <v>1</v>
      </c>
      <c r="AA1432" s="68" t="s">
        <v>113</v>
      </c>
      <c r="AB1432" s="68">
        <v>230101</v>
      </c>
      <c r="AC1432" s="68" t="s">
        <v>20</v>
      </c>
      <c r="AD1432" s="68" t="s">
        <v>20</v>
      </c>
      <c r="AE1432" s="68" t="s">
        <v>20</v>
      </c>
      <c r="AF1432" s="68" t="s">
        <v>114</v>
      </c>
      <c r="AG1432" s="68">
        <v>230001</v>
      </c>
      <c r="AH1432" s="68" t="s">
        <v>1370</v>
      </c>
      <c r="AI1432" s="68">
        <v>-18.009150000000002</v>
      </c>
      <c r="AJ1432" s="68">
        <v>-70.237549999999999</v>
      </c>
      <c r="AK1432" s="68"/>
      <c r="AL1432" s="68"/>
      <c r="AM1432" s="68">
        <v>11</v>
      </c>
      <c r="AN1432" s="68" t="s">
        <v>126</v>
      </c>
      <c r="AO1432" s="68">
        <v>1</v>
      </c>
      <c r="AP1432" s="68" t="s">
        <v>116</v>
      </c>
      <c r="AQ1432" s="68" t="s">
        <v>117</v>
      </c>
      <c r="AR1432" s="68">
        <v>43</v>
      </c>
      <c r="AS1432" s="68">
        <v>0</v>
      </c>
      <c r="AT1432" s="68">
        <v>43</v>
      </c>
      <c r="AU1432" s="68">
        <v>7</v>
      </c>
      <c r="AV1432" s="68">
        <v>5</v>
      </c>
      <c r="AW1432" s="68" t="s">
        <v>4284</v>
      </c>
      <c r="AX1432" s="68" t="s">
        <v>119</v>
      </c>
    </row>
    <row r="1433" spans="1:50" x14ac:dyDescent="0.25">
      <c r="A1433" s="77" t="s">
        <v>5728</v>
      </c>
      <c r="B1433" s="68">
        <v>0</v>
      </c>
      <c r="C1433" s="68">
        <v>534535</v>
      </c>
      <c r="D1433" s="68" t="s">
        <v>4268</v>
      </c>
      <c r="E1433" s="68" t="s">
        <v>443</v>
      </c>
      <c r="F1433" s="68" t="s">
        <v>444</v>
      </c>
      <c r="G1433" s="68" t="s">
        <v>100</v>
      </c>
      <c r="H1433" s="68" t="s">
        <v>101</v>
      </c>
      <c r="I1433" s="68" t="s">
        <v>102</v>
      </c>
      <c r="J1433" s="68">
        <v>3</v>
      </c>
      <c r="K1433" s="68" t="s">
        <v>103</v>
      </c>
      <c r="L1433" s="68">
        <v>3</v>
      </c>
      <c r="M1433" s="68" t="s">
        <v>129</v>
      </c>
      <c r="N1433" s="68" t="s">
        <v>130</v>
      </c>
      <c r="O1433" s="68" t="s">
        <v>131</v>
      </c>
      <c r="P1433" s="68" t="s">
        <v>4285</v>
      </c>
      <c r="Q1433" s="68" t="s">
        <v>4286</v>
      </c>
      <c r="R1433" s="68" t="s">
        <v>4270</v>
      </c>
      <c r="S1433" s="68"/>
      <c r="T1433" s="68" t="s">
        <v>4271</v>
      </c>
      <c r="U1433" s="68"/>
      <c r="V1433" s="68"/>
      <c r="W1433" s="68">
        <v>2301010001</v>
      </c>
      <c r="X1433" s="68">
        <v>126488</v>
      </c>
      <c r="Y1433" s="68" t="s">
        <v>20</v>
      </c>
      <c r="Z1433" s="68">
        <v>1</v>
      </c>
      <c r="AA1433" s="68" t="s">
        <v>113</v>
      </c>
      <c r="AB1433" s="68">
        <v>230101</v>
      </c>
      <c r="AC1433" s="68" t="s">
        <v>20</v>
      </c>
      <c r="AD1433" s="68" t="s">
        <v>20</v>
      </c>
      <c r="AE1433" s="68" t="s">
        <v>20</v>
      </c>
      <c r="AF1433" s="68" t="s">
        <v>114</v>
      </c>
      <c r="AG1433" s="68">
        <v>230001</v>
      </c>
      <c r="AH1433" s="68" t="s">
        <v>1370</v>
      </c>
      <c r="AI1433" s="68">
        <v>-18.013529999999999</v>
      </c>
      <c r="AJ1433" s="68">
        <v>-70.242519999999999</v>
      </c>
      <c r="AK1433" s="68"/>
      <c r="AL1433" s="68"/>
      <c r="AM1433" s="68">
        <v>11</v>
      </c>
      <c r="AN1433" s="68" t="s">
        <v>126</v>
      </c>
      <c r="AO1433" s="68">
        <v>1</v>
      </c>
      <c r="AP1433" s="68" t="s">
        <v>116</v>
      </c>
      <c r="AQ1433" s="68" t="s">
        <v>139</v>
      </c>
      <c r="AR1433" s="68">
        <v>0</v>
      </c>
      <c r="AS1433" s="68">
        <v>0</v>
      </c>
      <c r="AT1433" s="68">
        <v>0</v>
      </c>
      <c r="AU1433" s="68">
        <v>0</v>
      </c>
      <c r="AV1433" s="68">
        <v>0</v>
      </c>
      <c r="AW1433" s="69" t="s">
        <v>4287</v>
      </c>
      <c r="AX1433" s="68" t="s">
        <v>119</v>
      </c>
    </row>
    <row r="1434" spans="1:50" x14ac:dyDescent="0.25">
      <c r="A1434" s="77" t="s">
        <v>5729</v>
      </c>
      <c r="B1434" s="68">
        <v>0</v>
      </c>
      <c r="C1434" s="68">
        <v>557975</v>
      </c>
      <c r="D1434" s="68" t="s">
        <v>4288</v>
      </c>
      <c r="E1434" s="68" t="s">
        <v>336</v>
      </c>
      <c r="F1434" s="68" t="s">
        <v>337</v>
      </c>
      <c r="G1434" s="68" t="s">
        <v>100</v>
      </c>
      <c r="H1434" s="68">
        <v>3</v>
      </c>
      <c r="I1434" s="68" t="s">
        <v>338</v>
      </c>
      <c r="J1434" s="68">
        <v>3</v>
      </c>
      <c r="K1434" s="68" t="s">
        <v>103</v>
      </c>
      <c r="L1434" s="68">
        <v>3</v>
      </c>
      <c r="M1434" s="68" t="s">
        <v>129</v>
      </c>
      <c r="N1434" s="68" t="s">
        <v>130</v>
      </c>
      <c r="O1434" s="68" t="s">
        <v>131</v>
      </c>
      <c r="P1434" s="68" t="s">
        <v>4289</v>
      </c>
      <c r="Q1434" s="68"/>
      <c r="R1434" s="68"/>
      <c r="S1434" s="68"/>
      <c r="T1434" s="68" t="s">
        <v>4290</v>
      </c>
      <c r="U1434" s="68" t="s">
        <v>4291</v>
      </c>
      <c r="V1434" s="68" t="s">
        <v>4292</v>
      </c>
      <c r="W1434" s="68">
        <v>2301100001</v>
      </c>
      <c r="X1434" s="68">
        <v>132814</v>
      </c>
      <c r="Y1434" s="68" t="s">
        <v>20</v>
      </c>
      <c r="Z1434" s="68">
        <v>1</v>
      </c>
      <c r="AA1434" s="68" t="s">
        <v>113</v>
      </c>
      <c r="AB1434" s="68">
        <v>230101</v>
      </c>
      <c r="AC1434" s="68" t="s">
        <v>20</v>
      </c>
      <c r="AD1434" s="68" t="s">
        <v>20</v>
      </c>
      <c r="AE1434" s="68" t="s">
        <v>20</v>
      </c>
      <c r="AF1434" s="68" t="s">
        <v>114</v>
      </c>
      <c r="AG1434" s="68">
        <v>230001</v>
      </c>
      <c r="AH1434" s="68" t="s">
        <v>1370</v>
      </c>
      <c r="AI1434" s="68">
        <v>-18.027380000000001</v>
      </c>
      <c r="AJ1434" s="68">
        <v>-70.242530000000002</v>
      </c>
      <c r="AK1434" s="68"/>
      <c r="AL1434" s="68"/>
      <c r="AM1434" s="68">
        <v>11</v>
      </c>
      <c r="AN1434" s="68" t="s">
        <v>126</v>
      </c>
      <c r="AO1434" s="68">
        <v>1</v>
      </c>
      <c r="AP1434" s="68" t="s">
        <v>116</v>
      </c>
      <c r="AQ1434" s="68" t="s">
        <v>117</v>
      </c>
      <c r="AR1434" s="68">
        <v>187</v>
      </c>
      <c r="AS1434" s="68">
        <v>144</v>
      </c>
      <c r="AT1434" s="68">
        <v>331</v>
      </c>
      <c r="AU1434" s="68">
        <v>19</v>
      </c>
      <c r="AV1434" s="68">
        <v>15</v>
      </c>
      <c r="AW1434" s="69" t="s">
        <v>4287</v>
      </c>
      <c r="AX1434" s="68" t="s">
        <v>119</v>
      </c>
    </row>
    <row r="1435" spans="1:50" x14ac:dyDescent="0.25">
      <c r="A1435" s="77" t="s">
        <v>5730</v>
      </c>
      <c r="B1435" s="68">
        <v>0</v>
      </c>
      <c r="C1435" s="68">
        <v>559677</v>
      </c>
      <c r="D1435" s="68" t="s">
        <v>4293</v>
      </c>
      <c r="E1435" s="68" t="s">
        <v>443</v>
      </c>
      <c r="F1435" s="68" t="s">
        <v>444</v>
      </c>
      <c r="G1435" s="68" t="s">
        <v>100</v>
      </c>
      <c r="H1435" s="68" t="s">
        <v>101</v>
      </c>
      <c r="I1435" s="68" t="s">
        <v>102</v>
      </c>
      <c r="J1435" s="68">
        <v>3</v>
      </c>
      <c r="K1435" s="68" t="s">
        <v>103</v>
      </c>
      <c r="L1435" s="68">
        <v>3</v>
      </c>
      <c r="M1435" s="68" t="s">
        <v>129</v>
      </c>
      <c r="N1435" s="68" t="s">
        <v>130</v>
      </c>
      <c r="O1435" s="68" t="s">
        <v>131</v>
      </c>
      <c r="P1435" s="68" t="s">
        <v>4294</v>
      </c>
      <c r="Q1435" s="68"/>
      <c r="R1435" s="68"/>
      <c r="S1435" s="68"/>
      <c r="T1435" s="68" t="s">
        <v>4295</v>
      </c>
      <c r="U1435" s="68"/>
      <c r="V1435" s="68"/>
      <c r="W1435" s="68">
        <v>2301010001</v>
      </c>
      <c r="X1435" s="68">
        <v>126488</v>
      </c>
      <c r="Y1435" s="68" t="s">
        <v>20</v>
      </c>
      <c r="Z1435" s="68">
        <v>1</v>
      </c>
      <c r="AA1435" s="68" t="s">
        <v>113</v>
      </c>
      <c r="AB1435" s="68">
        <v>230101</v>
      </c>
      <c r="AC1435" s="68" t="s">
        <v>20</v>
      </c>
      <c r="AD1435" s="68" t="s">
        <v>20</v>
      </c>
      <c r="AE1435" s="68" t="s">
        <v>20</v>
      </c>
      <c r="AF1435" s="68" t="s">
        <v>114</v>
      </c>
      <c r="AG1435" s="68">
        <v>230001</v>
      </c>
      <c r="AH1435" s="68" t="s">
        <v>1370</v>
      </c>
      <c r="AI1435" s="68">
        <v>-18.019580000000001</v>
      </c>
      <c r="AJ1435" s="68">
        <v>-70.246449999999996</v>
      </c>
      <c r="AK1435" s="68"/>
      <c r="AL1435" s="68"/>
      <c r="AM1435" s="68">
        <v>11</v>
      </c>
      <c r="AN1435" s="68" t="s">
        <v>126</v>
      </c>
      <c r="AO1435" s="68">
        <v>2</v>
      </c>
      <c r="AP1435" s="68" t="s">
        <v>138</v>
      </c>
      <c r="AQ1435" s="68" t="s">
        <v>139</v>
      </c>
      <c r="AR1435" s="68">
        <v>0</v>
      </c>
      <c r="AS1435" s="68">
        <v>0</v>
      </c>
      <c r="AT1435" s="68">
        <v>0</v>
      </c>
      <c r="AU1435" s="68">
        <v>0</v>
      </c>
      <c r="AV1435" s="68">
        <v>0</v>
      </c>
      <c r="AW1435" s="68" t="s">
        <v>4296</v>
      </c>
      <c r="AX1435" s="68" t="s">
        <v>119</v>
      </c>
    </row>
    <row r="1436" spans="1:50" x14ac:dyDescent="0.25">
      <c r="A1436" s="77" t="s">
        <v>5731</v>
      </c>
      <c r="B1436" s="68">
        <v>0</v>
      </c>
      <c r="C1436" s="68">
        <v>564136</v>
      </c>
      <c r="D1436" s="68" t="s">
        <v>4297</v>
      </c>
      <c r="E1436" s="68" t="s">
        <v>463</v>
      </c>
      <c r="F1436" s="68" t="s">
        <v>464</v>
      </c>
      <c r="G1436" s="68" t="s">
        <v>100</v>
      </c>
      <c r="H1436" s="68" t="s">
        <v>101</v>
      </c>
      <c r="I1436" s="68" t="s">
        <v>102</v>
      </c>
      <c r="J1436" s="68">
        <v>3</v>
      </c>
      <c r="K1436" s="68" t="s">
        <v>103</v>
      </c>
      <c r="L1436" s="68">
        <v>3</v>
      </c>
      <c r="M1436" s="68" t="s">
        <v>129</v>
      </c>
      <c r="N1436" s="68" t="s">
        <v>130</v>
      </c>
      <c r="O1436" s="68" t="s">
        <v>131</v>
      </c>
      <c r="P1436" s="68" t="s">
        <v>4298</v>
      </c>
      <c r="Q1436" s="68">
        <v>424583</v>
      </c>
      <c r="R1436" s="68"/>
      <c r="S1436" s="68"/>
      <c r="T1436" s="68" t="s">
        <v>4299</v>
      </c>
      <c r="U1436" s="68"/>
      <c r="V1436" s="68"/>
      <c r="W1436" s="68">
        <v>2301010001</v>
      </c>
      <c r="X1436" s="68">
        <v>126488</v>
      </c>
      <c r="Y1436" s="68" t="s">
        <v>20</v>
      </c>
      <c r="Z1436" s="68">
        <v>1</v>
      </c>
      <c r="AA1436" s="68" t="s">
        <v>113</v>
      </c>
      <c r="AB1436" s="68">
        <v>230101</v>
      </c>
      <c r="AC1436" s="68" t="s">
        <v>20</v>
      </c>
      <c r="AD1436" s="68" t="s">
        <v>20</v>
      </c>
      <c r="AE1436" s="68" t="s">
        <v>20</v>
      </c>
      <c r="AF1436" s="68" t="s">
        <v>114</v>
      </c>
      <c r="AG1436" s="68">
        <v>230001</v>
      </c>
      <c r="AH1436" s="68" t="s">
        <v>1370</v>
      </c>
      <c r="AI1436" s="68">
        <v>-18.006229999999999</v>
      </c>
      <c r="AJ1436" s="68">
        <v>-70.243139999999997</v>
      </c>
      <c r="AK1436" s="68"/>
      <c r="AL1436" s="68"/>
      <c r="AM1436" s="68">
        <v>15</v>
      </c>
      <c r="AN1436" s="68" t="s">
        <v>210</v>
      </c>
      <c r="AO1436" s="68">
        <v>1</v>
      </c>
      <c r="AP1436" s="68" t="s">
        <v>116</v>
      </c>
      <c r="AQ1436" s="68" t="s">
        <v>117</v>
      </c>
      <c r="AR1436" s="68">
        <v>72</v>
      </c>
      <c r="AS1436" s="68">
        <v>0</v>
      </c>
      <c r="AT1436" s="68">
        <v>72</v>
      </c>
      <c r="AU1436" s="68">
        <v>3</v>
      </c>
      <c r="AV1436" s="68">
        <v>6</v>
      </c>
      <c r="AW1436" s="68" t="s">
        <v>2112</v>
      </c>
      <c r="AX1436" s="68" t="s">
        <v>119</v>
      </c>
    </row>
    <row r="1437" spans="1:50" x14ac:dyDescent="0.25">
      <c r="A1437" s="77" t="s">
        <v>5732</v>
      </c>
      <c r="B1437" s="68">
        <v>0</v>
      </c>
      <c r="C1437" s="68">
        <v>564103</v>
      </c>
      <c r="D1437" s="68" t="s">
        <v>4300</v>
      </c>
      <c r="E1437" s="68" t="s">
        <v>463</v>
      </c>
      <c r="F1437" s="68" t="s">
        <v>464</v>
      </c>
      <c r="G1437" s="68" t="s">
        <v>100</v>
      </c>
      <c r="H1437" s="68" t="s">
        <v>101</v>
      </c>
      <c r="I1437" s="68" t="s">
        <v>102</v>
      </c>
      <c r="J1437" s="68">
        <v>3</v>
      </c>
      <c r="K1437" s="68" t="s">
        <v>103</v>
      </c>
      <c r="L1437" s="68">
        <v>3</v>
      </c>
      <c r="M1437" s="68" t="s">
        <v>129</v>
      </c>
      <c r="N1437" s="68" t="s">
        <v>130</v>
      </c>
      <c r="O1437" s="68" t="s">
        <v>131</v>
      </c>
      <c r="P1437" s="68" t="s">
        <v>4301</v>
      </c>
      <c r="Q1437" s="68"/>
      <c r="R1437" s="68"/>
      <c r="S1437" s="68"/>
      <c r="T1437" s="68" t="s">
        <v>4302</v>
      </c>
      <c r="U1437" s="68" t="s">
        <v>4303</v>
      </c>
      <c r="V1437" s="68" t="s">
        <v>4304</v>
      </c>
      <c r="W1437" s="68">
        <v>2301010001</v>
      </c>
      <c r="X1437" s="68">
        <v>126488</v>
      </c>
      <c r="Y1437" s="68" t="s">
        <v>20</v>
      </c>
      <c r="Z1437" s="68">
        <v>1</v>
      </c>
      <c r="AA1437" s="68" t="s">
        <v>113</v>
      </c>
      <c r="AB1437" s="68">
        <v>230101</v>
      </c>
      <c r="AC1437" s="68" t="s">
        <v>20</v>
      </c>
      <c r="AD1437" s="68" t="s">
        <v>20</v>
      </c>
      <c r="AE1437" s="68" t="s">
        <v>20</v>
      </c>
      <c r="AF1437" s="68" t="s">
        <v>114</v>
      </c>
      <c r="AG1437" s="68">
        <v>230001</v>
      </c>
      <c r="AH1437" s="68" t="s">
        <v>1370</v>
      </c>
      <c r="AI1437" s="68">
        <v>-18.00479</v>
      </c>
      <c r="AJ1437" s="68">
        <v>-70.238550000000004</v>
      </c>
      <c r="AK1437" s="68"/>
      <c r="AL1437" s="68"/>
      <c r="AM1437" s="68">
        <v>15</v>
      </c>
      <c r="AN1437" s="68" t="s">
        <v>210</v>
      </c>
      <c r="AO1437" s="68">
        <v>1</v>
      </c>
      <c r="AP1437" s="68" t="s">
        <v>116</v>
      </c>
      <c r="AQ1437" s="68" t="s">
        <v>117</v>
      </c>
      <c r="AR1437" s="68">
        <v>126</v>
      </c>
      <c r="AS1437" s="68">
        <v>140</v>
      </c>
      <c r="AT1437" s="68">
        <v>266</v>
      </c>
      <c r="AU1437" s="68">
        <v>7</v>
      </c>
      <c r="AV1437" s="68">
        <v>18</v>
      </c>
      <c r="AW1437" s="68" t="s">
        <v>2112</v>
      </c>
      <c r="AX1437" s="68" t="s">
        <v>119</v>
      </c>
    </row>
    <row r="1438" spans="1:50" x14ac:dyDescent="0.25">
      <c r="A1438" s="77" t="s">
        <v>5733</v>
      </c>
      <c r="B1438" s="68">
        <v>0</v>
      </c>
      <c r="C1438" s="68">
        <v>564117</v>
      </c>
      <c r="D1438" s="68" t="s">
        <v>249</v>
      </c>
      <c r="E1438" s="68" t="s">
        <v>463</v>
      </c>
      <c r="F1438" s="68" t="s">
        <v>464</v>
      </c>
      <c r="G1438" s="68" t="s">
        <v>100</v>
      </c>
      <c r="H1438" s="68" t="s">
        <v>101</v>
      </c>
      <c r="I1438" s="68" t="s">
        <v>102</v>
      </c>
      <c r="J1438" s="68">
        <v>3</v>
      </c>
      <c r="K1438" s="68" t="s">
        <v>103</v>
      </c>
      <c r="L1438" s="68">
        <v>3</v>
      </c>
      <c r="M1438" s="68" t="s">
        <v>129</v>
      </c>
      <c r="N1438" s="68" t="s">
        <v>130</v>
      </c>
      <c r="O1438" s="68" t="s">
        <v>131</v>
      </c>
      <c r="P1438" s="68" t="s">
        <v>4305</v>
      </c>
      <c r="Q1438" s="68"/>
      <c r="R1438" s="68"/>
      <c r="S1438" s="68"/>
      <c r="T1438" s="68" t="s">
        <v>4306</v>
      </c>
      <c r="U1438" s="68"/>
      <c r="V1438" s="68"/>
      <c r="W1438" s="68">
        <v>2301010001</v>
      </c>
      <c r="X1438" s="68">
        <v>126488</v>
      </c>
      <c r="Y1438" s="68" t="s">
        <v>20</v>
      </c>
      <c r="Z1438" s="68">
        <v>1</v>
      </c>
      <c r="AA1438" s="68" t="s">
        <v>113</v>
      </c>
      <c r="AB1438" s="68">
        <v>230101</v>
      </c>
      <c r="AC1438" s="68" t="s">
        <v>20</v>
      </c>
      <c r="AD1438" s="68" t="s">
        <v>20</v>
      </c>
      <c r="AE1438" s="68" t="s">
        <v>20</v>
      </c>
      <c r="AF1438" s="68" t="s">
        <v>114</v>
      </c>
      <c r="AG1438" s="68">
        <v>230001</v>
      </c>
      <c r="AH1438" s="68" t="s">
        <v>1370</v>
      </c>
      <c r="AI1438" s="68">
        <v>-18.009460000000001</v>
      </c>
      <c r="AJ1438" s="68">
        <v>-70.246740000000003</v>
      </c>
      <c r="AK1438" s="68"/>
      <c r="AL1438" s="68"/>
      <c r="AM1438" s="68">
        <v>15</v>
      </c>
      <c r="AN1438" s="68" t="s">
        <v>210</v>
      </c>
      <c r="AO1438" s="68">
        <v>1</v>
      </c>
      <c r="AP1438" s="68" t="s">
        <v>116</v>
      </c>
      <c r="AQ1438" s="68" t="s">
        <v>117</v>
      </c>
      <c r="AR1438" s="68">
        <v>154</v>
      </c>
      <c r="AS1438" s="68">
        <v>165</v>
      </c>
      <c r="AT1438" s="68">
        <v>319</v>
      </c>
      <c r="AU1438" s="68">
        <v>5</v>
      </c>
      <c r="AV1438" s="68">
        <v>18</v>
      </c>
      <c r="AW1438" s="68" t="s">
        <v>2112</v>
      </c>
      <c r="AX1438" s="68" t="s">
        <v>119</v>
      </c>
    </row>
    <row r="1439" spans="1:50" x14ac:dyDescent="0.25">
      <c r="A1439" s="77" t="s">
        <v>5734</v>
      </c>
      <c r="B1439" s="68">
        <v>0</v>
      </c>
      <c r="C1439" s="68">
        <v>564122</v>
      </c>
      <c r="D1439" s="68" t="s">
        <v>4307</v>
      </c>
      <c r="E1439" s="68" t="s">
        <v>463</v>
      </c>
      <c r="F1439" s="68" t="s">
        <v>464</v>
      </c>
      <c r="G1439" s="68" t="s">
        <v>100</v>
      </c>
      <c r="H1439" s="68" t="s">
        <v>101</v>
      </c>
      <c r="I1439" s="68" t="s">
        <v>102</v>
      </c>
      <c r="J1439" s="68">
        <v>3</v>
      </c>
      <c r="K1439" s="68" t="s">
        <v>103</v>
      </c>
      <c r="L1439" s="68">
        <v>3</v>
      </c>
      <c r="M1439" s="68" t="s">
        <v>129</v>
      </c>
      <c r="N1439" s="68" t="s">
        <v>130</v>
      </c>
      <c r="O1439" s="68" t="s">
        <v>131</v>
      </c>
      <c r="P1439" s="68" t="s">
        <v>4308</v>
      </c>
      <c r="Q1439" s="68"/>
      <c r="R1439" s="68"/>
      <c r="S1439" s="68"/>
      <c r="T1439" s="68" t="s">
        <v>4309</v>
      </c>
      <c r="U1439" s="68"/>
      <c r="V1439" s="68"/>
      <c r="W1439" s="68">
        <v>2301010001</v>
      </c>
      <c r="X1439" s="68">
        <v>126488</v>
      </c>
      <c r="Y1439" s="68" t="s">
        <v>20</v>
      </c>
      <c r="Z1439" s="68">
        <v>1</v>
      </c>
      <c r="AA1439" s="68" t="s">
        <v>113</v>
      </c>
      <c r="AB1439" s="68">
        <v>230101</v>
      </c>
      <c r="AC1439" s="68" t="s">
        <v>20</v>
      </c>
      <c r="AD1439" s="68" t="s">
        <v>20</v>
      </c>
      <c r="AE1439" s="68" t="s">
        <v>20</v>
      </c>
      <c r="AF1439" s="68" t="s">
        <v>114</v>
      </c>
      <c r="AG1439" s="68">
        <v>230001</v>
      </c>
      <c r="AH1439" s="68" t="s">
        <v>1370</v>
      </c>
      <c r="AI1439" s="68">
        <v>-18.003910000000001</v>
      </c>
      <c r="AJ1439" s="68">
        <v>-70.253399999999999</v>
      </c>
      <c r="AK1439" s="68"/>
      <c r="AL1439" s="68"/>
      <c r="AM1439" s="68">
        <v>15</v>
      </c>
      <c r="AN1439" s="68" t="s">
        <v>210</v>
      </c>
      <c r="AO1439" s="68">
        <v>1</v>
      </c>
      <c r="AP1439" s="68" t="s">
        <v>116</v>
      </c>
      <c r="AQ1439" s="68" t="s">
        <v>117</v>
      </c>
      <c r="AR1439" s="68">
        <v>197</v>
      </c>
      <c r="AS1439" s="68">
        <v>31</v>
      </c>
      <c r="AT1439" s="68">
        <v>228</v>
      </c>
      <c r="AU1439" s="68">
        <v>5</v>
      </c>
      <c r="AV1439" s="68">
        <v>24</v>
      </c>
      <c r="AW1439" s="68" t="s">
        <v>2112</v>
      </c>
      <c r="AX1439" s="68" t="s">
        <v>119</v>
      </c>
    </row>
    <row r="1440" spans="1:50" x14ac:dyDescent="0.25">
      <c r="A1440" s="77" t="s">
        <v>5735</v>
      </c>
      <c r="B1440" s="68">
        <v>0</v>
      </c>
      <c r="C1440" s="68">
        <v>813051</v>
      </c>
      <c r="D1440" s="68" t="s">
        <v>4310</v>
      </c>
      <c r="E1440" s="68" t="s">
        <v>463</v>
      </c>
      <c r="F1440" s="68" t="s">
        <v>464</v>
      </c>
      <c r="G1440" s="68" t="s">
        <v>100</v>
      </c>
      <c r="H1440" s="68" t="s">
        <v>101</v>
      </c>
      <c r="I1440" s="68" t="s">
        <v>102</v>
      </c>
      <c r="J1440" s="68">
        <v>3</v>
      </c>
      <c r="K1440" s="68" t="s">
        <v>103</v>
      </c>
      <c r="L1440" s="68">
        <v>3</v>
      </c>
      <c r="M1440" s="68" t="s">
        <v>129</v>
      </c>
      <c r="N1440" s="68" t="s">
        <v>130</v>
      </c>
      <c r="O1440" s="68" t="s">
        <v>131</v>
      </c>
      <c r="P1440" s="68" t="s">
        <v>4311</v>
      </c>
      <c r="Q1440" s="68"/>
      <c r="R1440" s="68"/>
      <c r="S1440" s="68"/>
      <c r="T1440" s="68" t="s">
        <v>4312</v>
      </c>
      <c r="U1440" s="68"/>
      <c r="V1440" s="68" t="s">
        <v>20</v>
      </c>
      <c r="W1440" s="68">
        <v>2301010001</v>
      </c>
      <c r="X1440" s="68">
        <v>126488</v>
      </c>
      <c r="Y1440" s="68" t="s">
        <v>20</v>
      </c>
      <c r="Z1440" s="68">
        <v>1</v>
      </c>
      <c r="AA1440" s="68" t="s">
        <v>113</v>
      </c>
      <c r="AB1440" s="68">
        <v>230101</v>
      </c>
      <c r="AC1440" s="68" t="s">
        <v>20</v>
      </c>
      <c r="AD1440" s="68" t="s">
        <v>20</v>
      </c>
      <c r="AE1440" s="68" t="s">
        <v>20</v>
      </c>
      <c r="AF1440" s="68" t="s">
        <v>114</v>
      </c>
      <c r="AG1440" s="68">
        <v>230001</v>
      </c>
      <c r="AH1440" s="68" t="s">
        <v>1370</v>
      </c>
      <c r="AI1440" s="68">
        <v>-18.00611</v>
      </c>
      <c r="AJ1440" s="68">
        <v>-70.237099999999998</v>
      </c>
      <c r="AK1440" s="68"/>
      <c r="AL1440" s="68"/>
      <c r="AM1440" s="68">
        <v>13</v>
      </c>
      <c r="AN1440" s="68" t="s">
        <v>147</v>
      </c>
      <c r="AO1440" s="68">
        <v>1</v>
      </c>
      <c r="AP1440" s="68" t="s">
        <v>116</v>
      </c>
      <c r="AQ1440" s="68" t="s">
        <v>117</v>
      </c>
      <c r="AR1440" s="68">
        <v>239</v>
      </c>
      <c r="AS1440" s="68">
        <v>252</v>
      </c>
      <c r="AT1440" s="68">
        <v>491</v>
      </c>
      <c r="AU1440" s="68">
        <v>4</v>
      </c>
      <c r="AV1440" s="68">
        <v>15</v>
      </c>
      <c r="AW1440" s="68" t="s">
        <v>4313</v>
      </c>
      <c r="AX1440" s="68" t="s">
        <v>119</v>
      </c>
    </row>
    <row r="1441" spans="1:50" x14ac:dyDescent="0.25">
      <c r="A1441" s="77" t="s">
        <v>5736</v>
      </c>
      <c r="B1441" s="68">
        <v>0</v>
      </c>
      <c r="C1441" s="68">
        <v>565145</v>
      </c>
      <c r="D1441" s="68" t="s">
        <v>4314</v>
      </c>
      <c r="E1441" s="68" t="s">
        <v>149</v>
      </c>
      <c r="F1441" s="68" t="s">
        <v>255</v>
      </c>
      <c r="G1441" s="68" t="s">
        <v>100</v>
      </c>
      <c r="H1441" s="68" t="s">
        <v>101</v>
      </c>
      <c r="I1441" s="68" t="s">
        <v>102</v>
      </c>
      <c r="J1441" s="68">
        <v>3</v>
      </c>
      <c r="K1441" s="68" t="s">
        <v>103</v>
      </c>
      <c r="L1441" s="68">
        <v>3</v>
      </c>
      <c r="M1441" s="68" t="s">
        <v>129</v>
      </c>
      <c r="N1441" s="68" t="s">
        <v>130</v>
      </c>
      <c r="O1441" s="68" t="s">
        <v>131</v>
      </c>
      <c r="P1441" s="68" t="s">
        <v>2100</v>
      </c>
      <c r="Q1441" s="68"/>
      <c r="R1441" s="68"/>
      <c r="S1441" s="68"/>
      <c r="T1441" s="68" t="s">
        <v>4315</v>
      </c>
      <c r="U1441" s="68"/>
      <c r="V1441" s="68"/>
      <c r="W1441" s="68">
        <v>2301010001</v>
      </c>
      <c r="X1441" s="68">
        <v>126488</v>
      </c>
      <c r="Y1441" s="68" t="s">
        <v>20</v>
      </c>
      <c r="Z1441" s="68">
        <v>1</v>
      </c>
      <c r="AA1441" s="68" t="s">
        <v>113</v>
      </c>
      <c r="AB1441" s="68">
        <v>230101</v>
      </c>
      <c r="AC1441" s="68" t="s">
        <v>20</v>
      </c>
      <c r="AD1441" s="68" t="s">
        <v>20</v>
      </c>
      <c r="AE1441" s="68" t="s">
        <v>20</v>
      </c>
      <c r="AF1441" s="68" t="s">
        <v>114</v>
      </c>
      <c r="AG1441" s="68">
        <v>230001</v>
      </c>
      <c r="AH1441" s="68" t="s">
        <v>1370</v>
      </c>
      <c r="AI1441" s="68">
        <v>-18.019439999999999</v>
      </c>
      <c r="AJ1441" s="68">
        <v>-70.252830000000003</v>
      </c>
      <c r="AK1441" s="68"/>
      <c r="AL1441" s="68"/>
      <c r="AM1441" s="68">
        <v>11</v>
      </c>
      <c r="AN1441" s="68" t="s">
        <v>126</v>
      </c>
      <c r="AO1441" s="68">
        <v>1</v>
      </c>
      <c r="AP1441" s="68" t="s">
        <v>116</v>
      </c>
      <c r="AQ1441" s="68" t="s">
        <v>117</v>
      </c>
      <c r="AR1441" s="68">
        <v>17</v>
      </c>
      <c r="AS1441" s="68">
        <v>20</v>
      </c>
      <c r="AT1441" s="68">
        <v>37</v>
      </c>
      <c r="AU1441" s="68">
        <v>3</v>
      </c>
      <c r="AV1441" s="68">
        <v>3</v>
      </c>
      <c r="AW1441" s="68" t="s">
        <v>4313</v>
      </c>
      <c r="AX1441" s="68" t="s">
        <v>119</v>
      </c>
    </row>
    <row r="1442" spans="1:50" x14ac:dyDescent="0.25">
      <c r="A1442" s="77" t="s">
        <v>5737</v>
      </c>
      <c r="B1442" s="68">
        <v>0</v>
      </c>
      <c r="C1442" s="68">
        <v>565112</v>
      </c>
      <c r="D1442" s="68" t="s">
        <v>4316</v>
      </c>
      <c r="E1442" s="68" t="s">
        <v>457</v>
      </c>
      <c r="F1442" s="68" t="s">
        <v>458</v>
      </c>
      <c r="G1442" s="68" t="s">
        <v>102</v>
      </c>
      <c r="H1442" s="68" t="s">
        <v>101</v>
      </c>
      <c r="I1442" s="68" t="s">
        <v>102</v>
      </c>
      <c r="J1442" s="68">
        <v>3</v>
      </c>
      <c r="K1442" s="68" t="s">
        <v>103</v>
      </c>
      <c r="L1442" s="68">
        <v>2</v>
      </c>
      <c r="M1442" s="68" t="s">
        <v>188</v>
      </c>
      <c r="N1442" s="68" t="s">
        <v>189</v>
      </c>
      <c r="O1442" s="68" t="s">
        <v>190</v>
      </c>
      <c r="P1442" s="68" t="s">
        <v>4317</v>
      </c>
      <c r="Q1442" s="68">
        <v>246747</v>
      </c>
      <c r="R1442" s="68"/>
      <c r="S1442" s="68"/>
      <c r="T1442" s="68" t="s">
        <v>4318</v>
      </c>
      <c r="U1442" s="68"/>
      <c r="V1442" s="68"/>
      <c r="W1442" s="68">
        <v>2301010001</v>
      </c>
      <c r="X1442" s="68">
        <v>126488</v>
      </c>
      <c r="Y1442" s="68" t="s">
        <v>20</v>
      </c>
      <c r="Z1442" s="68">
        <v>1</v>
      </c>
      <c r="AA1442" s="68" t="s">
        <v>113</v>
      </c>
      <c r="AB1442" s="68">
        <v>230101</v>
      </c>
      <c r="AC1442" s="68" t="s">
        <v>20</v>
      </c>
      <c r="AD1442" s="68" t="s">
        <v>20</v>
      </c>
      <c r="AE1442" s="68" t="s">
        <v>20</v>
      </c>
      <c r="AF1442" s="68" t="s">
        <v>114</v>
      </c>
      <c r="AG1442" s="68">
        <v>230001</v>
      </c>
      <c r="AH1442" s="68" t="s">
        <v>1370</v>
      </c>
      <c r="AI1442" s="68">
        <v>-18.003620000000002</v>
      </c>
      <c r="AJ1442" s="68">
        <v>-70.257980000000003</v>
      </c>
      <c r="AK1442" s="68"/>
      <c r="AL1442" s="68"/>
      <c r="AM1442" s="68">
        <v>15</v>
      </c>
      <c r="AN1442" s="68" t="s">
        <v>210</v>
      </c>
      <c r="AO1442" s="68">
        <v>1</v>
      </c>
      <c r="AP1442" s="68" t="s">
        <v>116</v>
      </c>
      <c r="AQ1442" s="68" t="s">
        <v>117</v>
      </c>
      <c r="AR1442" s="68">
        <v>58</v>
      </c>
      <c r="AS1442" s="68">
        <v>32</v>
      </c>
      <c r="AT1442" s="68">
        <v>90</v>
      </c>
      <c r="AU1442" s="68">
        <v>5</v>
      </c>
      <c r="AV1442" s="68">
        <v>4</v>
      </c>
      <c r="AW1442" s="68" t="s">
        <v>4313</v>
      </c>
      <c r="AX1442" s="68" t="s">
        <v>119</v>
      </c>
    </row>
    <row r="1443" spans="1:50" x14ac:dyDescent="0.25">
      <c r="A1443" s="77" t="s">
        <v>5738</v>
      </c>
      <c r="B1443" s="68">
        <v>0</v>
      </c>
      <c r="C1443" s="68">
        <v>727770</v>
      </c>
      <c r="D1443" s="68" t="s">
        <v>4319</v>
      </c>
      <c r="E1443" s="68" t="s">
        <v>860</v>
      </c>
      <c r="F1443" s="68" t="s">
        <v>861</v>
      </c>
      <c r="G1443" s="68" t="s">
        <v>100</v>
      </c>
      <c r="H1443" s="68" t="s">
        <v>101</v>
      </c>
      <c r="I1443" s="68" t="s">
        <v>102</v>
      </c>
      <c r="J1443" s="68">
        <v>3</v>
      </c>
      <c r="K1443" s="68" t="s">
        <v>103</v>
      </c>
      <c r="L1443" s="68">
        <v>3</v>
      </c>
      <c r="M1443" s="68" t="s">
        <v>129</v>
      </c>
      <c r="N1443" s="68" t="s">
        <v>130</v>
      </c>
      <c r="O1443" s="68" t="s">
        <v>131</v>
      </c>
      <c r="P1443" s="68" t="s">
        <v>4320</v>
      </c>
      <c r="Q1443" s="68">
        <v>425927</v>
      </c>
      <c r="R1443" s="68"/>
      <c r="S1443" s="68"/>
      <c r="T1443" s="68" t="s">
        <v>4321</v>
      </c>
      <c r="U1443" s="68" t="s">
        <v>4322</v>
      </c>
      <c r="V1443" s="68" t="s">
        <v>20</v>
      </c>
      <c r="W1443" s="68">
        <v>2301010001</v>
      </c>
      <c r="X1443" s="68">
        <v>126488</v>
      </c>
      <c r="Y1443" s="68" t="s">
        <v>20</v>
      </c>
      <c r="Z1443" s="68">
        <v>1</v>
      </c>
      <c r="AA1443" s="68" t="s">
        <v>113</v>
      </c>
      <c r="AB1443" s="68">
        <v>230101</v>
      </c>
      <c r="AC1443" s="68" t="s">
        <v>20</v>
      </c>
      <c r="AD1443" s="68" t="s">
        <v>20</v>
      </c>
      <c r="AE1443" s="68" t="s">
        <v>20</v>
      </c>
      <c r="AF1443" s="68" t="s">
        <v>114</v>
      </c>
      <c r="AG1443" s="68">
        <v>230001</v>
      </c>
      <c r="AH1443" s="68" t="s">
        <v>1370</v>
      </c>
      <c r="AI1443" s="68">
        <v>-18.016359999999999</v>
      </c>
      <c r="AJ1443" s="68">
        <v>-70.245220000000003</v>
      </c>
      <c r="AK1443" s="68"/>
      <c r="AL1443" s="68"/>
      <c r="AM1443" s="68">
        <v>11</v>
      </c>
      <c r="AN1443" s="68" t="s">
        <v>126</v>
      </c>
      <c r="AO1443" s="68">
        <v>1</v>
      </c>
      <c r="AP1443" s="68" t="s">
        <v>116</v>
      </c>
      <c r="AQ1443" s="68" t="s">
        <v>117</v>
      </c>
      <c r="AR1443" s="68">
        <v>65</v>
      </c>
      <c r="AS1443" s="68">
        <v>139</v>
      </c>
      <c r="AT1443" s="68">
        <v>204</v>
      </c>
      <c r="AU1443" s="68">
        <v>11</v>
      </c>
      <c r="AV1443" s="68">
        <v>11</v>
      </c>
      <c r="AW1443" s="68" t="s">
        <v>892</v>
      </c>
      <c r="AX1443" s="68" t="s">
        <v>119</v>
      </c>
    </row>
    <row r="1444" spans="1:50" x14ac:dyDescent="0.25">
      <c r="A1444" s="77" t="s">
        <v>5739</v>
      </c>
      <c r="B1444" s="68">
        <v>0</v>
      </c>
      <c r="C1444" s="68">
        <v>565145</v>
      </c>
      <c r="D1444" s="68" t="s">
        <v>4314</v>
      </c>
      <c r="E1444" s="68" t="s">
        <v>336</v>
      </c>
      <c r="F1444" s="68" t="s">
        <v>337</v>
      </c>
      <c r="G1444" s="68" t="s">
        <v>100</v>
      </c>
      <c r="H1444" s="68">
        <v>3</v>
      </c>
      <c r="I1444" s="68" t="s">
        <v>338</v>
      </c>
      <c r="J1444" s="68">
        <v>3</v>
      </c>
      <c r="K1444" s="68" t="s">
        <v>103</v>
      </c>
      <c r="L1444" s="68">
        <v>3</v>
      </c>
      <c r="M1444" s="68" t="s">
        <v>129</v>
      </c>
      <c r="N1444" s="68" t="s">
        <v>130</v>
      </c>
      <c r="O1444" s="68" t="s">
        <v>131</v>
      </c>
      <c r="P1444" s="68" t="s">
        <v>2100</v>
      </c>
      <c r="Q1444" s="68"/>
      <c r="R1444" s="68"/>
      <c r="S1444" s="68"/>
      <c r="T1444" s="68" t="s">
        <v>4315</v>
      </c>
      <c r="U1444" s="68"/>
      <c r="V1444" s="68"/>
      <c r="W1444" s="68">
        <v>2301010001</v>
      </c>
      <c r="X1444" s="68">
        <v>126488</v>
      </c>
      <c r="Y1444" s="68" t="s">
        <v>20</v>
      </c>
      <c r="Z1444" s="68">
        <v>1</v>
      </c>
      <c r="AA1444" s="68" t="s">
        <v>113</v>
      </c>
      <c r="AB1444" s="68">
        <v>230101</v>
      </c>
      <c r="AC1444" s="68" t="s">
        <v>20</v>
      </c>
      <c r="AD1444" s="68" t="s">
        <v>20</v>
      </c>
      <c r="AE1444" s="68" t="s">
        <v>20</v>
      </c>
      <c r="AF1444" s="68" t="s">
        <v>114</v>
      </c>
      <c r="AG1444" s="68">
        <v>230001</v>
      </c>
      <c r="AH1444" s="68" t="s">
        <v>1370</v>
      </c>
      <c r="AI1444" s="68">
        <v>-18.019439999999999</v>
      </c>
      <c r="AJ1444" s="68">
        <v>-70.252830000000003</v>
      </c>
      <c r="AK1444" s="68"/>
      <c r="AL1444" s="68"/>
      <c r="AM1444" s="68">
        <v>11</v>
      </c>
      <c r="AN1444" s="68" t="s">
        <v>126</v>
      </c>
      <c r="AO1444" s="68">
        <v>1</v>
      </c>
      <c r="AP1444" s="68" t="s">
        <v>116</v>
      </c>
      <c r="AQ1444" s="68" t="s">
        <v>117</v>
      </c>
      <c r="AR1444" s="68">
        <v>58</v>
      </c>
      <c r="AS1444" s="68">
        <v>47</v>
      </c>
      <c r="AT1444" s="68">
        <v>105</v>
      </c>
      <c r="AU1444" s="68">
        <v>6</v>
      </c>
      <c r="AV1444" s="68">
        <v>6</v>
      </c>
      <c r="AW1444" s="68" t="s">
        <v>892</v>
      </c>
      <c r="AX1444" s="68" t="s">
        <v>119</v>
      </c>
    </row>
    <row r="1445" spans="1:50" x14ac:dyDescent="0.25">
      <c r="A1445" s="77" t="s">
        <v>5740</v>
      </c>
      <c r="B1445" s="68">
        <v>0</v>
      </c>
      <c r="C1445" s="68">
        <v>580589</v>
      </c>
      <c r="D1445" s="68" t="s">
        <v>4323</v>
      </c>
      <c r="E1445" s="68" t="s">
        <v>463</v>
      </c>
      <c r="F1445" s="68" t="s">
        <v>464</v>
      </c>
      <c r="G1445" s="68" t="s">
        <v>100</v>
      </c>
      <c r="H1445" s="68" t="s">
        <v>101</v>
      </c>
      <c r="I1445" s="68" t="s">
        <v>102</v>
      </c>
      <c r="J1445" s="68">
        <v>3</v>
      </c>
      <c r="K1445" s="68" t="s">
        <v>103</v>
      </c>
      <c r="L1445" s="68">
        <v>3</v>
      </c>
      <c r="M1445" s="68" t="s">
        <v>129</v>
      </c>
      <c r="N1445" s="68" t="s">
        <v>130</v>
      </c>
      <c r="O1445" s="68" t="s">
        <v>131</v>
      </c>
      <c r="P1445" s="68" t="s">
        <v>4324</v>
      </c>
      <c r="Q1445" s="68"/>
      <c r="R1445" s="68"/>
      <c r="S1445" s="68"/>
      <c r="T1445" s="68" t="s">
        <v>4325</v>
      </c>
      <c r="U1445" s="68"/>
      <c r="V1445" s="68" t="s">
        <v>3123</v>
      </c>
      <c r="W1445" s="68">
        <v>2301010001</v>
      </c>
      <c r="X1445" s="68">
        <v>126488</v>
      </c>
      <c r="Y1445" s="68" t="s">
        <v>20</v>
      </c>
      <c r="Z1445" s="68">
        <v>1</v>
      </c>
      <c r="AA1445" s="68" t="s">
        <v>113</v>
      </c>
      <c r="AB1445" s="68">
        <v>230101</v>
      </c>
      <c r="AC1445" s="68" t="s">
        <v>20</v>
      </c>
      <c r="AD1445" s="68" t="s">
        <v>20</v>
      </c>
      <c r="AE1445" s="68" t="s">
        <v>20</v>
      </c>
      <c r="AF1445" s="68" t="s">
        <v>114</v>
      </c>
      <c r="AG1445" s="68">
        <v>230001</v>
      </c>
      <c r="AH1445" s="68" t="s">
        <v>1370</v>
      </c>
      <c r="AI1445" s="68">
        <v>-18.018640000000001</v>
      </c>
      <c r="AJ1445" s="68">
        <v>-70.239109999999997</v>
      </c>
      <c r="AK1445" s="68"/>
      <c r="AL1445" s="68"/>
      <c r="AM1445" s="68">
        <v>13</v>
      </c>
      <c r="AN1445" s="68" t="s">
        <v>147</v>
      </c>
      <c r="AO1445" s="68">
        <v>1</v>
      </c>
      <c r="AP1445" s="68" t="s">
        <v>116</v>
      </c>
      <c r="AQ1445" s="68" t="s">
        <v>117</v>
      </c>
      <c r="AR1445" s="68">
        <v>1</v>
      </c>
      <c r="AS1445" s="68">
        <v>90</v>
      </c>
      <c r="AT1445" s="68">
        <v>91</v>
      </c>
      <c r="AU1445" s="68">
        <v>2</v>
      </c>
      <c r="AV1445" s="68">
        <v>2</v>
      </c>
      <c r="AW1445" s="68" t="s">
        <v>892</v>
      </c>
      <c r="AX1445" s="68" t="s">
        <v>119</v>
      </c>
    </row>
    <row r="1446" spans="1:50" x14ac:dyDescent="0.25">
      <c r="A1446" s="77" t="s">
        <v>5741</v>
      </c>
      <c r="B1446" s="68">
        <v>0</v>
      </c>
      <c r="C1446" s="68">
        <v>580551</v>
      </c>
      <c r="D1446" s="68" t="s">
        <v>4326</v>
      </c>
      <c r="E1446" s="68" t="s">
        <v>463</v>
      </c>
      <c r="F1446" s="68" t="s">
        <v>464</v>
      </c>
      <c r="G1446" s="68" t="s">
        <v>100</v>
      </c>
      <c r="H1446" s="68" t="s">
        <v>101</v>
      </c>
      <c r="I1446" s="68" t="s">
        <v>102</v>
      </c>
      <c r="J1446" s="68">
        <v>3</v>
      </c>
      <c r="K1446" s="68" t="s">
        <v>103</v>
      </c>
      <c r="L1446" s="68">
        <v>3</v>
      </c>
      <c r="M1446" s="68" t="s">
        <v>129</v>
      </c>
      <c r="N1446" s="68" t="s">
        <v>130</v>
      </c>
      <c r="O1446" s="68" t="s">
        <v>131</v>
      </c>
      <c r="P1446" s="68" t="s">
        <v>4327</v>
      </c>
      <c r="Q1446" s="68"/>
      <c r="R1446" s="68"/>
      <c r="S1446" s="68"/>
      <c r="T1446" s="68" t="s">
        <v>4328</v>
      </c>
      <c r="U1446" s="68"/>
      <c r="V1446" s="68"/>
      <c r="W1446" s="68">
        <v>2301010001</v>
      </c>
      <c r="X1446" s="68">
        <v>126488</v>
      </c>
      <c r="Y1446" s="68" t="s">
        <v>20</v>
      </c>
      <c r="Z1446" s="68">
        <v>1</v>
      </c>
      <c r="AA1446" s="68" t="s">
        <v>113</v>
      </c>
      <c r="AB1446" s="68">
        <v>230101</v>
      </c>
      <c r="AC1446" s="68" t="s">
        <v>20</v>
      </c>
      <c r="AD1446" s="68" t="s">
        <v>20</v>
      </c>
      <c r="AE1446" s="68" t="s">
        <v>20</v>
      </c>
      <c r="AF1446" s="68" t="s">
        <v>114</v>
      </c>
      <c r="AG1446" s="68">
        <v>230001</v>
      </c>
      <c r="AH1446" s="68" t="s">
        <v>1370</v>
      </c>
      <c r="AI1446" s="68">
        <v>-18.011109999999999</v>
      </c>
      <c r="AJ1446" s="68">
        <v>-70.251750000000001</v>
      </c>
      <c r="AK1446" s="68"/>
      <c r="AL1446" s="68"/>
      <c r="AM1446" s="68">
        <v>11</v>
      </c>
      <c r="AN1446" s="68" t="s">
        <v>126</v>
      </c>
      <c r="AO1446" s="68">
        <v>2</v>
      </c>
      <c r="AP1446" s="68" t="s">
        <v>138</v>
      </c>
      <c r="AQ1446" s="68" t="s">
        <v>139</v>
      </c>
      <c r="AR1446" s="68">
        <v>0</v>
      </c>
      <c r="AS1446" s="68">
        <v>0</v>
      </c>
      <c r="AT1446" s="68">
        <v>0</v>
      </c>
      <c r="AU1446" s="68">
        <v>0</v>
      </c>
      <c r="AV1446" s="68">
        <v>0</v>
      </c>
      <c r="AW1446" s="68" t="s">
        <v>892</v>
      </c>
      <c r="AX1446" s="68" t="s">
        <v>119</v>
      </c>
    </row>
    <row r="1447" spans="1:50" x14ac:dyDescent="0.25">
      <c r="A1447" s="77" t="s">
        <v>5742</v>
      </c>
      <c r="B1447" s="68">
        <v>0</v>
      </c>
      <c r="C1447" s="68">
        <v>583658</v>
      </c>
      <c r="D1447" s="68" t="s">
        <v>4329</v>
      </c>
      <c r="E1447" s="68" t="s">
        <v>2601</v>
      </c>
      <c r="F1447" s="68" t="s">
        <v>2602</v>
      </c>
      <c r="G1447" s="68" t="s">
        <v>102</v>
      </c>
      <c r="H1447" s="68" t="s">
        <v>101</v>
      </c>
      <c r="I1447" s="68" t="s">
        <v>102</v>
      </c>
      <c r="J1447" s="68">
        <v>3</v>
      </c>
      <c r="K1447" s="68" t="s">
        <v>103</v>
      </c>
      <c r="L1447" s="68">
        <v>3</v>
      </c>
      <c r="M1447" s="68" t="s">
        <v>129</v>
      </c>
      <c r="N1447" s="68" t="s">
        <v>130</v>
      </c>
      <c r="O1447" s="68" t="s">
        <v>131</v>
      </c>
      <c r="P1447" s="68" t="s">
        <v>4330</v>
      </c>
      <c r="Q1447" s="68"/>
      <c r="R1447" s="68"/>
      <c r="S1447" s="68"/>
      <c r="T1447" s="68" t="s">
        <v>209</v>
      </c>
      <c r="U1447" s="68"/>
      <c r="V1447" s="68"/>
      <c r="W1447" s="68">
        <v>2301010001</v>
      </c>
      <c r="X1447" s="68">
        <v>126488</v>
      </c>
      <c r="Y1447" s="68" t="s">
        <v>20</v>
      </c>
      <c r="Z1447" s="68">
        <v>1</v>
      </c>
      <c r="AA1447" s="68" t="s">
        <v>113</v>
      </c>
      <c r="AB1447" s="68">
        <v>230101</v>
      </c>
      <c r="AC1447" s="68" t="s">
        <v>20</v>
      </c>
      <c r="AD1447" s="68" t="s">
        <v>20</v>
      </c>
      <c r="AE1447" s="68" t="s">
        <v>20</v>
      </c>
      <c r="AF1447" s="68" t="s">
        <v>114</v>
      </c>
      <c r="AG1447" s="68">
        <v>230001</v>
      </c>
      <c r="AH1447" s="68" t="s">
        <v>1370</v>
      </c>
      <c r="AI1447" s="68">
        <v>-18.0137</v>
      </c>
      <c r="AJ1447" s="68">
        <v>-70.250799999999998</v>
      </c>
      <c r="AK1447" s="68"/>
      <c r="AL1447" s="68"/>
      <c r="AM1447" s="68">
        <v>15</v>
      </c>
      <c r="AN1447" s="68" t="s">
        <v>210</v>
      </c>
      <c r="AO1447" s="68">
        <v>2</v>
      </c>
      <c r="AP1447" s="68" t="s">
        <v>138</v>
      </c>
      <c r="AQ1447" s="68" t="s">
        <v>139</v>
      </c>
      <c r="AR1447" s="68">
        <v>0</v>
      </c>
      <c r="AS1447" s="68">
        <v>0</v>
      </c>
      <c r="AT1447" s="68">
        <v>0</v>
      </c>
      <c r="AU1447" s="68">
        <v>0</v>
      </c>
      <c r="AV1447" s="68">
        <v>0</v>
      </c>
      <c r="AW1447" s="69" t="s">
        <v>4331</v>
      </c>
      <c r="AX1447" s="68" t="s">
        <v>119</v>
      </c>
    </row>
    <row r="1448" spans="1:50" x14ac:dyDescent="0.25">
      <c r="A1448" s="77" t="s">
        <v>5743</v>
      </c>
      <c r="B1448" s="68">
        <v>0</v>
      </c>
      <c r="C1448" s="68">
        <v>487077</v>
      </c>
      <c r="D1448" s="68" t="s">
        <v>3410</v>
      </c>
      <c r="E1448" s="68" t="s">
        <v>149</v>
      </c>
      <c r="F1448" s="68" t="s">
        <v>255</v>
      </c>
      <c r="G1448" s="68" t="s">
        <v>100</v>
      </c>
      <c r="H1448" s="68" t="s">
        <v>101</v>
      </c>
      <c r="I1448" s="68" t="s">
        <v>102</v>
      </c>
      <c r="J1448" s="68">
        <v>2</v>
      </c>
      <c r="K1448" s="68" t="s">
        <v>2766</v>
      </c>
      <c r="L1448" s="68">
        <v>2</v>
      </c>
      <c r="M1448" s="68" t="s">
        <v>188</v>
      </c>
      <c r="N1448" s="68" t="s">
        <v>189</v>
      </c>
      <c r="O1448" s="68" t="s">
        <v>190</v>
      </c>
      <c r="P1448" s="68" t="s">
        <v>3411</v>
      </c>
      <c r="Q1448" s="68">
        <v>318258</v>
      </c>
      <c r="R1448" s="68"/>
      <c r="S1448" s="68" t="s">
        <v>3413</v>
      </c>
      <c r="T1448" s="68" t="s">
        <v>3414</v>
      </c>
      <c r="U1448" s="68"/>
      <c r="V1448" s="68" t="s">
        <v>3123</v>
      </c>
      <c r="W1448" s="68">
        <v>2301010001</v>
      </c>
      <c r="X1448" s="68">
        <v>126488</v>
      </c>
      <c r="Y1448" s="68" t="s">
        <v>20</v>
      </c>
      <c r="Z1448" s="68">
        <v>1</v>
      </c>
      <c r="AA1448" s="68" t="s">
        <v>113</v>
      </c>
      <c r="AB1448" s="68">
        <v>230101</v>
      </c>
      <c r="AC1448" s="68" t="s">
        <v>20</v>
      </c>
      <c r="AD1448" s="68" t="s">
        <v>20</v>
      </c>
      <c r="AE1448" s="68" t="s">
        <v>20</v>
      </c>
      <c r="AF1448" s="68" t="s">
        <v>114</v>
      </c>
      <c r="AG1448" s="68">
        <v>230001</v>
      </c>
      <c r="AH1448" s="68" t="s">
        <v>1370</v>
      </c>
      <c r="AI1448" s="68">
        <v>-18.0214</v>
      </c>
      <c r="AJ1448" s="68">
        <v>-70.239069999999998</v>
      </c>
      <c r="AK1448" s="68"/>
      <c r="AL1448" s="68"/>
      <c r="AM1448" s="68">
        <v>11</v>
      </c>
      <c r="AN1448" s="68" t="s">
        <v>126</v>
      </c>
      <c r="AO1448" s="68">
        <v>1</v>
      </c>
      <c r="AP1448" s="68" t="s">
        <v>116</v>
      </c>
      <c r="AQ1448" s="68" t="s">
        <v>117</v>
      </c>
      <c r="AR1448" s="68">
        <v>0</v>
      </c>
      <c r="AS1448" s="68">
        <v>113</v>
      </c>
      <c r="AT1448" s="68">
        <v>113</v>
      </c>
      <c r="AU1448" s="68">
        <v>5</v>
      </c>
      <c r="AV1448" s="68">
        <v>4</v>
      </c>
      <c r="AW1448" s="70">
        <v>40492</v>
      </c>
      <c r="AX1448" s="68" t="s">
        <v>119</v>
      </c>
    </row>
    <row r="1449" spans="1:50" x14ac:dyDescent="0.25">
      <c r="A1449" s="77" t="s">
        <v>5744</v>
      </c>
      <c r="B1449" s="68">
        <v>0</v>
      </c>
      <c r="C1449" s="68">
        <v>589518</v>
      </c>
      <c r="D1449" s="68" t="s">
        <v>4332</v>
      </c>
      <c r="E1449" s="68" t="s">
        <v>443</v>
      </c>
      <c r="F1449" s="68" t="s">
        <v>444</v>
      </c>
      <c r="G1449" s="68" t="s">
        <v>100</v>
      </c>
      <c r="H1449" s="68" t="s">
        <v>101</v>
      </c>
      <c r="I1449" s="68" t="s">
        <v>102</v>
      </c>
      <c r="J1449" s="68">
        <v>3</v>
      </c>
      <c r="K1449" s="68" t="s">
        <v>103</v>
      </c>
      <c r="L1449" s="68">
        <v>3</v>
      </c>
      <c r="M1449" s="68" t="s">
        <v>129</v>
      </c>
      <c r="N1449" s="68" t="s">
        <v>130</v>
      </c>
      <c r="O1449" s="68" t="s">
        <v>131</v>
      </c>
      <c r="P1449" s="68" t="s">
        <v>4333</v>
      </c>
      <c r="Q1449" s="68">
        <v>579072</v>
      </c>
      <c r="R1449" s="68"/>
      <c r="S1449" s="68"/>
      <c r="T1449" s="68" t="s">
        <v>4334</v>
      </c>
      <c r="U1449" s="68"/>
      <c r="V1449" s="68"/>
      <c r="W1449" s="68">
        <v>2301010001</v>
      </c>
      <c r="X1449" s="68">
        <v>126488</v>
      </c>
      <c r="Y1449" s="68" t="s">
        <v>20</v>
      </c>
      <c r="Z1449" s="68">
        <v>1</v>
      </c>
      <c r="AA1449" s="68" t="s">
        <v>113</v>
      </c>
      <c r="AB1449" s="68">
        <v>230101</v>
      </c>
      <c r="AC1449" s="68" t="s">
        <v>20</v>
      </c>
      <c r="AD1449" s="68" t="s">
        <v>20</v>
      </c>
      <c r="AE1449" s="68" t="s">
        <v>20</v>
      </c>
      <c r="AF1449" s="68" t="s">
        <v>114</v>
      </c>
      <c r="AG1449" s="68">
        <v>230001</v>
      </c>
      <c r="AH1449" s="68" t="s">
        <v>1370</v>
      </c>
      <c r="AI1449" s="68">
        <v>-18.021000000000001</v>
      </c>
      <c r="AJ1449" s="68">
        <v>-70.245350000000002</v>
      </c>
      <c r="AK1449" s="68"/>
      <c r="AL1449" s="68"/>
      <c r="AM1449" s="68">
        <v>11</v>
      </c>
      <c r="AN1449" s="68" t="s">
        <v>126</v>
      </c>
      <c r="AO1449" s="68">
        <v>1</v>
      </c>
      <c r="AP1449" s="68" t="s">
        <v>116</v>
      </c>
      <c r="AQ1449" s="68" t="s">
        <v>117</v>
      </c>
      <c r="AR1449" s="68">
        <v>30</v>
      </c>
      <c r="AS1449" s="68">
        <v>3</v>
      </c>
      <c r="AT1449" s="68">
        <v>33</v>
      </c>
      <c r="AU1449" s="68">
        <v>11</v>
      </c>
      <c r="AV1449" s="68">
        <v>5</v>
      </c>
      <c r="AW1449" s="68" t="s">
        <v>4335</v>
      </c>
      <c r="AX1449" s="68" t="s">
        <v>119</v>
      </c>
    </row>
    <row r="1450" spans="1:50" x14ac:dyDescent="0.25">
      <c r="A1450" s="77" t="s">
        <v>5745</v>
      </c>
      <c r="B1450" s="68">
        <v>0</v>
      </c>
      <c r="C1450" s="68">
        <v>557975</v>
      </c>
      <c r="D1450" s="68" t="s">
        <v>4288</v>
      </c>
      <c r="E1450" s="68" t="s">
        <v>443</v>
      </c>
      <c r="F1450" s="68" t="s">
        <v>444</v>
      </c>
      <c r="G1450" s="68" t="s">
        <v>100</v>
      </c>
      <c r="H1450" s="68" t="s">
        <v>101</v>
      </c>
      <c r="I1450" s="68" t="s">
        <v>102</v>
      </c>
      <c r="J1450" s="68">
        <v>3</v>
      </c>
      <c r="K1450" s="68" t="s">
        <v>103</v>
      </c>
      <c r="L1450" s="68">
        <v>3</v>
      </c>
      <c r="M1450" s="68" t="s">
        <v>129</v>
      </c>
      <c r="N1450" s="68" t="s">
        <v>130</v>
      </c>
      <c r="O1450" s="68" t="s">
        <v>131</v>
      </c>
      <c r="P1450" s="68" t="s">
        <v>4289</v>
      </c>
      <c r="Q1450" s="68"/>
      <c r="R1450" s="68"/>
      <c r="S1450" s="68"/>
      <c r="T1450" s="68" t="s">
        <v>4290</v>
      </c>
      <c r="U1450" s="68" t="s">
        <v>4291</v>
      </c>
      <c r="V1450" s="68" t="s">
        <v>4292</v>
      </c>
      <c r="W1450" s="68">
        <v>2301100001</v>
      </c>
      <c r="X1450" s="68">
        <v>132814</v>
      </c>
      <c r="Y1450" s="68" t="s">
        <v>20</v>
      </c>
      <c r="Z1450" s="68">
        <v>1</v>
      </c>
      <c r="AA1450" s="68" t="s">
        <v>113</v>
      </c>
      <c r="AB1450" s="68">
        <v>230101</v>
      </c>
      <c r="AC1450" s="68" t="s">
        <v>20</v>
      </c>
      <c r="AD1450" s="68" t="s">
        <v>20</v>
      </c>
      <c r="AE1450" s="68" t="s">
        <v>20</v>
      </c>
      <c r="AF1450" s="68" t="s">
        <v>114</v>
      </c>
      <c r="AG1450" s="68">
        <v>230001</v>
      </c>
      <c r="AH1450" s="68" t="s">
        <v>1370</v>
      </c>
      <c r="AI1450" s="68">
        <v>-18.027380000000001</v>
      </c>
      <c r="AJ1450" s="68">
        <v>-70.242530000000002</v>
      </c>
      <c r="AK1450" s="68"/>
      <c r="AL1450" s="68"/>
      <c r="AM1450" s="68">
        <v>11</v>
      </c>
      <c r="AN1450" s="68" t="s">
        <v>126</v>
      </c>
      <c r="AO1450" s="68">
        <v>1</v>
      </c>
      <c r="AP1450" s="68" t="s">
        <v>116</v>
      </c>
      <c r="AQ1450" s="68" t="s">
        <v>117</v>
      </c>
      <c r="AR1450" s="68">
        <v>130</v>
      </c>
      <c r="AS1450" s="68">
        <v>90</v>
      </c>
      <c r="AT1450" s="68">
        <v>220</v>
      </c>
      <c r="AU1450" s="68">
        <v>20</v>
      </c>
      <c r="AV1450" s="68">
        <v>10</v>
      </c>
      <c r="AW1450" s="69" t="s">
        <v>4336</v>
      </c>
      <c r="AX1450" s="68" t="s">
        <v>119</v>
      </c>
    </row>
    <row r="1451" spans="1:50" x14ac:dyDescent="0.25">
      <c r="A1451" s="77" t="s">
        <v>5746</v>
      </c>
      <c r="B1451" s="68">
        <v>0</v>
      </c>
      <c r="C1451" s="68">
        <v>486723</v>
      </c>
      <c r="D1451" s="68" t="s">
        <v>176</v>
      </c>
      <c r="E1451" s="68" t="s">
        <v>149</v>
      </c>
      <c r="F1451" s="68" t="s">
        <v>255</v>
      </c>
      <c r="G1451" s="68" t="s">
        <v>100</v>
      </c>
      <c r="H1451" s="68" t="s">
        <v>101</v>
      </c>
      <c r="I1451" s="68" t="s">
        <v>102</v>
      </c>
      <c r="J1451" s="68">
        <v>2</v>
      </c>
      <c r="K1451" s="68" t="s">
        <v>2766</v>
      </c>
      <c r="L1451" s="68">
        <v>1</v>
      </c>
      <c r="M1451" s="68" t="s">
        <v>104</v>
      </c>
      <c r="N1451" s="68" t="s">
        <v>105</v>
      </c>
      <c r="O1451" s="68" t="s">
        <v>106</v>
      </c>
      <c r="P1451" s="68" t="s">
        <v>3503</v>
      </c>
      <c r="Q1451" s="68">
        <v>421428</v>
      </c>
      <c r="R1451" s="68"/>
      <c r="S1451" s="68"/>
      <c r="T1451" s="68" t="s">
        <v>3336</v>
      </c>
      <c r="U1451" s="68"/>
      <c r="V1451" s="68"/>
      <c r="W1451" s="68">
        <v>2301010001</v>
      </c>
      <c r="X1451" s="68">
        <v>126488</v>
      </c>
      <c r="Y1451" s="68" t="s">
        <v>20</v>
      </c>
      <c r="Z1451" s="68">
        <v>1</v>
      </c>
      <c r="AA1451" s="68" t="s">
        <v>113</v>
      </c>
      <c r="AB1451" s="68">
        <v>230101</v>
      </c>
      <c r="AC1451" s="68" t="s">
        <v>20</v>
      </c>
      <c r="AD1451" s="68" t="s">
        <v>20</v>
      </c>
      <c r="AE1451" s="68" t="s">
        <v>20</v>
      </c>
      <c r="AF1451" s="68" t="s">
        <v>114</v>
      </c>
      <c r="AG1451" s="68">
        <v>230001</v>
      </c>
      <c r="AH1451" s="68" t="s">
        <v>1370</v>
      </c>
      <c r="AI1451" s="68">
        <v>-18.005269999999999</v>
      </c>
      <c r="AJ1451" s="68">
        <v>-70.239710000000002</v>
      </c>
      <c r="AK1451" s="68"/>
      <c r="AL1451" s="68"/>
      <c r="AM1451" s="68">
        <v>13</v>
      </c>
      <c r="AN1451" s="68" t="s">
        <v>147</v>
      </c>
      <c r="AO1451" s="68">
        <v>1</v>
      </c>
      <c r="AP1451" s="68" t="s">
        <v>116</v>
      </c>
      <c r="AQ1451" s="68" t="s">
        <v>117</v>
      </c>
      <c r="AR1451" s="68">
        <v>0</v>
      </c>
      <c r="AS1451" s="68">
        <v>27</v>
      </c>
      <c r="AT1451" s="68">
        <v>27</v>
      </c>
      <c r="AU1451" s="68">
        <v>1</v>
      </c>
      <c r="AV1451" s="68">
        <v>1</v>
      </c>
      <c r="AW1451" s="69" t="s">
        <v>1473</v>
      </c>
      <c r="AX1451" s="68" t="s">
        <v>119</v>
      </c>
    </row>
    <row r="1452" spans="1:50" x14ac:dyDescent="0.25">
      <c r="A1452" s="77" t="s">
        <v>5747</v>
      </c>
      <c r="B1452" s="68">
        <v>0</v>
      </c>
      <c r="C1452" s="68">
        <v>486370</v>
      </c>
      <c r="D1452" s="68" t="s">
        <v>3568</v>
      </c>
      <c r="E1452" s="68" t="s">
        <v>149</v>
      </c>
      <c r="F1452" s="68" t="s">
        <v>255</v>
      </c>
      <c r="G1452" s="68" t="s">
        <v>100</v>
      </c>
      <c r="H1452" s="68" t="s">
        <v>101</v>
      </c>
      <c r="I1452" s="68" t="s">
        <v>102</v>
      </c>
      <c r="J1452" s="68">
        <v>3</v>
      </c>
      <c r="K1452" s="68" t="s">
        <v>103</v>
      </c>
      <c r="L1452" s="68">
        <v>1</v>
      </c>
      <c r="M1452" s="68" t="s">
        <v>104</v>
      </c>
      <c r="N1452" s="68" t="s">
        <v>105</v>
      </c>
      <c r="O1452" s="68" t="s">
        <v>106</v>
      </c>
      <c r="P1452" s="68" t="s">
        <v>3569</v>
      </c>
      <c r="Q1452" s="68">
        <v>426071</v>
      </c>
      <c r="R1452" s="68"/>
      <c r="S1452" s="68"/>
      <c r="T1452" s="68" t="s">
        <v>3227</v>
      </c>
      <c r="U1452" s="68"/>
      <c r="V1452" s="68" t="s">
        <v>3228</v>
      </c>
      <c r="W1452" s="68">
        <v>2301010001</v>
      </c>
      <c r="X1452" s="68">
        <v>126488</v>
      </c>
      <c r="Y1452" s="68" t="s">
        <v>20</v>
      </c>
      <c r="Z1452" s="68">
        <v>1</v>
      </c>
      <c r="AA1452" s="68" t="s">
        <v>113</v>
      </c>
      <c r="AB1452" s="68">
        <v>230101</v>
      </c>
      <c r="AC1452" s="68" t="s">
        <v>20</v>
      </c>
      <c r="AD1452" s="68" t="s">
        <v>20</v>
      </c>
      <c r="AE1452" s="68" t="s">
        <v>20</v>
      </c>
      <c r="AF1452" s="68" t="s">
        <v>114</v>
      </c>
      <c r="AG1452" s="68">
        <v>230001</v>
      </c>
      <c r="AH1452" s="68" t="s">
        <v>1370</v>
      </c>
      <c r="AI1452" s="68">
        <v>-18.002610000000001</v>
      </c>
      <c r="AJ1452" s="68">
        <v>-70.248930000000001</v>
      </c>
      <c r="AK1452" s="68"/>
      <c r="AL1452" s="68"/>
      <c r="AM1452" s="68">
        <v>11</v>
      </c>
      <c r="AN1452" s="68" t="s">
        <v>126</v>
      </c>
      <c r="AO1452" s="68">
        <v>1</v>
      </c>
      <c r="AP1452" s="68" t="s">
        <v>116</v>
      </c>
      <c r="AQ1452" s="68" t="s">
        <v>117</v>
      </c>
      <c r="AR1452" s="68">
        <v>16</v>
      </c>
      <c r="AS1452" s="68">
        <v>9</v>
      </c>
      <c r="AT1452" s="68">
        <v>25</v>
      </c>
      <c r="AU1452" s="68">
        <v>1</v>
      </c>
      <c r="AV1452" s="68">
        <v>1</v>
      </c>
      <c r="AW1452" s="69" t="s">
        <v>1474</v>
      </c>
      <c r="AX1452" s="68" t="s">
        <v>119</v>
      </c>
    </row>
    <row r="1453" spans="1:50" x14ac:dyDescent="0.25">
      <c r="A1453" s="77" t="s">
        <v>5748</v>
      </c>
      <c r="B1453" s="68">
        <v>0</v>
      </c>
      <c r="C1453" s="68">
        <v>486431</v>
      </c>
      <c r="D1453" s="68" t="s">
        <v>3388</v>
      </c>
      <c r="E1453" s="68" t="s">
        <v>149</v>
      </c>
      <c r="F1453" s="68" t="s">
        <v>255</v>
      </c>
      <c r="G1453" s="68" t="s">
        <v>100</v>
      </c>
      <c r="H1453" s="68" t="s">
        <v>101</v>
      </c>
      <c r="I1453" s="68" t="s">
        <v>102</v>
      </c>
      <c r="J1453" s="68">
        <v>3</v>
      </c>
      <c r="K1453" s="68" t="s">
        <v>103</v>
      </c>
      <c r="L1453" s="68">
        <v>1</v>
      </c>
      <c r="M1453" s="68" t="s">
        <v>104</v>
      </c>
      <c r="N1453" s="68" t="s">
        <v>105</v>
      </c>
      <c r="O1453" s="68" t="s">
        <v>106</v>
      </c>
      <c r="P1453" s="68" t="s">
        <v>3389</v>
      </c>
      <c r="Q1453" s="68">
        <v>952601648</v>
      </c>
      <c r="R1453" s="68"/>
      <c r="S1453" s="68"/>
      <c r="T1453" s="68" t="s">
        <v>3390</v>
      </c>
      <c r="U1453" s="68"/>
      <c r="V1453" s="68" t="s">
        <v>3228</v>
      </c>
      <c r="W1453" s="68">
        <v>2301010001</v>
      </c>
      <c r="X1453" s="68">
        <v>126488</v>
      </c>
      <c r="Y1453" s="68" t="s">
        <v>20</v>
      </c>
      <c r="Z1453" s="68">
        <v>1</v>
      </c>
      <c r="AA1453" s="68" t="s">
        <v>113</v>
      </c>
      <c r="AB1453" s="68">
        <v>230101</v>
      </c>
      <c r="AC1453" s="68" t="s">
        <v>20</v>
      </c>
      <c r="AD1453" s="68" t="s">
        <v>20</v>
      </c>
      <c r="AE1453" s="68" t="s">
        <v>20</v>
      </c>
      <c r="AF1453" s="68" t="s">
        <v>114</v>
      </c>
      <c r="AG1453" s="68">
        <v>230001</v>
      </c>
      <c r="AH1453" s="68" t="s">
        <v>1370</v>
      </c>
      <c r="AI1453" s="68">
        <v>-18.000419999999998</v>
      </c>
      <c r="AJ1453" s="68">
        <v>-70.248419999999996</v>
      </c>
      <c r="AK1453" s="68"/>
      <c r="AL1453" s="68"/>
      <c r="AM1453" s="68">
        <v>11</v>
      </c>
      <c r="AN1453" s="68" t="s">
        <v>126</v>
      </c>
      <c r="AO1453" s="68">
        <v>1</v>
      </c>
      <c r="AP1453" s="68" t="s">
        <v>116</v>
      </c>
      <c r="AQ1453" s="68" t="s">
        <v>117</v>
      </c>
      <c r="AR1453" s="68">
        <v>8</v>
      </c>
      <c r="AS1453" s="68">
        <v>10</v>
      </c>
      <c r="AT1453" s="68">
        <v>18</v>
      </c>
      <c r="AU1453" s="68">
        <v>1</v>
      </c>
      <c r="AV1453" s="68">
        <v>1</v>
      </c>
      <c r="AW1453" s="69" t="s">
        <v>1474</v>
      </c>
      <c r="AX1453" s="68" t="s">
        <v>119</v>
      </c>
    </row>
    <row r="1454" spans="1:50" x14ac:dyDescent="0.25">
      <c r="A1454" s="77" t="s">
        <v>5749</v>
      </c>
      <c r="B1454" s="68">
        <v>0</v>
      </c>
      <c r="C1454" s="68">
        <v>486445</v>
      </c>
      <c r="D1454" s="68" t="s">
        <v>3558</v>
      </c>
      <c r="E1454" s="68" t="s">
        <v>149</v>
      </c>
      <c r="F1454" s="68" t="s">
        <v>255</v>
      </c>
      <c r="G1454" s="68" t="s">
        <v>100</v>
      </c>
      <c r="H1454" s="68" t="s">
        <v>101</v>
      </c>
      <c r="I1454" s="68" t="s">
        <v>102</v>
      </c>
      <c r="J1454" s="68">
        <v>3</v>
      </c>
      <c r="K1454" s="68" t="s">
        <v>103</v>
      </c>
      <c r="L1454" s="68">
        <v>1</v>
      </c>
      <c r="M1454" s="68" t="s">
        <v>104</v>
      </c>
      <c r="N1454" s="68" t="s">
        <v>105</v>
      </c>
      <c r="O1454" s="68" t="s">
        <v>106</v>
      </c>
      <c r="P1454" s="68" t="s">
        <v>3559</v>
      </c>
      <c r="Q1454" s="68">
        <v>415682</v>
      </c>
      <c r="R1454" s="68"/>
      <c r="S1454" s="68"/>
      <c r="T1454" s="68" t="s">
        <v>2705</v>
      </c>
      <c r="U1454" s="68"/>
      <c r="V1454" s="68"/>
      <c r="W1454" s="68">
        <v>2301010001</v>
      </c>
      <c r="X1454" s="68">
        <v>126488</v>
      </c>
      <c r="Y1454" s="68" t="s">
        <v>20</v>
      </c>
      <c r="Z1454" s="68">
        <v>1</v>
      </c>
      <c r="AA1454" s="68" t="s">
        <v>113</v>
      </c>
      <c r="AB1454" s="68">
        <v>230101</v>
      </c>
      <c r="AC1454" s="68" t="s">
        <v>20</v>
      </c>
      <c r="AD1454" s="68" t="s">
        <v>20</v>
      </c>
      <c r="AE1454" s="68" t="s">
        <v>20</v>
      </c>
      <c r="AF1454" s="68" t="s">
        <v>114</v>
      </c>
      <c r="AG1454" s="68">
        <v>230001</v>
      </c>
      <c r="AH1454" s="68" t="s">
        <v>1370</v>
      </c>
      <c r="AI1454" s="68">
        <v>-18.004639999999998</v>
      </c>
      <c r="AJ1454" s="68">
        <v>-70.254450000000006</v>
      </c>
      <c r="AK1454" s="68"/>
      <c r="AL1454" s="68"/>
      <c r="AM1454" s="68">
        <v>11</v>
      </c>
      <c r="AN1454" s="68" t="s">
        <v>126</v>
      </c>
      <c r="AO1454" s="68">
        <v>1</v>
      </c>
      <c r="AP1454" s="68" t="s">
        <v>116</v>
      </c>
      <c r="AQ1454" s="68" t="s">
        <v>117</v>
      </c>
      <c r="AR1454" s="68">
        <v>27</v>
      </c>
      <c r="AS1454" s="68">
        <v>23</v>
      </c>
      <c r="AT1454" s="68">
        <v>50</v>
      </c>
      <c r="AU1454" s="68">
        <v>2</v>
      </c>
      <c r="AV1454" s="68">
        <v>2</v>
      </c>
      <c r="AW1454" s="69" t="s">
        <v>1474</v>
      </c>
      <c r="AX1454" s="68" t="s">
        <v>119</v>
      </c>
    </row>
    <row r="1455" spans="1:50" x14ac:dyDescent="0.25">
      <c r="A1455" s="77" t="s">
        <v>5750</v>
      </c>
      <c r="B1455" s="68">
        <v>0</v>
      </c>
      <c r="C1455" s="68">
        <v>486638</v>
      </c>
      <c r="D1455" s="68" t="s">
        <v>3308</v>
      </c>
      <c r="E1455" s="68" t="s">
        <v>149</v>
      </c>
      <c r="F1455" s="68" t="s">
        <v>255</v>
      </c>
      <c r="G1455" s="68" t="s">
        <v>100</v>
      </c>
      <c r="H1455" s="68" t="s">
        <v>101</v>
      </c>
      <c r="I1455" s="68" t="s">
        <v>102</v>
      </c>
      <c r="J1455" s="68">
        <v>3</v>
      </c>
      <c r="K1455" s="68" t="s">
        <v>103</v>
      </c>
      <c r="L1455" s="68">
        <v>1</v>
      </c>
      <c r="M1455" s="68" t="s">
        <v>104</v>
      </c>
      <c r="N1455" s="68" t="s">
        <v>105</v>
      </c>
      <c r="O1455" s="68" t="s">
        <v>106</v>
      </c>
      <c r="P1455" s="68" t="s">
        <v>3354</v>
      </c>
      <c r="Q1455" s="68">
        <v>570104</v>
      </c>
      <c r="R1455" s="68"/>
      <c r="S1455" s="68"/>
      <c r="T1455" s="68" t="s">
        <v>3310</v>
      </c>
      <c r="U1455" s="68"/>
      <c r="V1455" s="68" t="s">
        <v>3141</v>
      </c>
      <c r="W1455" s="68">
        <v>2301010001</v>
      </c>
      <c r="X1455" s="68">
        <v>126488</v>
      </c>
      <c r="Y1455" s="68" t="s">
        <v>20</v>
      </c>
      <c r="Z1455" s="68">
        <v>1</v>
      </c>
      <c r="AA1455" s="68" t="s">
        <v>113</v>
      </c>
      <c r="AB1455" s="68">
        <v>230101</v>
      </c>
      <c r="AC1455" s="68" t="s">
        <v>20</v>
      </c>
      <c r="AD1455" s="68" t="s">
        <v>20</v>
      </c>
      <c r="AE1455" s="68" t="s">
        <v>20</v>
      </c>
      <c r="AF1455" s="68" t="s">
        <v>114</v>
      </c>
      <c r="AG1455" s="68">
        <v>230001</v>
      </c>
      <c r="AH1455" s="68" t="s">
        <v>1370</v>
      </c>
      <c r="AI1455" s="68">
        <v>-18.02572</v>
      </c>
      <c r="AJ1455" s="68">
        <v>-70.266069999999999</v>
      </c>
      <c r="AK1455" s="68"/>
      <c r="AL1455" s="68"/>
      <c r="AM1455" s="68">
        <v>13</v>
      </c>
      <c r="AN1455" s="68" t="s">
        <v>147</v>
      </c>
      <c r="AO1455" s="68">
        <v>1</v>
      </c>
      <c r="AP1455" s="68" t="s">
        <v>116</v>
      </c>
      <c r="AQ1455" s="68" t="s">
        <v>117</v>
      </c>
      <c r="AR1455" s="68">
        <v>10</v>
      </c>
      <c r="AS1455" s="68">
        <v>7</v>
      </c>
      <c r="AT1455" s="68">
        <v>17</v>
      </c>
      <c r="AU1455" s="68">
        <v>1</v>
      </c>
      <c r="AV1455" s="68">
        <v>1</v>
      </c>
      <c r="AW1455" s="69" t="s">
        <v>1474</v>
      </c>
      <c r="AX1455" s="68" t="s">
        <v>119</v>
      </c>
    </row>
    <row r="1456" spans="1:50" x14ac:dyDescent="0.25">
      <c r="A1456" s="77" t="s">
        <v>5751</v>
      </c>
      <c r="B1456" s="68">
        <v>0</v>
      </c>
      <c r="C1456" s="68">
        <v>486676</v>
      </c>
      <c r="D1456" s="68" t="s">
        <v>3423</v>
      </c>
      <c r="E1456" s="68" t="s">
        <v>149</v>
      </c>
      <c r="F1456" s="68" t="s">
        <v>255</v>
      </c>
      <c r="G1456" s="68" t="s">
        <v>100</v>
      </c>
      <c r="H1456" s="68" t="s">
        <v>101</v>
      </c>
      <c r="I1456" s="68" t="s">
        <v>102</v>
      </c>
      <c r="J1456" s="68">
        <v>3</v>
      </c>
      <c r="K1456" s="68" t="s">
        <v>103</v>
      </c>
      <c r="L1456" s="68">
        <v>1</v>
      </c>
      <c r="M1456" s="68" t="s">
        <v>104</v>
      </c>
      <c r="N1456" s="68" t="s">
        <v>105</v>
      </c>
      <c r="O1456" s="68" t="s">
        <v>106</v>
      </c>
      <c r="P1456" s="68" t="s">
        <v>3424</v>
      </c>
      <c r="Q1456" s="68">
        <v>315561</v>
      </c>
      <c r="R1456" s="68"/>
      <c r="S1456" s="68"/>
      <c r="T1456" s="68" t="s">
        <v>3425</v>
      </c>
      <c r="U1456" s="68"/>
      <c r="V1456" s="68" t="s">
        <v>3075</v>
      </c>
      <c r="W1456" s="68">
        <v>2301010001</v>
      </c>
      <c r="X1456" s="68">
        <v>126488</v>
      </c>
      <c r="Y1456" s="68" t="s">
        <v>20</v>
      </c>
      <c r="Z1456" s="68">
        <v>1</v>
      </c>
      <c r="AA1456" s="68" t="s">
        <v>113</v>
      </c>
      <c r="AB1456" s="68">
        <v>230101</v>
      </c>
      <c r="AC1456" s="68" t="s">
        <v>20</v>
      </c>
      <c r="AD1456" s="68" t="s">
        <v>20</v>
      </c>
      <c r="AE1456" s="68" t="s">
        <v>20</v>
      </c>
      <c r="AF1456" s="68" t="s">
        <v>114</v>
      </c>
      <c r="AG1456" s="68">
        <v>230001</v>
      </c>
      <c r="AH1456" s="68" t="s">
        <v>1370</v>
      </c>
      <c r="AI1456" s="68">
        <v>-18.03162</v>
      </c>
      <c r="AJ1456" s="68">
        <v>-70.275199999999998</v>
      </c>
      <c r="AK1456" s="68"/>
      <c r="AL1456" s="68"/>
      <c r="AM1456" s="68">
        <v>11</v>
      </c>
      <c r="AN1456" s="68" t="s">
        <v>126</v>
      </c>
      <c r="AO1456" s="68">
        <v>1</v>
      </c>
      <c r="AP1456" s="68" t="s">
        <v>116</v>
      </c>
      <c r="AQ1456" s="68" t="s">
        <v>117</v>
      </c>
      <c r="AR1456" s="68">
        <v>11</v>
      </c>
      <c r="AS1456" s="68">
        <v>12</v>
      </c>
      <c r="AT1456" s="68">
        <v>23</v>
      </c>
      <c r="AU1456" s="68">
        <v>1</v>
      </c>
      <c r="AV1456" s="68">
        <v>1</v>
      </c>
      <c r="AW1456" s="69" t="s">
        <v>1474</v>
      </c>
      <c r="AX1456" s="68" t="s">
        <v>119</v>
      </c>
    </row>
    <row r="1457" spans="1:50" x14ac:dyDescent="0.25">
      <c r="A1457" s="77" t="s">
        <v>5752</v>
      </c>
      <c r="B1457" s="68">
        <v>0</v>
      </c>
      <c r="C1457" s="68">
        <v>600771</v>
      </c>
      <c r="D1457" s="68" t="s">
        <v>4337</v>
      </c>
      <c r="E1457" s="68" t="s">
        <v>149</v>
      </c>
      <c r="F1457" s="68" t="s">
        <v>255</v>
      </c>
      <c r="G1457" s="68" t="s">
        <v>100</v>
      </c>
      <c r="H1457" s="68" t="s">
        <v>101</v>
      </c>
      <c r="I1457" s="68" t="s">
        <v>102</v>
      </c>
      <c r="J1457" s="68">
        <v>3</v>
      </c>
      <c r="K1457" s="68" t="s">
        <v>103</v>
      </c>
      <c r="L1457" s="68">
        <v>3</v>
      </c>
      <c r="M1457" s="68" t="s">
        <v>129</v>
      </c>
      <c r="N1457" s="68" t="s">
        <v>130</v>
      </c>
      <c r="O1457" s="68" t="s">
        <v>131</v>
      </c>
      <c r="P1457" s="68" t="s">
        <v>4338</v>
      </c>
      <c r="Q1457" s="68">
        <v>244406</v>
      </c>
      <c r="R1457" s="68"/>
      <c r="S1457" s="68"/>
      <c r="T1457" s="68" t="s">
        <v>4339</v>
      </c>
      <c r="U1457" s="68"/>
      <c r="V1457" s="68" t="s">
        <v>20</v>
      </c>
      <c r="W1457" s="68">
        <v>2301010001</v>
      </c>
      <c r="X1457" s="68">
        <v>126488</v>
      </c>
      <c r="Y1457" s="68" t="s">
        <v>20</v>
      </c>
      <c r="Z1457" s="68">
        <v>1</v>
      </c>
      <c r="AA1457" s="68" t="s">
        <v>113</v>
      </c>
      <c r="AB1457" s="68">
        <v>230101</v>
      </c>
      <c r="AC1457" s="68" t="s">
        <v>20</v>
      </c>
      <c r="AD1457" s="68" t="s">
        <v>20</v>
      </c>
      <c r="AE1457" s="68" t="s">
        <v>20</v>
      </c>
      <c r="AF1457" s="68" t="s">
        <v>114</v>
      </c>
      <c r="AG1457" s="68">
        <v>230001</v>
      </c>
      <c r="AH1457" s="68" t="s">
        <v>1370</v>
      </c>
      <c r="AI1457" s="68">
        <v>-18.017469999999999</v>
      </c>
      <c r="AJ1457" s="68">
        <v>-70.249210000000005</v>
      </c>
      <c r="AK1457" s="68"/>
      <c r="AL1457" s="68"/>
      <c r="AM1457" s="68">
        <v>11</v>
      </c>
      <c r="AN1457" s="68" t="s">
        <v>126</v>
      </c>
      <c r="AO1457" s="68">
        <v>1</v>
      </c>
      <c r="AP1457" s="68" t="s">
        <v>116</v>
      </c>
      <c r="AQ1457" s="68" t="s">
        <v>117</v>
      </c>
      <c r="AR1457" s="68">
        <v>22</v>
      </c>
      <c r="AS1457" s="68">
        <v>15</v>
      </c>
      <c r="AT1457" s="68">
        <v>37</v>
      </c>
      <c r="AU1457" s="68">
        <v>5</v>
      </c>
      <c r="AV1457" s="68">
        <v>3</v>
      </c>
      <c r="AW1457" s="69" t="s">
        <v>1474</v>
      </c>
      <c r="AX1457" s="68" t="s">
        <v>119</v>
      </c>
    </row>
    <row r="1458" spans="1:50" x14ac:dyDescent="0.25">
      <c r="A1458" s="77" t="s">
        <v>5753</v>
      </c>
      <c r="B1458" s="68">
        <v>0</v>
      </c>
      <c r="C1458" s="68">
        <v>600771</v>
      </c>
      <c r="D1458" s="68" t="s">
        <v>4337</v>
      </c>
      <c r="E1458" s="68" t="s">
        <v>336</v>
      </c>
      <c r="F1458" s="68" t="s">
        <v>337</v>
      </c>
      <c r="G1458" s="68" t="s">
        <v>100</v>
      </c>
      <c r="H1458" s="68" t="s">
        <v>374</v>
      </c>
      <c r="I1458" s="68" t="s">
        <v>375</v>
      </c>
      <c r="J1458" s="68">
        <v>3</v>
      </c>
      <c r="K1458" s="68" t="s">
        <v>103</v>
      </c>
      <c r="L1458" s="68">
        <v>3</v>
      </c>
      <c r="M1458" s="68" t="s">
        <v>129</v>
      </c>
      <c r="N1458" s="68" t="s">
        <v>130</v>
      </c>
      <c r="O1458" s="68" t="s">
        <v>131</v>
      </c>
      <c r="P1458" s="68" t="s">
        <v>4338</v>
      </c>
      <c r="Q1458" s="68">
        <v>244406</v>
      </c>
      <c r="R1458" s="68"/>
      <c r="S1458" s="68"/>
      <c r="T1458" s="68" t="s">
        <v>4339</v>
      </c>
      <c r="U1458" s="68"/>
      <c r="V1458" s="68" t="s">
        <v>20</v>
      </c>
      <c r="W1458" s="68">
        <v>2301010001</v>
      </c>
      <c r="X1458" s="68">
        <v>126488</v>
      </c>
      <c r="Y1458" s="68" t="s">
        <v>20</v>
      </c>
      <c r="Z1458" s="68">
        <v>1</v>
      </c>
      <c r="AA1458" s="68" t="s">
        <v>113</v>
      </c>
      <c r="AB1458" s="68">
        <v>230101</v>
      </c>
      <c r="AC1458" s="68" t="s">
        <v>20</v>
      </c>
      <c r="AD1458" s="68" t="s">
        <v>20</v>
      </c>
      <c r="AE1458" s="68" t="s">
        <v>20</v>
      </c>
      <c r="AF1458" s="68" t="s">
        <v>114</v>
      </c>
      <c r="AG1458" s="68">
        <v>230001</v>
      </c>
      <c r="AH1458" s="68" t="s">
        <v>1370</v>
      </c>
      <c r="AI1458" s="68">
        <v>-18.017469999999999</v>
      </c>
      <c r="AJ1458" s="68">
        <v>-70.249210000000005</v>
      </c>
      <c r="AK1458" s="68"/>
      <c r="AL1458" s="68"/>
      <c r="AM1458" s="68">
        <v>11</v>
      </c>
      <c r="AN1458" s="68" t="s">
        <v>126</v>
      </c>
      <c r="AO1458" s="68">
        <v>2</v>
      </c>
      <c r="AP1458" s="68" t="s">
        <v>138</v>
      </c>
      <c r="AQ1458" s="68" t="s">
        <v>139</v>
      </c>
      <c r="AR1458" s="68">
        <v>0</v>
      </c>
      <c r="AS1458" s="68">
        <v>0</v>
      </c>
      <c r="AT1458" s="68">
        <v>0</v>
      </c>
      <c r="AU1458" s="68">
        <v>0</v>
      </c>
      <c r="AV1458" s="68">
        <v>0</v>
      </c>
      <c r="AW1458" s="69" t="s">
        <v>1474</v>
      </c>
      <c r="AX1458" s="68" t="s">
        <v>119</v>
      </c>
    </row>
    <row r="1459" spans="1:50" x14ac:dyDescent="0.25">
      <c r="A1459" s="77" t="s">
        <v>5754</v>
      </c>
      <c r="B1459" s="68">
        <v>0</v>
      </c>
      <c r="C1459" s="68">
        <v>608324</v>
      </c>
      <c r="D1459" s="68" t="s">
        <v>4340</v>
      </c>
      <c r="E1459" s="68" t="s">
        <v>463</v>
      </c>
      <c r="F1459" s="68" t="s">
        <v>464</v>
      </c>
      <c r="G1459" s="68" t="s">
        <v>100</v>
      </c>
      <c r="H1459" s="68" t="s">
        <v>101</v>
      </c>
      <c r="I1459" s="68" t="s">
        <v>102</v>
      </c>
      <c r="J1459" s="68">
        <v>3</v>
      </c>
      <c r="K1459" s="68" t="s">
        <v>103</v>
      </c>
      <c r="L1459" s="68">
        <v>3</v>
      </c>
      <c r="M1459" s="68" t="s">
        <v>129</v>
      </c>
      <c r="N1459" s="68" t="s">
        <v>130</v>
      </c>
      <c r="O1459" s="68" t="s">
        <v>131</v>
      </c>
      <c r="P1459" s="68" t="s">
        <v>4341</v>
      </c>
      <c r="Q1459" s="68"/>
      <c r="R1459" s="68"/>
      <c r="S1459" s="68"/>
      <c r="T1459" s="68" t="s">
        <v>4342</v>
      </c>
      <c r="U1459" s="68"/>
      <c r="V1459" s="68" t="s">
        <v>20</v>
      </c>
      <c r="W1459" s="68">
        <v>2301010001</v>
      </c>
      <c r="X1459" s="68">
        <v>126488</v>
      </c>
      <c r="Y1459" s="68" t="s">
        <v>20</v>
      </c>
      <c r="Z1459" s="68">
        <v>1</v>
      </c>
      <c r="AA1459" s="68" t="s">
        <v>113</v>
      </c>
      <c r="AB1459" s="68">
        <v>230101</v>
      </c>
      <c r="AC1459" s="68" t="s">
        <v>20</v>
      </c>
      <c r="AD1459" s="68" t="s">
        <v>20</v>
      </c>
      <c r="AE1459" s="68" t="s">
        <v>20</v>
      </c>
      <c r="AF1459" s="68" t="s">
        <v>114</v>
      </c>
      <c r="AG1459" s="68">
        <v>230001</v>
      </c>
      <c r="AH1459" s="68" t="s">
        <v>1370</v>
      </c>
      <c r="AI1459" s="68">
        <v>-18.0137</v>
      </c>
      <c r="AJ1459" s="68">
        <v>-70.250799999999998</v>
      </c>
      <c r="AK1459" s="68"/>
      <c r="AL1459" s="68"/>
      <c r="AM1459" s="68">
        <v>15</v>
      </c>
      <c r="AN1459" s="68" t="s">
        <v>210</v>
      </c>
      <c r="AO1459" s="68">
        <v>2</v>
      </c>
      <c r="AP1459" s="68" t="s">
        <v>138</v>
      </c>
      <c r="AQ1459" s="68" t="s">
        <v>139</v>
      </c>
      <c r="AR1459" s="68">
        <v>0</v>
      </c>
      <c r="AS1459" s="68">
        <v>0</v>
      </c>
      <c r="AT1459" s="68">
        <v>0</v>
      </c>
      <c r="AU1459" s="68">
        <v>0</v>
      </c>
      <c r="AV1459" s="68">
        <v>0</v>
      </c>
      <c r="AW1459" s="68" t="s">
        <v>1476</v>
      </c>
      <c r="AX1459" s="68" t="s">
        <v>119</v>
      </c>
    </row>
    <row r="1460" spans="1:50" x14ac:dyDescent="0.25">
      <c r="A1460" s="77" t="s">
        <v>5755</v>
      </c>
      <c r="B1460" s="68">
        <v>0</v>
      </c>
      <c r="C1460" s="68">
        <v>589504</v>
      </c>
      <c r="D1460" s="68" t="s">
        <v>3902</v>
      </c>
      <c r="E1460" s="68" t="s">
        <v>336</v>
      </c>
      <c r="F1460" s="68" t="s">
        <v>337</v>
      </c>
      <c r="G1460" s="68" t="s">
        <v>100</v>
      </c>
      <c r="H1460" s="68">
        <v>3</v>
      </c>
      <c r="I1460" s="68" t="s">
        <v>338</v>
      </c>
      <c r="J1460" s="68">
        <v>3</v>
      </c>
      <c r="K1460" s="68" t="s">
        <v>103</v>
      </c>
      <c r="L1460" s="68">
        <v>3</v>
      </c>
      <c r="M1460" s="68" t="s">
        <v>129</v>
      </c>
      <c r="N1460" s="68" t="s">
        <v>130</v>
      </c>
      <c r="O1460" s="68" t="s">
        <v>131</v>
      </c>
      <c r="P1460" s="68" t="s">
        <v>3903</v>
      </c>
      <c r="Q1460" s="68">
        <v>412257</v>
      </c>
      <c r="R1460" s="68"/>
      <c r="S1460" s="68"/>
      <c r="T1460" s="68" t="s">
        <v>3904</v>
      </c>
      <c r="U1460" s="68"/>
      <c r="V1460" s="68" t="s">
        <v>3905</v>
      </c>
      <c r="W1460" s="68">
        <v>2301010001</v>
      </c>
      <c r="X1460" s="68">
        <v>126488</v>
      </c>
      <c r="Y1460" s="68" t="s">
        <v>20</v>
      </c>
      <c r="Z1460" s="68">
        <v>1</v>
      </c>
      <c r="AA1460" s="68" t="s">
        <v>113</v>
      </c>
      <c r="AB1460" s="68">
        <v>230101</v>
      </c>
      <c r="AC1460" s="68" t="s">
        <v>20</v>
      </c>
      <c r="AD1460" s="68" t="s">
        <v>20</v>
      </c>
      <c r="AE1460" s="68" t="s">
        <v>20</v>
      </c>
      <c r="AF1460" s="68" t="s">
        <v>114</v>
      </c>
      <c r="AG1460" s="68">
        <v>230001</v>
      </c>
      <c r="AH1460" s="68" t="s">
        <v>1370</v>
      </c>
      <c r="AI1460" s="68">
        <v>-18.015599999999999</v>
      </c>
      <c r="AJ1460" s="68">
        <v>-70.242220000000003</v>
      </c>
      <c r="AK1460" s="68"/>
      <c r="AL1460" s="68"/>
      <c r="AM1460" s="68">
        <v>13</v>
      </c>
      <c r="AN1460" s="68" t="s">
        <v>147</v>
      </c>
      <c r="AO1460" s="68">
        <v>1</v>
      </c>
      <c r="AP1460" s="68" t="s">
        <v>116</v>
      </c>
      <c r="AQ1460" s="68" t="s">
        <v>117</v>
      </c>
      <c r="AR1460" s="68">
        <v>212</v>
      </c>
      <c r="AS1460" s="68">
        <v>144</v>
      </c>
      <c r="AT1460" s="68">
        <v>356</v>
      </c>
      <c r="AU1460" s="68">
        <v>27</v>
      </c>
      <c r="AV1460" s="68">
        <v>16</v>
      </c>
      <c r="AW1460" s="69" t="s">
        <v>4343</v>
      </c>
      <c r="AX1460" s="68" t="s">
        <v>119</v>
      </c>
    </row>
    <row r="1461" spans="1:50" x14ac:dyDescent="0.25">
      <c r="A1461" s="77" t="s">
        <v>5756</v>
      </c>
      <c r="B1461" s="68">
        <v>0</v>
      </c>
      <c r="C1461" s="68">
        <v>530132</v>
      </c>
      <c r="D1461" s="68" t="s">
        <v>4235</v>
      </c>
      <c r="E1461" s="68" t="s">
        <v>443</v>
      </c>
      <c r="F1461" s="68" t="s">
        <v>444</v>
      </c>
      <c r="G1461" s="68" t="s">
        <v>100</v>
      </c>
      <c r="H1461" s="68" t="s">
        <v>101</v>
      </c>
      <c r="I1461" s="68" t="s">
        <v>102</v>
      </c>
      <c r="J1461" s="68">
        <v>3</v>
      </c>
      <c r="K1461" s="68" t="s">
        <v>103</v>
      </c>
      <c r="L1461" s="68">
        <v>3</v>
      </c>
      <c r="M1461" s="68" t="s">
        <v>129</v>
      </c>
      <c r="N1461" s="68" t="s">
        <v>130</v>
      </c>
      <c r="O1461" s="68" t="s">
        <v>131</v>
      </c>
      <c r="P1461" s="68" t="s">
        <v>4344</v>
      </c>
      <c r="Q1461" s="68"/>
      <c r="R1461" s="68"/>
      <c r="S1461" s="68"/>
      <c r="T1461" s="68" t="s">
        <v>4238</v>
      </c>
      <c r="U1461" s="68"/>
      <c r="V1461" s="68" t="s">
        <v>4239</v>
      </c>
      <c r="W1461" s="68">
        <v>2301010001</v>
      </c>
      <c r="X1461" s="68">
        <v>126488</v>
      </c>
      <c r="Y1461" s="68" t="s">
        <v>20</v>
      </c>
      <c r="Z1461" s="68">
        <v>1</v>
      </c>
      <c r="AA1461" s="68" t="s">
        <v>113</v>
      </c>
      <c r="AB1461" s="68">
        <v>230101</v>
      </c>
      <c r="AC1461" s="68" t="s">
        <v>20</v>
      </c>
      <c r="AD1461" s="68" t="s">
        <v>20</v>
      </c>
      <c r="AE1461" s="68" t="s">
        <v>20</v>
      </c>
      <c r="AF1461" s="68" t="s">
        <v>114</v>
      </c>
      <c r="AG1461" s="68">
        <v>230001</v>
      </c>
      <c r="AH1461" s="68" t="s">
        <v>1370</v>
      </c>
      <c r="AI1461" s="68">
        <v>-18.01998</v>
      </c>
      <c r="AJ1461" s="68">
        <v>-70.256919999999994</v>
      </c>
      <c r="AK1461" s="68"/>
      <c r="AL1461" s="68"/>
      <c r="AM1461" s="68">
        <v>11</v>
      </c>
      <c r="AN1461" s="68" t="s">
        <v>126</v>
      </c>
      <c r="AO1461" s="68">
        <v>1</v>
      </c>
      <c r="AP1461" s="68" t="s">
        <v>116</v>
      </c>
      <c r="AQ1461" s="68" t="s">
        <v>117</v>
      </c>
      <c r="AR1461" s="68">
        <v>77</v>
      </c>
      <c r="AS1461" s="68">
        <v>56</v>
      </c>
      <c r="AT1461" s="68">
        <v>133</v>
      </c>
      <c r="AU1461" s="68">
        <v>9</v>
      </c>
      <c r="AV1461" s="68">
        <v>6</v>
      </c>
      <c r="AW1461" s="69" t="s">
        <v>2098</v>
      </c>
      <c r="AX1461" s="68" t="s">
        <v>119</v>
      </c>
    </row>
    <row r="1462" spans="1:50" x14ac:dyDescent="0.25">
      <c r="A1462" s="77" t="s">
        <v>5757</v>
      </c>
      <c r="B1462" s="68">
        <v>0</v>
      </c>
      <c r="C1462" s="68"/>
      <c r="D1462" s="68" t="s">
        <v>531</v>
      </c>
      <c r="E1462" s="68" t="s">
        <v>510</v>
      </c>
      <c r="F1462" s="68" t="s">
        <v>511</v>
      </c>
      <c r="G1462" s="68" t="s">
        <v>512</v>
      </c>
      <c r="H1462" s="68" t="s">
        <v>101</v>
      </c>
      <c r="I1462" s="68" t="s">
        <v>102</v>
      </c>
      <c r="J1462" s="68">
        <v>3</v>
      </c>
      <c r="K1462" s="68" t="s">
        <v>103</v>
      </c>
      <c r="L1462" s="68">
        <v>1</v>
      </c>
      <c r="M1462" s="68" t="s">
        <v>104</v>
      </c>
      <c r="N1462" s="68" t="s">
        <v>105</v>
      </c>
      <c r="O1462" s="68" t="s">
        <v>106</v>
      </c>
      <c r="P1462" s="68"/>
      <c r="Q1462" s="68"/>
      <c r="R1462" s="68"/>
      <c r="S1462" s="68"/>
      <c r="T1462" s="68" t="s">
        <v>4345</v>
      </c>
      <c r="U1462" s="68" t="s">
        <v>2917</v>
      </c>
      <c r="V1462" s="68" t="s">
        <v>3105</v>
      </c>
      <c r="W1462" s="68">
        <v>2301010001</v>
      </c>
      <c r="X1462" s="68">
        <v>126488</v>
      </c>
      <c r="Y1462" s="68" t="s">
        <v>20</v>
      </c>
      <c r="Z1462" s="68">
        <v>1</v>
      </c>
      <c r="AA1462" s="68" t="s">
        <v>113</v>
      </c>
      <c r="AB1462" s="68">
        <v>230101</v>
      </c>
      <c r="AC1462" s="68" t="s">
        <v>20</v>
      </c>
      <c r="AD1462" s="68" t="s">
        <v>20</v>
      </c>
      <c r="AE1462" s="68" t="s">
        <v>20</v>
      </c>
      <c r="AF1462" s="68" t="s">
        <v>114</v>
      </c>
      <c r="AG1462" s="68">
        <v>230001</v>
      </c>
      <c r="AH1462" s="68" t="s">
        <v>1370</v>
      </c>
      <c r="AI1462" s="68">
        <v>-18.000630000000001</v>
      </c>
      <c r="AJ1462" s="68">
        <v>-70.236689999999996</v>
      </c>
      <c r="AK1462" s="68">
        <v>12</v>
      </c>
      <c r="AL1462" s="68" t="s">
        <v>514</v>
      </c>
      <c r="AM1462" s="68">
        <v>11</v>
      </c>
      <c r="AN1462" s="68" t="s">
        <v>126</v>
      </c>
      <c r="AO1462" s="68">
        <v>1</v>
      </c>
      <c r="AP1462" s="68" t="s">
        <v>116</v>
      </c>
      <c r="AQ1462" s="68" t="s">
        <v>117</v>
      </c>
      <c r="AR1462" s="68">
        <v>4</v>
      </c>
      <c r="AS1462" s="68">
        <v>4</v>
      </c>
      <c r="AT1462" s="68">
        <v>8</v>
      </c>
      <c r="AU1462" s="68">
        <v>0</v>
      </c>
      <c r="AV1462" s="68">
        <v>1</v>
      </c>
      <c r="AW1462" s="68" t="s">
        <v>1480</v>
      </c>
      <c r="AX1462" s="68" t="s">
        <v>119</v>
      </c>
    </row>
    <row r="1463" spans="1:50" x14ac:dyDescent="0.25">
      <c r="A1463" s="77" t="s">
        <v>5758</v>
      </c>
      <c r="B1463" s="68">
        <v>0</v>
      </c>
      <c r="C1463" s="68"/>
      <c r="D1463" s="68" t="s">
        <v>905</v>
      </c>
      <c r="E1463" s="68" t="s">
        <v>510</v>
      </c>
      <c r="F1463" s="68" t="s">
        <v>511</v>
      </c>
      <c r="G1463" s="68" t="s">
        <v>512</v>
      </c>
      <c r="H1463" s="68" t="s">
        <v>101</v>
      </c>
      <c r="I1463" s="68" t="s">
        <v>102</v>
      </c>
      <c r="J1463" s="68">
        <v>3</v>
      </c>
      <c r="K1463" s="68" t="s">
        <v>103</v>
      </c>
      <c r="L1463" s="68">
        <v>1</v>
      </c>
      <c r="M1463" s="68" t="s">
        <v>104</v>
      </c>
      <c r="N1463" s="68" t="s">
        <v>105</v>
      </c>
      <c r="O1463" s="68" t="s">
        <v>106</v>
      </c>
      <c r="P1463" s="68"/>
      <c r="Q1463" s="68"/>
      <c r="R1463" s="68"/>
      <c r="S1463" s="68"/>
      <c r="T1463" s="68" t="s">
        <v>4346</v>
      </c>
      <c r="U1463" s="68" t="s">
        <v>4347</v>
      </c>
      <c r="V1463" s="68" t="s">
        <v>3228</v>
      </c>
      <c r="W1463" s="68"/>
      <c r="X1463" s="68">
        <v>559021</v>
      </c>
      <c r="Y1463" s="68" t="s">
        <v>3228</v>
      </c>
      <c r="Z1463" s="68">
        <v>1</v>
      </c>
      <c r="AA1463" s="68" t="s">
        <v>113</v>
      </c>
      <c r="AB1463" s="68">
        <v>230101</v>
      </c>
      <c r="AC1463" s="68" t="s">
        <v>20</v>
      </c>
      <c r="AD1463" s="68" t="s">
        <v>20</v>
      </c>
      <c r="AE1463" s="68" t="s">
        <v>20</v>
      </c>
      <c r="AF1463" s="68" t="s">
        <v>114</v>
      </c>
      <c r="AG1463" s="68">
        <v>230001</v>
      </c>
      <c r="AH1463" s="68" t="s">
        <v>1370</v>
      </c>
      <c r="AI1463" s="68">
        <v>-17.999700000000001</v>
      </c>
      <c r="AJ1463" s="68">
        <v>-70.250020000000006</v>
      </c>
      <c r="AK1463" s="68">
        <v>12</v>
      </c>
      <c r="AL1463" s="68" t="s">
        <v>514</v>
      </c>
      <c r="AM1463" s="68">
        <v>11</v>
      </c>
      <c r="AN1463" s="68" t="s">
        <v>126</v>
      </c>
      <c r="AO1463" s="68">
        <v>1</v>
      </c>
      <c r="AP1463" s="68" t="s">
        <v>116</v>
      </c>
      <c r="AQ1463" s="68" t="s">
        <v>117</v>
      </c>
      <c r="AR1463" s="68">
        <v>2</v>
      </c>
      <c r="AS1463" s="68">
        <v>5</v>
      </c>
      <c r="AT1463" s="68">
        <v>7</v>
      </c>
      <c r="AU1463" s="68">
        <v>0</v>
      </c>
      <c r="AV1463" s="68">
        <v>1</v>
      </c>
      <c r="AW1463" s="68" t="s">
        <v>1480</v>
      </c>
      <c r="AX1463" s="68" t="s">
        <v>119</v>
      </c>
    </row>
    <row r="1464" spans="1:50" x14ac:dyDescent="0.25">
      <c r="A1464" s="77" t="s">
        <v>5759</v>
      </c>
      <c r="B1464" s="68">
        <v>0</v>
      </c>
      <c r="C1464" s="68"/>
      <c r="D1464" s="68" t="s">
        <v>509</v>
      </c>
      <c r="E1464" s="68" t="s">
        <v>510</v>
      </c>
      <c r="F1464" s="68" t="s">
        <v>511</v>
      </c>
      <c r="G1464" s="68" t="s">
        <v>512</v>
      </c>
      <c r="H1464" s="68" t="s">
        <v>101</v>
      </c>
      <c r="I1464" s="68" t="s">
        <v>102</v>
      </c>
      <c r="J1464" s="68">
        <v>3</v>
      </c>
      <c r="K1464" s="68" t="s">
        <v>103</v>
      </c>
      <c r="L1464" s="68">
        <v>1</v>
      </c>
      <c r="M1464" s="68" t="s">
        <v>104</v>
      </c>
      <c r="N1464" s="68" t="s">
        <v>105</v>
      </c>
      <c r="O1464" s="68" t="s">
        <v>106</v>
      </c>
      <c r="P1464" s="68"/>
      <c r="Q1464" s="68"/>
      <c r="R1464" s="68"/>
      <c r="S1464" s="68"/>
      <c r="T1464" s="68" t="s">
        <v>4348</v>
      </c>
      <c r="U1464" s="68" t="s">
        <v>4349</v>
      </c>
      <c r="V1464" s="68" t="s">
        <v>3141</v>
      </c>
      <c r="W1464" s="68">
        <v>2301010001</v>
      </c>
      <c r="X1464" s="68">
        <v>126488</v>
      </c>
      <c r="Y1464" s="68" t="s">
        <v>20</v>
      </c>
      <c r="Z1464" s="68">
        <v>1</v>
      </c>
      <c r="AA1464" s="68" t="s">
        <v>113</v>
      </c>
      <c r="AB1464" s="68">
        <v>230101</v>
      </c>
      <c r="AC1464" s="68" t="s">
        <v>20</v>
      </c>
      <c r="AD1464" s="68" t="s">
        <v>20</v>
      </c>
      <c r="AE1464" s="68" t="s">
        <v>20</v>
      </c>
      <c r="AF1464" s="68" t="s">
        <v>114</v>
      </c>
      <c r="AG1464" s="68">
        <v>230001</v>
      </c>
      <c r="AH1464" s="68" t="s">
        <v>1370</v>
      </c>
      <c r="AI1464" s="68">
        <v>-18.0137</v>
      </c>
      <c r="AJ1464" s="68">
        <v>-70.250799999999998</v>
      </c>
      <c r="AK1464" s="68">
        <v>3</v>
      </c>
      <c r="AL1464" s="68" t="s">
        <v>517</v>
      </c>
      <c r="AM1464" s="68">
        <v>11</v>
      </c>
      <c r="AN1464" s="68" t="s">
        <v>126</v>
      </c>
      <c r="AO1464" s="68">
        <v>2</v>
      </c>
      <c r="AP1464" s="68" t="s">
        <v>138</v>
      </c>
      <c r="AQ1464" s="68" t="s">
        <v>139</v>
      </c>
      <c r="AR1464" s="68">
        <v>0</v>
      </c>
      <c r="AS1464" s="68">
        <v>0</v>
      </c>
      <c r="AT1464" s="68">
        <v>0</v>
      </c>
      <c r="AU1464" s="68">
        <v>0</v>
      </c>
      <c r="AV1464" s="68">
        <v>0</v>
      </c>
      <c r="AW1464" s="68" t="s">
        <v>1480</v>
      </c>
      <c r="AX1464" s="68" t="s">
        <v>119</v>
      </c>
    </row>
    <row r="1465" spans="1:50" x14ac:dyDescent="0.25">
      <c r="A1465" s="77" t="s">
        <v>5760</v>
      </c>
      <c r="B1465" s="68">
        <v>0</v>
      </c>
      <c r="C1465" s="68"/>
      <c r="D1465" s="68" t="s">
        <v>2154</v>
      </c>
      <c r="E1465" s="68" t="s">
        <v>510</v>
      </c>
      <c r="F1465" s="68" t="s">
        <v>511</v>
      </c>
      <c r="G1465" s="68" t="s">
        <v>512</v>
      </c>
      <c r="H1465" s="68" t="s">
        <v>101</v>
      </c>
      <c r="I1465" s="68" t="s">
        <v>102</v>
      </c>
      <c r="J1465" s="68">
        <v>3</v>
      </c>
      <c r="K1465" s="68" t="s">
        <v>103</v>
      </c>
      <c r="L1465" s="68">
        <v>1</v>
      </c>
      <c r="M1465" s="68" t="s">
        <v>104</v>
      </c>
      <c r="N1465" s="68" t="s">
        <v>105</v>
      </c>
      <c r="O1465" s="68" t="s">
        <v>106</v>
      </c>
      <c r="P1465" s="68"/>
      <c r="Q1465" s="68"/>
      <c r="R1465" s="68"/>
      <c r="S1465" s="68"/>
      <c r="T1465" s="68" t="s">
        <v>765</v>
      </c>
      <c r="U1465" s="68"/>
      <c r="V1465" s="68"/>
      <c r="W1465" s="68">
        <v>2301010001</v>
      </c>
      <c r="X1465" s="68">
        <v>126488</v>
      </c>
      <c r="Y1465" s="68" t="s">
        <v>20</v>
      </c>
      <c r="Z1465" s="68">
        <v>1</v>
      </c>
      <c r="AA1465" s="68" t="s">
        <v>113</v>
      </c>
      <c r="AB1465" s="68">
        <v>230101</v>
      </c>
      <c r="AC1465" s="68" t="s">
        <v>20</v>
      </c>
      <c r="AD1465" s="68" t="s">
        <v>20</v>
      </c>
      <c r="AE1465" s="68" t="s">
        <v>20</v>
      </c>
      <c r="AF1465" s="68" t="s">
        <v>114</v>
      </c>
      <c r="AG1465" s="68">
        <v>230001</v>
      </c>
      <c r="AH1465" s="68" t="s">
        <v>1370</v>
      </c>
      <c r="AI1465" s="68">
        <v>-18.0137</v>
      </c>
      <c r="AJ1465" s="68">
        <v>-70.250799999999998</v>
      </c>
      <c r="AK1465" s="68">
        <v>3</v>
      </c>
      <c r="AL1465" s="68" t="s">
        <v>517</v>
      </c>
      <c r="AM1465" s="68">
        <v>11</v>
      </c>
      <c r="AN1465" s="68" t="s">
        <v>126</v>
      </c>
      <c r="AO1465" s="68">
        <v>2</v>
      </c>
      <c r="AP1465" s="68" t="s">
        <v>138</v>
      </c>
      <c r="AQ1465" s="68" t="s">
        <v>139</v>
      </c>
      <c r="AR1465" s="68">
        <v>0</v>
      </c>
      <c r="AS1465" s="68">
        <v>0</v>
      </c>
      <c r="AT1465" s="68">
        <v>0</v>
      </c>
      <c r="AU1465" s="68">
        <v>0</v>
      </c>
      <c r="AV1465" s="68">
        <v>0</v>
      </c>
      <c r="AW1465" s="68" t="s">
        <v>1480</v>
      </c>
      <c r="AX1465" s="68" t="s">
        <v>119</v>
      </c>
    </row>
    <row r="1466" spans="1:50" x14ac:dyDescent="0.25">
      <c r="A1466" s="77" t="s">
        <v>5761</v>
      </c>
      <c r="B1466" s="68">
        <v>0</v>
      </c>
      <c r="C1466" s="68"/>
      <c r="D1466" s="68" t="s">
        <v>4350</v>
      </c>
      <c r="E1466" s="68" t="s">
        <v>510</v>
      </c>
      <c r="F1466" s="68" t="s">
        <v>511</v>
      </c>
      <c r="G1466" s="68" t="s">
        <v>512</v>
      </c>
      <c r="H1466" s="68" t="s">
        <v>101</v>
      </c>
      <c r="I1466" s="68" t="s">
        <v>102</v>
      </c>
      <c r="J1466" s="68">
        <v>3</v>
      </c>
      <c r="K1466" s="68" t="s">
        <v>103</v>
      </c>
      <c r="L1466" s="68">
        <v>1</v>
      </c>
      <c r="M1466" s="68" t="s">
        <v>104</v>
      </c>
      <c r="N1466" s="68" t="s">
        <v>105</v>
      </c>
      <c r="O1466" s="68" t="s">
        <v>106</v>
      </c>
      <c r="P1466" s="68"/>
      <c r="Q1466" s="68"/>
      <c r="R1466" s="68"/>
      <c r="S1466" s="68"/>
      <c r="T1466" s="68" t="s">
        <v>4351</v>
      </c>
      <c r="U1466" s="68"/>
      <c r="V1466" s="68"/>
      <c r="W1466" s="68">
        <v>2301010001</v>
      </c>
      <c r="X1466" s="68">
        <v>126488</v>
      </c>
      <c r="Y1466" s="68" t="s">
        <v>20</v>
      </c>
      <c r="Z1466" s="68">
        <v>1</v>
      </c>
      <c r="AA1466" s="68" t="s">
        <v>113</v>
      </c>
      <c r="AB1466" s="68">
        <v>230101</v>
      </c>
      <c r="AC1466" s="68" t="s">
        <v>20</v>
      </c>
      <c r="AD1466" s="68" t="s">
        <v>20</v>
      </c>
      <c r="AE1466" s="68" t="s">
        <v>20</v>
      </c>
      <c r="AF1466" s="68" t="s">
        <v>114</v>
      </c>
      <c r="AG1466" s="68">
        <v>230001</v>
      </c>
      <c r="AH1466" s="68" t="s">
        <v>1370</v>
      </c>
      <c r="AI1466" s="68">
        <v>-18.0137</v>
      </c>
      <c r="AJ1466" s="68">
        <v>-70.250799999999998</v>
      </c>
      <c r="AK1466" s="68">
        <v>3</v>
      </c>
      <c r="AL1466" s="68" t="s">
        <v>517</v>
      </c>
      <c r="AM1466" s="68">
        <v>11</v>
      </c>
      <c r="AN1466" s="68" t="s">
        <v>126</v>
      </c>
      <c r="AO1466" s="68">
        <v>2</v>
      </c>
      <c r="AP1466" s="68" t="s">
        <v>138</v>
      </c>
      <c r="AQ1466" s="68" t="s">
        <v>139</v>
      </c>
      <c r="AR1466" s="68">
        <v>0</v>
      </c>
      <c r="AS1466" s="68">
        <v>0</v>
      </c>
      <c r="AT1466" s="68">
        <v>0</v>
      </c>
      <c r="AU1466" s="68">
        <v>0</v>
      </c>
      <c r="AV1466" s="68">
        <v>0</v>
      </c>
      <c r="AW1466" s="68" t="s">
        <v>1480</v>
      </c>
      <c r="AX1466" s="68" t="s">
        <v>119</v>
      </c>
    </row>
    <row r="1467" spans="1:50" x14ac:dyDescent="0.25">
      <c r="A1467" s="77" t="s">
        <v>5762</v>
      </c>
      <c r="B1467" s="68">
        <v>0</v>
      </c>
      <c r="C1467" s="68"/>
      <c r="D1467" s="68" t="s">
        <v>4352</v>
      </c>
      <c r="E1467" s="68" t="s">
        <v>510</v>
      </c>
      <c r="F1467" s="68" t="s">
        <v>511</v>
      </c>
      <c r="G1467" s="68" t="s">
        <v>512</v>
      </c>
      <c r="H1467" s="68" t="s">
        <v>101</v>
      </c>
      <c r="I1467" s="68" t="s">
        <v>102</v>
      </c>
      <c r="J1467" s="68">
        <v>3</v>
      </c>
      <c r="K1467" s="68" t="s">
        <v>103</v>
      </c>
      <c r="L1467" s="68">
        <v>1</v>
      </c>
      <c r="M1467" s="68" t="s">
        <v>104</v>
      </c>
      <c r="N1467" s="68" t="s">
        <v>105</v>
      </c>
      <c r="O1467" s="68" t="s">
        <v>106</v>
      </c>
      <c r="P1467" s="68"/>
      <c r="Q1467" s="68"/>
      <c r="R1467" s="68"/>
      <c r="S1467" s="68"/>
      <c r="T1467" s="68" t="s">
        <v>4353</v>
      </c>
      <c r="U1467" s="68"/>
      <c r="V1467" s="68"/>
      <c r="W1467" s="68"/>
      <c r="X1467" s="68">
        <v>559021</v>
      </c>
      <c r="Y1467" s="68" t="s">
        <v>3228</v>
      </c>
      <c r="Z1467" s="68">
        <v>1</v>
      </c>
      <c r="AA1467" s="68" t="s">
        <v>113</v>
      </c>
      <c r="AB1467" s="68">
        <v>230101</v>
      </c>
      <c r="AC1467" s="68" t="s">
        <v>20</v>
      </c>
      <c r="AD1467" s="68" t="s">
        <v>20</v>
      </c>
      <c r="AE1467" s="68" t="s">
        <v>20</v>
      </c>
      <c r="AF1467" s="68" t="s">
        <v>114</v>
      </c>
      <c r="AG1467" s="68">
        <v>230001</v>
      </c>
      <c r="AH1467" s="68" t="s">
        <v>1370</v>
      </c>
      <c r="AI1467" s="68">
        <v>-17.998930000000001</v>
      </c>
      <c r="AJ1467" s="68">
        <v>-70.250699999999995</v>
      </c>
      <c r="AK1467" s="68">
        <v>5</v>
      </c>
      <c r="AL1467" s="68" t="s">
        <v>4354</v>
      </c>
      <c r="AM1467" s="68">
        <v>11</v>
      </c>
      <c r="AN1467" s="68" t="s">
        <v>126</v>
      </c>
      <c r="AO1467" s="68">
        <v>2</v>
      </c>
      <c r="AP1467" s="68" t="s">
        <v>138</v>
      </c>
      <c r="AQ1467" s="68" t="s">
        <v>139</v>
      </c>
      <c r="AR1467" s="68">
        <v>0</v>
      </c>
      <c r="AS1467" s="68">
        <v>0</v>
      </c>
      <c r="AT1467" s="68">
        <v>0</v>
      </c>
      <c r="AU1467" s="68">
        <v>0</v>
      </c>
      <c r="AV1467" s="68">
        <v>0</v>
      </c>
      <c r="AW1467" s="68" t="s">
        <v>1480</v>
      </c>
      <c r="AX1467" s="68" t="s">
        <v>119</v>
      </c>
    </row>
    <row r="1468" spans="1:50" x14ac:dyDescent="0.25">
      <c r="A1468" s="77" t="s">
        <v>5763</v>
      </c>
      <c r="B1468" s="68">
        <v>0</v>
      </c>
      <c r="C1468" s="68"/>
      <c r="D1468" s="68" t="s">
        <v>2166</v>
      </c>
      <c r="E1468" s="68" t="s">
        <v>510</v>
      </c>
      <c r="F1468" s="68" t="s">
        <v>511</v>
      </c>
      <c r="G1468" s="68" t="s">
        <v>512</v>
      </c>
      <c r="H1468" s="68" t="s">
        <v>101</v>
      </c>
      <c r="I1468" s="68" t="s">
        <v>102</v>
      </c>
      <c r="J1468" s="68">
        <v>3</v>
      </c>
      <c r="K1468" s="68" t="s">
        <v>103</v>
      </c>
      <c r="L1468" s="68">
        <v>1</v>
      </c>
      <c r="M1468" s="68" t="s">
        <v>104</v>
      </c>
      <c r="N1468" s="68" t="s">
        <v>105</v>
      </c>
      <c r="O1468" s="68" t="s">
        <v>106</v>
      </c>
      <c r="P1468" s="68"/>
      <c r="Q1468" s="68"/>
      <c r="R1468" s="68"/>
      <c r="S1468" s="68"/>
      <c r="T1468" s="68" t="s">
        <v>1350</v>
      </c>
      <c r="U1468" s="68"/>
      <c r="V1468" s="68" t="s">
        <v>4355</v>
      </c>
      <c r="W1468" s="68">
        <v>2301010001</v>
      </c>
      <c r="X1468" s="68">
        <v>126488</v>
      </c>
      <c r="Y1468" s="68" t="s">
        <v>20</v>
      </c>
      <c r="Z1468" s="68">
        <v>1</v>
      </c>
      <c r="AA1468" s="68" t="s">
        <v>113</v>
      </c>
      <c r="AB1468" s="68">
        <v>230101</v>
      </c>
      <c r="AC1468" s="68" t="s">
        <v>20</v>
      </c>
      <c r="AD1468" s="68" t="s">
        <v>20</v>
      </c>
      <c r="AE1468" s="68" t="s">
        <v>20</v>
      </c>
      <c r="AF1468" s="68" t="s">
        <v>114</v>
      </c>
      <c r="AG1468" s="68">
        <v>230001</v>
      </c>
      <c r="AH1468" s="68" t="s">
        <v>1370</v>
      </c>
      <c r="AI1468" s="68">
        <v>-18.0137</v>
      </c>
      <c r="AJ1468" s="68">
        <v>-70.250799999999998</v>
      </c>
      <c r="AK1468" s="68">
        <v>3</v>
      </c>
      <c r="AL1468" s="68" t="s">
        <v>517</v>
      </c>
      <c r="AM1468" s="68">
        <v>11</v>
      </c>
      <c r="AN1468" s="68" t="s">
        <v>126</v>
      </c>
      <c r="AO1468" s="68">
        <v>2</v>
      </c>
      <c r="AP1468" s="68" t="s">
        <v>138</v>
      </c>
      <c r="AQ1468" s="68" t="s">
        <v>139</v>
      </c>
      <c r="AR1468" s="68">
        <v>0</v>
      </c>
      <c r="AS1468" s="68">
        <v>0</v>
      </c>
      <c r="AT1468" s="68">
        <v>0</v>
      </c>
      <c r="AU1468" s="68">
        <v>0</v>
      </c>
      <c r="AV1468" s="68">
        <v>0</v>
      </c>
      <c r="AW1468" s="68" t="s">
        <v>1480</v>
      </c>
      <c r="AX1468" s="68" t="s">
        <v>119</v>
      </c>
    </row>
    <row r="1469" spans="1:50" x14ac:dyDescent="0.25">
      <c r="A1469" s="77" t="s">
        <v>5764</v>
      </c>
      <c r="B1469" s="68">
        <v>0</v>
      </c>
      <c r="C1469" s="68">
        <v>809049</v>
      </c>
      <c r="D1469" s="68" t="s">
        <v>4356</v>
      </c>
      <c r="E1469" s="68" t="s">
        <v>443</v>
      </c>
      <c r="F1469" s="68" t="s">
        <v>444</v>
      </c>
      <c r="G1469" s="68" t="s">
        <v>100</v>
      </c>
      <c r="H1469" s="68" t="s">
        <v>101</v>
      </c>
      <c r="I1469" s="68" t="s">
        <v>102</v>
      </c>
      <c r="J1469" s="68">
        <v>3</v>
      </c>
      <c r="K1469" s="68" t="s">
        <v>103</v>
      </c>
      <c r="L1469" s="68">
        <v>3</v>
      </c>
      <c r="M1469" s="68" t="s">
        <v>129</v>
      </c>
      <c r="N1469" s="68" t="s">
        <v>130</v>
      </c>
      <c r="O1469" s="68" t="s">
        <v>131</v>
      </c>
      <c r="P1469" s="68" t="s">
        <v>4357</v>
      </c>
      <c r="Q1469" s="68">
        <v>790485</v>
      </c>
      <c r="R1469" s="68"/>
      <c r="S1469" s="68"/>
      <c r="T1469" s="68" t="s">
        <v>4358</v>
      </c>
      <c r="U1469" s="68"/>
      <c r="V1469" s="68"/>
      <c r="W1469" s="68">
        <v>2301010001</v>
      </c>
      <c r="X1469" s="68">
        <v>126488</v>
      </c>
      <c r="Y1469" s="68" t="s">
        <v>20</v>
      </c>
      <c r="Z1469" s="68">
        <v>1</v>
      </c>
      <c r="AA1469" s="68" t="s">
        <v>113</v>
      </c>
      <c r="AB1469" s="68">
        <v>230101</v>
      </c>
      <c r="AC1469" s="68" t="s">
        <v>20</v>
      </c>
      <c r="AD1469" s="68" t="s">
        <v>20</v>
      </c>
      <c r="AE1469" s="68" t="s">
        <v>20</v>
      </c>
      <c r="AF1469" s="68" t="s">
        <v>114</v>
      </c>
      <c r="AG1469" s="68">
        <v>230001</v>
      </c>
      <c r="AH1469" s="68" t="s">
        <v>1370</v>
      </c>
      <c r="AI1469" s="68">
        <v>-18.006</v>
      </c>
      <c r="AJ1469" s="68">
        <v>-70.241119999999995</v>
      </c>
      <c r="AK1469" s="68"/>
      <c r="AL1469" s="68"/>
      <c r="AM1469" s="68">
        <v>11</v>
      </c>
      <c r="AN1469" s="68" t="s">
        <v>126</v>
      </c>
      <c r="AO1469" s="68">
        <v>1</v>
      </c>
      <c r="AP1469" s="68" t="s">
        <v>116</v>
      </c>
      <c r="AQ1469" s="68" t="s">
        <v>117</v>
      </c>
      <c r="AR1469" s="68">
        <v>16</v>
      </c>
      <c r="AS1469" s="68">
        <v>8</v>
      </c>
      <c r="AT1469" s="68">
        <v>24</v>
      </c>
      <c r="AU1469" s="68">
        <v>8</v>
      </c>
      <c r="AV1469" s="68">
        <v>5</v>
      </c>
      <c r="AW1469" s="69" t="s">
        <v>4359</v>
      </c>
      <c r="AX1469" s="68" t="s">
        <v>119</v>
      </c>
    </row>
    <row r="1470" spans="1:50" x14ac:dyDescent="0.25">
      <c r="A1470" s="77" t="s">
        <v>5765</v>
      </c>
      <c r="B1470" s="68">
        <v>0</v>
      </c>
      <c r="C1470" s="68"/>
      <c r="D1470" s="68" t="s">
        <v>528</v>
      </c>
      <c r="E1470" s="68" t="s">
        <v>510</v>
      </c>
      <c r="F1470" s="68" t="s">
        <v>511</v>
      </c>
      <c r="G1470" s="68" t="s">
        <v>512</v>
      </c>
      <c r="H1470" s="68" t="s">
        <v>101</v>
      </c>
      <c r="I1470" s="68" t="s">
        <v>102</v>
      </c>
      <c r="J1470" s="68">
        <v>3</v>
      </c>
      <c r="K1470" s="68" t="s">
        <v>103</v>
      </c>
      <c r="L1470" s="68">
        <v>1</v>
      </c>
      <c r="M1470" s="68" t="s">
        <v>104</v>
      </c>
      <c r="N1470" s="68" t="s">
        <v>105</v>
      </c>
      <c r="O1470" s="68" t="s">
        <v>106</v>
      </c>
      <c r="P1470" s="68"/>
      <c r="Q1470" s="68"/>
      <c r="R1470" s="68"/>
      <c r="S1470" s="68"/>
      <c r="T1470" s="68" t="s">
        <v>4360</v>
      </c>
      <c r="U1470" s="68"/>
      <c r="V1470" s="68" t="s">
        <v>4361</v>
      </c>
      <c r="W1470" s="68">
        <v>2301010001</v>
      </c>
      <c r="X1470" s="68">
        <v>126488</v>
      </c>
      <c r="Y1470" s="68" t="s">
        <v>20</v>
      </c>
      <c r="Z1470" s="68">
        <v>1</v>
      </c>
      <c r="AA1470" s="68" t="s">
        <v>113</v>
      </c>
      <c r="AB1470" s="68">
        <v>230101</v>
      </c>
      <c r="AC1470" s="68" t="s">
        <v>20</v>
      </c>
      <c r="AD1470" s="68" t="s">
        <v>20</v>
      </c>
      <c r="AE1470" s="68" t="s">
        <v>20</v>
      </c>
      <c r="AF1470" s="68" t="s">
        <v>114</v>
      </c>
      <c r="AG1470" s="68">
        <v>230001</v>
      </c>
      <c r="AH1470" s="68" t="s">
        <v>1370</v>
      </c>
      <c r="AI1470" s="68">
        <v>-18.0137</v>
      </c>
      <c r="AJ1470" s="68">
        <v>-70.250799999999998</v>
      </c>
      <c r="AK1470" s="68">
        <v>3</v>
      </c>
      <c r="AL1470" s="68" t="s">
        <v>517</v>
      </c>
      <c r="AM1470" s="68">
        <v>11</v>
      </c>
      <c r="AN1470" s="68" t="s">
        <v>126</v>
      </c>
      <c r="AO1470" s="68">
        <v>2</v>
      </c>
      <c r="AP1470" s="68" t="s">
        <v>138</v>
      </c>
      <c r="AQ1470" s="68" t="s">
        <v>139</v>
      </c>
      <c r="AR1470" s="68">
        <v>0</v>
      </c>
      <c r="AS1470" s="68">
        <v>0</v>
      </c>
      <c r="AT1470" s="68">
        <v>0</v>
      </c>
      <c r="AU1470" s="68">
        <v>0</v>
      </c>
      <c r="AV1470" s="68">
        <v>0</v>
      </c>
      <c r="AW1470" s="69" t="s">
        <v>896</v>
      </c>
      <c r="AX1470" s="68" t="s">
        <v>119</v>
      </c>
    </row>
    <row r="1471" spans="1:50" x14ac:dyDescent="0.25">
      <c r="A1471" s="77" t="s">
        <v>5766</v>
      </c>
      <c r="B1471" s="68">
        <v>0</v>
      </c>
      <c r="C1471" s="68"/>
      <c r="D1471" s="68" t="s">
        <v>1590</v>
      </c>
      <c r="E1471" s="68" t="s">
        <v>510</v>
      </c>
      <c r="F1471" s="68" t="s">
        <v>511</v>
      </c>
      <c r="G1471" s="68" t="s">
        <v>512</v>
      </c>
      <c r="H1471" s="68" t="s">
        <v>101</v>
      </c>
      <c r="I1471" s="68" t="s">
        <v>102</v>
      </c>
      <c r="J1471" s="68">
        <v>3</v>
      </c>
      <c r="K1471" s="68" t="s">
        <v>103</v>
      </c>
      <c r="L1471" s="68">
        <v>1</v>
      </c>
      <c r="M1471" s="68" t="s">
        <v>104</v>
      </c>
      <c r="N1471" s="68" t="s">
        <v>105</v>
      </c>
      <c r="O1471" s="68" t="s">
        <v>106</v>
      </c>
      <c r="P1471" s="68"/>
      <c r="Q1471" s="68"/>
      <c r="R1471" s="68"/>
      <c r="S1471" s="68"/>
      <c r="T1471" s="68" t="s">
        <v>4362</v>
      </c>
      <c r="U1471" s="68"/>
      <c r="V1471" s="68" t="s">
        <v>4361</v>
      </c>
      <c r="W1471" s="68">
        <v>2301010001</v>
      </c>
      <c r="X1471" s="68">
        <v>126488</v>
      </c>
      <c r="Y1471" s="68" t="s">
        <v>4361</v>
      </c>
      <c r="Z1471" s="68">
        <v>1</v>
      </c>
      <c r="AA1471" s="68" t="s">
        <v>113</v>
      </c>
      <c r="AB1471" s="68">
        <v>230101</v>
      </c>
      <c r="AC1471" s="68" t="s">
        <v>20</v>
      </c>
      <c r="AD1471" s="68" t="s">
        <v>20</v>
      </c>
      <c r="AE1471" s="68" t="s">
        <v>20</v>
      </c>
      <c r="AF1471" s="68" t="s">
        <v>114</v>
      </c>
      <c r="AG1471" s="68">
        <v>230001</v>
      </c>
      <c r="AH1471" s="68" t="s">
        <v>1370</v>
      </c>
      <c r="AI1471" s="68">
        <v>-18.0137</v>
      </c>
      <c r="AJ1471" s="68">
        <v>-70.250799999999998</v>
      </c>
      <c r="AK1471" s="68">
        <v>3</v>
      </c>
      <c r="AL1471" s="68" t="s">
        <v>517</v>
      </c>
      <c r="AM1471" s="68">
        <v>11</v>
      </c>
      <c r="AN1471" s="68" t="s">
        <v>126</v>
      </c>
      <c r="AO1471" s="68">
        <v>2</v>
      </c>
      <c r="AP1471" s="68" t="s">
        <v>138</v>
      </c>
      <c r="AQ1471" s="68" t="s">
        <v>139</v>
      </c>
      <c r="AR1471" s="68">
        <v>0</v>
      </c>
      <c r="AS1471" s="68">
        <v>0</v>
      </c>
      <c r="AT1471" s="68">
        <v>0</v>
      </c>
      <c r="AU1471" s="68">
        <v>0</v>
      </c>
      <c r="AV1471" s="68">
        <v>0</v>
      </c>
      <c r="AW1471" s="69" t="s">
        <v>896</v>
      </c>
      <c r="AX1471" s="68" t="s">
        <v>119</v>
      </c>
    </row>
    <row r="1472" spans="1:50" x14ac:dyDescent="0.25">
      <c r="A1472" s="77" t="s">
        <v>5767</v>
      </c>
      <c r="B1472" s="68">
        <v>0</v>
      </c>
      <c r="C1472" s="68"/>
      <c r="D1472" s="68" t="s">
        <v>4363</v>
      </c>
      <c r="E1472" s="68" t="s">
        <v>510</v>
      </c>
      <c r="F1472" s="68" t="s">
        <v>511</v>
      </c>
      <c r="G1472" s="68" t="s">
        <v>512</v>
      </c>
      <c r="H1472" s="68" t="s">
        <v>101</v>
      </c>
      <c r="I1472" s="68" t="s">
        <v>102</v>
      </c>
      <c r="J1472" s="68">
        <v>3</v>
      </c>
      <c r="K1472" s="68" t="s">
        <v>103</v>
      </c>
      <c r="L1472" s="68">
        <v>1</v>
      </c>
      <c r="M1472" s="68" t="s">
        <v>104</v>
      </c>
      <c r="N1472" s="68" t="s">
        <v>105</v>
      </c>
      <c r="O1472" s="68" t="s">
        <v>106</v>
      </c>
      <c r="P1472" s="68"/>
      <c r="Q1472" s="68"/>
      <c r="R1472" s="68"/>
      <c r="S1472" s="68"/>
      <c r="T1472" s="68" t="s">
        <v>4364</v>
      </c>
      <c r="U1472" s="68"/>
      <c r="V1472" s="68" t="s">
        <v>3268</v>
      </c>
      <c r="W1472" s="68">
        <v>2301010007</v>
      </c>
      <c r="X1472" s="68">
        <v>215393</v>
      </c>
      <c r="Y1472" s="68" t="s">
        <v>4365</v>
      </c>
      <c r="Z1472" s="68">
        <v>1</v>
      </c>
      <c r="AA1472" s="68" t="s">
        <v>113</v>
      </c>
      <c r="AB1472" s="68">
        <v>230101</v>
      </c>
      <c r="AC1472" s="68" t="s">
        <v>20</v>
      </c>
      <c r="AD1472" s="68" t="s">
        <v>20</v>
      </c>
      <c r="AE1472" s="68" t="s">
        <v>20</v>
      </c>
      <c r="AF1472" s="68" t="s">
        <v>114</v>
      </c>
      <c r="AG1472" s="68">
        <v>230001</v>
      </c>
      <c r="AH1472" s="68" t="s">
        <v>1370</v>
      </c>
      <c r="AI1472" s="68">
        <v>-18.068100000000001</v>
      </c>
      <c r="AJ1472" s="68">
        <v>-70.293689999999998</v>
      </c>
      <c r="AK1472" s="68">
        <v>3</v>
      </c>
      <c r="AL1472" s="68" t="s">
        <v>517</v>
      </c>
      <c r="AM1472" s="68">
        <v>11</v>
      </c>
      <c r="AN1472" s="68" t="s">
        <v>126</v>
      </c>
      <c r="AO1472" s="68">
        <v>2</v>
      </c>
      <c r="AP1472" s="68" t="s">
        <v>138</v>
      </c>
      <c r="AQ1472" s="68" t="s">
        <v>139</v>
      </c>
      <c r="AR1472" s="68">
        <v>0</v>
      </c>
      <c r="AS1472" s="68">
        <v>0</v>
      </c>
      <c r="AT1472" s="68">
        <v>0</v>
      </c>
      <c r="AU1472" s="68">
        <v>0</v>
      </c>
      <c r="AV1472" s="68">
        <v>0</v>
      </c>
      <c r="AW1472" s="69" t="s">
        <v>896</v>
      </c>
      <c r="AX1472" s="68" t="s">
        <v>119</v>
      </c>
    </row>
    <row r="1473" spans="1:50" x14ac:dyDescent="0.25">
      <c r="A1473" s="77" t="s">
        <v>5768</v>
      </c>
      <c r="B1473" s="68">
        <v>0</v>
      </c>
      <c r="C1473" s="68"/>
      <c r="D1473" s="68" t="s">
        <v>526</v>
      </c>
      <c r="E1473" s="68" t="s">
        <v>510</v>
      </c>
      <c r="F1473" s="68" t="s">
        <v>511</v>
      </c>
      <c r="G1473" s="68" t="s">
        <v>512</v>
      </c>
      <c r="H1473" s="68" t="s">
        <v>101</v>
      </c>
      <c r="I1473" s="68" t="s">
        <v>102</v>
      </c>
      <c r="J1473" s="68">
        <v>3</v>
      </c>
      <c r="K1473" s="68" t="s">
        <v>103</v>
      </c>
      <c r="L1473" s="68">
        <v>1</v>
      </c>
      <c r="M1473" s="68" t="s">
        <v>104</v>
      </c>
      <c r="N1473" s="68" t="s">
        <v>105</v>
      </c>
      <c r="O1473" s="68" t="s">
        <v>106</v>
      </c>
      <c r="P1473" s="68"/>
      <c r="Q1473" s="68"/>
      <c r="R1473" s="68"/>
      <c r="S1473" s="68"/>
      <c r="T1473" s="68" t="s">
        <v>2563</v>
      </c>
      <c r="U1473" s="68"/>
      <c r="V1473" s="68" t="s">
        <v>2563</v>
      </c>
      <c r="W1473" s="68"/>
      <c r="X1473" s="68">
        <v>537525</v>
      </c>
      <c r="Y1473" s="68" t="s">
        <v>2536</v>
      </c>
      <c r="Z1473" s="68">
        <v>2</v>
      </c>
      <c r="AA1473" s="68" t="s">
        <v>125</v>
      </c>
      <c r="AB1473" s="68">
        <v>230101</v>
      </c>
      <c r="AC1473" s="68" t="s">
        <v>20</v>
      </c>
      <c r="AD1473" s="68" t="s">
        <v>20</v>
      </c>
      <c r="AE1473" s="68" t="s">
        <v>20</v>
      </c>
      <c r="AF1473" s="68" t="s">
        <v>114</v>
      </c>
      <c r="AG1473" s="68">
        <v>230001</v>
      </c>
      <c r="AH1473" s="68" t="s">
        <v>1370</v>
      </c>
      <c r="AI1473" s="68">
        <v>-18.18319</v>
      </c>
      <c r="AJ1473" s="68">
        <v>-70.459140000000005</v>
      </c>
      <c r="AK1473" s="68">
        <v>4</v>
      </c>
      <c r="AL1473" s="68" t="s">
        <v>521</v>
      </c>
      <c r="AM1473" s="68">
        <v>11</v>
      </c>
      <c r="AN1473" s="68" t="s">
        <v>126</v>
      </c>
      <c r="AO1473" s="68">
        <v>2</v>
      </c>
      <c r="AP1473" s="68" t="s">
        <v>138</v>
      </c>
      <c r="AQ1473" s="68" t="s">
        <v>139</v>
      </c>
      <c r="AR1473" s="68">
        <v>0</v>
      </c>
      <c r="AS1473" s="68">
        <v>0</v>
      </c>
      <c r="AT1473" s="68">
        <v>0</v>
      </c>
      <c r="AU1473" s="68">
        <v>0</v>
      </c>
      <c r="AV1473" s="68">
        <v>0</v>
      </c>
      <c r="AW1473" s="69" t="s">
        <v>896</v>
      </c>
      <c r="AX1473" s="68" t="s">
        <v>119</v>
      </c>
    </row>
    <row r="1474" spans="1:50" x14ac:dyDescent="0.25">
      <c r="A1474" s="77" t="s">
        <v>5769</v>
      </c>
      <c r="B1474" s="68">
        <v>0</v>
      </c>
      <c r="C1474" s="68"/>
      <c r="D1474" s="68" t="s">
        <v>4366</v>
      </c>
      <c r="E1474" s="68" t="s">
        <v>510</v>
      </c>
      <c r="F1474" s="68" t="s">
        <v>511</v>
      </c>
      <c r="G1474" s="68" t="s">
        <v>512</v>
      </c>
      <c r="H1474" s="68" t="s">
        <v>101</v>
      </c>
      <c r="I1474" s="68" t="s">
        <v>102</v>
      </c>
      <c r="J1474" s="68">
        <v>3</v>
      </c>
      <c r="K1474" s="68" t="s">
        <v>103</v>
      </c>
      <c r="L1474" s="68">
        <v>1</v>
      </c>
      <c r="M1474" s="68" t="s">
        <v>104</v>
      </c>
      <c r="N1474" s="68" t="s">
        <v>105</v>
      </c>
      <c r="O1474" s="68" t="s">
        <v>106</v>
      </c>
      <c r="P1474" s="68"/>
      <c r="Q1474" s="68"/>
      <c r="R1474" s="68"/>
      <c r="S1474" s="68"/>
      <c r="T1474" s="68" t="s">
        <v>1293</v>
      </c>
      <c r="U1474" s="68"/>
      <c r="V1474" s="68"/>
      <c r="W1474" s="68">
        <v>2301010001</v>
      </c>
      <c r="X1474" s="68">
        <v>126488</v>
      </c>
      <c r="Y1474" s="68" t="s">
        <v>20</v>
      </c>
      <c r="Z1474" s="68">
        <v>1</v>
      </c>
      <c r="AA1474" s="68" t="s">
        <v>113</v>
      </c>
      <c r="AB1474" s="68">
        <v>230101</v>
      </c>
      <c r="AC1474" s="68" t="s">
        <v>20</v>
      </c>
      <c r="AD1474" s="68" t="s">
        <v>20</v>
      </c>
      <c r="AE1474" s="68" t="s">
        <v>20</v>
      </c>
      <c r="AF1474" s="68" t="s">
        <v>114</v>
      </c>
      <c r="AG1474" s="68">
        <v>230001</v>
      </c>
      <c r="AH1474" s="68" t="s">
        <v>1370</v>
      </c>
      <c r="AI1474" s="68">
        <v>-18.0137</v>
      </c>
      <c r="AJ1474" s="68">
        <v>-70.250799999999998</v>
      </c>
      <c r="AK1474" s="68">
        <v>3</v>
      </c>
      <c r="AL1474" s="68" t="s">
        <v>517</v>
      </c>
      <c r="AM1474" s="68">
        <v>11</v>
      </c>
      <c r="AN1474" s="68" t="s">
        <v>126</v>
      </c>
      <c r="AO1474" s="68">
        <v>2</v>
      </c>
      <c r="AP1474" s="68" t="s">
        <v>138</v>
      </c>
      <c r="AQ1474" s="68" t="s">
        <v>139</v>
      </c>
      <c r="AR1474" s="68">
        <v>0</v>
      </c>
      <c r="AS1474" s="68">
        <v>0</v>
      </c>
      <c r="AT1474" s="68">
        <v>0</v>
      </c>
      <c r="AU1474" s="68">
        <v>0</v>
      </c>
      <c r="AV1474" s="68">
        <v>0</v>
      </c>
      <c r="AW1474" s="69" t="s">
        <v>896</v>
      </c>
      <c r="AX1474" s="68" t="s">
        <v>119</v>
      </c>
    </row>
    <row r="1475" spans="1:50" x14ac:dyDescent="0.25">
      <c r="A1475" s="77" t="s">
        <v>5770</v>
      </c>
      <c r="B1475" s="68">
        <v>0</v>
      </c>
      <c r="C1475" s="68">
        <v>756244</v>
      </c>
      <c r="D1475" s="68" t="s">
        <v>4367</v>
      </c>
      <c r="E1475" s="68" t="s">
        <v>860</v>
      </c>
      <c r="F1475" s="68" t="s">
        <v>861</v>
      </c>
      <c r="G1475" s="68" t="s">
        <v>100</v>
      </c>
      <c r="H1475" s="68" t="s">
        <v>101</v>
      </c>
      <c r="I1475" s="68" t="s">
        <v>102</v>
      </c>
      <c r="J1475" s="68">
        <v>3</v>
      </c>
      <c r="K1475" s="68" t="s">
        <v>103</v>
      </c>
      <c r="L1475" s="68">
        <v>3</v>
      </c>
      <c r="M1475" s="68" t="s">
        <v>129</v>
      </c>
      <c r="N1475" s="68" t="s">
        <v>130</v>
      </c>
      <c r="O1475" s="68" t="s">
        <v>131</v>
      </c>
      <c r="P1475" s="68" t="s">
        <v>4368</v>
      </c>
      <c r="Q1475" s="68"/>
      <c r="R1475" s="68"/>
      <c r="S1475" s="68"/>
      <c r="T1475" s="68" t="s">
        <v>4369</v>
      </c>
      <c r="U1475" s="68"/>
      <c r="V1475" s="68"/>
      <c r="W1475" s="68">
        <v>2301010001</v>
      </c>
      <c r="X1475" s="68">
        <v>126488</v>
      </c>
      <c r="Y1475" s="68" t="s">
        <v>20</v>
      </c>
      <c r="Z1475" s="68">
        <v>1</v>
      </c>
      <c r="AA1475" s="68" t="s">
        <v>113</v>
      </c>
      <c r="AB1475" s="68">
        <v>230101</v>
      </c>
      <c r="AC1475" s="68" t="s">
        <v>20</v>
      </c>
      <c r="AD1475" s="68" t="s">
        <v>20</v>
      </c>
      <c r="AE1475" s="68" t="s">
        <v>20</v>
      </c>
      <c r="AF1475" s="68" t="s">
        <v>114</v>
      </c>
      <c r="AG1475" s="68">
        <v>230001</v>
      </c>
      <c r="AH1475" s="68" t="s">
        <v>1370</v>
      </c>
      <c r="AI1475" s="68">
        <v>-18.01651</v>
      </c>
      <c r="AJ1475" s="68">
        <v>-70.248260000000002</v>
      </c>
      <c r="AK1475" s="68"/>
      <c r="AL1475" s="68"/>
      <c r="AM1475" s="68">
        <v>11</v>
      </c>
      <c r="AN1475" s="68" t="s">
        <v>126</v>
      </c>
      <c r="AO1475" s="68">
        <v>1</v>
      </c>
      <c r="AP1475" s="68" t="s">
        <v>116</v>
      </c>
      <c r="AQ1475" s="68" t="s">
        <v>117</v>
      </c>
      <c r="AR1475" s="68">
        <v>71</v>
      </c>
      <c r="AS1475" s="68">
        <v>63</v>
      </c>
      <c r="AT1475" s="68">
        <v>134</v>
      </c>
      <c r="AU1475" s="68">
        <v>9</v>
      </c>
      <c r="AV1475" s="68">
        <v>8</v>
      </c>
      <c r="AW1475" s="68" t="s">
        <v>2914</v>
      </c>
      <c r="AX1475" s="68" t="s">
        <v>119</v>
      </c>
    </row>
    <row r="1476" spans="1:50" x14ac:dyDescent="0.25">
      <c r="A1476" s="77" t="s">
        <v>5771</v>
      </c>
      <c r="B1476" s="68">
        <v>0</v>
      </c>
      <c r="C1476" s="68">
        <v>628384</v>
      </c>
      <c r="D1476" s="68" t="s">
        <v>4370</v>
      </c>
      <c r="E1476" s="68" t="s">
        <v>463</v>
      </c>
      <c r="F1476" s="68" t="s">
        <v>464</v>
      </c>
      <c r="G1476" s="68" t="s">
        <v>100</v>
      </c>
      <c r="H1476" s="68" t="s">
        <v>101</v>
      </c>
      <c r="I1476" s="68" t="s">
        <v>102</v>
      </c>
      <c r="J1476" s="68">
        <v>3</v>
      </c>
      <c r="K1476" s="68" t="s">
        <v>103</v>
      </c>
      <c r="L1476" s="68">
        <v>3</v>
      </c>
      <c r="M1476" s="68" t="s">
        <v>129</v>
      </c>
      <c r="N1476" s="68" t="s">
        <v>130</v>
      </c>
      <c r="O1476" s="68" t="s">
        <v>131</v>
      </c>
      <c r="P1476" s="68" t="s">
        <v>4371</v>
      </c>
      <c r="Q1476" s="68"/>
      <c r="R1476" s="68"/>
      <c r="S1476" s="68"/>
      <c r="T1476" s="68" t="s">
        <v>4372</v>
      </c>
      <c r="U1476" s="68"/>
      <c r="V1476" s="68" t="s">
        <v>326</v>
      </c>
      <c r="W1476" s="68"/>
      <c r="X1476" s="68">
        <v>568265</v>
      </c>
      <c r="Y1476" s="68" t="s">
        <v>3237</v>
      </c>
      <c r="Z1476" s="68">
        <v>1</v>
      </c>
      <c r="AA1476" s="68" t="s">
        <v>113</v>
      </c>
      <c r="AB1476" s="68">
        <v>230101</v>
      </c>
      <c r="AC1476" s="68" t="s">
        <v>20</v>
      </c>
      <c r="AD1476" s="68" t="s">
        <v>20</v>
      </c>
      <c r="AE1476" s="68" t="s">
        <v>20</v>
      </c>
      <c r="AF1476" s="68" t="s">
        <v>114</v>
      </c>
      <c r="AG1476" s="68">
        <v>230001</v>
      </c>
      <c r="AH1476" s="68" t="s">
        <v>1370</v>
      </c>
      <c r="AI1476" s="68">
        <v>-18.021650000000001</v>
      </c>
      <c r="AJ1476" s="68">
        <v>-70.253770000000003</v>
      </c>
      <c r="AK1476" s="68"/>
      <c r="AL1476" s="68"/>
      <c r="AM1476" s="68">
        <v>11</v>
      </c>
      <c r="AN1476" s="68" t="s">
        <v>126</v>
      </c>
      <c r="AO1476" s="68">
        <v>2</v>
      </c>
      <c r="AP1476" s="68" t="s">
        <v>138</v>
      </c>
      <c r="AQ1476" s="68" t="s">
        <v>139</v>
      </c>
      <c r="AR1476" s="68">
        <v>0</v>
      </c>
      <c r="AS1476" s="68">
        <v>0</v>
      </c>
      <c r="AT1476" s="68">
        <v>0</v>
      </c>
      <c r="AU1476" s="68">
        <v>0</v>
      </c>
      <c r="AV1476" s="68">
        <v>0</v>
      </c>
      <c r="AW1476" s="68" t="s">
        <v>2914</v>
      </c>
      <c r="AX1476" s="68" t="s">
        <v>119</v>
      </c>
    </row>
    <row r="1477" spans="1:50" x14ac:dyDescent="0.25">
      <c r="A1477" s="77" t="s">
        <v>5772</v>
      </c>
      <c r="B1477" s="68">
        <v>0</v>
      </c>
      <c r="C1477" s="68">
        <v>628398</v>
      </c>
      <c r="D1477" s="68" t="s">
        <v>4373</v>
      </c>
      <c r="E1477" s="68" t="s">
        <v>463</v>
      </c>
      <c r="F1477" s="68" t="s">
        <v>464</v>
      </c>
      <c r="G1477" s="68" t="s">
        <v>100</v>
      </c>
      <c r="H1477" s="68" t="s">
        <v>101</v>
      </c>
      <c r="I1477" s="68" t="s">
        <v>102</v>
      </c>
      <c r="J1477" s="68">
        <v>3</v>
      </c>
      <c r="K1477" s="68" t="s">
        <v>103</v>
      </c>
      <c r="L1477" s="68">
        <v>3</v>
      </c>
      <c r="M1477" s="68" t="s">
        <v>129</v>
      </c>
      <c r="N1477" s="68" t="s">
        <v>130</v>
      </c>
      <c r="O1477" s="68" t="s">
        <v>131</v>
      </c>
      <c r="P1477" s="68" t="s">
        <v>4374</v>
      </c>
      <c r="Q1477" s="68"/>
      <c r="R1477" s="68"/>
      <c r="S1477" s="68"/>
      <c r="T1477" s="68" t="s">
        <v>4375</v>
      </c>
      <c r="U1477" s="68"/>
      <c r="V1477" s="68"/>
      <c r="W1477" s="68">
        <v>2301010001</v>
      </c>
      <c r="X1477" s="68">
        <v>126488</v>
      </c>
      <c r="Y1477" s="68" t="s">
        <v>20</v>
      </c>
      <c r="Z1477" s="68">
        <v>1</v>
      </c>
      <c r="AA1477" s="68" t="s">
        <v>113</v>
      </c>
      <c r="AB1477" s="68">
        <v>230101</v>
      </c>
      <c r="AC1477" s="68" t="s">
        <v>20</v>
      </c>
      <c r="AD1477" s="68" t="s">
        <v>20</v>
      </c>
      <c r="AE1477" s="68" t="s">
        <v>20</v>
      </c>
      <c r="AF1477" s="68" t="s">
        <v>114</v>
      </c>
      <c r="AG1477" s="68">
        <v>230001</v>
      </c>
      <c r="AH1477" s="68" t="s">
        <v>1370</v>
      </c>
      <c r="AI1477" s="68">
        <v>-18.0137</v>
      </c>
      <c r="AJ1477" s="68">
        <v>-70.250799999999998</v>
      </c>
      <c r="AK1477" s="68"/>
      <c r="AL1477" s="68"/>
      <c r="AM1477" s="68">
        <v>13</v>
      </c>
      <c r="AN1477" s="68" t="s">
        <v>147</v>
      </c>
      <c r="AO1477" s="68">
        <v>2</v>
      </c>
      <c r="AP1477" s="68" t="s">
        <v>138</v>
      </c>
      <c r="AQ1477" s="68" t="s">
        <v>139</v>
      </c>
      <c r="AR1477" s="68">
        <v>0</v>
      </c>
      <c r="AS1477" s="68">
        <v>0</v>
      </c>
      <c r="AT1477" s="68">
        <v>0</v>
      </c>
      <c r="AU1477" s="68">
        <v>0</v>
      </c>
      <c r="AV1477" s="68">
        <v>0</v>
      </c>
      <c r="AW1477" s="68" t="s">
        <v>2914</v>
      </c>
      <c r="AX1477" s="68" t="s">
        <v>119</v>
      </c>
    </row>
    <row r="1478" spans="1:50" x14ac:dyDescent="0.25">
      <c r="A1478" s="77" t="s">
        <v>5773</v>
      </c>
      <c r="B1478" s="68">
        <v>0</v>
      </c>
      <c r="C1478" s="68">
        <v>628666</v>
      </c>
      <c r="D1478" s="68" t="s">
        <v>4376</v>
      </c>
      <c r="E1478" s="68" t="s">
        <v>463</v>
      </c>
      <c r="F1478" s="68" t="s">
        <v>464</v>
      </c>
      <c r="G1478" s="68" t="s">
        <v>100</v>
      </c>
      <c r="H1478" s="68" t="s">
        <v>101</v>
      </c>
      <c r="I1478" s="68" t="s">
        <v>102</v>
      </c>
      <c r="J1478" s="68">
        <v>3</v>
      </c>
      <c r="K1478" s="68" t="s">
        <v>103</v>
      </c>
      <c r="L1478" s="68">
        <v>3</v>
      </c>
      <c r="M1478" s="68" t="s">
        <v>129</v>
      </c>
      <c r="N1478" s="68" t="s">
        <v>130</v>
      </c>
      <c r="O1478" s="68" t="s">
        <v>131</v>
      </c>
      <c r="P1478" s="68" t="s">
        <v>4377</v>
      </c>
      <c r="Q1478" s="68"/>
      <c r="R1478" s="68"/>
      <c r="S1478" s="68"/>
      <c r="T1478" s="68" t="s">
        <v>4378</v>
      </c>
      <c r="U1478" s="68"/>
      <c r="V1478" s="68" t="s">
        <v>4379</v>
      </c>
      <c r="W1478" s="68">
        <v>2301010001</v>
      </c>
      <c r="X1478" s="68">
        <v>126488</v>
      </c>
      <c r="Y1478" s="68" t="s">
        <v>20</v>
      </c>
      <c r="Z1478" s="68">
        <v>1</v>
      </c>
      <c r="AA1478" s="68" t="s">
        <v>113</v>
      </c>
      <c r="AB1478" s="68">
        <v>230101</v>
      </c>
      <c r="AC1478" s="68" t="s">
        <v>20</v>
      </c>
      <c r="AD1478" s="68" t="s">
        <v>20</v>
      </c>
      <c r="AE1478" s="68" t="s">
        <v>20</v>
      </c>
      <c r="AF1478" s="68" t="s">
        <v>114</v>
      </c>
      <c r="AG1478" s="68">
        <v>230001</v>
      </c>
      <c r="AH1478" s="68" t="s">
        <v>1370</v>
      </c>
      <c r="AI1478" s="68">
        <v>-18.0137</v>
      </c>
      <c r="AJ1478" s="68">
        <v>-70.250799999999998</v>
      </c>
      <c r="AK1478" s="68"/>
      <c r="AL1478" s="68"/>
      <c r="AM1478" s="68">
        <v>11</v>
      </c>
      <c r="AN1478" s="68" t="s">
        <v>126</v>
      </c>
      <c r="AO1478" s="68">
        <v>2</v>
      </c>
      <c r="AP1478" s="68" t="s">
        <v>138</v>
      </c>
      <c r="AQ1478" s="68" t="s">
        <v>139</v>
      </c>
      <c r="AR1478" s="68">
        <v>0</v>
      </c>
      <c r="AS1478" s="68">
        <v>0</v>
      </c>
      <c r="AT1478" s="68">
        <v>0</v>
      </c>
      <c r="AU1478" s="68">
        <v>0</v>
      </c>
      <c r="AV1478" s="68">
        <v>0</v>
      </c>
      <c r="AW1478" s="69" t="s">
        <v>4380</v>
      </c>
      <c r="AX1478" s="68" t="s">
        <v>119</v>
      </c>
    </row>
    <row r="1479" spans="1:50" x14ac:dyDescent="0.25">
      <c r="A1479" s="77" t="s">
        <v>5774</v>
      </c>
      <c r="B1479" s="68">
        <v>0</v>
      </c>
      <c r="C1479" s="68"/>
      <c r="D1479" s="68" t="s">
        <v>2147</v>
      </c>
      <c r="E1479" s="68" t="s">
        <v>510</v>
      </c>
      <c r="F1479" s="68" t="s">
        <v>511</v>
      </c>
      <c r="G1479" s="68" t="s">
        <v>512</v>
      </c>
      <c r="H1479" s="68" t="s">
        <v>101</v>
      </c>
      <c r="I1479" s="68" t="s">
        <v>102</v>
      </c>
      <c r="J1479" s="68">
        <v>3</v>
      </c>
      <c r="K1479" s="68" t="s">
        <v>103</v>
      </c>
      <c r="L1479" s="68">
        <v>1</v>
      </c>
      <c r="M1479" s="68" t="s">
        <v>104</v>
      </c>
      <c r="N1479" s="68" t="s">
        <v>105</v>
      </c>
      <c r="O1479" s="68" t="s">
        <v>106</v>
      </c>
      <c r="P1479" s="68"/>
      <c r="Q1479" s="68"/>
      <c r="R1479" s="68"/>
      <c r="S1479" s="68"/>
      <c r="T1479" s="68" t="s">
        <v>4381</v>
      </c>
      <c r="U1479" s="68" t="s">
        <v>4382</v>
      </c>
      <c r="V1479" s="68" t="s">
        <v>20</v>
      </c>
      <c r="W1479" s="68">
        <v>2301010001</v>
      </c>
      <c r="X1479" s="68">
        <v>126488</v>
      </c>
      <c r="Y1479" s="68" t="s">
        <v>20</v>
      </c>
      <c r="Z1479" s="68">
        <v>1</v>
      </c>
      <c r="AA1479" s="68" t="s">
        <v>113</v>
      </c>
      <c r="AB1479" s="68">
        <v>230101</v>
      </c>
      <c r="AC1479" s="68" t="s">
        <v>20</v>
      </c>
      <c r="AD1479" s="68" t="s">
        <v>20</v>
      </c>
      <c r="AE1479" s="68" t="s">
        <v>20</v>
      </c>
      <c r="AF1479" s="68" t="s">
        <v>114</v>
      </c>
      <c r="AG1479" s="68">
        <v>230001</v>
      </c>
      <c r="AH1479" s="68" t="s">
        <v>1370</v>
      </c>
      <c r="AI1479" s="68">
        <v>-18.009319999999999</v>
      </c>
      <c r="AJ1479" s="68">
        <v>-70.248990000000006</v>
      </c>
      <c r="AK1479" s="68">
        <v>12</v>
      </c>
      <c r="AL1479" s="68" t="s">
        <v>514</v>
      </c>
      <c r="AM1479" s="68">
        <v>11</v>
      </c>
      <c r="AN1479" s="68" t="s">
        <v>126</v>
      </c>
      <c r="AO1479" s="68">
        <v>1</v>
      </c>
      <c r="AP1479" s="68" t="s">
        <v>116</v>
      </c>
      <c r="AQ1479" s="68" t="s">
        <v>117</v>
      </c>
      <c r="AR1479" s="68">
        <v>5</v>
      </c>
      <c r="AS1479" s="68">
        <v>6</v>
      </c>
      <c r="AT1479" s="68">
        <v>11</v>
      </c>
      <c r="AU1479" s="68">
        <v>0</v>
      </c>
      <c r="AV1479" s="68">
        <v>1</v>
      </c>
      <c r="AW1479" s="68" t="s">
        <v>515</v>
      </c>
      <c r="AX1479" s="68" t="s">
        <v>119</v>
      </c>
    </row>
    <row r="1480" spans="1:50" x14ac:dyDescent="0.25">
      <c r="A1480" s="77" t="s">
        <v>5775</v>
      </c>
      <c r="B1480" s="68">
        <v>0</v>
      </c>
      <c r="C1480" s="68"/>
      <c r="D1480" s="68" t="s">
        <v>509</v>
      </c>
      <c r="E1480" s="68" t="s">
        <v>510</v>
      </c>
      <c r="F1480" s="68" t="s">
        <v>511</v>
      </c>
      <c r="G1480" s="68" t="s">
        <v>512</v>
      </c>
      <c r="H1480" s="68" t="s">
        <v>101</v>
      </c>
      <c r="I1480" s="68" t="s">
        <v>102</v>
      </c>
      <c r="J1480" s="68">
        <v>3</v>
      </c>
      <c r="K1480" s="68" t="s">
        <v>103</v>
      </c>
      <c r="L1480" s="68">
        <v>1</v>
      </c>
      <c r="M1480" s="68" t="s">
        <v>104</v>
      </c>
      <c r="N1480" s="68" t="s">
        <v>105</v>
      </c>
      <c r="O1480" s="68" t="s">
        <v>106</v>
      </c>
      <c r="P1480" s="68"/>
      <c r="Q1480" s="68"/>
      <c r="R1480" s="68"/>
      <c r="S1480" s="68"/>
      <c r="T1480" s="68" t="s">
        <v>4381</v>
      </c>
      <c r="U1480" s="68" t="s">
        <v>4383</v>
      </c>
      <c r="V1480" s="68" t="s">
        <v>20</v>
      </c>
      <c r="W1480" s="68">
        <v>2301010001</v>
      </c>
      <c r="X1480" s="68">
        <v>126488</v>
      </c>
      <c r="Y1480" s="68" t="s">
        <v>20</v>
      </c>
      <c r="Z1480" s="68">
        <v>1</v>
      </c>
      <c r="AA1480" s="68" t="s">
        <v>113</v>
      </c>
      <c r="AB1480" s="68">
        <v>230101</v>
      </c>
      <c r="AC1480" s="68" t="s">
        <v>20</v>
      </c>
      <c r="AD1480" s="68" t="s">
        <v>20</v>
      </c>
      <c r="AE1480" s="68" t="s">
        <v>20</v>
      </c>
      <c r="AF1480" s="68" t="s">
        <v>114</v>
      </c>
      <c r="AG1480" s="68">
        <v>230001</v>
      </c>
      <c r="AH1480" s="68" t="s">
        <v>1370</v>
      </c>
      <c r="AI1480" s="68">
        <v>-18.009399999999999</v>
      </c>
      <c r="AJ1480" s="68">
        <v>-70.24897</v>
      </c>
      <c r="AK1480" s="68">
        <v>12</v>
      </c>
      <c r="AL1480" s="68" t="s">
        <v>514</v>
      </c>
      <c r="AM1480" s="68">
        <v>11</v>
      </c>
      <c r="AN1480" s="68" t="s">
        <v>126</v>
      </c>
      <c r="AO1480" s="68">
        <v>1</v>
      </c>
      <c r="AP1480" s="68" t="s">
        <v>116</v>
      </c>
      <c r="AQ1480" s="68" t="s">
        <v>117</v>
      </c>
      <c r="AR1480" s="68">
        <v>4</v>
      </c>
      <c r="AS1480" s="68">
        <v>4</v>
      </c>
      <c r="AT1480" s="68">
        <v>8</v>
      </c>
      <c r="AU1480" s="68">
        <v>0</v>
      </c>
      <c r="AV1480" s="68">
        <v>1</v>
      </c>
      <c r="AW1480" s="68" t="s">
        <v>515</v>
      </c>
      <c r="AX1480" s="68" t="s">
        <v>119</v>
      </c>
    </row>
    <row r="1481" spans="1:50" x14ac:dyDescent="0.25">
      <c r="A1481" s="77" t="s">
        <v>5776</v>
      </c>
      <c r="B1481" s="68">
        <v>0</v>
      </c>
      <c r="C1481" s="68"/>
      <c r="D1481" s="68" t="s">
        <v>905</v>
      </c>
      <c r="E1481" s="68" t="s">
        <v>510</v>
      </c>
      <c r="F1481" s="68" t="s">
        <v>511</v>
      </c>
      <c r="G1481" s="68" t="s">
        <v>512</v>
      </c>
      <c r="H1481" s="68" t="s">
        <v>101</v>
      </c>
      <c r="I1481" s="68" t="s">
        <v>102</v>
      </c>
      <c r="J1481" s="68">
        <v>3</v>
      </c>
      <c r="K1481" s="68" t="s">
        <v>103</v>
      </c>
      <c r="L1481" s="68">
        <v>1</v>
      </c>
      <c r="M1481" s="68" t="s">
        <v>104</v>
      </c>
      <c r="N1481" s="68" t="s">
        <v>105</v>
      </c>
      <c r="O1481" s="68" t="s">
        <v>106</v>
      </c>
      <c r="P1481" s="68"/>
      <c r="Q1481" s="68"/>
      <c r="R1481" s="68"/>
      <c r="S1481" s="68"/>
      <c r="T1481" s="68" t="s">
        <v>765</v>
      </c>
      <c r="U1481" s="68" t="s">
        <v>4384</v>
      </c>
      <c r="V1481" s="68" t="s">
        <v>20</v>
      </c>
      <c r="W1481" s="68">
        <v>2301010001</v>
      </c>
      <c r="X1481" s="68">
        <v>126488</v>
      </c>
      <c r="Y1481" s="68" t="s">
        <v>20</v>
      </c>
      <c r="Z1481" s="68">
        <v>1</v>
      </c>
      <c r="AA1481" s="68" t="s">
        <v>113</v>
      </c>
      <c r="AB1481" s="68">
        <v>230101</v>
      </c>
      <c r="AC1481" s="68" t="s">
        <v>20</v>
      </c>
      <c r="AD1481" s="68" t="s">
        <v>20</v>
      </c>
      <c r="AE1481" s="68" t="s">
        <v>20</v>
      </c>
      <c r="AF1481" s="68" t="s">
        <v>114</v>
      </c>
      <c r="AG1481" s="68">
        <v>230001</v>
      </c>
      <c r="AH1481" s="68" t="s">
        <v>1370</v>
      </c>
      <c r="AI1481" s="68">
        <v>-18.02234</v>
      </c>
      <c r="AJ1481" s="68">
        <v>-70.249440000000007</v>
      </c>
      <c r="AK1481" s="68">
        <v>12</v>
      </c>
      <c r="AL1481" s="68" t="s">
        <v>514</v>
      </c>
      <c r="AM1481" s="68">
        <v>11</v>
      </c>
      <c r="AN1481" s="68" t="s">
        <v>126</v>
      </c>
      <c r="AO1481" s="68">
        <v>1</v>
      </c>
      <c r="AP1481" s="68" t="s">
        <v>116</v>
      </c>
      <c r="AQ1481" s="68" t="s">
        <v>117</v>
      </c>
      <c r="AR1481" s="68">
        <v>5</v>
      </c>
      <c r="AS1481" s="68">
        <v>6</v>
      </c>
      <c r="AT1481" s="68">
        <v>11</v>
      </c>
      <c r="AU1481" s="68">
        <v>0</v>
      </c>
      <c r="AV1481" s="68">
        <v>1</v>
      </c>
      <c r="AW1481" s="68" t="s">
        <v>515</v>
      </c>
      <c r="AX1481" s="68" t="s">
        <v>119</v>
      </c>
    </row>
    <row r="1482" spans="1:50" x14ac:dyDescent="0.25">
      <c r="A1482" s="77" t="s">
        <v>5777</v>
      </c>
      <c r="B1482" s="68">
        <v>0</v>
      </c>
      <c r="C1482" s="68"/>
      <c r="D1482" s="68" t="s">
        <v>522</v>
      </c>
      <c r="E1482" s="68" t="s">
        <v>510</v>
      </c>
      <c r="F1482" s="68" t="s">
        <v>511</v>
      </c>
      <c r="G1482" s="68" t="s">
        <v>512</v>
      </c>
      <c r="H1482" s="68" t="s">
        <v>101</v>
      </c>
      <c r="I1482" s="68" t="s">
        <v>102</v>
      </c>
      <c r="J1482" s="68">
        <v>3</v>
      </c>
      <c r="K1482" s="68" t="s">
        <v>103</v>
      </c>
      <c r="L1482" s="68">
        <v>1</v>
      </c>
      <c r="M1482" s="68" t="s">
        <v>104</v>
      </c>
      <c r="N1482" s="68" t="s">
        <v>105</v>
      </c>
      <c r="O1482" s="68" t="s">
        <v>106</v>
      </c>
      <c r="P1482" s="68"/>
      <c r="Q1482" s="68"/>
      <c r="R1482" s="68"/>
      <c r="S1482" s="68"/>
      <c r="T1482" s="68" t="s">
        <v>4385</v>
      </c>
      <c r="U1482" s="68" t="s">
        <v>4386</v>
      </c>
      <c r="V1482" s="68" t="s">
        <v>20</v>
      </c>
      <c r="W1482" s="68">
        <v>2301010001</v>
      </c>
      <c r="X1482" s="68">
        <v>126488</v>
      </c>
      <c r="Y1482" s="68" t="s">
        <v>20</v>
      </c>
      <c r="Z1482" s="68">
        <v>1</v>
      </c>
      <c r="AA1482" s="68" t="s">
        <v>113</v>
      </c>
      <c r="AB1482" s="68">
        <v>230101</v>
      </c>
      <c r="AC1482" s="68" t="s">
        <v>20</v>
      </c>
      <c r="AD1482" s="68" t="s">
        <v>20</v>
      </c>
      <c r="AE1482" s="68" t="s">
        <v>20</v>
      </c>
      <c r="AF1482" s="68" t="s">
        <v>114</v>
      </c>
      <c r="AG1482" s="68">
        <v>230001</v>
      </c>
      <c r="AH1482" s="68" t="s">
        <v>1370</v>
      </c>
      <c r="AI1482" s="68">
        <v>-18.0137</v>
      </c>
      <c r="AJ1482" s="68">
        <v>-70.250799999999998</v>
      </c>
      <c r="AK1482" s="68">
        <v>3</v>
      </c>
      <c r="AL1482" s="68" t="s">
        <v>517</v>
      </c>
      <c r="AM1482" s="68">
        <v>11</v>
      </c>
      <c r="AN1482" s="68" t="s">
        <v>126</v>
      </c>
      <c r="AO1482" s="68">
        <v>2</v>
      </c>
      <c r="AP1482" s="68" t="s">
        <v>138</v>
      </c>
      <c r="AQ1482" s="68" t="s">
        <v>139</v>
      </c>
      <c r="AR1482" s="68">
        <v>0</v>
      </c>
      <c r="AS1482" s="68">
        <v>0</v>
      </c>
      <c r="AT1482" s="68">
        <v>0</v>
      </c>
      <c r="AU1482" s="68">
        <v>0</v>
      </c>
      <c r="AV1482" s="68">
        <v>0</v>
      </c>
      <c r="AW1482" s="68" t="s">
        <v>515</v>
      </c>
      <c r="AX1482" s="68" t="s">
        <v>119</v>
      </c>
    </row>
    <row r="1483" spans="1:50" x14ac:dyDescent="0.25">
      <c r="A1483" s="77" t="s">
        <v>5778</v>
      </c>
      <c r="B1483" s="68">
        <v>0</v>
      </c>
      <c r="C1483" s="68"/>
      <c r="D1483" s="68" t="s">
        <v>1347</v>
      </c>
      <c r="E1483" s="68" t="s">
        <v>510</v>
      </c>
      <c r="F1483" s="68" t="s">
        <v>511</v>
      </c>
      <c r="G1483" s="68" t="s">
        <v>512</v>
      </c>
      <c r="H1483" s="68" t="s">
        <v>101</v>
      </c>
      <c r="I1483" s="68" t="s">
        <v>102</v>
      </c>
      <c r="J1483" s="68">
        <v>3</v>
      </c>
      <c r="K1483" s="68" t="s">
        <v>103</v>
      </c>
      <c r="L1483" s="68">
        <v>1</v>
      </c>
      <c r="M1483" s="68" t="s">
        <v>104</v>
      </c>
      <c r="N1483" s="68" t="s">
        <v>105</v>
      </c>
      <c r="O1483" s="68" t="s">
        <v>106</v>
      </c>
      <c r="P1483" s="68"/>
      <c r="Q1483" s="68"/>
      <c r="R1483" s="68"/>
      <c r="S1483" s="68"/>
      <c r="T1483" s="68" t="s">
        <v>4387</v>
      </c>
      <c r="U1483" s="68" t="s">
        <v>4388</v>
      </c>
      <c r="V1483" s="68" t="s">
        <v>20</v>
      </c>
      <c r="W1483" s="68">
        <v>2301010001</v>
      </c>
      <c r="X1483" s="68">
        <v>126488</v>
      </c>
      <c r="Y1483" s="68" t="s">
        <v>20</v>
      </c>
      <c r="Z1483" s="68">
        <v>1</v>
      </c>
      <c r="AA1483" s="68" t="s">
        <v>113</v>
      </c>
      <c r="AB1483" s="68">
        <v>230101</v>
      </c>
      <c r="AC1483" s="68" t="s">
        <v>20</v>
      </c>
      <c r="AD1483" s="68" t="s">
        <v>20</v>
      </c>
      <c r="AE1483" s="68" t="s">
        <v>20</v>
      </c>
      <c r="AF1483" s="68" t="s">
        <v>114</v>
      </c>
      <c r="AG1483" s="68">
        <v>230001</v>
      </c>
      <c r="AH1483" s="68" t="s">
        <v>1370</v>
      </c>
      <c r="AI1483" s="68">
        <v>-18.011769999999999</v>
      </c>
      <c r="AJ1483" s="68">
        <v>-70.245819999999995</v>
      </c>
      <c r="AK1483" s="68">
        <v>12</v>
      </c>
      <c r="AL1483" s="68" t="s">
        <v>514</v>
      </c>
      <c r="AM1483" s="68">
        <v>11</v>
      </c>
      <c r="AN1483" s="68" t="s">
        <v>126</v>
      </c>
      <c r="AO1483" s="68">
        <v>1</v>
      </c>
      <c r="AP1483" s="68" t="s">
        <v>116</v>
      </c>
      <c r="AQ1483" s="68" t="s">
        <v>117</v>
      </c>
      <c r="AR1483" s="68">
        <v>5</v>
      </c>
      <c r="AS1483" s="68">
        <v>5</v>
      </c>
      <c r="AT1483" s="68">
        <v>10</v>
      </c>
      <c r="AU1483" s="68">
        <v>0</v>
      </c>
      <c r="AV1483" s="68">
        <v>1</v>
      </c>
      <c r="AW1483" s="68" t="s">
        <v>515</v>
      </c>
      <c r="AX1483" s="68" t="s">
        <v>119</v>
      </c>
    </row>
    <row r="1484" spans="1:50" x14ac:dyDescent="0.25">
      <c r="A1484" s="77" t="s">
        <v>5779</v>
      </c>
      <c r="B1484" s="68">
        <v>0</v>
      </c>
      <c r="C1484" s="68"/>
      <c r="D1484" s="68" t="s">
        <v>2931</v>
      </c>
      <c r="E1484" s="68" t="s">
        <v>510</v>
      </c>
      <c r="F1484" s="68" t="s">
        <v>511</v>
      </c>
      <c r="G1484" s="68" t="s">
        <v>512</v>
      </c>
      <c r="H1484" s="68" t="s">
        <v>101</v>
      </c>
      <c r="I1484" s="68" t="s">
        <v>102</v>
      </c>
      <c r="J1484" s="68">
        <v>3</v>
      </c>
      <c r="K1484" s="68" t="s">
        <v>103</v>
      </c>
      <c r="L1484" s="68">
        <v>1</v>
      </c>
      <c r="M1484" s="68" t="s">
        <v>104</v>
      </c>
      <c r="N1484" s="68" t="s">
        <v>105</v>
      </c>
      <c r="O1484" s="68" t="s">
        <v>106</v>
      </c>
      <c r="P1484" s="68"/>
      <c r="Q1484" s="68"/>
      <c r="R1484" s="68"/>
      <c r="S1484" s="68"/>
      <c r="T1484" s="68" t="s">
        <v>4387</v>
      </c>
      <c r="U1484" s="68" t="s">
        <v>4388</v>
      </c>
      <c r="V1484" s="68" t="s">
        <v>20</v>
      </c>
      <c r="W1484" s="68">
        <v>2301010001</v>
      </c>
      <c r="X1484" s="68">
        <v>126488</v>
      </c>
      <c r="Y1484" s="68" t="s">
        <v>20</v>
      </c>
      <c r="Z1484" s="68">
        <v>1</v>
      </c>
      <c r="AA1484" s="68" t="s">
        <v>113</v>
      </c>
      <c r="AB1484" s="68">
        <v>230101</v>
      </c>
      <c r="AC1484" s="68" t="s">
        <v>20</v>
      </c>
      <c r="AD1484" s="68" t="s">
        <v>20</v>
      </c>
      <c r="AE1484" s="68" t="s">
        <v>20</v>
      </c>
      <c r="AF1484" s="68" t="s">
        <v>114</v>
      </c>
      <c r="AG1484" s="68">
        <v>230001</v>
      </c>
      <c r="AH1484" s="68" t="s">
        <v>1370</v>
      </c>
      <c r="AI1484" s="68">
        <v>-18.011780000000002</v>
      </c>
      <c r="AJ1484" s="68">
        <v>-70.245829999999998</v>
      </c>
      <c r="AK1484" s="68">
        <v>12</v>
      </c>
      <c r="AL1484" s="68" t="s">
        <v>514</v>
      </c>
      <c r="AM1484" s="68">
        <v>11</v>
      </c>
      <c r="AN1484" s="68" t="s">
        <v>126</v>
      </c>
      <c r="AO1484" s="68">
        <v>1</v>
      </c>
      <c r="AP1484" s="68" t="s">
        <v>116</v>
      </c>
      <c r="AQ1484" s="68" t="s">
        <v>117</v>
      </c>
      <c r="AR1484" s="68">
        <v>4</v>
      </c>
      <c r="AS1484" s="68">
        <v>6</v>
      </c>
      <c r="AT1484" s="68">
        <v>10</v>
      </c>
      <c r="AU1484" s="68">
        <v>0</v>
      </c>
      <c r="AV1484" s="68">
        <v>1</v>
      </c>
      <c r="AW1484" s="68" t="s">
        <v>515</v>
      </c>
      <c r="AX1484" s="68" t="s">
        <v>119</v>
      </c>
    </row>
    <row r="1485" spans="1:50" x14ac:dyDescent="0.25">
      <c r="A1485" s="77" t="s">
        <v>5780</v>
      </c>
      <c r="B1485" s="68">
        <v>0</v>
      </c>
      <c r="C1485" s="68"/>
      <c r="D1485" s="68" t="s">
        <v>2934</v>
      </c>
      <c r="E1485" s="68" t="s">
        <v>510</v>
      </c>
      <c r="F1485" s="68" t="s">
        <v>511</v>
      </c>
      <c r="G1485" s="68" t="s">
        <v>512</v>
      </c>
      <c r="H1485" s="68" t="s">
        <v>101</v>
      </c>
      <c r="I1485" s="68" t="s">
        <v>102</v>
      </c>
      <c r="J1485" s="68">
        <v>3</v>
      </c>
      <c r="K1485" s="68" t="s">
        <v>103</v>
      </c>
      <c r="L1485" s="68">
        <v>1</v>
      </c>
      <c r="M1485" s="68" t="s">
        <v>104</v>
      </c>
      <c r="N1485" s="68" t="s">
        <v>105</v>
      </c>
      <c r="O1485" s="68" t="s">
        <v>106</v>
      </c>
      <c r="P1485" s="68"/>
      <c r="Q1485" s="68"/>
      <c r="R1485" s="68"/>
      <c r="S1485" s="68"/>
      <c r="T1485" s="68" t="s">
        <v>4387</v>
      </c>
      <c r="U1485" s="68" t="s">
        <v>4388</v>
      </c>
      <c r="V1485" s="68" t="s">
        <v>20</v>
      </c>
      <c r="W1485" s="68">
        <v>2301010001</v>
      </c>
      <c r="X1485" s="68">
        <v>126488</v>
      </c>
      <c r="Y1485" s="68" t="s">
        <v>20</v>
      </c>
      <c r="Z1485" s="68">
        <v>1</v>
      </c>
      <c r="AA1485" s="68" t="s">
        <v>113</v>
      </c>
      <c r="AB1485" s="68">
        <v>230101</v>
      </c>
      <c r="AC1485" s="68" t="s">
        <v>20</v>
      </c>
      <c r="AD1485" s="68" t="s">
        <v>20</v>
      </c>
      <c r="AE1485" s="68" t="s">
        <v>20</v>
      </c>
      <c r="AF1485" s="68" t="s">
        <v>114</v>
      </c>
      <c r="AG1485" s="68">
        <v>230001</v>
      </c>
      <c r="AH1485" s="68" t="s">
        <v>1370</v>
      </c>
      <c r="AI1485" s="68">
        <v>-18.011790000000001</v>
      </c>
      <c r="AJ1485" s="68">
        <v>-70.245819999999995</v>
      </c>
      <c r="AK1485" s="68">
        <v>12</v>
      </c>
      <c r="AL1485" s="68" t="s">
        <v>514</v>
      </c>
      <c r="AM1485" s="68">
        <v>11</v>
      </c>
      <c r="AN1485" s="68" t="s">
        <v>126</v>
      </c>
      <c r="AO1485" s="68">
        <v>1</v>
      </c>
      <c r="AP1485" s="68" t="s">
        <v>116</v>
      </c>
      <c r="AQ1485" s="68" t="s">
        <v>117</v>
      </c>
      <c r="AR1485" s="68">
        <v>3</v>
      </c>
      <c r="AS1485" s="68">
        <v>7</v>
      </c>
      <c r="AT1485" s="68">
        <v>10</v>
      </c>
      <c r="AU1485" s="68">
        <v>0</v>
      </c>
      <c r="AV1485" s="68">
        <v>1</v>
      </c>
      <c r="AW1485" s="68" t="s">
        <v>515</v>
      </c>
      <c r="AX1485" s="68" t="s">
        <v>119</v>
      </c>
    </row>
    <row r="1486" spans="1:50" x14ac:dyDescent="0.25">
      <c r="A1486" s="77" t="s">
        <v>5781</v>
      </c>
      <c r="B1486" s="68">
        <v>0</v>
      </c>
      <c r="C1486" s="68"/>
      <c r="D1486" s="68" t="s">
        <v>4389</v>
      </c>
      <c r="E1486" s="68" t="s">
        <v>510</v>
      </c>
      <c r="F1486" s="68" t="s">
        <v>511</v>
      </c>
      <c r="G1486" s="68" t="s">
        <v>512</v>
      </c>
      <c r="H1486" s="68" t="s">
        <v>101</v>
      </c>
      <c r="I1486" s="68" t="s">
        <v>102</v>
      </c>
      <c r="J1486" s="68">
        <v>3</v>
      </c>
      <c r="K1486" s="68" t="s">
        <v>103</v>
      </c>
      <c r="L1486" s="68">
        <v>1</v>
      </c>
      <c r="M1486" s="68" t="s">
        <v>104</v>
      </c>
      <c r="N1486" s="68" t="s">
        <v>105</v>
      </c>
      <c r="O1486" s="68" t="s">
        <v>106</v>
      </c>
      <c r="P1486" s="68"/>
      <c r="Q1486" s="68"/>
      <c r="R1486" s="68"/>
      <c r="S1486" s="68"/>
      <c r="T1486" s="68" t="s">
        <v>765</v>
      </c>
      <c r="U1486" s="68" t="s">
        <v>4384</v>
      </c>
      <c r="V1486" s="68" t="s">
        <v>20</v>
      </c>
      <c r="W1486" s="68">
        <v>2301010001</v>
      </c>
      <c r="X1486" s="68">
        <v>126488</v>
      </c>
      <c r="Y1486" s="68" t="s">
        <v>20</v>
      </c>
      <c r="Z1486" s="68">
        <v>1</v>
      </c>
      <c r="AA1486" s="68" t="s">
        <v>113</v>
      </c>
      <c r="AB1486" s="68">
        <v>230101</v>
      </c>
      <c r="AC1486" s="68" t="s">
        <v>20</v>
      </c>
      <c r="AD1486" s="68" t="s">
        <v>20</v>
      </c>
      <c r="AE1486" s="68" t="s">
        <v>20</v>
      </c>
      <c r="AF1486" s="68" t="s">
        <v>114</v>
      </c>
      <c r="AG1486" s="68">
        <v>230001</v>
      </c>
      <c r="AH1486" s="68" t="s">
        <v>1370</v>
      </c>
      <c r="AI1486" s="68">
        <v>-18.022259999999999</v>
      </c>
      <c r="AJ1486" s="68">
        <v>-70.249489999999994</v>
      </c>
      <c r="AK1486" s="68">
        <v>12</v>
      </c>
      <c r="AL1486" s="68" t="s">
        <v>514</v>
      </c>
      <c r="AM1486" s="68">
        <v>11</v>
      </c>
      <c r="AN1486" s="68" t="s">
        <v>126</v>
      </c>
      <c r="AO1486" s="68">
        <v>1</v>
      </c>
      <c r="AP1486" s="68" t="s">
        <v>116</v>
      </c>
      <c r="AQ1486" s="68" t="s">
        <v>117</v>
      </c>
      <c r="AR1486" s="68">
        <v>2</v>
      </c>
      <c r="AS1486" s="68">
        <v>3</v>
      </c>
      <c r="AT1486" s="68">
        <v>5</v>
      </c>
      <c r="AU1486" s="68">
        <v>0</v>
      </c>
      <c r="AV1486" s="68">
        <v>1</v>
      </c>
      <c r="AW1486" s="68" t="s">
        <v>515</v>
      </c>
      <c r="AX1486" s="68" t="s">
        <v>119</v>
      </c>
    </row>
    <row r="1487" spans="1:50" x14ac:dyDescent="0.25">
      <c r="A1487" s="77" t="s">
        <v>5782</v>
      </c>
      <c r="B1487" s="68">
        <v>0</v>
      </c>
      <c r="C1487" s="68"/>
      <c r="D1487" s="68" t="s">
        <v>2130</v>
      </c>
      <c r="E1487" s="68" t="s">
        <v>510</v>
      </c>
      <c r="F1487" s="68" t="s">
        <v>511</v>
      </c>
      <c r="G1487" s="68" t="s">
        <v>512</v>
      </c>
      <c r="H1487" s="68" t="s">
        <v>101</v>
      </c>
      <c r="I1487" s="68" t="s">
        <v>102</v>
      </c>
      <c r="J1487" s="68">
        <v>3</v>
      </c>
      <c r="K1487" s="68" t="s">
        <v>103</v>
      </c>
      <c r="L1487" s="68">
        <v>1</v>
      </c>
      <c r="M1487" s="68" t="s">
        <v>104</v>
      </c>
      <c r="N1487" s="68" t="s">
        <v>105</v>
      </c>
      <c r="O1487" s="68" t="s">
        <v>106</v>
      </c>
      <c r="P1487" s="68"/>
      <c r="Q1487" s="68"/>
      <c r="R1487" s="68"/>
      <c r="S1487" s="68"/>
      <c r="T1487" s="68" t="s">
        <v>4381</v>
      </c>
      <c r="U1487" s="68" t="s">
        <v>4390</v>
      </c>
      <c r="V1487" s="68" t="s">
        <v>20</v>
      </c>
      <c r="W1487" s="68">
        <v>2301010001</v>
      </c>
      <c r="X1487" s="68">
        <v>126488</v>
      </c>
      <c r="Y1487" s="68" t="s">
        <v>20</v>
      </c>
      <c r="Z1487" s="68">
        <v>1</v>
      </c>
      <c r="AA1487" s="68" t="s">
        <v>113</v>
      </c>
      <c r="AB1487" s="68">
        <v>230101</v>
      </c>
      <c r="AC1487" s="68" t="s">
        <v>20</v>
      </c>
      <c r="AD1487" s="68" t="s">
        <v>20</v>
      </c>
      <c r="AE1487" s="68" t="s">
        <v>20</v>
      </c>
      <c r="AF1487" s="68" t="s">
        <v>114</v>
      </c>
      <c r="AG1487" s="68">
        <v>230001</v>
      </c>
      <c r="AH1487" s="68" t="s">
        <v>1370</v>
      </c>
      <c r="AI1487" s="68">
        <v>-18.0093</v>
      </c>
      <c r="AJ1487" s="68">
        <v>-70.248890000000003</v>
      </c>
      <c r="AK1487" s="68">
        <v>12</v>
      </c>
      <c r="AL1487" s="68" t="s">
        <v>514</v>
      </c>
      <c r="AM1487" s="68">
        <v>11</v>
      </c>
      <c r="AN1487" s="68" t="s">
        <v>126</v>
      </c>
      <c r="AO1487" s="68">
        <v>1</v>
      </c>
      <c r="AP1487" s="68" t="s">
        <v>116</v>
      </c>
      <c r="AQ1487" s="68" t="s">
        <v>117</v>
      </c>
      <c r="AR1487" s="68">
        <v>8</v>
      </c>
      <c r="AS1487" s="68">
        <v>3</v>
      </c>
      <c r="AT1487" s="68">
        <v>11</v>
      </c>
      <c r="AU1487" s="68">
        <v>0</v>
      </c>
      <c r="AV1487" s="68">
        <v>1</v>
      </c>
      <c r="AW1487" s="68" t="s">
        <v>515</v>
      </c>
      <c r="AX1487" s="68" t="s">
        <v>119</v>
      </c>
    </row>
    <row r="1488" spans="1:50" x14ac:dyDescent="0.25">
      <c r="A1488" s="77" t="s">
        <v>5783</v>
      </c>
      <c r="B1488" s="68">
        <v>0</v>
      </c>
      <c r="C1488" s="68"/>
      <c r="D1488" s="68" t="s">
        <v>526</v>
      </c>
      <c r="E1488" s="68" t="s">
        <v>510</v>
      </c>
      <c r="F1488" s="68" t="s">
        <v>511</v>
      </c>
      <c r="G1488" s="68" t="s">
        <v>512</v>
      </c>
      <c r="H1488" s="68" t="s">
        <v>101</v>
      </c>
      <c r="I1488" s="68" t="s">
        <v>102</v>
      </c>
      <c r="J1488" s="68">
        <v>3</v>
      </c>
      <c r="K1488" s="68" t="s">
        <v>103</v>
      </c>
      <c r="L1488" s="68">
        <v>1</v>
      </c>
      <c r="M1488" s="68" t="s">
        <v>104</v>
      </c>
      <c r="N1488" s="68" t="s">
        <v>105</v>
      </c>
      <c r="O1488" s="68" t="s">
        <v>106</v>
      </c>
      <c r="P1488" s="68"/>
      <c r="Q1488" s="68"/>
      <c r="R1488" s="68"/>
      <c r="S1488" s="68"/>
      <c r="T1488" s="68" t="s">
        <v>4391</v>
      </c>
      <c r="U1488" s="68" t="s">
        <v>4392</v>
      </c>
      <c r="V1488" s="68" t="s">
        <v>4393</v>
      </c>
      <c r="W1488" s="68">
        <v>2301010001</v>
      </c>
      <c r="X1488" s="68">
        <v>126488</v>
      </c>
      <c r="Y1488" s="68" t="s">
        <v>4393</v>
      </c>
      <c r="Z1488" s="68">
        <v>1</v>
      </c>
      <c r="AA1488" s="68" t="s">
        <v>113</v>
      </c>
      <c r="AB1488" s="68">
        <v>230101</v>
      </c>
      <c r="AC1488" s="68" t="s">
        <v>20</v>
      </c>
      <c r="AD1488" s="68" t="s">
        <v>20</v>
      </c>
      <c r="AE1488" s="68" t="s">
        <v>20</v>
      </c>
      <c r="AF1488" s="68" t="s">
        <v>114</v>
      </c>
      <c r="AG1488" s="68">
        <v>230001</v>
      </c>
      <c r="AH1488" s="68" t="s">
        <v>1370</v>
      </c>
      <c r="AI1488" s="68">
        <v>-18.011679999999998</v>
      </c>
      <c r="AJ1488" s="68">
        <v>-70.242080000000001</v>
      </c>
      <c r="AK1488" s="68">
        <v>12</v>
      </c>
      <c r="AL1488" s="68" t="s">
        <v>514</v>
      </c>
      <c r="AM1488" s="68">
        <v>11</v>
      </c>
      <c r="AN1488" s="68" t="s">
        <v>126</v>
      </c>
      <c r="AO1488" s="68">
        <v>1</v>
      </c>
      <c r="AP1488" s="68" t="s">
        <v>116</v>
      </c>
      <c r="AQ1488" s="68" t="s">
        <v>117</v>
      </c>
      <c r="AR1488" s="68">
        <v>6</v>
      </c>
      <c r="AS1488" s="68">
        <v>5</v>
      </c>
      <c r="AT1488" s="68">
        <v>11</v>
      </c>
      <c r="AU1488" s="68">
        <v>0</v>
      </c>
      <c r="AV1488" s="68">
        <v>1</v>
      </c>
      <c r="AW1488" s="68" t="s">
        <v>515</v>
      </c>
      <c r="AX1488" s="68" t="s">
        <v>119</v>
      </c>
    </row>
    <row r="1489" spans="1:50" x14ac:dyDescent="0.25">
      <c r="A1489" s="77" t="s">
        <v>5784</v>
      </c>
      <c r="B1489" s="68">
        <v>0</v>
      </c>
      <c r="C1489" s="68"/>
      <c r="D1489" s="68" t="s">
        <v>983</v>
      </c>
      <c r="E1489" s="68" t="s">
        <v>510</v>
      </c>
      <c r="F1489" s="68" t="s">
        <v>511</v>
      </c>
      <c r="G1489" s="68" t="s">
        <v>512</v>
      </c>
      <c r="H1489" s="68" t="s">
        <v>101</v>
      </c>
      <c r="I1489" s="68" t="s">
        <v>102</v>
      </c>
      <c r="J1489" s="68">
        <v>3</v>
      </c>
      <c r="K1489" s="68" t="s">
        <v>103</v>
      </c>
      <c r="L1489" s="68">
        <v>1</v>
      </c>
      <c r="M1489" s="68" t="s">
        <v>104</v>
      </c>
      <c r="N1489" s="68" t="s">
        <v>105</v>
      </c>
      <c r="O1489" s="68" t="s">
        <v>106</v>
      </c>
      <c r="P1489" s="68"/>
      <c r="Q1489" s="68"/>
      <c r="R1489" s="68"/>
      <c r="S1489" s="68"/>
      <c r="T1489" s="68" t="s">
        <v>4387</v>
      </c>
      <c r="U1489" s="68" t="s">
        <v>4386</v>
      </c>
      <c r="V1489" s="68" t="s">
        <v>20</v>
      </c>
      <c r="W1489" s="68">
        <v>2301010001</v>
      </c>
      <c r="X1489" s="68">
        <v>126488</v>
      </c>
      <c r="Y1489" s="68" t="s">
        <v>20</v>
      </c>
      <c r="Z1489" s="68">
        <v>1</v>
      </c>
      <c r="AA1489" s="68" t="s">
        <v>113</v>
      </c>
      <c r="AB1489" s="68">
        <v>230101</v>
      </c>
      <c r="AC1489" s="68" t="s">
        <v>20</v>
      </c>
      <c r="AD1489" s="68" t="s">
        <v>20</v>
      </c>
      <c r="AE1489" s="68" t="s">
        <v>20</v>
      </c>
      <c r="AF1489" s="68" t="s">
        <v>114</v>
      </c>
      <c r="AG1489" s="68">
        <v>230001</v>
      </c>
      <c r="AH1489" s="68" t="s">
        <v>1370</v>
      </c>
      <c r="AI1489" s="68">
        <v>-18.011800000000001</v>
      </c>
      <c r="AJ1489" s="68">
        <v>-70.245819999999995</v>
      </c>
      <c r="AK1489" s="68">
        <v>12</v>
      </c>
      <c r="AL1489" s="68" t="s">
        <v>514</v>
      </c>
      <c r="AM1489" s="68">
        <v>11</v>
      </c>
      <c r="AN1489" s="68" t="s">
        <v>126</v>
      </c>
      <c r="AO1489" s="68">
        <v>1</v>
      </c>
      <c r="AP1489" s="68" t="s">
        <v>116</v>
      </c>
      <c r="AQ1489" s="68" t="s">
        <v>117</v>
      </c>
      <c r="AR1489" s="68">
        <v>6</v>
      </c>
      <c r="AS1489" s="68">
        <v>3</v>
      </c>
      <c r="AT1489" s="68">
        <v>9</v>
      </c>
      <c r="AU1489" s="68">
        <v>0</v>
      </c>
      <c r="AV1489" s="68">
        <v>1</v>
      </c>
      <c r="AW1489" s="68" t="s">
        <v>515</v>
      </c>
      <c r="AX1489" s="68" t="s">
        <v>119</v>
      </c>
    </row>
    <row r="1490" spans="1:50" x14ac:dyDescent="0.25">
      <c r="A1490" s="77" t="s">
        <v>5785</v>
      </c>
      <c r="B1490" s="68">
        <v>0</v>
      </c>
      <c r="C1490" s="68"/>
      <c r="D1490" s="68" t="s">
        <v>531</v>
      </c>
      <c r="E1490" s="68" t="s">
        <v>510</v>
      </c>
      <c r="F1490" s="68" t="s">
        <v>511</v>
      </c>
      <c r="G1490" s="68" t="s">
        <v>512</v>
      </c>
      <c r="H1490" s="68" t="s">
        <v>101</v>
      </c>
      <c r="I1490" s="68" t="s">
        <v>102</v>
      </c>
      <c r="J1490" s="68">
        <v>3</v>
      </c>
      <c r="K1490" s="68" t="s">
        <v>103</v>
      </c>
      <c r="L1490" s="68">
        <v>1</v>
      </c>
      <c r="M1490" s="68" t="s">
        <v>104</v>
      </c>
      <c r="N1490" s="68" t="s">
        <v>105</v>
      </c>
      <c r="O1490" s="68" t="s">
        <v>106</v>
      </c>
      <c r="P1490" s="68"/>
      <c r="Q1490" s="68"/>
      <c r="R1490" s="68"/>
      <c r="S1490" s="68"/>
      <c r="T1490" s="68" t="s">
        <v>4391</v>
      </c>
      <c r="U1490" s="68" t="s">
        <v>4394</v>
      </c>
      <c r="V1490" s="68" t="s">
        <v>4393</v>
      </c>
      <c r="W1490" s="68">
        <v>2301010001</v>
      </c>
      <c r="X1490" s="68">
        <v>126488</v>
      </c>
      <c r="Y1490" s="68" t="s">
        <v>4393</v>
      </c>
      <c r="Z1490" s="68">
        <v>1</v>
      </c>
      <c r="AA1490" s="68" t="s">
        <v>113</v>
      </c>
      <c r="AB1490" s="68">
        <v>230101</v>
      </c>
      <c r="AC1490" s="68" t="s">
        <v>20</v>
      </c>
      <c r="AD1490" s="68" t="s">
        <v>20</v>
      </c>
      <c r="AE1490" s="68" t="s">
        <v>20</v>
      </c>
      <c r="AF1490" s="68" t="s">
        <v>114</v>
      </c>
      <c r="AG1490" s="68">
        <v>230001</v>
      </c>
      <c r="AH1490" s="68" t="s">
        <v>1370</v>
      </c>
      <c r="AI1490" s="68">
        <v>-18.011959999999998</v>
      </c>
      <c r="AJ1490" s="68">
        <v>-70.241919999999993</v>
      </c>
      <c r="AK1490" s="68">
        <v>12</v>
      </c>
      <c r="AL1490" s="68" t="s">
        <v>514</v>
      </c>
      <c r="AM1490" s="68">
        <v>11</v>
      </c>
      <c r="AN1490" s="68" t="s">
        <v>126</v>
      </c>
      <c r="AO1490" s="68">
        <v>1</v>
      </c>
      <c r="AP1490" s="68" t="s">
        <v>116</v>
      </c>
      <c r="AQ1490" s="68" t="s">
        <v>117</v>
      </c>
      <c r="AR1490" s="68">
        <v>3</v>
      </c>
      <c r="AS1490" s="68">
        <v>10</v>
      </c>
      <c r="AT1490" s="68">
        <v>13</v>
      </c>
      <c r="AU1490" s="68">
        <v>0</v>
      </c>
      <c r="AV1490" s="68">
        <v>1</v>
      </c>
      <c r="AW1490" s="68" t="s">
        <v>515</v>
      </c>
      <c r="AX1490" s="68" t="s">
        <v>119</v>
      </c>
    </row>
    <row r="1491" spans="1:50" x14ac:dyDescent="0.25">
      <c r="A1491" s="77" t="s">
        <v>5786</v>
      </c>
      <c r="B1491" s="68">
        <v>0</v>
      </c>
      <c r="C1491" s="68"/>
      <c r="D1491" s="68" t="s">
        <v>4395</v>
      </c>
      <c r="E1491" s="68" t="s">
        <v>510</v>
      </c>
      <c r="F1491" s="68" t="s">
        <v>511</v>
      </c>
      <c r="G1491" s="68" t="s">
        <v>512</v>
      </c>
      <c r="H1491" s="68" t="s">
        <v>101</v>
      </c>
      <c r="I1491" s="68" t="s">
        <v>102</v>
      </c>
      <c r="J1491" s="68">
        <v>3</v>
      </c>
      <c r="K1491" s="68" t="s">
        <v>103</v>
      </c>
      <c r="L1491" s="68">
        <v>1</v>
      </c>
      <c r="M1491" s="68" t="s">
        <v>104</v>
      </c>
      <c r="N1491" s="68" t="s">
        <v>105</v>
      </c>
      <c r="O1491" s="68" t="s">
        <v>106</v>
      </c>
      <c r="P1491" s="68"/>
      <c r="Q1491" s="68"/>
      <c r="R1491" s="68"/>
      <c r="S1491" s="68"/>
      <c r="T1491" s="68" t="s">
        <v>4396</v>
      </c>
      <c r="U1491" s="68" t="s">
        <v>4397</v>
      </c>
      <c r="V1491" s="68" t="s">
        <v>4398</v>
      </c>
      <c r="W1491" s="68">
        <v>2301010001</v>
      </c>
      <c r="X1491" s="68">
        <v>126488</v>
      </c>
      <c r="Y1491" s="68" t="s">
        <v>20</v>
      </c>
      <c r="Z1491" s="68">
        <v>1</v>
      </c>
      <c r="AA1491" s="68" t="s">
        <v>113</v>
      </c>
      <c r="AB1491" s="68">
        <v>230101</v>
      </c>
      <c r="AC1491" s="68" t="s">
        <v>20</v>
      </c>
      <c r="AD1491" s="68" t="s">
        <v>20</v>
      </c>
      <c r="AE1491" s="68" t="s">
        <v>20</v>
      </c>
      <c r="AF1491" s="68" t="s">
        <v>114</v>
      </c>
      <c r="AG1491" s="68">
        <v>230001</v>
      </c>
      <c r="AH1491" s="68" t="s">
        <v>1370</v>
      </c>
      <c r="AI1491" s="68">
        <v>-18.002659999999999</v>
      </c>
      <c r="AJ1491" s="68">
        <v>-70.243009999999998</v>
      </c>
      <c r="AK1491" s="68">
        <v>12</v>
      </c>
      <c r="AL1491" s="68" t="s">
        <v>514</v>
      </c>
      <c r="AM1491" s="68">
        <v>11</v>
      </c>
      <c r="AN1491" s="68" t="s">
        <v>126</v>
      </c>
      <c r="AO1491" s="68">
        <v>1</v>
      </c>
      <c r="AP1491" s="68" t="s">
        <v>116</v>
      </c>
      <c r="AQ1491" s="68" t="s">
        <v>117</v>
      </c>
      <c r="AR1491" s="68">
        <v>6</v>
      </c>
      <c r="AS1491" s="68">
        <v>2</v>
      </c>
      <c r="AT1491" s="68">
        <v>8</v>
      </c>
      <c r="AU1491" s="68">
        <v>0</v>
      </c>
      <c r="AV1491" s="68">
        <v>1</v>
      </c>
      <c r="AW1491" s="68" t="s">
        <v>515</v>
      </c>
      <c r="AX1491" s="68" t="s">
        <v>119</v>
      </c>
    </row>
    <row r="1492" spans="1:50" x14ac:dyDescent="0.25">
      <c r="A1492" s="77" t="s">
        <v>5787</v>
      </c>
      <c r="B1492" s="68">
        <v>0</v>
      </c>
      <c r="C1492" s="68"/>
      <c r="D1492" s="68" t="s">
        <v>531</v>
      </c>
      <c r="E1492" s="68" t="s">
        <v>510</v>
      </c>
      <c r="F1492" s="68" t="s">
        <v>511</v>
      </c>
      <c r="G1492" s="68" t="s">
        <v>512</v>
      </c>
      <c r="H1492" s="68" t="s">
        <v>101</v>
      </c>
      <c r="I1492" s="68" t="s">
        <v>102</v>
      </c>
      <c r="J1492" s="68">
        <v>3</v>
      </c>
      <c r="K1492" s="68" t="s">
        <v>103</v>
      </c>
      <c r="L1492" s="68">
        <v>1</v>
      </c>
      <c r="M1492" s="68" t="s">
        <v>104</v>
      </c>
      <c r="N1492" s="68" t="s">
        <v>105</v>
      </c>
      <c r="O1492" s="68" t="s">
        <v>106</v>
      </c>
      <c r="P1492" s="68"/>
      <c r="Q1492" s="68"/>
      <c r="R1492" s="68"/>
      <c r="S1492" s="68"/>
      <c r="T1492" s="68" t="s">
        <v>4399</v>
      </c>
      <c r="U1492" s="68" t="s">
        <v>4400</v>
      </c>
      <c r="V1492" s="68" t="s">
        <v>4398</v>
      </c>
      <c r="W1492" s="68"/>
      <c r="X1492" s="68">
        <v>559021</v>
      </c>
      <c r="Y1492" s="68" t="s">
        <v>3228</v>
      </c>
      <c r="Z1492" s="68">
        <v>1</v>
      </c>
      <c r="AA1492" s="68" t="s">
        <v>113</v>
      </c>
      <c r="AB1492" s="68">
        <v>230101</v>
      </c>
      <c r="AC1492" s="68" t="s">
        <v>20</v>
      </c>
      <c r="AD1492" s="68" t="s">
        <v>20</v>
      </c>
      <c r="AE1492" s="68" t="s">
        <v>20</v>
      </c>
      <c r="AF1492" s="68" t="s">
        <v>114</v>
      </c>
      <c r="AG1492" s="68">
        <v>230001</v>
      </c>
      <c r="AH1492" s="68" t="s">
        <v>1370</v>
      </c>
      <c r="AI1492" s="68">
        <v>-17.998930000000001</v>
      </c>
      <c r="AJ1492" s="68">
        <v>-70.250699999999995</v>
      </c>
      <c r="AK1492" s="68">
        <v>12</v>
      </c>
      <c r="AL1492" s="68" t="s">
        <v>514</v>
      </c>
      <c r="AM1492" s="68">
        <v>11</v>
      </c>
      <c r="AN1492" s="68" t="s">
        <v>126</v>
      </c>
      <c r="AO1492" s="68">
        <v>2</v>
      </c>
      <c r="AP1492" s="68" t="s">
        <v>138</v>
      </c>
      <c r="AQ1492" s="68" t="s">
        <v>117</v>
      </c>
      <c r="AR1492" s="68">
        <v>3</v>
      </c>
      <c r="AS1492" s="68">
        <v>3</v>
      </c>
      <c r="AT1492" s="68">
        <v>6</v>
      </c>
      <c r="AU1492" s="68">
        <v>0</v>
      </c>
      <c r="AV1492" s="68">
        <v>1</v>
      </c>
      <c r="AW1492" s="68" t="s">
        <v>515</v>
      </c>
      <c r="AX1492" s="68" t="s">
        <v>119</v>
      </c>
    </row>
    <row r="1493" spans="1:50" x14ac:dyDescent="0.25">
      <c r="A1493" s="77" t="s">
        <v>5788</v>
      </c>
      <c r="B1493" s="68">
        <v>0</v>
      </c>
      <c r="C1493" s="68"/>
      <c r="D1493" s="68" t="s">
        <v>4401</v>
      </c>
      <c r="E1493" s="68" t="s">
        <v>510</v>
      </c>
      <c r="F1493" s="68" t="s">
        <v>511</v>
      </c>
      <c r="G1493" s="68" t="s">
        <v>512</v>
      </c>
      <c r="H1493" s="68" t="s">
        <v>101</v>
      </c>
      <c r="I1493" s="68" t="s">
        <v>102</v>
      </c>
      <c r="J1493" s="68">
        <v>3</v>
      </c>
      <c r="K1493" s="68" t="s">
        <v>103</v>
      </c>
      <c r="L1493" s="68">
        <v>1</v>
      </c>
      <c r="M1493" s="68" t="s">
        <v>104</v>
      </c>
      <c r="N1493" s="68" t="s">
        <v>105</v>
      </c>
      <c r="O1493" s="68" t="s">
        <v>106</v>
      </c>
      <c r="P1493" s="68"/>
      <c r="Q1493" s="68"/>
      <c r="R1493" s="68"/>
      <c r="S1493" s="68"/>
      <c r="T1493" s="68" t="s">
        <v>4346</v>
      </c>
      <c r="U1493" s="68" t="s">
        <v>4402</v>
      </c>
      <c r="V1493" s="68" t="s">
        <v>3228</v>
      </c>
      <c r="W1493" s="68"/>
      <c r="X1493" s="68">
        <v>559021</v>
      </c>
      <c r="Y1493" s="68" t="s">
        <v>3228</v>
      </c>
      <c r="Z1493" s="68">
        <v>1</v>
      </c>
      <c r="AA1493" s="68" t="s">
        <v>113</v>
      </c>
      <c r="AB1493" s="68">
        <v>230101</v>
      </c>
      <c r="AC1493" s="68" t="s">
        <v>20</v>
      </c>
      <c r="AD1493" s="68" t="s">
        <v>20</v>
      </c>
      <c r="AE1493" s="68" t="s">
        <v>20</v>
      </c>
      <c r="AF1493" s="68" t="s">
        <v>114</v>
      </c>
      <c r="AG1493" s="68">
        <v>230001</v>
      </c>
      <c r="AH1493" s="68" t="s">
        <v>1370</v>
      </c>
      <c r="AI1493" s="68">
        <v>-17.99973</v>
      </c>
      <c r="AJ1493" s="68">
        <v>-70.249799999999993</v>
      </c>
      <c r="AK1493" s="68">
        <v>12</v>
      </c>
      <c r="AL1493" s="68" t="s">
        <v>514</v>
      </c>
      <c r="AM1493" s="68">
        <v>11</v>
      </c>
      <c r="AN1493" s="68" t="s">
        <v>126</v>
      </c>
      <c r="AO1493" s="68">
        <v>1</v>
      </c>
      <c r="AP1493" s="68" t="s">
        <v>116</v>
      </c>
      <c r="AQ1493" s="68" t="s">
        <v>117</v>
      </c>
      <c r="AR1493" s="68">
        <v>3</v>
      </c>
      <c r="AS1493" s="68">
        <v>4</v>
      </c>
      <c r="AT1493" s="68">
        <v>7</v>
      </c>
      <c r="AU1493" s="68">
        <v>0</v>
      </c>
      <c r="AV1493" s="68">
        <v>1</v>
      </c>
      <c r="AW1493" s="68" t="s">
        <v>515</v>
      </c>
      <c r="AX1493" s="68" t="s">
        <v>119</v>
      </c>
    </row>
    <row r="1494" spans="1:50" x14ac:dyDescent="0.25">
      <c r="A1494" s="77" t="s">
        <v>5789</v>
      </c>
      <c r="B1494" s="68">
        <v>0</v>
      </c>
      <c r="C1494" s="68"/>
      <c r="D1494" s="68" t="s">
        <v>522</v>
      </c>
      <c r="E1494" s="68" t="s">
        <v>510</v>
      </c>
      <c r="F1494" s="68" t="s">
        <v>511</v>
      </c>
      <c r="G1494" s="68" t="s">
        <v>512</v>
      </c>
      <c r="H1494" s="68" t="s">
        <v>101</v>
      </c>
      <c r="I1494" s="68" t="s">
        <v>102</v>
      </c>
      <c r="J1494" s="68">
        <v>3</v>
      </c>
      <c r="K1494" s="68" t="s">
        <v>103</v>
      </c>
      <c r="L1494" s="68">
        <v>1</v>
      </c>
      <c r="M1494" s="68" t="s">
        <v>104</v>
      </c>
      <c r="N1494" s="68" t="s">
        <v>105</v>
      </c>
      <c r="O1494" s="68" t="s">
        <v>106</v>
      </c>
      <c r="P1494" s="68"/>
      <c r="Q1494" s="68"/>
      <c r="R1494" s="68"/>
      <c r="S1494" s="68"/>
      <c r="T1494" s="68" t="s">
        <v>4403</v>
      </c>
      <c r="U1494" s="68" t="s">
        <v>4404</v>
      </c>
      <c r="V1494" s="68" t="s">
        <v>555</v>
      </c>
      <c r="W1494" s="68">
        <v>2301010001</v>
      </c>
      <c r="X1494" s="68">
        <v>126488</v>
      </c>
      <c r="Y1494" s="68" t="s">
        <v>20</v>
      </c>
      <c r="Z1494" s="68">
        <v>1</v>
      </c>
      <c r="AA1494" s="68" t="s">
        <v>113</v>
      </c>
      <c r="AB1494" s="68">
        <v>230101</v>
      </c>
      <c r="AC1494" s="68" t="s">
        <v>20</v>
      </c>
      <c r="AD1494" s="68" t="s">
        <v>20</v>
      </c>
      <c r="AE1494" s="68" t="s">
        <v>20</v>
      </c>
      <c r="AF1494" s="68" t="s">
        <v>114</v>
      </c>
      <c r="AG1494" s="68">
        <v>230001</v>
      </c>
      <c r="AH1494" s="68" t="s">
        <v>1370</v>
      </c>
      <c r="AI1494" s="68">
        <v>-18.00055</v>
      </c>
      <c r="AJ1494" s="68">
        <v>-70.244699999999995</v>
      </c>
      <c r="AK1494" s="68">
        <v>12</v>
      </c>
      <c r="AL1494" s="68" t="s">
        <v>514</v>
      </c>
      <c r="AM1494" s="68">
        <v>11</v>
      </c>
      <c r="AN1494" s="68" t="s">
        <v>126</v>
      </c>
      <c r="AO1494" s="68">
        <v>1</v>
      </c>
      <c r="AP1494" s="68" t="s">
        <v>116</v>
      </c>
      <c r="AQ1494" s="68" t="s">
        <v>117</v>
      </c>
      <c r="AR1494" s="68">
        <v>3</v>
      </c>
      <c r="AS1494" s="68">
        <v>4</v>
      </c>
      <c r="AT1494" s="68">
        <v>7</v>
      </c>
      <c r="AU1494" s="68">
        <v>0</v>
      </c>
      <c r="AV1494" s="68">
        <v>1</v>
      </c>
      <c r="AW1494" s="68" t="s">
        <v>515</v>
      </c>
      <c r="AX1494" s="68" t="s">
        <v>119</v>
      </c>
    </row>
    <row r="1495" spans="1:50" x14ac:dyDescent="0.25">
      <c r="A1495" s="77" t="s">
        <v>5790</v>
      </c>
      <c r="B1495" s="68">
        <v>0</v>
      </c>
      <c r="C1495" s="68"/>
      <c r="D1495" s="68" t="s">
        <v>4405</v>
      </c>
      <c r="E1495" s="68" t="s">
        <v>510</v>
      </c>
      <c r="F1495" s="68" t="s">
        <v>511</v>
      </c>
      <c r="G1495" s="68" t="s">
        <v>512</v>
      </c>
      <c r="H1495" s="68" t="s">
        <v>101</v>
      </c>
      <c r="I1495" s="68" t="s">
        <v>102</v>
      </c>
      <c r="J1495" s="68">
        <v>3</v>
      </c>
      <c r="K1495" s="68" t="s">
        <v>103</v>
      </c>
      <c r="L1495" s="68">
        <v>1</v>
      </c>
      <c r="M1495" s="68" t="s">
        <v>104</v>
      </c>
      <c r="N1495" s="68" t="s">
        <v>105</v>
      </c>
      <c r="O1495" s="68" t="s">
        <v>106</v>
      </c>
      <c r="P1495" s="68"/>
      <c r="Q1495" s="68"/>
      <c r="R1495" s="68"/>
      <c r="S1495" s="68"/>
      <c r="T1495" s="68" t="s">
        <v>4406</v>
      </c>
      <c r="U1495" s="68" t="s">
        <v>4407</v>
      </c>
      <c r="V1495" s="68" t="s">
        <v>3546</v>
      </c>
      <c r="W1495" s="68">
        <v>2301010001</v>
      </c>
      <c r="X1495" s="68">
        <v>126488</v>
      </c>
      <c r="Y1495" s="68" t="s">
        <v>20</v>
      </c>
      <c r="Z1495" s="68">
        <v>1</v>
      </c>
      <c r="AA1495" s="68" t="s">
        <v>113</v>
      </c>
      <c r="AB1495" s="68">
        <v>230101</v>
      </c>
      <c r="AC1495" s="68" t="s">
        <v>20</v>
      </c>
      <c r="AD1495" s="68" t="s">
        <v>20</v>
      </c>
      <c r="AE1495" s="68" t="s">
        <v>20</v>
      </c>
      <c r="AF1495" s="68" t="s">
        <v>114</v>
      </c>
      <c r="AG1495" s="68">
        <v>230001</v>
      </c>
      <c r="AH1495" s="68" t="s">
        <v>1370</v>
      </c>
      <c r="AI1495" s="68">
        <v>-18.0137</v>
      </c>
      <c r="AJ1495" s="68">
        <v>-70.250799999999998</v>
      </c>
      <c r="AK1495" s="68">
        <v>3</v>
      </c>
      <c r="AL1495" s="68" t="s">
        <v>517</v>
      </c>
      <c r="AM1495" s="68">
        <v>11</v>
      </c>
      <c r="AN1495" s="68" t="s">
        <v>126</v>
      </c>
      <c r="AO1495" s="68">
        <v>2</v>
      </c>
      <c r="AP1495" s="68" t="s">
        <v>138</v>
      </c>
      <c r="AQ1495" s="68" t="s">
        <v>139</v>
      </c>
      <c r="AR1495" s="68">
        <v>0</v>
      </c>
      <c r="AS1495" s="68">
        <v>0</v>
      </c>
      <c r="AT1495" s="68">
        <v>0</v>
      </c>
      <c r="AU1495" s="68">
        <v>0</v>
      </c>
      <c r="AV1495" s="68">
        <v>0</v>
      </c>
      <c r="AW1495" s="68" t="s">
        <v>515</v>
      </c>
      <c r="AX1495" s="68" t="s">
        <v>119</v>
      </c>
    </row>
    <row r="1496" spans="1:50" x14ac:dyDescent="0.25">
      <c r="A1496" s="77" t="s">
        <v>5791</v>
      </c>
      <c r="B1496" s="68">
        <v>0</v>
      </c>
      <c r="C1496" s="68"/>
      <c r="D1496" s="68" t="s">
        <v>528</v>
      </c>
      <c r="E1496" s="68" t="s">
        <v>510</v>
      </c>
      <c r="F1496" s="68" t="s">
        <v>511</v>
      </c>
      <c r="G1496" s="68" t="s">
        <v>512</v>
      </c>
      <c r="H1496" s="68" t="s">
        <v>101</v>
      </c>
      <c r="I1496" s="68" t="s">
        <v>102</v>
      </c>
      <c r="J1496" s="68">
        <v>3</v>
      </c>
      <c r="K1496" s="68" t="s">
        <v>103</v>
      </c>
      <c r="L1496" s="68">
        <v>1</v>
      </c>
      <c r="M1496" s="68" t="s">
        <v>104</v>
      </c>
      <c r="N1496" s="68" t="s">
        <v>105</v>
      </c>
      <c r="O1496" s="68" t="s">
        <v>106</v>
      </c>
      <c r="P1496" s="68"/>
      <c r="Q1496" s="68"/>
      <c r="R1496" s="68"/>
      <c r="S1496" s="68"/>
      <c r="T1496" s="68" t="s">
        <v>4403</v>
      </c>
      <c r="U1496" s="68" t="s">
        <v>4404</v>
      </c>
      <c r="V1496" s="68" t="s">
        <v>555</v>
      </c>
      <c r="W1496" s="68">
        <v>2301010001</v>
      </c>
      <c r="X1496" s="68">
        <v>126488</v>
      </c>
      <c r="Y1496" s="68" t="s">
        <v>20</v>
      </c>
      <c r="Z1496" s="68">
        <v>1</v>
      </c>
      <c r="AA1496" s="68" t="s">
        <v>113</v>
      </c>
      <c r="AB1496" s="68">
        <v>230101</v>
      </c>
      <c r="AC1496" s="68" t="s">
        <v>20</v>
      </c>
      <c r="AD1496" s="68" t="s">
        <v>20</v>
      </c>
      <c r="AE1496" s="68" t="s">
        <v>20</v>
      </c>
      <c r="AF1496" s="68" t="s">
        <v>114</v>
      </c>
      <c r="AG1496" s="68">
        <v>230001</v>
      </c>
      <c r="AH1496" s="68" t="s">
        <v>1370</v>
      </c>
      <c r="AI1496" s="68">
        <v>-18.00055</v>
      </c>
      <c r="AJ1496" s="68">
        <v>-70.244479999999996</v>
      </c>
      <c r="AK1496" s="68">
        <v>12</v>
      </c>
      <c r="AL1496" s="68" t="s">
        <v>514</v>
      </c>
      <c r="AM1496" s="68">
        <v>11</v>
      </c>
      <c r="AN1496" s="68" t="s">
        <v>126</v>
      </c>
      <c r="AO1496" s="68">
        <v>1</v>
      </c>
      <c r="AP1496" s="68" t="s">
        <v>116</v>
      </c>
      <c r="AQ1496" s="68" t="s">
        <v>117</v>
      </c>
      <c r="AR1496" s="68">
        <v>3</v>
      </c>
      <c r="AS1496" s="68">
        <v>5</v>
      </c>
      <c r="AT1496" s="68">
        <v>8</v>
      </c>
      <c r="AU1496" s="68">
        <v>0</v>
      </c>
      <c r="AV1496" s="68">
        <v>1</v>
      </c>
      <c r="AW1496" s="68" t="s">
        <v>515</v>
      </c>
      <c r="AX1496" s="68" t="s">
        <v>119</v>
      </c>
    </row>
    <row r="1497" spans="1:50" x14ac:dyDescent="0.25">
      <c r="A1497" s="77" t="s">
        <v>5792</v>
      </c>
      <c r="B1497" s="68">
        <v>0</v>
      </c>
      <c r="C1497" s="68"/>
      <c r="D1497" s="68" t="s">
        <v>1532</v>
      </c>
      <c r="E1497" s="68" t="s">
        <v>510</v>
      </c>
      <c r="F1497" s="68" t="s">
        <v>511</v>
      </c>
      <c r="G1497" s="68" t="s">
        <v>512</v>
      </c>
      <c r="H1497" s="68" t="s">
        <v>101</v>
      </c>
      <c r="I1497" s="68" t="s">
        <v>102</v>
      </c>
      <c r="J1497" s="68">
        <v>3</v>
      </c>
      <c r="K1497" s="68" t="s">
        <v>103</v>
      </c>
      <c r="L1497" s="68">
        <v>1</v>
      </c>
      <c r="M1497" s="68" t="s">
        <v>104</v>
      </c>
      <c r="N1497" s="68" t="s">
        <v>105</v>
      </c>
      <c r="O1497" s="68" t="s">
        <v>106</v>
      </c>
      <c r="P1497" s="68"/>
      <c r="Q1497" s="68"/>
      <c r="R1497" s="68"/>
      <c r="S1497" s="68"/>
      <c r="T1497" s="68" t="s">
        <v>4399</v>
      </c>
      <c r="U1497" s="68" t="s">
        <v>4400</v>
      </c>
      <c r="V1497" s="68" t="s">
        <v>4398</v>
      </c>
      <c r="W1497" s="68">
        <v>2301010001</v>
      </c>
      <c r="X1497" s="68">
        <v>126488</v>
      </c>
      <c r="Y1497" s="68" t="s">
        <v>20</v>
      </c>
      <c r="Z1497" s="68">
        <v>1</v>
      </c>
      <c r="AA1497" s="68" t="s">
        <v>113</v>
      </c>
      <c r="AB1497" s="68">
        <v>230101</v>
      </c>
      <c r="AC1497" s="68" t="s">
        <v>20</v>
      </c>
      <c r="AD1497" s="68" t="s">
        <v>20</v>
      </c>
      <c r="AE1497" s="68" t="s">
        <v>20</v>
      </c>
      <c r="AF1497" s="68" t="s">
        <v>114</v>
      </c>
      <c r="AG1497" s="68">
        <v>230001</v>
      </c>
      <c r="AH1497" s="68" t="s">
        <v>1370</v>
      </c>
      <c r="AI1497" s="68">
        <v>-18.0137</v>
      </c>
      <c r="AJ1497" s="68">
        <v>-70.250799999999998</v>
      </c>
      <c r="AK1497" s="68">
        <v>12</v>
      </c>
      <c r="AL1497" s="68" t="s">
        <v>514</v>
      </c>
      <c r="AM1497" s="68">
        <v>11</v>
      </c>
      <c r="AN1497" s="68" t="s">
        <v>126</v>
      </c>
      <c r="AO1497" s="68">
        <v>2</v>
      </c>
      <c r="AP1497" s="68" t="s">
        <v>138</v>
      </c>
      <c r="AQ1497" s="68" t="s">
        <v>117</v>
      </c>
      <c r="AR1497" s="68">
        <v>2</v>
      </c>
      <c r="AS1497" s="68">
        <v>3</v>
      </c>
      <c r="AT1497" s="68">
        <v>5</v>
      </c>
      <c r="AU1497" s="68">
        <v>0</v>
      </c>
      <c r="AV1497" s="68">
        <v>1</v>
      </c>
      <c r="AW1497" s="68" t="s">
        <v>515</v>
      </c>
      <c r="AX1497" s="68" t="s">
        <v>119</v>
      </c>
    </row>
    <row r="1498" spans="1:50" x14ac:dyDescent="0.25">
      <c r="A1498" s="77" t="s">
        <v>5793</v>
      </c>
      <c r="B1498" s="68">
        <v>0</v>
      </c>
      <c r="C1498" s="68"/>
      <c r="D1498" s="68" t="s">
        <v>1561</v>
      </c>
      <c r="E1498" s="68" t="s">
        <v>510</v>
      </c>
      <c r="F1498" s="68" t="s">
        <v>511</v>
      </c>
      <c r="G1498" s="68" t="s">
        <v>512</v>
      </c>
      <c r="H1498" s="68" t="s">
        <v>101</v>
      </c>
      <c r="I1498" s="68" t="s">
        <v>102</v>
      </c>
      <c r="J1498" s="68">
        <v>3</v>
      </c>
      <c r="K1498" s="68" t="s">
        <v>103</v>
      </c>
      <c r="L1498" s="68">
        <v>1</v>
      </c>
      <c r="M1498" s="68" t="s">
        <v>104</v>
      </c>
      <c r="N1498" s="68" t="s">
        <v>105</v>
      </c>
      <c r="O1498" s="68" t="s">
        <v>106</v>
      </c>
      <c r="P1498" s="68"/>
      <c r="Q1498" s="68"/>
      <c r="R1498" s="68"/>
      <c r="S1498" s="68"/>
      <c r="T1498" s="68" t="s">
        <v>4408</v>
      </c>
      <c r="U1498" s="68" t="s">
        <v>4407</v>
      </c>
      <c r="V1498" s="68" t="s">
        <v>3546</v>
      </c>
      <c r="W1498" s="68">
        <v>2301010001</v>
      </c>
      <c r="X1498" s="68">
        <v>126488</v>
      </c>
      <c r="Y1498" s="68" t="s">
        <v>20</v>
      </c>
      <c r="Z1498" s="68">
        <v>1</v>
      </c>
      <c r="AA1498" s="68" t="s">
        <v>113</v>
      </c>
      <c r="AB1498" s="68">
        <v>230101</v>
      </c>
      <c r="AC1498" s="68" t="s">
        <v>20</v>
      </c>
      <c r="AD1498" s="68" t="s">
        <v>20</v>
      </c>
      <c r="AE1498" s="68" t="s">
        <v>20</v>
      </c>
      <c r="AF1498" s="68" t="s">
        <v>114</v>
      </c>
      <c r="AG1498" s="68">
        <v>230001</v>
      </c>
      <c r="AH1498" s="68" t="s">
        <v>1370</v>
      </c>
      <c r="AI1498" s="68">
        <v>-18.0137</v>
      </c>
      <c r="AJ1498" s="68">
        <v>-70.250799999999998</v>
      </c>
      <c r="AK1498" s="68">
        <v>3</v>
      </c>
      <c r="AL1498" s="68" t="s">
        <v>517</v>
      </c>
      <c r="AM1498" s="68">
        <v>11</v>
      </c>
      <c r="AN1498" s="68" t="s">
        <v>126</v>
      </c>
      <c r="AO1498" s="68">
        <v>2</v>
      </c>
      <c r="AP1498" s="68" t="s">
        <v>138</v>
      </c>
      <c r="AQ1498" s="68" t="s">
        <v>139</v>
      </c>
      <c r="AR1498" s="68">
        <v>0</v>
      </c>
      <c r="AS1498" s="68">
        <v>0</v>
      </c>
      <c r="AT1498" s="68">
        <v>0</v>
      </c>
      <c r="AU1498" s="68">
        <v>0</v>
      </c>
      <c r="AV1498" s="68">
        <v>0</v>
      </c>
      <c r="AW1498" s="68" t="s">
        <v>515</v>
      </c>
      <c r="AX1498" s="68" t="s">
        <v>119</v>
      </c>
    </row>
    <row r="1499" spans="1:50" x14ac:dyDescent="0.25">
      <c r="A1499" s="77" t="s">
        <v>5794</v>
      </c>
      <c r="B1499" s="68">
        <v>0</v>
      </c>
      <c r="C1499" s="68"/>
      <c r="D1499" s="68" t="s">
        <v>1347</v>
      </c>
      <c r="E1499" s="68" t="s">
        <v>510</v>
      </c>
      <c r="F1499" s="68" t="s">
        <v>511</v>
      </c>
      <c r="G1499" s="68" t="s">
        <v>512</v>
      </c>
      <c r="H1499" s="68" t="s">
        <v>101</v>
      </c>
      <c r="I1499" s="68" t="s">
        <v>102</v>
      </c>
      <c r="J1499" s="68">
        <v>3</v>
      </c>
      <c r="K1499" s="68" t="s">
        <v>103</v>
      </c>
      <c r="L1499" s="68">
        <v>1</v>
      </c>
      <c r="M1499" s="68" t="s">
        <v>104</v>
      </c>
      <c r="N1499" s="68" t="s">
        <v>105</v>
      </c>
      <c r="O1499" s="68" t="s">
        <v>106</v>
      </c>
      <c r="P1499" s="68"/>
      <c r="Q1499" s="68"/>
      <c r="R1499" s="68"/>
      <c r="S1499" s="68"/>
      <c r="T1499" s="68" t="s">
        <v>4396</v>
      </c>
      <c r="U1499" s="68" t="s">
        <v>4409</v>
      </c>
      <c r="V1499" s="68" t="s">
        <v>4398</v>
      </c>
      <c r="W1499" s="68">
        <v>2301010001</v>
      </c>
      <c r="X1499" s="68">
        <v>126488</v>
      </c>
      <c r="Y1499" s="68" t="s">
        <v>20</v>
      </c>
      <c r="Z1499" s="68">
        <v>1</v>
      </c>
      <c r="AA1499" s="68" t="s">
        <v>113</v>
      </c>
      <c r="AB1499" s="68">
        <v>230101</v>
      </c>
      <c r="AC1499" s="68" t="s">
        <v>20</v>
      </c>
      <c r="AD1499" s="68" t="s">
        <v>20</v>
      </c>
      <c r="AE1499" s="68" t="s">
        <v>20</v>
      </c>
      <c r="AF1499" s="68" t="s">
        <v>114</v>
      </c>
      <c r="AG1499" s="68">
        <v>230001</v>
      </c>
      <c r="AH1499" s="68" t="s">
        <v>1370</v>
      </c>
      <c r="AI1499" s="68">
        <v>-18.002569999999999</v>
      </c>
      <c r="AJ1499" s="68">
        <v>-70.242750000000001</v>
      </c>
      <c r="AK1499" s="68">
        <v>12</v>
      </c>
      <c r="AL1499" s="68" t="s">
        <v>514</v>
      </c>
      <c r="AM1499" s="68">
        <v>11</v>
      </c>
      <c r="AN1499" s="68" t="s">
        <v>126</v>
      </c>
      <c r="AO1499" s="68">
        <v>1</v>
      </c>
      <c r="AP1499" s="68" t="s">
        <v>116</v>
      </c>
      <c r="AQ1499" s="68" t="s">
        <v>117</v>
      </c>
      <c r="AR1499" s="68">
        <v>0</v>
      </c>
      <c r="AS1499" s="68">
        <v>5</v>
      </c>
      <c r="AT1499" s="68">
        <v>5</v>
      </c>
      <c r="AU1499" s="68">
        <v>0</v>
      </c>
      <c r="AV1499" s="68">
        <v>1</v>
      </c>
      <c r="AW1499" s="68" t="s">
        <v>515</v>
      </c>
      <c r="AX1499" s="68" t="s">
        <v>119</v>
      </c>
    </row>
    <row r="1500" spans="1:50" x14ac:dyDescent="0.25">
      <c r="A1500" s="77" t="s">
        <v>5795</v>
      </c>
      <c r="B1500" s="68">
        <v>0</v>
      </c>
      <c r="C1500" s="68"/>
      <c r="D1500" s="68" t="s">
        <v>536</v>
      </c>
      <c r="E1500" s="68" t="s">
        <v>510</v>
      </c>
      <c r="F1500" s="68" t="s">
        <v>511</v>
      </c>
      <c r="G1500" s="68" t="s">
        <v>512</v>
      </c>
      <c r="H1500" s="68" t="s">
        <v>101</v>
      </c>
      <c r="I1500" s="68" t="s">
        <v>102</v>
      </c>
      <c r="J1500" s="68">
        <v>3</v>
      </c>
      <c r="K1500" s="68" t="s">
        <v>103</v>
      </c>
      <c r="L1500" s="68">
        <v>1</v>
      </c>
      <c r="M1500" s="68" t="s">
        <v>104</v>
      </c>
      <c r="N1500" s="68" t="s">
        <v>105</v>
      </c>
      <c r="O1500" s="68" t="s">
        <v>106</v>
      </c>
      <c r="P1500" s="68"/>
      <c r="Q1500" s="68"/>
      <c r="R1500" s="68"/>
      <c r="S1500" s="68"/>
      <c r="T1500" s="68" t="s">
        <v>4410</v>
      </c>
      <c r="U1500" s="68" t="s">
        <v>4411</v>
      </c>
      <c r="V1500" s="68" t="s">
        <v>20</v>
      </c>
      <c r="W1500" s="68">
        <v>2301010001</v>
      </c>
      <c r="X1500" s="68">
        <v>126488</v>
      </c>
      <c r="Y1500" s="68" t="s">
        <v>20</v>
      </c>
      <c r="Z1500" s="68">
        <v>1</v>
      </c>
      <c r="AA1500" s="68" t="s">
        <v>113</v>
      </c>
      <c r="AB1500" s="68">
        <v>230101</v>
      </c>
      <c r="AC1500" s="68" t="s">
        <v>20</v>
      </c>
      <c r="AD1500" s="68" t="s">
        <v>20</v>
      </c>
      <c r="AE1500" s="68" t="s">
        <v>20</v>
      </c>
      <c r="AF1500" s="68" t="s">
        <v>114</v>
      </c>
      <c r="AG1500" s="68">
        <v>230001</v>
      </c>
      <c r="AH1500" s="68" t="s">
        <v>1370</v>
      </c>
      <c r="AI1500" s="68">
        <v>-17.998650000000001</v>
      </c>
      <c r="AJ1500" s="68">
        <v>-70.256540000000001</v>
      </c>
      <c r="AK1500" s="68">
        <v>12</v>
      </c>
      <c r="AL1500" s="68" t="s">
        <v>514</v>
      </c>
      <c r="AM1500" s="68">
        <v>11</v>
      </c>
      <c r="AN1500" s="68" t="s">
        <v>126</v>
      </c>
      <c r="AO1500" s="68">
        <v>1</v>
      </c>
      <c r="AP1500" s="68" t="s">
        <v>116</v>
      </c>
      <c r="AQ1500" s="68" t="s">
        <v>117</v>
      </c>
      <c r="AR1500" s="68">
        <v>3</v>
      </c>
      <c r="AS1500" s="68">
        <v>2</v>
      </c>
      <c r="AT1500" s="68">
        <v>5</v>
      </c>
      <c r="AU1500" s="68">
        <v>0</v>
      </c>
      <c r="AV1500" s="68">
        <v>1</v>
      </c>
      <c r="AW1500" s="68" t="s">
        <v>515</v>
      </c>
      <c r="AX1500" s="68" t="s">
        <v>119</v>
      </c>
    </row>
    <row r="1501" spans="1:50" x14ac:dyDescent="0.25">
      <c r="A1501" s="77" t="s">
        <v>5796</v>
      </c>
      <c r="B1501" s="68">
        <v>0</v>
      </c>
      <c r="C1501" s="68"/>
      <c r="D1501" s="68" t="s">
        <v>1347</v>
      </c>
      <c r="E1501" s="68" t="s">
        <v>510</v>
      </c>
      <c r="F1501" s="68" t="s">
        <v>511</v>
      </c>
      <c r="G1501" s="68" t="s">
        <v>512</v>
      </c>
      <c r="H1501" s="68" t="s">
        <v>101</v>
      </c>
      <c r="I1501" s="68" t="s">
        <v>102</v>
      </c>
      <c r="J1501" s="68">
        <v>3</v>
      </c>
      <c r="K1501" s="68" t="s">
        <v>103</v>
      </c>
      <c r="L1501" s="68">
        <v>1</v>
      </c>
      <c r="M1501" s="68" t="s">
        <v>104</v>
      </c>
      <c r="N1501" s="68" t="s">
        <v>105</v>
      </c>
      <c r="O1501" s="68" t="s">
        <v>106</v>
      </c>
      <c r="P1501" s="68"/>
      <c r="Q1501" s="68"/>
      <c r="R1501" s="68"/>
      <c r="S1501" s="68"/>
      <c r="T1501" s="68" t="s">
        <v>4412</v>
      </c>
      <c r="U1501" s="68" t="s">
        <v>4413</v>
      </c>
      <c r="V1501" s="68" t="s">
        <v>20</v>
      </c>
      <c r="W1501" s="68">
        <v>2301010001</v>
      </c>
      <c r="X1501" s="68">
        <v>126488</v>
      </c>
      <c r="Y1501" s="68" t="s">
        <v>20</v>
      </c>
      <c r="Z1501" s="68">
        <v>1</v>
      </c>
      <c r="AA1501" s="68" t="s">
        <v>113</v>
      </c>
      <c r="AB1501" s="68">
        <v>230101</v>
      </c>
      <c r="AC1501" s="68" t="s">
        <v>20</v>
      </c>
      <c r="AD1501" s="68" t="s">
        <v>20</v>
      </c>
      <c r="AE1501" s="68" t="s">
        <v>20</v>
      </c>
      <c r="AF1501" s="68" t="s">
        <v>114</v>
      </c>
      <c r="AG1501" s="68">
        <v>230001</v>
      </c>
      <c r="AH1501" s="68" t="s">
        <v>1370</v>
      </c>
      <c r="AI1501" s="68">
        <v>-18.0137</v>
      </c>
      <c r="AJ1501" s="68">
        <v>-70.250799999999998</v>
      </c>
      <c r="AK1501" s="68">
        <v>3</v>
      </c>
      <c r="AL1501" s="68" t="s">
        <v>517</v>
      </c>
      <c r="AM1501" s="68">
        <v>11</v>
      </c>
      <c r="AN1501" s="68" t="s">
        <v>126</v>
      </c>
      <c r="AO1501" s="68">
        <v>2</v>
      </c>
      <c r="AP1501" s="68" t="s">
        <v>138</v>
      </c>
      <c r="AQ1501" s="68" t="s">
        <v>139</v>
      </c>
      <c r="AR1501" s="68">
        <v>0</v>
      </c>
      <c r="AS1501" s="68">
        <v>0</v>
      </c>
      <c r="AT1501" s="68">
        <v>0</v>
      </c>
      <c r="AU1501" s="68">
        <v>0</v>
      </c>
      <c r="AV1501" s="68">
        <v>0</v>
      </c>
      <c r="AW1501" s="68" t="s">
        <v>515</v>
      </c>
      <c r="AX1501" s="68" t="s">
        <v>119</v>
      </c>
    </row>
    <row r="1502" spans="1:50" x14ac:dyDescent="0.25">
      <c r="A1502" s="77" t="s">
        <v>5797</v>
      </c>
      <c r="B1502" s="68">
        <v>0</v>
      </c>
      <c r="C1502" s="68"/>
      <c r="D1502" s="68" t="s">
        <v>4414</v>
      </c>
      <c r="E1502" s="68" t="s">
        <v>510</v>
      </c>
      <c r="F1502" s="68" t="s">
        <v>511</v>
      </c>
      <c r="G1502" s="68" t="s">
        <v>512</v>
      </c>
      <c r="H1502" s="68" t="s">
        <v>101</v>
      </c>
      <c r="I1502" s="68" t="s">
        <v>102</v>
      </c>
      <c r="J1502" s="68">
        <v>3</v>
      </c>
      <c r="K1502" s="68" t="s">
        <v>103</v>
      </c>
      <c r="L1502" s="68">
        <v>1</v>
      </c>
      <c r="M1502" s="68" t="s">
        <v>104</v>
      </c>
      <c r="N1502" s="68" t="s">
        <v>105</v>
      </c>
      <c r="O1502" s="68" t="s">
        <v>106</v>
      </c>
      <c r="P1502" s="68"/>
      <c r="Q1502" s="68"/>
      <c r="R1502" s="68"/>
      <c r="S1502" s="68"/>
      <c r="T1502" s="68" t="s">
        <v>4412</v>
      </c>
      <c r="U1502" s="68" t="s">
        <v>4415</v>
      </c>
      <c r="V1502" s="68" t="s">
        <v>20</v>
      </c>
      <c r="W1502" s="68">
        <v>2301010001</v>
      </c>
      <c r="X1502" s="68">
        <v>126488</v>
      </c>
      <c r="Y1502" s="68" t="s">
        <v>20</v>
      </c>
      <c r="Z1502" s="68">
        <v>1</v>
      </c>
      <c r="AA1502" s="68" t="s">
        <v>113</v>
      </c>
      <c r="AB1502" s="68">
        <v>230101</v>
      </c>
      <c r="AC1502" s="68" t="s">
        <v>20</v>
      </c>
      <c r="AD1502" s="68" t="s">
        <v>20</v>
      </c>
      <c r="AE1502" s="68" t="s">
        <v>20</v>
      </c>
      <c r="AF1502" s="68" t="s">
        <v>114</v>
      </c>
      <c r="AG1502" s="68">
        <v>230001</v>
      </c>
      <c r="AH1502" s="68" t="s">
        <v>1370</v>
      </c>
      <c r="AI1502" s="68">
        <v>-18.0137</v>
      </c>
      <c r="AJ1502" s="68">
        <v>-70.250799999999998</v>
      </c>
      <c r="AK1502" s="68">
        <v>3</v>
      </c>
      <c r="AL1502" s="68" t="s">
        <v>517</v>
      </c>
      <c r="AM1502" s="68">
        <v>11</v>
      </c>
      <c r="AN1502" s="68" t="s">
        <v>126</v>
      </c>
      <c r="AO1502" s="68">
        <v>2</v>
      </c>
      <c r="AP1502" s="68" t="s">
        <v>138</v>
      </c>
      <c r="AQ1502" s="68" t="s">
        <v>139</v>
      </c>
      <c r="AR1502" s="68">
        <v>0</v>
      </c>
      <c r="AS1502" s="68">
        <v>0</v>
      </c>
      <c r="AT1502" s="68">
        <v>0</v>
      </c>
      <c r="AU1502" s="68">
        <v>0</v>
      </c>
      <c r="AV1502" s="68">
        <v>0</v>
      </c>
      <c r="AW1502" s="68" t="s">
        <v>515</v>
      </c>
      <c r="AX1502" s="68" t="s">
        <v>119</v>
      </c>
    </row>
    <row r="1503" spans="1:50" x14ac:dyDescent="0.25">
      <c r="A1503" s="77" t="s">
        <v>5798</v>
      </c>
      <c r="B1503" s="68">
        <v>0</v>
      </c>
      <c r="C1503" s="68"/>
      <c r="D1503" s="68" t="s">
        <v>4416</v>
      </c>
      <c r="E1503" s="68" t="s">
        <v>510</v>
      </c>
      <c r="F1503" s="68" t="s">
        <v>511</v>
      </c>
      <c r="G1503" s="68" t="s">
        <v>512</v>
      </c>
      <c r="H1503" s="68" t="s">
        <v>101</v>
      </c>
      <c r="I1503" s="68" t="s">
        <v>102</v>
      </c>
      <c r="J1503" s="68">
        <v>3</v>
      </c>
      <c r="K1503" s="68" t="s">
        <v>103</v>
      </c>
      <c r="L1503" s="68">
        <v>1</v>
      </c>
      <c r="M1503" s="68" t="s">
        <v>104</v>
      </c>
      <c r="N1503" s="68" t="s">
        <v>105</v>
      </c>
      <c r="O1503" s="68" t="s">
        <v>106</v>
      </c>
      <c r="P1503" s="68"/>
      <c r="Q1503" s="68"/>
      <c r="R1503" s="68"/>
      <c r="S1503" s="68"/>
      <c r="T1503" s="68" t="s">
        <v>4417</v>
      </c>
      <c r="U1503" s="68"/>
      <c r="V1503" s="68"/>
      <c r="W1503" s="68">
        <v>2301010005</v>
      </c>
      <c r="X1503" s="68">
        <v>133132</v>
      </c>
      <c r="Y1503" s="68" t="s">
        <v>3141</v>
      </c>
      <c r="Z1503" s="68">
        <v>1</v>
      </c>
      <c r="AA1503" s="68" t="s">
        <v>113</v>
      </c>
      <c r="AB1503" s="68">
        <v>230101</v>
      </c>
      <c r="AC1503" s="68" t="s">
        <v>20</v>
      </c>
      <c r="AD1503" s="68" t="s">
        <v>20</v>
      </c>
      <c r="AE1503" s="68" t="s">
        <v>20</v>
      </c>
      <c r="AF1503" s="68" t="s">
        <v>114</v>
      </c>
      <c r="AG1503" s="68">
        <v>230001</v>
      </c>
      <c r="AH1503" s="68" t="s">
        <v>1370</v>
      </c>
      <c r="AI1503" s="68">
        <v>-18.027740000000001</v>
      </c>
      <c r="AJ1503" s="68">
        <v>-70.269409999999993</v>
      </c>
      <c r="AK1503" s="68">
        <v>3</v>
      </c>
      <c r="AL1503" s="68" t="s">
        <v>517</v>
      </c>
      <c r="AM1503" s="68">
        <v>11</v>
      </c>
      <c r="AN1503" s="68" t="s">
        <v>126</v>
      </c>
      <c r="AO1503" s="68">
        <v>2</v>
      </c>
      <c r="AP1503" s="68" t="s">
        <v>138</v>
      </c>
      <c r="AQ1503" s="68" t="s">
        <v>139</v>
      </c>
      <c r="AR1503" s="68">
        <v>0</v>
      </c>
      <c r="AS1503" s="68">
        <v>0</v>
      </c>
      <c r="AT1503" s="68">
        <v>0</v>
      </c>
      <c r="AU1503" s="68">
        <v>0</v>
      </c>
      <c r="AV1503" s="68">
        <v>0</v>
      </c>
      <c r="AW1503" s="68" t="s">
        <v>515</v>
      </c>
      <c r="AX1503" s="68" t="s">
        <v>119</v>
      </c>
    </row>
    <row r="1504" spans="1:50" x14ac:dyDescent="0.25">
      <c r="A1504" s="77" t="s">
        <v>5799</v>
      </c>
      <c r="B1504" s="68">
        <v>0</v>
      </c>
      <c r="C1504" s="68"/>
      <c r="D1504" s="68" t="s">
        <v>4418</v>
      </c>
      <c r="E1504" s="68" t="s">
        <v>510</v>
      </c>
      <c r="F1504" s="68" t="s">
        <v>511</v>
      </c>
      <c r="G1504" s="68" t="s">
        <v>512</v>
      </c>
      <c r="H1504" s="68" t="s">
        <v>101</v>
      </c>
      <c r="I1504" s="68" t="s">
        <v>102</v>
      </c>
      <c r="J1504" s="68">
        <v>3</v>
      </c>
      <c r="K1504" s="68" t="s">
        <v>103</v>
      </c>
      <c r="L1504" s="68">
        <v>1</v>
      </c>
      <c r="M1504" s="68" t="s">
        <v>104</v>
      </c>
      <c r="N1504" s="68" t="s">
        <v>105</v>
      </c>
      <c r="O1504" s="68" t="s">
        <v>106</v>
      </c>
      <c r="P1504" s="68"/>
      <c r="Q1504" s="68"/>
      <c r="R1504" s="68"/>
      <c r="S1504" s="68"/>
      <c r="T1504" s="68" t="s">
        <v>4419</v>
      </c>
      <c r="U1504" s="68" t="s">
        <v>4420</v>
      </c>
      <c r="V1504" s="68" t="s">
        <v>4421</v>
      </c>
      <c r="W1504" s="68">
        <v>2301010001</v>
      </c>
      <c r="X1504" s="68">
        <v>126488</v>
      </c>
      <c r="Y1504" s="68" t="s">
        <v>20</v>
      </c>
      <c r="Z1504" s="68">
        <v>1</v>
      </c>
      <c r="AA1504" s="68" t="s">
        <v>113</v>
      </c>
      <c r="AB1504" s="68">
        <v>230101</v>
      </c>
      <c r="AC1504" s="68" t="s">
        <v>20</v>
      </c>
      <c r="AD1504" s="68" t="s">
        <v>20</v>
      </c>
      <c r="AE1504" s="68" t="s">
        <v>20</v>
      </c>
      <c r="AF1504" s="68" t="s">
        <v>114</v>
      </c>
      <c r="AG1504" s="68">
        <v>230001</v>
      </c>
      <c r="AH1504" s="68" t="s">
        <v>1370</v>
      </c>
      <c r="AI1504" s="68">
        <v>-18.02769</v>
      </c>
      <c r="AJ1504" s="68">
        <v>-70.263300000000001</v>
      </c>
      <c r="AK1504" s="68">
        <v>12</v>
      </c>
      <c r="AL1504" s="68" t="s">
        <v>514</v>
      </c>
      <c r="AM1504" s="68">
        <v>11</v>
      </c>
      <c r="AN1504" s="68" t="s">
        <v>126</v>
      </c>
      <c r="AO1504" s="68">
        <v>1</v>
      </c>
      <c r="AP1504" s="68" t="s">
        <v>116</v>
      </c>
      <c r="AQ1504" s="68" t="s">
        <v>117</v>
      </c>
      <c r="AR1504" s="68">
        <v>5</v>
      </c>
      <c r="AS1504" s="68">
        <v>2</v>
      </c>
      <c r="AT1504" s="68">
        <v>7</v>
      </c>
      <c r="AU1504" s="68">
        <v>0</v>
      </c>
      <c r="AV1504" s="68">
        <v>1</v>
      </c>
      <c r="AW1504" s="68" t="s">
        <v>515</v>
      </c>
      <c r="AX1504" s="68" t="s">
        <v>119</v>
      </c>
    </row>
    <row r="1505" spans="1:50" x14ac:dyDescent="0.25">
      <c r="A1505" s="77" t="s">
        <v>5800</v>
      </c>
      <c r="B1505" s="68">
        <v>0</v>
      </c>
      <c r="C1505" s="68"/>
      <c r="D1505" s="68" t="s">
        <v>4422</v>
      </c>
      <c r="E1505" s="68" t="s">
        <v>510</v>
      </c>
      <c r="F1505" s="68" t="s">
        <v>511</v>
      </c>
      <c r="G1505" s="68" t="s">
        <v>512</v>
      </c>
      <c r="H1505" s="68" t="s">
        <v>101</v>
      </c>
      <c r="I1505" s="68" t="s">
        <v>102</v>
      </c>
      <c r="J1505" s="68">
        <v>3</v>
      </c>
      <c r="K1505" s="68" t="s">
        <v>103</v>
      </c>
      <c r="L1505" s="68">
        <v>1</v>
      </c>
      <c r="M1505" s="68" t="s">
        <v>104</v>
      </c>
      <c r="N1505" s="68" t="s">
        <v>105</v>
      </c>
      <c r="O1505" s="68" t="s">
        <v>106</v>
      </c>
      <c r="P1505" s="68"/>
      <c r="Q1505" s="68"/>
      <c r="R1505" s="68"/>
      <c r="S1505" s="68"/>
      <c r="T1505" s="68" t="s">
        <v>4419</v>
      </c>
      <c r="U1505" s="68" t="s">
        <v>4420</v>
      </c>
      <c r="V1505" s="68" t="s">
        <v>4421</v>
      </c>
      <c r="W1505" s="68">
        <v>2301010001</v>
      </c>
      <c r="X1505" s="68">
        <v>126488</v>
      </c>
      <c r="Y1505" s="68" t="s">
        <v>20</v>
      </c>
      <c r="Z1505" s="68">
        <v>1</v>
      </c>
      <c r="AA1505" s="68" t="s">
        <v>113</v>
      </c>
      <c r="AB1505" s="68">
        <v>230101</v>
      </c>
      <c r="AC1505" s="68" t="s">
        <v>20</v>
      </c>
      <c r="AD1505" s="68" t="s">
        <v>20</v>
      </c>
      <c r="AE1505" s="68" t="s">
        <v>20</v>
      </c>
      <c r="AF1505" s="68" t="s">
        <v>114</v>
      </c>
      <c r="AG1505" s="68">
        <v>230001</v>
      </c>
      <c r="AH1505" s="68" t="s">
        <v>1370</v>
      </c>
      <c r="AI1505" s="68">
        <v>-18.027650000000001</v>
      </c>
      <c r="AJ1505" s="68">
        <v>-70.263549999999995</v>
      </c>
      <c r="AK1505" s="68">
        <v>12</v>
      </c>
      <c r="AL1505" s="68" t="s">
        <v>514</v>
      </c>
      <c r="AM1505" s="68">
        <v>11</v>
      </c>
      <c r="AN1505" s="68" t="s">
        <v>126</v>
      </c>
      <c r="AO1505" s="68">
        <v>1</v>
      </c>
      <c r="AP1505" s="68" t="s">
        <v>116</v>
      </c>
      <c r="AQ1505" s="68" t="s">
        <v>117</v>
      </c>
      <c r="AR1505" s="68">
        <v>6</v>
      </c>
      <c r="AS1505" s="68">
        <v>4</v>
      </c>
      <c r="AT1505" s="68">
        <v>10</v>
      </c>
      <c r="AU1505" s="68">
        <v>0</v>
      </c>
      <c r="AV1505" s="68">
        <v>1</v>
      </c>
      <c r="AW1505" s="68" t="s">
        <v>515</v>
      </c>
      <c r="AX1505" s="68" t="s">
        <v>119</v>
      </c>
    </row>
    <row r="1506" spans="1:50" x14ac:dyDescent="0.25">
      <c r="A1506" s="77" t="s">
        <v>5801</v>
      </c>
      <c r="B1506" s="68">
        <v>0</v>
      </c>
      <c r="C1506" s="68"/>
      <c r="D1506" s="68" t="s">
        <v>528</v>
      </c>
      <c r="E1506" s="68" t="s">
        <v>510</v>
      </c>
      <c r="F1506" s="68" t="s">
        <v>511</v>
      </c>
      <c r="G1506" s="68" t="s">
        <v>512</v>
      </c>
      <c r="H1506" s="68" t="s">
        <v>101</v>
      </c>
      <c r="I1506" s="68" t="s">
        <v>102</v>
      </c>
      <c r="J1506" s="68">
        <v>3</v>
      </c>
      <c r="K1506" s="68" t="s">
        <v>103</v>
      </c>
      <c r="L1506" s="68">
        <v>1</v>
      </c>
      <c r="M1506" s="68" t="s">
        <v>104</v>
      </c>
      <c r="N1506" s="68" t="s">
        <v>105</v>
      </c>
      <c r="O1506" s="68" t="s">
        <v>106</v>
      </c>
      <c r="P1506" s="68"/>
      <c r="Q1506" s="68"/>
      <c r="R1506" s="68"/>
      <c r="S1506" s="68"/>
      <c r="T1506" s="68" t="s">
        <v>4423</v>
      </c>
      <c r="U1506" s="68" t="s">
        <v>4424</v>
      </c>
      <c r="V1506" s="68" t="s">
        <v>4425</v>
      </c>
      <c r="W1506" s="68">
        <v>2301010001</v>
      </c>
      <c r="X1506" s="68">
        <v>126488</v>
      </c>
      <c r="Y1506" s="68" t="s">
        <v>20</v>
      </c>
      <c r="Z1506" s="68">
        <v>1</v>
      </c>
      <c r="AA1506" s="68" t="s">
        <v>113</v>
      </c>
      <c r="AB1506" s="68">
        <v>230101</v>
      </c>
      <c r="AC1506" s="68" t="s">
        <v>20</v>
      </c>
      <c r="AD1506" s="68" t="s">
        <v>20</v>
      </c>
      <c r="AE1506" s="68" t="s">
        <v>20</v>
      </c>
      <c r="AF1506" s="68" t="s">
        <v>114</v>
      </c>
      <c r="AG1506" s="68">
        <v>230001</v>
      </c>
      <c r="AH1506" s="68" t="s">
        <v>1370</v>
      </c>
      <c r="AI1506" s="68">
        <v>-18.0137</v>
      </c>
      <c r="AJ1506" s="68">
        <v>-70.250799999999998</v>
      </c>
      <c r="AK1506" s="68">
        <v>3</v>
      </c>
      <c r="AL1506" s="68" t="s">
        <v>517</v>
      </c>
      <c r="AM1506" s="68">
        <v>11</v>
      </c>
      <c r="AN1506" s="68" t="s">
        <v>126</v>
      </c>
      <c r="AO1506" s="68">
        <v>2</v>
      </c>
      <c r="AP1506" s="68" t="s">
        <v>138</v>
      </c>
      <c r="AQ1506" s="68" t="s">
        <v>139</v>
      </c>
      <c r="AR1506" s="68">
        <v>0</v>
      </c>
      <c r="AS1506" s="68">
        <v>0</v>
      </c>
      <c r="AT1506" s="68">
        <v>0</v>
      </c>
      <c r="AU1506" s="68">
        <v>0</v>
      </c>
      <c r="AV1506" s="68">
        <v>0</v>
      </c>
      <c r="AW1506" s="68" t="s">
        <v>515</v>
      </c>
      <c r="AX1506" s="68" t="s">
        <v>119</v>
      </c>
    </row>
    <row r="1507" spans="1:50" x14ac:dyDescent="0.25">
      <c r="A1507" s="77" t="s">
        <v>5802</v>
      </c>
      <c r="B1507" s="68">
        <v>0</v>
      </c>
      <c r="C1507" s="68"/>
      <c r="D1507" s="68" t="s">
        <v>4426</v>
      </c>
      <c r="E1507" s="68" t="s">
        <v>510</v>
      </c>
      <c r="F1507" s="68" t="s">
        <v>511</v>
      </c>
      <c r="G1507" s="68" t="s">
        <v>512</v>
      </c>
      <c r="H1507" s="68" t="s">
        <v>101</v>
      </c>
      <c r="I1507" s="68" t="s">
        <v>102</v>
      </c>
      <c r="J1507" s="68">
        <v>3</v>
      </c>
      <c r="K1507" s="68" t="s">
        <v>103</v>
      </c>
      <c r="L1507" s="68">
        <v>1</v>
      </c>
      <c r="M1507" s="68" t="s">
        <v>104</v>
      </c>
      <c r="N1507" s="68" t="s">
        <v>105</v>
      </c>
      <c r="O1507" s="68" t="s">
        <v>106</v>
      </c>
      <c r="P1507" s="68"/>
      <c r="Q1507" s="68"/>
      <c r="R1507" s="68"/>
      <c r="S1507" s="68"/>
      <c r="T1507" s="68" t="s">
        <v>4427</v>
      </c>
      <c r="U1507" s="68" t="s">
        <v>4428</v>
      </c>
      <c r="V1507" s="68" t="s">
        <v>3098</v>
      </c>
      <c r="W1507" s="68"/>
      <c r="X1507" s="68">
        <v>131309</v>
      </c>
      <c r="Y1507" s="68" t="s">
        <v>3098</v>
      </c>
      <c r="Z1507" s="68">
        <v>1</v>
      </c>
      <c r="AA1507" s="68" t="s">
        <v>113</v>
      </c>
      <c r="AB1507" s="68">
        <v>230101</v>
      </c>
      <c r="AC1507" s="68" t="s">
        <v>20</v>
      </c>
      <c r="AD1507" s="68" t="s">
        <v>20</v>
      </c>
      <c r="AE1507" s="68" t="s">
        <v>20</v>
      </c>
      <c r="AF1507" s="68" t="s">
        <v>114</v>
      </c>
      <c r="AG1507" s="68">
        <v>230001</v>
      </c>
      <c r="AH1507" s="68" t="s">
        <v>1370</v>
      </c>
      <c r="AI1507" s="68">
        <v>-18.021719999999998</v>
      </c>
      <c r="AJ1507" s="68">
        <v>-70.260769999999994</v>
      </c>
      <c r="AK1507" s="68">
        <v>12</v>
      </c>
      <c r="AL1507" s="68" t="s">
        <v>514</v>
      </c>
      <c r="AM1507" s="68">
        <v>11</v>
      </c>
      <c r="AN1507" s="68" t="s">
        <v>126</v>
      </c>
      <c r="AO1507" s="68">
        <v>1</v>
      </c>
      <c r="AP1507" s="68" t="s">
        <v>116</v>
      </c>
      <c r="AQ1507" s="68" t="s">
        <v>117</v>
      </c>
      <c r="AR1507" s="68">
        <v>7</v>
      </c>
      <c r="AS1507" s="68">
        <v>3</v>
      </c>
      <c r="AT1507" s="68">
        <v>10</v>
      </c>
      <c r="AU1507" s="68">
        <v>0</v>
      </c>
      <c r="AV1507" s="68">
        <v>1</v>
      </c>
      <c r="AW1507" s="68" t="s">
        <v>515</v>
      </c>
      <c r="AX1507" s="68" t="s">
        <v>119</v>
      </c>
    </row>
    <row r="1508" spans="1:50" x14ac:dyDescent="0.25">
      <c r="A1508" s="77" t="s">
        <v>5803</v>
      </c>
      <c r="B1508" s="68">
        <v>0</v>
      </c>
      <c r="C1508" s="68"/>
      <c r="D1508" s="68" t="s">
        <v>4429</v>
      </c>
      <c r="E1508" s="68" t="s">
        <v>510</v>
      </c>
      <c r="F1508" s="68" t="s">
        <v>511</v>
      </c>
      <c r="G1508" s="68" t="s">
        <v>512</v>
      </c>
      <c r="H1508" s="68" t="s">
        <v>101</v>
      </c>
      <c r="I1508" s="68" t="s">
        <v>102</v>
      </c>
      <c r="J1508" s="68">
        <v>3</v>
      </c>
      <c r="K1508" s="68" t="s">
        <v>103</v>
      </c>
      <c r="L1508" s="68">
        <v>1</v>
      </c>
      <c r="M1508" s="68" t="s">
        <v>104</v>
      </c>
      <c r="N1508" s="68" t="s">
        <v>105</v>
      </c>
      <c r="O1508" s="68" t="s">
        <v>106</v>
      </c>
      <c r="P1508" s="68"/>
      <c r="Q1508" s="68"/>
      <c r="R1508" s="68"/>
      <c r="S1508" s="68"/>
      <c r="T1508" s="68" t="s">
        <v>4348</v>
      </c>
      <c r="U1508" s="68" t="s">
        <v>4430</v>
      </c>
      <c r="V1508" s="68" t="s">
        <v>3098</v>
      </c>
      <c r="W1508" s="68">
        <v>2301010005</v>
      </c>
      <c r="X1508" s="68">
        <v>133132</v>
      </c>
      <c r="Y1508" s="68" t="s">
        <v>3141</v>
      </c>
      <c r="Z1508" s="68">
        <v>1</v>
      </c>
      <c r="AA1508" s="68" t="s">
        <v>113</v>
      </c>
      <c r="AB1508" s="68">
        <v>230101</v>
      </c>
      <c r="AC1508" s="68" t="s">
        <v>20</v>
      </c>
      <c r="AD1508" s="68" t="s">
        <v>20</v>
      </c>
      <c r="AE1508" s="68" t="s">
        <v>20</v>
      </c>
      <c r="AF1508" s="68" t="s">
        <v>114</v>
      </c>
      <c r="AG1508" s="68">
        <v>230001</v>
      </c>
      <c r="AH1508" s="68" t="s">
        <v>1370</v>
      </c>
      <c r="AI1508" s="68">
        <v>-18.025130000000001</v>
      </c>
      <c r="AJ1508" s="68">
        <v>-70.262550000000005</v>
      </c>
      <c r="AK1508" s="68">
        <v>12</v>
      </c>
      <c r="AL1508" s="68" t="s">
        <v>514</v>
      </c>
      <c r="AM1508" s="68">
        <v>11</v>
      </c>
      <c r="AN1508" s="68" t="s">
        <v>126</v>
      </c>
      <c r="AO1508" s="68">
        <v>1</v>
      </c>
      <c r="AP1508" s="68" t="s">
        <v>116</v>
      </c>
      <c r="AQ1508" s="68" t="s">
        <v>117</v>
      </c>
      <c r="AR1508" s="68">
        <v>5</v>
      </c>
      <c r="AS1508" s="68">
        <v>2</v>
      </c>
      <c r="AT1508" s="68">
        <v>7</v>
      </c>
      <c r="AU1508" s="68">
        <v>0</v>
      </c>
      <c r="AV1508" s="68">
        <v>1</v>
      </c>
      <c r="AW1508" s="68" t="s">
        <v>515</v>
      </c>
      <c r="AX1508" s="68" t="s">
        <v>119</v>
      </c>
    </row>
    <row r="1509" spans="1:50" x14ac:dyDescent="0.25">
      <c r="A1509" s="77" t="s">
        <v>5804</v>
      </c>
      <c r="B1509" s="68">
        <v>0</v>
      </c>
      <c r="C1509" s="68"/>
      <c r="D1509" s="68" t="s">
        <v>4431</v>
      </c>
      <c r="E1509" s="68" t="s">
        <v>510</v>
      </c>
      <c r="F1509" s="68" t="s">
        <v>511</v>
      </c>
      <c r="G1509" s="68" t="s">
        <v>512</v>
      </c>
      <c r="H1509" s="68" t="s">
        <v>101</v>
      </c>
      <c r="I1509" s="68" t="s">
        <v>102</v>
      </c>
      <c r="J1509" s="68">
        <v>3</v>
      </c>
      <c r="K1509" s="68" t="s">
        <v>103</v>
      </c>
      <c r="L1509" s="68">
        <v>1</v>
      </c>
      <c r="M1509" s="68" t="s">
        <v>104</v>
      </c>
      <c r="N1509" s="68" t="s">
        <v>105</v>
      </c>
      <c r="O1509" s="68" t="s">
        <v>106</v>
      </c>
      <c r="P1509" s="68"/>
      <c r="Q1509" s="68"/>
      <c r="R1509" s="68"/>
      <c r="S1509" s="68"/>
      <c r="T1509" s="68" t="s">
        <v>4427</v>
      </c>
      <c r="U1509" s="68" t="s">
        <v>4428</v>
      </c>
      <c r="V1509" s="68" t="s">
        <v>3098</v>
      </c>
      <c r="W1509" s="68"/>
      <c r="X1509" s="68">
        <v>131309</v>
      </c>
      <c r="Y1509" s="68" t="s">
        <v>3098</v>
      </c>
      <c r="Z1509" s="68">
        <v>1</v>
      </c>
      <c r="AA1509" s="68" t="s">
        <v>113</v>
      </c>
      <c r="AB1509" s="68">
        <v>230101</v>
      </c>
      <c r="AC1509" s="68" t="s">
        <v>20</v>
      </c>
      <c r="AD1509" s="68" t="s">
        <v>20</v>
      </c>
      <c r="AE1509" s="68" t="s">
        <v>20</v>
      </c>
      <c r="AF1509" s="68" t="s">
        <v>114</v>
      </c>
      <c r="AG1509" s="68">
        <v>230001</v>
      </c>
      <c r="AH1509" s="68" t="s">
        <v>1370</v>
      </c>
      <c r="AI1509" s="68">
        <v>-18.021830000000001</v>
      </c>
      <c r="AJ1509" s="68">
        <v>-70.260819999999995</v>
      </c>
      <c r="AK1509" s="68">
        <v>12</v>
      </c>
      <c r="AL1509" s="68" t="s">
        <v>514</v>
      </c>
      <c r="AM1509" s="68">
        <v>11</v>
      </c>
      <c r="AN1509" s="68" t="s">
        <v>126</v>
      </c>
      <c r="AO1509" s="68">
        <v>1</v>
      </c>
      <c r="AP1509" s="68" t="s">
        <v>116</v>
      </c>
      <c r="AQ1509" s="68" t="s">
        <v>117</v>
      </c>
      <c r="AR1509" s="68">
        <v>1</v>
      </c>
      <c r="AS1509" s="68">
        <v>5</v>
      </c>
      <c r="AT1509" s="68">
        <v>6</v>
      </c>
      <c r="AU1509" s="68">
        <v>0</v>
      </c>
      <c r="AV1509" s="68">
        <v>1</v>
      </c>
      <c r="AW1509" s="68" t="s">
        <v>515</v>
      </c>
      <c r="AX1509" s="68" t="s">
        <v>119</v>
      </c>
    </row>
    <row r="1510" spans="1:50" x14ac:dyDescent="0.25">
      <c r="A1510" s="77" t="s">
        <v>5805</v>
      </c>
      <c r="B1510" s="68">
        <v>0</v>
      </c>
      <c r="C1510" s="68"/>
      <c r="D1510" s="68" t="s">
        <v>2941</v>
      </c>
      <c r="E1510" s="68" t="s">
        <v>510</v>
      </c>
      <c r="F1510" s="68" t="s">
        <v>511</v>
      </c>
      <c r="G1510" s="68" t="s">
        <v>512</v>
      </c>
      <c r="H1510" s="68" t="s">
        <v>101</v>
      </c>
      <c r="I1510" s="68" t="s">
        <v>102</v>
      </c>
      <c r="J1510" s="68">
        <v>3</v>
      </c>
      <c r="K1510" s="68" t="s">
        <v>103</v>
      </c>
      <c r="L1510" s="68">
        <v>1</v>
      </c>
      <c r="M1510" s="68" t="s">
        <v>104</v>
      </c>
      <c r="N1510" s="68" t="s">
        <v>105</v>
      </c>
      <c r="O1510" s="68" t="s">
        <v>106</v>
      </c>
      <c r="P1510" s="68"/>
      <c r="Q1510" s="68"/>
      <c r="R1510" s="68"/>
      <c r="S1510" s="68"/>
      <c r="T1510" s="68" t="s">
        <v>4432</v>
      </c>
      <c r="U1510" s="68" t="s">
        <v>4433</v>
      </c>
      <c r="V1510" s="68" t="s">
        <v>4434</v>
      </c>
      <c r="W1510" s="68"/>
      <c r="X1510" s="68">
        <v>562992</v>
      </c>
      <c r="Y1510" s="68" t="s">
        <v>3075</v>
      </c>
      <c r="Z1510" s="68">
        <v>1</v>
      </c>
      <c r="AA1510" s="68" t="s">
        <v>113</v>
      </c>
      <c r="AB1510" s="68">
        <v>230101</v>
      </c>
      <c r="AC1510" s="68" t="s">
        <v>20</v>
      </c>
      <c r="AD1510" s="68" t="s">
        <v>20</v>
      </c>
      <c r="AE1510" s="68" t="s">
        <v>20</v>
      </c>
      <c r="AF1510" s="68" t="s">
        <v>114</v>
      </c>
      <c r="AG1510" s="68">
        <v>230001</v>
      </c>
      <c r="AH1510" s="68" t="s">
        <v>1370</v>
      </c>
      <c r="AI1510" s="68">
        <v>-18.020160000000001</v>
      </c>
      <c r="AJ1510" s="68">
        <v>-70.270610000000005</v>
      </c>
      <c r="AK1510" s="68">
        <v>12</v>
      </c>
      <c r="AL1510" s="68" t="s">
        <v>514</v>
      </c>
      <c r="AM1510" s="68">
        <v>11</v>
      </c>
      <c r="AN1510" s="68" t="s">
        <v>126</v>
      </c>
      <c r="AO1510" s="68">
        <v>1</v>
      </c>
      <c r="AP1510" s="68" t="s">
        <v>116</v>
      </c>
      <c r="AQ1510" s="68" t="s">
        <v>117</v>
      </c>
      <c r="AR1510" s="68">
        <v>5</v>
      </c>
      <c r="AS1510" s="68">
        <v>3</v>
      </c>
      <c r="AT1510" s="68">
        <v>8</v>
      </c>
      <c r="AU1510" s="68">
        <v>0</v>
      </c>
      <c r="AV1510" s="68">
        <v>1</v>
      </c>
      <c r="AW1510" s="68" t="s">
        <v>515</v>
      </c>
      <c r="AX1510" s="68" t="s">
        <v>119</v>
      </c>
    </row>
    <row r="1511" spans="1:50" x14ac:dyDescent="0.25">
      <c r="A1511" s="77" t="s">
        <v>5806</v>
      </c>
      <c r="B1511" s="68">
        <v>0</v>
      </c>
      <c r="C1511" s="68"/>
      <c r="D1511" s="68" t="s">
        <v>522</v>
      </c>
      <c r="E1511" s="68" t="s">
        <v>510</v>
      </c>
      <c r="F1511" s="68" t="s">
        <v>511</v>
      </c>
      <c r="G1511" s="68" t="s">
        <v>512</v>
      </c>
      <c r="H1511" s="68" t="s">
        <v>101</v>
      </c>
      <c r="I1511" s="68" t="s">
        <v>102</v>
      </c>
      <c r="J1511" s="68">
        <v>3</v>
      </c>
      <c r="K1511" s="68" t="s">
        <v>103</v>
      </c>
      <c r="L1511" s="68">
        <v>1</v>
      </c>
      <c r="M1511" s="68" t="s">
        <v>104</v>
      </c>
      <c r="N1511" s="68" t="s">
        <v>105</v>
      </c>
      <c r="O1511" s="68" t="s">
        <v>106</v>
      </c>
      <c r="P1511" s="68"/>
      <c r="Q1511" s="68"/>
      <c r="R1511" s="68"/>
      <c r="S1511" s="68"/>
      <c r="T1511" s="68" t="s">
        <v>4435</v>
      </c>
      <c r="U1511" s="68" t="s">
        <v>4436</v>
      </c>
      <c r="V1511" s="68" t="s">
        <v>3098</v>
      </c>
      <c r="W1511" s="68"/>
      <c r="X1511" s="68">
        <v>131309</v>
      </c>
      <c r="Y1511" s="68" t="s">
        <v>3098</v>
      </c>
      <c r="Z1511" s="68">
        <v>1</v>
      </c>
      <c r="AA1511" s="68" t="s">
        <v>113</v>
      </c>
      <c r="AB1511" s="68">
        <v>230101</v>
      </c>
      <c r="AC1511" s="68" t="s">
        <v>20</v>
      </c>
      <c r="AD1511" s="68" t="s">
        <v>20</v>
      </c>
      <c r="AE1511" s="68" t="s">
        <v>20</v>
      </c>
      <c r="AF1511" s="68" t="s">
        <v>114</v>
      </c>
      <c r="AG1511" s="68">
        <v>230001</v>
      </c>
      <c r="AH1511" s="68" t="s">
        <v>1370</v>
      </c>
      <c r="AI1511" s="68">
        <v>-18.025929999999999</v>
      </c>
      <c r="AJ1511" s="68">
        <v>-70.261129999999994</v>
      </c>
      <c r="AK1511" s="68">
        <v>12</v>
      </c>
      <c r="AL1511" s="68" t="s">
        <v>514</v>
      </c>
      <c r="AM1511" s="68">
        <v>11</v>
      </c>
      <c r="AN1511" s="68" t="s">
        <v>126</v>
      </c>
      <c r="AO1511" s="68">
        <v>1</v>
      </c>
      <c r="AP1511" s="68" t="s">
        <v>116</v>
      </c>
      <c r="AQ1511" s="68" t="s">
        <v>117</v>
      </c>
      <c r="AR1511" s="68">
        <v>0</v>
      </c>
      <c r="AS1511" s="68">
        <v>2</v>
      </c>
      <c r="AT1511" s="68">
        <v>2</v>
      </c>
      <c r="AU1511" s="68">
        <v>0</v>
      </c>
      <c r="AV1511" s="68">
        <v>1</v>
      </c>
      <c r="AW1511" s="68" t="s">
        <v>515</v>
      </c>
      <c r="AX1511" s="68" t="s">
        <v>119</v>
      </c>
    </row>
    <row r="1512" spans="1:50" x14ac:dyDescent="0.25">
      <c r="A1512" s="77" t="s">
        <v>5807</v>
      </c>
      <c r="B1512" s="68">
        <v>0</v>
      </c>
      <c r="C1512" s="68"/>
      <c r="D1512" s="68" t="s">
        <v>2908</v>
      </c>
      <c r="E1512" s="68" t="s">
        <v>510</v>
      </c>
      <c r="F1512" s="68" t="s">
        <v>511</v>
      </c>
      <c r="G1512" s="68" t="s">
        <v>512</v>
      </c>
      <c r="H1512" s="68" t="s">
        <v>101</v>
      </c>
      <c r="I1512" s="68" t="s">
        <v>102</v>
      </c>
      <c r="J1512" s="68">
        <v>3</v>
      </c>
      <c r="K1512" s="68" t="s">
        <v>103</v>
      </c>
      <c r="L1512" s="68">
        <v>1</v>
      </c>
      <c r="M1512" s="68" t="s">
        <v>104</v>
      </c>
      <c r="N1512" s="68" t="s">
        <v>105</v>
      </c>
      <c r="O1512" s="68" t="s">
        <v>106</v>
      </c>
      <c r="P1512" s="68"/>
      <c r="Q1512" s="68"/>
      <c r="R1512" s="68"/>
      <c r="S1512" s="68"/>
      <c r="T1512" s="68" t="s">
        <v>4432</v>
      </c>
      <c r="U1512" s="68" t="s">
        <v>4433</v>
      </c>
      <c r="V1512" s="68" t="s">
        <v>4434</v>
      </c>
      <c r="W1512" s="68"/>
      <c r="X1512" s="68">
        <v>562992</v>
      </c>
      <c r="Y1512" s="68" t="s">
        <v>3075</v>
      </c>
      <c r="Z1512" s="68">
        <v>1</v>
      </c>
      <c r="AA1512" s="68" t="s">
        <v>113</v>
      </c>
      <c r="AB1512" s="68">
        <v>230101</v>
      </c>
      <c r="AC1512" s="68" t="s">
        <v>20</v>
      </c>
      <c r="AD1512" s="68" t="s">
        <v>20</v>
      </c>
      <c r="AE1512" s="68" t="s">
        <v>20</v>
      </c>
      <c r="AF1512" s="68" t="s">
        <v>114</v>
      </c>
      <c r="AG1512" s="68">
        <v>230001</v>
      </c>
      <c r="AH1512" s="68" t="s">
        <v>1370</v>
      </c>
      <c r="AI1512" s="68">
        <v>-18.020150000000001</v>
      </c>
      <c r="AJ1512" s="68">
        <v>-70.27064</v>
      </c>
      <c r="AK1512" s="68">
        <v>12</v>
      </c>
      <c r="AL1512" s="68" t="s">
        <v>514</v>
      </c>
      <c r="AM1512" s="68">
        <v>11</v>
      </c>
      <c r="AN1512" s="68" t="s">
        <v>126</v>
      </c>
      <c r="AO1512" s="68">
        <v>1</v>
      </c>
      <c r="AP1512" s="68" t="s">
        <v>116</v>
      </c>
      <c r="AQ1512" s="68" t="s">
        <v>117</v>
      </c>
      <c r="AR1512" s="68">
        <v>3</v>
      </c>
      <c r="AS1512" s="68">
        <v>3</v>
      </c>
      <c r="AT1512" s="68">
        <v>6</v>
      </c>
      <c r="AU1512" s="68">
        <v>0</v>
      </c>
      <c r="AV1512" s="68">
        <v>1</v>
      </c>
      <c r="AW1512" s="68" t="s">
        <v>515</v>
      </c>
      <c r="AX1512" s="68" t="s">
        <v>119</v>
      </c>
    </row>
    <row r="1513" spans="1:50" x14ac:dyDescent="0.25">
      <c r="A1513" s="77" t="s">
        <v>5808</v>
      </c>
      <c r="B1513" s="68">
        <v>0</v>
      </c>
      <c r="C1513" s="68"/>
      <c r="D1513" s="68" t="s">
        <v>908</v>
      </c>
      <c r="E1513" s="68" t="s">
        <v>510</v>
      </c>
      <c r="F1513" s="68" t="s">
        <v>511</v>
      </c>
      <c r="G1513" s="68" t="s">
        <v>512</v>
      </c>
      <c r="H1513" s="68" t="s">
        <v>101</v>
      </c>
      <c r="I1513" s="68" t="s">
        <v>102</v>
      </c>
      <c r="J1513" s="68">
        <v>3</v>
      </c>
      <c r="K1513" s="68" t="s">
        <v>103</v>
      </c>
      <c r="L1513" s="68">
        <v>1</v>
      </c>
      <c r="M1513" s="68" t="s">
        <v>104</v>
      </c>
      <c r="N1513" s="68" t="s">
        <v>105</v>
      </c>
      <c r="O1513" s="68" t="s">
        <v>106</v>
      </c>
      <c r="P1513" s="68"/>
      <c r="Q1513" s="68"/>
      <c r="R1513" s="68"/>
      <c r="S1513" s="68"/>
      <c r="T1513" s="68" t="s">
        <v>4423</v>
      </c>
      <c r="U1513" s="68" t="s">
        <v>4437</v>
      </c>
      <c r="V1513" s="68" t="s">
        <v>4425</v>
      </c>
      <c r="W1513" s="68">
        <v>2301010001</v>
      </c>
      <c r="X1513" s="68">
        <v>126488</v>
      </c>
      <c r="Y1513" s="68" t="s">
        <v>20</v>
      </c>
      <c r="Z1513" s="68">
        <v>1</v>
      </c>
      <c r="AA1513" s="68" t="s">
        <v>113</v>
      </c>
      <c r="AB1513" s="68">
        <v>230101</v>
      </c>
      <c r="AC1513" s="68" t="s">
        <v>20</v>
      </c>
      <c r="AD1513" s="68" t="s">
        <v>20</v>
      </c>
      <c r="AE1513" s="68" t="s">
        <v>20</v>
      </c>
      <c r="AF1513" s="68" t="s">
        <v>114</v>
      </c>
      <c r="AG1513" s="68">
        <v>230001</v>
      </c>
      <c r="AH1513" s="68" t="s">
        <v>1370</v>
      </c>
      <c r="AI1513" s="68">
        <v>-18.0137</v>
      </c>
      <c r="AJ1513" s="68">
        <v>-70.250799999999998</v>
      </c>
      <c r="AK1513" s="68">
        <v>3</v>
      </c>
      <c r="AL1513" s="68" t="s">
        <v>517</v>
      </c>
      <c r="AM1513" s="68">
        <v>11</v>
      </c>
      <c r="AN1513" s="68" t="s">
        <v>126</v>
      </c>
      <c r="AO1513" s="68">
        <v>2</v>
      </c>
      <c r="AP1513" s="68" t="s">
        <v>138</v>
      </c>
      <c r="AQ1513" s="68" t="s">
        <v>139</v>
      </c>
      <c r="AR1513" s="68">
        <v>0</v>
      </c>
      <c r="AS1513" s="68">
        <v>0</v>
      </c>
      <c r="AT1513" s="68">
        <v>0</v>
      </c>
      <c r="AU1513" s="68">
        <v>0</v>
      </c>
      <c r="AV1513" s="68">
        <v>0</v>
      </c>
      <c r="AW1513" s="68" t="s">
        <v>515</v>
      </c>
      <c r="AX1513" s="68" t="s">
        <v>119</v>
      </c>
    </row>
    <row r="1514" spans="1:50" x14ac:dyDescent="0.25">
      <c r="A1514" s="77" t="s">
        <v>5809</v>
      </c>
      <c r="B1514" s="68">
        <v>0</v>
      </c>
      <c r="C1514" s="68"/>
      <c r="D1514" s="68" t="s">
        <v>4438</v>
      </c>
      <c r="E1514" s="68" t="s">
        <v>510</v>
      </c>
      <c r="F1514" s="68" t="s">
        <v>511</v>
      </c>
      <c r="G1514" s="68" t="s">
        <v>512</v>
      </c>
      <c r="H1514" s="68" t="s">
        <v>101</v>
      </c>
      <c r="I1514" s="68" t="s">
        <v>102</v>
      </c>
      <c r="J1514" s="68">
        <v>3</v>
      </c>
      <c r="K1514" s="68" t="s">
        <v>103</v>
      </c>
      <c r="L1514" s="68">
        <v>1</v>
      </c>
      <c r="M1514" s="68" t="s">
        <v>104</v>
      </c>
      <c r="N1514" s="68" t="s">
        <v>105</v>
      </c>
      <c r="O1514" s="68" t="s">
        <v>106</v>
      </c>
      <c r="P1514" s="68"/>
      <c r="Q1514" s="68"/>
      <c r="R1514" s="68"/>
      <c r="S1514" s="68"/>
      <c r="T1514" s="68" t="s">
        <v>4348</v>
      </c>
      <c r="U1514" s="68" t="s">
        <v>4430</v>
      </c>
      <c r="V1514" s="68" t="s">
        <v>3098</v>
      </c>
      <c r="W1514" s="68">
        <v>2301010005</v>
      </c>
      <c r="X1514" s="68">
        <v>133132</v>
      </c>
      <c r="Y1514" s="68" t="s">
        <v>3141</v>
      </c>
      <c r="Z1514" s="68">
        <v>1</v>
      </c>
      <c r="AA1514" s="68" t="s">
        <v>113</v>
      </c>
      <c r="AB1514" s="68">
        <v>230101</v>
      </c>
      <c r="AC1514" s="68" t="s">
        <v>20</v>
      </c>
      <c r="AD1514" s="68" t="s">
        <v>20</v>
      </c>
      <c r="AE1514" s="68" t="s">
        <v>20</v>
      </c>
      <c r="AF1514" s="68" t="s">
        <v>114</v>
      </c>
      <c r="AG1514" s="68">
        <v>230001</v>
      </c>
      <c r="AH1514" s="68" t="s">
        <v>1370</v>
      </c>
      <c r="AI1514" s="68">
        <v>-18.025099999999998</v>
      </c>
      <c r="AJ1514" s="68">
        <v>-70.262540000000001</v>
      </c>
      <c r="AK1514" s="68">
        <v>12</v>
      </c>
      <c r="AL1514" s="68" t="s">
        <v>514</v>
      </c>
      <c r="AM1514" s="68">
        <v>11</v>
      </c>
      <c r="AN1514" s="68" t="s">
        <v>126</v>
      </c>
      <c r="AO1514" s="68">
        <v>1</v>
      </c>
      <c r="AP1514" s="68" t="s">
        <v>116</v>
      </c>
      <c r="AQ1514" s="68" t="s">
        <v>117</v>
      </c>
      <c r="AR1514" s="68">
        <v>4</v>
      </c>
      <c r="AS1514" s="68">
        <v>4</v>
      </c>
      <c r="AT1514" s="68">
        <v>8</v>
      </c>
      <c r="AU1514" s="68">
        <v>0</v>
      </c>
      <c r="AV1514" s="68">
        <v>1</v>
      </c>
      <c r="AW1514" s="68" t="s">
        <v>515</v>
      </c>
      <c r="AX1514" s="68" t="s">
        <v>119</v>
      </c>
    </row>
    <row r="1515" spans="1:50" x14ac:dyDescent="0.25">
      <c r="A1515" s="77" t="s">
        <v>5810</v>
      </c>
      <c r="B1515" s="68">
        <v>0</v>
      </c>
      <c r="C1515" s="68"/>
      <c r="D1515" s="68" t="s">
        <v>908</v>
      </c>
      <c r="E1515" s="68" t="s">
        <v>510</v>
      </c>
      <c r="F1515" s="68" t="s">
        <v>511</v>
      </c>
      <c r="G1515" s="68" t="s">
        <v>512</v>
      </c>
      <c r="H1515" s="68" t="s">
        <v>101</v>
      </c>
      <c r="I1515" s="68" t="s">
        <v>102</v>
      </c>
      <c r="J1515" s="68">
        <v>3</v>
      </c>
      <c r="K1515" s="68" t="s">
        <v>103</v>
      </c>
      <c r="L1515" s="68">
        <v>1</v>
      </c>
      <c r="M1515" s="68" t="s">
        <v>104</v>
      </c>
      <c r="N1515" s="68" t="s">
        <v>105</v>
      </c>
      <c r="O1515" s="68" t="s">
        <v>106</v>
      </c>
      <c r="P1515" s="68"/>
      <c r="Q1515" s="68"/>
      <c r="R1515" s="68"/>
      <c r="S1515" s="68"/>
      <c r="T1515" s="68" t="s">
        <v>4439</v>
      </c>
      <c r="U1515" s="68" t="s">
        <v>4440</v>
      </c>
      <c r="V1515" s="68" t="s">
        <v>4439</v>
      </c>
      <c r="W1515" s="68"/>
      <c r="X1515" s="68">
        <v>562992</v>
      </c>
      <c r="Y1515" s="68" t="s">
        <v>3075</v>
      </c>
      <c r="Z1515" s="68">
        <v>1</v>
      </c>
      <c r="AA1515" s="68" t="s">
        <v>113</v>
      </c>
      <c r="AB1515" s="68">
        <v>230101</v>
      </c>
      <c r="AC1515" s="68" t="s">
        <v>20</v>
      </c>
      <c r="AD1515" s="68" t="s">
        <v>20</v>
      </c>
      <c r="AE1515" s="68" t="s">
        <v>20</v>
      </c>
      <c r="AF1515" s="68" t="s">
        <v>114</v>
      </c>
      <c r="AG1515" s="68">
        <v>230001</v>
      </c>
      <c r="AH1515" s="68" t="s">
        <v>1370</v>
      </c>
      <c r="AI1515" s="68">
        <v>-18.037179999999999</v>
      </c>
      <c r="AJ1515" s="68">
        <v>-70.273709999999994</v>
      </c>
      <c r="AK1515" s="68">
        <v>12</v>
      </c>
      <c r="AL1515" s="68" t="s">
        <v>514</v>
      </c>
      <c r="AM1515" s="68">
        <v>11</v>
      </c>
      <c r="AN1515" s="68" t="s">
        <v>126</v>
      </c>
      <c r="AO1515" s="68">
        <v>1</v>
      </c>
      <c r="AP1515" s="68" t="s">
        <v>116</v>
      </c>
      <c r="AQ1515" s="68" t="s">
        <v>117</v>
      </c>
      <c r="AR1515" s="68">
        <v>3</v>
      </c>
      <c r="AS1515" s="68">
        <v>5</v>
      </c>
      <c r="AT1515" s="68">
        <v>8</v>
      </c>
      <c r="AU1515" s="68">
        <v>0</v>
      </c>
      <c r="AV1515" s="68">
        <v>1</v>
      </c>
      <c r="AW1515" s="68" t="s">
        <v>515</v>
      </c>
      <c r="AX1515" s="68" t="s">
        <v>119</v>
      </c>
    </row>
    <row r="1516" spans="1:50" x14ac:dyDescent="0.25">
      <c r="A1516" s="77" t="s">
        <v>5811</v>
      </c>
      <c r="B1516" s="68">
        <v>0</v>
      </c>
      <c r="C1516" s="68"/>
      <c r="D1516" s="68" t="s">
        <v>4441</v>
      </c>
      <c r="E1516" s="68" t="s">
        <v>510</v>
      </c>
      <c r="F1516" s="68" t="s">
        <v>511</v>
      </c>
      <c r="G1516" s="68" t="s">
        <v>512</v>
      </c>
      <c r="H1516" s="68" t="s">
        <v>101</v>
      </c>
      <c r="I1516" s="68" t="s">
        <v>102</v>
      </c>
      <c r="J1516" s="68">
        <v>3</v>
      </c>
      <c r="K1516" s="68" t="s">
        <v>103</v>
      </c>
      <c r="L1516" s="68">
        <v>1</v>
      </c>
      <c r="M1516" s="68" t="s">
        <v>104</v>
      </c>
      <c r="N1516" s="68" t="s">
        <v>105</v>
      </c>
      <c r="O1516" s="68" t="s">
        <v>106</v>
      </c>
      <c r="P1516" s="68"/>
      <c r="Q1516" s="68"/>
      <c r="R1516" s="68"/>
      <c r="S1516" s="68"/>
      <c r="T1516" s="68" t="s">
        <v>4442</v>
      </c>
      <c r="U1516" s="68" t="s">
        <v>4443</v>
      </c>
      <c r="V1516" s="68" t="s">
        <v>3075</v>
      </c>
      <c r="W1516" s="68">
        <v>2301010001</v>
      </c>
      <c r="X1516" s="68">
        <v>126488</v>
      </c>
      <c r="Y1516" s="68" t="s">
        <v>20</v>
      </c>
      <c r="Z1516" s="68">
        <v>1</v>
      </c>
      <c r="AA1516" s="68" t="s">
        <v>113</v>
      </c>
      <c r="AB1516" s="68">
        <v>230101</v>
      </c>
      <c r="AC1516" s="68" t="s">
        <v>20</v>
      </c>
      <c r="AD1516" s="68" t="s">
        <v>20</v>
      </c>
      <c r="AE1516" s="68" t="s">
        <v>20</v>
      </c>
      <c r="AF1516" s="68" t="s">
        <v>114</v>
      </c>
      <c r="AG1516" s="68">
        <v>230001</v>
      </c>
      <c r="AH1516" s="68" t="s">
        <v>1370</v>
      </c>
      <c r="AI1516" s="68">
        <v>-18.03219</v>
      </c>
      <c r="AJ1516" s="68">
        <v>-70.275739999999999</v>
      </c>
      <c r="AK1516" s="68">
        <v>12</v>
      </c>
      <c r="AL1516" s="68" t="s">
        <v>514</v>
      </c>
      <c r="AM1516" s="68">
        <v>11</v>
      </c>
      <c r="AN1516" s="68" t="s">
        <v>126</v>
      </c>
      <c r="AO1516" s="68">
        <v>1</v>
      </c>
      <c r="AP1516" s="68" t="s">
        <v>116</v>
      </c>
      <c r="AQ1516" s="68" t="s">
        <v>117</v>
      </c>
      <c r="AR1516" s="68">
        <v>5</v>
      </c>
      <c r="AS1516" s="68">
        <v>2</v>
      </c>
      <c r="AT1516" s="68">
        <v>7</v>
      </c>
      <c r="AU1516" s="68">
        <v>0</v>
      </c>
      <c r="AV1516" s="68">
        <v>1</v>
      </c>
      <c r="AW1516" s="68" t="s">
        <v>515</v>
      </c>
      <c r="AX1516" s="68" t="s">
        <v>119</v>
      </c>
    </row>
    <row r="1517" spans="1:50" x14ac:dyDescent="0.25">
      <c r="A1517" s="77" t="s">
        <v>5812</v>
      </c>
      <c r="B1517" s="68">
        <v>0</v>
      </c>
      <c r="C1517" s="68"/>
      <c r="D1517" s="68" t="s">
        <v>4444</v>
      </c>
      <c r="E1517" s="68" t="s">
        <v>510</v>
      </c>
      <c r="F1517" s="68" t="s">
        <v>511</v>
      </c>
      <c r="G1517" s="68" t="s">
        <v>512</v>
      </c>
      <c r="H1517" s="68" t="s">
        <v>101</v>
      </c>
      <c r="I1517" s="68" t="s">
        <v>102</v>
      </c>
      <c r="J1517" s="68">
        <v>3</v>
      </c>
      <c r="K1517" s="68" t="s">
        <v>103</v>
      </c>
      <c r="L1517" s="68">
        <v>1</v>
      </c>
      <c r="M1517" s="68" t="s">
        <v>104</v>
      </c>
      <c r="N1517" s="68" t="s">
        <v>105</v>
      </c>
      <c r="O1517" s="68" t="s">
        <v>106</v>
      </c>
      <c r="P1517" s="68"/>
      <c r="Q1517" s="68"/>
      <c r="R1517" s="68"/>
      <c r="S1517" s="68"/>
      <c r="T1517" s="68" t="s">
        <v>4442</v>
      </c>
      <c r="U1517" s="68" t="s">
        <v>4443</v>
      </c>
      <c r="V1517" s="68" t="s">
        <v>3075</v>
      </c>
      <c r="W1517" s="68">
        <v>2301010001</v>
      </c>
      <c r="X1517" s="68">
        <v>126488</v>
      </c>
      <c r="Y1517" s="68" t="s">
        <v>20</v>
      </c>
      <c r="Z1517" s="68">
        <v>1</v>
      </c>
      <c r="AA1517" s="68" t="s">
        <v>113</v>
      </c>
      <c r="AB1517" s="68">
        <v>230101</v>
      </c>
      <c r="AC1517" s="68" t="s">
        <v>20</v>
      </c>
      <c r="AD1517" s="68" t="s">
        <v>20</v>
      </c>
      <c r="AE1517" s="68" t="s">
        <v>20</v>
      </c>
      <c r="AF1517" s="68" t="s">
        <v>114</v>
      </c>
      <c r="AG1517" s="68">
        <v>230001</v>
      </c>
      <c r="AH1517" s="68" t="s">
        <v>1370</v>
      </c>
      <c r="AI1517" s="68">
        <v>-18.032080000000001</v>
      </c>
      <c r="AJ1517" s="68">
        <v>-70.275729999999996</v>
      </c>
      <c r="AK1517" s="68">
        <v>12</v>
      </c>
      <c r="AL1517" s="68" t="s">
        <v>514</v>
      </c>
      <c r="AM1517" s="68">
        <v>11</v>
      </c>
      <c r="AN1517" s="68" t="s">
        <v>126</v>
      </c>
      <c r="AO1517" s="68">
        <v>1</v>
      </c>
      <c r="AP1517" s="68" t="s">
        <v>116</v>
      </c>
      <c r="AQ1517" s="68" t="s">
        <v>117</v>
      </c>
      <c r="AR1517" s="68">
        <v>3</v>
      </c>
      <c r="AS1517" s="68">
        <v>3</v>
      </c>
      <c r="AT1517" s="68">
        <v>6</v>
      </c>
      <c r="AU1517" s="68">
        <v>0</v>
      </c>
      <c r="AV1517" s="68">
        <v>1</v>
      </c>
      <c r="AW1517" s="68" t="s">
        <v>515</v>
      </c>
      <c r="AX1517" s="68" t="s">
        <v>119</v>
      </c>
    </row>
    <row r="1518" spans="1:50" x14ac:dyDescent="0.25">
      <c r="A1518" s="77" t="s">
        <v>5813</v>
      </c>
      <c r="B1518" s="68">
        <v>0</v>
      </c>
      <c r="C1518" s="68"/>
      <c r="D1518" s="68" t="s">
        <v>1347</v>
      </c>
      <c r="E1518" s="68" t="s">
        <v>510</v>
      </c>
      <c r="F1518" s="68" t="s">
        <v>511</v>
      </c>
      <c r="G1518" s="68" t="s">
        <v>512</v>
      </c>
      <c r="H1518" s="68" t="s">
        <v>101</v>
      </c>
      <c r="I1518" s="68" t="s">
        <v>102</v>
      </c>
      <c r="J1518" s="68">
        <v>3</v>
      </c>
      <c r="K1518" s="68" t="s">
        <v>103</v>
      </c>
      <c r="L1518" s="68">
        <v>1</v>
      </c>
      <c r="M1518" s="68" t="s">
        <v>104</v>
      </c>
      <c r="N1518" s="68" t="s">
        <v>105</v>
      </c>
      <c r="O1518" s="68" t="s">
        <v>106</v>
      </c>
      <c r="P1518" s="68"/>
      <c r="Q1518" s="68"/>
      <c r="R1518" s="68"/>
      <c r="S1518" s="68"/>
      <c r="T1518" s="68" t="s">
        <v>4445</v>
      </c>
      <c r="U1518" s="68" t="s">
        <v>998</v>
      </c>
      <c r="V1518" s="68" t="s">
        <v>4446</v>
      </c>
      <c r="W1518" s="68"/>
      <c r="X1518" s="68">
        <v>562992</v>
      </c>
      <c r="Y1518" s="68" t="s">
        <v>3075</v>
      </c>
      <c r="Z1518" s="68">
        <v>1</v>
      </c>
      <c r="AA1518" s="68" t="s">
        <v>113</v>
      </c>
      <c r="AB1518" s="68">
        <v>230101</v>
      </c>
      <c r="AC1518" s="68" t="s">
        <v>20</v>
      </c>
      <c r="AD1518" s="68" t="s">
        <v>20</v>
      </c>
      <c r="AE1518" s="68" t="s">
        <v>20</v>
      </c>
      <c r="AF1518" s="68" t="s">
        <v>114</v>
      </c>
      <c r="AG1518" s="68">
        <v>230001</v>
      </c>
      <c r="AH1518" s="68" t="s">
        <v>1370</v>
      </c>
      <c r="AI1518" s="68">
        <v>-18.039259999999999</v>
      </c>
      <c r="AJ1518" s="68">
        <v>-70.282089999999997</v>
      </c>
      <c r="AK1518" s="68">
        <v>12</v>
      </c>
      <c r="AL1518" s="68" t="s">
        <v>514</v>
      </c>
      <c r="AM1518" s="68">
        <v>11</v>
      </c>
      <c r="AN1518" s="68" t="s">
        <v>126</v>
      </c>
      <c r="AO1518" s="68">
        <v>1</v>
      </c>
      <c r="AP1518" s="68" t="s">
        <v>116</v>
      </c>
      <c r="AQ1518" s="68" t="s">
        <v>117</v>
      </c>
      <c r="AR1518" s="68">
        <v>3</v>
      </c>
      <c r="AS1518" s="68">
        <v>3</v>
      </c>
      <c r="AT1518" s="68">
        <v>6</v>
      </c>
      <c r="AU1518" s="68">
        <v>0</v>
      </c>
      <c r="AV1518" s="68">
        <v>1</v>
      </c>
      <c r="AW1518" s="68" t="s">
        <v>515</v>
      </c>
      <c r="AX1518" s="68" t="s">
        <v>119</v>
      </c>
    </row>
    <row r="1519" spans="1:50" x14ac:dyDescent="0.25">
      <c r="A1519" s="77" t="s">
        <v>5814</v>
      </c>
      <c r="B1519" s="68">
        <v>0</v>
      </c>
      <c r="C1519" s="68"/>
      <c r="D1519" s="68" t="s">
        <v>4447</v>
      </c>
      <c r="E1519" s="68" t="s">
        <v>510</v>
      </c>
      <c r="F1519" s="68" t="s">
        <v>511</v>
      </c>
      <c r="G1519" s="68" t="s">
        <v>512</v>
      </c>
      <c r="H1519" s="68" t="s">
        <v>101</v>
      </c>
      <c r="I1519" s="68" t="s">
        <v>102</v>
      </c>
      <c r="J1519" s="68">
        <v>3</v>
      </c>
      <c r="K1519" s="68" t="s">
        <v>103</v>
      </c>
      <c r="L1519" s="68">
        <v>1</v>
      </c>
      <c r="M1519" s="68" t="s">
        <v>104</v>
      </c>
      <c r="N1519" s="68" t="s">
        <v>105</v>
      </c>
      <c r="O1519" s="68" t="s">
        <v>106</v>
      </c>
      <c r="P1519" s="68"/>
      <c r="Q1519" s="68"/>
      <c r="R1519" s="68"/>
      <c r="S1519" s="68"/>
      <c r="T1519" s="68" t="s">
        <v>4448</v>
      </c>
      <c r="U1519" s="68" t="s">
        <v>4449</v>
      </c>
      <c r="V1519" s="68" t="s">
        <v>4439</v>
      </c>
      <c r="W1519" s="68"/>
      <c r="X1519" s="68">
        <v>562992</v>
      </c>
      <c r="Y1519" s="68" t="s">
        <v>3075</v>
      </c>
      <c r="Z1519" s="68">
        <v>1</v>
      </c>
      <c r="AA1519" s="68" t="s">
        <v>113</v>
      </c>
      <c r="AB1519" s="68">
        <v>230101</v>
      </c>
      <c r="AC1519" s="68" t="s">
        <v>20</v>
      </c>
      <c r="AD1519" s="68" t="s">
        <v>20</v>
      </c>
      <c r="AE1519" s="68" t="s">
        <v>20</v>
      </c>
      <c r="AF1519" s="68" t="s">
        <v>114</v>
      </c>
      <c r="AG1519" s="68">
        <v>230001</v>
      </c>
      <c r="AH1519" s="68" t="s">
        <v>1370</v>
      </c>
      <c r="AI1519" s="68">
        <v>-18.036989999999999</v>
      </c>
      <c r="AJ1519" s="68">
        <v>-70.273740000000004</v>
      </c>
      <c r="AK1519" s="68">
        <v>12</v>
      </c>
      <c r="AL1519" s="68" t="s">
        <v>514</v>
      </c>
      <c r="AM1519" s="68">
        <v>11</v>
      </c>
      <c r="AN1519" s="68" t="s">
        <v>126</v>
      </c>
      <c r="AO1519" s="68">
        <v>1</v>
      </c>
      <c r="AP1519" s="68" t="s">
        <v>116</v>
      </c>
      <c r="AQ1519" s="68" t="s">
        <v>117</v>
      </c>
      <c r="AR1519" s="68">
        <v>3</v>
      </c>
      <c r="AS1519" s="68">
        <v>2</v>
      </c>
      <c r="AT1519" s="68">
        <v>5</v>
      </c>
      <c r="AU1519" s="68">
        <v>0</v>
      </c>
      <c r="AV1519" s="68">
        <v>1</v>
      </c>
      <c r="AW1519" s="68" t="s">
        <v>515</v>
      </c>
      <c r="AX1519" s="68" t="s">
        <v>119</v>
      </c>
    </row>
    <row r="1520" spans="1:50" x14ac:dyDescent="0.25">
      <c r="A1520" s="77" t="s">
        <v>5815</v>
      </c>
      <c r="B1520" s="68">
        <v>0</v>
      </c>
      <c r="C1520" s="68"/>
      <c r="D1520" s="68" t="s">
        <v>4450</v>
      </c>
      <c r="E1520" s="68" t="s">
        <v>510</v>
      </c>
      <c r="F1520" s="68" t="s">
        <v>511</v>
      </c>
      <c r="G1520" s="68" t="s">
        <v>512</v>
      </c>
      <c r="H1520" s="68" t="s">
        <v>101</v>
      </c>
      <c r="I1520" s="68" t="s">
        <v>102</v>
      </c>
      <c r="J1520" s="68">
        <v>3</v>
      </c>
      <c r="K1520" s="68" t="s">
        <v>103</v>
      </c>
      <c r="L1520" s="68">
        <v>1</v>
      </c>
      <c r="M1520" s="68" t="s">
        <v>104</v>
      </c>
      <c r="N1520" s="68" t="s">
        <v>105</v>
      </c>
      <c r="O1520" s="68" t="s">
        <v>106</v>
      </c>
      <c r="P1520" s="68"/>
      <c r="Q1520" s="68"/>
      <c r="R1520" s="68"/>
      <c r="S1520" s="68"/>
      <c r="T1520" s="68" t="s">
        <v>4451</v>
      </c>
      <c r="U1520" s="68" t="s">
        <v>4452</v>
      </c>
      <c r="V1520" s="68" t="s">
        <v>3075</v>
      </c>
      <c r="W1520" s="68"/>
      <c r="X1520" s="68">
        <v>562992</v>
      </c>
      <c r="Y1520" s="68" t="s">
        <v>3075</v>
      </c>
      <c r="Z1520" s="68">
        <v>1</v>
      </c>
      <c r="AA1520" s="68" t="s">
        <v>113</v>
      </c>
      <c r="AB1520" s="68">
        <v>230101</v>
      </c>
      <c r="AC1520" s="68" t="s">
        <v>20</v>
      </c>
      <c r="AD1520" s="68" t="s">
        <v>20</v>
      </c>
      <c r="AE1520" s="68" t="s">
        <v>20</v>
      </c>
      <c r="AF1520" s="68" t="s">
        <v>114</v>
      </c>
      <c r="AG1520" s="68">
        <v>230001</v>
      </c>
      <c r="AH1520" s="68" t="s">
        <v>1370</v>
      </c>
      <c r="AI1520" s="68">
        <v>-18.029599999999999</v>
      </c>
      <c r="AJ1520" s="68">
        <v>-70.273629999999997</v>
      </c>
      <c r="AK1520" s="68">
        <v>12</v>
      </c>
      <c r="AL1520" s="68" t="s">
        <v>514</v>
      </c>
      <c r="AM1520" s="68">
        <v>11</v>
      </c>
      <c r="AN1520" s="68" t="s">
        <v>126</v>
      </c>
      <c r="AO1520" s="68">
        <v>1</v>
      </c>
      <c r="AP1520" s="68" t="s">
        <v>116</v>
      </c>
      <c r="AQ1520" s="68" t="s">
        <v>117</v>
      </c>
      <c r="AR1520" s="68">
        <v>4</v>
      </c>
      <c r="AS1520" s="68">
        <v>3</v>
      </c>
      <c r="AT1520" s="68">
        <v>7</v>
      </c>
      <c r="AU1520" s="68">
        <v>0</v>
      </c>
      <c r="AV1520" s="68">
        <v>1</v>
      </c>
      <c r="AW1520" s="68" t="s">
        <v>515</v>
      </c>
      <c r="AX1520" s="68" t="s">
        <v>119</v>
      </c>
    </row>
    <row r="1521" spans="1:50" x14ac:dyDescent="0.25">
      <c r="A1521" s="77" t="s">
        <v>5816</v>
      </c>
      <c r="B1521" s="68">
        <v>0</v>
      </c>
      <c r="C1521" s="68"/>
      <c r="D1521" s="68" t="s">
        <v>2160</v>
      </c>
      <c r="E1521" s="68" t="s">
        <v>510</v>
      </c>
      <c r="F1521" s="68" t="s">
        <v>511</v>
      </c>
      <c r="G1521" s="68" t="s">
        <v>512</v>
      </c>
      <c r="H1521" s="68" t="s">
        <v>101</v>
      </c>
      <c r="I1521" s="68" t="s">
        <v>102</v>
      </c>
      <c r="J1521" s="68">
        <v>3</v>
      </c>
      <c r="K1521" s="68" t="s">
        <v>103</v>
      </c>
      <c r="L1521" s="68">
        <v>1</v>
      </c>
      <c r="M1521" s="68" t="s">
        <v>104</v>
      </c>
      <c r="N1521" s="68" t="s">
        <v>105</v>
      </c>
      <c r="O1521" s="68" t="s">
        <v>106</v>
      </c>
      <c r="P1521" s="68"/>
      <c r="Q1521" s="68"/>
      <c r="R1521" s="68"/>
      <c r="S1521" s="68"/>
      <c r="T1521" s="68" t="s">
        <v>4453</v>
      </c>
      <c r="U1521" s="68" t="s">
        <v>4454</v>
      </c>
      <c r="V1521" s="68" t="s">
        <v>4453</v>
      </c>
      <c r="W1521" s="68"/>
      <c r="X1521" s="68">
        <v>562992</v>
      </c>
      <c r="Y1521" s="68" t="s">
        <v>3075</v>
      </c>
      <c r="Z1521" s="68">
        <v>1</v>
      </c>
      <c r="AA1521" s="68" t="s">
        <v>113</v>
      </c>
      <c r="AB1521" s="68">
        <v>230101</v>
      </c>
      <c r="AC1521" s="68" t="s">
        <v>20</v>
      </c>
      <c r="AD1521" s="68" t="s">
        <v>20</v>
      </c>
      <c r="AE1521" s="68" t="s">
        <v>20</v>
      </c>
      <c r="AF1521" s="68" t="s">
        <v>114</v>
      </c>
      <c r="AG1521" s="68">
        <v>230001</v>
      </c>
      <c r="AH1521" s="68" t="s">
        <v>1370</v>
      </c>
      <c r="AI1521" s="68">
        <v>-18.031479999999998</v>
      </c>
      <c r="AJ1521" s="68">
        <v>-70.272779999999997</v>
      </c>
      <c r="AK1521" s="68">
        <v>12</v>
      </c>
      <c r="AL1521" s="68" t="s">
        <v>514</v>
      </c>
      <c r="AM1521" s="68">
        <v>11</v>
      </c>
      <c r="AN1521" s="68" t="s">
        <v>126</v>
      </c>
      <c r="AO1521" s="68">
        <v>1</v>
      </c>
      <c r="AP1521" s="68" t="s">
        <v>116</v>
      </c>
      <c r="AQ1521" s="68" t="s">
        <v>117</v>
      </c>
      <c r="AR1521" s="68">
        <v>6</v>
      </c>
      <c r="AS1521" s="68">
        <v>2</v>
      </c>
      <c r="AT1521" s="68">
        <v>8</v>
      </c>
      <c r="AU1521" s="68">
        <v>0</v>
      </c>
      <c r="AV1521" s="68">
        <v>1</v>
      </c>
      <c r="AW1521" s="68" t="s">
        <v>515</v>
      </c>
      <c r="AX1521" s="68" t="s">
        <v>119</v>
      </c>
    </row>
    <row r="1522" spans="1:50" x14ac:dyDescent="0.25">
      <c r="A1522" s="77" t="s">
        <v>5817</v>
      </c>
      <c r="B1522" s="68">
        <v>0</v>
      </c>
      <c r="C1522" s="68"/>
      <c r="D1522" s="68" t="s">
        <v>2151</v>
      </c>
      <c r="E1522" s="68" t="s">
        <v>510</v>
      </c>
      <c r="F1522" s="68" t="s">
        <v>511</v>
      </c>
      <c r="G1522" s="68" t="s">
        <v>512</v>
      </c>
      <c r="H1522" s="68" t="s">
        <v>101</v>
      </c>
      <c r="I1522" s="68" t="s">
        <v>102</v>
      </c>
      <c r="J1522" s="68">
        <v>3</v>
      </c>
      <c r="K1522" s="68" t="s">
        <v>103</v>
      </c>
      <c r="L1522" s="68">
        <v>1</v>
      </c>
      <c r="M1522" s="68" t="s">
        <v>104</v>
      </c>
      <c r="N1522" s="68" t="s">
        <v>105</v>
      </c>
      <c r="O1522" s="68" t="s">
        <v>106</v>
      </c>
      <c r="P1522" s="68"/>
      <c r="Q1522" s="68"/>
      <c r="R1522" s="68"/>
      <c r="S1522" s="68"/>
      <c r="T1522" s="68" t="s">
        <v>4453</v>
      </c>
      <c r="U1522" s="68" t="s">
        <v>4454</v>
      </c>
      <c r="V1522" s="68" t="s">
        <v>4453</v>
      </c>
      <c r="W1522" s="68"/>
      <c r="X1522" s="68">
        <v>562992</v>
      </c>
      <c r="Y1522" s="68" t="s">
        <v>3075</v>
      </c>
      <c r="Z1522" s="68">
        <v>1</v>
      </c>
      <c r="AA1522" s="68" t="s">
        <v>113</v>
      </c>
      <c r="AB1522" s="68">
        <v>230101</v>
      </c>
      <c r="AC1522" s="68" t="s">
        <v>20</v>
      </c>
      <c r="AD1522" s="68" t="s">
        <v>20</v>
      </c>
      <c r="AE1522" s="68" t="s">
        <v>20</v>
      </c>
      <c r="AF1522" s="68" t="s">
        <v>114</v>
      </c>
      <c r="AG1522" s="68">
        <v>230001</v>
      </c>
      <c r="AH1522" s="68" t="s">
        <v>1370</v>
      </c>
      <c r="AI1522" s="68">
        <v>-18.031479999999998</v>
      </c>
      <c r="AJ1522" s="68">
        <v>-70.272779999999997</v>
      </c>
      <c r="AK1522" s="68">
        <v>12</v>
      </c>
      <c r="AL1522" s="68" t="s">
        <v>514</v>
      </c>
      <c r="AM1522" s="68">
        <v>11</v>
      </c>
      <c r="AN1522" s="68" t="s">
        <v>126</v>
      </c>
      <c r="AO1522" s="68">
        <v>1</v>
      </c>
      <c r="AP1522" s="68" t="s">
        <v>116</v>
      </c>
      <c r="AQ1522" s="68" t="s">
        <v>117</v>
      </c>
      <c r="AR1522" s="68">
        <v>3</v>
      </c>
      <c r="AS1522" s="68">
        <v>4</v>
      </c>
      <c r="AT1522" s="68">
        <v>7</v>
      </c>
      <c r="AU1522" s="68">
        <v>0</v>
      </c>
      <c r="AV1522" s="68">
        <v>1</v>
      </c>
      <c r="AW1522" s="68" t="s">
        <v>515</v>
      </c>
      <c r="AX1522" s="68" t="s">
        <v>119</v>
      </c>
    </row>
    <row r="1523" spans="1:50" x14ac:dyDescent="0.25">
      <c r="A1523" s="77" t="s">
        <v>5818</v>
      </c>
      <c r="B1523" s="68">
        <v>0</v>
      </c>
      <c r="C1523" s="68"/>
      <c r="D1523" s="68" t="s">
        <v>522</v>
      </c>
      <c r="E1523" s="68" t="s">
        <v>510</v>
      </c>
      <c r="F1523" s="68" t="s">
        <v>511</v>
      </c>
      <c r="G1523" s="68" t="s">
        <v>512</v>
      </c>
      <c r="H1523" s="68" t="s">
        <v>101</v>
      </c>
      <c r="I1523" s="68" t="s">
        <v>102</v>
      </c>
      <c r="J1523" s="68">
        <v>3</v>
      </c>
      <c r="K1523" s="68" t="s">
        <v>103</v>
      </c>
      <c r="L1523" s="68">
        <v>1</v>
      </c>
      <c r="M1523" s="68" t="s">
        <v>104</v>
      </c>
      <c r="N1523" s="68" t="s">
        <v>105</v>
      </c>
      <c r="O1523" s="68" t="s">
        <v>106</v>
      </c>
      <c r="P1523" s="68"/>
      <c r="Q1523" s="68"/>
      <c r="R1523" s="68"/>
      <c r="S1523" s="68"/>
      <c r="T1523" s="68" t="s">
        <v>4453</v>
      </c>
      <c r="U1523" s="68" t="s">
        <v>4455</v>
      </c>
      <c r="V1523" s="68" t="s">
        <v>4456</v>
      </c>
      <c r="W1523" s="68"/>
      <c r="X1523" s="68">
        <v>569421</v>
      </c>
      <c r="Y1523" s="68" t="s">
        <v>3173</v>
      </c>
      <c r="Z1523" s="68">
        <v>1</v>
      </c>
      <c r="AA1523" s="68" t="s">
        <v>113</v>
      </c>
      <c r="AB1523" s="68">
        <v>230101</v>
      </c>
      <c r="AC1523" s="68" t="s">
        <v>20</v>
      </c>
      <c r="AD1523" s="68" t="s">
        <v>20</v>
      </c>
      <c r="AE1523" s="68" t="s">
        <v>20</v>
      </c>
      <c r="AF1523" s="68" t="s">
        <v>114</v>
      </c>
      <c r="AG1523" s="68">
        <v>230001</v>
      </c>
      <c r="AH1523" s="68" t="s">
        <v>1370</v>
      </c>
      <c r="AI1523" s="68">
        <v>-18.038900000000002</v>
      </c>
      <c r="AJ1523" s="68">
        <v>-70.280919999999995</v>
      </c>
      <c r="AK1523" s="68">
        <v>12</v>
      </c>
      <c r="AL1523" s="68" t="s">
        <v>514</v>
      </c>
      <c r="AM1523" s="68">
        <v>11</v>
      </c>
      <c r="AN1523" s="68" t="s">
        <v>126</v>
      </c>
      <c r="AO1523" s="68">
        <v>2</v>
      </c>
      <c r="AP1523" s="68" t="s">
        <v>138</v>
      </c>
      <c r="AQ1523" s="68" t="s">
        <v>139</v>
      </c>
      <c r="AR1523" s="68">
        <v>0</v>
      </c>
      <c r="AS1523" s="68">
        <v>0</v>
      </c>
      <c r="AT1523" s="68">
        <v>0</v>
      </c>
      <c r="AU1523" s="68">
        <v>0</v>
      </c>
      <c r="AV1523" s="68">
        <v>0</v>
      </c>
      <c r="AW1523" s="68" t="s">
        <v>515</v>
      </c>
      <c r="AX1523" s="68" t="s">
        <v>119</v>
      </c>
    </row>
    <row r="1524" spans="1:50" x14ac:dyDescent="0.25">
      <c r="A1524" s="77" t="s">
        <v>5819</v>
      </c>
      <c r="B1524" s="68">
        <v>0</v>
      </c>
      <c r="C1524" s="68"/>
      <c r="D1524" s="68" t="s">
        <v>528</v>
      </c>
      <c r="E1524" s="68" t="s">
        <v>510</v>
      </c>
      <c r="F1524" s="68" t="s">
        <v>511</v>
      </c>
      <c r="G1524" s="68" t="s">
        <v>512</v>
      </c>
      <c r="H1524" s="68" t="s">
        <v>101</v>
      </c>
      <c r="I1524" s="68" t="s">
        <v>102</v>
      </c>
      <c r="J1524" s="68">
        <v>3</v>
      </c>
      <c r="K1524" s="68" t="s">
        <v>103</v>
      </c>
      <c r="L1524" s="68">
        <v>1</v>
      </c>
      <c r="M1524" s="68" t="s">
        <v>104</v>
      </c>
      <c r="N1524" s="68" t="s">
        <v>105</v>
      </c>
      <c r="O1524" s="68" t="s">
        <v>106</v>
      </c>
      <c r="P1524" s="68"/>
      <c r="Q1524" s="68"/>
      <c r="R1524" s="68"/>
      <c r="S1524" s="68"/>
      <c r="T1524" s="68" t="s">
        <v>4457</v>
      </c>
      <c r="U1524" s="68" t="s">
        <v>4458</v>
      </c>
      <c r="V1524" s="68" t="s">
        <v>4446</v>
      </c>
      <c r="W1524" s="68"/>
      <c r="X1524" s="68">
        <v>569421</v>
      </c>
      <c r="Y1524" s="68" t="s">
        <v>3173</v>
      </c>
      <c r="Z1524" s="68">
        <v>1</v>
      </c>
      <c r="AA1524" s="68" t="s">
        <v>113</v>
      </c>
      <c r="AB1524" s="68">
        <v>230101</v>
      </c>
      <c r="AC1524" s="68" t="s">
        <v>20</v>
      </c>
      <c r="AD1524" s="68" t="s">
        <v>20</v>
      </c>
      <c r="AE1524" s="68" t="s">
        <v>20</v>
      </c>
      <c r="AF1524" s="68" t="s">
        <v>114</v>
      </c>
      <c r="AG1524" s="68">
        <v>230001</v>
      </c>
      <c r="AH1524" s="68" t="s">
        <v>1370</v>
      </c>
      <c r="AI1524" s="68">
        <v>-18.039259999999999</v>
      </c>
      <c r="AJ1524" s="68">
        <v>-70.282079999999993</v>
      </c>
      <c r="AK1524" s="68">
        <v>12</v>
      </c>
      <c r="AL1524" s="68" t="s">
        <v>514</v>
      </c>
      <c r="AM1524" s="68">
        <v>11</v>
      </c>
      <c r="AN1524" s="68" t="s">
        <v>126</v>
      </c>
      <c r="AO1524" s="68">
        <v>1</v>
      </c>
      <c r="AP1524" s="68" t="s">
        <v>116</v>
      </c>
      <c r="AQ1524" s="68" t="s">
        <v>117</v>
      </c>
      <c r="AR1524" s="68">
        <v>4</v>
      </c>
      <c r="AS1524" s="68">
        <v>4</v>
      </c>
      <c r="AT1524" s="68">
        <v>8</v>
      </c>
      <c r="AU1524" s="68">
        <v>0</v>
      </c>
      <c r="AV1524" s="68">
        <v>1</v>
      </c>
      <c r="AW1524" s="68" t="s">
        <v>515</v>
      </c>
      <c r="AX1524" s="68" t="s">
        <v>119</v>
      </c>
    </row>
    <row r="1525" spans="1:50" x14ac:dyDescent="0.25">
      <c r="A1525" s="77" t="s">
        <v>5820</v>
      </c>
      <c r="B1525" s="68">
        <v>0</v>
      </c>
      <c r="C1525" s="68"/>
      <c r="D1525" s="68" t="s">
        <v>518</v>
      </c>
      <c r="E1525" s="68" t="s">
        <v>510</v>
      </c>
      <c r="F1525" s="68" t="s">
        <v>511</v>
      </c>
      <c r="G1525" s="68" t="s">
        <v>512</v>
      </c>
      <c r="H1525" s="68" t="s">
        <v>101</v>
      </c>
      <c r="I1525" s="68" t="s">
        <v>102</v>
      </c>
      <c r="J1525" s="68">
        <v>3</v>
      </c>
      <c r="K1525" s="68" t="s">
        <v>103</v>
      </c>
      <c r="L1525" s="68">
        <v>1</v>
      </c>
      <c r="M1525" s="68" t="s">
        <v>104</v>
      </c>
      <c r="N1525" s="68" t="s">
        <v>105</v>
      </c>
      <c r="O1525" s="68" t="s">
        <v>106</v>
      </c>
      <c r="P1525" s="68"/>
      <c r="Q1525" s="68"/>
      <c r="R1525" s="68"/>
      <c r="S1525" s="68"/>
      <c r="T1525" s="68" t="s">
        <v>4459</v>
      </c>
      <c r="U1525" s="68" t="s">
        <v>4460</v>
      </c>
      <c r="V1525" s="68" t="s">
        <v>3361</v>
      </c>
      <c r="W1525" s="68">
        <v>2301010001</v>
      </c>
      <c r="X1525" s="68">
        <v>126488</v>
      </c>
      <c r="Y1525" s="68" t="s">
        <v>3361</v>
      </c>
      <c r="Z1525" s="68">
        <v>1</v>
      </c>
      <c r="AA1525" s="68" t="s">
        <v>113</v>
      </c>
      <c r="AB1525" s="68">
        <v>230101</v>
      </c>
      <c r="AC1525" s="68" t="s">
        <v>20</v>
      </c>
      <c r="AD1525" s="68" t="s">
        <v>20</v>
      </c>
      <c r="AE1525" s="68" t="s">
        <v>20</v>
      </c>
      <c r="AF1525" s="68" t="s">
        <v>114</v>
      </c>
      <c r="AG1525" s="68">
        <v>230001</v>
      </c>
      <c r="AH1525" s="68" t="s">
        <v>1370</v>
      </c>
      <c r="AI1525" s="68">
        <v>-18.0137</v>
      </c>
      <c r="AJ1525" s="68">
        <v>-70.250799999999998</v>
      </c>
      <c r="AK1525" s="68">
        <v>3</v>
      </c>
      <c r="AL1525" s="68" t="s">
        <v>517</v>
      </c>
      <c r="AM1525" s="68">
        <v>11</v>
      </c>
      <c r="AN1525" s="68" t="s">
        <v>126</v>
      </c>
      <c r="AO1525" s="68">
        <v>2</v>
      </c>
      <c r="AP1525" s="68" t="s">
        <v>138</v>
      </c>
      <c r="AQ1525" s="68" t="s">
        <v>139</v>
      </c>
      <c r="AR1525" s="68">
        <v>0</v>
      </c>
      <c r="AS1525" s="68">
        <v>0</v>
      </c>
      <c r="AT1525" s="68">
        <v>0</v>
      </c>
      <c r="AU1525" s="68">
        <v>0</v>
      </c>
      <c r="AV1525" s="68">
        <v>0</v>
      </c>
      <c r="AW1525" s="68" t="s">
        <v>515</v>
      </c>
      <c r="AX1525" s="68" t="s">
        <v>119</v>
      </c>
    </row>
    <row r="1526" spans="1:50" x14ac:dyDescent="0.25">
      <c r="A1526" s="77" t="s">
        <v>5821</v>
      </c>
      <c r="B1526" s="68">
        <v>0</v>
      </c>
      <c r="C1526" s="68"/>
      <c r="D1526" s="68" t="s">
        <v>526</v>
      </c>
      <c r="E1526" s="68" t="s">
        <v>510</v>
      </c>
      <c r="F1526" s="68" t="s">
        <v>511</v>
      </c>
      <c r="G1526" s="68" t="s">
        <v>512</v>
      </c>
      <c r="H1526" s="68" t="s">
        <v>101</v>
      </c>
      <c r="I1526" s="68" t="s">
        <v>102</v>
      </c>
      <c r="J1526" s="68">
        <v>3</v>
      </c>
      <c r="K1526" s="68" t="s">
        <v>103</v>
      </c>
      <c r="L1526" s="68">
        <v>1</v>
      </c>
      <c r="M1526" s="68" t="s">
        <v>104</v>
      </c>
      <c r="N1526" s="68" t="s">
        <v>105</v>
      </c>
      <c r="O1526" s="68" t="s">
        <v>106</v>
      </c>
      <c r="P1526" s="68"/>
      <c r="Q1526" s="68"/>
      <c r="R1526" s="68"/>
      <c r="S1526" s="68"/>
      <c r="T1526" s="68" t="s">
        <v>4459</v>
      </c>
      <c r="U1526" s="68" t="s">
        <v>4461</v>
      </c>
      <c r="V1526" s="68" t="s">
        <v>3361</v>
      </c>
      <c r="W1526" s="68">
        <v>2301010001</v>
      </c>
      <c r="X1526" s="68">
        <v>126488</v>
      </c>
      <c r="Y1526" s="68" t="s">
        <v>3361</v>
      </c>
      <c r="Z1526" s="68">
        <v>1</v>
      </c>
      <c r="AA1526" s="68" t="s">
        <v>113</v>
      </c>
      <c r="AB1526" s="68">
        <v>230101</v>
      </c>
      <c r="AC1526" s="68" t="s">
        <v>20</v>
      </c>
      <c r="AD1526" s="68" t="s">
        <v>20</v>
      </c>
      <c r="AE1526" s="68" t="s">
        <v>20</v>
      </c>
      <c r="AF1526" s="68" t="s">
        <v>114</v>
      </c>
      <c r="AG1526" s="68">
        <v>230001</v>
      </c>
      <c r="AH1526" s="68" t="s">
        <v>1370</v>
      </c>
      <c r="AI1526" s="68">
        <v>-18.0137</v>
      </c>
      <c r="AJ1526" s="68">
        <v>-70.250799999999998</v>
      </c>
      <c r="AK1526" s="68">
        <v>3</v>
      </c>
      <c r="AL1526" s="68" t="s">
        <v>517</v>
      </c>
      <c r="AM1526" s="68">
        <v>11</v>
      </c>
      <c r="AN1526" s="68" t="s">
        <v>126</v>
      </c>
      <c r="AO1526" s="68">
        <v>2</v>
      </c>
      <c r="AP1526" s="68" t="s">
        <v>138</v>
      </c>
      <c r="AQ1526" s="68" t="s">
        <v>139</v>
      </c>
      <c r="AR1526" s="68">
        <v>0</v>
      </c>
      <c r="AS1526" s="68">
        <v>0</v>
      </c>
      <c r="AT1526" s="68">
        <v>0</v>
      </c>
      <c r="AU1526" s="68">
        <v>0</v>
      </c>
      <c r="AV1526" s="68">
        <v>0</v>
      </c>
      <c r="AW1526" s="68" t="s">
        <v>515</v>
      </c>
      <c r="AX1526" s="68" t="s">
        <v>119</v>
      </c>
    </row>
    <row r="1527" spans="1:50" x14ac:dyDescent="0.25">
      <c r="A1527" s="77" t="s">
        <v>5822</v>
      </c>
      <c r="B1527" s="68">
        <v>0</v>
      </c>
      <c r="C1527" s="68"/>
      <c r="D1527" s="68" t="s">
        <v>509</v>
      </c>
      <c r="E1527" s="68" t="s">
        <v>510</v>
      </c>
      <c r="F1527" s="68" t="s">
        <v>511</v>
      </c>
      <c r="G1527" s="68" t="s">
        <v>512</v>
      </c>
      <c r="H1527" s="68" t="s">
        <v>101</v>
      </c>
      <c r="I1527" s="68" t="s">
        <v>102</v>
      </c>
      <c r="J1527" s="68">
        <v>3</v>
      </c>
      <c r="K1527" s="68" t="s">
        <v>103</v>
      </c>
      <c r="L1527" s="68">
        <v>1</v>
      </c>
      <c r="M1527" s="68" t="s">
        <v>104</v>
      </c>
      <c r="N1527" s="68" t="s">
        <v>105</v>
      </c>
      <c r="O1527" s="68" t="s">
        <v>106</v>
      </c>
      <c r="P1527" s="68"/>
      <c r="Q1527" s="68"/>
      <c r="R1527" s="68"/>
      <c r="S1527" s="68"/>
      <c r="T1527" s="68" t="s">
        <v>4462</v>
      </c>
      <c r="U1527" s="68" t="s">
        <v>4463</v>
      </c>
      <c r="V1527" s="68" t="s">
        <v>3361</v>
      </c>
      <c r="W1527" s="68">
        <v>2301010001</v>
      </c>
      <c r="X1527" s="68">
        <v>126488</v>
      </c>
      <c r="Y1527" s="68" t="s">
        <v>3361</v>
      </c>
      <c r="Z1527" s="68">
        <v>1</v>
      </c>
      <c r="AA1527" s="68" t="s">
        <v>113</v>
      </c>
      <c r="AB1527" s="68">
        <v>230101</v>
      </c>
      <c r="AC1527" s="68" t="s">
        <v>20</v>
      </c>
      <c r="AD1527" s="68" t="s">
        <v>20</v>
      </c>
      <c r="AE1527" s="68" t="s">
        <v>20</v>
      </c>
      <c r="AF1527" s="68" t="s">
        <v>114</v>
      </c>
      <c r="AG1527" s="68">
        <v>230001</v>
      </c>
      <c r="AH1527" s="68" t="s">
        <v>1370</v>
      </c>
      <c r="AI1527" s="68">
        <v>-18.012440000000002</v>
      </c>
      <c r="AJ1527" s="68">
        <v>-70.233130000000003</v>
      </c>
      <c r="AK1527" s="68">
        <v>12</v>
      </c>
      <c r="AL1527" s="68" t="s">
        <v>514</v>
      </c>
      <c r="AM1527" s="68">
        <v>11</v>
      </c>
      <c r="AN1527" s="68" t="s">
        <v>126</v>
      </c>
      <c r="AO1527" s="68">
        <v>1</v>
      </c>
      <c r="AP1527" s="68" t="s">
        <v>116</v>
      </c>
      <c r="AQ1527" s="68" t="s">
        <v>117</v>
      </c>
      <c r="AR1527" s="68">
        <v>5</v>
      </c>
      <c r="AS1527" s="68">
        <v>3</v>
      </c>
      <c r="AT1527" s="68">
        <v>8</v>
      </c>
      <c r="AU1527" s="68">
        <v>0</v>
      </c>
      <c r="AV1527" s="68">
        <v>1</v>
      </c>
      <c r="AW1527" s="68" t="s">
        <v>515</v>
      </c>
      <c r="AX1527" s="68" t="s">
        <v>119</v>
      </c>
    </row>
    <row r="1528" spans="1:50" x14ac:dyDescent="0.25">
      <c r="A1528" s="77" t="s">
        <v>5823</v>
      </c>
      <c r="B1528" s="68">
        <v>0</v>
      </c>
      <c r="C1528" s="68"/>
      <c r="D1528" s="68" t="s">
        <v>528</v>
      </c>
      <c r="E1528" s="68" t="s">
        <v>510</v>
      </c>
      <c r="F1528" s="68" t="s">
        <v>511</v>
      </c>
      <c r="G1528" s="68" t="s">
        <v>512</v>
      </c>
      <c r="H1528" s="68" t="s">
        <v>101</v>
      </c>
      <c r="I1528" s="68" t="s">
        <v>102</v>
      </c>
      <c r="J1528" s="68">
        <v>3</v>
      </c>
      <c r="K1528" s="68" t="s">
        <v>103</v>
      </c>
      <c r="L1528" s="68">
        <v>1</v>
      </c>
      <c r="M1528" s="68" t="s">
        <v>104</v>
      </c>
      <c r="N1528" s="68" t="s">
        <v>105</v>
      </c>
      <c r="O1528" s="68" t="s">
        <v>106</v>
      </c>
      <c r="P1528" s="68"/>
      <c r="Q1528" s="68"/>
      <c r="R1528" s="68"/>
      <c r="S1528" s="68"/>
      <c r="T1528" s="68" t="s">
        <v>4462</v>
      </c>
      <c r="U1528" s="68" t="s">
        <v>4463</v>
      </c>
      <c r="V1528" s="68" t="s">
        <v>3361</v>
      </c>
      <c r="W1528" s="68">
        <v>2301010001</v>
      </c>
      <c r="X1528" s="68">
        <v>126488</v>
      </c>
      <c r="Y1528" s="68" t="s">
        <v>3361</v>
      </c>
      <c r="Z1528" s="68">
        <v>1</v>
      </c>
      <c r="AA1528" s="68" t="s">
        <v>113</v>
      </c>
      <c r="AB1528" s="68">
        <v>230101</v>
      </c>
      <c r="AC1528" s="68" t="s">
        <v>20</v>
      </c>
      <c r="AD1528" s="68" t="s">
        <v>20</v>
      </c>
      <c r="AE1528" s="68" t="s">
        <v>20</v>
      </c>
      <c r="AF1528" s="68" t="s">
        <v>114</v>
      </c>
      <c r="AG1528" s="68">
        <v>230001</v>
      </c>
      <c r="AH1528" s="68" t="s">
        <v>1370</v>
      </c>
      <c r="AI1528" s="68">
        <v>-18.0137</v>
      </c>
      <c r="AJ1528" s="68">
        <v>-70.250799999999998</v>
      </c>
      <c r="AK1528" s="68">
        <v>3</v>
      </c>
      <c r="AL1528" s="68" t="s">
        <v>517</v>
      </c>
      <c r="AM1528" s="68">
        <v>11</v>
      </c>
      <c r="AN1528" s="68" t="s">
        <v>126</v>
      </c>
      <c r="AO1528" s="68">
        <v>2</v>
      </c>
      <c r="AP1528" s="68" t="s">
        <v>138</v>
      </c>
      <c r="AQ1528" s="68" t="s">
        <v>139</v>
      </c>
      <c r="AR1528" s="68">
        <v>0</v>
      </c>
      <c r="AS1528" s="68">
        <v>0</v>
      </c>
      <c r="AT1528" s="68">
        <v>0</v>
      </c>
      <c r="AU1528" s="68">
        <v>0</v>
      </c>
      <c r="AV1528" s="68">
        <v>0</v>
      </c>
      <c r="AW1528" s="68" t="s">
        <v>515</v>
      </c>
      <c r="AX1528" s="68" t="s">
        <v>119</v>
      </c>
    </row>
    <row r="1529" spans="1:50" x14ac:dyDescent="0.25">
      <c r="A1529" s="77" t="s">
        <v>5824</v>
      </c>
      <c r="B1529" s="68">
        <v>0</v>
      </c>
      <c r="C1529" s="68"/>
      <c r="D1529" s="68" t="s">
        <v>2199</v>
      </c>
      <c r="E1529" s="68" t="s">
        <v>510</v>
      </c>
      <c r="F1529" s="68" t="s">
        <v>511</v>
      </c>
      <c r="G1529" s="68" t="s">
        <v>512</v>
      </c>
      <c r="H1529" s="68" t="s">
        <v>101</v>
      </c>
      <c r="I1529" s="68" t="s">
        <v>102</v>
      </c>
      <c r="J1529" s="68">
        <v>3</v>
      </c>
      <c r="K1529" s="68" t="s">
        <v>103</v>
      </c>
      <c r="L1529" s="68">
        <v>1</v>
      </c>
      <c r="M1529" s="68" t="s">
        <v>104</v>
      </c>
      <c r="N1529" s="68" t="s">
        <v>105</v>
      </c>
      <c r="O1529" s="68" t="s">
        <v>106</v>
      </c>
      <c r="P1529" s="68"/>
      <c r="Q1529" s="68"/>
      <c r="R1529" s="68"/>
      <c r="S1529" s="68"/>
      <c r="T1529" s="68" t="s">
        <v>4464</v>
      </c>
      <c r="U1529" s="68" t="s">
        <v>556</v>
      </c>
      <c r="V1529" s="68" t="s">
        <v>3361</v>
      </c>
      <c r="W1529" s="68">
        <v>2301010001</v>
      </c>
      <c r="X1529" s="68">
        <v>126488</v>
      </c>
      <c r="Y1529" s="68" t="s">
        <v>3361</v>
      </c>
      <c r="Z1529" s="68">
        <v>1</v>
      </c>
      <c r="AA1529" s="68" t="s">
        <v>113</v>
      </c>
      <c r="AB1529" s="68">
        <v>230101</v>
      </c>
      <c r="AC1529" s="68" t="s">
        <v>20</v>
      </c>
      <c r="AD1529" s="68" t="s">
        <v>20</v>
      </c>
      <c r="AE1529" s="68" t="s">
        <v>20</v>
      </c>
      <c r="AF1529" s="68" t="s">
        <v>114</v>
      </c>
      <c r="AG1529" s="68">
        <v>230001</v>
      </c>
      <c r="AH1529" s="68" t="s">
        <v>1370</v>
      </c>
      <c r="AI1529" s="68">
        <v>-18.01088</v>
      </c>
      <c r="AJ1529" s="68">
        <v>-70.232990000000001</v>
      </c>
      <c r="AK1529" s="68">
        <v>12</v>
      </c>
      <c r="AL1529" s="68" t="s">
        <v>514</v>
      </c>
      <c r="AM1529" s="68">
        <v>11</v>
      </c>
      <c r="AN1529" s="68" t="s">
        <v>126</v>
      </c>
      <c r="AO1529" s="68">
        <v>1</v>
      </c>
      <c r="AP1529" s="68" t="s">
        <v>116</v>
      </c>
      <c r="AQ1529" s="68" t="s">
        <v>117</v>
      </c>
      <c r="AR1529" s="68">
        <v>4</v>
      </c>
      <c r="AS1529" s="68">
        <v>4</v>
      </c>
      <c r="AT1529" s="68">
        <v>8</v>
      </c>
      <c r="AU1529" s="68">
        <v>0</v>
      </c>
      <c r="AV1529" s="68">
        <v>1</v>
      </c>
      <c r="AW1529" s="68" t="s">
        <v>515</v>
      </c>
      <c r="AX1529" s="68" t="s">
        <v>119</v>
      </c>
    </row>
    <row r="1530" spans="1:50" x14ac:dyDescent="0.25">
      <c r="A1530" s="77" t="s">
        <v>5825</v>
      </c>
      <c r="B1530" s="68">
        <v>0</v>
      </c>
      <c r="C1530" s="68"/>
      <c r="D1530" s="68" t="s">
        <v>522</v>
      </c>
      <c r="E1530" s="68" t="s">
        <v>510</v>
      </c>
      <c r="F1530" s="68" t="s">
        <v>511</v>
      </c>
      <c r="G1530" s="68" t="s">
        <v>512</v>
      </c>
      <c r="H1530" s="68" t="s">
        <v>101</v>
      </c>
      <c r="I1530" s="68" t="s">
        <v>102</v>
      </c>
      <c r="J1530" s="68">
        <v>3</v>
      </c>
      <c r="K1530" s="68" t="s">
        <v>103</v>
      </c>
      <c r="L1530" s="68">
        <v>1</v>
      </c>
      <c r="M1530" s="68" t="s">
        <v>104</v>
      </c>
      <c r="N1530" s="68" t="s">
        <v>105</v>
      </c>
      <c r="O1530" s="68" t="s">
        <v>106</v>
      </c>
      <c r="P1530" s="68"/>
      <c r="Q1530" s="68"/>
      <c r="R1530" s="68"/>
      <c r="S1530" s="68"/>
      <c r="T1530" s="68" t="s">
        <v>471</v>
      </c>
      <c r="U1530" s="68" t="s">
        <v>4465</v>
      </c>
      <c r="V1530" s="68" t="s">
        <v>3123</v>
      </c>
      <c r="W1530" s="68"/>
      <c r="X1530" s="68">
        <v>565966</v>
      </c>
      <c r="Y1530" s="68" t="s">
        <v>3123</v>
      </c>
      <c r="Z1530" s="68">
        <v>1</v>
      </c>
      <c r="AA1530" s="68" t="s">
        <v>113</v>
      </c>
      <c r="AB1530" s="68">
        <v>230101</v>
      </c>
      <c r="AC1530" s="68" t="s">
        <v>20</v>
      </c>
      <c r="AD1530" s="68" t="s">
        <v>20</v>
      </c>
      <c r="AE1530" s="68" t="s">
        <v>20</v>
      </c>
      <c r="AF1530" s="68" t="s">
        <v>114</v>
      </c>
      <c r="AG1530" s="68">
        <v>230001</v>
      </c>
      <c r="AH1530" s="68" t="s">
        <v>1370</v>
      </c>
      <c r="AI1530" s="68">
        <v>-18.019369999999999</v>
      </c>
      <c r="AJ1530" s="68">
        <v>-70.238100000000003</v>
      </c>
      <c r="AK1530" s="68">
        <v>12</v>
      </c>
      <c r="AL1530" s="68" t="s">
        <v>514</v>
      </c>
      <c r="AM1530" s="68">
        <v>11</v>
      </c>
      <c r="AN1530" s="68" t="s">
        <v>126</v>
      </c>
      <c r="AO1530" s="68">
        <v>1</v>
      </c>
      <c r="AP1530" s="68" t="s">
        <v>116</v>
      </c>
      <c r="AQ1530" s="68" t="s">
        <v>117</v>
      </c>
      <c r="AR1530" s="68">
        <v>5</v>
      </c>
      <c r="AS1530" s="68">
        <v>4</v>
      </c>
      <c r="AT1530" s="68">
        <v>9</v>
      </c>
      <c r="AU1530" s="68">
        <v>0</v>
      </c>
      <c r="AV1530" s="68">
        <v>1</v>
      </c>
      <c r="AW1530" s="68" t="s">
        <v>515</v>
      </c>
      <c r="AX1530" s="68" t="s">
        <v>119</v>
      </c>
    </row>
    <row r="1531" spans="1:50" x14ac:dyDescent="0.25">
      <c r="A1531" s="77" t="s">
        <v>5826</v>
      </c>
      <c r="B1531" s="68">
        <v>0</v>
      </c>
      <c r="C1531" s="68"/>
      <c r="D1531" s="68" t="s">
        <v>2941</v>
      </c>
      <c r="E1531" s="68" t="s">
        <v>510</v>
      </c>
      <c r="F1531" s="68" t="s">
        <v>511</v>
      </c>
      <c r="G1531" s="68" t="s">
        <v>512</v>
      </c>
      <c r="H1531" s="68" t="s">
        <v>101</v>
      </c>
      <c r="I1531" s="68" t="s">
        <v>102</v>
      </c>
      <c r="J1531" s="68">
        <v>3</v>
      </c>
      <c r="K1531" s="68" t="s">
        <v>103</v>
      </c>
      <c r="L1531" s="68">
        <v>1</v>
      </c>
      <c r="M1531" s="68" t="s">
        <v>104</v>
      </c>
      <c r="N1531" s="68" t="s">
        <v>105</v>
      </c>
      <c r="O1531" s="68" t="s">
        <v>106</v>
      </c>
      <c r="P1531" s="68"/>
      <c r="Q1531" s="68"/>
      <c r="R1531" s="68"/>
      <c r="S1531" s="68"/>
      <c r="T1531" s="68" t="s">
        <v>4466</v>
      </c>
      <c r="U1531" s="68" t="s">
        <v>4467</v>
      </c>
      <c r="V1531" s="68" t="s">
        <v>3361</v>
      </c>
      <c r="W1531" s="68">
        <v>2301010001</v>
      </c>
      <c r="X1531" s="68">
        <v>126488</v>
      </c>
      <c r="Y1531" s="68" t="s">
        <v>3361</v>
      </c>
      <c r="Z1531" s="68">
        <v>1</v>
      </c>
      <c r="AA1531" s="68" t="s">
        <v>113</v>
      </c>
      <c r="AB1531" s="68">
        <v>230101</v>
      </c>
      <c r="AC1531" s="68" t="s">
        <v>20</v>
      </c>
      <c r="AD1531" s="68" t="s">
        <v>20</v>
      </c>
      <c r="AE1531" s="68" t="s">
        <v>20</v>
      </c>
      <c r="AF1531" s="68" t="s">
        <v>114</v>
      </c>
      <c r="AG1531" s="68">
        <v>230001</v>
      </c>
      <c r="AH1531" s="68" t="s">
        <v>1370</v>
      </c>
      <c r="AI1531" s="68">
        <v>-18.01229</v>
      </c>
      <c r="AJ1531" s="68">
        <v>-70.231470000000002</v>
      </c>
      <c r="AK1531" s="68">
        <v>12</v>
      </c>
      <c r="AL1531" s="68" t="s">
        <v>514</v>
      </c>
      <c r="AM1531" s="68">
        <v>11</v>
      </c>
      <c r="AN1531" s="68" t="s">
        <v>126</v>
      </c>
      <c r="AO1531" s="68">
        <v>1</v>
      </c>
      <c r="AP1531" s="68" t="s">
        <v>116</v>
      </c>
      <c r="AQ1531" s="68" t="s">
        <v>117</v>
      </c>
      <c r="AR1531" s="68">
        <v>4</v>
      </c>
      <c r="AS1531" s="68">
        <v>5</v>
      </c>
      <c r="AT1531" s="68">
        <v>9</v>
      </c>
      <c r="AU1531" s="68">
        <v>0</v>
      </c>
      <c r="AV1531" s="68">
        <v>1</v>
      </c>
      <c r="AW1531" s="68" t="s">
        <v>515</v>
      </c>
      <c r="AX1531" s="68" t="s">
        <v>119</v>
      </c>
    </row>
    <row r="1532" spans="1:50" x14ac:dyDescent="0.25">
      <c r="A1532" s="77" t="s">
        <v>5827</v>
      </c>
      <c r="B1532" s="68">
        <v>0</v>
      </c>
      <c r="C1532" s="68"/>
      <c r="D1532" s="68" t="s">
        <v>2908</v>
      </c>
      <c r="E1532" s="68" t="s">
        <v>510</v>
      </c>
      <c r="F1532" s="68" t="s">
        <v>511</v>
      </c>
      <c r="G1532" s="68" t="s">
        <v>512</v>
      </c>
      <c r="H1532" s="68" t="s">
        <v>101</v>
      </c>
      <c r="I1532" s="68" t="s">
        <v>102</v>
      </c>
      <c r="J1532" s="68">
        <v>3</v>
      </c>
      <c r="K1532" s="68" t="s">
        <v>103</v>
      </c>
      <c r="L1532" s="68">
        <v>1</v>
      </c>
      <c r="M1532" s="68" t="s">
        <v>104</v>
      </c>
      <c r="N1532" s="68" t="s">
        <v>105</v>
      </c>
      <c r="O1532" s="68" t="s">
        <v>106</v>
      </c>
      <c r="P1532" s="68"/>
      <c r="Q1532" s="68"/>
      <c r="R1532" s="68"/>
      <c r="S1532" s="68"/>
      <c r="T1532" s="68" t="s">
        <v>4466</v>
      </c>
      <c r="U1532" s="68" t="s">
        <v>4467</v>
      </c>
      <c r="V1532" s="68" t="s">
        <v>3361</v>
      </c>
      <c r="W1532" s="68">
        <v>2301010001</v>
      </c>
      <c r="X1532" s="68">
        <v>126488</v>
      </c>
      <c r="Y1532" s="68" t="s">
        <v>3361</v>
      </c>
      <c r="Z1532" s="68">
        <v>1</v>
      </c>
      <c r="AA1532" s="68" t="s">
        <v>113</v>
      </c>
      <c r="AB1532" s="68">
        <v>230101</v>
      </c>
      <c r="AC1532" s="68" t="s">
        <v>20</v>
      </c>
      <c r="AD1532" s="68" t="s">
        <v>20</v>
      </c>
      <c r="AE1532" s="68" t="s">
        <v>20</v>
      </c>
      <c r="AF1532" s="68" t="s">
        <v>114</v>
      </c>
      <c r="AG1532" s="68">
        <v>230001</v>
      </c>
      <c r="AH1532" s="68" t="s">
        <v>1370</v>
      </c>
      <c r="AI1532" s="68">
        <v>-18.0123</v>
      </c>
      <c r="AJ1532" s="68">
        <v>-70.231470000000002</v>
      </c>
      <c r="AK1532" s="68">
        <v>12</v>
      </c>
      <c r="AL1532" s="68" t="s">
        <v>514</v>
      </c>
      <c r="AM1532" s="68">
        <v>11</v>
      </c>
      <c r="AN1532" s="68" t="s">
        <v>126</v>
      </c>
      <c r="AO1532" s="68">
        <v>1</v>
      </c>
      <c r="AP1532" s="68" t="s">
        <v>116</v>
      </c>
      <c r="AQ1532" s="68" t="s">
        <v>117</v>
      </c>
      <c r="AR1532" s="68">
        <v>4</v>
      </c>
      <c r="AS1532" s="68">
        <v>6</v>
      </c>
      <c r="AT1532" s="68">
        <v>10</v>
      </c>
      <c r="AU1532" s="68">
        <v>0</v>
      </c>
      <c r="AV1532" s="68">
        <v>1</v>
      </c>
      <c r="AW1532" s="68" t="s">
        <v>515</v>
      </c>
      <c r="AX1532" s="68" t="s">
        <v>119</v>
      </c>
    </row>
    <row r="1533" spans="1:50" x14ac:dyDescent="0.25">
      <c r="A1533" s="77" t="s">
        <v>5828</v>
      </c>
      <c r="B1533" s="68">
        <v>0</v>
      </c>
      <c r="C1533" s="68"/>
      <c r="D1533" s="68" t="s">
        <v>1561</v>
      </c>
      <c r="E1533" s="68" t="s">
        <v>510</v>
      </c>
      <c r="F1533" s="68" t="s">
        <v>511</v>
      </c>
      <c r="G1533" s="68" t="s">
        <v>512</v>
      </c>
      <c r="H1533" s="68" t="s">
        <v>101</v>
      </c>
      <c r="I1533" s="68" t="s">
        <v>102</v>
      </c>
      <c r="J1533" s="68">
        <v>3</v>
      </c>
      <c r="K1533" s="68" t="s">
        <v>103</v>
      </c>
      <c r="L1533" s="68">
        <v>1</v>
      </c>
      <c r="M1533" s="68" t="s">
        <v>104</v>
      </c>
      <c r="N1533" s="68" t="s">
        <v>105</v>
      </c>
      <c r="O1533" s="68" t="s">
        <v>106</v>
      </c>
      <c r="P1533" s="68"/>
      <c r="Q1533" s="68"/>
      <c r="R1533" s="68"/>
      <c r="S1533" s="68"/>
      <c r="T1533" s="68" t="s">
        <v>471</v>
      </c>
      <c r="U1533" s="68" t="s">
        <v>4468</v>
      </c>
      <c r="V1533" s="68" t="s">
        <v>3123</v>
      </c>
      <c r="W1533" s="68">
        <v>2301010001</v>
      </c>
      <c r="X1533" s="68">
        <v>126488</v>
      </c>
      <c r="Y1533" s="68" t="s">
        <v>3361</v>
      </c>
      <c r="Z1533" s="68">
        <v>1</v>
      </c>
      <c r="AA1533" s="68" t="s">
        <v>113</v>
      </c>
      <c r="AB1533" s="68">
        <v>230101</v>
      </c>
      <c r="AC1533" s="68" t="s">
        <v>20</v>
      </c>
      <c r="AD1533" s="68" t="s">
        <v>20</v>
      </c>
      <c r="AE1533" s="68" t="s">
        <v>20</v>
      </c>
      <c r="AF1533" s="68" t="s">
        <v>114</v>
      </c>
      <c r="AG1533" s="68">
        <v>230001</v>
      </c>
      <c r="AH1533" s="68" t="s">
        <v>1370</v>
      </c>
      <c r="AI1533" s="68">
        <v>-18.019490000000001</v>
      </c>
      <c r="AJ1533" s="68">
        <v>-70.238110000000006</v>
      </c>
      <c r="AK1533" s="68">
        <v>12</v>
      </c>
      <c r="AL1533" s="68" t="s">
        <v>514</v>
      </c>
      <c r="AM1533" s="68">
        <v>11</v>
      </c>
      <c r="AN1533" s="68" t="s">
        <v>126</v>
      </c>
      <c r="AO1533" s="68">
        <v>1</v>
      </c>
      <c r="AP1533" s="68" t="s">
        <v>116</v>
      </c>
      <c r="AQ1533" s="68" t="s">
        <v>117</v>
      </c>
      <c r="AR1533" s="68">
        <v>2</v>
      </c>
      <c r="AS1533" s="68">
        <v>4</v>
      </c>
      <c r="AT1533" s="68">
        <v>6</v>
      </c>
      <c r="AU1533" s="68">
        <v>0</v>
      </c>
      <c r="AV1533" s="68">
        <v>1</v>
      </c>
      <c r="AW1533" s="68" t="s">
        <v>515</v>
      </c>
      <c r="AX1533" s="68" t="s">
        <v>119</v>
      </c>
    </row>
    <row r="1534" spans="1:50" x14ac:dyDescent="0.25">
      <c r="A1534" s="77" t="s">
        <v>5829</v>
      </c>
      <c r="B1534" s="68">
        <v>0</v>
      </c>
      <c r="C1534" s="68"/>
      <c r="D1534" s="68" t="s">
        <v>531</v>
      </c>
      <c r="E1534" s="68" t="s">
        <v>510</v>
      </c>
      <c r="F1534" s="68" t="s">
        <v>511</v>
      </c>
      <c r="G1534" s="68" t="s">
        <v>512</v>
      </c>
      <c r="H1534" s="68" t="s">
        <v>101</v>
      </c>
      <c r="I1534" s="68" t="s">
        <v>102</v>
      </c>
      <c r="J1534" s="68">
        <v>3</v>
      </c>
      <c r="K1534" s="68" t="s">
        <v>103</v>
      </c>
      <c r="L1534" s="68">
        <v>1</v>
      </c>
      <c r="M1534" s="68" t="s">
        <v>104</v>
      </c>
      <c r="N1534" s="68" t="s">
        <v>105</v>
      </c>
      <c r="O1534" s="68" t="s">
        <v>106</v>
      </c>
      <c r="P1534" s="68"/>
      <c r="Q1534" s="68"/>
      <c r="R1534" s="68"/>
      <c r="S1534" s="68"/>
      <c r="T1534" s="68" t="s">
        <v>4464</v>
      </c>
      <c r="U1534" s="68" t="s">
        <v>556</v>
      </c>
      <c r="V1534" s="68" t="s">
        <v>3361</v>
      </c>
      <c r="W1534" s="68">
        <v>2301010001</v>
      </c>
      <c r="X1534" s="68">
        <v>126488</v>
      </c>
      <c r="Y1534" s="68" t="s">
        <v>3361</v>
      </c>
      <c r="Z1534" s="68">
        <v>1</v>
      </c>
      <c r="AA1534" s="68" t="s">
        <v>113</v>
      </c>
      <c r="AB1534" s="68">
        <v>230101</v>
      </c>
      <c r="AC1534" s="68" t="s">
        <v>20</v>
      </c>
      <c r="AD1534" s="68" t="s">
        <v>20</v>
      </c>
      <c r="AE1534" s="68" t="s">
        <v>20</v>
      </c>
      <c r="AF1534" s="68" t="s">
        <v>114</v>
      </c>
      <c r="AG1534" s="68">
        <v>230001</v>
      </c>
      <c r="AH1534" s="68" t="s">
        <v>1370</v>
      </c>
      <c r="AI1534" s="68">
        <v>-18.010899999999999</v>
      </c>
      <c r="AJ1534" s="68">
        <v>-70.232979999999998</v>
      </c>
      <c r="AK1534" s="68">
        <v>12</v>
      </c>
      <c r="AL1534" s="68" t="s">
        <v>514</v>
      </c>
      <c r="AM1534" s="68">
        <v>11</v>
      </c>
      <c r="AN1534" s="68" t="s">
        <v>126</v>
      </c>
      <c r="AO1534" s="68">
        <v>1</v>
      </c>
      <c r="AP1534" s="68" t="s">
        <v>116</v>
      </c>
      <c r="AQ1534" s="68" t="s">
        <v>117</v>
      </c>
      <c r="AR1534" s="68">
        <v>5</v>
      </c>
      <c r="AS1534" s="68">
        <v>4</v>
      </c>
      <c r="AT1534" s="68">
        <v>9</v>
      </c>
      <c r="AU1534" s="68">
        <v>0</v>
      </c>
      <c r="AV1534" s="68">
        <v>1</v>
      </c>
      <c r="AW1534" s="68" t="s">
        <v>515</v>
      </c>
      <c r="AX1534" s="68" t="s">
        <v>119</v>
      </c>
    </row>
    <row r="1535" spans="1:50" x14ac:dyDescent="0.25">
      <c r="A1535" s="77" t="s">
        <v>5830</v>
      </c>
      <c r="B1535" s="68">
        <v>0</v>
      </c>
      <c r="C1535" s="68"/>
      <c r="D1535" s="68" t="s">
        <v>1543</v>
      </c>
      <c r="E1535" s="68" t="s">
        <v>510</v>
      </c>
      <c r="F1535" s="68" t="s">
        <v>511</v>
      </c>
      <c r="G1535" s="68" t="s">
        <v>512</v>
      </c>
      <c r="H1535" s="68" t="s">
        <v>101</v>
      </c>
      <c r="I1535" s="68" t="s">
        <v>102</v>
      </c>
      <c r="J1535" s="68">
        <v>3</v>
      </c>
      <c r="K1535" s="68" t="s">
        <v>103</v>
      </c>
      <c r="L1535" s="68">
        <v>1</v>
      </c>
      <c r="M1535" s="68" t="s">
        <v>104</v>
      </c>
      <c r="N1535" s="68" t="s">
        <v>105</v>
      </c>
      <c r="O1535" s="68" t="s">
        <v>106</v>
      </c>
      <c r="P1535" s="68"/>
      <c r="Q1535" s="68"/>
      <c r="R1535" s="68"/>
      <c r="S1535" s="68"/>
      <c r="T1535" s="68" t="s">
        <v>2916</v>
      </c>
      <c r="U1535" s="68" t="s">
        <v>2917</v>
      </c>
      <c r="V1535" s="68" t="s">
        <v>2847</v>
      </c>
      <c r="W1535" s="68">
        <v>2301010001</v>
      </c>
      <c r="X1535" s="68">
        <v>126488</v>
      </c>
      <c r="Y1535" s="68" t="s">
        <v>20</v>
      </c>
      <c r="Z1535" s="68">
        <v>1</v>
      </c>
      <c r="AA1535" s="68" t="s">
        <v>113</v>
      </c>
      <c r="AB1535" s="68">
        <v>230101</v>
      </c>
      <c r="AC1535" s="68" t="s">
        <v>20</v>
      </c>
      <c r="AD1535" s="68" t="s">
        <v>20</v>
      </c>
      <c r="AE1535" s="68" t="s">
        <v>20</v>
      </c>
      <c r="AF1535" s="68" t="s">
        <v>114</v>
      </c>
      <c r="AG1535" s="68">
        <v>230001</v>
      </c>
      <c r="AH1535" s="68" t="s">
        <v>1370</v>
      </c>
      <c r="AI1535" s="68">
        <v>-18.000640000000001</v>
      </c>
      <c r="AJ1535" s="68">
        <v>-70.236620000000002</v>
      </c>
      <c r="AK1535" s="68">
        <v>11</v>
      </c>
      <c r="AL1535" s="68" t="s">
        <v>1529</v>
      </c>
      <c r="AM1535" s="68">
        <v>11</v>
      </c>
      <c r="AN1535" s="68" t="s">
        <v>126</v>
      </c>
      <c r="AO1535" s="68">
        <v>1</v>
      </c>
      <c r="AP1535" s="68" t="s">
        <v>116</v>
      </c>
      <c r="AQ1535" s="68" t="s">
        <v>117</v>
      </c>
      <c r="AR1535" s="68">
        <v>2</v>
      </c>
      <c r="AS1535" s="68">
        <v>3</v>
      </c>
      <c r="AT1535" s="68">
        <v>5</v>
      </c>
      <c r="AU1535" s="68">
        <v>0</v>
      </c>
      <c r="AV1535" s="68">
        <v>1</v>
      </c>
      <c r="AW1535" s="68" t="s">
        <v>515</v>
      </c>
      <c r="AX1535" s="68" t="s">
        <v>119</v>
      </c>
    </row>
    <row r="1536" spans="1:50" x14ac:dyDescent="0.25">
      <c r="A1536" s="77" t="s">
        <v>5831</v>
      </c>
      <c r="B1536" s="68">
        <v>0</v>
      </c>
      <c r="C1536" s="68"/>
      <c r="D1536" s="68" t="s">
        <v>522</v>
      </c>
      <c r="E1536" s="68" t="s">
        <v>510</v>
      </c>
      <c r="F1536" s="68" t="s">
        <v>511</v>
      </c>
      <c r="G1536" s="68" t="s">
        <v>512</v>
      </c>
      <c r="H1536" s="68" t="s">
        <v>101</v>
      </c>
      <c r="I1536" s="68" t="s">
        <v>102</v>
      </c>
      <c r="J1536" s="68">
        <v>3</v>
      </c>
      <c r="K1536" s="68" t="s">
        <v>103</v>
      </c>
      <c r="L1536" s="68">
        <v>1</v>
      </c>
      <c r="M1536" s="68" t="s">
        <v>104</v>
      </c>
      <c r="N1536" s="68" t="s">
        <v>105</v>
      </c>
      <c r="O1536" s="68" t="s">
        <v>106</v>
      </c>
      <c r="P1536" s="68"/>
      <c r="Q1536" s="68"/>
      <c r="R1536" s="68"/>
      <c r="S1536" s="68"/>
      <c r="T1536" s="68" t="s">
        <v>4345</v>
      </c>
      <c r="U1536" s="68" t="s">
        <v>2917</v>
      </c>
      <c r="V1536" s="68" t="s">
        <v>2847</v>
      </c>
      <c r="W1536" s="68">
        <v>2301010001</v>
      </c>
      <c r="X1536" s="68">
        <v>126488</v>
      </c>
      <c r="Y1536" s="68" t="s">
        <v>20</v>
      </c>
      <c r="Z1536" s="68">
        <v>1</v>
      </c>
      <c r="AA1536" s="68" t="s">
        <v>113</v>
      </c>
      <c r="AB1536" s="68">
        <v>230101</v>
      </c>
      <c r="AC1536" s="68" t="s">
        <v>20</v>
      </c>
      <c r="AD1536" s="68" t="s">
        <v>20</v>
      </c>
      <c r="AE1536" s="68" t="s">
        <v>20</v>
      </c>
      <c r="AF1536" s="68" t="s">
        <v>114</v>
      </c>
      <c r="AG1536" s="68">
        <v>230001</v>
      </c>
      <c r="AH1536" s="68" t="s">
        <v>1370</v>
      </c>
      <c r="AI1536" s="68">
        <v>-18.000599999999999</v>
      </c>
      <c r="AJ1536" s="68">
        <v>-70.236649999999997</v>
      </c>
      <c r="AK1536" s="68">
        <v>12</v>
      </c>
      <c r="AL1536" s="68" t="s">
        <v>514</v>
      </c>
      <c r="AM1536" s="68">
        <v>11</v>
      </c>
      <c r="AN1536" s="68" t="s">
        <v>126</v>
      </c>
      <c r="AO1536" s="68">
        <v>1</v>
      </c>
      <c r="AP1536" s="68" t="s">
        <v>116</v>
      </c>
      <c r="AQ1536" s="68" t="s">
        <v>117</v>
      </c>
      <c r="AR1536" s="68">
        <v>4</v>
      </c>
      <c r="AS1536" s="68">
        <v>3</v>
      </c>
      <c r="AT1536" s="68">
        <v>7</v>
      </c>
      <c r="AU1536" s="68">
        <v>0</v>
      </c>
      <c r="AV1536" s="68">
        <v>1</v>
      </c>
      <c r="AW1536" s="68" t="s">
        <v>515</v>
      </c>
      <c r="AX1536" s="68" t="s">
        <v>119</v>
      </c>
    </row>
    <row r="1537" spans="1:50" x14ac:dyDescent="0.25">
      <c r="A1537" s="77" t="s">
        <v>5832</v>
      </c>
      <c r="B1537" s="68">
        <v>0</v>
      </c>
      <c r="C1537" s="68"/>
      <c r="D1537" s="68" t="s">
        <v>518</v>
      </c>
      <c r="E1537" s="68" t="s">
        <v>510</v>
      </c>
      <c r="F1537" s="68" t="s">
        <v>511</v>
      </c>
      <c r="G1537" s="68" t="s">
        <v>512</v>
      </c>
      <c r="H1537" s="68" t="s">
        <v>101</v>
      </c>
      <c r="I1537" s="68" t="s">
        <v>102</v>
      </c>
      <c r="J1537" s="68">
        <v>3</v>
      </c>
      <c r="K1537" s="68" t="s">
        <v>103</v>
      </c>
      <c r="L1537" s="68">
        <v>1</v>
      </c>
      <c r="M1537" s="68" t="s">
        <v>104</v>
      </c>
      <c r="N1537" s="68" t="s">
        <v>105</v>
      </c>
      <c r="O1537" s="68" t="s">
        <v>106</v>
      </c>
      <c r="P1537" s="68"/>
      <c r="Q1537" s="68"/>
      <c r="R1537" s="68"/>
      <c r="S1537" s="68"/>
      <c r="T1537" s="68" t="s">
        <v>2916</v>
      </c>
      <c r="U1537" s="68" t="s">
        <v>2917</v>
      </c>
      <c r="V1537" s="68" t="s">
        <v>4469</v>
      </c>
      <c r="W1537" s="68"/>
      <c r="X1537" s="68">
        <v>561386</v>
      </c>
      <c r="Y1537" s="68" t="s">
        <v>4469</v>
      </c>
      <c r="Z1537" s="68">
        <v>1</v>
      </c>
      <c r="AA1537" s="68" t="s">
        <v>113</v>
      </c>
      <c r="AB1537" s="68">
        <v>230101</v>
      </c>
      <c r="AC1537" s="68" t="s">
        <v>20</v>
      </c>
      <c r="AD1537" s="68" t="s">
        <v>20</v>
      </c>
      <c r="AE1537" s="68" t="s">
        <v>20</v>
      </c>
      <c r="AF1537" s="68" t="s">
        <v>114</v>
      </c>
      <c r="AG1537" s="68">
        <v>230001</v>
      </c>
      <c r="AH1537" s="68" t="s">
        <v>1370</v>
      </c>
      <c r="AI1537" s="68">
        <v>-18.00067</v>
      </c>
      <c r="AJ1537" s="68">
        <v>-70.236649999999997</v>
      </c>
      <c r="AK1537" s="68">
        <v>11</v>
      </c>
      <c r="AL1537" s="68" t="s">
        <v>1529</v>
      </c>
      <c r="AM1537" s="68">
        <v>11</v>
      </c>
      <c r="AN1537" s="68" t="s">
        <v>126</v>
      </c>
      <c r="AO1537" s="68">
        <v>1</v>
      </c>
      <c r="AP1537" s="68" t="s">
        <v>116</v>
      </c>
      <c r="AQ1537" s="68" t="s">
        <v>117</v>
      </c>
      <c r="AR1537" s="68">
        <v>4</v>
      </c>
      <c r="AS1537" s="68">
        <v>4</v>
      </c>
      <c r="AT1537" s="68">
        <v>8</v>
      </c>
      <c r="AU1537" s="68">
        <v>0</v>
      </c>
      <c r="AV1537" s="68">
        <v>1</v>
      </c>
      <c r="AW1537" s="68" t="s">
        <v>515</v>
      </c>
      <c r="AX1537" s="68" t="s">
        <v>119</v>
      </c>
    </row>
    <row r="1538" spans="1:50" x14ac:dyDescent="0.25">
      <c r="A1538" s="77" t="s">
        <v>5833</v>
      </c>
      <c r="B1538" s="68">
        <v>0</v>
      </c>
      <c r="C1538" s="68"/>
      <c r="D1538" s="68" t="s">
        <v>4470</v>
      </c>
      <c r="E1538" s="68" t="s">
        <v>510</v>
      </c>
      <c r="F1538" s="68" t="s">
        <v>511</v>
      </c>
      <c r="G1538" s="68" t="s">
        <v>512</v>
      </c>
      <c r="H1538" s="68" t="s">
        <v>101</v>
      </c>
      <c r="I1538" s="68" t="s">
        <v>102</v>
      </c>
      <c r="J1538" s="68">
        <v>3</v>
      </c>
      <c r="K1538" s="68" t="s">
        <v>103</v>
      </c>
      <c r="L1538" s="68">
        <v>1</v>
      </c>
      <c r="M1538" s="68" t="s">
        <v>104</v>
      </c>
      <c r="N1538" s="68" t="s">
        <v>105</v>
      </c>
      <c r="O1538" s="68" t="s">
        <v>106</v>
      </c>
      <c r="P1538" s="68"/>
      <c r="Q1538" s="68"/>
      <c r="R1538" s="68"/>
      <c r="S1538" s="68"/>
      <c r="T1538" s="68" t="s">
        <v>2916</v>
      </c>
      <c r="U1538" s="68" t="s">
        <v>2917</v>
      </c>
      <c r="V1538" s="68" t="s">
        <v>2847</v>
      </c>
      <c r="W1538" s="68">
        <v>2301010001</v>
      </c>
      <c r="X1538" s="68">
        <v>126488</v>
      </c>
      <c r="Y1538" s="68" t="s">
        <v>20</v>
      </c>
      <c r="Z1538" s="68">
        <v>1</v>
      </c>
      <c r="AA1538" s="68" t="s">
        <v>113</v>
      </c>
      <c r="AB1538" s="68">
        <v>230101</v>
      </c>
      <c r="AC1538" s="68" t="s">
        <v>20</v>
      </c>
      <c r="AD1538" s="68" t="s">
        <v>20</v>
      </c>
      <c r="AE1538" s="68" t="s">
        <v>20</v>
      </c>
      <c r="AF1538" s="68" t="s">
        <v>114</v>
      </c>
      <c r="AG1538" s="68">
        <v>230001</v>
      </c>
      <c r="AH1538" s="68" t="s">
        <v>1370</v>
      </c>
      <c r="AI1538" s="68">
        <v>-18.000610000000002</v>
      </c>
      <c r="AJ1538" s="68">
        <v>-70.236760000000004</v>
      </c>
      <c r="AK1538" s="68">
        <v>12</v>
      </c>
      <c r="AL1538" s="68" t="s">
        <v>514</v>
      </c>
      <c r="AM1538" s="68">
        <v>11</v>
      </c>
      <c r="AN1538" s="68" t="s">
        <v>126</v>
      </c>
      <c r="AO1538" s="68">
        <v>1</v>
      </c>
      <c r="AP1538" s="68" t="s">
        <v>116</v>
      </c>
      <c r="AQ1538" s="68" t="s">
        <v>117</v>
      </c>
      <c r="AR1538" s="68">
        <v>3</v>
      </c>
      <c r="AS1538" s="68">
        <v>4</v>
      </c>
      <c r="AT1538" s="68">
        <v>7</v>
      </c>
      <c r="AU1538" s="68">
        <v>0</v>
      </c>
      <c r="AV1538" s="68">
        <v>1</v>
      </c>
      <c r="AW1538" s="68" t="s">
        <v>515</v>
      </c>
      <c r="AX1538" s="68" t="s">
        <v>119</v>
      </c>
    </row>
    <row r="1539" spans="1:50" x14ac:dyDescent="0.25">
      <c r="A1539" s="77" t="s">
        <v>5834</v>
      </c>
      <c r="B1539" s="68">
        <v>0</v>
      </c>
      <c r="C1539" s="68"/>
      <c r="D1539" s="68" t="s">
        <v>3126</v>
      </c>
      <c r="E1539" s="68" t="s">
        <v>510</v>
      </c>
      <c r="F1539" s="68" t="s">
        <v>511</v>
      </c>
      <c r="G1539" s="68" t="s">
        <v>512</v>
      </c>
      <c r="H1539" s="68" t="s">
        <v>101</v>
      </c>
      <c r="I1539" s="68" t="s">
        <v>102</v>
      </c>
      <c r="J1539" s="68">
        <v>3</v>
      </c>
      <c r="K1539" s="68" t="s">
        <v>103</v>
      </c>
      <c r="L1539" s="68">
        <v>1</v>
      </c>
      <c r="M1539" s="68" t="s">
        <v>104</v>
      </c>
      <c r="N1539" s="68" t="s">
        <v>105</v>
      </c>
      <c r="O1539" s="68" t="s">
        <v>106</v>
      </c>
      <c r="P1539" s="68"/>
      <c r="Q1539" s="68"/>
      <c r="R1539" s="68"/>
      <c r="S1539" s="68"/>
      <c r="T1539" s="68" t="s">
        <v>4471</v>
      </c>
      <c r="U1539" s="68"/>
      <c r="V1539" s="68"/>
      <c r="W1539" s="68">
        <v>2301040001</v>
      </c>
      <c r="X1539" s="68">
        <v>543173</v>
      </c>
      <c r="Y1539" s="68" t="s">
        <v>4469</v>
      </c>
      <c r="Z1539" s="68">
        <v>1</v>
      </c>
      <c r="AA1539" s="68" t="s">
        <v>113</v>
      </c>
      <c r="AB1539" s="68">
        <v>230101</v>
      </c>
      <c r="AC1539" s="68" t="s">
        <v>20</v>
      </c>
      <c r="AD1539" s="68" t="s">
        <v>20</v>
      </c>
      <c r="AE1539" s="68" t="s">
        <v>20</v>
      </c>
      <c r="AF1539" s="68" t="s">
        <v>114</v>
      </c>
      <c r="AG1539" s="68">
        <v>230001</v>
      </c>
      <c r="AH1539" s="68" t="s">
        <v>1370</v>
      </c>
      <c r="AI1539" s="68">
        <v>-17.983529999999998</v>
      </c>
      <c r="AJ1539" s="68">
        <v>-70.235590000000002</v>
      </c>
      <c r="AK1539" s="68">
        <v>3</v>
      </c>
      <c r="AL1539" s="68" t="s">
        <v>517</v>
      </c>
      <c r="AM1539" s="68">
        <v>11</v>
      </c>
      <c r="AN1539" s="68" t="s">
        <v>126</v>
      </c>
      <c r="AO1539" s="68">
        <v>2</v>
      </c>
      <c r="AP1539" s="68" t="s">
        <v>138</v>
      </c>
      <c r="AQ1539" s="68" t="s">
        <v>139</v>
      </c>
      <c r="AR1539" s="68">
        <v>0</v>
      </c>
      <c r="AS1539" s="68">
        <v>0</v>
      </c>
      <c r="AT1539" s="68">
        <v>0</v>
      </c>
      <c r="AU1539" s="68">
        <v>0</v>
      </c>
      <c r="AV1539" s="68">
        <v>0</v>
      </c>
      <c r="AW1539" s="68" t="s">
        <v>515</v>
      </c>
      <c r="AX1539" s="68" t="s">
        <v>119</v>
      </c>
    </row>
    <row r="1540" spans="1:50" x14ac:dyDescent="0.25">
      <c r="A1540" s="77" t="s">
        <v>5835</v>
      </c>
      <c r="B1540" s="68">
        <v>0</v>
      </c>
      <c r="C1540" s="68"/>
      <c r="D1540" s="68" t="s">
        <v>1561</v>
      </c>
      <c r="E1540" s="68" t="s">
        <v>510</v>
      </c>
      <c r="F1540" s="68" t="s">
        <v>511</v>
      </c>
      <c r="G1540" s="68" t="s">
        <v>512</v>
      </c>
      <c r="H1540" s="68" t="s">
        <v>101</v>
      </c>
      <c r="I1540" s="68" t="s">
        <v>102</v>
      </c>
      <c r="J1540" s="68">
        <v>3</v>
      </c>
      <c r="K1540" s="68" t="s">
        <v>103</v>
      </c>
      <c r="L1540" s="68">
        <v>1</v>
      </c>
      <c r="M1540" s="68" t="s">
        <v>104</v>
      </c>
      <c r="N1540" s="68" t="s">
        <v>105</v>
      </c>
      <c r="O1540" s="68" t="s">
        <v>106</v>
      </c>
      <c r="P1540" s="68"/>
      <c r="Q1540" s="68"/>
      <c r="R1540" s="68"/>
      <c r="S1540" s="68"/>
      <c r="T1540" s="68" t="s">
        <v>2916</v>
      </c>
      <c r="U1540" s="68" t="s">
        <v>2917</v>
      </c>
      <c r="V1540" s="68" t="s">
        <v>4469</v>
      </c>
      <c r="W1540" s="68"/>
      <c r="X1540" s="68">
        <v>561386</v>
      </c>
      <c r="Y1540" s="68" t="s">
        <v>4469</v>
      </c>
      <c r="Z1540" s="68">
        <v>1</v>
      </c>
      <c r="AA1540" s="68" t="s">
        <v>113</v>
      </c>
      <c r="AB1540" s="68">
        <v>230101</v>
      </c>
      <c r="AC1540" s="68" t="s">
        <v>20</v>
      </c>
      <c r="AD1540" s="68" t="s">
        <v>20</v>
      </c>
      <c r="AE1540" s="68" t="s">
        <v>20</v>
      </c>
      <c r="AF1540" s="68" t="s">
        <v>114</v>
      </c>
      <c r="AG1540" s="68">
        <v>230001</v>
      </c>
      <c r="AH1540" s="68" t="s">
        <v>1370</v>
      </c>
      <c r="AI1540" s="68">
        <v>-18.00067</v>
      </c>
      <c r="AJ1540" s="68">
        <v>-70.236649999999997</v>
      </c>
      <c r="AK1540" s="68">
        <v>11</v>
      </c>
      <c r="AL1540" s="68" t="s">
        <v>1529</v>
      </c>
      <c r="AM1540" s="68">
        <v>11</v>
      </c>
      <c r="AN1540" s="68" t="s">
        <v>126</v>
      </c>
      <c r="AO1540" s="68">
        <v>1</v>
      </c>
      <c r="AP1540" s="68" t="s">
        <v>116</v>
      </c>
      <c r="AQ1540" s="68" t="s">
        <v>117</v>
      </c>
      <c r="AR1540" s="68">
        <v>4</v>
      </c>
      <c r="AS1540" s="68">
        <v>2</v>
      </c>
      <c r="AT1540" s="68">
        <v>6</v>
      </c>
      <c r="AU1540" s="68">
        <v>0</v>
      </c>
      <c r="AV1540" s="68">
        <v>1</v>
      </c>
      <c r="AW1540" s="68" t="s">
        <v>515</v>
      </c>
      <c r="AX1540" s="68" t="s">
        <v>119</v>
      </c>
    </row>
    <row r="1541" spans="1:50" x14ac:dyDescent="0.25">
      <c r="A1541" s="77" t="s">
        <v>5836</v>
      </c>
      <c r="B1541" s="68">
        <v>0</v>
      </c>
      <c r="C1541" s="68"/>
      <c r="D1541" s="68" t="s">
        <v>526</v>
      </c>
      <c r="E1541" s="68" t="s">
        <v>510</v>
      </c>
      <c r="F1541" s="68" t="s">
        <v>511</v>
      </c>
      <c r="G1541" s="68" t="s">
        <v>512</v>
      </c>
      <c r="H1541" s="68" t="s">
        <v>101</v>
      </c>
      <c r="I1541" s="68" t="s">
        <v>102</v>
      </c>
      <c r="J1541" s="68">
        <v>3</v>
      </c>
      <c r="K1541" s="68" t="s">
        <v>103</v>
      </c>
      <c r="L1541" s="68">
        <v>1</v>
      </c>
      <c r="M1541" s="68" t="s">
        <v>104</v>
      </c>
      <c r="N1541" s="68" t="s">
        <v>105</v>
      </c>
      <c r="O1541" s="68" t="s">
        <v>106</v>
      </c>
      <c r="P1541" s="68"/>
      <c r="Q1541" s="68"/>
      <c r="R1541" s="68"/>
      <c r="S1541" s="68"/>
      <c r="T1541" s="68" t="s">
        <v>2916</v>
      </c>
      <c r="U1541" s="68" t="s">
        <v>2917</v>
      </c>
      <c r="V1541" s="68" t="s">
        <v>4472</v>
      </c>
      <c r="W1541" s="68">
        <v>2301010001</v>
      </c>
      <c r="X1541" s="68">
        <v>126488</v>
      </c>
      <c r="Y1541" s="68" t="s">
        <v>20</v>
      </c>
      <c r="Z1541" s="68">
        <v>1</v>
      </c>
      <c r="AA1541" s="68" t="s">
        <v>113</v>
      </c>
      <c r="AB1541" s="68">
        <v>230101</v>
      </c>
      <c r="AC1541" s="68" t="s">
        <v>20</v>
      </c>
      <c r="AD1541" s="68" t="s">
        <v>20</v>
      </c>
      <c r="AE1541" s="68" t="s">
        <v>20</v>
      </c>
      <c r="AF1541" s="68" t="s">
        <v>114</v>
      </c>
      <c r="AG1541" s="68">
        <v>230001</v>
      </c>
      <c r="AH1541" s="68" t="s">
        <v>1370</v>
      </c>
      <c r="AI1541" s="68">
        <v>-18.000640000000001</v>
      </c>
      <c r="AJ1541" s="68">
        <v>-70.236559999999997</v>
      </c>
      <c r="AK1541" s="68">
        <v>12</v>
      </c>
      <c r="AL1541" s="68" t="s">
        <v>514</v>
      </c>
      <c r="AM1541" s="68">
        <v>11</v>
      </c>
      <c r="AN1541" s="68" t="s">
        <v>126</v>
      </c>
      <c r="AO1541" s="68">
        <v>1</v>
      </c>
      <c r="AP1541" s="68" t="s">
        <v>116</v>
      </c>
      <c r="AQ1541" s="68" t="s">
        <v>117</v>
      </c>
      <c r="AR1541" s="68">
        <v>2</v>
      </c>
      <c r="AS1541" s="68">
        <v>4</v>
      </c>
      <c r="AT1541" s="68">
        <v>6</v>
      </c>
      <c r="AU1541" s="68">
        <v>0</v>
      </c>
      <c r="AV1541" s="68">
        <v>1</v>
      </c>
      <c r="AW1541" s="68" t="s">
        <v>515</v>
      </c>
      <c r="AX1541" s="68" t="s">
        <v>119</v>
      </c>
    </row>
    <row r="1542" spans="1:50" x14ac:dyDescent="0.25">
      <c r="A1542" s="77" t="s">
        <v>5837</v>
      </c>
      <c r="B1542" s="68">
        <v>0</v>
      </c>
      <c r="C1542" s="68"/>
      <c r="D1542" s="68" t="s">
        <v>4473</v>
      </c>
      <c r="E1542" s="68" t="s">
        <v>510</v>
      </c>
      <c r="F1542" s="68" t="s">
        <v>511</v>
      </c>
      <c r="G1542" s="68" t="s">
        <v>512</v>
      </c>
      <c r="H1542" s="68" t="s">
        <v>101</v>
      </c>
      <c r="I1542" s="68" t="s">
        <v>102</v>
      </c>
      <c r="J1542" s="68">
        <v>3</v>
      </c>
      <c r="K1542" s="68" t="s">
        <v>103</v>
      </c>
      <c r="L1542" s="68">
        <v>1</v>
      </c>
      <c r="M1542" s="68" t="s">
        <v>104</v>
      </c>
      <c r="N1542" s="68" t="s">
        <v>105</v>
      </c>
      <c r="O1542" s="68" t="s">
        <v>106</v>
      </c>
      <c r="P1542" s="68"/>
      <c r="Q1542" s="68"/>
      <c r="R1542" s="68"/>
      <c r="S1542" s="68"/>
      <c r="T1542" s="68" t="s">
        <v>4474</v>
      </c>
      <c r="U1542" s="68"/>
      <c r="V1542" s="68" t="s">
        <v>4475</v>
      </c>
      <c r="W1542" s="68">
        <v>2301010001</v>
      </c>
      <c r="X1542" s="68">
        <v>126488</v>
      </c>
      <c r="Y1542" s="68" t="s">
        <v>20</v>
      </c>
      <c r="Z1542" s="68">
        <v>1</v>
      </c>
      <c r="AA1542" s="68" t="s">
        <v>113</v>
      </c>
      <c r="AB1542" s="68">
        <v>230101</v>
      </c>
      <c r="AC1542" s="68" t="s">
        <v>20</v>
      </c>
      <c r="AD1542" s="68" t="s">
        <v>20</v>
      </c>
      <c r="AE1542" s="68" t="s">
        <v>20</v>
      </c>
      <c r="AF1542" s="68" t="s">
        <v>114</v>
      </c>
      <c r="AG1542" s="68">
        <v>230001</v>
      </c>
      <c r="AH1542" s="68" t="s">
        <v>1370</v>
      </c>
      <c r="AI1542" s="68">
        <v>-18.0137</v>
      </c>
      <c r="AJ1542" s="68">
        <v>-70.250799999999998</v>
      </c>
      <c r="AK1542" s="68">
        <v>4</v>
      </c>
      <c r="AL1542" s="68" t="s">
        <v>521</v>
      </c>
      <c r="AM1542" s="68">
        <v>11</v>
      </c>
      <c r="AN1542" s="68" t="s">
        <v>126</v>
      </c>
      <c r="AO1542" s="68">
        <v>2</v>
      </c>
      <c r="AP1542" s="68" t="s">
        <v>138</v>
      </c>
      <c r="AQ1542" s="68" t="s">
        <v>139</v>
      </c>
      <c r="AR1542" s="68">
        <v>0</v>
      </c>
      <c r="AS1542" s="68">
        <v>0</v>
      </c>
      <c r="AT1542" s="68">
        <v>0</v>
      </c>
      <c r="AU1542" s="68">
        <v>0</v>
      </c>
      <c r="AV1542" s="68">
        <v>0</v>
      </c>
      <c r="AW1542" s="68" t="s">
        <v>515</v>
      </c>
      <c r="AX1542" s="68" t="s">
        <v>119</v>
      </c>
    </row>
    <row r="1543" spans="1:50" x14ac:dyDescent="0.25">
      <c r="A1543" s="77" t="s">
        <v>5838</v>
      </c>
      <c r="B1543" s="68">
        <v>0</v>
      </c>
      <c r="C1543" s="68"/>
      <c r="D1543" s="68" t="s">
        <v>4476</v>
      </c>
      <c r="E1543" s="68" t="s">
        <v>510</v>
      </c>
      <c r="F1543" s="68" t="s">
        <v>511</v>
      </c>
      <c r="G1543" s="68" t="s">
        <v>512</v>
      </c>
      <c r="H1543" s="68" t="s">
        <v>101</v>
      </c>
      <c r="I1543" s="68" t="s">
        <v>102</v>
      </c>
      <c r="J1543" s="68">
        <v>3</v>
      </c>
      <c r="K1543" s="68" t="s">
        <v>103</v>
      </c>
      <c r="L1543" s="68">
        <v>1</v>
      </c>
      <c r="M1543" s="68" t="s">
        <v>104</v>
      </c>
      <c r="N1543" s="68" t="s">
        <v>105</v>
      </c>
      <c r="O1543" s="68" t="s">
        <v>106</v>
      </c>
      <c r="P1543" s="68"/>
      <c r="Q1543" s="68"/>
      <c r="R1543" s="68"/>
      <c r="S1543" s="68"/>
      <c r="T1543" s="68" t="s">
        <v>4477</v>
      </c>
      <c r="U1543" s="68"/>
      <c r="V1543" s="68"/>
      <c r="W1543" s="68">
        <v>2301010001</v>
      </c>
      <c r="X1543" s="68">
        <v>126488</v>
      </c>
      <c r="Y1543" s="68" t="s">
        <v>20</v>
      </c>
      <c r="Z1543" s="68">
        <v>1</v>
      </c>
      <c r="AA1543" s="68" t="s">
        <v>113</v>
      </c>
      <c r="AB1543" s="68">
        <v>230101</v>
      </c>
      <c r="AC1543" s="68" t="s">
        <v>20</v>
      </c>
      <c r="AD1543" s="68" t="s">
        <v>20</v>
      </c>
      <c r="AE1543" s="68" t="s">
        <v>20</v>
      </c>
      <c r="AF1543" s="68" t="s">
        <v>114</v>
      </c>
      <c r="AG1543" s="68">
        <v>230001</v>
      </c>
      <c r="AH1543" s="68" t="s">
        <v>1370</v>
      </c>
      <c r="AI1543" s="68">
        <v>-18.0137</v>
      </c>
      <c r="AJ1543" s="68">
        <v>-70.250799999999998</v>
      </c>
      <c r="AK1543" s="68">
        <v>4</v>
      </c>
      <c r="AL1543" s="68" t="s">
        <v>521</v>
      </c>
      <c r="AM1543" s="68">
        <v>11</v>
      </c>
      <c r="AN1543" s="68" t="s">
        <v>126</v>
      </c>
      <c r="AO1543" s="68">
        <v>2</v>
      </c>
      <c r="AP1543" s="68" t="s">
        <v>138</v>
      </c>
      <c r="AQ1543" s="68" t="s">
        <v>139</v>
      </c>
      <c r="AR1543" s="68">
        <v>0</v>
      </c>
      <c r="AS1543" s="68">
        <v>0</v>
      </c>
      <c r="AT1543" s="68">
        <v>0</v>
      </c>
      <c r="AU1543" s="68">
        <v>0</v>
      </c>
      <c r="AV1543" s="68">
        <v>0</v>
      </c>
      <c r="AW1543" s="68" t="s">
        <v>515</v>
      </c>
      <c r="AX1543" s="68" t="s">
        <v>119</v>
      </c>
    </row>
    <row r="1544" spans="1:50" x14ac:dyDescent="0.25">
      <c r="A1544" s="77" t="s">
        <v>5839</v>
      </c>
      <c r="B1544" s="68">
        <v>0</v>
      </c>
      <c r="C1544" s="68"/>
      <c r="D1544" s="68" t="s">
        <v>509</v>
      </c>
      <c r="E1544" s="68" t="s">
        <v>510</v>
      </c>
      <c r="F1544" s="68" t="s">
        <v>511</v>
      </c>
      <c r="G1544" s="68" t="s">
        <v>512</v>
      </c>
      <c r="H1544" s="68" t="s">
        <v>101</v>
      </c>
      <c r="I1544" s="68" t="s">
        <v>102</v>
      </c>
      <c r="J1544" s="68">
        <v>3</v>
      </c>
      <c r="K1544" s="68" t="s">
        <v>103</v>
      </c>
      <c r="L1544" s="68">
        <v>1</v>
      </c>
      <c r="M1544" s="68" t="s">
        <v>104</v>
      </c>
      <c r="N1544" s="68" t="s">
        <v>105</v>
      </c>
      <c r="O1544" s="68" t="s">
        <v>106</v>
      </c>
      <c r="P1544" s="68"/>
      <c r="Q1544" s="68"/>
      <c r="R1544" s="68"/>
      <c r="S1544" s="68"/>
      <c r="T1544" s="68" t="s">
        <v>4478</v>
      </c>
      <c r="U1544" s="68" t="s">
        <v>4479</v>
      </c>
      <c r="V1544" s="68" t="s">
        <v>20</v>
      </c>
      <c r="W1544" s="68">
        <v>2301010001</v>
      </c>
      <c r="X1544" s="68">
        <v>126488</v>
      </c>
      <c r="Y1544" s="68" t="s">
        <v>20</v>
      </c>
      <c r="Z1544" s="68">
        <v>1</v>
      </c>
      <c r="AA1544" s="68" t="s">
        <v>113</v>
      </c>
      <c r="AB1544" s="68">
        <v>230101</v>
      </c>
      <c r="AC1544" s="68" t="s">
        <v>20</v>
      </c>
      <c r="AD1544" s="68" t="s">
        <v>20</v>
      </c>
      <c r="AE1544" s="68" t="s">
        <v>20</v>
      </c>
      <c r="AF1544" s="68" t="s">
        <v>114</v>
      </c>
      <c r="AG1544" s="68">
        <v>230001</v>
      </c>
      <c r="AH1544" s="68" t="s">
        <v>1370</v>
      </c>
      <c r="AI1544" s="68">
        <v>-18.008939999999999</v>
      </c>
      <c r="AJ1544" s="68">
        <v>-70.248689999999996</v>
      </c>
      <c r="AK1544" s="68">
        <v>15</v>
      </c>
      <c r="AL1544" s="68" t="s">
        <v>557</v>
      </c>
      <c r="AM1544" s="68">
        <v>11</v>
      </c>
      <c r="AN1544" s="68" t="s">
        <v>126</v>
      </c>
      <c r="AO1544" s="68">
        <v>1</v>
      </c>
      <c r="AP1544" s="68" t="s">
        <v>116</v>
      </c>
      <c r="AQ1544" s="68" t="s">
        <v>117</v>
      </c>
      <c r="AR1544" s="68">
        <v>12</v>
      </c>
      <c r="AS1544" s="68">
        <v>11</v>
      </c>
      <c r="AT1544" s="68">
        <v>23</v>
      </c>
      <c r="AU1544" s="68">
        <v>0</v>
      </c>
      <c r="AV1544" s="68">
        <v>1</v>
      </c>
      <c r="AW1544" s="68" t="s">
        <v>515</v>
      </c>
      <c r="AX1544" s="68" t="s">
        <v>119</v>
      </c>
    </row>
    <row r="1545" spans="1:50" x14ac:dyDescent="0.25">
      <c r="A1545" s="77" t="s">
        <v>5840</v>
      </c>
      <c r="B1545" s="68">
        <v>0</v>
      </c>
      <c r="C1545" s="68"/>
      <c r="D1545" s="68" t="s">
        <v>528</v>
      </c>
      <c r="E1545" s="68" t="s">
        <v>510</v>
      </c>
      <c r="F1545" s="68" t="s">
        <v>511</v>
      </c>
      <c r="G1545" s="68" t="s">
        <v>512</v>
      </c>
      <c r="H1545" s="68" t="s">
        <v>101</v>
      </c>
      <c r="I1545" s="68" t="s">
        <v>102</v>
      </c>
      <c r="J1545" s="68">
        <v>3</v>
      </c>
      <c r="K1545" s="68" t="s">
        <v>103</v>
      </c>
      <c r="L1545" s="68">
        <v>1</v>
      </c>
      <c r="M1545" s="68" t="s">
        <v>104</v>
      </c>
      <c r="N1545" s="68" t="s">
        <v>105</v>
      </c>
      <c r="O1545" s="68" t="s">
        <v>106</v>
      </c>
      <c r="P1545" s="68"/>
      <c r="Q1545" s="68"/>
      <c r="R1545" s="68"/>
      <c r="S1545" s="68"/>
      <c r="T1545" s="68" t="s">
        <v>4480</v>
      </c>
      <c r="U1545" s="68"/>
      <c r="V1545" s="68"/>
      <c r="W1545" s="68">
        <v>2301010001</v>
      </c>
      <c r="X1545" s="68">
        <v>126488</v>
      </c>
      <c r="Y1545" s="68" t="s">
        <v>20</v>
      </c>
      <c r="Z1545" s="68">
        <v>1</v>
      </c>
      <c r="AA1545" s="68" t="s">
        <v>113</v>
      </c>
      <c r="AB1545" s="68">
        <v>230101</v>
      </c>
      <c r="AC1545" s="68" t="s">
        <v>20</v>
      </c>
      <c r="AD1545" s="68" t="s">
        <v>20</v>
      </c>
      <c r="AE1545" s="68" t="s">
        <v>20</v>
      </c>
      <c r="AF1545" s="68" t="s">
        <v>114</v>
      </c>
      <c r="AG1545" s="68">
        <v>230001</v>
      </c>
      <c r="AH1545" s="68" t="s">
        <v>1370</v>
      </c>
      <c r="AI1545" s="68">
        <v>-18.0137</v>
      </c>
      <c r="AJ1545" s="68">
        <v>-70.250799999999998</v>
      </c>
      <c r="AK1545" s="68">
        <v>4</v>
      </c>
      <c r="AL1545" s="68" t="s">
        <v>521</v>
      </c>
      <c r="AM1545" s="68">
        <v>11</v>
      </c>
      <c r="AN1545" s="68" t="s">
        <v>126</v>
      </c>
      <c r="AO1545" s="68">
        <v>2</v>
      </c>
      <c r="AP1545" s="68" t="s">
        <v>138</v>
      </c>
      <c r="AQ1545" s="68" t="s">
        <v>139</v>
      </c>
      <c r="AR1545" s="68">
        <v>0</v>
      </c>
      <c r="AS1545" s="68">
        <v>0</v>
      </c>
      <c r="AT1545" s="68">
        <v>0</v>
      </c>
      <c r="AU1545" s="68">
        <v>0</v>
      </c>
      <c r="AV1545" s="68">
        <v>0</v>
      </c>
      <c r="AW1545" s="68" t="s">
        <v>515</v>
      </c>
      <c r="AX1545" s="68" t="s">
        <v>119</v>
      </c>
    </row>
    <row r="1546" spans="1:50" x14ac:dyDescent="0.25">
      <c r="A1546" s="77" t="s">
        <v>5841</v>
      </c>
      <c r="B1546" s="68">
        <v>0</v>
      </c>
      <c r="C1546" s="68"/>
      <c r="D1546" s="68" t="s">
        <v>526</v>
      </c>
      <c r="E1546" s="68" t="s">
        <v>510</v>
      </c>
      <c r="F1546" s="68" t="s">
        <v>511</v>
      </c>
      <c r="G1546" s="68" t="s">
        <v>512</v>
      </c>
      <c r="H1546" s="68" t="s">
        <v>101</v>
      </c>
      <c r="I1546" s="68" t="s">
        <v>102</v>
      </c>
      <c r="J1546" s="68">
        <v>3</v>
      </c>
      <c r="K1546" s="68" t="s">
        <v>103</v>
      </c>
      <c r="L1546" s="68">
        <v>1</v>
      </c>
      <c r="M1546" s="68" t="s">
        <v>104</v>
      </c>
      <c r="N1546" s="68" t="s">
        <v>105</v>
      </c>
      <c r="O1546" s="68" t="s">
        <v>106</v>
      </c>
      <c r="P1546" s="68"/>
      <c r="Q1546" s="68"/>
      <c r="R1546" s="68"/>
      <c r="S1546" s="68"/>
      <c r="T1546" s="68" t="s">
        <v>4481</v>
      </c>
      <c r="U1546" s="68"/>
      <c r="V1546" s="68"/>
      <c r="W1546" s="68">
        <v>2301010001</v>
      </c>
      <c r="X1546" s="68">
        <v>126488</v>
      </c>
      <c r="Y1546" s="68" t="s">
        <v>20</v>
      </c>
      <c r="Z1546" s="68">
        <v>1</v>
      </c>
      <c r="AA1546" s="68" t="s">
        <v>113</v>
      </c>
      <c r="AB1546" s="68">
        <v>230101</v>
      </c>
      <c r="AC1546" s="68" t="s">
        <v>20</v>
      </c>
      <c r="AD1546" s="68" t="s">
        <v>20</v>
      </c>
      <c r="AE1546" s="68" t="s">
        <v>20</v>
      </c>
      <c r="AF1546" s="68" t="s">
        <v>114</v>
      </c>
      <c r="AG1546" s="68">
        <v>230001</v>
      </c>
      <c r="AH1546" s="68" t="s">
        <v>1370</v>
      </c>
      <c r="AI1546" s="68">
        <v>-18.0137</v>
      </c>
      <c r="AJ1546" s="68">
        <v>-70.250799999999998</v>
      </c>
      <c r="AK1546" s="68">
        <v>4</v>
      </c>
      <c r="AL1546" s="68" t="s">
        <v>521</v>
      </c>
      <c r="AM1546" s="68">
        <v>11</v>
      </c>
      <c r="AN1546" s="68" t="s">
        <v>126</v>
      </c>
      <c r="AO1546" s="68">
        <v>2</v>
      </c>
      <c r="AP1546" s="68" t="s">
        <v>138</v>
      </c>
      <c r="AQ1546" s="68" t="s">
        <v>139</v>
      </c>
      <c r="AR1546" s="68">
        <v>0</v>
      </c>
      <c r="AS1546" s="68">
        <v>0</v>
      </c>
      <c r="AT1546" s="68">
        <v>0</v>
      </c>
      <c r="AU1546" s="68">
        <v>0</v>
      </c>
      <c r="AV1546" s="68">
        <v>0</v>
      </c>
      <c r="AW1546" s="68" t="s">
        <v>515</v>
      </c>
      <c r="AX1546" s="68" t="s">
        <v>119</v>
      </c>
    </row>
    <row r="1547" spans="1:50" x14ac:dyDescent="0.25">
      <c r="A1547" s="77" t="s">
        <v>5842</v>
      </c>
      <c r="B1547" s="68">
        <v>0</v>
      </c>
      <c r="C1547" s="68"/>
      <c r="D1547" s="68" t="s">
        <v>908</v>
      </c>
      <c r="E1547" s="68" t="s">
        <v>510</v>
      </c>
      <c r="F1547" s="68" t="s">
        <v>511</v>
      </c>
      <c r="G1547" s="68" t="s">
        <v>512</v>
      </c>
      <c r="H1547" s="68" t="s">
        <v>101</v>
      </c>
      <c r="I1547" s="68" t="s">
        <v>102</v>
      </c>
      <c r="J1547" s="68">
        <v>3</v>
      </c>
      <c r="K1547" s="68" t="s">
        <v>103</v>
      </c>
      <c r="L1547" s="68">
        <v>1</v>
      </c>
      <c r="M1547" s="68" t="s">
        <v>104</v>
      </c>
      <c r="N1547" s="68" t="s">
        <v>105</v>
      </c>
      <c r="O1547" s="68" t="s">
        <v>106</v>
      </c>
      <c r="P1547" s="68"/>
      <c r="Q1547" s="68"/>
      <c r="R1547" s="68"/>
      <c r="S1547" s="68"/>
      <c r="T1547" s="68" t="s">
        <v>4482</v>
      </c>
      <c r="U1547" s="68" t="s">
        <v>4483</v>
      </c>
      <c r="V1547" s="68" t="s">
        <v>20</v>
      </c>
      <c r="W1547" s="68">
        <v>2301010001</v>
      </c>
      <c r="X1547" s="68">
        <v>126488</v>
      </c>
      <c r="Y1547" s="68" t="s">
        <v>20</v>
      </c>
      <c r="Z1547" s="68">
        <v>1</v>
      </c>
      <c r="AA1547" s="68" t="s">
        <v>113</v>
      </c>
      <c r="AB1547" s="68">
        <v>230101</v>
      </c>
      <c r="AC1547" s="68" t="s">
        <v>20</v>
      </c>
      <c r="AD1547" s="68" t="s">
        <v>20</v>
      </c>
      <c r="AE1547" s="68" t="s">
        <v>20</v>
      </c>
      <c r="AF1547" s="68" t="s">
        <v>114</v>
      </c>
      <c r="AG1547" s="68">
        <v>230001</v>
      </c>
      <c r="AH1547" s="68" t="s">
        <v>1370</v>
      </c>
      <c r="AI1547" s="68">
        <v>-18.013269999999999</v>
      </c>
      <c r="AJ1547" s="68">
        <v>-70.239189999999994</v>
      </c>
      <c r="AK1547" s="68">
        <v>15</v>
      </c>
      <c r="AL1547" s="68" t="s">
        <v>557</v>
      </c>
      <c r="AM1547" s="68">
        <v>11</v>
      </c>
      <c r="AN1547" s="68" t="s">
        <v>126</v>
      </c>
      <c r="AO1547" s="68">
        <v>1</v>
      </c>
      <c r="AP1547" s="68" t="s">
        <v>116</v>
      </c>
      <c r="AQ1547" s="68" t="s">
        <v>117</v>
      </c>
      <c r="AR1547" s="68">
        <v>9</v>
      </c>
      <c r="AS1547" s="68">
        <v>10</v>
      </c>
      <c r="AT1547" s="68">
        <v>19</v>
      </c>
      <c r="AU1547" s="68">
        <v>0</v>
      </c>
      <c r="AV1547" s="68">
        <v>1</v>
      </c>
      <c r="AW1547" s="68" t="s">
        <v>515</v>
      </c>
      <c r="AX1547" s="68" t="s">
        <v>119</v>
      </c>
    </row>
    <row r="1548" spans="1:50" x14ac:dyDescent="0.25">
      <c r="A1548" s="77" t="s">
        <v>5843</v>
      </c>
      <c r="B1548" s="68">
        <v>0</v>
      </c>
      <c r="C1548" s="68"/>
      <c r="D1548" s="68" t="s">
        <v>1509</v>
      </c>
      <c r="E1548" s="68" t="s">
        <v>510</v>
      </c>
      <c r="F1548" s="68" t="s">
        <v>511</v>
      </c>
      <c r="G1548" s="68" t="s">
        <v>512</v>
      </c>
      <c r="H1548" s="68" t="s">
        <v>101</v>
      </c>
      <c r="I1548" s="68" t="s">
        <v>102</v>
      </c>
      <c r="J1548" s="68">
        <v>3</v>
      </c>
      <c r="K1548" s="68" t="s">
        <v>103</v>
      </c>
      <c r="L1548" s="68">
        <v>1</v>
      </c>
      <c r="M1548" s="68" t="s">
        <v>104</v>
      </c>
      <c r="N1548" s="68" t="s">
        <v>105</v>
      </c>
      <c r="O1548" s="68" t="s">
        <v>106</v>
      </c>
      <c r="P1548" s="68"/>
      <c r="Q1548" s="68"/>
      <c r="R1548" s="68"/>
      <c r="S1548" s="68"/>
      <c r="T1548" s="68" t="s">
        <v>4480</v>
      </c>
      <c r="U1548" s="68"/>
      <c r="V1548" s="68"/>
      <c r="W1548" s="68">
        <v>2301010001</v>
      </c>
      <c r="X1548" s="68">
        <v>126488</v>
      </c>
      <c r="Y1548" s="68" t="s">
        <v>20</v>
      </c>
      <c r="Z1548" s="68">
        <v>1</v>
      </c>
      <c r="AA1548" s="68" t="s">
        <v>113</v>
      </c>
      <c r="AB1548" s="68">
        <v>230101</v>
      </c>
      <c r="AC1548" s="68" t="s">
        <v>20</v>
      </c>
      <c r="AD1548" s="68" t="s">
        <v>20</v>
      </c>
      <c r="AE1548" s="68" t="s">
        <v>20</v>
      </c>
      <c r="AF1548" s="68" t="s">
        <v>114</v>
      </c>
      <c r="AG1548" s="68">
        <v>230001</v>
      </c>
      <c r="AH1548" s="68" t="s">
        <v>1370</v>
      </c>
      <c r="AI1548" s="68">
        <v>-18.0137</v>
      </c>
      <c r="AJ1548" s="68">
        <v>-70.250799999999998</v>
      </c>
      <c r="AK1548" s="68">
        <v>4</v>
      </c>
      <c r="AL1548" s="68" t="s">
        <v>521</v>
      </c>
      <c r="AM1548" s="68">
        <v>11</v>
      </c>
      <c r="AN1548" s="68" t="s">
        <v>126</v>
      </c>
      <c r="AO1548" s="68">
        <v>2</v>
      </c>
      <c r="AP1548" s="68" t="s">
        <v>138</v>
      </c>
      <c r="AQ1548" s="68" t="s">
        <v>139</v>
      </c>
      <c r="AR1548" s="68">
        <v>0</v>
      </c>
      <c r="AS1548" s="68">
        <v>0</v>
      </c>
      <c r="AT1548" s="68">
        <v>0</v>
      </c>
      <c r="AU1548" s="68">
        <v>0</v>
      </c>
      <c r="AV1548" s="68">
        <v>0</v>
      </c>
      <c r="AW1548" s="68" t="s">
        <v>515</v>
      </c>
      <c r="AX1548" s="68" t="s">
        <v>119</v>
      </c>
    </row>
    <row r="1549" spans="1:50" x14ac:dyDescent="0.25">
      <c r="A1549" s="77" t="s">
        <v>5844</v>
      </c>
      <c r="B1549" s="68">
        <v>0</v>
      </c>
      <c r="C1549" s="68"/>
      <c r="D1549" s="68" t="s">
        <v>1580</v>
      </c>
      <c r="E1549" s="68" t="s">
        <v>510</v>
      </c>
      <c r="F1549" s="68" t="s">
        <v>511</v>
      </c>
      <c r="G1549" s="68" t="s">
        <v>512</v>
      </c>
      <c r="H1549" s="68" t="s">
        <v>101</v>
      </c>
      <c r="I1549" s="68" t="s">
        <v>102</v>
      </c>
      <c r="J1549" s="68">
        <v>3</v>
      </c>
      <c r="K1549" s="68" t="s">
        <v>103</v>
      </c>
      <c r="L1549" s="68">
        <v>1</v>
      </c>
      <c r="M1549" s="68" t="s">
        <v>104</v>
      </c>
      <c r="N1549" s="68" t="s">
        <v>105</v>
      </c>
      <c r="O1549" s="68" t="s">
        <v>106</v>
      </c>
      <c r="P1549" s="68"/>
      <c r="Q1549" s="68"/>
      <c r="R1549" s="68"/>
      <c r="S1549" s="68"/>
      <c r="T1549" s="68" t="s">
        <v>4484</v>
      </c>
      <c r="U1549" s="68"/>
      <c r="V1549" s="68"/>
      <c r="W1549" s="68">
        <v>2301010001</v>
      </c>
      <c r="X1549" s="68">
        <v>126488</v>
      </c>
      <c r="Y1549" s="68" t="s">
        <v>20</v>
      </c>
      <c r="Z1549" s="68">
        <v>1</v>
      </c>
      <c r="AA1549" s="68" t="s">
        <v>113</v>
      </c>
      <c r="AB1549" s="68">
        <v>230101</v>
      </c>
      <c r="AC1549" s="68" t="s">
        <v>20</v>
      </c>
      <c r="AD1549" s="68" t="s">
        <v>20</v>
      </c>
      <c r="AE1549" s="68" t="s">
        <v>20</v>
      </c>
      <c r="AF1549" s="68" t="s">
        <v>114</v>
      </c>
      <c r="AG1549" s="68">
        <v>230001</v>
      </c>
      <c r="AH1549" s="68" t="s">
        <v>1370</v>
      </c>
      <c r="AI1549" s="68">
        <v>-18.0137</v>
      </c>
      <c r="AJ1549" s="68">
        <v>-70.250799999999998</v>
      </c>
      <c r="AK1549" s="68">
        <v>4</v>
      </c>
      <c r="AL1549" s="68" t="s">
        <v>521</v>
      </c>
      <c r="AM1549" s="68">
        <v>11</v>
      </c>
      <c r="AN1549" s="68" t="s">
        <v>126</v>
      </c>
      <c r="AO1549" s="68">
        <v>2</v>
      </c>
      <c r="AP1549" s="68" t="s">
        <v>138</v>
      </c>
      <c r="AQ1549" s="68" t="s">
        <v>139</v>
      </c>
      <c r="AR1549" s="68">
        <v>0</v>
      </c>
      <c r="AS1549" s="68">
        <v>0</v>
      </c>
      <c r="AT1549" s="68">
        <v>0</v>
      </c>
      <c r="AU1549" s="68">
        <v>0</v>
      </c>
      <c r="AV1549" s="68">
        <v>0</v>
      </c>
      <c r="AW1549" s="68" t="s">
        <v>515</v>
      </c>
      <c r="AX1549" s="68" t="s">
        <v>119</v>
      </c>
    </row>
    <row r="1550" spans="1:50" x14ac:dyDescent="0.25">
      <c r="A1550" s="77" t="s">
        <v>5845</v>
      </c>
      <c r="B1550" s="68">
        <v>0</v>
      </c>
      <c r="C1550" s="68"/>
      <c r="D1550" s="68" t="s">
        <v>1561</v>
      </c>
      <c r="E1550" s="68" t="s">
        <v>510</v>
      </c>
      <c r="F1550" s="68" t="s">
        <v>511</v>
      </c>
      <c r="G1550" s="68" t="s">
        <v>512</v>
      </c>
      <c r="H1550" s="68" t="s">
        <v>101</v>
      </c>
      <c r="I1550" s="68" t="s">
        <v>102</v>
      </c>
      <c r="J1550" s="68">
        <v>3</v>
      </c>
      <c r="K1550" s="68" t="s">
        <v>103</v>
      </c>
      <c r="L1550" s="68">
        <v>1</v>
      </c>
      <c r="M1550" s="68" t="s">
        <v>104</v>
      </c>
      <c r="N1550" s="68" t="s">
        <v>105</v>
      </c>
      <c r="O1550" s="68" t="s">
        <v>106</v>
      </c>
      <c r="P1550" s="68"/>
      <c r="Q1550" s="68"/>
      <c r="R1550" s="68"/>
      <c r="S1550" s="68"/>
      <c r="T1550" s="68" t="s">
        <v>4480</v>
      </c>
      <c r="U1550" s="68"/>
      <c r="V1550" s="68"/>
      <c r="W1550" s="68">
        <v>2301010001</v>
      </c>
      <c r="X1550" s="68">
        <v>126488</v>
      </c>
      <c r="Y1550" s="68" t="s">
        <v>20</v>
      </c>
      <c r="Z1550" s="68">
        <v>1</v>
      </c>
      <c r="AA1550" s="68" t="s">
        <v>113</v>
      </c>
      <c r="AB1550" s="68">
        <v>230101</v>
      </c>
      <c r="AC1550" s="68" t="s">
        <v>20</v>
      </c>
      <c r="AD1550" s="68" t="s">
        <v>20</v>
      </c>
      <c r="AE1550" s="68" t="s">
        <v>20</v>
      </c>
      <c r="AF1550" s="68" t="s">
        <v>114</v>
      </c>
      <c r="AG1550" s="68">
        <v>230001</v>
      </c>
      <c r="AH1550" s="68" t="s">
        <v>1370</v>
      </c>
      <c r="AI1550" s="68">
        <v>-18.0137</v>
      </c>
      <c r="AJ1550" s="68">
        <v>-70.250799999999998</v>
      </c>
      <c r="AK1550" s="68">
        <v>4</v>
      </c>
      <c r="AL1550" s="68" t="s">
        <v>521</v>
      </c>
      <c r="AM1550" s="68">
        <v>11</v>
      </c>
      <c r="AN1550" s="68" t="s">
        <v>126</v>
      </c>
      <c r="AO1550" s="68">
        <v>2</v>
      </c>
      <c r="AP1550" s="68" t="s">
        <v>138</v>
      </c>
      <c r="AQ1550" s="68" t="s">
        <v>139</v>
      </c>
      <c r="AR1550" s="68">
        <v>0</v>
      </c>
      <c r="AS1550" s="68">
        <v>0</v>
      </c>
      <c r="AT1550" s="68">
        <v>0</v>
      </c>
      <c r="AU1550" s="68">
        <v>0</v>
      </c>
      <c r="AV1550" s="68">
        <v>0</v>
      </c>
      <c r="AW1550" s="68" t="s">
        <v>515</v>
      </c>
      <c r="AX1550" s="68" t="s">
        <v>119</v>
      </c>
    </row>
    <row r="1551" spans="1:50" x14ac:dyDescent="0.25">
      <c r="A1551" s="77" t="s">
        <v>5846</v>
      </c>
      <c r="B1551" s="68">
        <v>0</v>
      </c>
      <c r="C1551" s="68"/>
      <c r="D1551" s="68" t="s">
        <v>522</v>
      </c>
      <c r="E1551" s="68" t="s">
        <v>510</v>
      </c>
      <c r="F1551" s="68" t="s">
        <v>511</v>
      </c>
      <c r="G1551" s="68" t="s">
        <v>512</v>
      </c>
      <c r="H1551" s="68" t="s">
        <v>101</v>
      </c>
      <c r="I1551" s="68" t="s">
        <v>102</v>
      </c>
      <c r="J1551" s="68">
        <v>3</v>
      </c>
      <c r="K1551" s="68" t="s">
        <v>103</v>
      </c>
      <c r="L1551" s="68">
        <v>1</v>
      </c>
      <c r="M1551" s="68" t="s">
        <v>104</v>
      </c>
      <c r="N1551" s="68" t="s">
        <v>105</v>
      </c>
      <c r="O1551" s="68" t="s">
        <v>106</v>
      </c>
      <c r="P1551" s="68"/>
      <c r="Q1551" s="68"/>
      <c r="R1551" s="68"/>
      <c r="S1551" s="68"/>
      <c r="T1551" s="68" t="s">
        <v>4478</v>
      </c>
      <c r="U1551" s="68" t="s">
        <v>4479</v>
      </c>
      <c r="V1551" s="68" t="s">
        <v>20</v>
      </c>
      <c r="W1551" s="68">
        <v>2301010001</v>
      </c>
      <c r="X1551" s="68">
        <v>126488</v>
      </c>
      <c r="Y1551" s="68" t="s">
        <v>20</v>
      </c>
      <c r="Z1551" s="68">
        <v>1</v>
      </c>
      <c r="AA1551" s="68" t="s">
        <v>113</v>
      </c>
      <c r="AB1551" s="68">
        <v>230101</v>
      </c>
      <c r="AC1551" s="68" t="s">
        <v>20</v>
      </c>
      <c r="AD1551" s="68" t="s">
        <v>20</v>
      </c>
      <c r="AE1551" s="68" t="s">
        <v>20</v>
      </c>
      <c r="AF1551" s="68" t="s">
        <v>114</v>
      </c>
      <c r="AG1551" s="68">
        <v>230001</v>
      </c>
      <c r="AH1551" s="68" t="s">
        <v>1370</v>
      </c>
      <c r="AI1551" s="68">
        <v>-18.008980000000001</v>
      </c>
      <c r="AJ1551" s="68">
        <v>-70.248630000000006</v>
      </c>
      <c r="AK1551" s="68">
        <v>15</v>
      </c>
      <c r="AL1551" s="68" t="s">
        <v>557</v>
      </c>
      <c r="AM1551" s="68">
        <v>11</v>
      </c>
      <c r="AN1551" s="68" t="s">
        <v>126</v>
      </c>
      <c r="AO1551" s="68">
        <v>1</v>
      </c>
      <c r="AP1551" s="68" t="s">
        <v>116</v>
      </c>
      <c r="AQ1551" s="68" t="s">
        <v>117</v>
      </c>
      <c r="AR1551" s="68">
        <v>10</v>
      </c>
      <c r="AS1551" s="68">
        <v>9</v>
      </c>
      <c r="AT1551" s="68">
        <v>19</v>
      </c>
      <c r="AU1551" s="68">
        <v>0</v>
      </c>
      <c r="AV1551" s="68">
        <v>1</v>
      </c>
      <c r="AW1551" s="68" t="s">
        <v>515</v>
      </c>
      <c r="AX1551" s="68" t="s">
        <v>119</v>
      </c>
    </row>
    <row r="1552" spans="1:50" x14ac:dyDescent="0.25">
      <c r="A1552" s="77" t="s">
        <v>5847</v>
      </c>
      <c r="B1552" s="68">
        <v>0</v>
      </c>
      <c r="C1552" s="68"/>
      <c r="D1552" s="68" t="s">
        <v>3229</v>
      </c>
      <c r="E1552" s="68" t="s">
        <v>510</v>
      </c>
      <c r="F1552" s="68" t="s">
        <v>511</v>
      </c>
      <c r="G1552" s="68" t="s">
        <v>512</v>
      </c>
      <c r="H1552" s="68" t="s">
        <v>101</v>
      </c>
      <c r="I1552" s="68" t="s">
        <v>102</v>
      </c>
      <c r="J1552" s="68">
        <v>3</v>
      </c>
      <c r="K1552" s="68" t="s">
        <v>103</v>
      </c>
      <c r="L1552" s="68">
        <v>1</v>
      </c>
      <c r="M1552" s="68" t="s">
        <v>104</v>
      </c>
      <c r="N1552" s="68" t="s">
        <v>105</v>
      </c>
      <c r="O1552" s="68" t="s">
        <v>106</v>
      </c>
      <c r="P1552" s="68"/>
      <c r="Q1552" s="68"/>
      <c r="R1552" s="68"/>
      <c r="S1552" s="68"/>
      <c r="T1552" s="68" t="s">
        <v>4485</v>
      </c>
      <c r="U1552" s="68" t="s">
        <v>4486</v>
      </c>
      <c r="V1552" s="68" t="s">
        <v>20</v>
      </c>
      <c r="W1552" s="68">
        <v>2301010001</v>
      </c>
      <c r="X1552" s="68">
        <v>126488</v>
      </c>
      <c r="Y1552" s="68" t="s">
        <v>20</v>
      </c>
      <c r="Z1552" s="68">
        <v>1</v>
      </c>
      <c r="AA1552" s="68" t="s">
        <v>113</v>
      </c>
      <c r="AB1552" s="68">
        <v>230101</v>
      </c>
      <c r="AC1552" s="68" t="s">
        <v>20</v>
      </c>
      <c r="AD1552" s="68" t="s">
        <v>20</v>
      </c>
      <c r="AE1552" s="68" t="s">
        <v>20</v>
      </c>
      <c r="AF1552" s="68" t="s">
        <v>114</v>
      </c>
      <c r="AG1552" s="68">
        <v>230001</v>
      </c>
      <c r="AH1552" s="68" t="s">
        <v>1370</v>
      </c>
      <c r="AI1552" s="68">
        <v>-18.006640000000001</v>
      </c>
      <c r="AJ1552" s="68">
        <v>-70.241259999999997</v>
      </c>
      <c r="AK1552" s="68">
        <v>15</v>
      </c>
      <c r="AL1552" s="68" t="s">
        <v>557</v>
      </c>
      <c r="AM1552" s="68">
        <v>11</v>
      </c>
      <c r="AN1552" s="68" t="s">
        <v>126</v>
      </c>
      <c r="AO1552" s="68">
        <v>1</v>
      </c>
      <c r="AP1552" s="68" t="s">
        <v>116</v>
      </c>
      <c r="AQ1552" s="68" t="s">
        <v>117</v>
      </c>
      <c r="AR1552" s="68">
        <v>11</v>
      </c>
      <c r="AS1552" s="68">
        <v>10</v>
      </c>
      <c r="AT1552" s="68">
        <v>21</v>
      </c>
      <c r="AU1552" s="68">
        <v>0</v>
      </c>
      <c r="AV1552" s="68">
        <v>1</v>
      </c>
      <c r="AW1552" s="68" t="s">
        <v>515</v>
      </c>
      <c r="AX1552" s="68" t="s">
        <v>119</v>
      </c>
    </row>
    <row r="1553" spans="1:50" x14ac:dyDescent="0.25">
      <c r="A1553" s="77" t="s">
        <v>5848</v>
      </c>
      <c r="B1553" s="68">
        <v>0</v>
      </c>
      <c r="C1553" s="68"/>
      <c r="D1553" s="68" t="s">
        <v>4487</v>
      </c>
      <c r="E1553" s="68" t="s">
        <v>510</v>
      </c>
      <c r="F1553" s="68" t="s">
        <v>511</v>
      </c>
      <c r="G1553" s="68" t="s">
        <v>512</v>
      </c>
      <c r="H1553" s="68" t="s">
        <v>101</v>
      </c>
      <c r="I1553" s="68" t="s">
        <v>102</v>
      </c>
      <c r="J1553" s="68">
        <v>3</v>
      </c>
      <c r="K1553" s="68" t="s">
        <v>103</v>
      </c>
      <c r="L1553" s="68">
        <v>1</v>
      </c>
      <c r="M1553" s="68" t="s">
        <v>104</v>
      </c>
      <c r="N1553" s="68" t="s">
        <v>105</v>
      </c>
      <c r="O1553" s="68" t="s">
        <v>106</v>
      </c>
      <c r="P1553" s="68"/>
      <c r="Q1553" s="68"/>
      <c r="R1553" s="68"/>
      <c r="S1553" s="68"/>
      <c r="T1553" s="68" t="s">
        <v>4485</v>
      </c>
      <c r="U1553" s="68" t="s">
        <v>4488</v>
      </c>
      <c r="V1553" s="68" t="s">
        <v>20</v>
      </c>
      <c r="W1553" s="68"/>
      <c r="X1553" s="68">
        <v>559021</v>
      </c>
      <c r="Y1553" s="68" t="s">
        <v>3228</v>
      </c>
      <c r="Z1553" s="68">
        <v>1</v>
      </c>
      <c r="AA1553" s="68" t="s">
        <v>113</v>
      </c>
      <c r="AB1553" s="68">
        <v>230101</v>
      </c>
      <c r="AC1553" s="68" t="s">
        <v>20</v>
      </c>
      <c r="AD1553" s="68" t="s">
        <v>20</v>
      </c>
      <c r="AE1553" s="68" t="s">
        <v>20</v>
      </c>
      <c r="AF1553" s="68" t="s">
        <v>114</v>
      </c>
      <c r="AG1553" s="68">
        <v>230001</v>
      </c>
      <c r="AH1553" s="68" t="s">
        <v>1370</v>
      </c>
      <c r="AI1553" s="68">
        <v>-17.998930000000001</v>
      </c>
      <c r="AJ1553" s="68">
        <v>-70.250699999999995</v>
      </c>
      <c r="AK1553" s="68">
        <v>15</v>
      </c>
      <c r="AL1553" s="68" t="s">
        <v>557</v>
      </c>
      <c r="AM1553" s="68">
        <v>11</v>
      </c>
      <c r="AN1553" s="68" t="s">
        <v>126</v>
      </c>
      <c r="AO1553" s="68">
        <v>2</v>
      </c>
      <c r="AP1553" s="68" t="s">
        <v>138</v>
      </c>
      <c r="AQ1553" s="68" t="s">
        <v>139</v>
      </c>
      <c r="AR1553" s="68">
        <v>0</v>
      </c>
      <c r="AS1553" s="68">
        <v>0</v>
      </c>
      <c r="AT1553" s="68">
        <v>0</v>
      </c>
      <c r="AU1553" s="68">
        <v>0</v>
      </c>
      <c r="AV1553" s="68">
        <v>0</v>
      </c>
      <c r="AW1553" s="68" t="s">
        <v>515</v>
      </c>
      <c r="AX1553" s="68" t="s">
        <v>119</v>
      </c>
    </row>
    <row r="1554" spans="1:50" x14ac:dyDescent="0.25">
      <c r="A1554" s="77" t="s">
        <v>5849</v>
      </c>
      <c r="B1554" s="68">
        <v>0</v>
      </c>
      <c r="C1554" s="68"/>
      <c r="D1554" s="68" t="s">
        <v>3546</v>
      </c>
      <c r="E1554" s="68" t="s">
        <v>510</v>
      </c>
      <c r="F1554" s="68" t="s">
        <v>511</v>
      </c>
      <c r="G1554" s="68" t="s">
        <v>512</v>
      </c>
      <c r="H1554" s="68" t="s">
        <v>101</v>
      </c>
      <c r="I1554" s="68" t="s">
        <v>102</v>
      </c>
      <c r="J1554" s="68">
        <v>3</v>
      </c>
      <c r="K1554" s="68" t="s">
        <v>103</v>
      </c>
      <c r="L1554" s="68">
        <v>1</v>
      </c>
      <c r="M1554" s="68" t="s">
        <v>104</v>
      </c>
      <c r="N1554" s="68" t="s">
        <v>105</v>
      </c>
      <c r="O1554" s="68" t="s">
        <v>106</v>
      </c>
      <c r="P1554" s="68"/>
      <c r="Q1554" s="68"/>
      <c r="R1554" s="68"/>
      <c r="S1554" s="68"/>
      <c r="T1554" s="68" t="s">
        <v>4489</v>
      </c>
      <c r="U1554" s="68" t="s">
        <v>4490</v>
      </c>
      <c r="V1554" s="68" t="s">
        <v>4491</v>
      </c>
      <c r="W1554" s="68">
        <v>2301010001</v>
      </c>
      <c r="X1554" s="68">
        <v>126488</v>
      </c>
      <c r="Y1554" s="68" t="s">
        <v>20</v>
      </c>
      <c r="Z1554" s="68">
        <v>1</v>
      </c>
      <c r="AA1554" s="68" t="s">
        <v>113</v>
      </c>
      <c r="AB1554" s="68">
        <v>230101</v>
      </c>
      <c r="AC1554" s="68" t="s">
        <v>20</v>
      </c>
      <c r="AD1554" s="68" t="s">
        <v>20</v>
      </c>
      <c r="AE1554" s="68" t="s">
        <v>20</v>
      </c>
      <c r="AF1554" s="68" t="s">
        <v>114</v>
      </c>
      <c r="AG1554" s="68">
        <v>230001</v>
      </c>
      <c r="AH1554" s="68" t="s">
        <v>1370</v>
      </c>
      <c r="AI1554" s="68">
        <v>-18.00667</v>
      </c>
      <c r="AJ1554" s="68">
        <v>-70.24127</v>
      </c>
      <c r="AK1554" s="68">
        <v>15</v>
      </c>
      <c r="AL1554" s="68" t="s">
        <v>557</v>
      </c>
      <c r="AM1554" s="68">
        <v>11</v>
      </c>
      <c r="AN1554" s="68" t="s">
        <v>126</v>
      </c>
      <c r="AO1554" s="68">
        <v>1</v>
      </c>
      <c r="AP1554" s="68" t="s">
        <v>116</v>
      </c>
      <c r="AQ1554" s="68" t="s">
        <v>117</v>
      </c>
      <c r="AR1554" s="68">
        <v>5</v>
      </c>
      <c r="AS1554" s="68">
        <v>8</v>
      </c>
      <c r="AT1554" s="68">
        <v>13</v>
      </c>
      <c r="AU1554" s="68">
        <v>0</v>
      </c>
      <c r="AV1554" s="68">
        <v>1</v>
      </c>
      <c r="AW1554" s="68" t="s">
        <v>515</v>
      </c>
      <c r="AX1554" s="68" t="s">
        <v>119</v>
      </c>
    </row>
    <row r="1555" spans="1:50" x14ac:dyDescent="0.25">
      <c r="A1555" s="77" t="s">
        <v>5850</v>
      </c>
      <c r="B1555" s="68">
        <v>0</v>
      </c>
      <c r="C1555" s="68"/>
      <c r="D1555" s="68" t="s">
        <v>3105</v>
      </c>
      <c r="E1555" s="68" t="s">
        <v>510</v>
      </c>
      <c r="F1555" s="68" t="s">
        <v>511</v>
      </c>
      <c r="G1555" s="68" t="s">
        <v>512</v>
      </c>
      <c r="H1555" s="68" t="s">
        <v>101</v>
      </c>
      <c r="I1555" s="68" t="s">
        <v>102</v>
      </c>
      <c r="J1555" s="68">
        <v>3</v>
      </c>
      <c r="K1555" s="68" t="s">
        <v>103</v>
      </c>
      <c r="L1555" s="68">
        <v>1</v>
      </c>
      <c r="M1555" s="68" t="s">
        <v>104</v>
      </c>
      <c r="N1555" s="68" t="s">
        <v>105</v>
      </c>
      <c r="O1555" s="68" t="s">
        <v>106</v>
      </c>
      <c r="P1555" s="68"/>
      <c r="Q1555" s="68"/>
      <c r="R1555" s="68"/>
      <c r="S1555" s="68"/>
      <c r="T1555" s="68" t="s">
        <v>4492</v>
      </c>
      <c r="U1555" s="68" t="s">
        <v>4493</v>
      </c>
      <c r="V1555" s="68" t="s">
        <v>20</v>
      </c>
      <c r="W1555" s="68">
        <v>2301010001</v>
      </c>
      <c r="X1555" s="68">
        <v>126488</v>
      </c>
      <c r="Y1555" s="68" t="s">
        <v>20</v>
      </c>
      <c r="Z1555" s="68">
        <v>1</v>
      </c>
      <c r="AA1555" s="68" t="s">
        <v>113</v>
      </c>
      <c r="AB1555" s="68">
        <v>230101</v>
      </c>
      <c r="AC1555" s="68" t="s">
        <v>20</v>
      </c>
      <c r="AD1555" s="68" t="s">
        <v>20</v>
      </c>
      <c r="AE1555" s="68" t="s">
        <v>20</v>
      </c>
      <c r="AF1555" s="68" t="s">
        <v>114</v>
      </c>
      <c r="AG1555" s="68">
        <v>230001</v>
      </c>
      <c r="AH1555" s="68" t="s">
        <v>1370</v>
      </c>
      <c r="AI1555" s="68">
        <v>-17.99916</v>
      </c>
      <c r="AJ1555" s="68">
        <v>-70.236609999999999</v>
      </c>
      <c r="AK1555" s="68">
        <v>15</v>
      </c>
      <c r="AL1555" s="68" t="s">
        <v>557</v>
      </c>
      <c r="AM1555" s="68">
        <v>11</v>
      </c>
      <c r="AN1555" s="68" t="s">
        <v>126</v>
      </c>
      <c r="AO1555" s="68">
        <v>1</v>
      </c>
      <c r="AP1555" s="68" t="s">
        <v>116</v>
      </c>
      <c r="AQ1555" s="68" t="s">
        <v>117</v>
      </c>
      <c r="AR1555" s="68">
        <v>9</v>
      </c>
      <c r="AS1555" s="68">
        <v>4</v>
      </c>
      <c r="AT1555" s="68">
        <v>13</v>
      </c>
      <c r="AU1555" s="68">
        <v>0</v>
      </c>
      <c r="AV1555" s="68">
        <v>1</v>
      </c>
      <c r="AW1555" s="68" t="s">
        <v>515</v>
      </c>
      <c r="AX1555" s="68" t="s">
        <v>119</v>
      </c>
    </row>
    <row r="1556" spans="1:50" x14ac:dyDescent="0.25">
      <c r="A1556" s="77" t="s">
        <v>5851</v>
      </c>
      <c r="B1556" s="68">
        <v>0</v>
      </c>
      <c r="C1556" s="68"/>
      <c r="D1556" s="68" t="s">
        <v>4494</v>
      </c>
      <c r="E1556" s="68" t="s">
        <v>510</v>
      </c>
      <c r="F1556" s="68" t="s">
        <v>511</v>
      </c>
      <c r="G1556" s="68" t="s">
        <v>512</v>
      </c>
      <c r="H1556" s="68" t="s">
        <v>101</v>
      </c>
      <c r="I1556" s="68" t="s">
        <v>102</v>
      </c>
      <c r="J1556" s="68">
        <v>3</v>
      </c>
      <c r="K1556" s="68" t="s">
        <v>103</v>
      </c>
      <c r="L1556" s="68">
        <v>1</v>
      </c>
      <c r="M1556" s="68" t="s">
        <v>104</v>
      </c>
      <c r="N1556" s="68" t="s">
        <v>105</v>
      </c>
      <c r="O1556" s="68" t="s">
        <v>106</v>
      </c>
      <c r="P1556" s="68"/>
      <c r="Q1556" s="68"/>
      <c r="R1556" s="68"/>
      <c r="S1556" s="68"/>
      <c r="T1556" s="68" t="s">
        <v>4485</v>
      </c>
      <c r="U1556" s="68" t="s">
        <v>4486</v>
      </c>
      <c r="V1556" s="68" t="s">
        <v>20</v>
      </c>
      <c r="W1556" s="68">
        <v>2301010001</v>
      </c>
      <c r="X1556" s="68">
        <v>126488</v>
      </c>
      <c r="Y1556" s="68" t="s">
        <v>20</v>
      </c>
      <c r="Z1556" s="68">
        <v>1</v>
      </c>
      <c r="AA1556" s="68" t="s">
        <v>113</v>
      </c>
      <c r="AB1556" s="68">
        <v>230101</v>
      </c>
      <c r="AC1556" s="68" t="s">
        <v>20</v>
      </c>
      <c r="AD1556" s="68" t="s">
        <v>20</v>
      </c>
      <c r="AE1556" s="68" t="s">
        <v>20</v>
      </c>
      <c r="AF1556" s="68" t="s">
        <v>114</v>
      </c>
      <c r="AG1556" s="68">
        <v>230001</v>
      </c>
      <c r="AH1556" s="68" t="s">
        <v>1370</v>
      </c>
      <c r="AI1556" s="68">
        <v>-18.006679999999999</v>
      </c>
      <c r="AJ1556" s="68">
        <v>-70.241190000000003</v>
      </c>
      <c r="AK1556" s="68">
        <v>15</v>
      </c>
      <c r="AL1556" s="68" t="s">
        <v>557</v>
      </c>
      <c r="AM1556" s="68">
        <v>11</v>
      </c>
      <c r="AN1556" s="68" t="s">
        <v>126</v>
      </c>
      <c r="AO1556" s="68">
        <v>1</v>
      </c>
      <c r="AP1556" s="68" t="s">
        <v>116</v>
      </c>
      <c r="AQ1556" s="68" t="s">
        <v>117</v>
      </c>
      <c r="AR1556" s="68">
        <v>7</v>
      </c>
      <c r="AS1556" s="68">
        <v>9</v>
      </c>
      <c r="AT1556" s="68">
        <v>16</v>
      </c>
      <c r="AU1556" s="68">
        <v>0</v>
      </c>
      <c r="AV1556" s="68">
        <v>1</v>
      </c>
      <c r="AW1556" s="68" t="s">
        <v>515</v>
      </c>
      <c r="AX1556" s="68" t="s">
        <v>119</v>
      </c>
    </row>
    <row r="1557" spans="1:50" x14ac:dyDescent="0.25">
      <c r="A1557" s="77" t="s">
        <v>5852</v>
      </c>
      <c r="B1557" s="68">
        <v>0</v>
      </c>
      <c r="C1557" s="68"/>
      <c r="D1557" s="68" t="s">
        <v>4495</v>
      </c>
      <c r="E1557" s="68" t="s">
        <v>510</v>
      </c>
      <c r="F1557" s="68" t="s">
        <v>511</v>
      </c>
      <c r="G1557" s="68" t="s">
        <v>512</v>
      </c>
      <c r="H1557" s="68" t="s">
        <v>101</v>
      </c>
      <c r="I1557" s="68" t="s">
        <v>102</v>
      </c>
      <c r="J1557" s="68">
        <v>3</v>
      </c>
      <c r="K1557" s="68" t="s">
        <v>103</v>
      </c>
      <c r="L1557" s="68">
        <v>1</v>
      </c>
      <c r="M1557" s="68" t="s">
        <v>104</v>
      </c>
      <c r="N1557" s="68" t="s">
        <v>105</v>
      </c>
      <c r="O1557" s="68" t="s">
        <v>106</v>
      </c>
      <c r="P1557" s="68"/>
      <c r="Q1557" s="68"/>
      <c r="R1557" s="68"/>
      <c r="S1557" s="68"/>
      <c r="T1557" s="68" t="s">
        <v>4485</v>
      </c>
      <c r="U1557" s="68" t="s">
        <v>4486</v>
      </c>
      <c r="V1557" s="68" t="s">
        <v>20</v>
      </c>
      <c r="W1557" s="68">
        <v>2301010001</v>
      </c>
      <c r="X1557" s="68">
        <v>126488</v>
      </c>
      <c r="Y1557" s="68" t="s">
        <v>20</v>
      </c>
      <c r="Z1557" s="68">
        <v>1</v>
      </c>
      <c r="AA1557" s="68" t="s">
        <v>113</v>
      </c>
      <c r="AB1557" s="68">
        <v>230101</v>
      </c>
      <c r="AC1557" s="68" t="s">
        <v>20</v>
      </c>
      <c r="AD1557" s="68" t="s">
        <v>20</v>
      </c>
      <c r="AE1557" s="68" t="s">
        <v>20</v>
      </c>
      <c r="AF1557" s="68" t="s">
        <v>114</v>
      </c>
      <c r="AG1557" s="68">
        <v>230001</v>
      </c>
      <c r="AH1557" s="68" t="s">
        <v>1370</v>
      </c>
      <c r="AI1557" s="68">
        <v>-18.00665</v>
      </c>
      <c r="AJ1557" s="68">
        <v>-70.241209999999995</v>
      </c>
      <c r="AK1557" s="68">
        <v>15</v>
      </c>
      <c r="AL1557" s="68" t="s">
        <v>557</v>
      </c>
      <c r="AM1557" s="68">
        <v>11</v>
      </c>
      <c r="AN1557" s="68" t="s">
        <v>126</v>
      </c>
      <c r="AO1557" s="68">
        <v>1</v>
      </c>
      <c r="AP1557" s="68" t="s">
        <v>116</v>
      </c>
      <c r="AQ1557" s="68" t="s">
        <v>117</v>
      </c>
      <c r="AR1557" s="68">
        <v>3</v>
      </c>
      <c r="AS1557" s="68">
        <v>5</v>
      </c>
      <c r="AT1557" s="68">
        <v>8</v>
      </c>
      <c r="AU1557" s="68">
        <v>0</v>
      </c>
      <c r="AV1557" s="68">
        <v>1</v>
      </c>
      <c r="AW1557" s="68" t="s">
        <v>515</v>
      </c>
      <c r="AX1557" s="68" t="s">
        <v>119</v>
      </c>
    </row>
    <row r="1558" spans="1:50" x14ac:dyDescent="0.25">
      <c r="A1558" s="77" t="s">
        <v>5853</v>
      </c>
      <c r="B1558" s="68">
        <v>0</v>
      </c>
      <c r="C1558" s="68"/>
      <c r="D1558" s="68" t="s">
        <v>97</v>
      </c>
      <c r="E1558" s="68" t="s">
        <v>510</v>
      </c>
      <c r="F1558" s="68" t="s">
        <v>511</v>
      </c>
      <c r="G1558" s="68" t="s">
        <v>512</v>
      </c>
      <c r="H1558" s="68" t="s">
        <v>101</v>
      </c>
      <c r="I1558" s="68" t="s">
        <v>102</v>
      </c>
      <c r="J1558" s="68">
        <v>3</v>
      </c>
      <c r="K1558" s="68" t="s">
        <v>103</v>
      </c>
      <c r="L1558" s="68">
        <v>1</v>
      </c>
      <c r="M1558" s="68" t="s">
        <v>104</v>
      </c>
      <c r="N1558" s="68" t="s">
        <v>105</v>
      </c>
      <c r="O1558" s="68" t="s">
        <v>106</v>
      </c>
      <c r="P1558" s="68"/>
      <c r="Q1558" s="68"/>
      <c r="R1558" s="68"/>
      <c r="S1558" s="68"/>
      <c r="T1558" s="68" t="s">
        <v>4496</v>
      </c>
      <c r="U1558" s="68"/>
      <c r="V1558" s="68"/>
      <c r="W1558" s="68">
        <v>2301010001</v>
      </c>
      <c r="X1558" s="68">
        <v>126488</v>
      </c>
      <c r="Y1558" s="68" t="s">
        <v>20</v>
      </c>
      <c r="Z1558" s="68">
        <v>1</v>
      </c>
      <c r="AA1558" s="68" t="s">
        <v>113</v>
      </c>
      <c r="AB1558" s="68">
        <v>230101</v>
      </c>
      <c r="AC1558" s="68" t="s">
        <v>20</v>
      </c>
      <c r="AD1558" s="68" t="s">
        <v>20</v>
      </c>
      <c r="AE1558" s="68" t="s">
        <v>20</v>
      </c>
      <c r="AF1558" s="68" t="s">
        <v>114</v>
      </c>
      <c r="AG1558" s="68">
        <v>230001</v>
      </c>
      <c r="AH1558" s="68" t="s">
        <v>1370</v>
      </c>
      <c r="AI1558" s="68">
        <v>-18.0137</v>
      </c>
      <c r="AJ1558" s="68">
        <v>-70.250799999999998</v>
      </c>
      <c r="AK1558" s="68">
        <v>4</v>
      </c>
      <c r="AL1558" s="68" t="s">
        <v>521</v>
      </c>
      <c r="AM1558" s="68">
        <v>11</v>
      </c>
      <c r="AN1558" s="68" t="s">
        <v>126</v>
      </c>
      <c r="AO1558" s="68">
        <v>2</v>
      </c>
      <c r="AP1558" s="68" t="s">
        <v>138</v>
      </c>
      <c r="AQ1558" s="68" t="s">
        <v>139</v>
      </c>
      <c r="AR1558" s="68">
        <v>0</v>
      </c>
      <c r="AS1558" s="68">
        <v>0</v>
      </c>
      <c r="AT1558" s="68">
        <v>0</v>
      </c>
      <c r="AU1558" s="68">
        <v>0</v>
      </c>
      <c r="AV1558" s="68">
        <v>0</v>
      </c>
      <c r="AW1558" s="68" t="s">
        <v>515</v>
      </c>
      <c r="AX1558" s="68" t="s">
        <v>119</v>
      </c>
    </row>
    <row r="1559" spans="1:50" x14ac:dyDescent="0.25">
      <c r="A1559" s="77" t="s">
        <v>5854</v>
      </c>
      <c r="B1559" s="68">
        <v>0</v>
      </c>
      <c r="C1559" s="68"/>
      <c r="D1559" s="68" t="s">
        <v>3228</v>
      </c>
      <c r="E1559" s="68" t="s">
        <v>510</v>
      </c>
      <c r="F1559" s="68" t="s">
        <v>511</v>
      </c>
      <c r="G1559" s="68" t="s">
        <v>512</v>
      </c>
      <c r="H1559" s="68" t="s">
        <v>101</v>
      </c>
      <c r="I1559" s="68" t="s">
        <v>102</v>
      </c>
      <c r="J1559" s="68">
        <v>3</v>
      </c>
      <c r="K1559" s="68" t="s">
        <v>103</v>
      </c>
      <c r="L1559" s="68">
        <v>1</v>
      </c>
      <c r="M1559" s="68" t="s">
        <v>104</v>
      </c>
      <c r="N1559" s="68" t="s">
        <v>105</v>
      </c>
      <c r="O1559" s="68" t="s">
        <v>106</v>
      </c>
      <c r="P1559" s="68"/>
      <c r="Q1559" s="68"/>
      <c r="R1559" s="68"/>
      <c r="S1559" s="68"/>
      <c r="T1559" s="68" t="s">
        <v>4346</v>
      </c>
      <c r="U1559" s="68" t="s">
        <v>4497</v>
      </c>
      <c r="V1559" s="68" t="s">
        <v>3228</v>
      </c>
      <c r="W1559" s="68">
        <v>2301010001</v>
      </c>
      <c r="X1559" s="68">
        <v>126488</v>
      </c>
      <c r="Y1559" s="68" t="s">
        <v>20</v>
      </c>
      <c r="Z1559" s="68">
        <v>1</v>
      </c>
      <c r="AA1559" s="68" t="s">
        <v>113</v>
      </c>
      <c r="AB1559" s="68">
        <v>230101</v>
      </c>
      <c r="AC1559" s="68" t="s">
        <v>20</v>
      </c>
      <c r="AD1559" s="68" t="s">
        <v>20</v>
      </c>
      <c r="AE1559" s="68" t="s">
        <v>20</v>
      </c>
      <c r="AF1559" s="68" t="s">
        <v>114</v>
      </c>
      <c r="AG1559" s="68">
        <v>230001</v>
      </c>
      <c r="AH1559" s="68" t="s">
        <v>1370</v>
      </c>
      <c r="AI1559" s="68">
        <v>-17.999739999999999</v>
      </c>
      <c r="AJ1559" s="68">
        <v>-70.24982</v>
      </c>
      <c r="AK1559" s="68">
        <v>15</v>
      </c>
      <c r="AL1559" s="68" t="s">
        <v>557</v>
      </c>
      <c r="AM1559" s="68">
        <v>11</v>
      </c>
      <c r="AN1559" s="68" t="s">
        <v>126</v>
      </c>
      <c r="AO1559" s="68">
        <v>1</v>
      </c>
      <c r="AP1559" s="68" t="s">
        <v>116</v>
      </c>
      <c r="AQ1559" s="68" t="s">
        <v>117</v>
      </c>
      <c r="AR1559" s="68">
        <v>5</v>
      </c>
      <c r="AS1559" s="68">
        <v>12</v>
      </c>
      <c r="AT1559" s="68">
        <v>17</v>
      </c>
      <c r="AU1559" s="68">
        <v>0</v>
      </c>
      <c r="AV1559" s="68">
        <v>1</v>
      </c>
      <c r="AW1559" s="68" t="s">
        <v>515</v>
      </c>
      <c r="AX1559" s="68" t="s">
        <v>119</v>
      </c>
    </row>
    <row r="1560" spans="1:50" x14ac:dyDescent="0.25">
      <c r="A1560" s="77" t="s">
        <v>5855</v>
      </c>
      <c r="B1560" s="68">
        <v>0</v>
      </c>
      <c r="C1560" s="68"/>
      <c r="D1560" s="68" t="s">
        <v>4498</v>
      </c>
      <c r="E1560" s="68" t="s">
        <v>510</v>
      </c>
      <c r="F1560" s="68" t="s">
        <v>511</v>
      </c>
      <c r="G1560" s="68" t="s">
        <v>512</v>
      </c>
      <c r="H1560" s="68" t="s">
        <v>101</v>
      </c>
      <c r="I1560" s="68" t="s">
        <v>102</v>
      </c>
      <c r="J1560" s="68">
        <v>3</v>
      </c>
      <c r="K1560" s="68" t="s">
        <v>103</v>
      </c>
      <c r="L1560" s="68">
        <v>1</v>
      </c>
      <c r="M1560" s="68" t="s">
        <v>104</v>
      </c>
      <c r="N1560" s="68" t="s">
        <v>105</v>
      </c>
      <c r="O1560" s="68" t="s">
        <v>106</v>
      </c>
      <c r="P1560" s="68"/>
      <c r="Q1560" s="68"/>
      <c r="R1560" s="68"/>
      <c r="S1560" s="68"/>
      <c r="T1560" s="68" t="s">
        <v>4485</v>
      </c>
      <c r="U1560" s="68" t="s">
        <v>4486</v>
      </c>
      <c r="V1560" s="68" t="s">
        <v>20</v>
      </c>
      <c r="W1560" s="68">
        <v>2301010001</v>
      </c>
      <c r="X1560" s="68">
        <v>126488</v>
      </c>
      <c r="Y1560" s="68" t="s">
        <v>20</v>
      </c>
      <c r="Z1560" s="68">
        <v>1</v>
      </c>
      <c r="AA1560" s="68" t="s">
        <v>113</v>
      </c>
      <c r="AB1560" s="68">
        <v>230101</v>
      </c>
      <c r="AC1560" s="68" t="s">
        <v>20</v>
      </c>
      <c r="AD1560" s="68" t="s">
        <v>20</v>
      </c>
      <c r="AE1560" s="68" t="s">
        <v>20</v>
      </c>
      <c r="AF1560" s="68" t="s">
        <v>114</v>
      </c>
      <c r="AG1560" s="68">
        <v>230001</v>
      </c>
      <c r="AH1560" s="68" t="s">
        <v>1370</v>
      </c>
      <c r="AI1560" s="68">
        <v>-18.00667</v>
      </c>
      <c r="AJ1560" s="68">
        <v>-70.241200000000006</v>
      </c>
      <c r="AK1560" s="68">
        <v>15</v>
      </c>
      <c r="AL1560" s="68" t="s">
        <v>557</v>
      </c>
      <c r="AM1560" s="68">
        <v>11</v>
      </c>
      <c r="AN1560" s="68" t="s">
        <v>126</v>
      </c>
      <c r="AO1560" s="68">
        <v>1</v>
      </c>
      <c r="AP1560" s="68" t="s">
        <v>116</v>
      </c>
      <c r="AQ1560" s="68" t="s">
        <v>117</v>
      </c>
      <c r="AR1560" s="68">
        <v>2</v>
      </c>
      <c r="AS1560" s="68">
        <v>13</v>
      </c>
      <c r="AT1560" s="68">
        <v>15</v>
      </c>
      <c r="AU1560" s="68">
        <v>0</v>
      </c>
      <c r="AV1560" s="68">
        <v>1</v>
      </c>
      <c r="AW1560" s="68" t="s">
        <v>515</v>
      </c>
      <c r="AX1560" s="68" t="s">
        <v>119</v>
      </c>
    </row>
    <row r="1561" spans="1:50" x14ac:dyDescent="0.25">
      <c r="A1561" s="77" t="s">
        <v>5856</v>
      </c>
      <c r="B1561" s="68">
        <v>0</v>
      </c>
      <c r="C1561" s="68"/>
      <c r="D1561" s="68" t="s">
        <v>4491</v>
      </c>
      <c r="E1561" s="68" t="s">
        <v>510</v>
      </c>
      <c r="F1561" s="68" t="s">
        <v>511</v>
      </c>
      <c r="G1561" s="68" t="s">
        <v>512</v>
      </c>
      <c r="H1561" s="68" t="s">
        <v>101</v>
      </c>
      <c r="I1561" s="68" t="s">
        <v>102</v>
      </c>
      <c r="J1561" s="68">
        <v>3</v>
      </c>
      <c r="K1561" s="68" t="s">
        <v>103</v>
      </c>
      <c r="L1561" s="68">
        <v>1</v>
      </c>
      <c r="M1561" s="68" t="s">
        <v>104</v>
      </c>
      <c r="N1561" s="68" t="s">
        <v>105</v>
      </c>
      <c r="O1561" s="68" t="s">
        <v>106</v>
      </c>
      <c r="P1561" s="68"/>
      <c r="Q1561" s="68"/>
      <c r="R1561" s="68"/>
      <c r="S1561" s="68"/>
      <c r="T1561" s="68" t="s">
        <v>4485</v>
      </c>
      <c r="U1561" s="68" t="s">
        <v>4488</v>
      </c>
      <c r="V1561" s="68" t="s">
        <v>20</v>
      </c>
      <c r="W1561" s="68">
        <v>2301010001</v>
      </c>
      <c r="X1561" s="68">
        <v>126488</v>
      </c>
      <c r="Y1561" s="68" t="s">
        <v>20</v>
      </c>
      <c r="Z1561" s="68">
        <v>1</v>
      </c>
      <c r="AA1561" s="68" t="s">
        <v>113</v>
      </c>
      <c r="AB1561" s="68">
        <v>230101</v>
      </c>
      <c r="AC1561" s="68" t="s">
        <v>20</v>
      </c>
      <c r="AD1561" s="68" t="s">
        <v>20</v>
      </c>
      <c r="AE1561" s="68" t="s">
        <v>20</v>
      </c>
      <c r="AF1561" s="68" t="s">
        <v>114</v>
      </c>
      <c r="AG1561" s="68">
        <v>230001</v>
      </c>
      <c r="AH1561" s="68" t="s">
        <v>1370</v>
      </c>
      <c r="AI1561" s="68">
        <v>-18.0137</v>
      </c>
      <c r="AJ1561" s="68">
        <v>-70.250799999999998</v>
      </c>
      <c r="AK1561" s="68">
        <v>4</v>
      </c>
      <c r="AL1561" s="68" t="s">
        <v>521</v>
      </c>
      <c r="AM1561" s="68">
        <v>11</v>
      </c>
      <c r="AN1561" s="68" t="s">
        <v>126</v>
      </c>
      <c r="AO1561" s="68">
        <v>2</v>
      </c>
      <c r="AP1561" s="68" t="s">
        <v>138</v>
      </c>
      <c r="AQ1561" s="68" t="s">
        <v>139</v>
      </c>
      <c r="AR1561" s="68">
        <v>0</v>
      </c>
      <c r="AS1561" s="68">
        <v>0</v>
      </c>
      <c r="AT1561" s="68">
        <v>0</v>
      </c>
      <c r="AU1561" s="68">
        <v>0</v>
      </c>
      <c r="AV1561" s="68">
        <v>0</v>
      </c>
      <c r="AW1561" s="68" t="s">
        <v>515</v>
      </c>
      <c r="AX1561" s="68" t="s">
        <v>119</v>
      </c>
    </row>
    <row r="1562" spans="1:50" x14ac:dyDescent="0.25">
      <c r="A1562" s="77" t="s">
        <v>5857</v>
      </c>
      <c r="B1562" s="68">
        <v>0</v>
      </c>
      <c r="C1562" s="68"/>
      <c r="D1562" s="68" t="s">
        <v>1561</v>
      </c>
      <c r="E1562" s="68" t="s">
        <v>510</v>
      </c>
      <c r="F1562" s="68" t="s">
        <v>511</v>
      </c>
      <c r="G1562" s="68" t="s">
        <v>512</v>
      </c>
      <c r="H1562" s="68" t="s">
        <v>101</v>
      </c>
      <c r="I1562" s="68" t="s">
        <v>102</v>
      </c>
      <c r="J1562" s="68">
        <v>3</v>
      </c>
      <c r="K1562" s="68" t="s">
        <v>103</v>
      </c>
      <c r="L1562" s="68">
        <v>1</v>
      </c>
      <c r="M1562" s="68" t="s">
        <v>104</v>
      </c>
      <c r="N1562" s="68" t="s">
        <v>105</v>
      </c>
      <c r="O1562" s="68" t="s">
        <v>106</v>
      </c>
      <c r="P1562" s="68"/>
      <c r="Q1562" s="68"/>
      <c r="R1562" s="68"/>
      <c r="S1562" s="68"/>
      <c r="T1562" s="68" t="s">
        <v>4499</v>
      </c>
      <c r="U1562" s="68" t="s">
        <v>4500</v>
      </c>
      <c r="V1562" s="68"/>
      <c r="W1562" s="68">
        <v>2301010001</v>
      </c>
      <c r="X1562" s="68">
        <v>126488</v>
      </c>
      <c r="Y1562" s="68" t="s">
        <v>20</v>
      </c>
      <c r="Z1562" s="68">
        <v>1</v>
      </c>
      <c r="AA1562" s="68" t="s">
        <v>113</v>
      </c>
      <c r="AB1562" s="68">
        <v>230101</v>
      </c>
      <c r="AC1562" s="68" t="s">
        <v>20</v>
      </c>
      <c r="AD1562" s="68" t="s">
        <v>20</v>
      </c>
      <c r="AE1562" s="68" t="s">
        <v>20</v>
      </c>
      <c r="AF1562" s="68" t="s">
        <v>114</v>
      </c>
      <c r="AG1562" s="68">
        <v>230001</v>
      </c>
      <c r="AH1562" s="68" t="s">
        <v>1370</v>
      </c>
      <c r="AI1562" s="68">
        <v>-18.0137</v>
      </c>
      <c r="AJ1562" s="68">
        <v>-70.250799999999998</v>
      </c>
      <c r="AK1562" s="68">
        <v>15</v>
      </c>
      <c r="AL1562" s="68" t="s">
        <v>557</v>
      </c>
      <c r="AM1562" s="68">
        <v>11</v>
      </c>
      <c r="AN1562" s="68" t="s">
        <v>126</v>
      </c>
      <c r="AO1562" s="68">
        <v>2</v>
      </c>
      <c r="AP1562" s="68" t="s">
        <v>138</v>
      </c>
      <c r="AQ1562" s="68" t="s">
        <v>139</v>
      </c>
      <c r="AR1562" s="68">
        <v>0</v>
      </c>
      <c r="AS1562" s="68">
        <v>0</v>
      </c>
      <c r="AT1562" s="68">
        <v>0</v>
      </c>
      <c r="AU1562" s="68">
        <v>0</v>
      </c>
      <c r="AV1562" s="68">
        <v>0</v>
      </c>
      <c r="AW1562" s="68" t="s">
        <v>515</v>
      </c>
      <c r="AX1562" s="68" t="s">
        <v>119</v>
      </c>
    </row>
    <row r="1563" spans="1:50" x14ac:dyDescent="0.25">
      <c r="A1563" s="77" t="s">
        <v>5858</v>
      </c>
      <c r="B1563" s="68">
        <v>0</v>
      </c>
      <c r="C1563" s="68"/>
      <c r="D1563" s="68" t="s">
        <v>522</v>
      </c>
      <c r="E1563" s="68" t="s">
        <v>510</v>
      </c>
      <c r="F1563" s="68" t="s">
        <v>511</v>
      </c>
      <c r="G1563" s="68" t="s">
        <v>512</v>
      </c>
      <c r="H1563" s="68" t="s">
        <v>101</v>
      </c>
      <c r="I1563" s="68" t="s">
        <v>102</v>
      </c>
      <c r="J1563" s="68">
        <v>3</v>
      </c>
      <c r="K1563" s="68" t="s">
        <v>103</v>
      </c>
      <c r="L1563" s="68">
        <v>1</v>
      </c>
      <c r="M1563" s="68" t="s">
        <v>104</v>
      </c>
      <c r="N1563" s="68" t="s">
        <v>105</v>
      </c>
      <c r="O1563" s="68" t="s">
        <v>106</v>
      </c>
      <c r="P1563" s="68"/>
      <c r="Q1563" s="68"/>
      <c r="R1563" s="68"/>
      <c r="S1563" s="68"/>
      <c r="T1563" s="68" t="s">
        <v>4501</v>
      </c>
      <c r="U1563" s="68" t="s">
        <v>4502</v>
      </c>
      <c r="V1563" s="68" t="s">
        <v>20</v>
      </c>
      <c r="W1563" s="68">
        <v>2301010001</v>
      </c>
      <c r="X1563" s="68">
        <v>126488</v>
      </c>
      <c r="Y1563" s="68" t="s">
        <v>20</v>
      </c>
      <c r="Z1563" s="68">
        <v>1</v>
      </c>
      <c r="AA1563" s="68" t="s">
        <v>113</v>
      </c>
      <c r="AB1563" s="68">
        <v>230101</v>
      </c>
      <c r="AC1563" s="68" t="s">
        <v>20</v>
      </c>
      <c r="AD1563" s="68" t="s">
        <v>20</v>
      </c>
      <c r="AE1563" s="68" t="s">
        <v>20</v>
      </c>
      <c r="AF1563" s="68" t="s">
        <v>114</v>
      </c>
      <c r="AG1563" s="68">
        <v>230001</v>
      </c>
      <c r="AH1563" s="68" t="s">
        <v>1370</v>
      </c>
      <c r="AI1563" s="68">
        <v>-18.003550000000001</v>
      </c>
      <c r="AJ1563" s="68">
        <v>-70.259110000000007</v>
      </c>
      <c r="AK1563" s="68">
        <v>15</v>
      </c>
      <c r="AL1563" s="68" t="s">
        <v>557</v>
      </c>
      <c r="AM1563" s="68">
        <v>11</v>
      </c>
      <c r="AN1563" s="68" t="s">
        <v>126</v>
      </c>
      <c r="AO1563" s="68">
        <v>1</v>
      </c>
      <c r="AP1563" s="68" t="s">
        <v>116</v>
      </c>
      <c r="AQ1563" s="68" t="s">
        <v>117</v>
      </c>
      <c r="AR1563" s="68">
        <v>2</v>
      </c>
      <c r="AS1563" s="68">
        <v>2</v>
      </c>
      <c r="AT1563" s="68">
        <v>4</v>
      </c>
      <c r="AU1563" s="68">
        <v>0</v>
      </c>
      <c r="AV1563" s="68">
        <v>1</v>
      </c>
      <c r="AW1563" s="68" t="s">
        <v>515</v>
      </c>
      <c r="AX1563" s="68" t="s">
        <v>119</v>
      </c>
    </row>
    <row r="1564" spans="1:50" x14ac:dyDescent="0.25">
      <c r="A1564" s="77" t="s">
        <v>5859</v>
      </c>
      <c r="B1564" s="68">
        <v>0</v>
      </c>
      <c r="C1564" s="68"/>
      <c r="D1564" s="68" t="s">
        <v>1348</v>
      </c>
      <c r="E1564" s="68" t="s">
        <v>510</v>
      </c>
      <c r="F1564" s="68" t="s">
        <v>511</v>
      </c>
      <c r="G1564" s="68" t="s">
        <v>512</v>
      </c>
      <c r="H1564" s="68" t="s">
        <v>101</v>
      </c>
      <c r="I1564" s="68" t="s">
        <v>102</v>
      </c>
      <c r="J1564" s="68">
        <v>3</v>
      </c>
      <c r="K1564" s="68" t="s">
        <v>103</v>
      </c>
      <c r="L1564" s="68">
        <v>1</v>
      </c>
      <c r="M1564" s="68" t="s">
        <v>104</v>
      </c>
      <c r="N1564" s="68" t="s">
        <v>105</v>
      </c>
      <c r="O1564" s="68" t="s">
        <v>106</v>
      </c>
      <c r="P1564" s="68"/>
      <c r="Q1564" s="68"/>
      <c r="R1564" s="68"/>
      <c r="S1564" s="68"/>
      <c r="T1564" s="68" t="s">
        <v>4501</v>
      </c>
      <c r="U1564" s="68" t="s">
        <v>4503</v>
      </c>
      <c r="V1564" s="68" t="s">
        <v>20</v>
      </c>
      <c r="W1564" s="68">
        <v>2301010001</v>
      </c>
      <c r="X1564" s="68">
        <v>126488</v>
      </c>
      <c r="Y1564" s="68" t="s">
        <v>20</v>
      </c>
      <c r="Z1564" s="68">
        <v>1</v>
      </c>
      <c r="AA1564" s="68" t="s">
        <v>113</v>
      </c>
      <c r="AB1564" s="68">
        <v>230101</v>
      </c>
      <c r="AC1564" s="68" t="s">
        <v>20</v>
      </c>
      <c r="AD1564" s="68" t="s">
        <v>20</v>
      </c>
      <c r="AE1564" s="68" t="s">
        <v>20</v>
      </c>
      <c r="AF1564" s="68" t="s">
        <v>114</v>
      </c>
      <c r="AG1564" s="68">
        <v>230001</v>
      </c>
      <c r="AH1564" s="68" t="s">
        <v>1370</v>
      </c>
      <c r="AI1564" s="68">
        <v>-18.003640000000001</v>
      </c>
      <c r="AJ1564" s="68">
        <v>-70.259150000000005</v>
      </c>
      <c r="AK1564" s="68">
        <v>15</v>
      </c>
      <c r="AL1564" s="68" t="s">
        <v>557</v>
      </c>
      <c r="AM1564" s="68">
        <v>11</v>
      </c>
      <c r="AN1564" s="68" t="s">
        <v>126</v>
      </c>
      <c r="AO1564" s="68">
        <v>1</v>
      </c>
      <c r="AP1564" s="68" t="s">
        <v>116</v>
      </c>
      <c r="AQ1564" s="68" t="s">
        <v>117</v>
      </c>
      <c r="AR1564" s="68">
        <v>2</v>
      </c>
      <c r="AS1564" s="68">
        <v>6</v>
      </c>
      <c r="AT1564" s="68">
        <v>8</v>
      </c>
      <c r="AU1564" s="68">
        <v>0</v>
      </c>
      <c r="AV1564" s="68">
        <v>1</v>
      </c>
      <c r="AW1564" s="68" t="s">
        <v>515</v>
      </c>
      <c r="AX1564" s="68" t="s">
        <v>119</v>
      </c>
    </row>
    <row r="1565" spans="1:50" x14ac:dyDescent="0.25">
      <c r="A1565" s="77" t="s">
        <v>5860</v>
      </c>
      <c r="B1565" s="68">
        <v>0</v>
      </c>
      <c r="C1565" s="68"/>
      <c r="D1565" s="68" t="s">
        <v>528</v>
      </c>
      <c r="E1565" s="68" t="s">
        <v>510</v>
      </c>
      <c r="F1565" s="68" t="s">
        <v>511</v>
      </c>
      <c r="G1565" s="68" t="s">
        <v>512</v>
      </c>
      <c r="H1565" s="68" t="s">
        <v>101</v>
      </c>
      <c r="I1565" s="68" t="s">
        <v>102</v>
      </c>
      <c r="J1565" s="68">
        <v>3</v>
      </c>
      <c r="K1565" s="68" t="s">
        <v>103</v>
      </c>
      <c r="L1565" s="68">
        <v>1</v>
      </c>
      <c r="M1565" s="68" t="s">
        <v>104</v>
      </c>
      <c r="N1565" s="68" t="s">
        <v>105</v>
      </c>
      <c r="O1565" s="68" t="s">
        <v>106</v>
      </c>
      <c r="P1565" s="68"/>
      <c r="Q1565" s="68"/>
      <c r="R1565" s="68"/>
      <c r="S1565" s="68"/>
      <c r="T1565" s="68" t="s">
        <v>1551</v>
      </c>
      <c r="U1565" s="68" t="s">
        <v>1552</v>
      </c>
      <c r="V1565" s="68" t="s">
        <v>1487</v>
      </c>
      <c r="W1565" s="68">
        <v>2301010001</v>
      </c>
      <c r="X1565" s="68">
        <v>126488</v>
      </c>
      <c r="Y1565" s="68" t="s">
        <v>20</v>
      </c>
      <c r="Z1565" s="68">
        <v>1</v>
      </c>
      <c r="AA1565" s="68" t="s">
        <v>113</v>
      </c>
      <c r="AB1565" s="68">
        <v>230101</v>
      </c>
      <c r="AC1565" s="68" t="s">
        <v>20</v>
      </c>
      <c r="AD1565" s="68" t="s">
        <v>20</v>
      </c>
      <c r="AE1565" s="68" t="s">
        <v>20</v>
      </c>
      <c r="AF1565" s="68" t="s">
        <v>114</v>
      </c>
      <c r="AG1565" s="68">
        <v>230001</v>
      </c>
      <c r="AH1565" s="68" t="s">
        <v>1370</v>
      </c>
      <c r="AI1565" s="68">
        <v>-17.995429999999999</v>
      </c>
      <c r="AJ1565" s="68">
        <v>-70.255229999999997</v>
      </c>
      <c r="AK1565" s="68">
        <v>15</v>
      </c>
      <c r="AL1565" s="68" t="s">
        <v>557</v>
      </c>
      <c r="AM1565" s="68">
        <v>11</v>
      </c>
      <c r="AN1565" s="68" t="s">
        <v>126</v>
      </c>
      <c r="AO1565" s="68">
        <v>1</v>
      </c>
      <c r="AP1565" s="68" t="s">
        <v>116</v>
      </c>
      <c r="AQ1565" s="68" t="s">
        <v>117</v>
      </c>
      <c r="AR1565" s="68">
        <v>6</v>
      </c>
      <c r="AS1565" s="68">
        <v>9</v>
      </c>
      <c r="AT1565" s="68">
        <v>15</v>
      </c>
      <c r="AU1565" s="68">
        <v>0</v>
      </c>
      <c r="AV1565" s="68">
        <v>1</v>
      </c>
      <c r="AW1565" s="68" t="s">
        <v>515</v>
      </c>
      <c r="AX1565" s="68" t="s">
        <v>119</v>
      </c>
    </row>
    <row r="1566" spans="1:50" x14ac:dyDescent="0.25">
      <c r="A1566" s="77" t="s">
        <v>5861</v>
      </c>
      <c r="B1566" s="68">
        <v>0</v>
      </c>
      <c r="C1566" s="68"/>
      <c r="D1566" s="68" t="s">
        <v>509</v>
      </c>
      <c r="E1566" s="68" t="s">
        <v>510</v>
      </c>
      <c r="F1566" s="68" t="s">
        <v>511</v>
      </c>
      <c r="G1566" s="68" t="s">
        <v>512</v>
      </c>
      <c r="H1566" s="68" t="s">
        <v>101</v>
      </c>
      <c r="I1566" s="68" t="s">
        <v>102</v>
      </c>
      <c r="J1566" s="68">
        <v>3</v>
      </c>
      <c r="K1566" s="68" t="s">
        <v>103</v>
      </c>
      <c r="L1566" s="68">
        <v>1</v>
      </c>
      <c r="M1566" s="68" t="s">
        <v>104</v>
      </c>
      <c r="N1566" s="68" t="s">
        <v>105</v>
      </c>
      <c r="O1566" s="68" t="s">
        <v>106</v>
      </c>
      <c r="P1566" s="68"/>
      <c r="Q1566" s="68"/>
      <c r="R1566" s="68"/>
      <c r="S1566" s="68"/>
      <c r="T1566" s="68" t="s">
        <v>4501</v>
      </c>
      <c r="U1566" s="68" t="s">
        <v>4503</v>
      </c>
      <c r="V1566" s="68" t="s">
        <v>20</v>
      </c>
      <c r="W1566" s="68">
        <v>2301010001</v>
      </c>
      <c r="X1566" s="68">
        <v>126488</v>
      </c>
      <c r="Y1566" s="68" t="s">
        <v>20</v>
      </c>
      <c r="Z1566" s="68">
        <v>1</v>
      </c>
      <c r="AA1566" s="68" t="s">
        <v>113</v>
      </c>
      <c r="AB1566" s="68">
        <v>230101</v>
      </c>
      <c r="AC1566" s="68" t="s">
        <v>20</v>
      </c>
      <c r="AD1566" s="68" t="s">
        <v>20</v>
      </c>
      <c r="AE1566" s="68" t="s">
        <v>20</v>
      </c>
      <c r="AF1566" s="68" t="s">
        <v>114</v>
      </c>
      <c r="AG1566" s="68">
        <v>230001</v>
      </c>
      <c r="AH1566" s="68" t="s">
        <v>1370</v>
      </c>
      <c r="AI1566" s="68">
        <v>-18.003579999999999</v>
      </c>
      <c r="AJ1566" s="68">
        <v>-70.259110000000007</v>
      </c>
      <c r="AK1566" s="68">
        <v>15</v>
      </c>
      <c r="AL1566" s="68" t="s">
        <v>557</v>
      </c>
      <c r="AM1566" s="68">
        <v>11</v>
      </c>
      <c r="AN1566" s="68" t="s">
        <v>126</v>
      </c>
      <c r="AO1566" s="68">
        <v>1</v>
      </c>
      <c r="AP1566" s="68" t="s">
        <v>116</v>
      </c>
      <c r="AQ1566" s="68" t="s">
        <v>117</v>
      </c>
      <c r="AR1566" s="68">
        <v>4</v>
      </c>
      <c r="AS1566" s="68">
        <v>1</v>
      </c>
      <c r="AT1566" s="68">
        <v>5</v>
      </c>
      <c r="AU1566" s="68">
        <v>0</v>
      </c>
      <c r="AV1566" s="68">
        <v>1</v>
      </c>
      <c r="AW1566" s="68" t="s">
        <v>515</v>
      </c>
      <c r="AX1566" s="68" t="s">
        <v>119</v>
      </c>
    </row>
    <row r="1567" spans="1:50" x14ac:dyDescent="0.25">
      <c r="A1567" s="77" t="s">
        <v>5862</v>
      </c>
      <c r="B1567" s="68">
        <v>0</v>
      </c>
      <c r="C1567" s="68"/>
      <c r="D1567" s="68" t="s">
        <v>3126</v>
      </c>
      <c r="E1567" s="68" t="s">
        <v>510</v>
      </c>
      <c r="F1567" s="68" t="s">
        <v>511</v>
      </c>
      <c r="G1567" s="68" t="s">
        <v>512</v>
      </c>
      <c r="H1567" s="68" t="s">
        <v>101</v>
      </c>
      <c r="I1567" s="68" t="s">
        <v>102</v>
      </c>
      <c r="J1567" s="68">
        <v>3</v>
      </c>
      <c r="K1567" s="68" t="s">
        <v>103</v>
      </c>
      <c r="L1567" s="68">
        <v>1</v>
      </c>
      <c r="M1567" s="68" t="s">
        <v>104</v>
      </c>
      <c r="N1567" s="68" t="s">
        <v>105</v>
      </c>
      <c r="O1567" s="68" t="s">
        <v>106</v>
      </c>
      <c r="P1567" s="68"/>
      <c r="Q1567" s="68"/>
      <c r="R1567" s="68"/>
      <c r="S1567" s="68"/>
      <c r="T1567" s="68" t="s">
        <v>4478</v>
      </c>
      <c r="U1567" s="68" t="s">
        <v>4504</v>
      </c>
      <c r="V1567" s="68" t="s">
        <v>20</v>
      </c>
      <c r="W1567" s="68">
        <v>2301010001</v>
      </c>
      <c r="X1567" s="68">
        <v>126488</v>
      </c>
      <c r="Y1567" s="68" t="s">
        <v>20</v>
      </c>
      <c r="Z1567" s="68">
        <v>1</v>
      </c>
      <c r="AA1567" s="68" t="s">
        <v>113</v>
      </c>
      <c r="AB1567" s="68">
        <v>230101</v>
      </c>
      <c r="AC1567" s="68" t="s">
        <v>20</v>
      </c>
      <c r="AD1567" s="68" t="s">
        <v>20</v>
      </c>
      <c r="AE1567" s="68" t="s">
        <v>20</v>
      </c>
      <c r="AF1567" s="68" t="s">
        <v>114</v>
      </c>
      <c r="AG1567" s="68">
        <v>230001</v>
      </c>
      <c r="AH1567" s="68" t="s">
        <v>1370</v>
      </c>
      <c r="AI1567" s="68">
        <v>-17.998200000000001</v>
      </c>
      <c r="AJ1567" s="68">
        <v>-70.255989999999997</v>
      </c>
      <c r="AK1567" s="68">
        <v>15</v>
      </c>
      <c r="AL1567" s="68" t="s">
        <v>557</v>
      </c>
      <c r="AM1567" s="68">
        <v>11</v>
      </c>
      <c r="AN1567" s="68" t="s">
        <v>126</v>
      </c>
      <c r="AO1567" s="68">
        <v>1</v>
      </c>
      <c r="AP1567" s="68" t="s">
        <v>116</v>
      </c>
      <c r="AQ1567" s="68" t="s">
        <v>117</v>
      </c>
      <c r="AR1567" s="68">
        <v>7</v>
      </c>
      <c r="AS1567" s="68">
        <v>8</v>
      </c>
      <c r="AT1567" s="68">
        <v>15</v>
      </c>
      <c r="AU1567" s="68">
        <v>0</v>
      </c>
      <c r="AV1567" s="68">
        <v>1</v>
      </c>
      <c r="AW1567" s="68" t="s">
        <v>515</v>
      </c>
      <c r="AX1567" s="68" t="s">
        <v>119</v>
      </c>
    </row>
    <row r="1568" spans="1:50" x14ac:dyDescent="0.25">
      <c r="A1568" s="77" t="s">
        <v>5863</v>
      </c>
      <c r="B1568" s="68">
        <v>0</v>
      </c>
      <c r="C1568" s="68"/>
      <c r="D1568" s="68" t="s">
        <v>2199</v>
      </c>
      <c r="E1568" s="68" t="s">
        <v>510</v>
      </c>
      <c r="F1568" s="68" t="s">
        <v>511</v>
      </c>
      <c r="G1568" s="68" t="s">
        <v>512</v>
      </c>
      <c r="H1568" s="68" t="s">
        <v>101</v>
      </c>
      <c r="I1568" s="68" t="s">
        <v>102</v>
      </c>
      <c r="J1568" s="68">
        <v>3</v>
      </c>
      <c r="K1568" s="68" t="s">
        <v>103</v>
      </c>
      <c r="L1568" s="68">
        <v>1</v>
      </c>
      <c r="M1568" s="68" t="s">
        <v>104</v>
      </c>
      <c r="N1568" s="68" t="s">
        <v>105</v>
      </c>
      <c r="O1568" s="68" t="s">
        <v>106</v>
      </c>
      <c r="P1568" s="68"/>
      <c r="Q1568" s="68"/>
      <c r="R1568" s="68"/>
      <c r="S1568" s="68"/>
      <c r="T1568" s="68" t="s">
        <v>4505</v>
      </c>
      <c r="U1568" s="68" t="s">
        <v>4506</v>
      </c>
      <c r="V1568" s="68" t="s">
        <v>4507</v>
      </c>
      <c r="W1568" s="68"/>
      <c r="X1568" s="68">
        <v>562992</v>
      </c>
      <c r="Y1568" s="68" t="s">
        <v>3075</v>
      </c>
      <c r="Z1568" s="68">
        <v>1</v>
      </c>
      <c r="AA1568" s="68" t="s">
        <v>113</v>
      </c>
      <c r="AB1568" s="68">
        <v>230101</v>
      </c>
      <c r="AC1568" s="68" t="s">
        <v>20</v>
      </c>
      <c r="AD1568" s="68" t="s">
        <v>20</v>
      </c>
      <c r="AE1568" s="68" t="s">
        <v>20</v>
      </c>
      <c r="AF1568" s="68" t="s">
        <v>114</v>
      </c>
      <c r="AG1568" s="68">
        <v>230001</v>
      </c>
      <c r="AH1568" s="68" t="s">
        <v>1370</v>
      </c>
      <c r="AI1568" s="68">
        <v>-18.02947</v>
      </c>
      <c r="AJ1568" s="68">
        <v>-70.272480000000002</v>
      </c>
      <c r="AK1568" s="68">
        <v>4</v>
      </c>
      <c r="AL1568" s="68" t="s">
        <v>521</v>
      </c>
      <c r="AM1568" s="68">
        <v>11</v>
      </c>
      <c r="AN1568" s="68" t="s">
        <v>126</v>
      </c>
      <c r="AO1568" s="68">
        <v>2</v>
      </c>
      <c r="AP1568" s="68" t="s">
        <v>138</v>
      </c>
      <c r="AQ1568" s="68" t="s">
        <v>139</v>
      </c>
      <c r="AR1568" s="68">
        <v>0</v>
      </c>
      <c r="AS1568" s="68">
        <v>0</v>
      </c>
      <c r="AT1568" s="68">
        <v>0</v>
      </c>
      <c r="AU1568" s="68">
        <v>0</v>
      </c>
      <c r="AV1568" s="68">
        <v>0</v>
      </c>
      <c r="AW1568" s="68" t="s">
        <v>515</v>
      </c>
      <c r="AX1568" s="68" t="s">
        <v>119</v>
      </c>
    </row>
    <row r="1569" spans="1:50" x14ac:dyDescent="0.25">
      <c r="A1569" s="77" t="s">
        <v>5864</v>
      </c>
      <c r="B1569" s="68">
        <v>0</v>
      </c>
      <c r="C1569" s="68"/>
      <c r="D1569" s="68" t="s">
        <v>2613</v>
      </c>
      <c r="E1569" s="68" t="s">
        <v>510</v>
      </c>
      <c r="F1569" s="68" t="s">
        <v>511</v>
      </c>
      <c r="G1569" s="68" t="s">
        <v>512</v>
      </c>
      <c r="H1569" s="68" t="s">
        <v>101</v>
      </c>
      <c r="I1569" s="68" t="s">
        <v>102</v>
      </c>
      <c r="J1569" s="68">
        <v>3</v>
      </c>
      <c r="K1569" s="68" t="s">
        <v>103</v>
      </c>
      <c r="L1569" s="68">
        <v>1</v>
      </c>
      <c r="M1569" s="68" t="s">
        <v>104</v>
      </c>
      <c r="N1569" s="68" t="s">
        <v>105</v>
      </c>
      <c r="O1569" s="68" t="s">
        <v>106</v>
      </c>
      <c r="P1569" s="68"/>
      <c r="Q1569" s="68"/>
      <c r="R1569" s="68"/>
      <c r="S1569" s="68"/>
      <c r="T1569" s="68" t="s">
        <v>4508</v>
      </c>
      <c r="U1569" s="68"/>
      <c r="V1569" s="68"/>
      <c r="W1569" s="68">
        <v>2301010001</v>
      </c>
      <c r="X1569" s="68">
        <v>126488</v>
      </c>
      <c r="Y1569" s="68" t="s">
        <v>4434</v>
      </c>
      <c r="Z1569" s="68">
        <v>1</v>
      </c>
      <c r="AA1569" s="68" t="s">
        <v>113</v>
      </c>
      <c r="AB1569" s="68">
        <v>230101</v>
      </c>
      <c r="AC1569" s="68" t="s">
        <v>20</v>
      </c>
      <c r="AD1569" s="68" t="s">
        <v>20</v>
      </c>
      <c r="AE1569" s="68" t="s">
        <v>20</v>
      </c>
      <c r="AF1569" s="68" t="s">
        <v>114</v>
      </c>
      <c r="AG1569" s="68">
        <v>230001</v>
      </c>
      <c r="AH1569" s="68" t="s">
        <v>1370</v>
      </c>
      <c r="AI1569" s="68">
        <v>-18.0137</v>
      </c>
      <c r="AJ1569" s="68">
        <v>-70.250799999999998</v>
      </c>
      <c r="AK1569" s="68">
        <v>4</v>
      </c>
      <c r="AL1569" s="68" t="s">
        <v>521</v>
      </c>
      <c r="AM1569" s="68">
        <v>11</v>
      </c>
      <c r="AN1569" s="68" t="s">
        <v>126</v>
      </c>
      <c r="AO1569" s="68">
        <v>2</v>
      </c>
      <c r="AP1569" s="68" t="s">
        <v>138</v>
      </c>
      <c r="AQ1569" s="68" t="s">
        <v>139</v>
      </c>
      <c r="AR1569" s="68">
        <v>0</v>
      </c>
      <c r="AS1569" s="68">
        <v>0</v>
      </c>
      <c r="AT1569" s="68">
        <v>0</v>
      </c>
      <c r="AU1569" s="68">
        <v>0</v>
      </c>
      <c r="AV1569" s="68">
        <v>0</v>
      </c>
      <c r="AW1569" s="68" t="s">
        <v>515</v>
      </c>
      <c r="AX1569" s="68" t="s">
        <v>119</v>
      </c>
    </row>
    <row r="1570" spans="1:50" x14ac:dyDescent="0.25">
      <c r="A1570" s="77" t="s">
        <v>5865</v>
      </c>
      <c r="B1570" s="68">
        <v>0</v>
      </c>
      <c r="C1570" s="68"/>
      <c r="D1570" s="68" t="s">
        <v>2154</v>
      </c>
      <c r="E1570" s="68" t="s">
        <v>510</v>
      </c>
      <c r="F1570" s="68" t="s">
        <v>511</v>
      </c>
      <c r="G1570" s="68" t="s">
        <v>512</v>
      </c>
      <c r="H1570" s="68" t="s">
        <v>101</v>
      </c>
      <c r="I1570" s="68" t="s">
        <v>102</v>
      </c>
      <c r="J1570" s="68">
        <v>3</v>
      </c>
      <c r="K1570" s="68" t="s">
        <v>103</v>
      </c>
      <c r="L1570" s="68">
        <v>1</v>
      </c>
      <c r="M1570" s="68" t="s">
        <v>104</v>
      </c>
      <c r="N1570" s="68" t="s">
        <v>105</v>
      </c>
      <c r="O1570" s="68" t="s">
        <v>106</v>
      </c>
      <c r="P1570" s="68"/>
      <c r="Q1570" s="68"/>
      <c r="R1570" s="68"/>
      <c r="S1570" s="68"/>
      <c r="T1570" s="68" t="s">
        <v>3172</v>
      </c>
      <c r="U1570" s="68" t="s">
        <v>4509</v>
      </c>
      <c r="V1570" s="68" t="s">
        <v>3173</v>
      </c>
      <c r="W1570" s="68"/>
      <c r="X1570" s="68">
        <v>562992</v>
      </c>
      <c r="Y1570" s="68" t="s">
        <v>3075</v>
      </c>
      <c r="Z1570" s="68">
        <v>1</v>
      </c>
      <c r="AA1570" s="68" t="s">
        <v>113</v>
      </c>
      <c r="AB1570" s="68">
        <v>230101</v>
      </c>
      <c r="AC1570" s="68" t="s">
        <v>20</v>
      </c>
      <c r="AD1570" s="68" t="s">
        <v>20</v>
      </c>
      <c r="AE1570" s="68" t="s">
        <v>20</v>
      </c>
      <c r="AF1570" s="68" t="s">
        <v>114</v>
      </c>
      <c r="AG1570" s="68">
        <v>230001</v>
      </c>
      <c r="AH1570" s="68" t="s">
        <v>1370</v>
      </c>
      <c r="AI1570" s="68">
        <v>-18.03951</v>
      </c>
      <c r="AJ1570" s="68">
        <v>-70.282570000000007</v>
      </c>
      <c r="AK1570" s="68">
        <v>15</v>
      </c>
      <c r="AL1570" s="68" t="s">
        <v>557</v>
      </c>
      <c r="AM1570" s="68">
        <v>11</v>
      </c>
      <c r="AN1570" s="68" t="s">
        <v>126</v>
      </c>
      <c r="AO1570" s="68">
        <v>1</v>
      </c>
      <c r="AP1570" s="68" t="s">
        <v>116</v>
      </c>
      <c r="AQ1570" s="68" t="s">
        <v>117</v>
      </c>
      <c r="AR1570" s="68">
        <v>7</v>
      </c>
      <c r="AS1570" s="68">
        <v>8</v>
      </c>
      <c r="AT1570" s="68">
        <v>15</v>
      </c>
      <c r="AU1570" s="68">
        <v>0</v>
      </c>
      <c r="AV1570" s="68">
        <v>1</v>
      </c>
      <c r="AW1570" s="68" t="s">
        <v>515</v>
      </c>
      <c r="AX1570" s="68" t="s">
        <v>119</v>
      </c>
    </row>
    <row r="1571" spans="1:50" x14ac:dyDescent="0.25">
      <c r="A1571" s="77" t="s">
        <v>5866</v>
      </c>
      <c r="B1571" s="68">
        <v>0</v>
      </c>
      <c r="C1571" s="68"/>
      <c r="D1571" s="68" t="s">
        <v>908</v>
      </c>
      <c r="E1571" s="68" t="s">
        <v>510</v>
      </c>
      <c r="F1571" s="68" t="s">
        <v>511</v>
      </c>
      <c r="G1571" s="68" t="s">
        <v>512</v>
      </c>
      <c r="H1571" s="68" t="s">
        <v>101</v>
      </c>
      <c r="I1571" s="68" t="s">
        <v>102</v>
      </c>
      <c r="J1571" s="68">
        <v>3</v>
      </c>
      <c r="K1571" s="68" t="s">
        <v>103</v>
      </c>
      <c r="L1571" s="68">
        <v>1</v>
      </c>
      <c r="M1571" s="68" t="s">
        <v>104</v>
      </c>
      <c r="N1571" s="68" t="s">
        <v>105</v>
      </c>
      <c r="O1571" s="68" t="s">
        <v>106</v>
      </c>
      <c r="P1571" s="68"/>
      <c r="Q1571" s="68"/>
      <c r="R1571" s="68"/>
      <c r="S1571" s="68"/>
      <c r="T1571" s="68" t="s">
        <v>4442</v>
      </c>
      <c r="U1571" s="68" t="s">
        <v>4510</v>
      </c>
      <c r="V1571" s="68" t="s">
        <v>3075</v>
      </c>
      <c r="W1571" s="68"/>
      <c r="X1571" s="68">
        <v>562992</v>
      </c>
      <c r="Y1571" s="68" t="s">
        <v>3075</v>
      </c>
      <c r="Z1571" s="68">
        <v>1</v>
      </c>
      <c r="AA1571" s="68" t="s">
        <v>113</v>
      </c>
      <c r="AB1571" s="68">
        <v>230101</v>
      </c>
      <c r="AC1571" s="68" t="s">
        <v>20</v>
      </c>
      <c r="AD1571" s="68" t="s">
        <v>20</v>
      </c>
      <c r="AE1571" s="68" t="s">
        <v>20</v>
      </c>
      <c r="AF1571" s="68" t="s">
        <v>114</v>
      </c>
      <c r="AG1571" s="68">
        <v>230001</v>
      </c>
      <c r="AH1571" s="68" t="s">
        <v>1370</v>
      </c>
      <c r="AI1571" s="68">
        <v>-18.02947</v>
      </c>
      <c r="AJ1571" s="68">
        <v>-70.272480000000002</v>
      </c>
      <c r="AK1571" s="68">
        <v>4</v>
      </c>
      <c r="AL1571" s="68" t="s">
        <v>521</v>
      </c>
      <c r="AM1571" s="68">
        <v>11</v>
      </c>
      <c r="AN1571" s="68" t="s">
        <v>126</v>
      </c>
      <c r="AO1571" s="68">
        <v>2</v>
      </c>
      <c r="AP1571" s="68" t="s">
        <v>138</v>
      </c>
      <c r="AQ1571" s="68" t="s">
        <v>139</v>
      </c>
      <c r="AR1571" s="68">
        <v>0</v>
      </c>
      <c r="AS1571" s="68">
        <v>0</v>
      </c>
      <c r="AT1571" s="68">
        <v>0</v>
      </c>
      <c r="AU1571" s="68">
        <v>0</v>
      </c>
      <c r="AV1571" s="68">
        <v>0</v>
      </c>
      <c r="AW1571" s="68" t="s">
        <v>515</v>
      </c>
      <c r="AX1571" s="68" t="s">
        <v>119</v>
      </c>
    </row>
    <row r="1572" spans="1:50" x14ac:dyDescent="0.25">
      <c r="A1572" s="77" t="s">
        <v>5867</v>
      </c>
      <c r="B1572" s="68">
        <v>0</v>
      </c>
      <c r="C1572" s="68"/>
      <c r="D1572" s="68" t="s">
        <v>2144</v>
      </c>
      <c r="E1572" s="68" t="s">
        <v>510</v>
      </c>
      <c r="F1572" s="68" t="s">
        <v>511</v>
      </c>
      <c r="G1572" s="68" t="s">
        <v>512</v>
      </c>
      <c r="H1572" s="68" t="s">
        <v>101</v>
      </c>
      <c r="I1572" s="68" t="s">
        <v>102</v>
      </c>
      <c r="J1572" s="68">
        <v>3</v>
      </c>
      <c r="K1572" s="68" t="s">
        <v>103</v>
      </c>
      <c r="L1572" s="68">
        <v>1</v>
      </c>
      <c r="M1572" s="68" t="s">
        <v>104</v>
      </c>
      <c r="N1572" s="68" t="s">
        <v>105</v>
      </c>
      <c r="O1572" s="68" t="s">
        <v>106</v>
      </c>
      <c r="P1572" s="68"/>
      <c r="Q1572" s="68"/>
      <c r="R1572" s="68"/>
      <c r="S1572" s="68"/>
      <c r="T1572" s="68" t="s">
        <v>3172</v>
      </c>
      <c r="U1572" s="68" t="s">
        <v>4509</v>
      </c>
      <c r="V1572" s="68" t="s">
        <v>3173</v>
      </c>
      <c r="W1572" s="68"/>
      <c r="X1572" s="68">
        <v>562992</v>
      </c>
      <c r="Y1572" s="68" t="s">
        <v>3075</v>
      </c>
      <c r="Z1572" s="68">
        <v>1</v>
      </c>
      <c r="AA1572" s="68" t="s">
        <v>113</v>
      </c>
      <c r="AB1572" s="68">
        <v>230101</v>
      </c>
      <c r="AC1572" s="68" t="s">
        <v>20</v>
      </c>
      <c r="AD1572" s="68" t="s">
        <v>20</v>
      </c>
      <c r="AE1572" s="68" t="s">
        <v>20</v>
      </c>
      <c r="AF1572" s="68" t="s">
        <v>114</v>
      </c>
      <c r="AG1572" s="68">
        <v>230001</v>
      </c>
      <c r="AH1572" s="68" t="s">
        <v>1370</v>
      </c>
      <c r="AI1572" s="68">
        <v>-18.03951</v>
      </c>
      <c r="AJ1572" s="68">
        <v>-70.282570000000007</v>
      </c>
      <c r="AK1572" s="68">
        <v>15</v>
      </c>
      <c r="AL1572" s="68" t="s">
        <v>557</v>
      </c>
      <c r="AM1572" s="68">
        <v>11</v>
      </c>
      <c r="AN1572" s="68" t="s">
        <v>126</v>
      </c>
      <c r="AO1572" s="68">
        <v>1</v>
      </c>
      <c r="AP1572" s="68" t="s">
        <v>116</v>
      </c>
      <c r="AQ1572" s="68" t="s">
        <v>117</v>
      </c>
      <c r="AR1572" s="68">
        <v>4</v>
      </c>
      <c r="AS1572" s="68">
        <v>10</v>
      </c>
      <c r="AT1572" s="68">
        <v>14</v>
      </c>
      <c r="AU1572" s="68">
        <v>0</v>
      </c>
      <c r="AV1572" s="68">
        <v>1</v>
      </c>
      <c r="AW1572" s="68" t="s">
        <v>515</v>
      </c>
      <c r="AX1572" s="68" t="s">
        <v>119</v>
      </c>
    </row>
    <row r="1573" spans="1:50" x14ac:dyDescent="0.25">
      <c r="A1573" s="77" t="s">
        <v>5868</v>
      </c>
      <c r="B1573" s="68">
        <v>0</v>
      </c>
      <c r="C1573" s="68"/>
      <c r="D1573" s="68" t="s">
        <v>1347</v>
      </c>
      <c r="E1573" s="68" t="s">
        <v>510</v>
      </c>
      <c r="F1573" s="68" t="s">
        <v>511</v>
      </c>
      <c r="G1573" s="68" t="s">
        <v>512</v>
      </c>
      <c r="H1573" s="68" t="s">
        <v>101</v>
      </c>
      <c r="I1573" s="68" t="s">
        <v>102</v>
      </c>
      <c r="J1573" s="68">
        <v>3</v>
      </c>
      <c r="K1573" s="68" t="s">
        <v>103</v>
      </c>
      <c r="L1573" s="68">
        <v>1</v>
      </c>
      <c r="M1573" s="68" t="s">
        <v>104</v>
      </c>
      <c r="N1573" s="68" t="s">
        <v>105</v>
      </c>
      <c r="O1573" s="68" t="s">
        <v>106</v>
      </c>
      <c r="P1573" s="68"/>
      <c r="Q1573" s="68"/>
      <c r="R1573" s="68"/>
      <c r="S1573" s="68"/>
      <c r="T1573" s="68" t="s">
        <v>4511</v>
      </c>
      <c r="U1573" s="68" t="s">
        <v>4512</v>
      </c>
      <c r="V1573" s="68" t="s">
        <v>3075</v>
      </c>
      <c r="W1573" s="68">
        <v>2301010001</v>
      </c>
      <c r="X1573" s="68">
        <v>126488</v>
      </c>
      <c r="Y1573" s="68" t="s">
        <v>20</v>
      </c>
      <c r="Z1573" s="68">
        <v>1</v>
      </c>
      <c r="AA1573" s="68" t="s">
        <v>113</v>
      </c>
      <c r="AB1573" s="68">
        <v>230101</v>
      </c>
      <c r="AC1573" s="68" t="s">
        <v>20</v>
      </c>
      <c r="AD1573" s="68" t="s">
        <v>20</v>
      </c>
      <c r="AE1573" s="68" t="s">
        <v>20</v>
      </c>
      <c r="AF1573" s="68" t="s">
        <v>114</v>
      </c>
      <c r="AG1573" s="68">
        <v>230001</v>
      </c>
      <c r="AH1573" s="68" t="s">
        <v>1370</v>
      </c>
      <c r="AI1573" s="68">
        <v>-18.029620000000001</v>
      </c>
      <c r="AJ1573" s="68">
        <v>-70.273709999999994</v>
      </c>
      <c r="AK1573" s="68">
        <v>15</v>
      </c>
      <c r="AL1573" s="68" t="s">
        <v>557</v>
      </c>
      <c r="AM1573" s="68">
        <v>11</v>
      </c>
      <c r="AN1573" s="68" t="s">
        <v>126</v>
      </c>
      <c r="AO1573" s="68">
        <v>1</v>
      </c>
      <c r="AP1573" s="68" t="s">
        <v>116</v>
      </c>
      <c r="AQ1573" s="68" t="s">
        <v>117</v>
      </c>
      <c r="AR1573" s="68">
        <v>9</v>
      </c>
      <c r="AS1573" s="68">
        <v>8</v>
      </c>
      <c r="AT1573" s="68">
        <v>17</v>
      </c>
      <c r="AU1573" s="68">
        <v>0</v>
      </c>
      <c r="AV1573" s="68">
        <v>1</v>
      </c>
      <c r="AW1573" s="68" t="s">
        <v>515</v>
      </c>
      <c r="AX1573" s="68" t="s">
        <v>119</v>
      </c>
    </row>
    <row r="1574" spans="1:50" x14ac:dyDescent="0.25">
      <c r="A1574" s="77" t="s">
        <v>5869</v>
      </c>
      <c r="B1574" s="68">
        <v>0</v>
      </c>
      <c r="C1574" s="68"/>
      <c r="D1574" s="68" t="s">
        <v>592</v>
      </c>
      <c r="E1574" s="68" t="s">
        <v>510</v>
      </c>
      <c r="F1574" s="68" t="s">
        <v>511</v>
      </c>
      <c r="G1574" s="68" t="s">
        <v>512</v>
      </c>
      <c r="H1574" s="68" t="s">
        <v>101</v>
      </c>
      <c r="I1574" s="68" t="s">
        <v>102</v>
      </c>
      <c r="J1574" s="68">
        <v>3</v>
      </c>
      <c r="K1574" s="68" t="s">
        <v>103</v>
      </c>
      <c r="L1574" s="68">
        <v>1</v>
      </c>
      <c r="M1574" s="68" t="s">
        <v>104</v>
      </c>
      <c r="N1574" s="68" t="s">
        <v>105</v>
      </c>
      <c r="O1574" s="68" t="s">
        <v>106</v>
      </c>
      <c r="P1574" s="68"/>
      <c r="Q1574" s="68"/>
      <c r="R1574" s="68"/>
      <c r="S1574" s="68"/>
      <c r="T1574" s="68" t="s">
        <v>4513</v>
      </c>
      <c r="U1574" s="68"/>
      <c r="V1574" s="68"/>
      <c r="W1574" s="68">
        <v>2301010005</v>
      </c>
      <c r="X1574" s="68">
        <v>133132</v>
      </c>
      <c r="Y1574" s="68" t="s">
        <v>3141</v>
      </c>
      <c r="Z1574" s="68">
        <v>1</v>
      </c>
      <c r="AA1574" s="68" t="s">
        <v>113</v>
      </c>
      <c r="AB1574" s="68">
        <v>230101</v>
      </c>
      <c r="AC1574" s="68" t="s">
        <v>20</v>
      </c>
      <c r="AD1574" s="68" t="s">
        <v>20</v>
      </c>
      <c r="AE1574" s="68" t="s">
        <v>20</v>
      </c>
      <c r="AF1574" s="68" t="s">
        <v>114</v>
      </c>
      <c r="AG1574" s="68">
        <v>230001</v>
      </c>
      <c r="AH1574" s="68" t="s">
        <v>1370</v>
      </c>
      <c r="AI1574" s="68">
        <v>-18.027740000000001</v>
      </c>
      <c r="AJ1574" s="68">
        <v>-70.269409999999993</v>
      </c>
      <c r="AK1574" s="68">
        <v>4</v>
      </c>
      <c r="AL1574" s="68" t="s">
        <v>521</v>
      </c>
      <c r="AM1574" s="68">
        <v>11</v>
      </c>
      <c r="AN1574" s="68" t="s">
        <v>126</v>
      </c>
      <c r="AO1574" s="68">
        <v>2</v>
      </c>
      <c r="AP1574" s="68" t="s">
        <v>138</v>
      </c>
      <c r="AQ1574" s="68" t="s">
        <v>139</v>
      </c>
      <c r="AR1574" s="68">
        <v>0</v>
      </c>
      <c r="AS1574" s="68">
        <v>0</v>
      </c>
      <c r="AT1574" s="68">
        <v>0</v>
      </c>
      <c r="AU1574" s="68">
        <v>0</v>
      </c>
      <c r="AV1574" s="68">
        <v>0</v>
      </c>
      <c r="AW1574" s="68" t="s">
        <v>515</v>
      </c>
      <c r="AX1574" s="68" t="s">
        <v>119</v>
      </c>
    </row>
    <row r="1575" spans="1:50" x14ac:dyDescent="0.25">
      <c r="A1575" s="77" t="s">
        <v>5870</v>
      </c>
      <c r="B1575" s="68">
        <v>0</v>
      </c>
      <c r="C1575" s="68"/>
      <c r="D1575" s="68" t="s">
        <v>4514</v>
      </c>
      <c r="E1575" s="68" t="s">
        <v>510</v>
      </c>
      <c r="F1575" s="68" t="s">
        <v>511</v>
      </c>
      <c r="G1575" s="68" t="s">
        <v>512</v>
      </c>
      <c r="H1575" s="68" t="s">
        <v>101</v>
      </c>
      <c r="I1575" s="68" t="s">
        <v>102</v>
      </c>
      <c r="J1575" s="68">
        <v>3</v>
      </c>
      <c r="K1575" s="68" t="s">
        <v>103</v>
      </c>
      <c r="L1575" s="68">
        <v>1</v>
      </c>
      <c r="M1575" s="68" t="s">
        <v>104</v>
      </c>
      <c r="N1575" s="68" t="s">
        <v>105</v>
      </c>
      <c r="O1575" s="68" t="s">
        <v>106</v>
      </c>
      <c r="P1575" s="68"/>
      <c r="Q1575" s="68"/>
      <c r="R1575" s="68"/>
      <c r="S1575" s="68"/>
      <c r="T1575" s="68" t="s">
        <v>4442</v>
      </c>
      <c r="U1575" s="68" t="s">
        <v>4510</v>
      </c>
      <c r="V1575" s="68" t="s">
        <v>3075</v>
      </c>
      <c r="W1575" s="68"/>
      <c r="X1575" s="68">
        <v>562992</v>
      </c>
      <c r="Y1575" s="68" t="s">
        <v>3075</v>
      </c>
      <c r="Z1575" s="68">
        <v>1</v>
      </c>
      <c r="AA1575" s="68" t="s">
        <v>113</v>
      </c>
      <c r="AB1575" s="68">
        <v>230101</v>
      </c>
      <c r="AC1575" s="68" t="s">
        <v>20</v>
      </c>
      <c r="AD1575" s="68" t="s">
        <v>20</v>
      </c>
      <c r="AE1575" s="68" t="s">
        <v>20</v>
      </c>
      <c r="AF1575" s="68" t="s">
        <v>114</v>
      </c>
      <c r="AG1575" s="68">
        <v>230001</v>
      </c>
      <c r="AH1575" s="68" t="s">
        <v>1370</v>
      </c>
      <c r="AI1575" s="68">
        <v>-18.02947</v>
      </c>
      <c r="AJ1575" s="68">
        <v>-70.272480000000002</v>
      </c>
      <c r="AK1575" s="68">
        <v>4</v>
      </c>
      <c r="AL1575" s="68" t="s">
        <v>521</v>
      </c>
      <c r="AM1575" s="68">
        <v>11</v>
      </c>
      <c r="AN1575" s="68" t="s">
        <v>126</v>
      </c>
      <c r="AO1575" s="68">
        <v>2</v>
      </c>
      <c r="AP1575" s="68" t="s">
        <v>138</v>
      </c>
      <c r="AQ1575" s="68" t="s">
        <v>139</v>
      </c>
      <c r="AR1575" s="68">
        <v>0</v>
      </c>
      <c r="AS1575" s="68">
        <v>0</v>
      </c>
      <c r="AT1575" s="68">
        <v>0</v>
      </c>
      <c r="AU1575" s="68">
        <v>0</v>
      </c>
      <c r="AV1575" s="68">
        <v>0</v>
      </c>
      <c r="AW1575" s="68" t="s">
        <v>515</v>
      </c>
      <c r="AX1575" s="68" t="s">
        <v>119</v>
      </c>
    </row>
    <row r="1576" spans="1:50" x14ac:dyDescent="0.25">
      <c r="A1576" s="77" t="s">
        <v>5871</v>
      </c>
      <c r="B1576" s="68">
        <v>0</v>
      </c>
      <c r="C1576" s="68"/>
      <c r="D1576" s="68" t="s">
        <v>3126</v>
      </c>
      <c r="E1576" s="68" t="s">
        <v>510</v>
      </c>
      <c r="F1576" s="68" t="s">
        <v>511</v>
      </c>
      <c r="G1576" s="68" t="s">
        <v>512</v>
      </c>
      <c r="H1576" s="68" t="s">
        <v>101</v>
      </c>
      <c r="I1576" s="68" t="s">
        <v>102</v>
      </c>
      <c r="J1576" s="68">
        <v>3</v>
      </c>
      <c r="K1576" s="68" t="s">
        <v>103</v>
      </c>
      <c r="L1576" s="68">
        <v>1</v>
      </c>
      <c r="M1576" s="68" t="s">
        <v>104</v>
      </c>
      <c r="N1576" s="68" t="s">
        <v>105</v>
      </c>
      <c r="O1576" s="68" t="s">
        <v>106</v>
      </c>
      <c r="P1576" s="68"/>
      <c r="Q1576" s="68"/>
      <c r="R1576" s="68"/>
      <c r="S1576" s="68"/>
      <c r="T1576" s="68" t="s">
        <v>4515</v>
      </c>
      <c r="U1576" s="68"/>
      <c r="V1576" s="68"/>
      <c r="W1576" s="68"/>
      <c r="X1576" s="68">
        <v>562992</v>
      </c>
      <c r="Y1576" s="68" t="s">
        <v>3075</v>
      </c>
      <c r="Z1576" s="68">
        <v>1</v>
      </c>
      <c r="AA1576" s="68" t="s">
        <v>113</v>
      </c>
      <c r="AB1576" s="68">
        <v>230101</v>
      </c>
      <c r="AC1576" s="68" t="s">
        <v>20</v>
      </c>
      <c r="AD1576" s="68" t="s">
        <v>20</v>
      </c>
      <c r="AE1576" s="68" t="s">
        <v>20</v>
      </c>
      <c r="AF1576" s="68" t="s">
        <v>114</v>
      </c>
      <c r="AG1576" s="68">
        <v>230001</v>
      </c>
      <c r="AH1576" s="68" t="s">
        <v>1370</v>
      </c>
      <c r="AI1576" s="68">
        <v>-18.02947</v>
      </c>
      <c r="AJ1576" s="68">
        <v>-70.272480000000002</v>
      </c>
      <c r="AK1576" s="68">
        <v>4</v>
      </c>
      <c r="AL1576" s="68" t="s">
        <v>521</v>
      </c>
      <c r="AM1576" s="68">
        <v>11</v>
      </c>
      <c r="AN1576" s="68" t="s">
        <v>126</v>
      </c>
      <c r="AO1576" s="68">
        <v>2</v>
      </c>
      <c r="AP1576" s="68" t="s">
        <v>138</v>
      </c>
      <c r="AQ1576" s="68" t="s">
        <v>139</v>
      </c>
      <c r="AR1576" s="68">
        <v>0</v>
      </c>
      <c r="AS1576" s="68">
        <v>0</v>
      </c>
      <c r="AT1576" s="68">
        <v>0</v>
      </c>
      <c r="AU1576" s="68">
        <v>0</v>
      </c>
      <c r="AV1576" s="68">
        <v>0</v>
      </c>
      <c r="AW1576" s="68" t="s">
        <v>515</v>
      </c>
      <c r="AX1576" s="68" t="s">
        <v>119</v>
      </c>
    </row>
    <row r="1577" spans="1:50" x14ac:dyDescent="0.25">
      <c r="A1577" s="77" t="s">
        <v>5872</v>
      </c>
      <c r="B1577" s="68">
        <v>0</v>
      </c>
      <c r="C1577" s="68"/>
      <c r="D1577" s="68" t="s">
        <v>4352</v>
      </c>
      <c r="E1577" s="68" t="s">
        <v>510</v>
      </c>
      <c r="F1577" s="68" t="s">
        <v>511</v>
      </c>
      <c r="G1577" s="68" t="s">
        <v>512</v>
      </c>
      <c r="H1577" s="68" t="s">
        <v>101</v>
      </c>
      <c r="I1577" s="68" t="s">
        <v>102</v>
      </c>
      <c r="J1577" s="68">
        <v>3</v>
      </c>
      <c r="K1577" s="68" t="s">
        <v>103</v>
      </c>
      <c r="L1577" s="68">
        <v>1</v>
      </c>
      <c r="M1577" s="68" t="s">
        <v>104</v>
      </c>
      <c r="N1577" s="68" t="s">
        <v>105</v>
      </c>
      <c r="O1577" s="68" t="s">
        <v>106</v>
      </c>
      <c r="P1577" s="68"/>
      <c r="Q1577" s="68"/>
      <c r="R1577" s="68"/>
      <c r="S1577" s="68"/>
      <c r="T1577" s="68" t="s">
        <v>4516</v>
      </c>
      <c r="U1577" s="68"/>
      <c r="V1577" s="68"/>
      <c r="W1577" s="68"/>
      <c r="X1577" s="68">
        <v>562992</v>
      </c>
      <c r="Y1577" s="68" t="s">
        <v>3075</v>
      </c>
      <c r="Z1577" s="68">
        <v>1</v>
      </c>
      <c r="AA1577" s="68" t="s">
        <v>113</v>
      </c>
      <c r="AB1577" s="68">
        <v>230101</v>
      </c>
      <c r="AC1577" s="68" t="s">
        <v>20</v>
      </c>
      <c r="AD1577" s="68" t="s">
        <v>20</v>
      </c>
      <c r="AE1577" s="68" t="s">
        <v>20</v>
      </c>
      <c r="AF1577" s="68" t="s">
        <v>114</v>
      </c>
      <c r="AG1577" s="68">
        <v>230001</v>
      </c>
      <c r="AH1577" s="68" t="s">
        <v>1370</v>
      </c>
      <c r="AI1577" s="68">
        <v>-18.02947</v>
      </c>
      <c r="AJ1577" s="68">
        <v>-70.272480000000002</v>
      </c>
      <c r="AK1577" s="68">
        <v>4</v>
      </c>
      <c r="AL1577" s="68" t="s">
        <v>521</v>
      </c>
      <c r="AM1577" s="68">
        <v>11</v>
      </c>
      <c r="AN1577" s="68" t="s">
        <v>126</v>
      </c>
      <c r="AO1577" s="68">
        <v>2</v>
      </c>
      <c r="AP1577" s="68" t="s">
        <v>138</v>
      </c>
      <c r="AQ1577" s="68" t="s">
        <v>139</v>
      </c>
      <c r="AR1577" s="68">
        <v>0</v>
      </c>
      <c r="AS1577" s="68">
        <v>0</v>
      </c>
      <c r="AT1577" s="68">
        <v>0</v>
      </c>
      <c r="AU1577" s="68">
        <v>0</v>
      </c>
      <c r="AV1577" s="68">
        <v>0</v>
      </c>
      <c r="AW1577" s="68" t="s">
        <v>515</v>
      </c>
      <c r="AX1577" s="68" t="s">
        <v>119</v>
      </c>
    </row>
    <row r="1578" spans="1:50" x14ac:dyDescent="0.25">
      <c r="A1578" s="77" t="s">
        <v>5873</v>
      </c>
      <c r="B1578" s="68">
        <v>0</v>
      </c>
      <c r="C1578" s="68"/>
      <c r="D1578" s="68" t="s">
        <v>4517</v>
      </c>
      <c r="E1578" s="68" t="s">
        <v>510</v>
      </c>
      <c r="F1578" s="68" t="s">
        <v>511</v>
      </c>
      <c r="G1578" s="68" t="s">
        <v>512</v>
      </c>
      <c r="H1578" s="68" t="s">
        <v>101</v>
      </c>
      <c r="I1578" s="68" t="s">
        <v>102</v>
      </c>
      <c r="J1578" s="68">
        <v>3</v>
      </c>
      <c r="K1578" s="68" t="s">
        <v>103</v>
      </c>
      <c r="L1578" s="68">
        <v>1</v>
      </c>
      <c r="M1578" s="68" t="s">
        <v>104</v>
      </c>
      <c r="N1578" s="68" t="s">
        <v>105</v>
      </c>
      <c r="O1578" s="68" t="s">
        <v>106</v>
      </c>
      <c r="P1578" s="68"/>
      <c r="Q1578" s="68"/>
      <c r="R1578" s="68"/>
      <c r="S1578" s="68"/>
      <c r="T1578" s="68" t="s">
        <v>4518</v>
      </c>
      <c r="U1578" s="68" t="s">
        <v>4519</v>
      </c>
      <c r="V1578" s="68" t="s">
        <v>3361</v>
      </c>
      <c r="W1578" s="68">
        <v>2301010001</v>
      </c>
      <c r="X1578" s="68">
        <v>126488</v>
      </c>
      <c r="Y1578" s="68" t="s">
        <v>3361</v>
      </c>
      <c r="Z1578" s="68">
        <v>1</v>
      </c>
      <c r="AA1578" s="68" t="s">
        <v>113</v>
      </c>
      <c r="AB1578" s="68">
        <v>230101</v>
      </c>
      <c r="AC1578" s="68" t="s">
        <v>20</v>
      </c>
      <c r="AD1578" s="68" t="s">
        <v>20</v>
      </c>
      <c r="AE1578" s="68" t="s">
        <v>20</v>
      </c>
      <c r="AF1578" s="68" t="s">
        <v>114</v>
      </c>
      <c r="AG1578" s="68">
        <v>230001</v>
      </c>
      <c r="AH1578" s="68" t="s">
        <v>1370</v>
      </c>
      <c r="AI1578" s="68">
        <v>-18.0137</v>
      </c>
      <c r="AJ1578" s="68">
        <v>-70.250799999999998</v>
      </c>
      <c r="AK1578" s="68">
        <v>4</v>
      </c>
      <c r="AL1578" s="68" t="s">
        <v>521</v>
      </c>
      <c r="AM1578" s="68">
        <v>11</v>
      </c>
      <c r="AN1578" s="68" t="s">
        <v>126</v>
      </c>
      <c r="AO1578" s="68">
        <v>2</v>
      </c>
      <c r="AP1578" s="68" t="s">
        <v>138</v>
      </c>
      <c r="AQ1578" s="68" t="s">
        <v>139</v>
      </c>
      <c r="AR1578" s="68">
        <v>0</v>
      </c>
      <c r="AS1578" s="68">
        <v>0</v>
      </c>
      <c r="AT1578" s="68">
        <v>0</v>
      </c>
      <c r="AU1578" s="68">
        <v>0</v>
      </c>
      <c r="AV1578" s="68">
        <v>0</v>
      </c>
      <c r="AW1578" s="68" t="s">
        <v>515</v>
      </c>
      <c r="AX1578" s="68" t="s">
        <v>119</v>
      </c>
    </row>
    <row r="1579" spans="1:50" x14ac:dyDescent="0.25">
      <c r="A1579" s="77" t="s">
        <v>5874</v>
      </c>
      <c r="B1579" s="68">
        <v>0</v>
      </c>
      <c r="C1579" s="68"/>
      <c r="D1579" s="68" t="s">
        <v>2264</v>
      </c>
      <c r="E1579" s="68" t="s">
        <v>510</v>
      </c>
      <c r="F1579" s="68" t="s">
        <v>511</v>
      </c>
      <c r="G1579" s="68" t="s">
        <v>512</v>
      </c>
      <c r="H1579" s="68" t="s">
        <v>101</v>
      </c>
      <c r="I1579" s="68" t="s">
        <v>102</v>
      </c>
      <c r="J1579" s="68">
        <v>3</v>
      </c>
      <c r="K1579" s="68" t="s">
        <v>103</v>
      </c>
      <c r="L1579" s="68">
        <v>1</v>
      </c>
      <c r="M1579" s="68" t="s">
        <v>104</v>
      </c>
      <c r="N1579" s="68" t="s">
        <v>105</v>
      </c>
      <c r="O1579" s="68" t="s">
        <v>106</v>
      </c>
      <c r="P1579" s="68"/>
      <c r="Q1579" s="68"/>
      <c r="R1579" s="68"/>
      <c r="S1579" s="68"/>
      <c r="T1579" s="68" t="s">
        <v>4520</v>
      </c>
      <c r="U1579" s="68" t="s">
        <v>4521</v>
      </c>
      <c r="V1579" s="68" t="s">
        <v>3361</v>
      </c>
      <c r="W1579" s="68">
        <v>2301010001</v>
      </c>
      <c r="X1579" s="68">
        <v>126488</v>
      </c>
      <c r="Y1579" s="68" t="s">
        <v>3361</v>
      </c>
      <c r="Z1579" s="68">
        <v>1</v>
      </c>
      <c r="AA1579" s="68" t="s">
        <v>113</v>
      </c>
      <c r="AB1579" s="68">
        <v>230101</v>
      </c>
      <c r="AC1579" s="68" t="s">
        <v>20</v>
      </c>
      <c r="AD1579" s="68" t="s">
        <v>20</v>
      </c>
      <c r="AE1579" s="68" t="s">
        <v>20</v>
      </c>
      <c r="AF1579" s="68" t="s">
        <v>114</v>
      </c>
      <c r="AG1579" s="68">
        <v>230001</v>
      </c>
      <c r="AH1579" s="68" t="s">
        <v>1370</v>
      </c>
      <c r="AI1579" s="68">
        <v>-18.0137</v>
      </c>
      <c r="AJ1579" s="68">
        <v>-70.250799999999998</v>
      </c>
      <c r="AK1579" s="68">
        <v>4</v>
      </c>
      <c r="AL1579" s="68" t="s">
        <v>521</v>
      </c>
      <c r="AM1579" s="68">
        <v>11</v>
      </c>
      <c r="AN1579" s="68" t="s">
        <v>126</v>
      </c>
      <c r="AO1579" s="68">
        <v>2</v>
      </c>
      <c r="AP1579" s="68" t="s">
        <v>138</v>
      </c>
      <c r="AQ1579" s="68" t="s">
        <v>139</v>
      </c>
      <c r="AR1579" s="68">
        <v>0</v>
      </c>
      <c r="AS1579" s="68">
        <v>0</v>
      </c>
      <c r="AT1579" s="68">
        <v>0</v>
      </c>
      <c r="AU1579" s="68">
        <v>0</v>
      </c>
      <c r="AV1579" s="68">
        <v>0</v>
      </c>
      <c r="AW1579" s="68" t="s">
        <v>515</v>
      </c>
      <c r="AX1579" s="68" t="s">
        <v>119</v>
      </c>
    </row>
    <row r="1580" spans="1:50" x14ac:dyDescent="0.25">
      <c r="A1580" s="77" t="s">
        <v>5875</v>
      </c>
      <c r="B1580" s="68">
        <v>0</v>
      </c>
      <c r="C1580" s="68"/>
      <c r="D1580" s="68" t="s">
        <v>4522</v>
      </c>
      <c r="E1580" s="68" t="s">
        <v>510</v>
      </c>
      <c r="F1580" s="68" t="s">
        <v>511</v>
      </c>
      <c r="G1580" s="68" t="s">
        <v>512</v>
      </c>
      <c r="H1580" s="68" t="s">
        <v>101</v>
      </c>
      <c r="I1580" s="68" t="s">
        <v>102</v>
      </c>
      <c r="J1580" s="68">
        <v>3</v>
      </c>
      <c r="K1580" s="68" t="s">
        <v>103</v>
      </c>
      <c r="L1580" s="68">
        <v>1</v>
      </c>
      <c r="M1580" s="68" t="s">
        <v>104</v>
      </c>
      <c r="N1580" s="68" t="s">
        <v>105</v>
      </c>
      <c r="O1580" s="68" t="s">
        <v>106</v>
      </c>
      <c r="P1580" s="68"/>
      <c r="Q1580" s="68"/>
      <c r="R1580" s="68"/>
      <c r="S1580" s="68"/>
      <c r="T1580" s="68" t="s">
        <v>4523</v>
      </c>
      <c r="U1580" s="68" t="s">
        <v>4524</v>
      </c>
      <c r="V1580" s="68" t="s">
        <v>3361</v>
      </c>
      <c r="W1580" s="68">
        <v>2301010001</v>
      </c>
      <c r="X1580" s="68">
        <v>126488</v>
      </c>
      <c r="Y1580" s="68" t="s">
        <v>3361</v>
      </c>
      <c r="Z1580" s="68">
        <v>1</v>
      </c>
      <c r="AA1580" s="68" t="s">
        <v>113</v>
      </c>
      <c r="AB1580" s="68">
        <v>230101</v>
      </c>
      <c r="AC1580" s="68" t="s">
        <v>20</v>
      </c>
      <c r="AD1580" s="68" t="s">
        <v>20</v>
      </c>
      <c r="AE1580" s="68" t="s">
        <v>20</v>
      </c>
      <c r="AF1580" s="68" t="s">
        <v>114</v>
      </c>
      <c r="AG1580" s="68">
        <v>230001</v>
      </c>
      <c r="AH1580" s="68" t="s">
        <v>1370</v>
      </c>
      <c r="AI1580" s="68">
        <v>-18.0137</v>
      </c>
      <c r="AJ1580" s="68">
        <v>-70.250799999999998</v>
      </c>
      <c r="AK1580" s="68">
        <v>4</v>
      </c>
      <c r="AL1580" s="68" t="s">
        <v>521</v>
      </c>
      <c r="AM1580" s="68">
        <v>11</v>
      </c>
      <c r="AN1580" s="68" t="s">
        <v>126</v>
      </c>
      <c r="AO1580" s="68">
        <v>2</v>
      </c>
      <c r="AP1580" s="68" t="s">
        <v>138</v>
      </c>
      <c r="AQ1580" s="68" t="s">
        <v>139</v>
      </c>
      <c r="AR1580" s="68">
        <v>0</v>
      </c>
      <c r="AS1580" s="68">
        <v>0</v>
      </c>
      <c r="AT1580" s="68">
        <v>0</v>
      </c>
      <c r="AU1580" s="68">
        <v>0</v>
      </c>
      <c r="AV1580" s="68">
        <v>0</v>
      </c>
      <c r="AW1580" s="68" t="s">
        <v>515</v>
      </c>
      <c r="AX1580" s="68" t="s">
        <v>119</v>
      </c>
    </row>
    <row r="1581" spans="1:50" x14ac:dyDescent="0.25">
      <c r="A1581" s="77" t="s">
        <v>5876</v>
      </c>
      <c r="B1581" s="68">
        <v>0</v>
      </c>
      <c r="C1581" s="68"/>
      <c r="D1581" s="68" t="s">
        <v>4525</v>
      </c>
      <c r="E1581" s="68" t="s">
        <v>510</v>
      </c>
      <c r="F1581" s="68" t="s">
        <v>511</v>
      </c>
      <c r="G1581" s="68" t="s">
        <v>512</v>
      </c>
      <c r="H1581" s="68" t="s">
        <v>101</v>
      </c>
      <c r="I1581" s="68" t="s">
        <v>102</v>
      </c>
      <c r="J1581" s="68">
        <v>3</v>
      </c>
      <c r="K1581" s="68" t="s">
        <v>103</v>
      </c>
      <c r="L1581" s="68">
        <v>1</v>
      </c>
      <c r="M1581" s="68" t="s">
        <v>104</v>
      </c>
      <c r="N1581" s="68" t="s">
        <v>105</v>
      </c>
      <c r="O1581" s="68" t="s">
        <v>106</v>
      </c>
      <c r="P1581" s="68"/>
      <c r="Q1581" s="68"/>
      <c r="R1581" s="68"/>
      <c r="S1581" s="68"/>
      <c r="T1581" s="68" t="s">
        <v>4526</v>
      </c>
      <c r="U1581" s="68" t="s">
        <v>4527</v>
      </c>
      <c r="V1581" s="68" t="s">
        <v>3361</v>
      </c>
      <c r="W1581" s="68">
        <v>2301010001</v>
      </c>
      <c r="X1581" s="68">
        <v>126488</v>
      </c>
      <c r="Y1581" s="68" t="s">
        <v>3361</v>
      </c>
      <c r="Z1581" s="68">
        <v>1</v>
      </c>
      <c r="AA1581" s="68" t="s">
        <v>113</v>
      </c>
      <c r="AB1581" s="68">
        <v>230101</v>
      </c>
      <c r="AC1581" s="68" t="s">
        <v>20</v>
      </c>
      <c r="AD1581" s="68" t="s">
        <v>20</v>
      </c>
      <c r="AE1581" s="68" t="s">
        <v>20</v>
      </c>
      <c r="AF1581" s="68" t="s">
        <v>114</v>
      </c>
      <c r="AG1581" s="68">
        <v>230001</v>
      </c>
      <c r="AH1581" s="68" t="s">
        <v>1370</v>
      </c>
      <c r="AI1581" s="68">
        <v>-18.0137</v>
      </c>
      <c r="AJ1581" s="68">
        <v>-70.250799999999998</v>
      </c>
      <c r="AK1581" s="68">
        <v>4</v>
      </c>
      <c r="AL1581" s="68" t="s">
        <v>521</v>
      </c>
      <c r="AM1581" s="68">
        <v>11</v>
      </c>
      <c r="AN1581" s="68" t="s">
        <v>126</v>
      </c>
      <c r="AO1581" s="68">
        <v>2</v>
      </c>
      <c r="AP1581" s="68" t="s">
        <v>138</v>
      </c>
      <c r="AQ1581" s="68" t="s">
        <v>139</v>
      </c>
      <c r="AR1581" s="68">
        <v>0</v>
      </c>
      <c r="AS1581" s="68">
        <v>0</v>
      </c>
      <c r="AT1581" s="68">
        <v>0</v>
      </c>
      <c r="AU1581" s="68">
        <v>0</v>
      </c>
      <c r="AV1581" s="68">
        <v>0</v>
      </c>
      <c r="AW1581" s="68" t="s">
        <v>515</v>
      </c>
      <c r="AX1581" s="68" t="s">
        <v>119</v>
      </c>
    </row>
    <row r="1582" spans="1:50" x14ac:dyDescent="0.25">
      <c r="A1582" s="77" t="s">
        <v>5877</v>
      </c>
      <c r="B1582" s="68">
        <v>0</v>
      </c>
      <c r="C1582" s="68"/>
      <c r="D1582" s="68" t="s">
        <v>3055</v>
      </c>
      <c r="E1582" s="68" t="s">
        <v>510</v>
      </c>
      <c r="F1582" s="68" t="s">
        <v>511</v>
      </c>
      <c r="G1582" s="68" t="s">
        <v>512</v>
      </c>
      <c r="H1582" s="68" t="s">
        <v>101</v>
      </c>
      <c r="I1582" s="68" t="s">
        <v>102</v>
      </c>
      <c r="J1582" s="68">
        <v>3</v>
      </c>
      <c r="K1582" s="68" t="s">
        <v>103</v>
      </c>
      <c r="L1582" s="68">
        <v>1</v>
      </c>
      <c r="M1582" s="68" t="s">
        <v>104</v>
      </c>
      <c r="N1582" s="68" t="s">
        <v>105</v>
      </c>
      <c r="O1582" s="68" t="s">
        <v>106</v>
      </c>
      <c r="P1582" s="68"/>
      <c r="Q1582" s="68"/>
      <c r="R1582" s="68"/>
      <c r="S1582" s="68"/>
      <c r="T1582" s="68" t="s">
        <v>4528</v>
      </c>
      <c r="U1582" s="68" t="s">
        <v>4529</v>
      </c>
      <c r="V1582" s="68" t="s">
        <v>4365</v>
      </c>
      <c r="W1582" s="68">
        <v>2301010007</v>
      </c>
      <c r="X1582" s="68">
        <v>215393</v>
      </c>
      <c r="Y1582" s="68" t="s">
        <v>3268</v>
      </c>
      <c r="Z1582" s="68">
        <v>1</v>
      </c>
      <c r="AA1582" s="68" t="s">
        <v>113</v>
      </c>
      <c r="AB1582" s="68">
        <v>230101</v>
      </c>
      <c r="AC1582" s="68" t="s">
        <v>20</v>
      </c>
      <c r="AD1582" s="68" t="s">
        <v>20</v>
      </c>
      <c r="AE1582" s="68" t="s">
        <v>20</v>
      </c>
      <c r="AF1582" s="68" t="s">
        <v>114</v>
      </c>
      <c r="AG1582" s="68">
        <v>230001</v>
      </c>
      <c r="AH1582" s="68" t="s">
        <v>1370</v>
      </c>
      <c r="AI1582" s="68">
        <v>-18.068100000000001</v>
      </c>
      <c r="AJ1582" s="68">
        <v>-70.293689999999998</v>
      </c>
      <c r="AK1582" s="68">
        <v>12</v>
      </c>
      <c r="AL1582" s="68" t="s">
        <v>514</v>
      </c>
      <c r="AM1582" s="68">
        <v>11</v>
      </c>
      <c r="AN1582" s="68" t="s">
        <v>126</v>
      </c>
      <c r="AO1582" s="68">
        <v>2</v>
      </c>
      <c r="AP1582" s="68" t="s">
        <v>138</v>
      </c>
      <c r="AQ1582" s="68" t="s">
        <v>117</v>
      </c>
      <c r="AR1582" s="68">
        <v>3</v>
      </c>
      <c r="AS1582" s="68">
        <v>3</v>
      </c>
      <c r="AT1582" s="68">
        <v>6</v>
      </c>
      <c r="AU1582" s="68">
        <v>0</v>
      </c>
      <c r="AV1582" s="68">
        <v>1</v>
      </c>
      <c r="AW1582" s="68" t="s">
        <v>515</v>
      </c>
      <c r="AX1582" s="68" t="s">
        <v>119</v>
      </c>
    </row>
    <row r="1583" spans="1:50" x14ac:dyDescent="0.25">
      <c r="A1583" s="77" t="s">
        <v>5878</v>
      </c>
      <c r="B1583" s="68">
        <v>0</v>
      </c>
      <c r="C1583" s="68"/>
      <c r="D1583" s="68" t="s">
        <v>4530</v>
      </c>
      <c r="E1583" s="68" t="s">
        <v>510</v>
      </c>
      <c r="F1583" s="68" t="s">
        <v>511</v>
      </c>
      <c r="G1583" s="68" t="s">
        <v>512</v>
      </c>
      <c r="H1583" s="68" t="s">
        <v>101</v>
      </c>
      <c r="I1583" s="68" t="s">
        <v>102</v>
      </c>
      <c r="J1583" s="68">
        <v>3</v>
      </c>
      <c r="K1583" s="68" t="s">
        <v>103</v>
      </c>
      <c r="L1583" s="68">
        <v>1</v>
      </c>
      <c r="M1583" s="68" t="s">
        <v>104</v>
      </c>
      <c r="N1583" s="68" t="s">
        <v>105</v>
      </c>
      <c r="O1583" s="68" t="s">
        <v>106</v>
      </c>
      <c r="P1583" s="68"/>
      <c r="Q1583" s="68"/>
      <c r="R1583" s="68"/>
      <c r="S1583" s="68"/>
      <c r="T1583" s="68" t="s">
        <v>4528</v>
      </c>
      <c r="U1583" s="68" t="s">
        <v>4531</v>
      </c>
      <c r="V1583" s="68" t="s">
        <v>4365</v>
      </c>
      <c r="W1583" s="68">
        <v>2301010007</v>
      </c>
      <c r="X1583" s="68">
        <v>215393</v>
      </c>
      <c r="Y1583" s="68" t="s">
        <v>3268</v>
      </c>
      <c r="Z1583" s="68">
        <v>1</v>
      </c>
      <c r="AA1583" s="68" t="s">
        <v>113</v>
      </c>
      <c r="AB1583" s="68">
        <v>230101</v>
      </c>
      <c r="AC1583" s="68" t="s">
        <v>20</v>
      </c>
      <c r="AD1583" s="68" t="s">
        <v>20</v>
      </c>
      <c r="AE1583" s="68" t="s">
        <v>20</v>
      </c>
      <c r="AF1583" s="68" t="s">
        <v>114</v>
      </c>
      <c r="AG1583" s="68">
        <v>230001</v>
      </c>
      <c r="AH1583" s="68" t="s">
        <v>1370</v>
      </c>
      <c r="AI1583" s="68">
        <v>-18.068519999999999</v>
      </c>
      <c r="AJ1583" s="68">
        <v>-70.294200000000004</v>
      </c>
      <c r="AK1583" s="68">
        <v>12</v>
      </c>
      <c r="AL1583" s="68" t="s">
        <v>514</v>
      </c>
      <c r="AM1583" s="68">
        <v>11</v>
      </c>
      <c r="AN1583" s="68" t="s">
        <v>126</v>
      </c>
      <c r="AO1583" s="68">
        <v>1</v>
      </c>
      <c r="AP1583" s="68" t="s">
        <v>116</v>
      </c>
      <c r="AQ1583" s="68" t="s">
        <v>117</v>
      </c>
      <c r="AR1583" s="68">
        <v>2</v>
      </c>
      <c r="AS1583" s="68">
        <v>3</v>
      </c>
      <c r="AT1583" s="68">
        <v>5</v>
      </c>
      <c r="AU1583" s="68">
        <v>0</v>
      </c>
      <c r="AV1583" s="68">
        <v>1</v>
      </c>
      <c r="AW1583" s="68" t="s">
        <v>515</v>
      </c>
      <c r="AX1583" s="68" t="s">
        <v>119</v>
      </c>
    </row>
    <row r="1584" spans="1:50" x14ac:dyDescent="0.25">
      <c r="A1584" s="77" t="s">
        <v>5879</v>
      </c>
      <c r="B1584" s="68">
        <v>0</v>
      </c>
      <c r="C1584" s="68"/>
      <c r="D1584" s="68" t="s">
        <v>4532</v>
      </c>
      <c r="E1584" s="68" t="s">
        <v>510</v>
      </c>
      <c r="F1584" s="68" t="s">
        <v>511</v>
      </c>
      <c r="G1584" s="68" t="s">
        <v>512</v>
      </c>
      <c r="H1584" s="68" t="s">
        <v>101</v>
      </c>
      <c r="I1584" s="68" t="s">
        <v>102</v>
      </c>
      <c r="J1584" s="68">
        <v>3</v>
      </c>
      <c r="K1584" s="68" t="s">
        <v>103</v>
      </c>
      <c r="L1584" s="68">
        <v>1</v>
      </c>
      <c r="M1584" s="68" t="s">
        <v>104</v>
      </c>
      <c r="N1584" s="68" t="s">
        <v>105</v>
      </c>
      <c r="O1584" s="68" t="s">
        <v>106</v>
      </c>
      <c r="P1584" s="68"/>
      <c r="Q1584" s="68"/>
      <c r="R1584" s="68"/>
      <c r="S1584" s="68"/>
      <c r="T1584" s="68" t="s">
        <v>4533</v>
      </c>
      <c r="U1584" s="68" t="s">
        <v>4534</v>
      </c>
      <c r="V1584" s="68" t="s">
        <v>4533</v>
      </c>
      <c r="W1584" s="68"/>
      <c r="X1584" s="68">
        <v>537525</v>
      </c>
      <c r="Y1584" s="68" t="s">
        <v>2536</v>
      </c>
      <c r="Z1584" s="68">
        <v>2</v>
      </c>
      <c r="AA1584" s="68" t="s">
        <v>125</v>
      </c>
      <c r="AB1584" s="68">
        <v>230101</v>
      </c>
      <c r="AC1584" s="68" t="s">
        <v>20</v>
      </c>
      <c r="AD1584" s="68" t="s">
        <v>20</v>
      </c>
      <c r="AE1584" s="68" t="s">
        <v>20</v>
      </c>
      <c r="AF1584" s="68" t="s">
        <v>114</v>
      </c>
      <c r="AG1584" s="68">
        <v>230001</v>
      </c>
      <c r="AH1584" s="68" t="s">
        <v>1370</v>
      </c>
      <c r="AI1584" s="68">
        <v>-18.18319</v>
      </c>
      <c r="AJ1584" s="68">
        <v>-70.459140000000005</v>
      </c>
      <c r="AK1584" s="68">
        <v>15</v>
      </c>
      <c r="AL1584" s="68" t="s">
        <v>557</v>
      </c>
      <c r="AM1584" s="68">
        <v>11</v>
      </c>
      <c r="AN1584" s="68" t="s">
        <v>126</v>
      </c>
      <c r="AO1584" s="68">
        <v>1</v>
      </c>
      <c r="AP1584" s="68" t="s">
        <v>116</v>
      </c>
      <c r="AQ1584" s="68" t="s">
        <v>117</v>
      </c>
      <c r="AR1584" s="68">
        <v>4</v>
      </c>
      <c r="AS1584" s="68">
        <v>4</v>
      </c>
      <c r="AT1584" s="68">
        <v>8</v>
      </c>
      <c r="AU1584" s="68">
        <v>0</v>
      </c>
      <c r="AV1584" s="68">
        <v>1</v>
      </c>
      <c r="AW1584" s="68" t="s">
        <v>515</v>
      </c>
      <c r="AX1584" s="68" t="s">
        <v>119</v>
      </c>
    </row>
    <row r="1585" spans="1:50" x14ac:dyDescent="0.25">
      <c r="A1585" s="77" t="s">
        <v>5880</v>
      </c>
      <c r="B1585" s="68">
        <v>0</v>
      </c>
      <c r="C1585" s="68"/>
      <c r="D1585" s="68" t="s">
        <v>4535</v>
      </c>
      <c r="E1585" s="68" t="s">
        <v>510</v>
      </c>
      <c r="F1585" s="68" t="s">
        <v>511</v>
      </c>
      <c r="G1585" s="68" t="s">
        <v>512</v>
      </c>
      <c r="H1585" s="68" t="s">
        <v>101</v>
      </c>
      <c r="I1585" s="68" t="s">
        <v>102</v>
      </c>
      <c r="J1585" s="68">
        <v>3</v>
      </c>
      <c r="K1585" s="68" t="s">
        <v>103</v>
      </c>
      <c r="L1585" s="68">
        <v>1</v>
      </c>
      <c r="M1585" s="68" t="s">
        <v>104</v>
      </c>
      <c r="N1585" s="68" t="s">
        <v>105</v>
      </c>
      <c r="O1585" s="68" t="s">
        <v>106</v>
      </c>
      <c r="P1585" s="68"/>
      <c r="Q1585" s="68"/>
      <c r="R1585" s="68"/>
      <c r="S1585" s="68"/>
      <c r="T1585" s="68" t="s">
        <v>4533</v>
      </c>
      <c r="U1585" s="68" t="s">
        <v>4534</v>
      </c>
      <c r="V1585" s="68" t="s">
        <v>4533</v>
      </c>
      <c r="W1585" s="68"/>
      <c r="X1585" s="68">
        <v>537525</v>
      </c>
      <c r="Y1585" s="68" t="s">
        <v>2536</v>
      </c>
      <c r="Z1585" s="68">
        <v>2</v>
      </c>
      <c r="AA1585" s="68" t="s">
        <v>125</v>
      </c>
      <c r="AB1585" s="68">
        <v>230101</v>
      </c>
      <c r="AC1585" s="68" t="s">
        <v>20</v>
      </c>
      <c r="AD1585" s="68" t="s">
        <v>20</v>
      </c>
      <c r="AE1585" s="68" t="s">
        <v>20</v>
      </c>
      <c r="AF1585" s="68" t="s">
        <v>114</v>
      </c>
      <c r="AG1585" s="68">
        <v>230001</v>
      </c>
      <c r="AH1585" s="68" t="s">
        <v>1370</v>
      </c>
      <c r="AI1585" s="68">
        <v>-18.18319</v>
      </c>
      <c r="AJ1585" s="68">
        <v>-70.459140000000005</v>
      </c>
      <c r="AK1585" s="68">
        <v>15</v>
      </c>
      <c r="AL1585" s="68" t="s">
        <v>557</v>
      </c>
      <c r="AM1585" s="68">
        <v>11</v>
      </c>
      <c r="AN1585" s="68" t="s">
        <v>126</v>
      </c>
      <c r="AO1585" s="68">
        <v>1</v>
      </c>
      <c r="AP1585" s="68" t="s">
        <v>116</v>
      </c>
      <c r="AQ1585" s="68" t="s">
        <v>117</v>
      </c>
      <c r="AR1585" s="68">
        <v>2</v>
      </c>
      <c r="AS1585" s="68">
        <v>8</v>
      </c>
      <c r="AT1585" s="68">
        <v>10</v>
      </c>
      <c r="AU1585" s="68">
        <v>0</v>
      </c>
      <c r="AV1585" s="68">
        <v>2</v>
      </c>
      <c r="AW1585" s="68" t="s">
        <v>515</v>
      </c>
      <c r="AX1585" s="68" t="s">
        <v>119</v>
      </c>
    </row>
    <row r="1586" spans="1:50" x14ac:dyDescent="0.25">
      <c r="A1586" s="77" t="s">
        <v>5881</v>
      </c>
      <c r="B1586" s="68">
        <v>0</v>
      </c>
      <c r="C1586" s="68"/>
      <c r="D1586" s="68" t="s">
        <v>522</v>
      </c>
      <c r="E1586" s="68" t="s">
        <v>510</v>
      </c>
      <c r="F1586" s="68" t="s">
        <v>511</v>
      </c>
      <c r="G1586" s="68" t="s">
        <v>512</v>
      </c>
      <c r="H1586" s="68" t="s">
        <v>101</v>
      </c>
      <c r="I1586" s="68" t="s">
        <v>102</v>
      </c>
      <c r="J1586" s="68">
        <v>3</v>
      </c>
      <c r="K1586" s="68" t="s">
        <v>103</v>
      </c>
      <c r="L1586" s="68">
        <v>1</v>
      </c>
      <c r="M1586" s="68" t="s">
        <v>104</v>
      </c>
      <c r="N1586" s="68" t="s">
        <v>105</v>
      </c>
      <c r="O1586" s="68" t="s">
        <v>106</v>
      </c>
      <c r="P1586" s="68"/>
      <c r="Q1586" s="68"/>
      <c r="R1586" s="68"/>
      <c r="S1586" s="68"/>
      <c r="T1586" s="68" t="s">
        <v>4536</v>
      </c>
      <c r="U1586" s="68"/>
      <c r="V1586" s="68" t="s">
        <v>3268</v>
      </c>
      <c r="W1586" s="68">
        <v>2301010001</v>
      </c>
      <c r="X1586" s="68">
        <v>126488</v>
      </c>
      <c r="Y1586" s="68" t="s">
        <v>20</v>
      </c>
      <c r="Z1586" s="68">
        <v>1</v>
      </c>
      <c r="AA1586" s="68" t="s">
        <v>113</v>
      </c>
      <c r="AB1586" s="68">
        <v>230101</v>
      </c>
      <c r="AC1586" s="68" t="s">
        <v>20</v>
      </c>
      <c r="AD1586" s="68" t="s">
        <v>20</v>
      </c>
      <c r="AE1586" s="68" t="s">
        <v>20</v>
      </c>
      <c r="AF1586" s="68" t="s">
        <v>114</v>
      </c>
      <c r="AG1586" s="68">
        <v>230001</v>
      </c>
      <c r="AH1586" s="68" t="s">
        <v>1370</v>
      </c>
      <c r="AI1586" s="68">
        <v>-18.0137</v>
      </c>
      <c r="AJ1586" s="68">
        <v>-70.250799999999998</v>
      </c>
      <c r="AK1586" s="68">
        <v>3</v>
      </c>
      <c r="AL1586" s="68" t="s">
        <v>517</v>
      </c>
      <c r="AM1586" s="68">
        <v>11</v>
      </c>
      <c r="AN1586" s="68" t="s">
        <v>126</v>
      </c>
      <c r="AO1586" s="68">
        <v>2</v>
      </c>
      <c r="AP1586" s="68" t="s">
        <v>138</v>
      </c>
      <c r="AQ1586" s="68" t="s">
        <v>139</v>
      </c>
      <c r="AR1586" s="68">
        <v>0</v>
      </c>
      <c r="AS1586" s="68">
        <v>0</v>
      </c>
      <c r="AT1586" s="68">
        <v>0</v>
      </c>
      <c r="AU1586" s="68">
        <v>0</v>
      </c>
      <c r="AV1586" s="68">
        <v>0</v>
      </c>
      <c r="AW1586" s="68" t="s">
        <v>515</v>
      </c>
      <c r="AX1586" s="68" t="s">
        <v>119</v>
      </c>
    </row>
    <row r="1587" spans="1:50" x14ac:dyDescent="0.25">
      <c r="A1587" s="77" t="s">
        <v>5882</v>
      </c>
      <c r="B1587" s="68">
        <v>0</v>
      </c>
      <c r="C1587" s="68"/>
      <c r="D1587" s="68" t="s">
        <v>4414</v>
      </c>
      <c r="E1587" s="68" t="s">
        <v>510</v>
      </c>
      <c r="F1587" s="68" t="s">
        <v>511</v>
      </c>
      <c r="G1587" s="68" t="s">
        <v>512</v>
      </c>
      <c r="H1587" s="68" t="s">
        <v>101</v>
      </c>
      <c r="I1587" s="68" t="s">
        <v>102</v>
      </c>
      <c r="J1587" s="68">
        <v>3</v>
      </c>
      <c r="K1587" s="68" t="s">
        <v>103</v>
      </c>
      <c r="L1587" s="68">
        <v>1</v>
      </c>
      <c r="M1587" s="68" t="s">
        <v>104</v>
      </c>
      <c r="N1587" s="68" t="s">
        <v>105</v>
      </c>
      <c r="O1587" s="68" t="s">
        <v>106</v>
      </c>
      <c r="P1587" s="68"/>
      <c r="Q1587" s="68"/>
      <c r="R1587" s="68"/>
      <c r="S1587" s="68"/>
      <c r="T1587" s="68" t="s">
        <v>4528</v>
      </c>
      <c r="U1587" s="68" t="s">
        <v>4531</v>
      </c>
      <c r="V1587" s="68" t="s">
        <v>4365</v>
      </c>
      <c r="W1587" s="68">
        <v>2301010007</v>
      </c>
      <c r="X1587" s="68">
        <v>215393</v>
      </c>
      <c r="Y1587" s="68" t="s">
        <v>3268</v>
      </c>
      <c r="Z1587" s="68">
        <v>1</v>
      </c>
      <c r="AA1587" s="68" t="s">
        <v>113</v>
      </c>
      <c r="AB1587" s="68">
        <v>230101</v>
      </c>
      <c r="AC1587" s="68" t="s">
        <v>20</v>
      </c>
      <c r="AD1587" s="68" t="s">
        <v>20</v>
      </c>
      <c r="AE1587" s="68" t="s">
        <v>20</v>
      </c>
      <c r="AF1587" s="68" t="s">
        <v>114</v>
      </c>
      <c r="AG1587" s="68">
        <v>230001</v>
      </c>
      <c r="AH1587" s="68" t="s">
        <v>1370</v>
      </c>
      <c r="AI1587" s="68">
        <v>-18.068529999999999</v>
      </c>
      <c r="AJ1587" s="68">
        <v>-70.294200000000004</v>
      </c>
      <c r="AK1587" s="68">
        <v>12</v>
      </c>
      <c r="AL1587" s="68" t="s">
        <v>514</v>
      </c>
      <c r="AM1587" s="68">
        <v>11</v>
      </c>
      <c r="AN1587" s="68" t="s">
        <v>126</v>
      </c>
      <c r="AO1587" s="68">
        <v>1</v>
      </c>
      <c r="AP1587" s="68" t="s">
        <v>116</v>
      </c>
      <c r="AQ1587" s="68" t="s">
        <v>117</v>
      </c>
      <c r="AR1587" s="68">
        <v>4</v>
      </c>
      <c r="AS1587" s="68">
        <v>1</v>
      </c>
      <c r="AT1587" s="68">
        <v>5</v>
      </c>
      <c r="AU1587" s="68">
        <v>0</v>
      </c>
      <c r="AV1587" s="68">
        <v>1</v>
      </c>
      <c r="AW1587" s="68" t="s">
        <v>515</v>
      </c>
      <c r="AX1587" s="68" t="s">
        <v>119</v>
      </c>
    </row>
    <row r="1588" spans="1:50" x14ac:dyDescent="0.25">
      <c r="A1588" s="77" t="s">
        <v>5883</v>
      </c>
      <c r="B1588" s="68">
        <v>0</v>
      </c>
      <c r="C1588" s="68"/>
      <c r="D1588" s="68" t="s">
        <v>4537</v>
      </c>
      <c r="E1588" s="68" t="s">
        <v>510</v>
      </c>
      <c r="F1588" s="68" t="s">
        <v>511</v>
      </c>
      <c r="G1588" s="68" t="s">
        <v>512</v>
      </c>
      <c r="H1588" s="68" t="s">
        <v>101</v>
      </c>
      <c r="I1588" s="68" t="s">
        <v>102</v>
      </c>
      <c r="J1588" s="68">
        <v>3</v>
      </c>
      <c r="K1588" s="68" t="s">
        <v>103</v>
      </c>
      <c r="L1588" s="68">
        <v>1</v>
      </c>
      <c r="M1588" s="68" t="s">
        <v>104</v>
      </c>
      <c r="N1588" s="68" t="s">
        <v>105</v>
      </c>
      <c r="O1588" s="68" t="s">
        <v>106</v>
      </c>
      <c r="P1588" s="68"/>
      <c r="Q1588" s="68"/>
      <c r="R1588" s="68"/>
      <c r="S1588" s="68"/>
      <c r="T1588" s="68" t="s">
        <v>4528</v>
      </c>
      <c r="U1588" s="68" t="s">
        <v>4531</v>
      </c>
      <c r="V1588" s="68" t="s">
        <v>4365</v>
      </c>
      <c r="W1588" s="68">
        <v>2301010007</v>
      </c>
      <c r="X1588" s="68">
        <v>215393</v>
      </c>
      <c r="Y1588" s="68" t="s">
        <v>3268</v>
      </c>
      <c r="Z1588" s="68">
        <v>1</v>
      </c>
      <c r="AA1588" s="68" t="s">
        <v>113</v>
      </c>
      <c r="AB1588" s="68">
        <v>230101</v>
      </c>
      <c r="AC1588" s="68" t="s">
        <v>20</v>
      </c>
      <c r="AD1588" s="68" t="s">
        <v>20</v>
      </c>
      <c r="AE1588" s="68" t="s">
        <v>20</v>
      </c>
      <c r="AF1588" s="68" t="s">
        <v>114</v>
      </c>
      <c r="AG1588" s="68">
        <v>230001</v>
      </c>
      <c r="AH1588" s="68" t="s">
        <v>1370</v>
      </c>
      <c r="AI1588" s="68">
        <v>-18.068519999999999</v>
      </c>
      <c r="AJ1588" s="68">
        <v>-70.294210000000007</v>
      </c>
      <c r="AK1588" s="68">
        <v>12</v>
      </c>
      <c r="AL1588" s="68" t="s">
        <v>514</v>
      </c>
      <c r="AM1588" s="68">
        <v>11</v>
      </c>
      <c r="AN1588" s="68" t="s">
        <v>126</v>
      </c>
      <c r="AO1588" s="68">
        <v>1</v>
      </c>
      <c r="AP1588" s="68" t="s">
        <v>116</v>
      </c>
      <c r="AQ1588" s="68" t="s">
        <v>117</v>
      </c>
      <c r="AR1588" s="68">
        <v>3</v>
      </c>
      <c r="AS1588" s="68">
        <v>3</v>
      </c>
      <c r="AT1588" s="68">
        <v>6</v>
      </c>
      <c r="AU1588" s="68">
        <v>0</v>
      </c>
      <c r="AV1588" s="68">
        <v>1</v>
      </c>
      <c r="AW1588" s="68" t="s">
        <v>515</v>
      </c>
      <c r="AX1588" s="68" t="s">
        <v>119</v>
      </c>
    </row>
    <row r="1589" spans="1:50" x14ac:dyDescent="0.25">
      <c r="A1589" s="77" t="s">
        <v>5884</v>
      </c>
      <c r="B1589" s="68">
        <v>0</v>
      </c>
      <c r="C1589" s="68"/>
      <c r="D1589" s="68" t="s">
        <v>4538</v>
      </c>
      <c r="E1589" s="68" t="s">
        <v>510</v>
      </c>
      <c r="F1589" s="68" t="s">
        <v>511</v>
      </c>
      <c r="G1589" s="68" t="s">
        <v>512</v>
      </c>
      <c r="H1589" s="68" t="s">
        <v>101</v>
      </c>
      <c r="I1589" s="68" t="s">
        <v>102</v>
      </c>
      <c r="J1589" s="68">
        <v>3</v>
      </c>
      <c r="K1589" s="68" t="s">
        <v>103</v>
      </c>
      <c r="L1589" s="68">
        <v>1</v>
      </c>
      <c r="M1589" s="68" t="s">
        <v>104</v>
      </c>
      <c r="N1589" s="68" t="s">
        <v>105</v>
      </c>
      <c r="O1589" s="68" t="s">
        <v>106</v>
      </c>
      <c r="P1589" s="68"/>
      <c r="Q1589" s="68"/>
      <c r="R1589" s="68"/>
      <c r="S1589" s="68"/>
      <c r="T1589" s="68" t="s">
        <v>4539</v>
      </c>
      <c r="U1589" s="68"/>
      <c r="V1589" s="68" t="s">
        <v>3268</v>
      </c>
      <c r="W1589" s="68">
        <v>2301010007</v>
      </c>
      <c r="X1589" s="68">
        <v>215393</v>
      </c>
      <c r="Y1589" s="68" t="s">
        <v>4365</v>
      </c>
      <c r="Z1589" s="68">
        <v>1</v>
      </c>
      <c r="AA1589" s="68" t="s">
        <v>113</v>
      </c>
      <c r="AB1589" s="68">
        <v>230101</v>
      </c>
      <c r="AC1589" s="68" t="s">
        <v>20</v>
      </c>
      <c r="AD1589" s="68" t="s">
        <v>20</v>
      </c>
      <c r="AE1589" s="68" t="s">
        <v>20</v>
      </c>
      <c r="AF1589" s="68" t="s">
        <v>114</v>
      </c>
      <c r="AG1589" s="68">
        <v>230001</v>
      </c>
      <c r="AH1589" s="68" t="s">
        <v>1370</v>
      </c>
      <c r="AI1589" s="68">
        <v>-18.068100000000001</v>
      </c>
      <c r="AJ1589" s="68">
        <v>-70.293689999999998</v>
      </c>
      <c r="AK1589" s="68">
        <v>3</v>
      </c>
      <c r="AL1589" s="68" t="s">
        <v>517</v>
      </c>
      <c r="AM1589" s="68">
        <v>11</v>
      </c>
      <c r="AN1589" s="68" t="s">
        <v>126</v>
      </c>
      <c r="AO1589" s="68">
        <v>2</v>
      </c>
      <c r="AP1589" s="68" t="s">
        <v>138</v>
      </c>
      <c r="AQ1589" s="68" t="s">
        <v>139</v>
      </c>
      <c r="AR1589" s="68">
        <v>0</v>
      </c>
      <c r="AS1589" s="68">
        <v>0</v>
      </c>
      <c r="AT1589" s="68">
        <v>0</v>
      </c>
      <c r="AU1589" s="68">
        <v>0</v>
      </c>
      <c r="AV1589" s="68">
        <v>0</v>
      </c>
      <c r="AW1589" s="68" t="s">
        <v>515</v>
      </c>
      <c r="AX1589" s="68" t="s">
        <v>119</v>
      </c>
    </row>
    <row r="1590" spans="1:50" x14ac:dyDescent="0.25">
      <c r="A1590" s="77" t="s">
        <v>5885</v>
      </c>
      <c r="B1590" s="68">
        <v>0</v>
      </c>
      <c r="C1590" s="68"/>
      <c r="D1590" s="68" t="s">
        <v>4540</v>
      </c>
      <c r="E1590" s="68" t="s">
        <v>510</v>
      </c>
      <c r="F1590" s="68" t="s">
        <v>511</v>
      </c>
      <c r="G1590" s="68" t="s">
        <v>512</v>
      </c>
      <c r="H1590" s="68" t="s">
        <v>101</v>
      </c>
      <c r="I1590" s="68" t="s">
        <v>102</v>
      </c>
      <c r="J1590" s="68">
        <v>3</v>
      </c>
      <c r="K1590" s="68" t="s">
        <v>103</v>
      </c>
      <c r="L1590" s="68">
        <v>1</v>
      </c>
      <c r="M1590" s="68" t="s">
        <v>104</v>
      </c>
      <c r="N1590" s="68" t="s">
        <v>105</v>
      </c>
      <c r="O1590" s="68" t="s">
        <v>106</v>
      </c>
      <c r="P1590" s="68"/>
      <c r="Q1590" s="68"/>
      <c r="R1590" s="68"/>
      <c r="S1590" s="68"/>
      <c r="T1590" s="68" t="s">
        <v>4541</v>
      </c>
      <c r="U1590" s="68" t="s">
        <v>4542</v>
      </c>
      <c r="V1590" s="68" t="s">
        <v>4543</v>
      </c>
      <c r="W1590" s="68">
        <v>2301010001</v>
      </c>
      <c r="X1590" s="68">
        <v>126488</v>
      </c>
      <c r="Y1590" s="68" t="s">
        <v>20</v>
      </c>
      <c r="Z1590" s="68">
        <v>1</v>
      </c>
      <c r="AA1590" s="68" t="s">
        <v>113</v>
      </c>
      <c r="AB1590" s="68">
        <v>230101</v>
      </c>
      <c r="AC1590" s="68" t="s">
        <v>20</v>
      </c>
      <c r="AD1590" s="68" t="s">
        <v>20</v>
      </c>
      <c r="AE1590" s="68" t="s">
        <v>20</v>
      </c>
      <c r="AF1590" s="68" t="s">
        <v>114</v>
      </c>
      <c r="AG1590" s="68">
        <v>230001</v>
      </c>
      <c r="AH1590" s="68" t="s">
        <v>1370</v>
      </c>
      <c r="AI1590" s="68">
        <v>-18.012029999999999</v>
      </c>
      <c r="AJ1590" s="68">
        <v>-70.257890000000003</v>
      </c>
      <c r="AK1590" s="68">
        <v>12</v>
      </c>
      <c r="AL1590" s="68" t="s">
        <v>514</v>
      </c>
      <c r="AM1590" s="68">
        <v>11</v>
      </c>
      <c r="AN1590" s="68" t="s">
        <v>126</v>
      </c>
      <c r="AO1590" s="68">
        <v>1</v>
      </c>
      <c r="AP1590" s="68" t="s">
        <v>116</v>
      </c>
      <c r="AQ1590" s="68" t="s">
        <v>117</v>
      </c>
      <c r="AR1590" s="68">
        <v>3</v>
      </c>
      <c r="AS1590" s="68">
        <v>2</v>
      </c>
      <c r="AT1590" s="68">
        <v>5</v>
      </c>
      <c r="AU1590" s="68">
        <v>0</v>
      </c>
      <c r="AV1590" s="68">
        <v>1</v>
      </c>
      <c r="AW1590" s="68" t="s">
        <v>515</v>
      </c>
      <c r="AX1590" s="68" t="s">
        <v>119</v>
      </c>
    </row>
    <row r="1591" spans="1:50" x14ac:dyDescent="0.25">
      <c r="A1591" s="77" t="s">
        <v>5886</v>
      </c>
      <c r="B1591" s="68">
        <v>0</v>
      </c>
      <c r="C1591" s="68"/>
      <c r="D1591" s="68" t="s">
        <v>2163</v>
      </c>
      <c r="E1591" s="68" t="s">
        <v>510</v>
      </c>
      <c r="F1591" s="68" t="s">
        <v>511</v>
      </c>
      <c r="G1591" s="68" t="s">
        <v>512</v>
      </c>
      <c r="H1591" s="68" t="s">
        <v>101</v>
      </c>
      <c r="I1591" s="68" t="s">
        <v>102</v>
      </c>
      <c r="J1591" s="68">
        <v>3</v>
      </c>
      <c r="K1591" s="68" t="s">
        <v>103</v>
      </c>
      <c r="L1591" s="68">
        <v>1</v>
      </c>
      <c r="M1591" s="68" t="s">
        <v>104</v>
      </c>
      <c r="N1591" s="68" t="s">
        <v>105</v>
      </c>
      <c r="O1591" s="68" t="s">
        <v>106</v>
      </c>
      <c r="P1591" s="68"/>
      <c r="Q1591" s="68"/>
      <c r="R1591" s="68"/>
      <c r="S1591" s="68"/>
      <c r="T1591" s="68" t="s">
        <v>4544</v>
      </c>
      <c r="U1591" s="68" t="s">
        <v>4545</v>
      </c>
      <c r="V1591" s="68" t="s">
        <v>4546</v>
      </c>
      <c r="W1591" s="68">
        <v>2301010001</v>
      </c>
      <c r="X1591" s="68">
        <v>126488</v>
      </c>
      <c r="Y1591" s="68" t="s">
        <v>20</v>
      </c>
      <c r="Z1591" s="68">
        <v>1</v>
      </c>
      <c r="AA1591" s="68" t="s">
        <v>113</v>
      </c>
      <c r="AB1591" s="68">
        <v>230101</v>
      </c>
      <c r="AC1591" s="68" t="s">
        <v>20</v>
      </c>
      <c r="AD1591" s="68" t="s">
        <v>20</v>
      </c>
      <c r="AE1591" s="68" t="s">
        <v>20</v>
      </c>
      <c r="AF1591" s="68" t="s">
        <v>114</v>
      </c>
      <c r="AG1591" s="68">
        <v>230001</v>
      </c>
      <c r="AH1591" s="68" t="s">
        <v>1370</v>
      </c>
      <c r="AI1591" s="68">
        <v>-18.0137</v>
      </c>
      <c r="AJ1591" s="68">
        <v>-70.250799999999998</v>
      </c>
      <c r="AK1591" s="68">
        <v>3</v>
      </c>
      <c r="AL1591" s="68" t="s">
        <v>517</v>
      </c>
      <c r="AM1591" s="68">
        <v>11</v>
      </c>
      <c r="AN1591" s="68" t="s">
        <v>126</v>
      </c>
      <c r="AO1591" s="68">
        <v>2</v>
      </c>
      <c r="AP1591" s="68" t="s">
        <v>138</v>
      </c>
      <c r="AQ1591" s="68" t="s">
        <v>139</v>
      </c>
      <c r="AR1591" s="68">
        <v>0</v>
      </c>
      <c r="AS1591" s="68">
        <v>0</v>
      </c>
      <c r="AT1591" s="68">
        <v>0</v>
      </c>
      <c r="AU1591" s="68">
        <v>0</v>
      </c>
      <c r="AV1591" s="68">
        <v>0</v>
      </c>
      <c r="AW1591" s="68" t="s">
        <v>515</v>
      </c>
      <c r="AX1591" s="68" t="s">
        <v>119</v>
      </c>
    </row>
    <row r="1592" spans="1:50" x14ac:dyDescent="0.25">
      <c r="A1592" s="77" t="s">
        <v>5887</v>
      </c>
      <c r="B1592" s="68">
        <v>0</v>
      </c>
      <c r="C1592" s="68"/>
      <c r="D1592" s="68" t="s">
        <v>2170</v>
      </c>
      <c r="E1592" s="68" t="s">
        <v>510</v>
      </c>
      <c r="F1592" s="68" t="s">
        <v>511</v>
      </c>
      <c r="G1592" s="68" t="s">
        <v>512</v>
      </c>
      <c r="H1592" s="68" t="s">
        <v>101</v>
      </c>
      <c r="I1592" s="68" t="s">
        <v>102</v>
      </c>
      <c r="J1592" s="68">
        <v>3</v>
      </c>
      <c r="K1592" s="68" t="s">
        <v>103</v>
      </c>
      <c r="L1592" s="68">
        <v>1</v>
      </c>
      <c r="M1592" s="68" t="s">
        <v>104</v>
      </c>
      <c r="N1592" s="68" t="s">
        <v>105</v>
      </c>
      <c r="O1592" s="68" t="s">
        <v>106</v>
      </c>
      <c r="P1592" s="68"/>
      <c r="Q1592" s="68"/>
      <c r="R1592" s="68"/>
      <c r="S1592" s="68"/>
      <c r="T1592" s="68" t="s">
        <v>4547</v>
      </c>
      <c r="U1592" s="68" t="s">
        <v>4545</v>
      </c>
      <c r="V1592" s="68" t="s">
        <v>4546</v>
      </c>
      <c r="W1592" s="68">
        <v>2301010001</v>
      </c>
      <c r="X1592" s="68">
        <v>126488</v>
      </c>
      <c r="Y1592" s="68" t="s">
        <v>20</v>
      </c>
      <c r="Z1592" s="68">
        <v>1</v>
      </c>
      <c r="AA1592" s="68" t="s">
        <v>113</v>
      </c>
      <c r="AB1592" s="68">
        <v>230101</v>
      </c>
      <c r="AC1592" s="68" t="s">
        <v>20</v>
      </c>
      <c r="AD1592" s="68" t="s">
        <v>20</v>
      </c>
      <c r="AE1592" s="68" t="s">
        <v>20</v>
      </c>
      <c r="AF1592" s="68" t="s">
        <v>114</v>
      </c>
      <c r="AG1592" s="68">
        <v>230001</v>
      </c>
      <c r="AH1592" s="68" t="s">
        <v>1370</v>
      </c>
      <c r="AI1592" s="68">
        <v>-18.0137</v>
      </c>
      <c r="AJ1592" s="68">
        <v>-70.250799999999998</v>
      </c>
      <c r="AK1592" s="68">
        <v>3</v>
      </c>
      <c r="AL1592" s="68" t="s">
        <v>517</v>
      </c>
      <c r="AM1592" s="68">
        <v>11</v>
      </c>
      <c r="AN1592" s="68" t="s">
        <v>126</v>
      </c>
      <c r="AO1592" s="68">
        <v>2</v>
      </c>
      <c r="AP1592" s="68" t="s">
        <v>138</v>
      </c>
      <c r="AQ1592" s="68" t="s">
        <v>139</v>
      </c>
      <c r="AR1592" s="68">
        <v>0</v>
      </c>
      <c r="AS1592" s="68">
        <v>0</v>
      </c>
      <c r="AT1592" s="68">
        <v>0</v>
      </c>
      <c r="AU1592" s="68">
        <v>0</v>
      </c>
      <c r="AV1592" s="68">
        <v>0</v>
      </c>
      <c r="AW1592" s="68" t="s">
        <v>515</v>
      </c>
      <c r="AX1592" s="68" t="s">
        <v>119</v>
      </c>
    </row>
    <row r="1593" spans="1:50" x14ac:dyDescent="0.25">
      <c r="A1593" s="77" t="s">
        <v>5888</v>
      </c>
      <c r="B1593" s="68">
        <v>0</v>
      </c>
      <c r="C1593" s="68"/>
      <c r="D1593" s="68" t="s">
        <v>4548</v>
      </c>
      <c r="E1593" s="68" t="s">
        <v>510</v>
      </c>
      <c r="F1593" s="68" t="s">
        <v>511</v>
      </c>
      <c r="G1593" s="68" t="s">
        <v>512</v>
      </c>
      <c r="H1593" s="68" t="s">
        <v>101</v>
      </c>
      <c r="I1593" s="68" t="s">
        <v>102</v>
      </c>
      <c r="J1593" s="68">
        <v>3</v>
      </c>
      <c r="K1593" s="68" t="s">
        <v>103</v>
      </c>
      <c r="L1593" s="68">
        <v>1</v>
      </c>
      <c r="M1593" s="68" t="s">
        <v>104</v>
      </c>
      <c r="N1593" s="68" t="s">
        <v>105</v>
      </c>
      <c r="O1593" s="68" t="s">
        <v>106</v>
      </c>
      <c r="P1593" s="68"/>
      <c r="Q1593" s="68"/>
      <c r="R1593" s="68"/>
      <c r="S1593" s="68"/>
      <c r="T1593" s="68" t="s">
        <v>4547</v>
      </c>
      <c r="U1593" s="68" t="s">
        <v>4545</v>
      </c>
      <c r="V1593" s="68" t="s">
        <v>4546</v>
      </c>
      <c r="W1593" s="68">
        <v>2301010001</v>
      </c>
      <c r="X1593" s="68">
        <v>126488</v>
      </c>
      <c r="Y1593" s="68" t="s">
        <v>20</v>
      </c>
      <c r="Z1593" s="68">
        <v>1</v>
      </c>
      <c r="AA1593" s="68" t="s">
        <v>113</v>
      </c>
      <c r="AB1593" s="68">
        <v>230101</v>
      </c>
      <c r="AC1593" s="68" t="s">
        <v>20</v>
      </c>
      <c r="AD1593" s="68" t="s">
        <v>20</v>
      </c>
      <c r="AE1593" s="68" t="s">
        <v>20</v>
      </c>
      <c r="AF1593" s="68" t="s">
        <v>114</v>
      </c>
      <c r="AG1593" s="68">
        <v>230001</v>
      </c>
      <c r="AH1593" s="68" t="s">
        <v>1370</v>
      </c>
      <c r="AI1593" s="68">
        <v>-18.0137</v>
      </c>
      <c r="AJ1593" s="68">
        <v>-70.250799999999998</v>
      </c>
      <c r="AK1593" s="68">
        <v>3</v>
      </c>
      <c r="AL1593" s="68" t="s">
        <v>517</v>
      </c>
      <c r="AM1593" s="68">
        <v>11</v>
      </c>
      <c r="AN1593" s="68" t="s">
        <v>126</v>
      </c>
      <c r="AO1593" s="68">
        <v>2</v>
      </c>
      <c r="AP1593" s="68" t="s">
        <v>138</v>
      </c>
      <c r="AQ1593" s="68" t="s">
        <v>139</v>
      </c>
      <c r="AR1593" s="68">
        <v>0</v>
      </c>
      <c r="AS1593" s="68">
        <v>0</v>
      </c>
      <c r="AT1593" s="68">
        <v>0</v>
      </c>
      <c r="AU1593" s="68">
        <v>0</v>
      </c>
      <c r="AV1593" s="68">
        <v>0</v>
      </c>
      <c r="AW1593" s="68" t="s">
        <v>515</v>
      </c>
      <c r="AX1593" s="68" t="s">
        <v>119</v>
      </c>
    </row>
    <row r="1594" spans="1:50" x14ac:dyDescent="0.25">
      <c r="A1594" s="77" t="s">
        <v>5889</v>
      </c>
      <c r="B1594" s="68">
        <v>0</v>
      </c>
      <c r="C1594" s="68"/>
      <c r="D1594" s="68" t="s">
        <v>2908</v>
      </c>
      <c r="E1594" s="68" t="s">
        <v>510</v>
      </c>
      <c r="F1594" s="68" t="s">
        <v>511</v>
      </c>
      <c r="G1594" s="68" t="s">
        <v>512</v>
      </c>
      <c r="H1594" s="68" t="s">
        <v>101</v>
      </c>
      <c r="I1594" s="68" t="s">
        <v>102</v>
      </c>
      <c r="J1594" s="68">
        <v>3</v>
      </c>
      <c r="K1594" s="68" t="s">
        <v>103</v>
      </c>
      <c r="L1594" s="68">
        <v>1</v>
      </c>
      <c r="M1594" s="68" t="s">
        <v>104</v>
      </c>
      <c r="N1594" s="68" t="s">
        <v>105</v>
      </c>
      <c r="O1594" s="68" t="s">
        <v>106</v>
      </c>
      <c r="P1594" s="68"/>
      <c r="Q1594" s="68"/>
      <c r="R1594" s="68"/>
      <c r="S1594" s="68"/>
      <c r="T1594" s="68" t="s">
        <v>4549</v>
      </c>
      <c r="U1594" s="68" t="s">
        <v>4550</v>
      </c>
      <c r="V1594" s="68" t="s">
        <v>2342</v>
      </c>
      <c r="W1594" s="68">
        <v>2301010001</v>
      </c>
      <c r="X1594" s="68">
        <v>126488</v>
      </c>
      <c r="Y1594" s="68" t="s">
        <v>20</v>
      </c>
      <c r="Z1594" s="68">
        <v>1</v>
      </c>
      <c r="AA1594" s="68" t="s">
        <v>113</v>
      </c>
      <c r="AB1594" s="68">
        <v>230101</v>
      </c>
      <c r="AC1594" s="68" t="s">
        <v>20</v>
      </c>
      <c r="AD1594" s="68" t="s">
        <v>20</v>
      </c>
      <c r="AE1594" s="68" t="s">
        <v>20</v>
      </c>
      <c r="AF1594" s="68" t="s">
        <v>114</v>
      </c>
      <c r="AG1594" s="68">
        <v>230001</v>
      </c>
      <c r="AH1594" s="68" t="s">
        <v>1370</v>
      </c>
      <c r="AI1594" s="68">
        <v>-18.007770000000001</v>
      </c>
      <c r="AJ1594" s="68">
        <v>-70.254310000000004</v>
      </c>
      <c r="AK1594" s="68">
        <v>12</v>
      </c>
      <c r="AL1594" s="68" t="s">
        <v>514</v>
      </c>
      <c r="AM1594" s="68">
        <v>11</v>
      </c>
      <c r="AN1594" s="68" t="s">
        <v>126</v>
      </c>
      <c r="AO1594" s="68">
        <v>1</v>
      </c>
      <c r="AP1594" s="68" t="s">
        <v>116</v>
      </c>
      <c r="AQ1594" s="68" t="s">
        <v>117</v>
      </c>
      <c r="AR1594" s="68">
        <v>4</v>
      </c>
      <c r="AS1594" s="68">
        <v>1</v>
      </c>
      <c r="AT1594" s="68">
        <v>5</v>
      </c>
      <c r="AU1594" s="68">
        <v>0</v>
      </c>
      <c r="AV1594" s="68">
        <v>1</v>
      </c>
      <c r="AW1594" s="68" t="s">
        <v>515</v>
      </c>
      <c r="AX1594" s="68" t="s">
        <v>119</v>
      </c>
    </row>
    <row r="1595" spans="1:50" x14ac:dyDescent="0.25">
      <c r="A1595" s="77" t="s">
        <v>5890</v>
      </c>
      <c r="B1595" s="68">
        <v>0</v>
      </c>
      <c r="C1595" s="68"/>
      <c r="D1595" s="68" t="s">
        <v>4551</v>
      </c>
      <c r="E1595" s="68" t="s">
        <v>510</v>
      </c>
      <c r="F1595" s="68" t="s">
        <v>511</v>
      </c>
      <c r="G1595" s="68" t="s">
        <v>512</v>
      </c>
      <c r="H1595" s="68" t="s">
        <v>101</v>
      </c>
      <c r="I1595" s="68" t="s">
        <v>102</v>
      </c>
      <c r="J1595" s="68">
        <v>3</v>
      </c>
      <c r="K1595" s="68" t="s">
        <v>103</v>
      </c>
      <c r="L1595" s="68">
        <v>1</v>
      </c>
      <c r="M1595" s="68" t="s">
        <v>104</v>
      </c>
      <c r="N1595" s="68" t="s">
        <v>105</v>
      </c>
      <c r="O1595" s="68" t="s">
        <v>106</v>
      </c>
      <c r="P1595" s="68"/>
      <c r="Q1595" s="68"/>
      <c r="R1595" s="68"/>
      <c r="S1595" s="68"/>
      <c r="T1595" s="68" t="s">
        <v>4549</v>
      </c>
      <c r="U1595" s="68" t="s">
        <v>4550</v>
      </c>
      <c r="V1595" s="68" t="s">
        <v>2342</v>
      </c>
      <c r="W1595" s="68">
        <v>2301010001</v>
      </c>
      <c r="X1595" s="68">
        <v>126488</v>
      </c>
      <c r="Y1595" s="68" t="s">
        <v>20</v>
      </c>
      <c r="Z1595" s="68">
        <v>1</v>
      </c>
      <c r="AA1595" s="68" t="s">
        <v>113</v>
      </c>
      <c r="AB1595" s="68">
        <v>230101</v>
      </c>
      <c r="AC1595" s="68" t="s">
        <v>20</v>
      </c>
      <c r="AD1595" s="68" t="s">
        <v>20</v>
      </c>
      <c r="AE1595" s="68" t="s">
        <v>20</v>
      </c>
      <c r="AF1595" s="68" t="s">
        <v>114</v>
      </c>
      <c r="AG1595" s="68">
        <v>230001</v>
      </c>
      <c r="AH1595" s="68" t="s">
        <v>1370</v>
      </c>
      <c r="AI1595" s="68">
        <v>-18.007829999999998</v>
      </c>
      <c r="AJ1595" s="68">
        <v>-70.254220000000004</v>
      </c>
      <c r="AK1595" s="68">
        <v>12</v>
      </c>
      <c r="AL1595" s="68" t="s">
        <v>514</v>
      </c>
      <c r="AM1595" s="68">
        <v>11</v>
      </c>
      <c r="AN1595" s="68" t="s">
        <v>126</v>
      </c>
      <c r="AO1595" s="68">
        <v>1</v>
      </c>
      <c r="AP1595" s="68" t="s">
        <v>116</v>
      </c>
      <c r="AQ1595" s="68" t="s">
        <v>117</v>
      </c>
      <c r="AR1595" s="68">
        <v>6</v>
      </c>
      <c r="AS1595" s="68">
        <v>2</v>
      </c>
      <c r="AT1595" s="68">
        <v>8</v>
      </c>
      <c r="AU1595" s="68">
        <v>0</v>
      </c>
      <c r="AV1595" s="68">
        <v>1</v>
      </c>
      <c r="AW1595" s="68" t="s">
        <v>515</v>
      </c>
      <c r="AX1595" s="68" t="s">
        <v>119</v>
      </c>
    </row>
    <row r="1596" spans="1:50" x14ac:dyDescent="0.25">
      <c r="A1596" s="77" t="s">
        <v>5891</v>
      </c>
      <c r="B1596" s="68">
        <v>0</v>
      </c>
      <c r="C1596" s="68"/>
      <c r="D1596" s="68" t="s">
        <v>4552</v>
      </c>
      <c r="E1596" s="68" t="s">
        <v>510</v>
      </c>
      <c r="F1596" s="68" t="s">
        <v>511</v>
      </c>
      <c r="G1596" s="68" t="s">
        <v>512</v>
      </c>
      <c r="H1596" s="68" t="s">
        <v>101</v>
      </c>
      <c r="I1596" s="68" t="s">
        <v>102</v>
      </c>
      <c r="J1596" s="68">
        <v>3</v>
      </c>
      <c r="K1596" s="68" t="s">
        <v>103</v>
      </c>
      <c r="L1596" s="68">
        <v>1</v>
      </c>
      <c r="M1596" s="68" t="s">
        <v>104</v>
      </c>
      <c r="N1596" s="68" t="s">
        <v>105</v>
      </c>
      <c r="O1596" s="68" t="s">
        <v>106</v>
      </c>
      <c r="P1596" s="68"/>
      <c r="Q1596" s="68"/>
      <c r="R1596" s="68"/>
      <c r="S1596" s="68"/>
      <c r="T1596" s="68" t="s">
        <v>3340</v>
      </c>
      <c r="U1596" s="68"/>
      <c r="V1596" s="68"/>
      <c r="W1596" s="68">
        <v>2301010001</v>
      </c>
      <c r="X1596" s="68">
        <v>126488</v>
      </c>
      <c r="Y1596" s="68" t="s">
        <v>20</v>
      </c>
      <c r="Z1596" s="68">
        <v>1</v>
      </c>
      <c r="AA1596" s="68" t="s">
        <v>113</v>
      </c>
      <c r="AB1596" s="68">
        <v>230101</v>
      </c>
      <c r="AC1596" s="68" t="s">
        <v>20</v>
      </c>
      <c r="AD1596" s="68" t="s">
        <v>20</v>
      </c>
      <c r="AE1596" s="68" t="s">
        <v>20</v>
      </c>
      <c r="AF1596" s="68" t="s">
        <v>114</v>
      </c>
      <c r="AG1596" s="68">
        <v>230001</v>
      </c>
      <c r="AH1596" s="68" t="s">
        <v>1370</v>
      </c>
      <c r="AI1596" s="68">
        <v>-18.0137</v>
      </c>
      <c r="AJ1596" s="68">
        <v>-70.250799999999998</v>
      </c>
      <c r="AK1596" s="68">
        <v>3</v>
      </c>
      <c r="AL1596" s="68" t="s">
        <v>517</v>
      </c>
      <c r="AM1596" s="68">
        <v>11</v>
      </c>
      <c r="AN1596" s="68" t="s">
        <v>126</v>
      </c>
      <c r="AO1596" s="68">
        <v>2</v>
      </c>
      <c r="AP1596" s="68" t="s">
        <v>138</v>
      </c>
      <c r="AQ1596" s="68" t="s">
        <v>139</v>
      </c>
      <c r="AR1596" s="68">
        <v>0</v>
      </c>
      <c r="AS1596" s="68">
        <v>0</v>
      </c>
      <c r="AT1596" s="68">
        <v>0</v>
      </c>
      <c r="AU1596" s="68">
        <v>0</v>
      </c>
      <c r="AV1596" s="68">
        <v>0</v>
      </c>
      <c r="AW1596" s="68" t="s">
        <v>515</v>
      </c>
      <c r="AX1596" s="68" t="s">
        <v>119</v>
      </c>
    </row>
    <row r="1597" spans="1:50" x14ac:dyDescent="0.25">
      <c r="A1597" s="77" t="s">
        <v>5892</v>
      </c>
      <c r="B1597" s="68">
        <v>0</v>
      </c>
      <c r="C1597" s="68"/>
      <c r="D1597" s="68" t="s">
        <v>2941</v>
      </c>
      <c r="E1597" s="68" t="s">
        <v>510</v>
      </c>
      <c r="F1597" s="68" t="s">
        <v>511</v>
      </c>
      <c r="G1597" s="68" t="s">
        <v>512</v>
      </c>
      <c r="H1597" s="68" t="s">
        <v>101</v>
      </c>
      <c r="I1597" s="68" t="s">
        <v>102</v>
      </c>
      <c r="J1597" s="68">
        <v>3</v>
      </c>
      <c r="K1597" s="68" t="s">
        <v>103</v>
      </c>
      <c r="L1597" s="68">
        <v>1</v>
      </c>
      <c r="M1597" s="68" t="s">
        <v>104</v>
      </c>
      <c r="N1597" s="68" t="s">
        <v>105</v>
      </c>
      <c r="O1597" s="68" t="s">
        <v>106</v>
      </c>
      <c r="P1597" s="68"/>
      <c r="Q1597" s="68"/>
      <c r="R1597" s="68"/>
      <c r="S1597" s="68"/>
      <c r="T1597" s="68" t="s">
        <v>4549</v>
      </c>
      <c r="U1597" s="68" t="s">
        <v>4550</v>
      </c>
      <c r="V1597" s="68" t="s">
        <v>2342</v>
      </c>
      <c r="W1597" s="68">
        <v>2301010001</v>
      </c>
      <c r="X1597" s="68">
        <v>126488</v>
      </c>
      <c r="Y1597" s="68" t="s">
        <v>20</v>
      </c>
      <c r="Z1597" s="68">
        <v>1</v>
      </c>
      <c r="AA1597" s="68" t="s">
        <v>113</v>
      </c>
      <c r="AB1597" s="68">
        <v>230101</v>
      </c>
      <c r="AC1597" s="68" t="s">
        <v>20</v>
      </c>
      <c r="AD1597" s="68" t="s">
        <v>20</v>
      </c>
      <c r="AE1597" s="68" t="s">
        <v>20</v>
      </c>
      <c r="AF1597" s="68" t="s">
        <v>114</v>
      </c>
      <c r="AG1597" s="68">
        <v>230001</v>
      </c>
      <c r="AH1597" s="68" t="s">
        <v>1370</v>
      </c>
      <c r="AI1597" s="68">
        <v>-18.007829999999998</v>
      </c>
      <c r="AJ1597" s="68">
        <v>-70.25412</v>
      </c>
      <c r="AK1597" s="68">
        <v>12</v>
      </c>
      <c r="AL1597" s="68" t="s">
        <v>514</v>
      </c>
      <c r="AM1597" s="68">
        <v>11</v>
      </c>
      <c r="AN1597" s="68" t="s">
        <v>126</v>
      </c>
      <c r="AO1597" s="68">
        <v>1</v>
      </c>
      <c r="AP1597" s="68" t="s">
        <v>116</v>
      </c>
      <c r="AQ1597" s="68" t="s">
        <v>117</v>
      </c>
      <c r="AR1597" s="68">
        <v>0</v>
      </c>
      <c r="AS1597" s="68">
        <v>4</v>
      </c>
      <c r="AT1597" s="68">
        <v>4</v>
      </c>
      <c r="AU1597" s="68">
        <v>0</v>
      </c>
      <c r="AV1597" s="68">
        <v>1</v>
      </c>
      <c r="AW1597" s="68" t="s">
        <v>515</v>
      </c>
      <c r="AX1597" s="68" t="s">
        <v>119</v>
      </c>
    </row>
    <row r="1598" spans="1:50" x14ac:dyDescent="0.25">
      <c r="A1598" s="77" t="s">
        <v>5893</v>
      </c>
      <c r="B1598" s="68">
        <v>0</v>
      </c>
      <c r="C1598" s="68"/>
      <c r="D1598" s="68" t="s">
        <v>4553</v>
      </c>
      <c r="E1598" s="68" t="s">
        <v>510</v>
      </c>
      <c r="F1598" s="68" t="s">
        <v>511</v>
      </c>
      <c r="G1598" s="68" t="s">
        <v>512</v>
      </c>
      <c r="H1598" s="68" t="s">
        <v>101</v>
      </c>
      <c r="I1598" s="68" t="s">
        <v>102</v>
      </c>
      <c r="J1598" s="68">
        <v>3</v>
      </c>
      <c r="K1598" s="68" t="s">
        <v>103</v>
      </c>
      <c r="L1598" s="68">
        <v>1</v>
      </c>
      <c r="M1598" s="68" t="s">
        <v>104</v>
      </c>
      <c r="N1598" s="68" t="s">
        <v>105</v>
      </c>
      <c r="O1598" s="68" t="s">
        <v>106</v>
      </c>
      <c r="P1598" s="68"/>
      <c r="Q1598" s="68"/>
      <c r="R1598" s="68"/>
      <c r="S1598" s="68"/>
      <c r="T1598" s="68" t="s">
        <v>4541</v>
      </c>
      <c r="U1598" s="68" t="s">
        <v>4542</v>
      </c>
      <c r="V1598" s="68" t="s">
        <v>4543</v>
      </c>
      <c r="W1598" s="68">
        <v>2301010001</v>
      </c>
      <c r="X1598" s="68">
        <v>126488</v>
      </c>
      <c r="Y1598" s="68" t="s">
        <v>20</v>
      </c>
      <c r="Z1598" s="68">
        <v>1</v>
      </c>
      <c r="AA1598" s="68" t="s">
        <v>113</v>
      </c>
      <c r="AB1598" s="68">
        <v>230101</v>
      </c>
      <c r="AC1598" s="68" t="s">
        <v>20</v>
      </c>
      <c r="AD1598" s="68" t="s">
        <v>20</v>
      </c>
      <c r="AE1598" s="68" t="s">
        <v>20</v>
      </c>
      <c r="AF1598" s="68" t="s">
        <v>114</v>
      </c>
      <c r="AG1598" s="68">
        <v>230001</v>
      </c>
      <c r="AH1598" s="68" t="s">
        <v>1370</v>
      </c>
      <c r="AI1598" s="68">
        <v>-18.012</v>
      </c>
      <c r="AJ1598" s="68">
        <v>-70.257869999999997</v>
      </c>
      <c r="AK1598" s="68">
        <v>12</v>
      </c>
      <c r="AL1598" s="68" t="s">
        <v>514</v>
      </c>
      <c r="AM1598" s="68">
        <v>11</v>
      </c>
      <c r="AN1598" s="68" t="s">
        <v>126</v>
      </c>
      <c r="AO1598" s="68">
        <v>1</v>
      </c>
      <c r="AP1598" s="68" t="s">
        <v>116</v>
      </c>
      <c r="AQ1598" s="68" t="s">
        <v>117</v>
      </c>
      <c r="AR1598" s="68">
        <v>1</v>
      </c>
      <c r="AS1598" s="68">
        <v>3</v>
      </c>
      <c r="AT1598" s="68">
        <v>4</v>
      </c>
      <c r="AU1598" s="68">
        <v>0</v>
      </c>
      <c r="AV1598" s="68">
        <v>1</v>
      </c>
      <c r="AW1598" s="68" t="s">
        <v>515</v>
      </c>
      <c r="AX1598" s="68" t="s">
        <v>119</v>
      </c>
    </row>
    <row r="1599" spans="1:50" x14ac:dyDescent="0.25">
      <c r="A1599" s="77" t="s">
        <v>5894</v>
      </c>
      <c r="B1599" s="68">
        <v>0</v>
      </c>
      <c r="C1599" s="68"/>
      <c r="D1599" s="68" t="s">
        <v>4554</v>
      </c>
      <c r="E1599" s="68" t="s">
        <v>510</v>
      </c>
      <c r="F1599" s="68" t="s">
        <v>511</v>
      </c>
      <c r="G1599" s="68" t="s">
        <v>512</v>
      </c>
      <c r="H1599" s="68" t="s">
        <v>101</v>
      </c>
      <c r="I1599" s="68" t="s">
        <v>102</v>
      </c>
      <c r="J1599" s="68">
        <v>3</v>
      </c>
      <c r="K1599" s="68" t="s">
        <v>103</v>
      </c>
      <c r="L1599" s="68">
        <v>1</v>
      </c>
      <c r="M1599" s="68" t="s">
        <v>104</v>
      </c>
      <c r="N1599" s="68" t="s">
        <v>105</v>
      </c>
      <c r="O1599" s="68" t="s">
        <v>106</v>
      </c>
      <c r="P1599" s="68"/>
      <c r="Q1599" s="68"/>
      <c r="R1599" s="68"/>
      <c r="S1599" s="68"/>
      <c r="T1599" s="68" t="s">
        <v>2563</v>
      </c>
      <c r="U1599" s="68"/>
      <c r="V1599" s="68"/>
      <c r="W1599" s="68"/>
      <c r="X1599" s="68">
        <v>537525</v>
      </c>
      <c r="Y1599" s="68" t="s">
        <v>2536</v>
      </c>
      <c r="Z1599" s="68">
        <v>2</v>
      </c>
      <c r="AA1599" s="68" t="s">
        <v>125</v>
      </c>
      <c r="AB1599" s="68">
        <v>230101</v>
      </c>
      <c r="AC1599" s="68" t="s">
        <v>20</v>
      </c>
      <c r="AD1599" s="68" t="s">
        <v>20</v>
      </c>
      <c r="AE1599" s="68" t="s">
        <v>20</v>
      </c>
      <c r="AF1599" s="68" t="s">
        <v>114</v>
      </c>
      <c r="AG1599" s="68">
        <v>230001</v>
      </c>
      <c r="AH1599" s="68" t="s">
        <v>1370</v>
      </c>
      <c r="AI1599" s="68">
        <v>-18.18319</v>
      </c>
      <c r="AJ1599" s="68">
        <v>-70.459140000000005</v>
      </c>
      <c r="AK1599" s="68">
        <v>4</v>
      </c>
      <c r="AL1599" s="68" t="s">
        <v>521</v>
      </c>
      <c r="AM1599" s="68">
        <v>11</v>
      </c>
      <c r="AN1599" s="68" t="s">
        <v>126</v>
      </c>
      <c r="AO1599" s="68">
        <v>2</v>
      </c>
      <c r="AP1599" s="68" t="s">
        <v>138</v>
      </c>
      <c r="AQ1599" s="68" t="s">
        <v>139</v>
      </c>
      <c r="AR1599" s="68">
        <v>0</v>
      </c>
      <c r="AS1599" s="68">
        <v>0</v>
      </c>
      <c r="AT1599" s="68">
        <v>0</v>
      </c>
      <c r="AU1599" s="68">
        <v>0</v>
      </c>
      <c r="AV1599" s="68">
        <v>0</v>
      </c>
      <c r="AW1599" s="68" t="s">
        <v>515</v>
      </c>
      <c r="AX1599" s="68" t="s">
        <v>119</v>
      </c>
    </row>
    <row r="1600" spans="1:50" x14ac:dyDescent="0.25">
      <c r="A1600" s="77" t="s">
        <v>5895</v>
      </c>
      <c r="B1600" s="68">
        <v>0</v>
      </c>
      <c r="C1600" s="68"/>
      <c r="D1600" s="68" t="s">
        <v>4555</v>
      </c>
      <c r="E1600" s="68" t="s">
        <v>510</v>
      </c>
      <c r="F1600" s="68" t="s">
        <v>511</v>
      </c>
      <c r="G1600" s="68" t="s">
        <v>512</v>
      </c>
      <c r="H1600" s="68" t="s">
        <v>101</v>
      </c>
      <c r="I1600" s="68" t="s">
        <v>102</v>
      </c>
      <c r="J1600" s="68">
        <v>3</v>
      </c>
      <c r="K1600" s="68" t="s">
        <v>103</v>
      </c>
      <c r="L1600" s="68">
        <v>1</v>
      </c>
      <c r="M1600" s="68" t="s">
        <v>104</v>
      </c>
      <c r="N1600" s="68" t="s">
        <v>105</v>
      </c>
      <c r="O1600" s="68" t="s">
        <v>106</v>
      </c>
      <c r="P1600" s="68"/>
      <c r="Q1600" s="68"/>
      <c r="R1600" s="68"/>
      <c r="S1600" s="68"/>
      <c r="T1600" s="68" t="s">
        <v>4556</v>
      </c>
      <c r="U1600" s="68" t="s">
        <v>998</v>
      </c>
      <c r="V1600" s="68" t="s">
        <v>4556</v>
      </c>
      <c r="W1600" s="68">
        <v>2301010022</v>
      </c>
      <c r="X1600" s="68">
        <v>220554</v>
      </c>
      <c r="Y1600" s="68" t="s">
        <v>136</v>
      </c>
      <c r="Z1600" s="68">
        <v>1</v>
      </c>
      <c r="AA1600" s="68" t="s">
        <v>113</v>
      </c>
      <c r="AB1600" s="68">
        <v>230101</v>
      </c>
      <c r="AC1600" s="68" t="s">
        <v>20</v>
      </c>
      <c r="AD1600" s="68" t="s">
        <v>20</v>
      </c>
      <c r="AE1600" s="68" t="s">
        <v>20</v>
      </c>
      <c r="AF1600" s="68" t="s">
        <v>114</v>
      </c>
      <c r="AG1600" s="68">
        <v>230001</v>
      </c>
      <c r="AH1600" s="68" t="s">
        <v>1370</v>
      </c>
      <c r="AI1600" s="68">
        <v>-18.296959999999999</v>
      </c>
      <c r="AJ1600" s="68">
        <v>-70.438760000000002</v>
      </c>
      <c r="AK1600" s="68">
        <v>15</v>
      </c>
      <c r="AL1600" s="68" t="s">
        <v>557</v>
      </c>
      <c r="AM1600" s="68">
        <v>11</v>
      </c>
      <c r="AN1600" s="68" t="s">
        <v>126</v>
      </c>
      <c r="AO1600" s="68">
        <v>1</v>
      </c>
      <c r="AP1600" s="68" t="s">
        <v>116</v>
      </c>
      <c r="AQ1600" s="68" t="s">
        <v>117</v>
      </c>
      <c r="AR1600" s="68">
        <v>2</v>
      </c>
      <c r="AS1600" s="68">
        <v>1</v>
      </c>
      <c r="AT1600" s="68">
        <v>3</v>
      </c>
      <c r="AU1600" s="68">
        <v>0</v>
      </c>
      <c r="AV1600" s="68">
        <v>1</v>
      </c>
      <c r="AW1600" s="68" t="s">
        <v>515</v>
      </c>
      <c r="AX1600" s="68" t="s">
        <v>119</v>
      </c>
    </row>
    <row r="1601" spans="1:50" x14ac:dyDescent="0.25">
      <c r="A1601" s="77" t="s">
        <v>5896</v>
      </c>
      <c r="B1601" s="68">
        <v>0</v>
      </c>
      <c r="C1601" s="68"/>
      <c r="D1601" s="68" t="s">
        <v>4557</v>
      </c>
      <c r="E1601" s="68" t="s">
        <v>510</v>
      </c>
      <c r="F1601" s="68" t="s">
        <v>511</v>
      </c>
      <c r="G1601" s="68" t="s">
        <v>512</v>
      </c>
      <c r="H1601" s="68" t="s">
        <v>101</v>
      </c>
      <c r="I1601" s="68" t="s">
        <v>102</v>
      </c>
      <c r="J1601" s="68">
        <v>3</v>
      </c>
      <c r="K1601" s="68" t="s">
        <v>103</v>
      </c>
      <c r="L1601" s="68">
        <v>1</v>
      </c>
      <c r="M1601" s="68" t="s">
        <v>104</v>
      </c>
      <c r="N1601" s="68" t="s">
        <v>105</v>
      </c>
      <c r="O1601" s="68" t="s">
        <v>106</v>
      </c>
      <c r="P1601" s="68"/>
      <c r="Q1601" s="68"/>
      <c r="R1601" s="68"/>
      <c r="S1601" s="68"/>
      <c r="T1601" s="68" t="s">
        <v>4558</v>
      </c>
      <c r="U1601" s="68"/>
      <c r="V1601" s="68"/>
      <c r="W1601" s="68"/>
      <c r="X1601" s="68">
        <v>537525</v>
      </c>
      <c r="Y1601" s="68" t="s">
        <v>2536</v>
      </c>
      <c r="Z1601" s="68">
        <v>2</v>
      </c>
      <c r="AA1601" s="68" t="s">
        <v>125</v>
      </c>
      <c r="AB1601" s="68">
        <v>230101</v>
      </c>
      <c r="AC1601" s="68" t="s">
        <v>20</v>
      </c>
      <c r="AD1601" s="68" t="s">
        <v>20</v>
      </c>
      <c r="AE1601" s="68" t="s">
        <v>20</v>
      </c>
      <c r="AF1601" s="68" t="s">
        <v>114</v>
      </c>
      <c r="AG1601" s="68">
        <v>230001</v>
      </c>
      <c r="AH1601" s="68" t="s">
        <v>1370</v>
      </c>
      <c r="AI1601" s="68">
        <v>-18.18319</v>
      </c>
      <c r="AJ1601" s="68">
        <v>-70.459140000000005</v>
      </c>
      <c r="AK1601" s="68">
        <v>4</v>
      </c>
      <c r="AL1601" s="68" t="s">
        <v>521</v>
      </c>
      <c r="AM1601" s="68">
        <v>11</v>
      </c>
      <c r="AN1601" s="68" t="s">
        <v>126</v>
      </c>
      <c r="AO1601" s="68">
        <v>2</v>
      </c>
      <c r="AP1601" s="68" t="s">
        <v>138</v>
      </c>
      <c r="AQ1601" s="68" t="s">
        <v>139</v>
      </c>
      <c r="AR1601" s="68">
        <v>0</v>
      </c>
      <c r="AS1601" s="68">
        <v>0</v>
      </c>
      <c r="AT1601" s="68">
        <v>0</v>
      </c>
      <c r="AU1601" s="68">
        <v>0</v>
      </c>
      <c r="AV1601" s="68">
        <v>0</v>
      </c>
      <c r="AW1601" s="68" t="s">
        <v>515</v>
      </c>
      <c r="AX1601" s="68" t="s">
        <v>119</v>
      </c>
    </row>
    <row r="1602" spans="1:50" x14ac:dyDescent="0.25">
      <c r="A1602" s="77" t="s">
        <v>5897</v>
      </c>
      <c r="B1602" s="68">
        <v>0</v>
      </c>
      <c r="C1602" s="68"/>
      <c r="D1602" s="68" t="s">
        <v>531</v>
      </c>
      <c r="E1602" s="68" t="s">
        <v>510</v>
      </c>
      <c r="F1602" s="68" t="s">
        <v>511</v>
      </c>
      <c r="G1602" s="68" t="s">
        <v>512</v>
      </c>
      <c r="H1602" s="68" t="s">
        <v>101</v>
      </c>
      <c r="I1602" s="68" t="s">
        <v>102</v>
      </c>
      <c r="J1602" s="68">
        <v>3</v>
      </c>
      <c r="K1602" s="68" t="s">
        <v>103</v>
      </c>
      <c r="L1602" s="68">
        <v>1</v>
      </c>
      <c r="M1602" s="68" t="s">
        <v>104</v>
      </c>
      <c r="N1602" s="68" t="s">
        <v>105</v>
      </c>
      <c r="O1602" s="68" t="s">
        <v>106</v>
      </c>
      <c r="P1602" s="68"/>
      <c r="Q1602" s="68"/>
      <c r="R1602" s="68"/>
      <c r="S1602" s="68"/>
      <c r="T1602" s="68" t="s">
        <v>2592</v>
      </c>
      <c r="U1602" s="68" t="s">
        <v>4559</v>
      </c>
      <c r="V1602" s="68" t="s">
        <v>2592</v>
      </c>
      <c r="W1602" s="68">
        <v>2301010014</v>
      </c>
      <c r="X1602" s="68">
        <v>119156</v>
      </c>
      <c r="Y1602" s="68" t="s">
        <v>2536</v>
      </c>
      <c r="Z1602" s="68">
        <v>2</v>
      </c>
      <c r="AA1602" s="68" t="s">
        <v>125</v>
      </c>
      <c r="AB1602" s="68">
        <v>230101</v>
      </c>
      <c r="AC1602" s="68" t="s">
        <v>20</v>
      </c>
      <c r="AD1602" s="68" t="s">
        <v>20</v>
      </c>
      <c r="AE1602" s="68" t="s">
        <v>20</v>
      </c>
      <c r="AF1602" s="68" t="s">
        <v>114</v>
      </c>
      <c r="AG1602" s="68">
        <v>230001</v>
      </c>
      <c r="AH1602" s="68" t="s">
        <v>1370</v>
      </c>
      <c r="AI1602" s="68">
        <v>-18.175249999999998</v>
      </c>
      <c r="AJ1602" s="68">
        <v>-70.502899999999997</v>
      </c>
      <c r="AK1602" s="68">
        <v>12</v>
      </c>
      <c r="AL1602" s="68" t="s">
        <v>514</v>
      </c>
      <c r="AM1602" s="68">
        <v>11</v>
      </c>
      <c r="AN1602" s="68" t="s">
        <v>126</v>
      </c>
      <c r="AO1602" s="68">
        <v>1</v>
      </c>
      <c r="AP1602" s="68" t="s">
        <v>116</v>
      </c>
      <c r="AQ1602" s="68" t="s">
        <v>117</v>
      </c>
      <c r="AR1602" s="68">
        <v>1</v>
      </c>
      <c r="AS1602" s="68">
        <v>3</v>
      </c>
      <c r="AT1602" s="68">
        <v>4</v>
      </c>
      <c r="AU1602" s="68">
        <v>0</v>
      </c>
      <c r="AV1602" s="68">
        <v>1</v>
      </c>
      <c r="AW1602" s="68" t="s">
        <v>515</v>
      </c>
      <c r="AX1602" s="68" t="s">
        <v>119</v>
      </c>
    </row>
    <row r="1603" spans="1:50" x14ac:dyDescent="0.25">
      <c r="A1603" s="77" t="s">
        <v>5898</v>
      </c>
      <c r="B1603" s="68">
        <v>0</v>
      </c>
      <c r="C1603" s="69" t="s">
        <v>4176</v>
      </c>
      <c r="D1603" s="68" t="s">
        <v>4177</v>
      </c>
      <c r="E1603" s="68" t="s">
        <v>443</v>
      </c>
      <c r="F1603" s="68" t="s">
        <v>444</v>
      </c>
      <c r="G1603" s="68" t="s">
        <v>100</v>
      </c>
      <c r="H1603" s="68" t="s">
        <v>101</v>
      </c>
      <c r="I1603" s="68" t="s">
        <v>102</v>
      </c>
      <c r="J1603" s="68">
        <v>3</v>
      </c>
      <c r="K1603" s="68" t="s">
        <v>103</v>
      </c>
      <c r="L1603" s="68">
        <v>3</v>
      </c>
      <c r="M1603" s="68" t="s">
        <v>129</v>
      </c>
      <c r="N1603" s="68" t="s">
        <v>130</v>
      </c>
      <c r="O1603" s="68" t="s">
        <v>131</v>
      </c>
      <c r="P1603" s="68" t="s">
        <v>4560</v>
      </c>
      <c r="Q1603" s="68"/>
      <c r="R1603" s="68"/>
      <c r="S1603" s="68"/>
      <c r="T1603" s="68" t="s">
        <v>4180</v>
      </c>
      <c r="U1603" s="68"/>
      <c r="V1603" s="68"/>
      <c r="W1603" s="68">
        <v>2301010001</v>
      </c>
      <c r="X1603" s="68">
        <v>126488</v>
      </c>
      <c r="Y1603" s="68" t="s">
        <v>20</v>
      </c>
      <c r="Z1603" s="68">
        <v>1</v>
      </c>
      <c r="AA1603" s="68" t="s">
        <v>113</v>
      </c>
      <c r="AB1603" s="68">
        <v>230101</v>
      </c>
      <c r="AC1603" s="68" t="s">
        <v>20</v>
      </c>
      <c r="AD1603" s="68" t="s">
        <v>20</v>
      </c>
      <c r="AE1603" s="68" t="s">
        <v>20</v>
      </c>
      <c r="AF1603" s="68" t="s">
        <v>114</v>
      </c>
      <c r="AG1603" s="68">
        <v>230001</v>
      </c>
      <c r="AH1603" s="68" t="s">
        <v>1370</v>
      </c>
      <c r="AI1603" s="68">
        <v>-18.00742</v>
      </c>
      <c r="AJ1603" s="68">
        <v>-70.242009999999993</v>
      </c>
      <c r="AK1603" s="68"/>
      <c r="AL1603" s="68"/>
      <c r="AM1603" s="68">
        <v>11</v>
      </c>
      <c r="AN1603" s="68" t="s">
        <v>126</v>
      </c>
      <c r="AO1603" s="68">
        <v>1</v>
      </c>
      <c r="AP1603" s="68" t="s">
        <v>116</v>
      </c>
      <c r="AQ1603" s="68" t="s">
        <v>117</v>
      </c>
      <c r="AR1603" s="68">
        <v>57</v>
      </c>
      <c r="AS1603" s="68">
        <v>64</v>
      </c>
      <c r="AT1603" s="68">
        <v>121</v>
      </c>
      <c r="AU1603" s="68">
        <v>10</v>
      </c>
      <c r="AV1603" s="68">
        <v>5</v>
      </c>
      <c r="AW1603" s="69" t="s">
        <v>946</v>
      </c>
      <c r="AX1603" s="68" t="s">
        <v>119</v>
      </c>
    </row>
    <row r="1604" spans="1:50" x14ac:dyDescent="0.25">
      <c r="A1604" s="77" t="s">
        <v>5899</v>
      </c>
      <c r="B1604" s="68">
        <v>0</v>
      </c>
      <c r="C1604" s="68"/>
      <c r="D1604" s="68" t="s">
        <v>4561</v>
      </c>
      <c r="E1604" s="68" t="s">
        <v>510</v>
      </c>
      <c r="F1604" s="68" t="s">
        <v>511</v>
      </c>
      <c r="G1604" s="68" t="s">
        <v>512</v>
      </c>
      <c r="H1604" s="68" t="s">
        <v>101</v>
      </c>
      <c r="I1604" s="68" t="s">
        <v>102</v>
      </c>
      <c r="J1604" s="68">
        <v>3</v>
      </c>
      <c r="K1604" s="68" t="s">
        <v>103</v>
      </c>
      <c r="L1604" s="68">
        <v>1</v>
      </c>
      <c r="M1604" s="68" t="s">
        <v>104</v>
      </c>
      <c r="N1604" s="68" t="s">
        <v>105</v>
      </c>
      <c r="O1604" s="68" t="s">
        <v>106</v>
      </c>
      <c r="P1604" s="68"/>
      <c r="Q1604" s="68"/>
      <c r="R1604" s="68"/>
      <c r="S1604" s="68"/>
      <c r="T1604" s="68" t="s">
        <v>4562</v>
      </c>
      <c r="U1604" s="68" t="s">
        <v>4563</v>
      </c>
      <c r="V1604" s="68" t="s">
        <v>20</v>
      </c>
      <c r="W1604" s="68">
        <v>2301010001</v>
      </c>
      <c r="X1604" s="68">
        <v>126488</v>
      </c>
      <c r="Y1604" s="68" t="s">
        <v>20</v>
      </c>
      <c r="Z1604" s="68">
        <v>1</v>
      </c>
      <c r="AA1604" s="68" t="s">
        <v>113</v>
      </c>
      <c r="AB1604" s="68">
        <v>230101</v>
      </c>
      <c r="AC1604" s="68" t="s">
        <v>20</v>
      </c>
      <c r="AD1604" s="68" t="s">
        <v>20</v>
      </c>
      <c r="AE1604" s="68" t="s">
        <v>20</v>
      </c>
      <c r="AF1604" s="68" t="s">
        <v>114</v>
      </c>
      <c r="AG1604" s="68">
        <v>230001</v>
      </c>
      <c r="AH1604" s="68" t="s">
        <v>1370</v>
      </c>
      <c r="AI1604" s="68">
        <v>-18.0137</v>
      </c>
      <c r="AJ1604" s="68">
        <v>-70.250799999999998</v>
      </c>
      <c r="AK1604" s="68">
        <v>3</v>
      </c>
      <c r="AL1604" s="68" t="s">
        <v>517</v>
      </c>
      <c r="AM1604" s="68">
        <v>11</v>
      </c>
      <c r="AN1604" s="68" t="s">
        <v>126</v>
      </c>
      <c r="AO1604" s="68">
        <v>2</v>
      </c>
      <c r="AP1604" s="68" t="s">
        <v>138</v>
      </c>
      <c r="AQ1604" s="68" t="s">
        <v>139</v>
      </c>
      <c r="AR1604" s="68">
        <v>0</v>
      </c>
      <c r="AS1604" s="68">
        <v>0</v>
      </c>
      <c r="AT1604" s="68">
        <v>0</v>
      </c>
      <c r="AU1604" s="68">
        <v>0</v>
      </c>
      <c r="AV1604" s="68">
        <v>0</v>
      </c>
      <c r="AW1604" s="68" t="s">
        <v>1591</v>
      </c>
      <c r="AX1604" s="68" t="s">
        <v>119</v>
      </c>
    </row>
    <row r="1605" spans="1:50" x14ac:dyDescent="0.25">
      <c r="A1605" s="77" t="s">
        <v>5900</v>
      </c>
      <c r="B1605" s="68">
        <v>0</v>
      </c>
      <c r="C1605" s="68"/>
      <c r="D1605" s="68" t="s">
        <v>528</v>
      </c>
      <c r="E1605" s="68" t="s">
        <v>510</v>
      </c>
      <c r="F1605" s="68" t="s">
        <v>511</v>
      </c>
      <c r="G1605" s="68" t="s">
        <v>512</v>
      </c>
      <c r="H1605" s="68" t="s">
        <v>101</v>
      </c>
      <c r="I1605" s="68" t="s">
        <v>102</v>
      </c>
      <c r="J1605" s="68">
        <v>3</v>
      </c>
      <c r="K1605" s="68" t="s">
        <v>103</v>
      </c>
      <c r="L1605" s="68">
        <v>1</v>
      </c>
      <c r="M1605" s="68" t="s">
        <v>104</v>
      </c>
      <c r="N1605" s="68" t="s">
        <v>105</v>
      </c>
      <c r="O1605" s="68" t="s">
        <v>106</v>
      </c>
      <c r="P1605" s="68"/>
      <c r="Q1605" s="68"/>
      <c r="R1605" s="68"/>
      <c r="S1605" s="68"/>
      <c r="T1605" s="68" t="s">
        <v>4564</v>
      </c>
      <c r="U1605" s="68"/>
      <c r="V1605" s="68"/>
      <c r="W1605" s="68">
        <v>2301010001</v>
      </c>
      <c r="X1605" s="68">
        <v>126488</v>
      </c>
      <c r="Y1605" s="68" t="s">
        <v>20</v>
      </c>
      <c r="Z1605" s="68">
        <v>1</v>
      </c>
      <c r="AA1605" s="68" t="s">
        <v>113</v>
      </c>
      <c r="AB1605" s="68">
        <v>230101</v>
      </c>
      <c r="AC1605" s="68" t="s">
        <v>20</v>
      </c>
      <c r="AD1605" s="68" t="s">
        <v>20</v>
      </c>
      <c r="AE1605" s="68" t="s">
        <v>20</v>
      </c>
      <c r="AF1605" s="68" t="s">
        <v>114</v>
      </c>
      <c r="AG1605" s="68">
        <v>230001</v>
      </c>
      <c r="AH1605" s="68" t="s">
        <v>1370</v>
      </c>
      <c r="AI1605" s="68">
        <v>-18.0137</v>
      </c>
      <c r="AJ1605" s="68">
        <v>-70.250799999999998</v>
      </c>
      <c r="AK1605" s="68">
        <v>5</v>
      </c>
      <c r="AL1605" s="68" t="s">
        <v>4354</v>
      </c>
      <c r="AM1605" s="68">
        <v>11</v>
      </c>
      <c r="AN1605" s="68" t="s">
        <v>126</v>
      </c>
      <c r="AO1605" s="68">
        <v>2</v>
      </c>
      <c r="AP1605" s="68" t="s">
        <v>138</v>
      </c>
      <c r="AQ1605" s="68" t="s">
        <v>139</v>
      </c>
      <c r="AR1605" s="68">
        <v>0</v>
      </c>
      <c r="AS1605" s="68">
        <v>0</v>
      </c>
      <c r="AT1605" s="68">
        <v>0</v>
      </c>
      <c r="AU1605" s="68">
        <v>0</v>
      </c>
      <c r="AV1605" s="68">
        <v>0</v>
      </c>
      <c r="AW1605" s="68" t="s">
        <v>1591</v>
      </c>
      <c r="AX1605" s="68" t="s">
        <v>119</v>
      </c>
    </row>
    <row r="1606" spans="1:50" x14ac:dyDescent="0.25">
      <c r="A1606" s="77" t="s">
        <v>5901</v>
      </c>
      <c r="B1606" s="68">
        <v>0</v>
      </c>
      <c r="C1606" s="68"/>
      <c r="D1606" s="68" t="s">
        <v>4363</v>
      </c>
      <c r="E1606" s="68" t="s">
        <v>510</v>
      </c>
      <c r="F1606" s="68" t="s">
        <v>511</v>
      </c>
      <c r="G1606" s="68" t="s">
        <v>512</v>
      </c>
      <c r="H1606" s="68" t="s">
        <v>101</v>
      </c>
      <c r="I1606" s="68" t="s">
        <v>102</v>
      </c>
      <c r="J1606" s="68">
        <v>3</v>
      </c>
      <c r="K1606" s="68" t="s">
        <v>103</v>
      </c>
      <c r="L1606" s="68">
        <v>1</v>
      </c>
      <c r="M1606" s="68" t="s">
        <v>104</v>
      </c>
      <c r="N1606" s="68" t="s">
        <v>105</v>
      </c>
      <c r="O1606" s="68" t="s">
        <v>106</v>
      </c>
      <c r="P1606" s="68"/>
      <c r="Q1606" s="68"/>
      <c r="R1606" s="68"/>
      <c r="S1606" s="68"/>
      <c r="T1606" s="68" t="s">
        <v>4565</v>
      </c>
      <c r="U1606" s="68" t="s">
        <v>4566</v>
      </c>
      <c r="V1606" s="68" t="s">
        <v>4565</v>
      </c>
      <c r="W1606" s="68">
        <v>2301010007</v>
      </c>
      <c r="X1606" s="68">
        <v>215393</v>
      </c>
      <c r="Y1606" s="68" t="s">
        <v>3268</v>
      </c>
      <c r="Z1606" s="68">
        <v>1</v>
      </c>
      <c r="AA1606" s="68" t="s">
        <v>113</v>
      </c>
      <c r="AB1606" s="68">
        <v>230101</v>
      </c>
      <c r="AC1606" s="68" t="s">
        <v>20</v>
      </c>
      <c r="AD1606" s="68" t="s">
        <v>20</v>
      </c>
      <c r="AE1606" s="68" t="s">
        <v>20</v>
      </c>
      <c r="AF1606" s="68" t="s">
        <v>114</v>
      </c>
      <c r="AG1606" s="68">
        <v>230001</v>
      </c>
      <c r="AH1606" s="68" t="s">
        <v>1370</v>
      </c>
      <c r="AI1606" s="68">
        <v>-18.068100000000001</v>
      </c>
      <c r="AJ1606" s="68">
        <v>-70.293689999999998</v>
      </c>
      <c r="AK1606" s="68">
        <v>3</v>
      </c>
      <c r="AL1606" s="68" t="s">
        <v>517</v>
      </c>
      <c r="AM1606" s="68">
        <v>11</v>
      </c>
      <c r="AN1606" s="68" t="s">
        <v>126</v>
      </c>
      <c r="AO1606" s="68">
        <v>2</v>
      </c>
      <c r="AP1606" s="68" t="s">
        <v>138</v>
      </c>
      <c r="AQ1606" s="68" t="s">
        <v>139</v>
      </c>
      <c r="AR1606" s="68">
        <v>0</v>
      </c>
      <c r="AS1606" s="68">
        <v>0</v>
      </c>
      <c r="AT1606" s="68">
        <v>0</v>
      </c>
      <c r="AU1606" s="68">
        <v>0</v>
      </c>
      <c r="AV1606" s="68">
        <v>0</v>
      </c>
      <c r="AW1606" s="68" t="s">
        <v>1591</v>
      </c>
      <c r="AX1606" s="68" t="s">
        <v>119</v>
      </c>
    </row>
    <row r="1607" spans="1:50" x14ac:dyDescent="0.25">
      <c r="A1607" s="77" t="s">
        <v>5902</v>
      </c>
      <c r="B1607" s="68">
        <v>0</v>
      </c>
      <c r="C1607" s="68"/>
      <c r="D1607" s="68" t="s">
        <v>4567</v>
      </c>
      <c r="E1607" s="68" t="s">
        <v>510</v>
      </c>
      <c r="F1607" s="68" t="s">
        <v>511</v>
      </c>
      <c r="G1607" s="68" t="s">
        <v>512</v>
      </c>
      <c r="H1607" s="68" t="s">
        <v>101</v>
      </c>
      <c r="I1607" s="68" t="s">
        <v>102</v>
      </c>
      <c r="J1607" s="68">
        <v>3</v>
      </c>
      <c r="K1607" s="68" t="s">
        <v>103</v>
      </c>
      <c r="L1607" s="68">
        <v>1</v>
      </c>
      <c r="M1607" s="68" t="s">
        <v>104</v>
      </c>
      <c r="N1607" s="68" t="s">
        <v>105</v>
      </c>
      <c r="O1607" s="68" t="s">
        <v>106</v>
      </c>
      <c r="P1607" s="68"/>
      <c r="Q1607" s="68"/>
      <c r="R1607" s="68"/>
      <c r="S1607" s="68"/>
      <c r="T1607" s="68" t="s">
        <v>4568</v>
      </c>
      <c r="U1607" s="68"/>
      <c r="V1607" s="68"/>
      <c r="W1607" s="68"/>
      <c r="X1607" s="68">
        <v>568138</v>
      </c>
      <c r="Y1607" s="68" t="s">
        <v>3093</v>
      </c>
      <c r="Z1607" s="68">
        <v>1</v>
      </c>
      <c r="AA1607" s="68" t="s">
        <v>113</v>
      </c>
      <c r="AB1607" s="68">
        <v>230101</v>
      </c>
      <c r="AC1607" s="68" t="s">
        <v>20</v>
      </c>
      <c r="AD1607" s="68" t="s">
        <v>20</v>
      </c>
      <c r="AE1607" s="68" t="s">
        <v>20</v>
      </c>
      <c r="AF1607" s="68" t="s">
        <v>114</v>
      </c>
      <c r="AG1607" s="68">
        <v>230001</v>
      </c>
      <c r="AH1607" s="68" t="s">
        <v>1370</v>
      </c>
      <c r="AI1607" s="68">
        <v>-18.01144</v>
      </c>
      <c r="AJ1607" s="68">
        <v>-70.233140000000006</v>
      </c>
      <c r="AK1607" s="68">
        <v>5</v>
      </c>
      <c r="AL1607" s="68" t="s">
        <v>4354</v>
      </c>
      <c r="AM1607" s="68">
        <v>11</v>
      </c>
      <c r="AN1607" s="68" t="s">
        <v>126</v>
      </c>
      <c r="AO1607" s="68">
        <v>2</v>
      </c>
      <c r="AP1607" s="68" t="s">
        <v>138</v>
      </c>
      <c r="AQ1607" s="68" t="s">
        <v>139</v>
      </c>
      <c r="AR1607" s="68">
        <v>0</v>
      </c>
      <c r="AS1607" s="68">
        <v>0</v>
      </c>
      <c r="AT1607" s="68">
        <v>0</v>
      </c>
      <c r="AU1607" s="68">
        <v>0</v>
      </c>
      <c r="AV1607" s="68">
        <v>0</v>
      </c>
      <c r="AW1607" s="68" t="s">
        <v>1591</v>
      </c>
      <c r="AX1607" s="68" t="s">
        <v>119</v>
      </c>
    </row>
    <row r="1608" spans="1:50" x14ac:dyDescent="0.25">
      <c r="A1608" s="77" t="s">
        <v>5903</v>
      </c>
      <c r="B1608" s="68">
        <v>0</v>
      </c>
      <c r="C1608" s="68"/>
      <c r="D1608" s="68" t="s">
        <v>983</v>
      </c>
      <c r="E1608" s="68" t="s">
        <v>510</v>
      </c>
      <c r="F1608" s="68" t="s">
        <v>511</v>
      </c>
      <c r="G1608" s="68" t="s">
        <v>512</v>
      </c>
      <c r="H1608" s="68" t="s">
        <v>101</v>
      </c>
      <c r="I1608" s="68" t="s">
        <v>102</v>
      </c>
      <c r="J1608" s="68">
        <v>3</v>
      </c>
      <c r="K1608" s="68" t="s">
        <v>103</v>
      </c>
      <c r="L1608" s="68">
        <v>1</v>
      </c>
      <c r="M1608" s="68" t="s">
        <v>104</v>
      </c>
      <c r="N1608" s="68" t="s">
        <v>105</v>
      </c>
      <c r="O1608" s="68" t="s">
        <v>106</v>
      </c>
      <c r="P1608" s="68"/>
      <c r="Q1608" s="68"/>
      <c r="R1608" s="68"/>
      <c r="S1608" s="68"/>
      <c r="T1608" s="68" t="s">
        <v>4569</v>
      </c>
      <c r="U1608" s="68"/>
      <c r="V1608" s="68" t="s">
        <v>4507</v>
      </c>
      <c r="W1608" s="68"/>
      <c r="X1608" s="68">
        <v>562992</v>
      </c>
      <c r="Y1608" s="68" t="s">
        <v>3075</v>
      </c>
      <c r="Z1608" s="68">
        <v>1</v>
      </c>
      <c r="AA1608" s="68" t="s">
        <v>113</v>
      </c>
      <c r="AB1608" s="68">
        <v>230101</v>
      </c>
      <c r="AC1608" s="68" t="s">
        <v>20</v>
      </c>
      <c r="AD1608" s="68" t="s">
        <v>20</v>
      </c>
      <c r="AE1608" s="68" t="s">
        <v>20</v>
      </c>
      <c r="AF1608" s="68" t="s">
        <v>114</v>
      </c>
      <c r="AG1608" s="68">
        <v>230001</v>
      </c>
      <c r="AH1608" s="68" t="s">
        <v>1370</v>
      </c>
      <c r="AI1608" s="68">
        <v>-18.02947</v>
      </c>
      <c r="AJ1608" s="68">
        <v>-70.272480000000002</v>
      </c>
      <c r="AK1608" s="68">
        <v>3</v>
      </c>
      <c r="AL1608" s="68" t="s">
        <v>517</v>
      </c>
      <c r="AM1608" s="68">
        <v>11</v>
      </c>
      <c r="AN1608" s="68" t="s">
        <v>126</v>
      </c>
      <c r="AO1608" s="68">
        <v>2</v>
      </c>
      <c r="AP1608" s="68" t="s">
        <v>138</v>
      </c>
      <c r="AQ1608" s="68" t="s">
        <v>139</v>
      </c>
      <c r="AR1608" s="68">
        <v>0</v>
      </c>
      <c r="AS1608" s="68">
        <v>0</v>
      </c>
      <c r="AT1608" s="68">
        <v>0</v>
      </c>
      <c r="AU1608" s="68">
        <v>0</v>
      </c>
      <c r="AV1608" s="68">
        <v>0</v>
      </c>
      <c r="AW1608" s="68" t="s">
        <v>1591</v>
      </c>
      <c r="AX1608" s="68" t="s">
        <v>119</v>
      </c>
    </row>
    <row r="1609" spans="1:50" x14ac:dyDescent="0.25">
      <c r="A1609" s="77" t="s">
        <v>5904</v>
      </c>
      <c r="B1609" s="68">
        <v>0</v>
      </c>
      <c r="C1609" s="68">
        <v>649824</v>
      </c>
      <c r="D1609" s="68" t="s">
        <v>3822</v>
      </c>
      <c r="E1609" s="68" t="s">
        <v>443</v>
      </c>
      <c r="F1609" s="68" t="s">
        <v>444</v>
      </c>
      <c r="G1609" s="68" t="s">
        <v>100</v>
      </c>
      <c r="H1609" s="68" t="s">
        <v>101</v>
      </c>
      <c r="I1609" s="68" t="s">
        <v>102</v>
      </c>
      <c r="J1609" s="68">
        <v>3</v>
      </c>
      <c r="K1609" s="68" t="s">
        <v>103</v>
      </c>
      <c r="L1609" s="68">
        <v>3</v>
      </c>
      <c r="M1609" s="68" t="s">
        <v>129</v>
      </c>
      <c r="N1609" s="68" t="s">
        <v>130</v>
      </c>
      <c r="O1609" s="68" t="s">
        <v>131</v>
      </c>
      <c r="P1609" s="68" t="s">
        <v>3879</v>
      </c>
      <c r="Q1609" s="68"/>
      <c r="R1609" s="68"/>
      <c r="S1609" s="68"/>
      <c r="T1609" s="68" t="s">
        <v>4570</v>
      </c>
      <c r="U1609" s="68"/>
      <c r="V1609" s="68" t="s">
        <v>4571</v>
      </c>
      <c r="W1609" s="68">
        <v>2301010001</v>
      </c>
      <c r="X1609" s="68">
        <v>126488</v>
      </c>
      <c r="Y1609" s="68" t="s">
        <v>20</v>
      </c>
      <c r="Z1609" s="68">
        <v>1</v>
      </c>
      <c r="AA1609" s="68" t="s">
        <v>113</v>
      </c>
      <c r="AB1609" s="68">
        <v>230101</v>
      </c>
      <c r="AC1609" s="68" t="s">
        <v>20</v>
      </c>
      <c r="AD1609" s="68" t="s">
        <v>20</v>
      </c>
      <c r="AE1609" s="68" t="s">
        <v>20</v>
      </c>
      <c r="AF1609" s="68" t="s">
        <v>114</v>
      </c>
      <c r="AG1609" s="68">
        <v>230001</v>
      </c>
      <c r="AH1609" s="68" t="s">
        <v>1370</v>
      </c>
      <c r="AI1609" s="68">
        <v>-18.02488</v>
      </c>
      <c r="AJ1609" s="68">
        <v>-70.245980000000003</v>
      </c>
      <c r="AK1609" s="68"/>
      <c r="AL1609" s="68"/>
      <c r="AM1609" s="68">
        <v>11</v>
      </c>
      <c r="AN1609" s="68" t="s">
        <v>126</v>
      </c>
      <c r="AO1609" s="68">
        <v>2</v>
      </c>
      <c r="AP1609" s="68" t="s">
        <v>138</v>
      </c>
      <c r="AQ1609" s="68" t="s">
        <v>139</v>
      </c>
      <c r="AR1609" s="68">
        <v>0</v>
      </c>
      <c r="AS1609" s="68">
        <v>0</v>
      </c>
      <c r="AT1609" s="68">
        <v>0</v>
      </c>
      <c r="AU1609" s="68">
        <v>0</v>
      </c>
      <c r="AV1609" s="68">
        <v>0</v>
      </c>
      <c r="AW1609" s="68" t="s">
        <v>4572</v>
      </c>
      <c r="AX1609" s="68" t="s">
        <v>119</v>
      </c>
    </row>
    <row r="1610" spans="1:50" x14ac:dyDescent="0.25">
      <c r="A1610" s="77" t="s">
        <v>5905</v>
      </c>
      <c r="B1610" s="68">
        <v>0</v>
      </c>
      <c r="C1610" s="68">
        <v>655278</v>
      </c>
      <c r="D1610" s="68" t="s">
        <v>3952</v>
      </c>
      <c r="E1610" s="68" t="s">
        <v>336</v>
      </c>
      <c r="F1610" s="68" t="s">
        <v>337</v>
      </c>
      <c r="G1610" s="68" t="s">
        <v>100</v>
      </c>
      <c r="H1610" s="68" t="s">
        <v>374</v>
      </c>
      <c r="I1610" s="68" t="s">
        <v>375</v>
      </c>
      <c r="J1610" s="68">
        <v>3</v>
      </c>
      <c r="K1610" s="68" t="s">
        <v>103</v>
      </c>
      <c r="L1610" s="68">
        <v>3</v>
      </c>
      <c r="M1610" s="68" t="s">
        <v>129</v>
      </c>
      <c r="N1610" s="68" t="s">
        <v>130</v>
      </c>
      <c r="O1610" s="68" t="s">
        <v>131</v>
      </c>
      <c r="P1610" s="68" t="s">
        <v>4573</v>
      </c>
      <c r="Q1610" s="68"/>
      <c r="R1610" s="68"/>
      <c r="S1610" s="68"/>
      <c r="T1610" s="68" t="s">
        <v>4574</v>
      </c>
      <c r="U1610" s="68"/>
      <c r="V1610" s="68"/>
      <c r="W1610" s="68">
        <v>2301010001</v>
      </c>
      <c r="X1610" s="68">
        <v>126488</v>
      </c>
      <c r="Y1610" s="68" t="s">
        <v>20</v>
      </c>
      <c r="Z1610" s="68">
        <v>1</v>
      </c>
      <c r="AA1610" s="68" t="s">
        <v>113</v>
      </c>
      <c r="AB1610" s="68">
        <v>230101</v>
      </c>
      <c r="AC1610" s="68" t="s">
        <v>20</v>
      </c>
      <c r="AD1610" s="68" t="s">
        <v>20</v>
      </c>
      <c r="AE1610" s="68" t="s">
        <v>20</v>
      </c>
      <c r="AF1610" s="68" t="s">
        <v>114</v>
      </c>
      <c r="AG1610" s="68">
        <v>230001</v>
      </c>
      <c r="AH1610" s="68" t="s">
        <v>1370</v>
      </c>
      <c r="AI1610" s="68">
        <v>-18.0137</v>
      </c>
      <c r="AJ1610" s="68">
        <v>-70.250799999999998</v>
      </c>
      <c r="AK1610" s="68"/>
      <c r="AL1610" s="68"/>
      <c r="AM1610" s="68">
        <v>11</v>
      </c>
      <c r="AN1610" s="68" t="s">
        <v>126</v>
      </c>
      <c r="AO1610" s="68">
        <v>2</v>
      </c>
      <c r="AP1610" s="68" t="s">
        <v>138</v>
      </c>
      <c r="AQ1610" s="68" t="s">
        <v>139</v>
      </c>
      <c r="AR1610" s="68">
        <v>0</v>
      </c>
      <c r="AS1610" s="68">
        <v>0</v>
      </c>
      <c r="AT1610" s="68">
        <v>0</v>
      </c>
      <c r="AU1610" s="68">
        <v>0</v>
      </c>
      <c r="AV1610" s="68">
        <v>0</v>
      </c>
      <c r="AW1610" s="68" t="s">
        <v>2963</v>
      </c>
      <c r="AX1610" s="68" t="s">
        <v>119</v>
      </c>
    </row>
    <row r="1611" spans="1:50" x14ac:dyDescent="0.25">
      <c r="A1611" s="77" t="s">
        <v>5906</v>
      </c>
      <c r="B1611" s="68">
        <v>0</v>
      </c>
      <c r="C1611" s="68">
        <v>668596</v>
      </c>
      <c r="D1611" s="68" t="s">
        <v>4575</v>
      </c>
      <c r="E1611" s="68" t="s">
        <v>860</v>
      </c>
      <c r="F1611" s="68" t="s">
        <v>861</v>
      </c>
      <c r="G1611" s="68" t="s">
        <v>100</v>
      </c>
      <c r="H1611" s="68" t="s">
        <v>101</v>
      </c>
      <c r="I1611" s="68" t="s">
        <v>102</v>
      </c>
      <c r="J1611" s="68">
        <v>3</v>
      </c>
      <c r="K1611" s="68" t="s">
        <v>103</v>
      </c>
      <c r="L1611" s="68">
        <v>3</v>
      </c>
      <c r="M1611" s="68" t="s">
        <v>129</v>
      </c>
      <c r="N1611" s="68" t="s">
        <v>130</v>
      </c>
      <c r="O1611" s="68" t="s">
        <v>131</v>
      </c>
      <c r="P1611" s="68" t="s">
        <v>4576</v>
      </c>
      <c r="Q1611" s="68">
        <v>631117</v>
      </c>
      <c r="R1611" s="68"/>
      <c r="S1611" s="68"/>
      <c r="T1611" s="68" t="s">
        <v>4577</v>
      </c>
      <c r="U1611" s="68" t="s">
        <v>4578</v>
      </c>
      <c r="V1611" s="68" t="s">
        <v>4571</v>
      </c>
      <c r="W1611" s="68">
        <v>2301010001</v>
      </c>
      <c r="X1611" s="68">
        <v>126488</v>
      </c>
      <c r="Y1611" s="68" t="s">
        <v>20</v>
      </c>
      <c r="Z1611" s="68">
        <v>1</v>
      </c>
      <c r="AA1611" s="68" t="s">
        <v>113</v>
      </c>
      <c r="AB1611" s="68">
        <v>230101</v>
      </c>
      <c r="AC1611" s="68" t="s">
        <v>20</v>
      </c>
      <c r="AD1611" s="68" t="s">
        <v>20</v>
      </c>
      <c r="AE1611" s="68" t="s">
        <v>20</v>
      </c>
      <c r="AF1611" s="68" t="s">
        <v>114</v>
      </c>
      <c r="AG1611" s="68">
        <v>230001</v>
      </c>
      <c r="AH1611" s="68" t="s">
        <v>1370</v>
      </c>
      <c r="AI1611" s="68">
        <v>-18.023589999999999</v>
      </c>
      <c r="AJ1611" s="68">
        <v>-70.245109999999997</v>
      </c>
      <c r="AK1611" s="68"/>
      <c r="AL1611" s="68"/>
      <c r="AM1611" s="68">
        <v>11</v>
      </c>
      <c r="AN1611" s="68" t="s">
        <v>126</v>
      </c>
      <c r="AO1611" s="68">
        <v>1</v>
      </c>
      <c r="AP1611" s="68" t="s">
        <v>116</v>
      </c>
      <c r="AQ1611" s="68" t="s">
        <v>117</v>
      </c>
      <c r="AR1611" s="68">
        <v>21</v>
      </c>
      <c r="AS1611" s="68">
        <v>22</v>
      </c>
      <c r="AT1611" s="68">
        <v>43</v>
      </c>
      <c r="AU1611" s="68">
        <v>5</v>
      </c>
      <c r="AV1611" s="68">
        <v>4</v>
      </c>
      <c r="AW1611" s="68" t="s">
        <v>1317</v>
      </c>
      <c r="AX1611" s="68" t="s">
        <v>119</v>
      </c>
    </row>
    <row r="1612" spans="1:50" x14ac:dyDescent="0.25">
      <c r="A1612" s="77" t="s">
        <v>5907</v>
      </c>
      <c r="B1612" s="68">
        <v>0</v>
      </c>
      <c r="C1612" s="68">
        <v>668501</v>
      </c>
      <c r="D1612" s="68" t="s">
        <v>4579</v>
      </c>
      <c r="E1612" s="68" t="s">
        <v>149</v>
      </c>
      <c r="F1612" s="68" t="s">
        <v>255</v>
      </c>
      <c r="G1612" s="68" t="s">
        <v>100</v>
      </c>
      <c r="H1612" s="68" t="s">
        <v>101</v>
      </c>
      <c r="I1612" s="68" t="s">
        <v>102</v>
      </c>
      <c r="J1612" s="68">
        <v>3</v>
      </c>
      <c r="K1612" s="68" t="s">
        <v>103</v>
      </c>
      <c r="L1612" s="68">
        <v>1</v>
      </c>
      <c r="M1612" s="68" t="s">
        <v>104</v>
      </c>
      <c r="N1612" s="68" t="s">
        <v>105</v>
      </c>
      <c r="O1612" s="68" t="s">
        <v>106</v>
      </c>
      <c r="P1612" s="68" t="s">
        <v>4580</v>
      </c>
      <c r="Q1612" s="68">
        <v>952686572</v>
      </c>
      <c r="R1612" s="68"/>
      <c r="S1612" s="68"/>
      <c r="T1612" s="68" t="s">
        <v>4581</v>
      </c>
      <c r="U1612" s="68" t="s">
        <v>4582</v>
      </c>
      <c r="V1612" s="68" t="s">
        <v>4581</v>
      </c>
      <c r="W1612" s="68">
        <v>2301010001</v>
      </c>
      <c r="X1612" s="68">
        <v>126488</v>
      </c>
      <c r="Y1612" s="68" t="s">
        <v>20</v>
      </c>
      <c r="Z1612" s="68">
        <v>1</v>
      </c>
      <c r="AA1612" s="68" t="s">
        <v>113</v>
      </c>
      <c r="AB1612" s="68">
        <v>230101</v>
      </c>
      <c r="AC1612" s="68" t="s">
        <v>20</v>
      </c>
      <c r="AD1612" s="68" t="s">
        <v>20</v>
      </c>
      <c r="AE1612" s="68" t="s">
        <v>20</v>
      </c>
      <c r="AF1612" s="68" t="s">
        <v>114</v>
      </c>
      <c r="AG1612" s="68">
        <v>230001</v>
      </c>
      <c r="AH1612" s="68" t="s">
        <v>1370</v>
      </c>
      <c r="AI1612" s="68">
        <v>-18.068300000000001</v>
      </c>
      <c r="AJ1612" s="68">
        <v>-70.299400000000006</v>
      </c>
      <c r="AK1612" s="68"/>
      <c r="AL1612" s="68"/>
      <c r="AM1612" s="68">
        <v>11</v>
      </c>
      <c r="AN1612" s="68" t="s">
        <v>126</v>
      </c>
      <c r="AO1612" s="68">
        <v>1</v>
      </c>
      <c r="AP1612" s="68" t="s">
        <v>116</v>
      </c>
      <c r="AQ1612" s="68" t="s">
        <v>117</v>
      </c>
      <c r="AR1612" s="68">
        <v>27</v>
      </c>
      <c r="AS1612" s="68">
        <v>34</v>
      </c>
      <c r="AT1612" s="68">
        <v>61</v>
      </c>
      <c r="AU1612" s="68">
        <v>3</v>
      </c>
      <c r="AV1612" s="68">
        <v>3</v>
      </c>
      <c r="AW1612" s="68" t="s">
        <v>1317</v>
      </c>
      <c r="AX1612" s="68" t="s">
        <v>119</v>
      </c>
    </row>
    <row r="1613" spans="1:50" x14ac:dyDescent="0.25">
      <c r="A1613" s="77" t="s">
        <v>5908</v>
      </c>
      <c r="B1613" s="68">
        <v>0</v>
      </c>
      <c r="C1613" s="68">
        <v>699098</v>
      </c>
      <c r="D1613" s="68" t="s">
        <v>4293</v>
      </c>
      <c r="E1613" s="68" t="s">
        <v>336</v>
      </c>
      <c r="F1613" s="68" t="s">
        <v>337</v>
      </c>
      <c r="G1613" s="68" t="s">
        <v>100</v>
      </c>
      <c r="H1613" s="68" t="s">
        <v>374</v>
      </c>
      <c r="I1613" s="68" t="s">
        <v>375</v>
      </c>
      <c r="J1613" s="68">
        <v>3</v>
      </c>
      <c r="K1613" s="68" t="s">
        <v>103</v>
      </c>
      <c r="L1613" s="68">
        <v>3</v>
      </c>
      <c r="M1613" s="68" t="s">
        <v>129</v>
      </c>
      <c r="N1613" s="68" t="s">
        <v>130</v>
      </c>
      <c r="O1613" s="68" t="s">
        <v>131</v>
      </c>
      <c r="P1613" s="68" t="s">
        <v>4583</v>
      </c>
      <c r="Q1613" s="68"/>
      <c r="R1613" s="68"/>
      <c r="S1613" s="68"/>
      <c r="T1613" s="68" t="s">
        <v>4584</v>
      </c>
      <c r="U1613" s="68" t="s">
        <v>4585</v>
      </c>
      <c r="V1613" s="68" t="s">
        <v>4586</v>
      </c>
      <c r="W1613" s="68">
        <v>2301010001</v>
      </c>
      <c r="X1613" s="68">
        <v>126488</v>
      </c>
      <c r="Y1613" s="68" t="s">
        <v>20</v>
      </c>
      <c r="Z1613" s="68">
        <v>1</v>
      </c>
      <c r="AA1613" s="68" t="s">
        <v>113</v>
      </c>
      <c r="AB1613" s="68">
        <v>230101</v>
      </c>
      <c r="AC1613" s="68" t="s">
        <v>20</v>
      </c>
      <c r="AD1613" s="68" t="s">
        <v>20</v>
      </c>
      <c r="AE1613" s="68" t="s">
        <v>20</v>
      </c>
      <c r="AF1613" s="68" t="s">
        <v>114</v>
      </c>
      <c r="AG1613" s="68">
        <v>230001</v>
      </c>
      <c r="AH1613" s="68" t="s">
        <v>1370</v>
      </c>
      <c r="AI1613" s="68">
        <v>-18.019580000000001</v>
      </c>
      <c r="AJ1613" s="68">
        <v>-70.246459999999999</v>
      </c>
      <c r="AK1613" s="68"/>
      <c r="AL1613" s="68"/>
      <c r="AM1613" s="68">
        <v>11</v>
      </c>
      <c r="AN1613" s="68" t="s">
        <v>126</v>
      </c>
      <c r="AO1613" s="68">
        <v>2</v>
      </c>
      <c r="AP1613" s="68" t="s">
        <v>138</v>
      </c>
      <c r="AQ1613" s="68" t="s">
        <v>139</v>
      </c>
      <c r="AR1613" s="68">
        <v>0</v>
      </c>
      <c r="AS1613" s="68">
        <v>0</v>
      </c>
      <c r="AT1613" s="68">
        <v>0</v>
      </c>
      <c r="AU1613" s="68">
        <v>0</v>
      </c>
      <c r="AV1613" s="68">
        <v>0</v>
      </c>
      <c r="AW1613" s="69" t="s">
        <v>4587</v>
      </c>
      <c r="AX1613" s="68" t="s">
        <v>119</v>
      </c>
    </row>
    <row r="1614" spans="1:50" x14ac:dyDescent="0.25">
      <c r="A1614" s="77" t="s">
        <v>5909</v>
      </c>
      <c r="B1614" s="68">
        <v>0</v>
      </c>
      <c r="C1614" s="68">
        <v>699296</v>
      </c>
      <c r="D1614" s="68" t="s">
        <v>4588</v>
      </c>
      <c r="E1614" s="68" t="s">
        <v>463</v>
      </c>
      <c r="F1614" s="68" t="s">
        <v>464</v>
      </c>
      <c r="G1614" s="68" t="s">
        <v>100</v>
      </c>
      <c r="H1614" s="68" t="s">
        <v>101</v>
      </c>
      <c r="I1614" s="68" t="s">
        <v>102</v>
      </c>
      <c r="J1614" s="68">
        <v>3</v>
      </c>
      <c r="K1614" s="68" t="s">
        <v>103</v>
      </c>
      <c r="L1614" s="68">
        <v>3</v>
      </c>
      <c r="M1614" s="68" t="s">
        <v>129</v>
      </c>
      <c r="N1614" s="68" t="s">
        <v>130</v>
      </c>
      <c r="O1614" s="68" t="s">
        <v>131</v>
      </c>
      <c r="P1614" s="68" t="s">
        <v>4589</v>
      </c>
      <c r="Q1614" s="68"/>
      <c r="R1614" s="68"/>
      <c r="S1614" s="68"/>
      <c r="T1614" s="68" t="s">
        <v>4590</v>
      </c>
      <c r="U1614" s="68" t="s">
        <v>4591</v>
      </c>
      <c r="V1614" s="68" t="s">
        <v>20</v>
      </c>
      <c r="W1614" s="68">
        <v>2301010001</v>
      </c>
      <c r="X1614" s="68">
        <v>126488</v>
      </c>
      <c r="Y1614" s="68" t="s">
        <v>20</v>
      </c>
      <c r="Z1614" s="68">
        <v>1</v>
      </c>
      <c r="AA1614" s="68" t="s">
        <v>113</v>
      </c>
      <c r="AB1614" s="68">
        <v>230101</v>
      </c>
      <c r="AC1614" s="68" t="s">
        <v>20</v>
      </c>
      <c r="AD1614" s="68" t="s">
        <v>20</v>
      </c>
      <c r="AE1614" s="68" t="s">
        <v>20</v>
      </c>
      <c r="AF1614" s="68" t="s">
        <v>114</v>
      </c>
      <c r="AG1614" s="68">
        <v>230001</v>
      </c>
      <c r="AH1614" s="68" t="s">
        <v>1370</v>
      </c>
      <c r="AI1614" s="68">
        <v>-18.020289999999999</v>
      </c>
      <c r="AJ1614" s="68">
        <v>-70.259159999999994</v>
      </c>
      <c r="AK1614" s="68"/>
      <c r="AL1614" s="68"/>
      <c r="AM1614" s="68">
        <v>15</v>
      </c>
      <c r="AN1614" s="68" t="s">
        <v>210</v>
      </c>
      <c r="AO1614" s="68">
        <v>1</v>
      </c>
      <c r="AP1614" s="68" t="s">
        <v>116</v>
      </c>
      <c r="AQ1614" s="68" t="s">
        <v>117</v>
      </c>
      <c r="AR1614" s="68">
        <v>59</v>
      </c>
      <c r="AS1614" s="68">
        <v>0</v>
      </c>
      <c r="AT1614" s="68">
        <v>59</v>
      </c>
      <c r="AU1614" s="68">
        <v>3</v>
      </c>
      <c r="AV1614" s="68">
        <v>6</v>
      </c>
      <c r="AW1614" s="69" t="s">
        <v>4592</v>
      </c>
      <c r="AX1614" s="68" t="s">
        <v>119</v>
      </c>
    </row>
    <row r="1615" spans="1:50" x14ac:dyDescent="0.25">
      <c r="A1615" s="77" t="s">
        <v>5910</v>
      </c>
      <c r="B1615" s="68">
        <v>0</v>
      </c>
      <c r="C1615" s="68">
        <v>699300</v>
      </c>
      <c r="D1615" s="68" t="s">
        <v>4593</v>
      </c>
      <c r="E1615" s="68" t="s">
        <v>149</v>
      </c>
      <c r="F1615" s="68" t="s">
        <v>255</v>
      </c>
      <c r="G1615" s="68" t="s">
        <v>100</v>
      </c>
      <c r="H1615" s="68" t="s">
        <v>101</v>
      </c>
      <c r="I1615" s="68" t="s">
        <v>102</v>
      </c>
      <c r="J1615" s="68">
        <v>3</v>
      </c>
      <c r="K1615" s="68" t="s">
        <v>103</v>
      </c>
      <c r="L1615" s="68">
        <v>3</v>
      </c>
      <c r="M1615" s="68" t="s">
        <v>129</v>
      </c>
      <c r="N1615" s="68" t="s">
        <v>130</v>
      </c>
      <c r="O1615" s="68" t="s">
        <v>131</v>
      </c>
      <c r="P1615" s="68" t="s">
        <v>4594</v>
      </c>
      <c r="Q1615" s="68"/>
      <c r="R1615" s="68"/>
      <c r="S1615" s="68"/>
      <c r="T1615" s="68" t="s">
        <v>4595</v>
      </c>
      <c r="U1615" s="68" t="s">
        <v>4596</v>
      </c>
      <c r="V1615" s="68" t="s">
        <v>4597</v>
      </c>
      <c r="W1615" s="68">
        <v>2301010001</v>
      </c>
      <c r="X1615" s="68">
        <v>126488</v>
      </c>
      <c r="Y1615" s="68" t="s">
        <v>20</v>
      </c>
      <c r="Z1615" s="68">
        <v>1</v>
      </c>
      <c r="AA1615" s="68" t="s">
        <v>113</v>
      </c>
      <c r="AB1615" s="68">
        <v>230101</v>
      </c>
      <c r="AC1615" s="68" t="s">
        <v>20</v>
      </c>
      <c r="AD1615" s="68" t="s">
        <v>20</v>
      </c>
      <c r="AE1615" s="68" t="s">
        <v>20</v>
      </c>
      <c r="AF1615" s="68" t="s">
        <v>114</v>
      </c>
      <c r="AG1615" s="68">
        <v>230001</v>
      </c>
      <c r="AH1615" s="68" t="s">
        <v>1370</v>
      </c>
      <c r="AI1615" s="68">
        <v>-18.0137</v>
      </c>
      <c r="AJ1615" s="68">
        <v>-70.250799999999998</v>
      </c>
      <c r="AK1615" s="68"/>
      <c r="AL1615" s="68"/>
      <c r="AM1615" s="68">
        <v>11</v>
      </c>
      <c r="AN1615" s="68" t="s">
        <v>126</v>
      </c>
      <c r="AO1615" s="68">
        <v>2</v>
      </c>
      <c r="AP1615" s="68" t="s">
        <v>138</v>
      </c>
      <c r="AQ1615" s="68" t="s">
        <v>139</v>
      </c>
      <c r="AR1615" s="68">
        <v>0</v>
      </c>
      <c r="AS1615" s="68">
        <v>0</v>
      </c>
      <c r="AT1615" s="68">
        <v>0</v>
      </c>
      <c r="AU1615" s="68">
        <v>0</v>
      </c>
      <c r="AV1615" s="68">
        <v>0</v>
      </c>
      <c r="AW1615" s="69" t="s">
        <v>4592</v>
      </c>
      <c r="AX1615" s="68" t="s">
        <v>119</v>
      </c>
    </row>
    <row r="1616" spans="1:50" x14ac:dyDescent="0.25">
      <c r="A1616" s="77" t="s">
        <v>5911</v>
      </c>
      <c r="B1616" s="68">
        <v>0</v>
      </c>
      <c r="C1616" s="68">
        <v>565145</v>
      </c>
      <c r="D1616" s="68" t="s">
        <v>4314</v>
      </c>
      <c r="E1616" s="68" t="s">
        <v>443</v>
      </c>
      <c r="F1616" s="68" t="s">
        <v>444</v>
      </c>
      <c r="G1616" s="68" t="s">
        <v>100</v>
      </c>
      <c r="H1616" s="68" t="s">
        <v>101</v>
      </c>
      <c r="I1616" s="68" t="s">
        <v>102</v>
      </c>
      <c r="J1616" s="68">
        <v>3</v>
      </c>
      <c r="K1616" s="68" t="s">
        <v>103</v>
      </c>
      <c r="L1616" s="68">
        <v>3</v>
      </c>
      <c r="M1616" s="68" t="s">
        <v>129</v>
      </c>
      <c r="N1616" s="68" t="s">
        <v>130</v>
      </c>
      <c r="O1616" s="68" t="s">
        <v>131</v>
      </c>
      <c r="P1616" s="68" t="s">
        <v>4598</v>
      </c>
      <c r="Q1616" s="68">
        <v>575154</v>
      </c>
      <c r="R1616" s="68"/>
      <c r="S1616" s="68"/>
      <c r="T1616" s="68" t="s">
        <v>4315</v>
      </c>
      <c r="U1616" s="68"/>
      <c r="V1616" s="68"/>
      <c r="W1616" s="68">
        <v>2301010001</v>
      </c>
      <c r="X1616" s="68">
        <v>126488</v>
      </c>
      <c r="Y1616" s="68" t="s">
        <v>20</v>
      </c>
      <c r="Z1616" s="68">
        <v>1</v>
      </c>
      <c r="AA1616" s="68" t="s">
        <v>113</v>
      </c>
      <c r="AB1616" s="68">
        <v>230101</v>
      </c>
      <c r="AC1616" s="68" t="s">
        <v>20</v>
      </c>
      <c r="AD1616" s="68" t="s">
        <v>20</v>
      </c>
      <c r="AE1616" s="68" t="s">
        <v>20</v>
      </c>
      <c r="AF1616" s="68" t="s">
        <v>114</v>
      </c>
      <c r="AG1616" s="68">
        <v>230001</v>
      </c>
      <c r="AH1616" s="68" t="s">
        <v>1370</v>
      </c>
      <c r="AI1616" s="68">
        <v>-18.019439999999999</v>
      </c>
      <c r="AJ1616" s="68">
        <v>-70.252830000000003</v>
      </c>
      <c r="AK1616" s="68"/>
      <c r="AL1616" s="68"/>
      <c r="AM1616" s="68">
        <v>11</v>
      </c>
      <c r="AN1616" s="68" t="s">
        <v>126</v>
      </c>
      <c r="AO1616" s="68">
        <v>1</v>
      </c>
      <c r="AP1616" s="68" t="s">
        <v>116</v>
      </c>
      <c r="AQ1616" s="68" t="s">
        <v>117</v>
      </c>
      <c r="AR1616" s="68">
        <v>28</v>
      </c>
      <c r="AS1616" s="68">
        <v>32</v>
      </c>
      <c r="AT1616" s="68">
        <v>60</v>
      </c>
      <c r="AU1616" s="68">
        <v>8</v>
      </c>
      <c r="AV1616" s="68">
        <v>5</v>
      </c>
      <c r="AW1616" s="69" t="s">
        <v>4592</v>
      </c>
      <c r="AX1616" s="68" t="s">
        <v>119</v>
      </c>
    </row>
    <row r="1617" spans="1:50" x14ac:dyDescent="0.25">
      <c r="A1617" s="77" t="s">
        <v>5912</v>
      </c>
      <c r="B1617" s="68">
        <v>0</v>
      </c>
      <c r="C1617" s="68">
        <v>834195</v>
      </c>
      <c r="D1617" s="68" t="s">
        <v>4231</v>
      </c>
      <c r="E1617" s="68" t="s">
        <v>443</v>
      </c>
      <c r="F1617" s="68" t="s">
        <v>444</v>
      </c>
      <c r="G1617" s="68" t="s">
        <v>100</v>
      </c>
      <c r="H1617" s="68" t="s">
        <v>101</v>
      </c>
      <c r="I1617" s="68" t="s">
        <v>102</v>
      </c>
      <c r="J1617" s="68">
        <v>3</v>
      </c>
      <c r="K1617" s="68" t="s">
        <v>103</v>
      </c>
      <c r="L1617" s="68">
        <v>3</v>
      </c>
      <c r="M1617" s="68" t="s">
        <v>129</v>
      </c>
      <c r="N1617" s="68" t="s">
        <v>130</v>
      </c>
      <c r="O1617" s="68" t="s">
        <v>131</v>
      </c>
      <c r="P1617" s="68" t="s">
        <v>4232</v>
      </c>
      <c r="Q1617" s="68">
        <v>245350</v>
      </c>
      <c r="R1617" s="68"/>
      <c r="S1617" s="68"/>
      <c r="T1617" s="68" t="s">
        <v>4599</v>
      </c>
      <c r="U1617" s="68" t="s">
        <v>4600</v>
      </c>
      <c r="V1617" s="68" t="s">
        <v>20</v>
      </c>
      <c r="W1617" s="68">
        <v>2301010001</v>
      </c>
      <c r="X1617" s="68">
        <v>126488</v>
      </c>
      <c r="Y1617" s="68" t="s">
        <v>20</v>
      </c>
      <c r="Z1617" s="68">
        <v>1</v>
      </c>
      <c r="AA1617" s="68" t="s">
        <v>113</v>
      </c>
      <c r="AB1617" s="68">
        <v>230101</v>
      </c>
      <c r="AC1617" s="68" t="s">
        <v>20</v>
      </c>
      <c r="AD1617" s="68" t="s">
        <v>20</v>
      </c>
      <c r="AE1617" s="68" t="s">
        <v>20</v>
      </c>
      <c r="AF1617" s="68" t="s">
        <v>114</v>
      </c>
      <c r="AG1617" s="68">
        <v>230001</v>
      </c>
      <c r="AH1617" s="68" t="s">
        <v>1370</v>
      </c>
      <c r="AI1617" s="68">
        <v>-18.0137</v>
      </c>
      <c r="AJ1617" s="68">
        <v>-70.250799999999998</v>
      </c>
      <c r="AK1617" s="68"/>
      <c r="AL1617" s="68"/>
      <c r="AM1617" s="68">
        <v>11</v>
      </c>
      <c r="AN1617" s="68" t="s">
        <v>126</v>
      </c>
      <c r="AO1617" s="68">
        <v>1</v>
      </c>
      <c r="AP1617" s="68" t="s">
        <v>116</v>
      </c>
      <c r="AQ1617" s="68" t="s">
        <v>117</v>
      </c>
      <c r="AR1617" s="68">
        <v>19</v>
      </c>
      <c r="AS1617" s="68">
        <v>11</v>
      </c>
      <c r="AT1617" s="68">
        <v>30</v>
      </c>
      <c r="AU1617" s="68">
        <v>14</v>
      </c>
      <c r="AV1617" s="68">
        <v>5</v>
      </c>
      <c r="AW1617" s="68" t="s">
        <v>4601</v>
      </c>
      <c r="AX1617" s="68" t="s">
        <v>119</v>
      </c>
    </row>
    <row r="1618" spans="1:50" x14ac:dyDescent="0.25">
      <c r="A1618" s="77" t="s">
        <v>5913</v>
      </c>
      <c r="B1618" s="68">
        <v>0</v>
      </c>
      <c r="C1618" s="68"/>
      <c r="D1618" s="68" t="s">
        <v>1347</v>
      </c>
      <c r="E1618" s="68" t="s">
        <v>510</v>
      </c>
      <c r="F1618" s="68" t="s">
        <v>511</v>
      </c>
      <c r="G1618" s="68" t="s">
        <v>512</v>
      </c>
      <c r="H1618" s="68" t="s">
        <v>101</v>
      </c>
      <c r="I1618" s="68" t="s">
        <v>102</v>
      </c>
      <c r="J1618" s="68">
        <v>3</v>
      </c>
      <c r="K1618" s="68" t="s">
        <v>103</v>
      </c>
      <c r="L1618" s="68">
        <v>1</v>
      </c>
      <c r="M1618" s="68" t="s">
        <v>104</v>
      </c>
      <c r="N1618" s="68" t="s">
        <v>105</v>
      </c>
      <c r="O1618" s="68" t="s">
        <v>106</v>
      </c>
      <c r="P1618" s="68"/>
      <c r="Q1618" s="68"/>
      <c r="R1618" s="68"/>
      <c r="S1618" s="68"/>
      <c r="T1618" s="68" t="s">
        <v>4602</v>
      </c>
      <c r="U1618" s="68"/>
      <c r="V1618" s="68"/>
      <c r="W1618" s="68">
        <v>2301010001</v>
      </c>
      <c r="X1618" s="68">
        <v>126488</v>
      </c>
      <c r="Y1618" s="68" t="s">
        <v>20</v>
      </c>
      <c r="Z1618" s="68">
        <v>1</v>
      </c>
      <c r="AA1618" s="68" t="s">
        <v>113</v>
      </c>
      <c r="AB1618" s="68">
        <v>230101</v>
      </c>
      <c r="AC1618" s="68" t="s">
        <v>20</v>
      </c>
      <c r="AD1618" s="68" t="s">
        <v>20</v>
      </c>
      <c r="AE1618" s="68" t="s">
        <v>20</v>
      </c>
      <c r="AF1618" s="68" t="s">
        <v>114</v>
      </c>
      <c r="AG1618" s="68">
        <v>230001</v>
      </c>
      <c r="AH1618" s="68" t="s">
        <v>1370</v>
      </c>
      <c r="AI1618" s="68">
        <v>-18.0137</v>
      </c>
      <c r="AJ1618" s="68">
        <v>-70.250799999999998</v>
      </c>
      <c r="AK1618" s="68">
        <v>3</v>
      </c>
      <c r="AL1618" s="68" t="s">
        <v>517</v>
      </c>
      <c r="AM1618" s="68">
        <v>11</v>
      </c>
      <c r="AN1618" s="68" t="s">
        <v>126</v>
      </c>
      <c r="AO1618" s="68">
        <v>2</v>
      </c>
      <c r="AP1618" s="68" t="s">
        <v>138</v>
      </c>
      <c r="AQ1618" s="68" t="s">
        <v>139</v>
      </c>
      <c r="AR1618" s="68">
        <v>0</v>
      </c>
      <c r="AS1618" s="68">
        <v>0</v>
      </c>
      <c r="AT1618" s="68">
        <v>0</v>
      </c>
      <c r="AU1618" s="68">
        <v>0</v>
      </c>
      <c r="AV1618" s="68">
        <v>0</v>
      </c>
      <c r="AW1618" s="68" t="s">
        <v>2297</v>
      </c>
      <c r="AX1618" s="68" t="s">
        <v>119</v>
      </c>
    </row>
    <row r="1619" spans="1:50" x14ac:dyDescent="0.25">
      <c r="A1619" s="77" t="s">
        <v>5914</v>
      </c>
      <c r="B1619" s="68">
        <v>0</v>
      </c>
      <c r="C1619" s="68"/>
      <c r="D1619" s="68" t="s">
        <v>4603</v>
      </c>
      <c r="E1619" s="68" t="s">
        <v>510</v>
      </c>
      <c r="F1619" s="68" t="s">
        <v>511</v>
      </c>
      <c r="G1619" s="68" t="s">
        <v>512</v>
      </c>
      <c r="H1619" s="68" t="s">
        <v>101</v>
      </c>
      <c r="I1619" s="68" t="s">
        <v>102</v>
      </c>
      <c r="J1619" s="68">
        <v>3</v>
      </c>
      <c r="K1619" s="68" t="s">
        <v>103</v>
      </c>
      <c r="L1619" s="68">
        <v>1</v>
      </c>
      <c r="M1619" s="68" t="s">
        <v>104</v>
      </c>
      <c r="N1619" s="68" t="s">
        <v>105</v>
      </c>
      <c r="O1619" s="68" t="s">
        <v>106</v>
      </c>
      <c r="P1619" s="68"/>
      <c r="Q1619" s="68"/>
      <c r="R1619" s="68"/>
      <c r="S1619" s="68"/>
      <c r="T1619" s="68" t="s">
        <v>4604</v>
      </c>
      <c r="U1619" s="68" t="s">
        <v>4531</v>
      </c>
      <c r="V1619" s="68" t="s">
        <v>4365</v>
      </c>
      <c r="W1619" s="68">
        <v>2301010007</v>
      </c>
      <c r="X1619" s="68">
        <v>215393</v>
      </c>
      <c r="Y1619" s="68" t="s">
        <v>3268</v>
      </c>
      <c r="Z1619" s="68">
        <v>1</v>
      </c>
      <c r="AA1619" s="68" t="s">
        <v>113</v>
      </c>
      <c r="AB1619" s="68">
        <v>230101</v>
      </c>
      <c r="AC1619" s="68" t="s">
        <v>20</v>
      </c>
      <c r="AD1619" s="68" t="s">
        <v>20</v>
      </c>
      <c r="AE1619" s="68" t="s">
        <v>20</v>
      </c>
      <c r="AF1619" s="68" t="s">
        <v>114</v>
      </c>
      <c r="AG1619" s="68">
        <v>230001</v>
      </c>
      <c r="AH1619" s="68" t="s">
        <v>1370</v>
      </c>
      <c r="AI1619" s="68">
        <v>-18.068519999999999</v>
      </c>
      <c r="AJ1619" s="68">
        <v>-70.294200000000004</v>
      </c>
      <c r="AK1619" s="68">
        <v>12</v>
      </c>
      <c r="AL1619" s="68" t="s">
        <v>514</v>
      </c>
      <c r="AM1619" s="68">
        <v>11</v>
      </c>
      <c r="AN1619" s="68" t="s">
        <v>126</v>
      </c>
      <c r="AO1619" s="68">
        <v>1</v>
      </c>
      <c r="AP1619" s="68" t="s">
        <v>116</v>
      </c>
      <c r="AQ1619" s="68" t="s">
        <v>117</v>
      </c>
      <c r="AR1619" s="68">
        <v>3</v>
      </c>
      <c r="AS1619" s="68">
        <v>4</v>
      </c>
      <c r="AT1619" s="68">
        <v>7</v>
      </c>
      <c r="AU1619" s="68">
        <v>0</v>
      </c>
      <c r="AV1619" s="68">
        <v>1</v>
      </c>
      <c r="AW1619" s="68" t="s">
        <v>2297</v>
      </c>
      <c r="AX1619" s="68" t="s">
        <v>119</v>
      </c>
    </row>
    <row r="1620" spans="1:50" x14ac:dyDescent="0.25">
      <c r="A1620" s="77" t="s">
        <v>5915</v>
      </c>
      <c r="B1620" s="68">
        <v>0</v>
      </c>
      <c r="C1620" s="68"/>
      <c r="D1620" s="68" t="s">
        <v>4363</v>
      </c>
      <c r="E1620" s="68" t="s">
        <v>510</v>
      </c>
      <c r="F1620" s="68" t="s">
        <v>511</v>
      </c>
      <c r="G1620" s="68" t="s">
        <v>512</v>
      </c>
      <c r="H1620" s="68" t="s">
        <v>101</v>
      </c>
      <c r="I1620" s="68" t="s">
        <v>102</v>
      </c>
      <c r="J1620" s="68">
        <v>3</v>
      </c>
      <c r="K1620" s="68" t="s">
        <v>103</v>
      </c>
      <c r="L1620" s="68">
        <v>1</v>
      </c>
      <c r="M1620" s="68" t="s">
        <v>104</v>
      </c>
      <c r="N1620" s="68" t="s">
        <v>105</v>
      </c>
      <c r="O1620" s="68" t="s">
        <v>106</v>
      </c>
      <c r="P1620" s="68"/>
      <c r="Q1620" s="68"/>
      <c r="R1620" s="68"/>
      <c r="S1620" s="68"/>
      <c r="T1620" s="68" t="s">
        <v>4605</v>
      </c>
      <c r="U1620" s="68" t="s">
        <v>4606</v>
      </c>
      <c r="V1620" s="68"/>
      <c r="W1620" s="68">
        <v>2301010007</v>
      </c>
      <c r="X1620" s="68">
        <v>215393</v>
      </c>
      <c r="Y1620" s="68" t="s">
        <v>3268</v>
      </c>
      <c r="Z1620" s="68">
        <v>1</v>
      </c>
      <c r="AA1620" s="68" t="s">
        <v>113</v>
      </c>
      <c r="AB1620" s="68">
        <v>230101</v>
      </c>
      <c r="AC1620" s="68" t="s">
        <v>20</v>
      </c>
      <c r="AD1620" s="68" t="s">
        <v>20</v>
      </c>
      <c r="AE1620" s="68" t="s">
        <v>20</v>
      </c>
      <c r="AF1620" s="68" t="s">
        <v>114</v>
      </c>
      <c r="AG1620" s="68">
        <v>230001</v>
      </c>
      <c r="AH1620" s="68" t="s">
        <v>1370</v>
      </c>
      <c r="AI1620" s="68">
        <v>-18.068100000000001</v>
      </c>
      <c r="AJ1620" s="68">
        <v>-70.293689999999998</v>
      </c>
      <c r="AK1620" s="68">
        <v>3</v>
      </c>
      <c r="AL1620" s="68" t="s">
        <v>517</v>
      </c>
      <c r="AM1620" s="68">
        <v>11</v>
      </c>
      <c r="AN1620" s="68" t="s">
        <v>126</v>
      </c>
      <c r="AO1620" s="68">
        <v>2</v>
      </c>
      <c r="AP1620" s="68" t="s">
        <v>138</v>
      </c>
      <c r="AQ1620" s="68" t="s">
        <v>139</v>
      </c>
      <c r="AR1620" s="68">
        <v>0</v>
      </c>
      <c r="AS1620" s="68">
        <v>0</v>
      </c>
      <c r="AT1620" s="68">
        <v>0</v>
      </c>
      <c r="AU1620" s="68">
        <v>0</v>
      </c>
      <c r="AV1620" s="68">
        <v>0</v>
      </c>
      <c r="AW1620" s="68" t="s">
        <v>2297</v>
      </c>
      <c r="AX1620" s="68" t="s">
        <v>119</v>
      </c>
    </row>
    <row r="1621" spans="1:50" x14ac:dyDescent="0.25">
      <c r="A1621" s="77" t="s">
        <v>5916</v>
      </c>
      <c r="B1621" s="68">
        <v>0</v>
      </c>
      <c r="C1621" s="68"/>
      <c r="D1621" s="68" t="s">
        <v>2376</v>
      </c>
      <c r="E1621" s="68" t="s">
        <v>510</v>
      </c>
      <c r="F1621" s="68" t="s">
        <v>511</v>
      </c>
      <c r="G1621" s="68" t="s">
        <v>512</v>
      </c>
      <c r="H1621" s="68" t="s">
        <v>101</v>
      </c>
      <c r="I1621" s="68" t="s">
        <v>102</v>
      </c>
      <c r="J1621" s="68">
        <v>3</v>
      </c>
      <c r="K1621" s="68" t="s">
        <v>103</v>
      </c>
      <c r="L1621" s="68">
        <v>1</v>
      </c>
      <c r="M1621" s="68" t="s">
        <v>104</v>
      </c>
      <c r="N1621" s="68" t="s">
        <v>105</v>
      </c>
      <c r="O1621" s="68" t="s">
        <v>106</v>
      </c>
      <c r="P1621" s="68"/>
      <c r="Q1621" s="68"/>
      <c r="R1621" s="68"/>
      <c r="S1621" s="68"/>
      <c r="T1621" s="68" t="s">
        <v>4607</v>
      </c>
      <c r="U1621" s="68"/>
      <c r="V1621" s="68" t="s">
        <v>4607</v>
      </c>
      <c r="W1621" s="68">
        <v>2301010001</v>
      </c>
      <c r="X1621" s="68">
        <v>126488</v>
      </c>
      <c r="Y1621" s="68" t="s">
        <v>20</v>
      </c>
      <c r="Z1621" s="68">
        <v>1</v>
      </c>
      <c r="AA1621" s="68" t="s">
        <v>113</v>
      </c>
      <c r="AB1621" s="68">
        <v>230101</v>
      </c>
      <c r="AC1621" s="68" t="s">
        <v>20</v>
      </c>
      <c r="AD1621" s="68" t="s">
        <v>20</v>
      </c>
      <c r="AE1621" s="68" t="s">
        <v>20</v>
      </c>
      <c r="AF1621" s="68" t="s">
        <v>114</v>
      </c>
      <c r="AG1621" s="68">
        <v>230001</v>
      </c>
      <c r="AH1621" s="68" t="s">
        <v>1370</v>
      </c>
      <c r="AI1621" s="68">
        <v>-18.0137</v>
      </c>
      <c r="AJ1621" s="68">
        <v>-70.250799999999998</v>
      </c>
      <c r="AK1621" s="68">
        <v>4</v>
      </c>
      <c r="AL1621" s="68" t="s">
        <v>521</v>
      </c>
      <c r="AM1621" s="68">
        <v>11</v>
      </c>
      <c r="AN1621" s="68" t="s">
        <v>126</v>
      </c>
      <c r="AO1621" s="68">
        <v>2</v>
      </c>
      <c r="AP1621" s="68" t="s">
        <v>138</v>
      </c>
      <c r="AQ1621" s="68" t="s">
        <v>139</v>
      </c>
      <c r="AR1621" s="68">
        <v>0</v>
      </c>
      <c r="AS1621" s="68">
        <v>0</v>
      </c>
      <c r="AT1621" s="68">
        <v>0</v>
      </c>
      <c r="AU1621" s="68">
        <v>0</v>
      </c>
      <c r="AV1621" s="68">
        <v>0</v>
      </c>
      <c r="AW1621" s="68" t="s">
        <v>2297</v>
      </c>
      <c r="AX1621" s="68" t="s">
        <v>119</v>
      </c>
    </row>
    <row r="1622" spans="1:50" x14ac:dyDescent="0.25">
      <c r="A1622" s="77" t="s">
        <v>5917</v>
      </c>
      <c r="B1622" s="68">
        <v>0</v>
      </c>
      <c r="C1622" s="68"/>
      <c r="D1622" s="68" t="s">
        <v>2905</v>
      </c>
      <c r="E1622" s="68" t="s">
        <v>510</v>
      </c>
      <c r="F1622" s="68" t="s">
        <v>511</v>
      </c>
      <c r="G1622" s="68" t="s">
        <v>512</v>
      </c>
      <c r="H1622" s="68" t="s">
        <v>101</v>
      </c>
      <c r="I1622" s="68" t="s">
        <v>102</v>
      </c>
      <c r="J1622" s="68">
        <v>3</v>
      </c>
      <c r="K1622" s="68" t="s">
        <v>103</v>
      </c>
      <c r="L1622" s="68">
        <v>1</v>
      </c>
      <c r="M1622" s="68" t="s">
        <v>104</v>
      </c>
      <c r="N1622" s="68" t="s">
        <v>105</v>
      </c>
      <c r="O1622" s="68" t="s">
        <v>106</v>
      </c>
      <c r="P1622" s="68"/>
      <c r="Q1622" s="68"/>
      <c r="R1622" s="68"/>
      <c r="S1622" s="68"/>
      <c r="T1622" s="68" t="s">
        <v>4608</v>
      </c>
      <c r="U1622" s="68" t="s">
        <v>4609</v>
      </c>
      <c r="V1622" s="68" t="s">
        <v>4610</v>
      </c>
      <c r="W1622" s="68"/>
      <c r="X1622" s="68">
        <v>568138</v>
      </c>
      <c r="Y1622" s="68" t="s">
        <v>3093</v>
      </c>
      <c r="Z1622" s="68">
        <v>1</v>
      </c>
      <c r="AA1622" s="68" t="s">
        <v>113</v>
      </c>
      <c r="AB1622" s="68">
        <v>230101</v>
      </c>
      <c r="AC1622" s="68" t="s">
        <v>20</v>
      </c>
      <c r="AD1622" s="68" t="s">
        <v>20</v>
      </c>
      <c r="AE1622" s="68" t="s">
        <v>20</v>
      </c>
      <c r="AF1622" s="68" t="s">
        <v>114</v>
      </c>
      <c r="AG1622" s="68">
        <v>230001</v>
      </c>
      <c r="AH1622" s="68" t="s">
        <v>1370</v>
      </c>
      <c r="AI1622" s="68">
        <v>-18.01144</v>
      </c>
      <c r="AJ1622" s="68">
        <v>-70.233140000000006</v>
      </c>
      <c r="AK1622" s="68">
        <v>4</v>
      </c>
      <c r="AL1622" s="68" t="s">
        <v>521</v>
      </c>
      <c r="AM1622" s="68">
        <v>11</v>
      </c>
      <c r="AN1622" s="68" t="s">
        <v>126</v>
      </c>
      <c r="AO1622" s="68">
        <v>2</v>
      </c>
      <c r="AP1622" s="68" t="s">
        <v>138</v>
      </c>
      <c r="AQ1622" s="68" t="s">
        <v>139</v>
      </c>
      <c r="AR1622" s="68">
        <v>0</v>
      </c>
      <c r="AS1622" s="68">
        <v>0</v>
      </c>
      <c r="AT1622" s="68">
        <v>0</v>
      </c>
      <c r="AU1622" s="68">
        <v>0</v>
      </c>
      <c r="AV1622" s="68">
        <v>0</v>
      </c>
      <c r="AW1622" s="68" t="s">
        <v>2297</v>
      </c>
      <c r="AX1622" s="68" t="s">
        <v>119</v>
      </c>
    </row>
    <row r="1623" spans="1:50" x14ac:dyDescent="0.25">
      <c r="A1623" s="77" t="s">
        <v>5918</v>
      </c>
      <c r="B1623" s="68">
        <v>0</v>
      </c>
      <c r="C1623" s="68">
        <v>717827</v>
      </c>
      <c r="D1623" s="68">
        <v>460</v>
      </c>
      <c r="E1623" s="68" t="s">
        <v>149</v>
      </c>
      <c r="F1623" s="68" t="s">
        <v>255</v>
      </c>
      <c r="G1623" s="68" t="s">
        <v>100</v>
      </c>
      <c r="H1623" s="68" t="s">
        <v>101</v>
      </c>
      <c r="I1623" s="68" t="s">
        <v>102</v>
      </c>
      <c r="J1623" s="68">
        <v>3</v>
      </c>
      <c r="K1623" s="68" t="s">
        <v>103</v>
      </c>
      <c r="L1623" s="68">
        <v>1</v>
      </c>
      <c r="M1623" s="68" t="s">
        <v>104</v>
      </c>
      <c r="N1623" s="68" t="s">
        <v>105</v>
      </c>
      <c r="O1623" s="68" t="s">
        <v>106</v>
      </c>
      <c r="P1623" s="68" t="s">
        <v>4611</v>
      </c>
      <c r="Q1623" s="68">
        <v>934511527</v>
      </c>
      <c r="R1623" s="68"/>
      <c r="S1623" s="68"/>
      <c r="T1623" s="68" t="s">
        <v>4612</v>
      </c>
      <c r="U1623" s="68"/>
      <c r="V1623" s="68"/>
      <c r="W1623" s="68">
        <v>2301010001</v>
      </c>
      <c r="X1623" s="68">
        <v>126488</v>
      </c>
      <c r="Y1623" s="68" t="s">
        <v>20</v>
      </c>
      <c r="Z1623" s="68">
        <v>1</v>
      </c>
      <c r="AA1623" s="68" t="s">
        <v>113</v>
      </c>
      <c r="AB1623" s="68">
        <v>230101</v>
      </c>
      <c r="AC1623" s="68" t="s">
        <v>20</v>
      </c>
      <c r="AD1623" s="68" t="s">
        <v>20</v>
      </c>
      <c r="AE1623" s="68" t="s">
        <v>20</v>
      </c>
      <c r="AF1623" s="68" t="s">
        <v>114</v>
      </c>
      <c r="AG1623" s="68">
        <v>230001</v>
      </c>
      <c r="AH1623" s="68" t="s">
        <v>1370</v>
      </c>
      <c r="AI1623" s="68">
        <v>-18.036300000000001</v>
      </c>
      <c r="AJ1623" s="68">
        <v>-70.272570000000002</v>
      </c>
      <c r="AK1623" s="68"/>
      <c r="AL1623" s="68"/>
      <c r="AM1623" s="68">
        <v>11</v>
      </c>
      <c r="AN1623" s="68" t="s">
        <v>126</v>
      </c>
      <c r="AO1623" s="68">
        <v>1</v>
      </c>
      <c r="AP1623" s="68" t="s">
        <v>116</v>
      </c>
      <c r="AQ1623" s="68" t="s">
        <v>117</v>
      </c>
      <c r="AR1623" s="68">
        <v>6</v>
      </c>
      <c r="AS1623" s="68">
        <v>6</v>
      </c>
      <c r="AT1623" s="68">
        <v>12</v>
      </c>
      <c r="AU1623" s="68">
        <v>1</v>
      </c>
      <c r="AV1623" s="68">
        <v>1</v>
      </c>
      <c r="AW1623" s="69" t="s">
        <v>2308</v>
      </c>
      <c r="AX1623" s="68" t="s">
        <v>119</v>
      </c>
    </row>
    <row r="1624" spans="1:50" x14ac:dyDescent="0.25">
      <c r="A1624" s="77" t="s">
        <v>5919</v>
      </c>
      <c r="B1624" s="68">
        <v>0</v>
      </c>
      <c r="C1624" s="68">
        <v>727765</v>
      </c>
      <c r="D1624" s="68" t="s">
        <v>4613</v>
      </c>
      <c r="E1624" s="68" t="s">
        <v>860</v>
      </c>
      <c r="F1624" s="68" t="s">
        <v>861</v>
      </c>
      <c r="G1624" s="68" t="s">
        <v>100</v>
      </c>
      <c r="H1624" s="68" t="s">
        <v>101</v>
      </c>
      <c r="I1624" s="68" t="s">
        <v>102</v>
      </c>
      <c r="J1624" s="68">
        <v>3</v>
      </c>
      <c r="K1624" s="68" t="s">
        <v>103</v>
      </c>
      <c r="L1624" s="68">
        <v>3</v>
      </c>
      <c r="M1624" s="68" t="s">
        <v>129</v>
      </c>
      <c r="N1624" s="68" t="s">
        <v>130</v>
      </c>
      <c r="O1624" s="68" t="s">
        <v>131</v>
      </c>
      <c r="P1624" s="68" t="s">
        <v>4614</v>
      </c>
      <c r="Q1624" s="68"/>
      <c r="R1624" s="68"/>
      <c r="S1624" s="68"/>
      <c r="T1624" s="68" t="s">
        <v>4615</v>
      </c>
      <c r="U1624" s="68"/>
      <c r="V1624" s="68" t="s">
        <v>20</v>
      </c>
      <c r="W1624" s="68">
        <v>2301010001</v>
      </c>
      <c r="X1624" s="68">
        <v>126488</v>
      </c>
      <c r="Y1624" s="68" t="s">
        <v>20</v>
      </c>
      <c r="Z1624" s="68">
        <v>1</v>
      </c>
      <c r="AA1624" s="68" t="s">
        <v>113</v>
      </c>
      <c r="AB1624" s="68">
        <v>230101</v>
      </c>
      <c r="AC1624" s="68" t="s">
        <v>20</v>
      </c>
      <c r="AD1624" s="68" t="s">
        <v>20</v>
      </c>
      <c r="AE1624" s="68" t="s">
        <v>20</v>
      </c>
      <c r="AF1624" s="68" t="s">
        <v>114</v>
      </c>
      <c r="AG1624" s="68">
        <v>230001</v>
      </c>
      <c r="AH1624" s="68" t="s">
        <v>1370</v>
      </c>
      <c r="AI1624" s="68">
        <v>-18.019439999999999</v>
      </c>
      <c r="AJ1624" s="68">
        <v>-70.248379999999997</v>
      </c>
      <c r="AK1624" s="68"/>
      <c r="AL1624" s="68"/>
      <c r="AM1624" s="68">
        <v>11</v>
      </c>
      <c r="AN1624" s="68" t="s">
        <v>126</v>
      </c>
      <c r="AO1624" s="68">
        <v>1</v>
      </c>
      <c r="AP1624" s="68" t="s">
        <v>116</v>
      </c>
      <c r="AQ1624" s="68" t="s">
        <v>117</v>
      </c>
      <c r="AR1624" s="68">
        <v>17</v>
      </c>
      <c r="AS1624" s="68">
        <v>9</v>
      </c>
      <c r="AT1624" s="68">
        <v>26</v>
      </c>
      <c r="AU1624" s="68">
        <v>4</v>
      </c>
      <c r="AV1624" s="68">
        <v>3</v>
      </c>
      <c r="AW1624" s="68" t="s">
        <v>2969</v>
      </c>
      <c r="AX1624" s="68" t="s">
        <v>119</v>
      </c>
    </row>
    <row r="1625" spans="1:50" x14ac:dyDescent="0.25">
      <c r="A1625" s="77" t="s">
        <v>5920</v>
      </c>
      <c r="B1625" s="68">
        <v>0</v>
      </c>
      <c r="C1625" s="68">
        <v>728500</v>
      </c>
      <c r="D1625" s="68">
        <v>471</v>
      </c>
      <c r="E1625" s="68" t="s">
        <v>149</v>
      </c>
      <c r="F1625" s="68" t="s">
        <v>255</v>
      </c>
      <c r="G1625" s="68" t="s">
        <v>100</v>
      </c>
      <c r="H1625" s="68" t="s">
        <v>101</v>
      </c>
      <c r="I1625" s="68" t="s">
        <v>102</v>
      </c>
      <c r="J1625" s="68">
        <v>3</v>
      </c>
      <c r="K1625" s="68" t="s">
        <v>103</v>
      </c>
      <c r="L1625" s="68">
        <v>1</v>
      </c>
      <c r="M1625" s="68" t="s">
        <v>104</v>
      </c>
      <c r="N1625" s="68" t="s">
        <v>105</v>
      </c>
      <c r="O1625" s="68" t="s">
        <v>106</v>
      </c>
      <c r="P1625" s="68" t="s">
        <v>4616</v>
      </c>
      <c r="Q1625" s="68"/>
      <c r="R1625" s="68"/>
      <c r="S1625" s="68"/>
      <c r="T1625" s="68" t="s">
        <v>4617</v>
      </c>
      <c r="U1625" s="68"/>
      <c r="V1625" s="68" t="s">
        <v>4617</v>
      </c>
      <c r="W1625" s="68">
        <v>2301010001</v>
      </c>
      <c r="X1625" s="68">
        <v>126488</v>
      </c>
      <c r="Y1625" s="68" t="s">
        <v>20</v>
      </c>
      <c r="Z1625" s="68">
        <v>1</v>
      </c>
      <c r="AA1625" s="68" t="s">
        <v>113</v>
      </c>
      <c r="AB1625" s="68">
        <v>230101</v>
      </c>
      <c r="AC1625" s="68" t="s">
        <v>20</v>
      </c>
      <c r="AD1625" s="68" t="s">
        <v>20</v>
      </c>
      <c r="AE1625" s="68" t="s">
        <v>20</v>
      </c>
      <c r="AF1625" s="68" t="s">
        <v>114</v>
      </c>
      <c r="AG1625" s="68">
        <v>230001</v>
      </c>
      <c r="AH1625" s="68" t="s">
        <v>1370</v>
      </c>
      <c r="AI1625" s="68">
        <v>-18.016179999999999</v>
      </c>
      <c r="AJ1625" s="68">
        <v>-70.266000000000005</v>
      </c>
      <c r="AK1625" s="68"/>
      <c r="AL1625" s="68"/>
      <c r="AM1625" s="68">
        <v>11</v>
      </c>
      <c r="AN1625" s="68" t="s">
        <v>126</v>
      </c>
      <c r="AO1625" s="68">
        <v>1</v>
      </c>
      <c r="AP1625" s="68" t="s">
        <v>116</v>
      </c>
      <c r="AQ1625" s="68" t="s">
        <v>117</v>
      </c>
      <c r="AR1625" s="68">
        <v>6</v>
      </c>
      <c r="AS1625" s="68">
        <v>4</v>
      </c>
      <c r="AT1625" s="68">
        <v>10</v>
      </c>
      <c r="AU1625" s="68">
        <v>2</v>
      </c>
      <c r="AV1625" s="68">
        <v>2</v>
      </c>
      <c r="AW1625" s="68" t="s">
        <v>2318</v>
      </c>
      <c r="AX1625" s="68" t="s">
        <v>119</v>
      </c>
    </row>
    <row r="1626" spans="1:50" x14ac:dyDescent="0.25">
      <c r="A1626" s="77" t="s">
        <v>5921</v>
      </c>
      <c r="B1626" s="68">
        <v>0</v>
      </c>
      <c r="C1626" s="68">
        <v>728557</v>
      </c>
      <c r="D1626" s="68">
        <v>476</v>
      </c>
      <c r="E1626" s="68" t="s">
        <v>149</v>
      </c>
      <c r="F1626" s="68" t="s">
        <v>255</v>
      </c>
      <c r="G1626" s="68" t="s">
        <v>100</v>
      </c>
      <c r="H1626" s="68" t="s">
        <v>101</v>
      </c>
      <c r="I1626" s="68" t="s">
        <v>102</v>
      </c>
      <c r="J1626" s="68">
        <v>3</v>
      </c>
      <c r="K1626" s="68" t="s">
        <v>103</v>
      </c>
      <c r="L1626" s="68">
        <v>1</v>
      </c>
      <c r="M1626" s="68" t="s">
        <v>104</v>
      </c>
      <c r="N1626" s="68" t="s">
        <v>105</v>
      </c>
      <c r="O1626" s="68" t="s">
        <v>106</v>
      </c>
      <c r="P1626" s="68" t="s">
        <v>4618</v>
      </c>
      <c r="Q1626" s="68"/>
      <c r="R1626" s="68"/>
      <c r="S1626" s="68"/>
      <c r="T1626" s="68" t="s">
        <v>4619</v>
      </c>
      <c r="U1626" s="68"/>
      <c r="V1626" s="68" t="s">
        <v>4607</v>
      </c>
      <c r="W1626" s="68">
        <v>2301010001</v>
      </c>
      <c r="X1626" s="68">
        <v>126488</v>
      </c>
      <c r="Y1626" s="68" t="s">
        <v>20</v>
      </c>
      <c r="Z1626" s="68">
        <v>1</v>
      </c>
      <c r="AA1626" s="68" t="s">
        <v>113</v>
      </c>
      <c r="AB1626" s="68">
        <v>230101</v>
      </c>
      <c r="AC1626" s="68" t="s">
        <v>20</v>
      </c>
      <c r="AD1626" s="68" t="s">
        <v>20</v>
      </c>
      <c r="AE1626" s="68" t="s">
        <v>20</v>
      </c>
      <c r="AF1626" s="68" t="s">
        <v>114</v>
      </c>
      <c r="AG1626" s="68">
        <v>230001</v>
      </c>
      <c r="AH1626" s="68" t="s">
        <v>1370</v>
      </c>
      <c r="AI1626" s="68">
        <v>-18.01633</v>
      </c>
      <c r="AJ1626" s="68">
        <v>-70.2744</v>
      </c>
      <c r="AK1626" s="68"/>
      <c r="AL1626" s="68"/>
      <c r="AM1626" s="68">
        <v>11</v>
      </c>
      <c r="AN1626" s="68" t="s">
        <v>126</v>
      </c>
      <c r="AO1626" s="68">
        <v>1</v>
      </c>
      <c r="AP1626" s="68" t="s">
        <v>116</v>
      </c>
      <c r="AQ1626" s="68" t="s">
        <v>117</v>
      </c>
      <c r="AR1626" s="68">
        <v>18</v>
      </c>
      <c r="AS1626" s="68">
        <v>20</v>
      </c>
      <c r="AT1626" s="68">
        <v>38</v>
      </c>
      <c r="AU1626" s="68">
        <v>3</v>
      </c>
      <c r="AV1626" s="68">
        <v>3</v>
      </c>
      <c r="AW1626" s="68" t="s">
        <v>2318</v>
      </c>
      <c r="AX1626" s="68" t="s">
        <v>119</v>
      </c>
    </row>
    <row r="1627" spans="1:50" x14ac:dyDescent="0.25">
      <c r="A1627" s="77" t="s">
        <v>5922</v>
      </c>
      <c r="B1627" s="68">
        <v>0</v>
      </c>
      <c r="C1627" s="68">
        <v>728562</v>
      </c>
      <c r="D1627" s="68">
        <v>477</v>
      </c>
      <c r="E1627" s="68" t="s">
        <v>149</v>
      </c>
      <c r="F1627" s="68" t="s">
        <v>255</v>
      </c>
      <c r="G1627" s="68" t="s">
        <v>100</v>
      </c>
      <c r="H1627" s="68" t="s">
        <v>101</v>
      </c>
      <c r="I1627" s="68" t="s">
        <v>102</v>
      </c>
      <c r="J1627" s="68">
        <v>3</v>
      </c>
      <c r="K1627" s="68" t="s">
        <v>103</v>
      </c>
      <c r="L1627" s="68">
        <v>1</v>
      </c>
      <c r="M1627" s="68" t="s">
        <v>104</v>
      </c>
      <c r="N1627" s="68" t="s">
        <v>105</v>
      </c>
      <c r="O1627" s="68" t="s">
        <v>106</v>
      </c>
      <c r="P1627" s="68" t="s">
        <v>4620</v>
      </c>
      <c r="Q1627" s="68"/>
      <c r="R1627" s="68"/>
      <c r="S1627" s="68"/>
      <c r="T1627" s="68" t="s">
        <v>4621</v>
      </c>
      <c r="U1627" s="68"/>
      <c r="V1627" s="68" t="s">
        <v>4507</v>
      </c>
      <c r="W1627" s="68">
        <v>2301010001</v>
      </c>
      <c r="X1627" s="68">
        <v>126488</v>
      </c>
      <c r="Y1627" s="68" t="s">
        <v>20</v>
      </c>
      <c r="Z1627" s="68">
        <v>1</v>
      </c>
      <c r="AA1627" s="68" t="s">
        <v>113</v>
      </c>
      <c r="AB1627" s="68">
        <v>230101</v>
      </c>
      <c r="AC1627" s="68" t="s">
        <v>20</v>
      </c>
      <c r="AD1627" s="68" t="s">
        <v>20</v>
      </c>
      <c r="AE1627" s="68" t="s">
        <v>20</v>
      </c>
      <c r="AF1627" s="68" t="s">
        <v>114</v>
      </c>
      <c r="AG1627" s="68">
        <v>230001</v>
      </c>
      <c r="AH1627" s="68" t="s">
        <v>1370</v>
      </c>
      <c r="AI1627" s="68">
        <v>-18.033719999999999</v>
      </c>
      <c r="AJ1627" s="68">
        <v>-70.28022</v>
      </c>
      <c r="AK1627" s="68"/>
      <c r="AL1627" s="68"/>
      <c r="AM1627" s="68">
        <v>11</v>
      </c>
      <c r="AN1627" s="68" t="s">
        <v>126</v>
      </c>
      <c r="AO1627" s="68">
        <v>1</v>
      </c>
      <c r="AP1627" s="68" t="s">
        <v>116</v>
      </c>
      <c r="AQ1627" s="68" t="s">
        <v>117</v>
      </c>
      <c r="AR1627" s="68">
        <v>15</v>
      </c>
      <c r="AS1627" s="68">
        <v>12</v>
      </c>
      <c r="AT1627" s="68">
        <v>27</v>
      </c>
      <c r="AU1627" s="68">
        <v>2</v>
      </c>
      <c r="AV1627" s="68">
        <v>2</v>
      </c>
      <c r="AW1627" s="68" t="s">
        <v>2318</v>
      </c>
      <c r="AX1627" s="68" t="s">
        <v>119</v>
      </c>
    </row>
    <row r="1628" spans="1:50" x14ac:dyDescent="0.25">
      <c r="A1628" s="77" t="s">
        <v>5923</v>
      </c>
      <c r="B1628" s="68">
        <v>0</v>
      </c>
      <c r="C1628" s="68"/>
      <c r="D1628" s="68" t="s">
        <v>4366</v>
      </c>
      <c r="E1628" s="68" t="s">
        <v>510</v>
      </c>
      <c r="F1628" s="68" t="s">
        <v>511</v>
      </c>
      <c r="G1628" s="68" t="s">
        <v>512</v>
      </c>
      <c r="H1628" s="68" t="s">
        <v>101</v>
      </c>
      <c r="I1628" s="68" t="s">
        <v>102</v>
      </c>
      <c r="J1628" s="68">
        <v>3</v>
      </c>
      <c r="K1628" s="68" t="s">
        <v>103</v>
      </c>
      <c r="L1628" s="68">
        <v>1</v>
      </c>
      <c r="M1628" s="68" t="s">
        <v>104</v>
      </c>
      <c r="N1628" s="68" t="s">
        <v>105</v>
      </c>
      <c r="O1628" s="68" t="s">
        <v>106</v>
      </c>
      <c r="P1628" s="68"/>
      <c r="Q1628" s="68"/>
      <c r="R1628" s="68"/>
      <c r="S1628" s="68"/>
      <c r="T1628" s="68" t="s">
        <v>2375</v>
      </c>
      <c r="U1628" s="68" t="s">
        <v>998</v>
      </c>
      <c r="V1628" s="68" t="s">
        <v>2375</v>
      </c>
      <c r="W1628" s="68">
        <v>2301010001</v>
      </c>
      <c r="X1628" s="68">
        <v>126488</v>
      </c>
      <c r="Y1628" s="68" t="s">
        <v>20</v>
      </c>
      <c r="Z1628" s="68">
        <v>1</v>
      </c>
      <c r="AA1628" s="68" t="s">
        <v>113</v>
      </c>
      <c r="AB1628" s="68">
        <v>230101</v>
      </c>
      <c r="AC1628" s="68" t="s">
        <v>20</v>
      </c>
      <c r="AD1628" s="68" t="s">
        <v>20</v>
      </c>
      <c r="AE1628" s="68" t="s">
        <v>20</v>
      </c>
      <c r="AF1628" s="68" t="s">
        <v>114</v>
      </c>
      <c r="AG1628" s="68">
        <v>230001</v>
      </c>
      <c r="AH1628" s="68" t="s">
        <v>1370</v>
      </c>
      <c r="AI1628" s="68">
        <v>-18.0137</v>
      </c>
      <c r="AJ1628" s="68">
        <v>-70.250799999999998</v>
      </c>
      <c r="AK1628" s="68">
        <v>3</v>
      </c>
      <c r="AL1628" s="68" t="s">
        <v>517</v>
      </c>
      <c r="AM1628" s="68">
        <v>11</v>
      </c>
      <c r="AN1628" s="68" t="s">
        <v>126</v>
      </c>
      <c r="AO1628" s="68">
        <v>2</v>
      </c>
      <c r="AP1628" s="68" t="s">
        <v>138</v>
      </c>
      <c r="AQ1628" s="68" t="s">
        <v>139</v>
      </c>
      <c r="AR1628" s="68">
        <v>0</v>
      </c>
      <c r="AS1628" s="68">
        <v>0</v>
      </c>
      <c r="AT1628" s="68">
        <v>0</v>
      </c>
      <c r="AU1628" s="68">
        <v>0</v>
      </c>
      <c r="AV1628" s="68">
        <v>0</v>
      </c>
      <c r="AW1628" s="68" t="s">
        <v>1220</v>
      </c>
      <c r="AX1628" s="68" t="s">
        <v>119</v>
      </c>
    </row>
    <row r="1629" spans="1:50" x14ac:dyDescent="0.25">
      <c r="A1629" s="77" t="s">
        <v>5924</v>
      </c>
      <c r="B1629" s="68">
        <v>0</v>
      </c>
      <c r="C1629" s="68"/>
      <c r="D1629" s="68" t="s">
        <v>1590</v>
      </c>
      <c r="E1629" s="68" t="s">
        <v>510</v>
      </c>
      <c r="F1629" s="68" t="s">
        <v>511</v>
      </c>
      <c r="G1629" s="68" t="s">
        <v>512</v>
      </c>
      <c r="H1629" s="68" t="s">
        <v>101</v>
      </c>
      <c r="I1629" s="68" t="s">
        <v>102</v>
      </c>
      <c r="J1629" s="68">
        <v>3</v>
      </c>
      <c r="K1629" s="68" t="s">
        <v>103</v>
      </c>
      <c r="L1629" s="68">
        <v>1</v>
      </c>
      <c r="M1629" s="68" t="s">
        <v>104</v>
      </c>
      <c r="N1629" s="68" t="s">
        <v>105</v>
      </c>
      <c r="O1629" s="68" t="s">
        <v>106</v>
      </c>
      <c r="P1629" s="68"/>
      <c r="Q1629" s="68"/>
      <c r="R1629" s="68"/>
      <c r="S1629" s="68"/>
      <c r="T1629" s="68" t="s">
        <v>4622</v>
      </c>
      <c r="U1629" s="68"/>
      <c r="V1629" s="68" t="s">
        <v>4623</v>
      </c>
      <c r="W1629" s="68">
        <v>2301010001</v>
      </c>
      <c r="X1629" s="68">
        <v>126488</v>
      </c>
      <c r="Y1629" s="68" t="s">
        <v>20</v>
      </c>
      <c r="Z1629" s="68">
        <v>1</v>
      </c>
      <c r="AA1629" s="68" t="s">
        <v>113</v>
      </c>
      <c r="AB1629" s="68">
        <v>230101</v>
      </c>
      <c r="AC1629" s="68" t="s">
        <v>20</v>
      </c>
      <c r="AD1629" s="68" t="s">
        <v>20</v>
      </c>
      <c r="AE1629" s="68" t="s">
        <v>20</v>
      </c>
      <c r="AF1629" s="68" t="s">
        <v>114</v>
      </c>
      <c r="AG1629" s="68">
        <v>230001</v>
      </c>
      <c r="AH1629" s="68" t="s">
        <v>1370</v>
      </c>
      <c r="AI1629" s="68">
        <v>-18.067679999999999</v>
      </c>
      <c r="AJ1629" s="68">
        <v>-70.300280000000001</v>
      </c>
      <c r="AK1629" s="68">
        <v>12</v>
      </c>
      <c r="AL1629" s="68" t="s">
        <v>514</v>
      </c>
      <c r="AM1629" s="68">
        <v>11</v>
      </c>
      <c r="AN1629" s="68" t="s">
        <v>126</v>
      </c>
      <c r="AO1629" s="68">
        <v>1</v>
      </c>
      <c r="AP1629" s="68" t="s">
        <v>116</v>
      </c>
      <c r="AQ1629" s="68" t="s">
        <v>117</v>
      </c>
      <c r="AR1629" s="68">
        <v>2</v>
      </c>
      <c r="AS1629" s="68">
        <v>4</v>
      </c>
      <c r="AT1629" s="68">
        <v>6</v>
      </c>
      <c r="AU1629" s="68">
        <v>0</v>
      </c>
      <c r="AV1629" s="68">
        <v>1</v>
      </c>
      <c r="AW1629" s="68" t="s">
        <v>1220</v>
      </c>
      <c r="AX1629" s="68" t="s">
        <v>119</v>
      </c>
    </row>
    <row r="1630" spans="1:50" x14ac:dyDescent="0.25">
      <c r="A1630" s="77" t="s">
        <v>5925</v>
      </c>
      <c r="B1630" s="68">
        <v>0</v>
      </c>
      <c r="C1630" s="68"/>
      <c r="D1630" s="68" t="s">
        <v>4624</v>
      </c>
      <c r="E1630" s="68" t="s">
        <v>510</v>
      </c>
      <c r="F1630" s="68" t="s">
        <v>511</v>
      </c>
      <c r="G1630" s="68" t="s">
        <v>512</v>
      </c>
      <c r="H1630" s="68" t="s">
        <v>101</v>
      </c>
      <c r="I1630" s="68" t="s">
        <v>102</v>
      </c>
      <c r="J1630" s="68">
        <v>3</v>
      </c>
      <c r="K1630" s="68" t="s">
        <v>103</v>
      </c>
      <c r="L1630" s="68">
        <v>1</v>
      </c>
      <c r="M1630" s="68" t="s">
        <v>104</v>
      </c>
      <c r="N1630" s="68" t="s">
        <v>105</v>
      </c>
      <c r="O1630" s="68" t="s">
        <v>106</v>
      </c>
      <c r="P1630" s="68"/>
      <c r="Q1630" s="68"/>
      <c r="R1630" s="68"/>
      <c r="S1630" s="68"/>
      <c r="T1630" s="68" t="s">
        <v>4622</v>
      </c>
      <c r="U1630" s="68"/>
      <c r="V1630" s="68" t="s">
        <v>4623</v>
      </c>
      <c r="W1630" s="68">
        <v>2301010001</v>
      </c>
      <c r="X1630" s="68">
        <v>126488</v>
      </c>
      <c r="Y1630" s="68" t="s">
        <v>20</v>
      </c>
      <c r="Z1630" s="68">
        <v>1</v>
      </c>
      <c r="AA1630" s="68" t="s">
        <v>113</v>
      </c>
      <c r="AB1630" s="68">
        <v>230101</v>
      </c>
      <c r="AC1630" s="68" t="s">
        <v>20</v>
      </c>
      <c r="AD1630" s="68" t="s">
        <v>20</v>
      </c>
      <c r="AE1630" s="68" t="s">
        <v>20</v>
      </c>
      <c r="AF1630" s="68" t="s">
        <v>114</v>
      </c>
      <c r="AG1630" s="68">
        <v>230001</v>
      </c>
      <c r="AH1630" s="68" t="s">
        <v>1370</v>
      </c>
      <c r="AI1630" s="68">
        <v>-18.067689999999999</v>
      </c>
      <c r="AJ1630" s="68">
        <v>-70.300280000000001</v>
      </c>
      <c r="AK1630" s="68">
        <v>12</v>
      </c>
      <c r="AL1630" s="68" t="s">
        <v>514</v>
      </c>
      <c r="AM1630" s="68">
        <v>11</v>
      </c>
      <c r="AN1630" s="68" t="s">
        <v>126</v>
      </c>
      <c r="AO1630" s="68">
        <v>1</v>
      </c>
      <c r="AP1630" s="68" t="s">
        <v>116</v>
      </c>
      <c r="AQ1630" s="68" t="s">
        <v>117</v>
      </c>
      <c r="AR1630" s="68">
        <v>3</v>
      </c>
      <c r="AS1630" s="68">
        <v>3</v>
      </c>
      <c r="AT1630" s="68">
        <v>6</v>
      </c>
      <c r="AU1630" s="68">
        <v>0</v>
      </c>
      <c r="AV1630" s="68">
        <v>1</v>
      </c>
      <c r="AW1630" s="68" t="s">
        <v>1220</v>
      </c>
      <c r="AX1630" s="68" t="s">
        <v>119</v>
      </c>
    </row>
    <row r="1631" spans="1:50" x14ac:dyDescent="0.25">
      <c r="A1631" s="77" t="s">
        <v>5926</v>
      </c>
      <c r="B1631" s="68">
        <v>0</v>
      </c>
      <c r="C1631" s="68"/>
      <c r="D1631" s="68" t="s">
        <v>531</v>
      </c>
      <c r="E1631" s="68" t="s">
        <v>510</v>
      </c>
      <c r="F1631" s="68" t="s">
        <v>511</v>
      </c>
      <c r="G1631" s="68" t="s">
        <v>512</v>
      </c>
      <c r="H1631" s="68" t="s">
        <v>101</v>
      </c>
      <c r="I1631" s="68" t="s">
        <v>102</v>
      </c>
      <c r="J1631" s="68">
        <v>3</v>
      </c>
      <c r="K1631" s="68" t="s">
        <v>103</v>
      </c>
      <c r="L1631" s="68">
        <v>1</v>
      </c>
      <c r="M1631" s="68" t="s">
        <v>104</v>
      </c>
      <c r="N1631" s="68" t="s">
        <v>105</v>
      </c>
      <c r="O1631" s="68" t="s">
        <v>106</v>
      </c>
      <c r="P1631" s="68"/>
      <c r="Q1631" s="68"/>
      <c r="R1631" s="68"/>
      <c r="S1631" s="68"/>
      <c r="T1631" s="68" t="s">
        <v>4478</v>
      </c>
      <c r="U1631" s="68" t="s">
        <v>4479</v>
      </c>
      <c r="V1631" s="68" t="s">
        <v>20</v>
      </c>
      <c r="W1631" s="68">
        <v>2301010001</v>
      </c>
      <c r="X1631" s="68">
        <v>126488</v>
      </c>
      <c r="Y1631" s="68" t="s">
        <v>20</v>
      </c>
      <c r="Z1631" s="68">
        <v>1</v>
      </c>
      <c r="AA1631" s="68" t="s">
        <v>113</v>
      </c>
      <c r="AB1631" s="68">
        <v>230101</v>
      </c>
      <c r="AC1631" s="68" t="s">
        <v>20</v>
      </c>
      <c r="AD1631" s="68" t="s">
        <v>20</v>
      </c>
      <c r="AE1631" s="68" t="s">
        <v>20</v>
      </c>
      <c r="AF1631" s="68" t="s">
        <v>114</v>
      </c>
      <c r="AG1631" s="68">
        <v>230001</v>
      </c>
      <c r="AH1631" s="68" t="s">
        <v>1370</v>
      </c>
      <c r="AI1631" s="68">
        <v>-18.008990000000001</v>
      </c>
      <c r="AJ1631" s="68">
        <v>-70.248649999999998</v>
      </c>
      <c r="AK1631" s="68">
        <v>15</v>
      </c>
      <c r="AL1631" s="68" t="s">
        <v>557</v>
      </c>
      <c r="AM1631" s="68">
        <v>11</v>
      </c>
      <c r="AN1631" s="68" t="s">
        <v>126</v>
      </c>
      <c r="AO1631" s="68">
        <v>1</v>
      </c>
      <c r="AP1631" s="68" t="s">
        <v>116</v>
      </c>
      <c r="AQ1631" s="68" t="s">
        <v>117</v>
      </c>
      <c r="AR1631" s="68">
        <v>8</v>
      </c>
      <c r="AS1631" s="68">
        <v>8</v>
      </c>
      <c r="AT1631" s="68">
        <v>16</v>
      </c>
      <c r="AU1631" s="68">
        <v>0</v>
      </c>
      <c r="AV1631" s="68">
        <v>1</v>
      </c>
      <c r="AW1631" s="68" t="s">
        <v>1220</v>
      </c>
      <c r="AX1631" s="68" t="s">
        <v>119</v>
      </c>
    </row>
    <row r="1632" spans="1:50" x14ac:dyDescent="0.25">
      <c r="A1632" s="77" t="s">
        <v>5927</v>
      </c>
      <c r="B1632" s="68">
        <v>0</v>
      </c>
      <c r="C1632" s="68"/>
      <c r="D1632" s="68" t="s">
        <v>1347</v>
      </c>
      <c r="E1632" s="68" t="s">
        <v>510</v>
      </c>
      <c r="F1632" s="68" t="s">
        <v>511</v>
      </c>
      <c r="G1632" s="68" t="s">
        <v>512</v>
      </c>
      <c r="H1632" s="68" t="s">
        <v>101</v>
      </c>
      <c r="I1632" s="68" t="s">
        <v>102</v>
      </c>
      <c r="J1632" s="68">
        <v>3</v>
      </c>
      <c r="K1632" s="68" t="s">
        <v>103</v>
      </c>
      <c r="L1632" s="68">
        <v>1</v>
      </c>
      <c r="M1632" s="68" t="s">
        <v>104</v>
      </c>
      <c r="N1632" s="68" t="s">
        <v>105</v>
      </c>
      <c r="O1632" s="68" t="s">
        <v>106</v>
      </c>
      <c r="P1632" s="68"/>
      <c r="Q1632" s="68"/>
      <c r="R1632" s="68"/>
      <c r="S1632" s="68"/>
      <c r="T1632" s="68" t="s">
        <v>4482</v>
      </c>
      <c r="U1632" s="68" t="s">
        <v>4625</v>
      </c>
      <c r="V1632" s="68" t="s">
        <v>20</v>
      </c>
      <c r="W1632" s="68">
        <v>2301010001</v>
      </c>
      <c r="X1632" s="68">
        <v>126488</v>
      </c>
      <c r="Y1632" s="68" t="s">
        <v>20</v>
      </c>
      <c r="Z1632" s="68">
        <v>1</v>
      </c>
      <c r="AA1632" s="68" t="s">
        <v>113</v>
      </c>
      <c r="AB1632" s="68">
        <v>230101</v>
      </c>
      <c r="AC1632" s="68" t="s">
        <v>20</v>
      </c>
      <c r="AD1632" s="68" t="s">
        <v>20</v>
      </c>
      <c r="AE1632" s="68" t="s">
        <v>20</v>
      </c>
      <c r="AF1632" s="68" t="s">
        <v>114</v>
      </c>
      <c r="AG1632" s="68">
        <v>230001</v>
      </c>
      <c r="AH1632" s="68" t="s">
        <v>1370</v>
      </c>
      <c r="AI1632" s="68">
        <v>-18.013280000000002</v>
      </c>
      <c r="AJ1632" s="68">
        <v>-70.239180000000005</v>
      </c>
      <c r="AK1632" s="68">
        <v>15</v>
      </c>
      <c r="AL1632" s="68" t="s">
        <v>557</v>
      </c>
      <c r="AM1632" s="68">
        <v>11</v>
      </c>
      <c r="AN1632" s="68" t="s">
        <v>126</v>
      </c>
      <c r="AO1632" s="68">
        <v>1</v>
      </c>
      <c r="AP1632" s="68" t="s">
        <v>116</v>
      </c>
      <c r="AQ1632" s="68" t="s">
        <v>117</v>
      </c>
      <c r="AR1632" s="68">
        <v>9</v>
      </c>
      <c r="AS1632" s="68">
        <v>13</v>
      </c>
      <c r="AT1632" s="68">
        <v>22</v>
      </c>
      <c r="AU1632" s="68">
        <v>0</v>
      </c>
      <c r="AV1632" s="68">
        <v>1</v>
      </c>
      <c r="AW1632" s="68" t="s">
        <v>1220</v>
      </c>
      <c r="AX1632" s="68" t="s">
        <v>119</v>
      </c>
    </row>
    <row r="1633" spans="1:50" x14ac:dyDescent="0.25">
      <c r="A1633" s="77" t="s">
        <v>5928</v>
      </c>
      <c r="B1633" s="68">
        <v>0</v>
      </c>
      <c r="C1633" s="68"/>
      <c r="D1633" s="68" t="s">
        <v>4626</v>
      </c>
      <c r="E1633" s="68" t="s">
        <v>510</v>
      </c>
      <c r="F1633" s="68" t="s">
        <v>511</v>
      </c>
      <c r="G1633" s="68" t="s">
        <v>512</v>
      </c>
      <c r="H1633" s="68" t="s">
        <v>101</v>
      </c>
      <c r="I1633" s="68" t="s">
        <v>102</v>
      </c>
      <c r="J1633" s="68">
        <v>3</v>
      </c>
      <c r="K1633" s="68" t="s">
        <v>103</v>
      </c>
      <c r="L1633" s="68">
        <v>1</v>
      </c>
      <c r="M1633" s="68" t="s">
        <v>104</v>
      </c>
      <c r="N1633" s="68" t="s">
        <v>105</v>
      </c>
      <c r="O1633" s="68" t="s">
        <v>106</v>
      </c>
      <c r="P1633" s="68"/>
      <c r="Q1633" s="68"/>
      <c r="R1633" s="68"/>
      <c r="S1633" s="68"/>
      <c r="T1633" s="68" t="s">
        <v>555</v>
      </c>
      <c r="U1633" s="68" t="s">
        <v>4627</v>
      </c>
      <c r="V1633" s="68" t="s">
        <v>555</v>
      </c>
      <c r="W1633" s="68">
        <v>2301010001</v>
      </c>
      <c r="X1633" s="68">
        <v>126488</v>
      </c>
      <c r="Y1633" s="68" t="s">
        <v>20</v>
      </c>
      <c r="Z1633" s="68">
        <v>1</v>
      </c>
      <c r="AA1633" s="68" t="s">
        <v>113</v>
      </c>
      <c r="AB1633" s="68">
        <v>230101</v>
      </c>
      <c r="AC1633" s="68" t="s">
        <v>20</v>
      </c>
      <c r="AD1633" s="68" t="s">
        <v>20</v>
      </c>
      <c r="AE1633" s="68" t="s">
        <v>20</v>
      </c>
      <c r="AF1633" s="68" t="s">
        <v>114</v>
      </c>
      <c r="AG1633" s="68">
        <v>230001</v>
      </c>
      <c r="AH1633" s="68" t="s">
        <v>1370</v>
      </c>
      <c r="AI1633" s="68">
        <v>-18.0137</v>
      </c>
      <c r="AJ1633" s="68">
        <v>-70.250799999999998</v>
      </c>
      <c r="AK1633" s="68">
        <v>3</v>
      </c>
      <c r="AL1633" s="68" t="s">
        <v>517</v>
      </c>
      <c r="AM1633" s="68">
        <v>11</v>
      </c>
      <c r="AN1633" s="68" t="s">
        <v>126</v>
      </c>
      <c r="AO1633" s="68">
        <v>2</v>
      </c>
      <c r="AP1633" s="68" t="s">
        <v>138</v>
      </c>
      <c r="AQ1633" s="68" t="s">
        <v>139</v>
      </c>
      <c r="AR1633" s="68">
        <v>0</v>
      </c>
      <c r="AS1633" s="68">
        <v>0</v>
      </c>
      <c r="AT1633" s="68">
        <v>0</v>
      </c>
      <c r="AU1633" s="68">
        <v>0</v>
      </c>
      <c r="AV1633" s="68">
        <v>0</v>
      </c>
      <c r="AW1633" s="68" t="s">
        <v>1220</v>
      </c>
      <c r="AX1633" s="68" t="s">
        <v>119</v>
      </c>
    </row>
    <row r="1634" spans="1:50" x14ac:dyDescent="0.25">
      <c r="A1634" s="77" t="s">
        <v>5929</v>
      </c>
      <c r="B1634" s="68">
        <v>0</v>
      </c>
      <c r="C1634" s="68"/>
      <c r="D1634" s="68" t="s">
        <v>4628</v>
      </c>
      <c r="E1634" s="68" t="s">
        <v>510</v>
      </c>
      <c r="F1634" s="68" t="s">
        <v>511</v>
      </c>
      <c r="G1634" s="68" t="s">
        <v>512</v>
      </c>
      <c r="H1634" s="68" t="s">
        <v>101</v>
      </c>
      <c r="I1634" s="68" t="s">
        <v>102</v>
      </c>
      <c r="J1634" s="68">
        <v>3</v>
      </c>
      <c r="K1634" s="68" t="s">
        <v>103</v>
      </c>
      <c r="L1634" s="68">
        <v>1</v>
      </c>
      <c r="M1634" s="68" t="s">
        <v>104</v>
      </c>
      <c r="N1634" s="68" t="s">
        <v>105</v>
      </c>
      <c r="O1634" s="68" t="s">
        <v>106</v>
      </c>
      <c r="P1634" s="68"/>
      <c r="Q1634" s="68"/>
      <c r="R1634" s="68"/>
      <c r="S1634" s="68"/>
      <c r="T1634" s="68" t="s">
        <v>998</v>
      </c>
      <c r="U1634" s="68"/>
      <c r="V1634" s="68" t="s">
        <v>4361</v>
      </c>
      <c r="W1634" s="68">
        <v>2301010001</v>
      </c>
      <c r="X1634" s="68">
        <v>126488</v>
      </c>
      <c r="Y1634" s="68" t="s">
        <v>20</v>
      </c>
      <c r="Z1634" s="68">
        <v>1</v>
      </c>
      <c r="AA1634" s="68" t="s">
        <v>113</v>
      </c>
      <c r="AB1634" s="68">
        <v>230101</v>
      </c>
      <c r="AC1634" s="68" t="s">
        <v>20</v>
      </c>
      <c r="AD1634" s="68" t="s">
        <v>20</v>
      </c>
      <c r="AE1634" s="68" t="s">
        <v>20</v>
      </c>
      <c r="AF1634" s="68" t="s">
        <v>114</v>
      </c>
      <c r="AG1634" s="68">
        <v>230001</v>
      </c>
      <c r="AH1634" s="68" t="s">
        <v>1370</v>
      </c>
      <c r="AI1634" s="68">
        <v>-18.00469</v>
      </c>
      <c r="AJ1634" s="68">
        <v>-70.262699999999995</v>
      </c>
      <c r="AK1634" s="68">
        <v>12</v>
      </c>
      <c r="AL1634" s="68" t="s">
        <v>514</v>
      </c>
      <c r="AM1634" s="68">
        <v>11</v>
      </c>
      <c r="AN1634" s="68" t="s">
        <v>126</v>
      </c>
      <c r="AO1634" s="68">
        <v>1</v>
      </c>
      <c r="AP1634" s="68" t="s">
        <v>116</v>
      </c>
      <c r="AQ1634" s="68" t="s">
        <v>117</v>
      </c>
      <c r="AR1634" s="68">
        <v>3</v>
      </c>
      <c r="AS1634" s="68">
        <v>2</v>
      </c>
      <c r="AT1634" s="68">
        <v>5</v>
      </c>
      <c r="AU1634" s="68">
        <v>0</v>
      </c>
      <c r="AV1634" s="68">
        <v>1</v>
      </c>
      <c r="AW1634" s="68" t="s">
        <v>1220</v>
      </c>
      <c r="AX1634" s="68" t="s">
        <v>119</v>
      </c>
    </row>
    <row r="1635" spans="1:50" x14ac:dyDescent="0.25">
      <c r="A1635" s="77" t="s">
        <v>5930</v>
      </c>
      <c r="B1635" s="68">
        <v>0</v>
      </c>
      <c r="C1635" s="68"/>
      <c r="D1635" s="68" t="s">
        <v>4629</v>
      </c>
      <c r="E1635" s="68" t="s">
        <v>510</v>
      </c>
      <c r="F1635" s="68" t="s">
        <v>511</v>
      </c>
      <c r="G1635" s="68" t="s">
        <v>512</v>
      </c>
      <c r="H1635" s="68" t="s">
        <v>101</v>
      </c>
      <c r="I1635" s="68" t="s">
        <v>102</v>
      </c>
      <c r="J1635" s="68">
        <v>3</v>
      </c>
      <c r="K1635" s="68" t="s">
        <v>103</v>
      </c>
      <c r="L1635" s="68">
        <v>1</v>
      </c>
      <c r="M1635" s="68" t="s">
        <v>104</v>
      </c>
      <c r="N1635" s="68" t="s">
        <v>105</v>
      </c>
      <c r="O1635" s="68" t="s">
        <v>106</v>
      </c>
      <c r="P1635" s="68"/>
      <c r="Q1635" s="68"/>
      <c r="R1635" s="68"/>
      <c r="S1635" s="68"/>
      <c r="T1635" s="68" t="s">
        <v>4630</v>
      </c>
      <c r="U1635" s="68" t="s">
        <v>4631</v>
      </c>
      <c r="V1635" s="68" t="s">
        <v>4630</v>
      </c>
      <c r="W1635" s="68">
        <v>2301010001</v>
      </c>
      <c r="X1635" s="68">
        <v>126488</v>
      </c>
      <c r="Y1635" s="68" t="s">
        <v>20</v>
      </c>
      <c r="Z1635" s="68">
        <v>1</v>
      </c>
      <c r="AA1635" s="68" t="s">
        <v>113</v>
      </c>
      <c r="AB1635" s="68">
        <v>230101</v>
      </c>
      <c r="AC1635" s="68" t="s">
        <v>20</v>
      </c>
      <c r="AD1635" s="68" t="s">
        <v>20</v>
      </c>
      <c r="AE1635" s="68" t="s">
        <v>20</v>
      </c>
      <c r="AF1635" s="68" t="s">
        <v>114</v>
      </c>
      <c r="AG1635" s="68">
        <v>230001</v>
      </c>
      <c r="AH1635" s="68" t="s">
        <v>1370</v>
      </c>
      <c r="AI1635" s="68">
        <v>-18.035589999999999</v>
      </c>
      <c r="AJ1635" s="68">
        <v>-70.275030000000001</v>
      </c>
      <c r="AK1635" s="68">
        <v>12</v>
      </c>
      <c r="AL1635" s="68" t="s">
        <v>514</v>
      </c>
      <c r="AM1635" s="68">
        <v>11</v>
      </c>
      <c r="AN1635" s="68" t="s">
        <v>126</v>
      </c>
      <c r="AO1635" s="68">
        <v>1</v>
      </c>
      <c r="AP1635" s="68" t="s">
        <v>116</v>
      </c>
      <c r="AQ1635" s="68" t="s">
        <v>117</v>
      </c>
      <c r="AR1635" s="68">
        <v>3</v>
      </c>
      <c r="AS1635" s="68">
        <v>6</v>
      </c>
      <c r="AT1635" s="68">
        <v>9</v>
      </c>
      <c r="AU1635" s="68">
        <v>0</v>
      </c>
      <c r="AV1635" s="68">
        <v>1</v>
      </c>
      <c r="AW1635" s="68" t="s">
        <v>1872</v>
      </c>
      <c r="AX1635" s="68" t="s">
        <v>119</v>
      </c>
    </row>
    <row r="1636" spans="1:50" x14ac:dyDescent="0.25">
      <c r="A1636" s="77" t="s">
        <v>5931</v>
      </c>
      <c r="B1636" s="68">
        <v>0</v>
      </c>
      <c r="C1636" s="68"/>
      <c r="D1636" s="68" t="s">
        <v>1887</v>
      </c>
      <c r="E1636" s="68" t="s">
        <v>510</v>
      </c>
      <c r="F1636" s="68" t="s">
        <v>511</v>
      </c>
      <c r="G1636" s="68" t="s">
        <v>512</v>
      </c>
      <c r="H1636" s="68" t="s">
        <v>101</v>
      </c>
      <c r="I1636" s="68" t="s">
        <v>102</v>
      </c>
      <c r="J1636" s="68">
        <v>3</v>
      </c>
      <c r="K1636" s="68" t="s">
        <v>103</v>
      </c>
      <c r="L1636" s="68">
        <v>1</v>
      </c>
      <c r="M1636" s="68" t="s">
        <v>104</v>
      </c>
      <c r="N1636" s="68" t="s">
        <v>105</v>
      </c>
      <c r="O1636" s="68" t="s">
        <v>106</v>
      </c>
      <c r="P1636" s="68"/>
      <c r="Q1636" s="68"/>
      <c r="R1636" s="68"/>
      <c r="S1636" s="68"/>
      <c r="T1636" s="68" t="s">
        <v>4630</v>
      </c>
      <c r="U1636" s="68" t="s">
        <v>4631</v>
      </c>
      <c r="V1636" s="68" t="s">
        <v>4630</v>
      </c>
      <c r="W1636" s="68">
        <v>2301010001</v>
      </c>
      <c r="X1636" s="68">
        <v>126488</v>
      </c>
      <c r="Y1636" s="68" t="s">
        <v>20</v>
      </c>
      <c r="Z1636" s="68">
        <v>1</v>
      </c>
      <c r="AA1636" s="68" t="s">
        <v>113</v>
      </c>
      <c r="AB1636" s="68">
        <v>230101</v>
      </c>
      <c r="AC1636" s="68" t="s">
        <v>20</v>
      </c>
      <c r="AD1636" s="68" t="s">
        <v>20</v>
      </c>
      <c r="AE1636" s="68" t="s">
        <v>20</v>
      </c>
      <c r="AF1636" s="68" t="s">
        <v>114</v>
      </c>
      <c r="AG1636" s="68">
        <v>230001</v>
      </c>
      <c r="AH1636" s="68" t="s">
        <v>1370</v>
      </c>
      <c r="AI1636" s="68">
        <v>-18.035599999999999</v>
      </c>
      <c r="AJ1636" s="68">
        <v>-70.275040000000004</v>
      </c>
      <c r="AK1636" s="68">
        <v>12</v>
      </c>
      <c r="AL1636" s="68" t="s">
        <v>514</v>
      </c>
      <c r="AM1636" s="68">
        <v>11</v>
      </c>
      <c r="AN1636" s="68" t="s">
        <v>126</v>
      </c>
      <c r="AO1636" s="68">
        <v>1</v>
      </c>
      <c r="AP1636" s="68" t="s">
        <v>116</v>
      </c>
      <c r="AQ1636" s="68" t="s">
        <v>117</v>
      </c>
      <c r="AR1636" s="68">
        <v>3</v>
      </c>
      <c r="AS1636" s="68">
        <v>3</v>
      </c>
      <c r="AT1636" s="68">
        <v>6</v>
      </c>
      <c r="AU1636" s="68">
        <v>0</v>
      </c>
      <c r="AV1636" s="68">
        <v>1</v>
      </c>
      <c r="AW1636" s="68" t="s">
        <v>1872</v>
      </c>
      <c r="AX1636" s="68" t="s">
        <v>119</v>
      </c>
    </row>
    <row r="1637" spans="1:50" x14ac:dyDescent="0.25">
      <c r="A1637" s="77" t="s">
        <v>5932</v>
      </c>
      <c r="B1637" s="68">
        <v>0</v>
      </c>
      <c r="C1637" s="68"/>
      <c r="D1637" s="68" t="s">
        <v>4632</v>
      </c>
      <c r="E1637" s="68" t="s">
        <v>510</v>
      </c>
      <c r="F1637" s="68" t="s">
        <v>511</v>
      </c>
      <c r="G1637" s="68" t="s">
        <v>512</v>
      </c>
      <c r="H1637" s="68" t="s">
        <v>101</v>
      </c>
      <c r="I1637" s="68" t="s">
        <v>102</v>
      </c>
      <c r="J1637" s="68">
        <v>3</v>
      </c>
      <c r="K1637" s="68" t="s">
        <v>103</v>
      </c>
      <c r="L1637" s="68">
        <v>1</v>
      </c>
      <c r="M1637" s="68" t="s">
        <v>104</v>
      </c>
      <c r="N1637" s="68" t="s">
        <v>105</v>
      </c>
      <c r="O1637" s="68" t="s">
        <v>106</v>
      </c>
      <c r="P1637" s="68"/>
      <c r="Q1637" s="68"/>
      <c r="R1637" s="68"/>
      <c r="S1637" s="68"/>
      <c r="T1637" s="68" t="s">
        <v>4633</v>
      </c>
      <c r="U1637" s="68" t="s">
        <v>4634</v>
      </c>
      <c r="V1637" s="68" t="s">
        <v>3141</v>
      </c>
      <c r="W1637" s="68">
        <v>2301010001</v>
      </c>
      <c r="X1637" s="68">
        <v>126488</v>
      </c>
      <c r="Y1637" s="68" t="s">
        <v>20</v>
      </c>
      <c r="Z1637" s="68">
        <v>1</v>
      </c>
      <c r="AA1637" s="68" t="s">
        <v>113</v>
      </c>
      <c r="AB1637" s="68">
        <v>230101</v>
      </c>
      <c r="AC1637" s="68" t="s">
        <v>20</v>
      </c>
      <c r="AD1637" s="68" t="s">
        <v>20</v>
      </c>
      <c r="AE1637" s="68" t="s">
        <v>20</v>
      </c>
      <c r="AF1637" s="68" t="s">
        <v>114</v>
      </c>
      <c r="AG1637" s="68">
        <v>230001</v>
      </c>
      <c r="AH1637" s="68" t="s">
        <v>1370</v>
      </c>
      <c r="AI1637" s="68">
        <v>-18.0137</v>
      </c>
      <c r="AJ1637" s="68">
        <v>-70.250799999999998</v>
      </c>
      <c r="AK1637" s="68">
        <v>3</v>
      </c>
      <c r="AL1637" s="68" t="s">
        <v>517</v>
      </c>
      <c r="AM1637" s="68">
        <v>11</v>
      </c>
      <c r="AN1637" s="68" t="s">
        <v>126</v>
      </c>
      <c r="AO1637" s="68">
        <v>2</v>
      </c>
      <c r="AP1637" s="68" t="s">
        <v>138</v>
      </c>
      <c r="AQ1637" s="68" t="s">
        <v>139</v>
      </c>
      <c r="AR1637" s="68">
        <v>0</v>
      </c>
      <c r="AS1637" s="68">
        <v>0</v>
      </c>
      <c r="AT1637" s="68">
        <v>0</v>
      </c>
      <c r="AU1637" s="68">
        <v>0</v>
      </c>
      <c r="AV1637" s="68">
        <v>0</v>
      </c>
      <c r="AW1637" s="68" t="s">
        <v>1872</v>
      </c>
      <c r="AX1637" s="68" t="s">
        <v>119</v>
      </c>
    </row>
    <row r="1638" spans="1:50" x14ac:dyDescent="0.25">
      <c r="A1638" s="77" t="s">
        <v>5933</v>
      </c>
      <c r="B1638" s="68">
        <v>0</v>
      </c>
      <c r="C1638" s="68"/>
      <c r="D1638" s="68" t="s">
        <v>4635</v>
      </c>
      <c r="E1638" s="68" t="s">
        <v>510</v>
      </c>
      <c r="F1638" s="68" t="s">
        <v>511</v>
      </c>
      <c r="G1638" s="68" t="s">
        <v>512</v>
      </c>
      <c r="H1638" s="68" t="s">
        <v>101</v>
      </c>
      <c r="I1638" s="68" t="s">
        <v>102</v>
      </c>
      <c r="J1638" s="68">
        <v>3</v>
      </c>
      <c r="K1638" s="68" t="s">
        <v>103</v>
      </c>
      <c r="L1638" s="68">
        <v>1</v>
      </c>
      <c r="M1638" s="68" t="s">
        <v>104</v>
      </c>
      <c r="N1638" s="68" t="s">
        <v>105</v>
      </c>
      <c r="O1638" s="68" t="s">
        <v>106</v>
      </c>
      <c r="P1638" s="68"/>
      <c r="Q1638" s="68"/>
      <c r="R1638" s="68"/>
      <c r="S1638" s="68"/>
      <c r="T1638" s="68" t="s">
        <v>4604</v>
      </c>
      <c r="U1638" s="68" t="s">
        <v>4531</v>
      </c>
      <c r="V1638" s="68" t="s">
        <v>4365</v>
      </c>
      <c r="W1638" s="68">
        <v>2301010001</v>
      </c>
      <c r="X1638" s="68">
        <v>126488</v>
      </c>
      <c r="Y1638" s="68" t="s">
        <v>20</v>
      </c>
      <c r="Z1638" s="68">
        <v>1</v>
      </c>
      <c r="AA1638" s="68" t="s">
        <v>113</v>
      </c>
      <c r="AB1638" s="68">
        <v>230101</v>
      </c>
      <c r="AC1638" s="68" t="s">
        <v>20</v>
      </c>
      <c r="AD1638" s="68" t="s">
        <v>20</v>
      </c>
      <c r="AE1638" s="68" t="s">
        <v>20</v>
      </c>
      <c r="AF1638" s="68" t="s">
        <v>114</v>
      </c>
      <c r="AG1638" s="68">
        <v>230001</v>
      </c>
      <c r="AH1638" s="68" t="s">
        <v>1370</v>
      </c>
      <c r="AI1638" s="68">
        <v>-18.068539999999999</v>
      </c>
      <c r="AJ1638" s="68">
        <v>-70.294200000000004</v>
      </c>
      <c r="AK1638" s="68">
        <v>11</v>
      </c>
      <c r="AL1638" s="68" t="s">
        <v>1529</v>
      </c>
      <c r="AM1638" s="68">
        <v>11</v>
      </c>
      <c r="AN1638" s="68" t="s">
        <v>126</v>
      </c>
      <c r="AO1638" s="68">
        <v>1</v>
      </c>
      <c r="AP1638" s="68" t="s">
        <v>116</v>
      </c>
      <c r="AQ1638" s="68" t="s">
        <v>117</v>
      </c>
      <c r="AR1638" s="68">
        <v>2</v>
      </c>
      <c r="AS1638" s="68">
        <v>5</v>
      </c>
      <c r="AT1638" s="68">
        <v>7</v>
      </c>
      <c r="AU1638" s="68">
        <v>0</v>
      </c>
      <c r="AV1638" s="68">
        <v>1</v>
      </c>
      <c r="AW1638" s="68" t="s">
        <v>1872</v>
      </c>
      <c r="AX1638" s="68" t="s">
        <v>119</v>
      </c>
    </row>
    <row r="1639" spans="1:50" x14ac:dyDescent="0.25">
      <c r="A1639" s="77" t="s">
        <v>5934</v>
      </c>
      <c r="B1639" s="68">
        <v>0</v>
      </c>
      <c r="C1639" s="68"/>
      <c r="D1639" s="68" t="s">
        <v>4636</v>
      </c>
      <c r="E1639" s="68" t="s">
        <v>510</v>
      </c>
      <c r="F1639" s="68" t="s">
        <v>511</v>
      </c>
      <c r="G1639" s="68" t="s">
        <v>512</v>
      </c>
      <c r="H1639" s="68" t="s">
        <v>101</v>
      </c>
      <c r="I1639" s="68" t="s">
        <v>102</v>
      </c>
      <c r="J1639" s="68">
        <v>3</v>
      </c>
      <c r="K1639" s="68" t="s">
        <v>103</v>
      </c>
      <c r="L1639" s="68">
        <v>1</v>
      </c>
      <c r="M1639" s="68" t="s">
        <v>104</v>
      </c>
      <c r="N1639" s="68" t="s">
        <v>105</v>
      </c>
      <c r="O1639" s="68" t="s">
        <v>106</v>
      </c>
      <c r="P1639" s="68"/>
      <c r="Q1639" s="68"/>
      <c r="R1639" s="68"/>
      <c r="S1639" s="68"/>
      <c r="T1639" s="68" t="s">
        <v>4485</v>
      </c>
      <c r="U1639" s="68" t="s">
        <v>4486</v>
      </c>
      <c r="V1639" s="68" t="s">
        <v>20</v>
      </c>
      <c r="W1639" s="68">
        <v>2301010001</v>
      </c>
      <c r="X1639" s="68">
        <v>126488</v>
      </c>
      <c r="Y1639" s="68" t="s">
        <v>20</v>
      </c>
      <c r="Z1639" s="68">
        <v>1</v>
      </c>
      <c r="AA1639" s="68" t="s">
        <v>113</v>
      </c>
      <c r="AB1639" s="68">
        <v>230101</v>
      </c>
      <c r="AC1639" s="68" t="s">
        <v>20</v>
      </c>
      <c r="AD1639" s="68" t="s">
        <v>20</v>
      </c>
      <c r="AE1639" s="68" t="s">
        <v>20</v>
      </c>
      <c r="AF1639" s="68" t="s">
        <v>114</v>
      </c>
      <c r="AG1639" s="68">
        <v>230001</v>
      </c>
      <c r="AH1639" s="68" t="s">
        <v>1370</v>
      </c>
      <c r="AI1639" s="68">
        <v>-18.00666</v>
      </c>
      <c r="AJ1639" s="68">
        <v>-70.241200000000006</v>
      </c>
      <c r="AK1639" s="68">
        <v>15</v>
      </c>
      <c r="AL1639" s="68" t="s">
        <v>557</v>
      </c>
      <c r="AM1639" s="68">
        <v>11</v>
      </c>
      <c r="AN1639" s="68" t="s">
        <v>126</v>
      </c>
      <c r="AO1639" s="68">
        <v>1</v>
      </c>
      <c r="AP1639" s="68" t="s">
        <v>116</v>
      </c>
      <c r="AQ1639" s="68" t="s">
        <v>117</v>
      </c>
      <c r="AR1639" s="68">
        <v>9</v>
      </c>
      <c r="AS1639" s="68">
        <v>5</v>
      </c>
      <c r="AT1639" s="68">
        <v>14</v>
      </c>
      <c r="AU1639" s="68">
        <v>0</v>
      </c>
      <c r="AV1639" s="68">
        <v>1</v>
      </c>
      <c r="AW1639" s="68" t="s">
        <v>1872</v>
      </c>
      <c r="AX1639" s="68" t="s">
        <v>119</v>
      </c>
    </row>
    <row r="1640" spans="1:50" x14ac:dyDescent="0.25">
      <c r="A1640" s="77" t="s">
        <v>5935</v>
      </c>
      <c r="B1640" s="68">
        <v>0</v>
      </c>
      <c r="C1640" s="68"/>
      <c r="D1640" s="68" t="s">
        <v>994</v>
      </c>
      <c r="E1640" s="68" t="s">
        <v>510</v>
      </c>
      <c r="F1640" s="68" t="s">
        <v>511</v>
      </c>
      <c r="G1640" s="68" t="s">
        <v>512</v>
      </c>
      <c r="H1640" s="68" t="s">
        <v>101</v>
      </c>
      <c r="I1640" s="68" t="s">
        <v>102</v>
      </c>
      <c r="J1640" s="68">
        <v>3</v>
      </c>
      <c r="K1640" s="68" t="s">
        <v>103</v>
      </c>
      <c r="L1640" s="68">
        <v>1</v>
      </c>
      <c r="M1640" s="68" t="s">
        <v>104</v>
      </c>
      <c r="N1640" s="68" t="s">
        <v>105</v>
      </c>
      <c r="O1640" s="68" t="s">
        <v>106</v>
      </c>
      <c r="P1640" s="68"/>
      <c r="Q1640" s="68"/>
      <c r="R1640" s="68"/>
      <c r="S1640" s="68"/>
      <c r="T1640" s="68" t="s">
        <v>2592</v>
      </c>
      <c r="U1640" s="68" t="s">
        <v>4637</v>
      </c>
      <c r="V1640" s="68" t="s">
        <v>2592</v>
      </c>
      <c r="W1640" s="68">
        <v>2301010014</v>
      </c>
      <c r="X1640" s="68">
        <v>119156</v>
      </c>
      <c r="Y1640" s="68" t="s">
        <v>2536</v>
      </c>
      <c r="Z1640" s="68">
        <v>2</v>
      </c>
      <c r="AA1640" s="68" t="s">
        <v>125</v>
      </c>
      <c r="AB1640" s="68">
        <v>230101</v>
      </c>
      <c r="AC1640" s="68" t="s">
        <v>20</v>
      </c>
      <c r="AD1640" s="68" t="s">
        <v>20</v>
      </c>
      <c r="AE1640" s="68" t="s">
        <v>20</v>
      </c>
      <c r="AF1640" s="68" t="s">
        <v>114</v>
      </c>
      <c r="AG1640" s="68">
        <v>230001</v>
      </c>
      <c r="AH1640" s="68" t="s">
        <v>1370</v>
      </c>
      <c r="AI1640" s="68">
        <v>-18.175370000000001</v>
      </c>
      <c r="AJ1640" s="68">
        <v>-70.504350000000002</v>
      </c>
      <c r="AK1640" s="68">
        <v>12</v>
      </c>
      <c r="AL1640" s="68" t="s">
        <v>514</v>
      </c>
      <c r="AM1640" s="68">
        <v>11</v>
      </c>
      <c r="AN1640" s="68" t="s">
        <v>126</v>
      </c>
      <c r="AO1640" s="68">
        <v>2</v>
      </c>
      <c r="AP1640" s="68" t="s">
        <v>138</v>
      </c>
      <c r="AQ1640" s="68" t="s">
        <v>117</v>
      </c>
      <c r="AR1640" s="68">
        <v>1</v>
      </c>
      <c r="AS1640" s="68">
        <v>5</v>
      </c>
      <c r="AT1640" s="68">
        <v>6</v>
      </c>
      <c r="AU1640" s="68">
        <v>0</v>
      </c>
      <c r="AV1640" s="68">
        <v>1</v>
      </c>
      <c r="AW1640" s="68" t="s">
        <v>1872</v>
      </c>
      <c r="AX1640" s="68" t="s">
        <v>119</v>
      </c>
    </row>
    <row r="1641" spans="1:50" x14ac:dyDescent="0.25">
      <c r="A1641" s="77" t="s">
        <v>5936</v>
      </c>
      <c r="B1641" s="68">
        <v>0</v>
      </c>
      <c r="C1641" s="68">
        <v>668501</v>
      </c>
      <c r="D1641" s="68" t="s">
        <v>4579</v>
      </c>
      <c r="E1641" s="68" t="s">
        <v>336</v>
      </c>
      <c r="F1641" s="68" t="s">
        <v>337</v>
      </c>
      <c r="G1641" s="68" t="s">
        <v>100</v>
      </c>
      <c r="H1641" s="68">
        <v>3</v>
      </c>
      <c r="I1641" s="68" t="s">
        <v>338</v>
      </c>
      <c r="J1641" s="68">
        <v>3</v>
      </c>
      <c r="K1641" s="68" t="s">
        <v>103</v>
      </c>
      <c r="L1641" s="68">
        <v>1</v>
      </c>
      <c r="M1641" s="68" t="s">
        <v>104</v>
      </c>
      <c r="N1641" s="68" t="s">
        <v>105</v>
      </c>
      <c r="O1641" s="68" t="s">
        <v>106</v>
      </c>
      <c r="P1641" s="68" t="s">
        <v>4580</v>
      </c>
      <c r="Q1641" s="68">
        <v>952686572</v>
      </c>
      <c r="R1641" s="68"/>
      <c r="S1641" s="68"/>
      <c r="T1641" s="68" t="s">
        <v>4581</v>
      </c>
      <c r="U1641" s="68" t="s">
        <v>4582</v>
      </c>
      <c r="V1641" s="68" t="s">
        <v>4581</v>
      </c>
      <c r="W1641" s="68">
        <v>2301010001</v>
      </c>
      <c r="X1641" s="68">
        <v>126488</v>
      </c>
      <c r="Y1641" s="68" t="s">
        <v>20</v>
      </c>
      <c r="Z1641" s="68">
        <v>1</v>
      </c>
      <c r="AA1641" s="68" t="s">
        <v>113</v>
      </c>
      <c r="AB1641" s="68">
        <v>230101</v>
      </c>
      <c r="AC1641" s="68" t="s">
        <v>20</v>
      </c>
      <c r="AD1641" s="68" t="s">
        <v>20</v>
      </c>
      <c r="AE1641" s="68" t="s">
        <v>20</v>
      </c>
      <c r="AF1641" s="68" t="s">
        <v>114</v>
      </c>
      <c r="AG1641" s="68">
        <v>230001</v>
      </c>
      <c r="AH1641" s="68" t="s">
        <v>1370</v>
      </c>
      <c r="AI1641" s="68">
        <v>-18.068300000000001</v>
      </c>
      <c r="AJ1641" s="68">
        <v>-70.299400000000006</v>
      </c>
      <c r="AK1641" s="68"/>
      <c r="AL1641" s="68"/>
      <c r="AM1641" s="68">
        <v>11</v>
      </c>
      <c r="AN1641" s="68" t="s">
        <v>126</v>
      </c>
      <c r="AO1641" s="68">
        <v>1</v>
      </c>
      <c r="AP1641" s="68" t="s">
        <v>116</v>
      </c>
      <c r="AQ1641" s="68" t="s">
        <v>117</v>
      </c>
      <c r="AR1641" s="68">
        <v>44</v>
      </c>
      <c r="AS1641" s="68">
        <v>27</v>
      </c>
      <c r="AT1641" s="68">
        <v>71</v>
      </c>
      <c r="AU1641" s="68">
        <v>5</v>
      </c>
      <c r="AV1641" s="68">
        <v>4</v>
      </c>
      <c r="AW1641" s="70">
        <v>41922</v>
      </c>
      <c r="AX1641" s="68" t="s">
        <v>119</v>
      </c>
    </row>
    <row r="1642" spans="1:50" x14ac:dyDescent="0.25">
      <c r="A1642" s="77" t="s">
        <v>5937</v>
      </c>
      <c r="B1642" s="68">
        <v>0</v>
      </c>
      <c r="C1642" s="68">
        <v>751519</v>
      </c>
      <c r="D1642" s="68" t="s">
        <v>4638</v>
      </c>
      <c r="E1642" s="68" t="s">
        <v>463</v>
      </c>
      <c r="F1642" s="68" t="s">
        <v>464</v>
      </c>
      <c r="G1642" s="68" t="s">
        <v>100</v>
      </c>
      <c r="H1642" s="68" t="s">
        <v>101</v>
      </c>
      <c r="I1642" s="68" t="s">
        <v>102</v>
      </c>
      <c r="J1642" s="68">
        <v>3</v>
      </c>
      <c r="K1642" s="68" t="s">
        <v>103</v>
      </c>
      <c r="L1642" s="68">
        <v>3</v>
      </c>
      <c r="M1642" s="68" t="s">
        <v>129</v>
      </c>
      <c r="N1642" s="68" t="s">
        <v>130</v>
      </c>
      <c r="O1642" s="68" t="s">
        <v>131</v>
      </c>
      <c r="P1642" s="68" t="s">
        <v>4639</v>
      </c>
      <c r="Q1642" s="68"/>
      <c r="R1642" s="68"/>
      <c r="S1642" s="68"/>
      <c r="T1642" s="68" t="s">
        <v>4640</v>
      </c>
      <c r="U1642" s="68" t="s">
        <v>4641</v>
      </c>
      <c r="V1642" s="68" t="s">
        <v>20</v>
      </c>
      <c r="W1642" s="68">
        <v>2301010001</v>
      </c>
      <c r="X1642" s="68">
        <v>126488</v>
      </c>
      <c r="Y1642" s="68" t="s">
        <v>20</v>
      </c>
      <c r="Z1642" s="68">
        <v>1</v>
      </c>
      <c r="AA1642" s="68" t="s">
        <v>113</v>
      </c>
      <c r="AB1642" s="68">
        <v>230101</v>
      </c>
      <c r="AC1642" s="68" t="s">
        <v>20</v>
      </c>
      <c r="AD1642" s="68" t="s">
        <v>20</v>
      </c>
      <c r="AE1642" s="68" t="s">
        <v>20</v>
      </c>
      <c r="AF1642" s="68" t="s">
        <v>114</v>
      </c>
      <c r="AG1642" s="68">
        <v>230001</v>
      </c>
      <c r="AH1642" s="68" t="s">
        <v>1370</v>
      </c>
      <c r="AI1642" s="68">
        <v>-18.0137</v>
      </c>
      <c r="AJ1642" s="68">
        <v>-70.250799999999998</v>
      </c>
      <c r="AK1642" s="68"/>
      <c r="AL1642" s="68"/>
      <c r="AM1642" s="68">
        <v>15</v>
      </c>
      <c r="AN1642" s="68" t="s">
        <v>210</v>
      </c>
      <c r="AO1642" s="68">
        <v>2</v>
      </c>
      <c r="AP1642" s="68" t="s">
        <v>138</v>
      </c>
      <c r="AQ1642" s="68" t="s">
        <v>139</v>
      </c>
      <c r="AR1642" s="68">
        <v>0</v>
      </c>
      <c r="AS1642" s="68">
        <v>0</v>
      </c>
      <c r="AT1642" s="68">
        <v>0</v>
      </c>
      <c r="AU1642" s="68">
        <v>0</v>
      </c>
      <c r="AV1642" s="68">
        <v>0</v>
      </c>
      <c r="AW1642" s="70">
        <v>41922</v>
      </c>
      <c r="AX1642" s="68" t="s">
        <v>119</v>
      </c>
    </row>
    <row r="1643" spans="1:50" x14ac:dyDescent="0.25">
      <c r="A1643" s="77" t="s">
        <v>5938</v>
      </c>
      <c r="B1643" s="68">
        <v>0</v>
      </c>
      <c r="C1643" s="68">
        <v>486501</v>
      </c>
      <c r="D1643" s="68" t="s">
        <v>4642</v>
      </c>
      <c r="E1643" s="68" t="s">
        <v>443</v>
      </c>
      <c r="F1643" s="68" t="s">
        <v>444</v>
      </c>
      <c r="G1643" s="68" t="s">
        <v>100</v>
      </c>
      <c r="H1643" s="68" t="s">
        <v>101</v>
      </c>
      <c r="I1643" s="68" t="s">
        <v>102</v>
      </c>
      <c r="J1643" s="68">
        <v>3</v>
      </c>
      <c r="K1643" s="68" t="s">
        <v>103</v>
      </c>
      <c r="L1643" s="68">
        <v>1</v>
      </c>
      <c r="M1643" s="68" t="s">
        <v>104</v>
      </c>
      <c r="N1643" s="68" t="s">
        <v>105</v>
      </c>
      <c r="O1643" s="68" t="s">
        <v>106</v>
      </c>
      <c r="P1643" s="68" t="s">
        <v>4643</v>
      </c>
      <c r="Q1643" s="68">
        <v>966600105</v>
      </c>
      <c r="R1643" s="68"/>
      <c r="S1643" s="68"/>
      <c r="T1643" s="68" t="s">
        <v>2544</v>
      </c>
      <c r="U1643" s="68"/>
      <c r="V1643" s="68"/>
      <c r="W1643" s="68">
        <v>2301010006</v>
      </c>
      <c r="X1643" s="68">
        <v>532506</v>
      </c>
      <c r="Y1643" s="68" t="s">
        <v>2545</v>
      </c>
      <c r="Z1643" s="68">
        <v>1</v>
      </c>
      <c r="AA1643" s="68" t="s">
        <v>113</v>
      </c>
      <c r="AB1643" s="68">
        <v>230101</v>
      </c>
      <c r="AC1643" s="68" t="s">
        <v>20</v>
      </c>
      <c r="AD1643" s="68" t="s">
        <v>20</v>
      </c>
      <c r="AE1643" s="68" t="s">
        <v>20</v>
      </c>
      <c r="AF1643" s="68" t="s">
        <v>114</v>
      </c>
      <c r="AG1643" s="68">
        <v>230001</v>
      </c>
      <c r="AH1643" s="68" t="s">
        <v>1370</v>
      </c>
      <c r="AI1643" s="68">
        <v>-18.049299999999999</v>
      </c>
      <c r="AJ1643" s="68">
        <v>-70.283730000000006</v>
      </c>
      <c r="AK1643" s="68"/>
      <c r="AL1643" s="68"/>
      <c r="AM1643" s="68">
        <v>13</v>
      </c>
      <c r="AN1643" s="68" t="s">
        <v>147</v>
      </c>
      <c r="AO1643" s="68">
        <v>1</v>
      </c>
      <c r="AP1643" s="68" t="s">
        <v>116</v>
      </c>
      <c r="AQ1643" s="68" t="s">
        <v>117</v>
      </c>
      <c r="AR1643" s="68">
        <v>102</v>
      </c>
      <c r="AS1643" s="68">
        <v>184</v>
      </c>
      <c r="AT1643" s="68">
        <v>286</v>
      </c>
      <c r="AU1643" s="68">
        <v>32</v>
      </c>
      <c r="AV1643" s="68">
        <v>12</v>
      </c>
      <c r="AW1643" s="70">
        <v>41984</v>
      </c>
      <c r="AX1643" s="68" t="s">
        <v>119</v>
      </c>
    </row>
    <row r="1644" spans="1:50" x14ac:dyDescent="0.25">
      <c r="A1644" s="77" t="s">
        <v>5939</v>
      </c>
      <c r="B1644" s="68">
        <v>0</v>
      </c>
      <c r="C1644" s="68">
        <v>763070</v>
      </c>
      <c r="D1644" s="68">
        <v>483</v>
      </c>
      <c r="E1644" s="68" t="s">
        <v>149</v>
      </c>
      <c r="F1644" s="68" t="s">
        <v>255</v>
      </c>
      <c r="G1644" s="68" t="s">
        <v>100</v>
      </c>
      <c r="H1644" s="68" t="s">
        <v>101</v>
      </c>
      <c r="I1644" s="68" t="s">
        <v>102</v>
      </c>
      <c r="J1644" s="68">
        <v>3</v>
      </c>
      <c r="K1644" s="68" t="s">
        <v>103</v>
      </c>
      <c r="L1644" s="68">
        <v>1</v>
      </c>
      <c r="M1644" s="68" t="s">
        <v>104</v>
      </c>
      <c r="N1644" s="68" t="s">
        <v>105</v>
      </c>
      <c r="O1644" s="68" t="s">
        <v>106</v>
      </c>
      <c r="P1644" s="68"/>
      <c r="Q1644" s="68"/>
      <c r="R1644" s="68"/>
      <c r="S1644" s="68"/>
      <c r="T1644" s="68" t="s">
        <v>4644</v>
      </c>
      <c r="U1644" s="68" t="s">
        <v>4645</v>
      </c>
      <c r="V1644" s="68" t="s">
        <v>2607</v>
      </c>
      <c r="W1644" s="68"/>
      <c r="X1644" s="68">
        <v>562992</v>
      </c>
      <c r="Y1644" s="68" t="s">
        <v>3075</v>
      </c>
      <c r="Z1644" s="68">
        <v>1</v>
      </c>
      <c r="AA1644" s="68" t="s">
        <v>113</v>
      </c>
      <c r="AB1644" s="68">
        <v>230101</v>
      </c>
      <c r="AC1644" s="68" t="s">
        <v>20</v>
      </c>
      <c r="AD1644" s="68" t="s">
        <v>20</v>
      </c>
      <c r="AE1644" s="68" t="s">
        <v>20</v>
      </c>
      <c r="AF1644" s="68" t="s">
        <v>114</v>
      </c>
      <c r="AG1644" s="68">
        <v>230001</v>
      </c>
      <c r="AH1644" s="68" t="s">
        <v>1370</v>
      </c>
      <c r="AI1644" s="68">
        <v>-18.036359999999998</v>
      </c>
      <c r="AJ1644" s="68">
        <v>-70.277339999999995</v>
      </c>
      <c r="AK1644" s="68"/>
      <c r="AL1644" s="68"/>
      <c r="AM1644" s="68">
        <v>11</v>
      </c>
      <c r="AN1644" s="68" t="s">
        <v>126</v>
      </c>
      <c r="AO1644" s="68">
        <v>1</v>
      </c>
      <c r="AP1644" s="68" t="s">
        <v>116</v>
      </c>
      <c r="AQ1644" s="68" t="s">
        <v>117</v>
      </c>
      <c r="AR1644" s="68">
        <v>8</v>
      </c>
      <c r="AS1644" s="68">
        <v>8</v>
      </c>
      <c r="AT1644" s="68">
        <v>16</v>
      </c>
      <c r="AU1644" s="68">
        <v>1</v>
      </c>
      <c r="AV1644" s="68">
        <v>1</v>
      </c>
      <c r="AW1644" s="69" t="s">
        <v>2391</v>
      </c>
      <c r="AX1644" s="68" t="s">
        <v>119</v>
      </c>
    </row>
    <row r="1645" spans="1:50" x14ac:dyDescent="0.25">
      <c r="A1645" s="77" t="s">
        <v>5940</v>
      </c>
      <c r="B1645" s="68">
        <v>0</v>
      </c>
      <c r="C1645" s="68">
        <v>777562</v>
      </c>
      <c r="D1645" s="68" t="s">
        <v>4646</v>
      </c>
      <c r="E1645" s="68" t="s">
        <v>463</v>
      </c>
      <c r="F1645" s="68" t="s">
        <v>464</v>
      </c>
      <c r="G1645" s="68" t="s">
        <v>100</v>
      </c>
      <c r="H1645" s="68" t="s">
        <v>101</v>
      </c>
      <c r="I1645" s="68" t="s">
        <v>102</v>
      </c>
      <c r="J1645" s="68">
        <v>3</v>
      </c>
      <c r="K1645" s="68" t="s">
        <v>103</v>
      </c>
      <c r="L1645" s="68">
        <v>3</v>
      </c>
      <c r="M1645" s="68" t="s">
        <v>129</v>
      </c>
      <c r="N1645" s="68" t="s">
        <v>130</v>
      </c>
      <c r="O1645" s="68" t="s">
        <v>131</v>
      </c>
      <c r="P1645" s="68" t="s">
        <v>4647</v>
      </c>
      <c r="Q1645" s="68"/>
      <c r="R1645" s="68"/>
      <c r="S1645" s="68"/>
      <c r="T1645" s="68" t="s">
        <v>4648</v>
      </c>
      <c r="U1645" s="68" t="s">
        <v>4649</v>
      </c>
      <c r="V1645" s="68" t="s">
        <v>20</v>
      </c>
      <c r="W1645" s="68">
        <v>2301010001</v>
      </c>
      <c r="X1645" s="68">
        <v>126488</v>
      </c>
      <c r="Y1645" s="68" t="s">
        <v>20</v>
      </c>
      <c r="Z1645" s="68">
        <v>1</v>
      </c>
      <c r="AA1645" s="68" t="s">
        <v>113</v>
      </c>
      <c r="AB1645" s="68">
        <v>230101</v>
      </c>
      <c r="AC1645" s="68" t="s">
        <v>20</v>
      </c>
      <c r="AD1645" s="68" t="s">
        <v>20</v>
      </c>
      <c r="AE1645" s="68" t="s">
        <v>20</v>
      </c>
      <c r="AF1645" s="68" t="s">
        <v>114</v>
      </c>
      <c r="AG1645" s="68">
        <v>230001</v>
      </c>
      <c r="AH1645" s="68" t="s">
        <v>1370</v>
      </c>
      <c r="AI1645" s="68">
        <v>-18.0137</v>
      </c>
      <c r="AJ1645" s="68">
        <v>-70.250799999999998</v>
      </c>
      <c r="AK1645" s="68"/>
      <c r="AL1645" s="68"/>
      <c r="AM1645" s="68">
        <v>15</v>
      </c>
      <c r="AN1645" s="68" t="s">
        <v>210</v>
      </c>
      <c r="AO1645" s="68">
        <v>2</v>
      </c>
      <c r="AP1645" s="68" t="s">
        <v>138</v>
      </c>
      <c r="AQ1645" s="68" t="s">
        <v>139</v>
      </c>
      <c r="AR1645" s="68">
        <v>0</v>
      </c>
      <c r="AS1645" s="68">
        <v>0</v>
      </c>
      <c r="AT1645" s="68">
        <v>0</v>
      </c>
      <c r="AU1645" s="68">
        <v>0</v>
      </c>
      <c r="AV1645" s="68">
        <v>0</v>
      </c>
      <c r="AW1645" s="70">
        <v>42280</v>
      </c>
      <c r="AX1645" s="68" t="s">
        <v>119</v>
      </c>
    </row>
    <row r="1646" spans="1:50" x14ac:dyDescent="0.25">
      <c r="A1646" s="77" t="s">
        <v>5941</v>
      </c>
      <c r="B1646" s="68">
        <v>0</v>
      </c>
      <c r="C1646" s="68">
        <v>530146</v>
      </c>
      <c r="D1646" s="68" t="s">
        <v>4246</v>
      </c>
      <c r="E1646" s="68" t="s">
        <v>443</v>
      </c>
      <c r="F1646" s="68" t="s">
        <v>444</v>
      </c>
      <c r="G1646" s="68" t="s">
        <v>100</v>
      </c>
      <c r="H1646" s="68" t="s">
        <v>101</v>
      </c>
      <c r="I1646" s="68" t="s">
        <v>102</v>
      </c>
      <c r="J1646" s="68">
        <v>3</v>
      </c>
      <c r="K1646" s="68" t="s">
        <v>103</v>
      </c>
      <c r="L1646" s="68">
        <v>3</v>
      </c>
      <c r="M1646" s="68" t="s">
        <v>129</v>
      </c>
      <c r="N1646" s="68" t="s">
        <v>130</v>
      </c>
      <c r="O1646" s="68" t="s">
        <v>131</v>
      </c>
      <c r="P1646" s="68" t="s">
        <v>3755</v>
      </c>
      <c r="Q1646" s="68"/>
      <c r="R1646" s="68"/>
      <c r="S1646" s="68"/>
      <c r="T1646" s="68" t="s">
        <v>4248</v>
      </c>
      <c r="U1646" s="68"/>
      <c r="V1646" s="68" t="s">
        <v>4249</v>
      </c>
      <c r="W1646" s="68">
        <v>2301010001</v>
      </c>
      <c r="X1646" s="68">
        <v>126488</v>
      </c>
      <c r="Y1646" s="68" t="s">
        <v>20</v>
      </c>
      <c r="Z1646" s="68">
        <v>1</v>
      </c>
      <c r="AA1646" s="68" t="s">
        <v>113</v>
      </c>
      <c r="AB1646" s="68">
        <v>230101</v>
      </c>
      <c r="AC1646" s="68" t="s">
        <v>20</v>
      </c>
      <c r="AD1646" s="68" t="s">
        <v>20</v>
      </c>
      <c r="AE1646" s="68" t="s">
        <v>20</v>
      </c>
      <c r="AF1646" s="68" t="s">
        <v>114</v>
      </c>
      <c r="AG1646" s="68">
        <v>230001</v>
      </c>
      <c r="AH1646" s="68" t="s">
        <v>1370</v>
      </c>
      <c r="AI1646" s="68">
        <v>-18.026879999999998</v>
      </c>
      <c r="AJ1646" s="68">
        <v>-70.247519999999994</v>
      </c>
      <c r="AK1646" s="68"/>
      <c r="AL1646" s="68"/>
      <c r="AM1646" s="68">
        <v>11</v>
      </c>
      <c r="AN1646" s="68" t="s">
        <v>126</v>
      </c>
      <c r="AO1646" s="68">
        <v>1</v>
      </c>
      <c r="AP1646" s="68" t="s">
        <v>116</v>
      </c>
      <c r="AQ1646" s="68" t="s">
        <v>117</v>
      </c>
      <c r="AR1646" s="68">
        <v>16</v>
      </c>
      <c r="AS1646" s="68">
        <v>16</v>
      </c>
      <c r="AT1646" s="68">
        <v>32</v>
      </c>
      <c r="AU1646" s="68">
        <v>10</v>
      </c>
      <c r="AV1646" s="68">
        <v>3</v>
      </c>
      <c r="AW1646" s="68" t="s">
        <v>4650</v>
      </c>
      <c r="AX1646" s="68" t="s">
        <v>119</v>
      </c>
    </row>
    <row r="1647" spans="1:50" x14ac:dyDescent="0.25">
      <c r="A1647" s="77" t="s">
        <v>5942</v>
      </c>
      <c r="B1647" s="68">
        <v>0</v>
      </c>
      <c r="C1647" s="68"/>
      <c r="D1647" s="68" t="s">
        <v>983</v>
      </c>
      <c r="E1647" s="68" t="s">
        <v>510</v>
      </c>
      <c r="F1647" s="68" t="s">
        <v>511</v>
      </c>
      <c r="G1647" s="68" t="s">
        <v>512</v>
      </c>
      <c r="H1647" s="68" t="s">
        <v>101</v>
      </c>
      <c r="I1647" s="68" t="s">
        <v>102</v>
      </c>
      <c r="J1647" s="68">
        <v>3</v>
      </c>
      <c r="K1647" s="68" t="s">
        <v>103</v>
      </c>
      <c r="L1647" s="68">
        <v>1</v>
      </c>
      <c r="M1647" s="68" t="s">
        <v>104</v>
      </c>
      <c r="N1647" s="68" t="s">
        <v>105</v>
      </c>
      <c r="O1647" s="68" t="s">
        <v>106</v>
      </c>
      <c r="P1647" s="68"/>
      <c r="Q1647" s="68"/>
      <c r="R1647" s="68"/>
      <c r="S1647" s="68"/>
      <c r="T1647" s="68" t="s">
        <v>4651</v>
      </c>
      <c r="U1647" s="68" t="s">
        <v>4652</v>
      </c>
      <c r="V1647" s="68" t="s">
        <v>20</v>
      </c>
      <c r="W1647" s="68">
        <v>2301010001</v>
      </c>
      <c r="X1647" s="68">
        <v>126488</v>
      </c>
      <c r="Y1647" s="68" t="s">
        <v>20</v>
      </c>
      <c r="Z1647" s="68">
        <v>1</v>
      </c>
      <c r="AA1647" s="68" t="s">
        <v>113</v>
      </c>
      <c r="AB1647" s="68">
        <v>230101</v>
      </c>
      <c r="AC1647" s="68" t="s">
        <v>20</v>
      </c>
      <c r="AD1647" s="68" t="s">
        <v>20</v>
      </c>
      <c r="AE1647" s="68" t="s">
        <v>20</v>
      </c>
      <c r="AF1647" s="68" t="s">
        <v>114</v>
      </c>
      <c r="AG1647" s="68">
        <v>230001</v>
      </c>
      <c r="AH1647" s="68" t="s">
        <v>1370</v>
      </c>
      <c r="AI1647" s="68">
        <v>-18.008279999999999</v>
      </c>
      <c r="AJ1647" s="68">
        <v>-70.253140000000002</v>
      </c>
      <c r="AK1647" s="68">
        <v>15</v>
      </c>
      <c r="AL1647" s="68" t="s">
        <v>557</v>
      </c>
      <c r="AM1647" s="68">
        <v>11</v>
      </c>
      <c r="AN1647" s="68" t="s">
        <v>126</v>
      </c>
      <c r="AO1647" s="68">
        <v>1</v>
      </c>
      <c r="AP1647" s="68" t="s">
        <v>116</v>
      </c>
      <c r="AQ1647" s="68" t="s">
        <v>117</v>
      </c>
      <c r="AR1647" s="68">
        <v>6</v>
      </c>
      <c r="AS1647" s="68">
        <v>4</v>
      </c>
      <c r="AT1647" s="68">
        <v>10</v>
      </c>
      <c r="AU1647" s="68">
        <v>0</v>
      </c>
      <c r="AV1647" s="68">
        <v>1</v>
      </c>
      <c r="AW1647" s="68" t="s">
        <v>2405</v>
      </c>
      <c r="AX1647" s="68" t="s">
        <v>119</v>
      </c>
    </row>
    <row r="1648" spans="1:50" x14ac:dyDescent="0.25">
      <c r="A1648" s="77" t="s">
        <v>5943</v>
      </c>
      <c r="B1648" s="68">
        <v>0</v>
      </c>
      <c r="C1648" s="68"/>
      <c r="D1648" s="68" t="s">
        <v>528</v>
      </c>
      <c r="E1648" s="68" t="s">
        <v>510</v>
      </c>
      <c r="F1648" s="68" t="s">
        <v>511</v>
      </c>
      <c r="G1648" s="68" t="s">
        <v>512</v>
      </c>
      <c r="H1648" s="68" t="s">
        <v>101</v>
      </c>
      <c r="I1648" s="68" t="s">
        <v>102</v>
      </c>
      <c r="J1648" s="68">
        <v>3</v>
      </c>
      <c r="K1648" s="68" t="s">
        <v>103</v>
      </c>
      <c r="L1648" s="68">
        <v>1</v>
      </c>
      <c r="M1648" s="68" t="s">
        <v>104</v>
      </c>
      <c r="N1648" s="68" t="s">
        <v>105</v>
      </c>
      <c r="O1648" s="68" t="s">
        <v>106</v>
      </c>
      <c r="P1648" s="68"/>
      <c r="Q1648" s="68"/>
      <c r="R1648" s="68"/>
      <c r="S1648" s="68"/>
      <c r="T1648" s="68" t="s">
        <v>4653</v>
      </c>
      <c r="U1648" s="68" t="s">
        <v>4654</v>
      </c>
      <c r="V1648" s="68" t="s">
        <v>4655</v>
      </c>
      <c r="W1648" s="68">
        <v>2301010001</v>
      </c>
      <c r="X1648" s="68">
        <v>126488</v>
      </c>
      <c r="Y1648" s="68" t="s">
        <v>20</v>
      </c>
      <c r="Z1648" s="68">
        <v>1</v>
      </c>
      <c r="AA1648" s="68" t="s">
        <v>113</v>
      </c>
      <c r="AB1648" s="68">
        <v>230101</v>
      </c>
      <c r="AC1648" s="68" t="s">
        <v>20</v>
      </c>
      <c r="AD1648" s="68" t="s">
        <v>20</v>
      </c>
      <c r="AE1648" s="68" t="s">
        <v>20</v>
      </c>
      <c r="AF1648" s="68" t="s">
        <v>114</v>
      </c>
      <c r="AG1648" s="68">
        <v>230001</v>
      </c>
      <c r="AH1648" s="68" t="s">
        <v>1370</v>
      </c>
      <c r="AI1648" s="68">
        <v>-18.01484</v>
      </c>
      <c r="AJ1648" s="68">
        <v>-70.245369999999994</v>
      </c>
      <c r="AK1648" s="68">
        <v>15</v>
      </c>
      <c r="AL1648" s="68" t="s">
        <v>557</v>
      </c>
      <c r="AM1648" s="68">
        <v>11</v>
      </c>
      <c r="AN1648" s="68" t="s">
        <v>126</v>
      </c>
      <c r="AO1648" s="68">
        <v>1</v>
      </c>
      <c r="AP1648" s="68" t="s">
        <v>116</v>
      </c>
      <c r="AQ1648" s="68" t="s">
        <v>117</v>
      </c>
      <c r="AR1648" s="68">
        <v>5</v>
      </c>
      <c r="AS1648" s="68">
        <v>11</v>
      </c>
      <c r="AT1648" s="68">
        <v>16</v>
      </c>
      <c r="AU1648" s="68">
        <v>0</v>
      </c>
      <c r="AV1648" s="68">
        <v>1</v>
      </c>
      <c r="AW1648" s="68" t="s">
        <v>2405</v>
      </c>
      <c r="AX1648" s="68" t="s">
        <v>119</v>
      </c>
    </row>
    <row r="1649" spans="1:50" x14ac:dyDescent="0.25">
      <c r="A1649" s="77" t="s">
        <v>5944</v>
      </c>
      <c r="B1649" s="68">
        <v>0</v>
      </c>
      <c r="C1649" s="68"/>
      <c r="D1649" s="68" t="s">
        <v>1831</v>
      </c>
      <c r="E1649" s="68" t="s">
        <v>510</v>
      </c>
      <c r="F1649" s="68" t="s">
        <v>511</v>
      </c>
      <c r="G1649" s="68" t="s">
        <v>512</v>
      </c>
      <c r="H1649" s="68" t="s">
        <v>101</v>
      </c>
      <c r="I1649" s="68" t="s">
        <v>102</v>
      </c>
      <c r="J1649" s="68">
        <v>3</v>
      </c>
      <c r="K1649" s="68" t="s">
        <v>103</v>
      </c>
      <c r="L1649" s="68">
        <v>1</v>
      </c>
      <c r="M1649" s="68" t="s">
        <v>104</v>
      </c>
      <c r="N1649" s="68" t="s">
        <v>105</v>
      </c>
      <c r="O1649" s="68" t="s">
        <v>106</v>
      </c>
      <c r="P1649" s="68"/>
      <c r="Q1649" s="68"/>
      <c r="R1649" s="68"/>
      <c r="S1649" s="68"/>
      <c r="T1649" s="68" t="s">
        <v>4653</v>
      </c>
      <c r="U1649" s="68" t="s">
        <v>4654</v>
      </c>
      <c r="V1649" s="68" t="s">
        <v>4655</v>
      </c>
      <c r="W1649" s="68">
        <v>2301010001</v>
      </c>
      <c r="X1649" s="68">
        <v>126488</v>
      </c>
      <c r="Y1649" s="68" t="s">
        <v>20</v>
      </c>
      <c r="Z1649" s="68">
        <v>1</v>
      </c>
      <c r="AA1649" s="68" t="s">
        <v>113</v>
      </c>
      <c r="AB1649" s="68">
        <v>230101</v>
      </c>
      <c r="AC1649" s="68" t="s">
        <v>20</v>
      </c>
      <c r="AD1649" s="68" t="s">
        <v>20</v>
      </c>
      <c r="AE1649" s="68" t="s">
        <v>20</v>
      </c>
      <c r="AF1649" s="68" t="s">
        <v>114</v>
      </c>
      <c r="AG1649" s="68">
        <v>230001</v>
      </c>
      <c r="AH1649" s="68" t="s">
        <v>1370</v>
      </c>
      <c r="AI1649" s="68">
        <v>-18.01484</v>
      </c>
      <c r="AJ1649" s="68">
        <v>-70.245360000000005</v>
      </c>
      <c r="AK1649" s="68">
        <v>15</v>
      </c>
      <c r="AL1649" s="68" t="s">
        <v>557</v>
      </c>
      <c r="AM1649" s="68">
        <v>11</v>
      </c>
      <c r="AN1649" s="68" t="s">
        <v>126</v>
      </c>
      <c r="AO1649" s="68">
        <v>1</v>
      </c>
      <c r="AP1649" s="68" t="s">
        <v>116</v>
      </c>
      <c r="AQ1649" s="68" t="s">
        <v>117</v>
      </c>
      <c r="AR1649" s="68">
        <v>5</v>
      </c>
      <c r="AS1649" s="68">
        <v>5</v>
      </c>
      <c r="AT1649" s="68">
        <v>10</v>
      </c>
      <c r="AU1649" s="68">
        <v>0</v>
      </c>
      <c r="AV1649" s="68">
        <v>1</v>
      </c>
      <c r="AW1649" s="68" t="s">
        <v>2405</v>
      </c>
      <c r="AX1649" s="68" t="s">
        <v>119</v>
      </c>
    </row>
    <row r="1650" spans="1:50" x14ac:dyDescent="0.25">
      <c r="A1650" s="77" t="s">
        <v>5945</v>
      </c>
      <c r="B1650" s="68">
        <v>0</v>
      </c>
      <c r="C1650" s="68">
        <v>779556</v>
      </c>
      <c r="D1650" s="68" t="s">
        <v>4656</v>
      </c>
      <c r="E1650" s="68" t="s">
        <v>149</v>
      </c>
      <c r="F1650" s="68" t="s">
        <v>255</v>
      </c>
      <c r="G1650" s="68" t="s">
        <v>100</v>
      </c>
      <c r="H1650" s="68" t="s">
        <v>101</v>
      </c>
      <c r="I1650" s="68" t="s">
        <v>102</v>
      </c>
      <c r="J1650" s="68">
        <v>2</v>
      </c>
      <c r="K1650" s="68" t="s">
        <v>2766</v>
      </c>
      <c r="L1650" s="68">
        <v>3</v>
      </c>
      <c r="M1650" s="68" t="s">
        <v>129</v>
      </c>
      <c r="N1650" s="68" t="s">
        <v>130</v>
      </c>
      <c r="O1650" s="68" t="s">
        <v>131</v>
      </c>
      <c r="P1650" s="68" t="s">
        <v>4657</v>
      </c>
      <c r="Q1650" s="68"/>
      <c r="R1650" s="68"/>
      <c r="S1650" s="68"/>
      <c r="T1650" s="68" t="s">
        <v>4658</v>
      </c>
      <c r="U1650" s="68" t="s">
        <v>4659</v>
      </c>
      <c r="V1650" s="68" t="s">
        <v>4660</v>
      </c>
      <c r="W1650" s="68">
        <v>2301010001</v>
      </c>
      <c r="X1650" s="68">
        <v>126488</v>
      </c>
      <c r="Y1650" s="68" t="s">
        <v>20</v>
      </c>
      <c r="Z1650" s="68">
        <v>1</v>
      </c>
      <c r="AA1650" s="68" t="s">
        <v>113</v>
      </c>
      <c r="AB1650" s="68">
        <v>230101</v>
      </c>
      <c r="AC1650" s="68" t="s">
        <v>20</v>
      </c>
      <c r="AD1650" s="68" t="s">
        <v>20</v>
      </c>
      <c r="AE1650" s="68" t="s">
        <v>20</v>
      </c>
      <c r="AF1650" s="68" t="s">
        <v>114</v>
      </c>
      <c r="AG1650" s="68">
        <v>230001</v>
      </c>
      <c r="AH1650" s="68" t="s">
        <v>1370</v>
      </c>
      <c r="AI1650" s="68">
        <v>-18.0137</v>
      </c>
      <c r="AJ1650" s="68">
        <v>-70.250799999999998</v>
      </c>
      <c r="AK1650" s="68"/>
      <c r="AL1650" s="68"/>
      <c r="AM1650" s="68">
        <v>11</v>
      </c>
      <c r="AN1650" s="68" t="s">
        <v>126</v>
      </c>
      <c r="AO1650" s="68">
        <v>2</v>
      </c>
      <c r="AP1650" s="68" t="s">
        <v>138</v>
      </c>
      <c r="AQ1650" s="68" t="s">
        <v>139</v>
      </c>
      <c r="AR1650" s="68">
        <v>0</v>
      </c>
      <c r="AS1650" s="68">
        <v>0</v>
      </c>
      <c r="AT1650" s="68">
        <v>0</v>
      </c>
      <c r="AU1650" s="68">
        <v>0</v>
      </c>
      <c r="AV1650" s="68">
        <v>0</v>
      </c>
      <c r="AW1650" s="69" t="s">
        <v>4661</v>
      </c>
      <c r="AX1650" s="68" t="s">
        <v>119</v>
      </c>
    </row>
    <row r="1651" spans="1:50" x14ac:dyDescent="0.25">
      <c r="A1651" s="77" t="s">
        <v>5946</v>
      </c>
      <c r="B1651" s="68">
        <v>0</v>
      </c>
      <c r="C1651" s="68"/>
      <c r="D1651" s="68" t="s">
        <v>4662</v>
      </c>
      <c r="E1651" s="68" t="s">
        <v>510</v>
      </c>
      <c r="F1651" s="68" t="s">
        <v>511</v>
      </c>
      <c r="G1651" s="68" t="s">
        <v>512</v>
      </c>
      <c r="H1651" s="68" t="s">
        <v>101</v>
      </c>
      <c r="I1651" s="68" t="s">
        <v>102</v>
      </c>
      <c r="J1651" s="68">
        <v>3</v>
      </c>
      <c r="K1651" s="68" t="s">
        <v>103</v>
      </c>
      <c r="L1651" s="68">
        <v>1</v>
      </c>
      <c r="M1651" s="68" t="s">
        <v>104</v>
      </c>
      <c r="N1651" s="68" t="s">
        <v>105</v>
      </c>
      <c r="O1651" s="68" t="s">
        <v>106</v>
      </c>
      <c r="P1651" s="68"/>
      <c r="Q1651" s="68"/>
      <c r="R1651" s="68"/>
      <c r="S1651" s="68"/>
      <c r="T1651" s="68" t="s">
        <v>2643</v>
      </c>
      <c r="U1651" s="68" t="s">
        <v>4663</v>
      </c>
      <c r="V1651" s="68" t="s">
        <v>2645</v>
      </c>
      <c r="W1651" s="68"/>
      <c r="X1651" s="68">
        <v>537525</v>
      </c>
      <c r="Y1651" s="68" t="s">
        <v>2536</v>
      </c>
      <c r="Z1651" s="68">
        <v>2</v>
      </c>
      <c r="AA1651" s="68" t="s">
        <v>125</v>
      </c>
      <c r="AB1651" s="68">
        <v>230101</v>
      </c>
      <c r="AC1651" s="68" t="s">
        <v>20</v>
      </c>
      <c r="AD1651" s="68" t="s">
        <v>20</v>
      </c>
      <c r="AE1651" s="68" t="s">
        <v>20</v>
      </c>
      <c r="AF1651" s="68" t="s">
        <v>114</v>
      </c>
      <c r="AG1651" s="68">
        <v>230001</v>
      </c>
      <c r="AH1651" s="68" t="s">
        <v>1370</v>
      </c>
      <c r="AI1651" s="68">
        <v>-18.20702</v>
      </c>
      <c r="AJ1651" s="68">
        <v>-70.415360000000007</v>
      </c>
      <c r="AK1651" s="68">
        <v>15</v>
      </c>
      <c r="AL1651" s="68" t="s">
        <v>557</v>
      </c>
      <c r="AM1651" s="68">
        <v>11</v>
      </c>
      <c r="AN1651" s="68" t="s">
        <v>126</v>
      </c>
      <c r="AO1651" s="68">
        <v>1</v>
      </c>
      <c r="AP1651" s="68" t="s">
        <v>116</v>
      </c>
      <c r="AQ1651" s="68" t="s">
        <v>117</v>
      </c>
      <c r="AR1651" s="68">
        <v>5</v>
      </c>
      <c r="AS1651" s="68">
        <v>5</v>
      </c>
      <c r="AT1651" s="68">
        <v>10</v>
      </c>
      <c r="AU1651" s="68">
        <v>0</v>
      </c>
      <c r="AV1651" s="68">
        <v>1</v>
      </c>
      <c r="AW1651" s="68" t="s">
        <v>558</v>
      </c>
      <c r="AX1651" s="68" t="s">
        <v>119</v>
      </c>
    </row>
    <row r="1652" spans="1:50" x14ac:dyDescent="0.25">
      <c r="A1652" s="77" t="s">
        <v>5947</v>
      </c>
      <c r="B1652" s="68">
        <v>0</v>
      </c>
      <c r="C1652" s="68">
        <v>781026</v>
      </c>
      <c r="D1652" s="68" t="s">
        <v>4664</v>
      </c>
      <c r="E1652" s="68" t="s">
        <v>149</v>
      </c>
      <c r="F1652" s="68" t="s">
        <v>255</v>
      </c>
      <c r="G1652" s="68" t="s">
        <v>100</v>
      </c>
      <c r="H1652" s="68" t="s">
        <v>101</v>
      </c>
      <c r="I1652" s="68" t="s">
        <v>102</v>
      </c>
      <c r="J1652" s="68">
        <v>3</v>
      </c>
      <c r="K1652" s="68" t="s">
        <v>103</v>
      </c>
      <c r="L1652" s="68">
        <v>3</v>
      </c>
      <c r="M1652" s="68" t="s">
        <v>129</v>
      </c>
      <c r="N1652" s="68" t="s">
        <v>130</v>
      </c>
      <c r="O1652" s="68" t="s">
        <v>131</v>
      </c>
      <c r="P1652" s="68" t="s">
        <v>4665</v>
      </c>
      <c r="Q1652" s="68">
        <v>638620</v>
      </c>
      <c r="R1652" s="68"/>
      <c r="S1652" s="68"/>
      <c r="T1652" s="68" t="s">
        <v>4666</v>
      </c>
      <c r="U1652" s="68" t="s">
        <v>4667</v>
      </c>
      <c r="V1652" s="68" t="s">
        <v>20</v>
      </c>
      <c r="W1652" s="68">
        <v>2301010001</v>
      </c>
      <c r="X1652" s="68">
        <v>126488</v>
      </c>
      <c r="Y1652" s="68" t="s">
        <v>20</v>
      </c>
      <c r="Z1652" s="68">
        <v>1</v>
      </c>
      <c r="AA1652" s="68" t="s">
        <v>113</v>
      </c>
      <c r="AB1652" s="68">
        <v>230101</v>
      </c>
      <c r="AC1652" s="68" t="s">
        <v>20</v>
      </c>
      <c r="AD1652" s="68" t="s">
        <v>20</v>
      </c>
      <c r="AE1652" s="68" t="s">
        <v>20</v>
      </c>
      <c r="AF1652" s="68" t="s">
        <v>114</v>
      </c>
      <c r="AG1652" s="68">
        <v>230001</v>
      </c>
      <c r="AH1652" s="68" t="s">
        <v>1370</v>
      </c>
      <c r="AI1652" s="68">
        <v>-18.025369999999999</v>
      </c>
      <c r="AJ1652" s="68">
        <v>-70.259159999999994</v>
      </c>
      <c r="AK1652" s="68"/>
      <c r="AL1652" s="68"/>
      <c r="AM1652" s="68">
        <v>11</v>
      </c>
      <c r="AN1652" s="68" t="s">
        <v>126</v>
      </c>
      <c r="AO1652" s="68">
        <v>1</v>
      </c>
      <c r="AP1652" s="68" t="s">
        <v>116</v>
      </c>
      <c r="AQ1652" s="68" t="s">
        <v>117</v>
      </c>
      <c r="AR1652" s="68">
        <v>105</v>
      </c>
      <c r="AS1652" s="68">
        <v>90</v>
      </c>
      <c r="AT1652" s="68">
        <v>195</v>
      </c>
      <c r="AU1652" s="68">
        <v>9</v>
      </c>
      <c r="AV1652" s="68">
        <v>9</v>
      </c>
      <c r="AW1652" s="70">
        <v>42313</v>
      </c>
      <c r="AX1652" s="68" t="s">
        <v>119</v>
      </c>
    </row>
    <row r="1653" spans="1:50" x14ac:dyDescent="0.25">
      <c r="A1653" s="77" t="s">
        <v>5948</v>
      </c>
      <c r="B1653" s="68">
        <v>0</v>
      </c>
      <c r="C1653" s="68">
        <v>781026</v>
      </c>
      <c r="D1653" s="68" t="s">
        <v>4664</v>
      </c>
      <c r="E1653" s="68" t="s">
        <v>336</v>
      </c>
      <c r="F1653" s="68" t="s">
        <v>337</v>
      </c>
      <c r="G1653" s="68" t="s">
        <v>100</v>
      </c>
      <c r="H1653" s="68">
        <v>3</v>
      </c>
      <c r="I1653" s="68" t="s">
        <v>338</v>
      </c>
      <c r="J1653" s="68">
        <v>3</v>
      </c>
      <c r="K1653" s="68" t="s">
        <v>103</v>
      </c>
      <c r="L1653" s="68">
        <v>3</v>
      </c>
      <c r="M1653" s="68" t="s">
        <v>129</v>
      </c>
      <c r="N1653" s="68" t="s">
        <v>130</v>
      </c>
      <c r="O1653" s="68" t="s">
        <v>131</v>
      </c>
      <c r="P1653" s="68" t="s">
        <v>4665</v>
      </c>
      <c r="Q1653" s="68">
        <v>638620</v>
      </c>
      <c r="R1653" s="68"/>
      <c r="S1653" s="68"/>
      <c r="T1653" s="68" t="s">
        <v>4666</v>
      </c>
      <c r="U1653" s="68" t="s">
        <v>4667</v>
      </c>
      <c r="V1653" s="68" t="s">
        <v>20</v>
      </c>
      <c r="W1653" s="68">
        <v>2301010001</v>
      </c>
      <c r="X1653" s="68">
        <v>126488</v>
      </c>
      <c r="Y1653" s="68" t="s">
        <v>20</v>
      </c>
      <c r="Z1653" s="68">
        <v>1</v>
      </c>
      <c r="AA1653" s="68" t="s">
        <v>113</v>
      </c>
      <c r="AB1653" s="68">
        <v>230101</v>
      </c>
      <c r="AC1653" s="68" t="s">
        <v>20</v>
      </c>
      <c r="AD1653" s="68" t="s">
        <v>20</v>
      </c>
      <c r="AE1653" s="68" t="s">
        <v>20</v>
      </c>
      <c r="AF1653" s="68" t="s">
        <v>114</v>
      </c>
      <c r="AG1653" s="68">
        <v>230001</v>
      </c>
      <c r="AH1653" s="68" t="s">
        <v>1370</v>
      </c>
      <c r="AI1653" s="68">
        <v>-18.025369999999999</v>
      </c>
      <c r="AJ1653" s="68">
        <v>-70.259159999999994</v>
      </c>
      <c r="AK1653" s="68"/>
      <c r="AL1653" s="68"/>
      <c r="AM1653" s="68">
        <v>11</v>
      </c>
      <c r="AN1653" s="68" t="s">
        <v>126</v>
      </c>
      <c r="AO1653" s="68">
        <v>1</v>
      </c>
      <c r="AP1653" s="68" t="s">
        <v>116</v>
      </c>
      <c r="AQ1653" s="68" t="s">
        <v>117</v>
      </c>
      <c r="AR1653" s="68">
        <v>308</v>
      </c>
      <c r="AS1653" s="68">
        <v>261</v>
      </c>
      <c r="AT1653" s="68">
        <v>569</v>
      </c>
      <c r="AU1653" s="68">
        <v>24</v>
      </c>
      <c r="AV1653" s="68">
        <v>21</v>
      </c>
      <c r="AW1653" s="70">
        <v>42313</v>
      </c>
      <c r="AX1653" s="68" t="s">
        <v>119</v>
      </c>
    </row>
    <row r="1654" spans="1:50" x14ac:dyDescent="0.25">
      <c r="A1654" s="77" t="s">
        <v>5949</v>
      </c>
      <c r="B1654" s="68">
        <v>0</v>
      </c>
      <c r="C1654" s="68">
        <v>781026</v>
      </c>
      <c r="D1654" s="68" t="s">
        <v>4664</v>
      </c>
      <c r="E1654" s="68" t="s">
        <v>443</v>
      </c>
      <c r="F1654" s="68" t="s">
        <v>444</v>
      </c>
      <c r="G1654" s="68" t="s">
        <v>100</v>
      </c>
      <c r="H1654" s="68" t="s">
        <v>101</v>
      </c>
      <c r="I1654" s="68" t="s">
        <v>102</v>
      </c>
      <c r="J1654" s="68">
        <v>3</v>
      </c>
      <c r="K1654" s="68" t="s">
        <v>103</v>
      </c>
      <c r="L1654" s="68">
        <v>3</v>
      </c>
      <c r="M1654" s="68" t="s">
        <v>129</v>
      </c>
      <c r="N1654" s="68" t="s">
        <v>130</v>
      </c>
      <c r="O1654" s="68" t="s">
        <v>131</v>
      </c>
      <c r="P1654" s="68" t="s">
        <v>4665</v>
      </c>
      <c r="Q1654" s="68">
        <v>638620</v>
      </c>
      <c r="R1654" s="68"/>
      <c r="S1654" s="68"/>
      <c r="T1654" s="68" t="s">
        <v>4666</v>
      </c>
      <c r="U1654" s="68" t="s">
        <v>4667</v>
      </c>
      <c r="V1654" s="68" t="s">
        <v>20</v>
      </c>
      <c r="W1654" s="68">
        <v>2301010001</v>
      </c>
      <c r="X1654" s="68">
        <v>126488</v>
      </c>
      <c r="Y1654" s="68" t="s">
        <v>20</v>
      </c>
      <c r="Z1654" s="68">
        <v>1</v>
      </c>
      <c r="AA1654" s="68" t="s">
        <v>113</v>
      </c>
      <c r="AB1654" s="68">
        <v>230101</v>
      </c>
      <c r="AC1654" s="68" t="s">
        <v>20</v>
      </c>
      <c r="AD1654" s="68" t="s">
        <v>20</v>
      </c>
      <c r="AE1654" s="68" t="s">
        <v>20</v>
      </c>
      <c r="AF1654" s="68" t="s">
        <v>114</v>
      </c>
      <c r="AG1654" s="68">
        <v>230001</v>
      </c>
      <c r="AH1654" s="68" t="s">
        <v>1370</v>
      </c>
      <c r="AI1654" s="68">
        <v>-18.025369999999999</v>
      </c>
      <c r="AJ1654" s="68">
        <v>-70.259159999999994</v>
      </c>
      <c r="AK1654" s="68"/>
      <c r="AL1654" s="68"/>
      <c r="AM1654" s="68">
        <v>11</v>
      </c>
      <c r="AN1654" s="68" t="s">
        <v>126</v>
      </c>
      <c r="AO1654" s="68">
        <v>1</v>
      </c>
      <c r="AP1654" s="68" t="s">
        <v>116</v>
      </c>
      <c r="AQ1654" s="68" t="s">
        <v>117</v>
      </c>
      <c r="AR1654" s="68">
        <v>180</v>
      </c>
      <c r="AS1654" s="68">
        <v>142</v>
      </c>
      <c r="AT1654" s="68">
        <v>322</v>
      </c>
      <c r="AU1654" s="68">
        <v>13</v>
      </c>
      <c r="AV1654" s="68">
        <v>10</v>
      </c>
      <c r="AW1654" s="70">
        <v>42313</v>
      </c>
      <c r="AX1654" s="68" t="s">
        <v>119</v>
      </c>
    </row>
    <row r="1655" spans="1:50" x14ac:dyDescent="0.25">
      <c r="A1655" s="77" t="s">
        <v>5950</v>
      </c>
      <c r="B1655" s="68">
        <v>0</v>
      </c>
      <c r="C1655" s="68">
        <v>784794</v>
      </c>
      <c r="D1655" s="68" t="s">
        <v>4668</v>
      </c>
      <c r="E1655" s="68" t="s">
        <v>463</v>
      </c>
      <c r="F1655" s="68" t="s">
        <v>464</v>
      </c>
      <c r="G1655" s="68" t="s">
        <v>100</v>
      </c>
      <c r="H1655" s="68" t="s">
        <v>101</v>
      </c>
      <c r="I1655" s="68" t="s">
        <v>102</v>
      </c>
      <c r="J1655" s="68">
        <v>3</v>
      </c>
      <c r="K1655" s="68" t="s">
        <v>103</v>
      </c>
      <c r="L1655" s="68">
        <v>3</v>
      </c>
      <c r="M1655" s="68" t="s">
        <v>129</v>
      </c>
      <c r="N1655" s="68" t="s">
        <v>130</v>
      </c>
      <c r="O1655" s="68" t="s">
        <v>131</v>
      </c>
      <c r="P1655" s="68"/>
      <c r="Q1655" s="68"/>
      <c r="R1655" s="68"/>
      <c r="S1655" s="68"/>
      <c r="T1655" s="68" t="s">
        <v>4669</v>
      </c>
      <c r="U1655" s="68" t="s">
        <v>4670</v>
      </c>
      <c r="V1655" s="68" t="s">
        <v>3343</v>
      </c>
      <c r="W1655" s="68">
        <v>2301010001</v>
      </c>
      <c r="X1655" s="68">
        <v>126488</v>
      </c>
      <c r="Y1655" s="68" t="s">
        <v>20</v>
      </c>
      <c r="Z1655" s="68">
        <v>1</v>
      </c>
      <c r="AA1655" s="68" t="s">
        <v>113</v>
      </c>
      <c r="AB1655" s="68">
        <v>230101</v>
      </c>
      <c r="AC1655" s="68" t="s">
        <v>20</v>
      </c>
      <c r="AD1655" s="68" t="s">
        <v>20</v>
      </c>
      <c r="AE1655" s="68" t="s">
        <v>20</v>
      </c>
      <c r="AF1655" s="68" t="s">
        <v>114</v>
      </c>
      <c r="AG1655" s="68">
        <v>230001</v>
      </c>
      <c r="AH1655" s="68" t="s">
        <v>1370</v>
      </c>
      <c r="AI1655" s="68">
        <v>-18.02535</v>
      </c>
      <c r="AJ1655" s="68">
        <v>-70.241600000000005</v>
      </c>
      <c r="AK1655" s="68"/>
      <c r="AL1655" s="68"/>
      <c r="AM1655" s="68">
        <v>13</v>
      </c>
      <c r="AN1655" s="68" t="s">
        <v>147</v>
      </c>
      <c r="AO1655" s="68">
        <v>1</v>
      </c>
      <c r="AP1655" s="68" t="s">
        <v>116</v>
      </c>
      <c r="AQ1655" s="68" t="s">
        <v>117</v>
      </c>
      <c r="AR1655" s="68">
        <v>0</v>
      </c>
      <c r="AS1655" s="68">
        <v>113</v>
      </c>
      <c r="AT1655" s="68">
        <v>113</v>
      </c>
      <c r="AU1655" s="68">
        <v>4</v>
      </c>
      <c r="AV1655" s="68">
        <v>6</v>
      </c>
      <c r="AW1655" s="68" t="s">
        <v>4671</v>
      </c>
      <c r="AX1655" s="68" t="s">
        <v>119</v>
      </c>
    </row>
    <row r="1656" spans="1:50" x14ac:dyDescent="0.25">
      <c r="A1656" s="77" t="s">
        <v>5951</v>
      </c>
      <c r="B1656" s="68">
        <v>0</v>
      </c>
      <c r="C1656" s="68">
        <v>589504</v>
      </c>
      <c r="D1656" s="68" t="s">
        <v>3902</v>
      </c>
      <c r="E1656" s="68" t="s">
        <v>149</v>
      </c>
      <c r="F1656" s="68" t="s">
        <v>255</v>
      </c>
      <c r="G1656" s="68" t="s">
        <v>100</v>
      </c>
      <c r="H1656" s="68" t="s">
        <v>101</v>
      </c>
      <c r="I1656" s="68" t="s">
        <v>102</v>
      </c>
      <c r="J1656" s="68">
        <v>3</v>
      </c>
      <c r="K1656" s="68" t="s">
        <v>103</v>
      </c>
      <c r="L1656" s="68">
        <v>3</v>
      </c>
      <c r="M1656" s="68" t="s">
        <v>129</v>
      </c>
      <c r="N1656" s="68" t="s">
        <v>130</v>
      </c>
      <c r="O1656" s="68" t="s">
        <v>131</v>
      </c>
      <c r="P1656" s="68" t="s">
        <v>3903</v>
      </c>
      <c r="Q1656" s="68">
        <v>412257</v>
      </c>
      <c r="R1656" s="68"/>
      <c r="S1656" s="68"/>
      <c r="T1656" s="68" t="s">
        <v>3904</v>
      </c>
      <c r="U1656" s="68"/>
      <c r="V1656" s="68" t="s">
        <v>3905</v>
      </c>
      <c r="W1656" s="68">
        <v>2301010001</v>
      </c>
      <c r="X1656" s="68">
        <v>126488</v>
      </c>
      <c r="Y1656" s="68" t="s">
        <v>20</v>
      </c>
      <c r="Z1656" s="68">
        <v>1</v>
      </c>
      <c r="AA1656" s="68" t="s">
        <v>113</v>
      </c>
      <c r="AB1656" s="68">
        <v>230101</v>
      </c>
      <c r="AC1656" s="68" t="s">
        <v>20</v>
      </c>
      <c r="AD1656" s="68" t="s">
        <v>20</v>
      </c>
      <c r="AE1656" s="68" t="s">
        <v>20</v>
      </c>
      <c r="AF1656" s="68" t="s">
        <v>114</v>
      </c>
      <c r="AG1656" s="68">
        <v>230001</v>
      </c>
      <c r="AH1656" s="68" t="s">
        <v>1370</v>
      </c>
      <c r="AI1656" s="68">
        <v>-18.015599999999999</v>
      </c>
      <c r="AJ1656" s="68">
        <v>-70.242220000000003</v>
      </c>
      <c r="AK1656" s="68"/>
      <c r="AL1656" s="68"/>
      <c r="AM1656" s="68">
        <v>13</v>
      </c>
      <c r="AN1656" s="68" t="s">
        <v>147</v>
      </c>
      <c r="AO1656" s="68">
        <v>1</v>
      </c>
      <c r="AP1656" s="68" t="s">
        <v>116</v>
      </c>
      <c r="AQ1656" s="68" t="s">
        <v>117</v>
      </c>
      <c r="AR1656" s="68">
        <v>36</v>
      </c>
      <c r="AS1656" s="68">
        <v>31</v>
      </c>
      <c r="AT1656" s="68">
        <v>67</v>
      </c>
      <c r="AU1656" s="68">
        <v>8</v>
      </c>
      <c r="AV1656" s="68">
        <v>3</v>
      </c>
      <c r="AW1656" s="69" t="s">
        <v>4672</v>
      </c>
      <c r="AX1656" s="68" t="s">
        <v>119</v>
      </c>
    </row>
    <row r="1657" spans="1:50" x14ac:dyDescent="0.25">
      <c r="A1657" s="77" t="s">
        <v>5952</v>
      </c>
      <c r="B1657" s="68">
        <v>0</v>
      </c>
      <c r="C1657" s="68">
        <v>557975</v>
      </c>
      <c r="D1657" s="68" t="s">
        <v>4288</v>
      </c>
      <c r="E1657" s="68" t="s">
        <v>149</v>
      </c>
      <c r="F1657" s="68" t="s">
        <v>255</v>
      </c>
      <c r="G1657" s="68" t="s">
        <v>100</v>
      </c>
      <c r="H1657" s="68" t="s">
        <v>101</v>
      </c>
      <c r="I1657" s="68" t="s">
        <v>102</v>
      </c>
      <c r="J1657" s="68">
        <v>3</v>
      </c>
      <c r="K1657" s="68" t="s">
        <v>103</v>
      </c>
      <c r="L1657" s="68">
        <v>3</v>
      </c>
      <c r="M1657" s="68" t="s">
        <v>129</v>
      </c>
      <c r="N1657" s="68" t="s">
        <v>130</v>
      </c>
      <c r="O1657" s="68" t="s">
        <v>131</v>
      </c>
      <c r="P1657" s="68" t="s">
        <v>4289</v>
      </c>
      <c r="Q1657" s="68">
        <v>952810784</v>
      </c>
      <c r="R1657" s="68"/>
      <c r="S1657" s="68"/>
      <c r="T1657" s="68" t="s">
        <v>4290</v>
      </c>
      <c r="U1657" s="68" t="s">
        <v>4291</v>
      </c>
      <c r="V1657" s="68" t="s">
        <v>4292</v>
      </c>
      <c r="W1657" s="68">
        <v>2301100001</v>
      </c>
      <c r="X1657" s="68">
        <v>132814</v>
      </c>
      <c r="Y1657" s="68" t="s">
        <v>20</v>
      </c>
      <c r="Z1657" s="68">
        <v>1</v>
      </c>
      <c r="AA1657" s="68" t="s">
        <v>113</v>
      </c>
      <c r="AB1657" s="68">
        <v>230101</v>
      </c>
      <c r="AC1657" s="68" t="s">
        <v>20</v>
      </c>
      <c r="AD1657" s="68" t="s">
        <v>20</v>
      </c>
      <c r="AE1657" s="68" t="s">
        <v>20</v>
      </c>
      <c r="AF1657" s="68" t="s">
        <v>114</v>
      </c>
      <c r="AG1657" s="68">
        <v>230001</v>
      </c>
      <c r="AH1657" s="68" t="s">
        <v>1370</v>
      </c>
      <c r="AI1657" s="68">
        <v>-18.027380000000001</v>
      </c>
      <c r="AJ1657" s="68">
        <v>-70.242530000000002</v>
      </c>
      <c r="AK1657" s="68"/>
      <c r="AL1657" s="68"/>
      <c r="AM1657" s="68">
        <v>11</v>
      </c>
      <c r="AN1657" s="68" t="s">
        <v>126</v>
      </c>
      <c r="AO1657" s="68">
        <v>1</v>
      </c>
      <c r="AP1657" s="68" t="s">
        <v>116</v>
      </c>
      <c r="AQ1657" s="68" t="s">
        <v>117</v>
      </c>
      <c r="AR1657" s="68">
        <v>35</v>
      </c>
      <c r="AS1657" s="68">
        <v>24</v>
      </c>
      <c r="AT1657" s="68">
        <v>59</v>
      </c>
      <c r="AU1657" s="68">
        <v>4</v>
      </c>
      <c r="AV1657" s="68">
        <v>3</v>
      </c>
      <c r="AW1657" s="68" t="s">
        <v>4673</v>
      </c>
      <c r="AX1657" s="68" t="s">
        <v>119</v>
      </c>
    </row>
    <row r="1658" spans="1:50" x14ac:dyDescent="0.25">
      <c r="A1658" s="77" t="s">
        <v>5953</v>
      </c>
      <c r="B1658" s="68">
        <v>0</v>
      </c>
      <c r="C1658" s="68">
        <v>802284</v>
      </c>
      <c r="D1658" s="68" t="s">
        <v>4434</v>
      </c>
      <c r="E1658" s="68" t="s">
        <v>336</v>
      </c>
      <c r="F1658" s="68" t="s">
        <v>337</v>
      </c>
      <c r="G1658" s="68" t="s">
        <v>100</v>
      </c>
      <c r="H1658" s="68">
        <v>3</v>
      </c>
      <c r="I1658" s="68" t="s">
        <v>338</v>
      </c>
      <c r="J1658" s="68">
        <v>3</v>
      </c>
      <c r="K1658" s="68" t="s">
        <v>103</v>
      </c>
      <c r="L1658" s="68">
        <v>1</v>
      </c>
      <c r="M1658" s="68" t="s">
        <v>104</v>
      </c>
      <c r="N1658" s="68" t="s">
        <v>105</v>
      </c>
      <c r="O1658" s="68" t="s">
        <v>106</v>
      </c>
      <c r="P1658" s="68" t="s">
        <v>4674</v>
      </c>
      <c r="Q1658" s="68">
        <v>969479839</v>
      </c>
      <c r="R1658" s="68"/>
      <c r="S1658" s="68"/>
      <c r="T1658" s="68" t="s">
        <v>4675</v>
      </c>
      <c r="U1658" s="68" t="s">
        <v>4676</v>
      </c>
      <c r="V1658" s="68" t="s">
        <v>4434</v>
      </c>
      <c r="W1658" s="68">
        <v>2301010001</v>
      </c>
      <c r="X1658" s="68">
        <v>126488</v>
      </c>
      <c r="Y1658" s="68" t="s">
        <v>20</v>
      </c>
      <c r="Z1658" s="68">
        <v>1</v>
      </c>
      <c r="AA1658" s="68" t="s">
        <v>113</v>
      </c>
      <c r="AB1658" s="68">
        <v>230101</v>
      </c>
      <c r="AC1658" s="68" t="s">
        <v>20</v>
      </c>
      <c r="AD1658" s="68" t="s">
        <v>20</v>
      </c>
      <c r="AE1658" s="68" t="s">
        <v>20</v>
      </c>
      <c r="AF1658" s="68" t="s">
        <v>114</v>
      </c>
      <c r="AG1658" s="68">
        <v>230001</v>
      </c>
      <c r="AH1658" s="68" t="s">
        <v>1370</v>
      </c>
      <c r="AI1658" s="68">
        <v>-18.018650000000001</v>
      </c>
      <c r="AJ1658" s="68">
        <v>-70.270949999999999</v>
      </c>
      <c r="AK1658" s="68"/>
      <c r="AL1658" s="68"/>
      <c r="AM1658" s="68">
        <v>11</v>
      </c>
      <c r="AN1658" s="68" t="s">
        <v>126</v>
      </c>
      <c r="AO1658" s="68">
        <v>1</v>
      </c>
      <c r="AP1658" s="68" t="s">
        <v>116</v>
      </c>
      <c r="AQ1658" s="68" t="s">
        <v>117</v>
      </c>
      <c r="AR1658" s="68">
        <v>2</v>
      </c>
      <c r="AS1658" s="68">
        <v>4</v>
      </c>
      <c r="AT1658" s="68">
        <v>6</v>
      </c>
      <c r="AU1658" s="68">
        <v>2</v>
      </c>
      <c r="AV1658" s="68">
        <v>2</v>
      </c>
      <c r="AW1658" s="68" t="s">
        <v>4677</v>
      </c>
      <c r="AX1658" s="68" t="s">
        <v>119</v>
      </c>
    </row>
    <row r="1659" spans="1:50" x14ac:dyDescent="0.25">
      <c r="A1659" s="77" t="s">
        <v>5954</v>
      </c>
      <c r="B1659" s="68">
        <v>0</v>
      </c>
      <c r="C1659" s="68"/>
      <c r="D1659" s="68" t="s">
        <v>1348</v>
      </c>
      <c r="E1659" s="68" t="s">
        <v>510</v>
      </c>
      <c r="F1659" s="68" t="s">
        <v>511</v>
      </c>
      <c r="G1659" s="68" t="s">
        <v>512</v>
      </c>
      <c r="H1659" s="68" t="s">
        <v>101</v>
      </c>
      <c r="I1659" s="68" t="s">
        <v>102</v>
      </c>
      <c r="J1659" s="68">
        <v>3</v>
      </c>
      <c r="K1659" s="68" t="s">
        <v>103</v>
      </c>
      <c r="L1659" s="68">
        <v>1</v>
      </c>
      <c r="M1659" s="68" t="s">
        <v>104</v>
      </c>
      <c r="N1659" s="68" t="s">
        <v>105</v>
      </c>
      <c r="O1659" s="68" t="s">
        <v>106</v>
      </c>
      <c r="P1659" s="68"/>
      <c r="Q1659" s="68"/>
      <c r="R1659" s="68"/>
      <c r="S1659" s="68"/>
      <c r="T1659" s="68" t="s">
        <v>4396</v>
      </c>
      <c r="U1659" s="68" t="s">
        <v>4678</v>
      </c>
      <c r="V1659" s="68" t="s">
        <v>4398</v>
      </c>
      <c r="W1659" s="68"/>
      <c r="X1659" s="68">
        <v>561964</v>
      </c>
      <c r="Y1659" s="68" t="s">
        <v>3149</v>
      </c>
      <c r="Z1659" s="68">
        <v>1</v>
      </c>
      <c r="AA1659" s="68" t="s">
        <v>113</v>
      </c>
      <c r="AB1659" s="68">
        <v>230101</v>
      </c>
      <c r="AC1659" s="68" t="s">
        <v>20</v>
      </c>
      <c r="AD1659" s="68" t="s">
        <v>20</v>
      </c>
      <c r="AE1659" s="68" t="s">
        <v>20</v>
      </c>
      <c r="AF1659" s="68" t="s">
        <v>114</v>
      </c>
      <c r="AG1659" s="68">
        <v>230001</v>
      </c>
      <c r="AH1659" s="68" t="s">
        <v>1370</v>
      </c>
      <c r="AI1659" s="68">
        <v>-18.002549999999999</v>
      </c>
      <c r="AJ1659" s="68">
        <v>-70.242750000000001</v>
      </c>
      <c r="AK1659" s="68">
        <v>12</v>
      </c>
      <c r="AL1659" s="68" t="s">
        <v>514</v>
      </c>
      <c r="AM1659" s="68">
        <v>11</v>
      </c>
      <c r="AN1659" s="68" t="s">
        <v>126</v>
      </c>
      <c r="AO1659" s="68">
        <v>1</v>
      </c>
      <c r="AP1659" s="68" t="s">
        <v>116</v>
      </c>
      <c r="AQ1659" s="68" t="s">
        <v>117</v>
      </c>
      <c r="AR1659" s="68">
        <v>4</v>
      </c>
      <c r="AS1659" s="68">
        <v>2</v>
      </c>
      <c r="AT1659" s="68">
        <v>6</v>
      </c>
      <c r="AU1659" s="68">
        <v>0</v>
      </c>
      <c r="AV1659" s="68">
        <v>1</v>
      </c>
      <c r="AW1659" s="68" t="s">
        <v>999</v>
      </c>
      <c r="AX1659" s="68" t="s">
        <v>119</v>
      </c>
    </row>
    <row r="1660" spans="1:50" x14ac:dyDescent="0.25">
      <c r="A1660" s="77" t="s">
        <v>5955</v>
      </c>
      <c r="B1660" s="68">
        <v>0</v>
      </c>
      <c r="C1660" s="68"/>
      <c r="D1660" s="68" t="s">
        <v>4389</v>
      </c>
      <c r="E1660" s="68" t="s">
        <v>510</v>
      </c>
      <c r="F1660" s="68" t="s">
        <v>511</v>
      </c>
      <c r="G1660" s="68" t="s">
        <v>512</v>
      </c>
      <c r="H1660" s="68" t="s">
        <v>101</v>
      </c>
      <c r="I1660" s="68" t="s">
        <v>102</v>
      </c>
      <c r="J1660" s="68">
        <v>3</v>
      </c>
      <c r="K1660" s="68" t="s">
        <v>103</v>
      </c>
      <c r="L1660" s="68">
        <v>1</v>
      </c>
      <c r="M1660" s="68" t="s">
        <v>104</v>
      </c>
      <c r="N1660" s="68" t="s">
        <v>105</v>
      </c>
      <c r="O1660" s="68" t="s">
        <v>106</v>
      </c>
      <c r="P1660" s="68"/>
      <c r="Q1660" s="68"/>
      <c r="R1660" s="68"/>
      <c r="S1660" s="68"/>
      <c r="T1660" s="68" t="s">
        <v>4346</v>
      </c>
      <c r="U1660" s="68" t="s">
        <v>4347</v>
      </c>
      <c r="V1660" s="68" t="s">
        <v>3228</v>
      </c>
      <c r="W1660" s="68"/>
      <c r="X1660" s="68">
        <v>559021</v>
      </c>
      <c r="Y1660" s="68" t="s">
        <v>3228</v>
      </c>
      <c r="Z1660" s="68">
        <v>1</v>
      </c>
      <c r="AA1660" s="68" t="s">
        <v>113</v>
      </c>
      <c r="AB1660" s="68">
        <v>230101</v>
      </c>
      <c r="AC1660" s="68" t="s">
        <v>20</v>
      </c>
      <c r="AD1660" s="68" t="s">
        <v>20</v>
      </c>
      <c r="AE1660" s="68" t="s">
        <v>20</v>
      </c>
      <c r="AF1660" s="68" t="s">
        <v>114</v>
      </c>
      <c r="AG1660" s="68">
        <v>230001</v>
      </c>
      <c r="AH1660" s="68" t="s">
        <v>1370</v>
      </c>
      <c r="AI1660" s="68">
        <v>-17.999690000000001</v>
      </c>
      <c r="AJ1660" s="68">
        <v>-70.250060000000005</v>
      </c>
      <c r="AK1660" s="68">
        <v>12</v>
      </c>
      <c r="AL1660" s="68" t="s">
        <v>514</v>
      </c>
      <c r="AM1660" s="68">
        <v>11</v>
      </c>
      <c r="AN1660" s="68" t="s">
        <v>126</v>
      </c>
      <c r="AO1660" s="68">
        <v>1</v>
      </c>
      <c r="AP1660" s="68" t="s">
        <v>116</v>
      </c>
      <c r="AQ1660" s="68" t="s">
        <v>117</v>
      </c>
      <c r="AR1660" s="68">
        <v>3</v>
      </c>
      <c r="AS1660" s="68">
        <v>4</v>
      </c>
      <c r="AT1660" s="68">
        <v>7</v>
      </c>
      <c r="AU1660" s="68">
        <v>0</v>
      </c>
      <c r="AV1660" s="68">
        <v>1</v>
      </c>
      <c r="AW1660" s="68" t="s">
        <v>999</v>
      </c>
      <c r="AX1660" s="68" t="s">
        <v>119</v>
      </c>
    </row>
    <row r="1661" spans="1:50" x14ac:dyDescent="0.25">
      <c r="A1661" s="77" t="s">
        <v>5956</v>
      </c>
      <c r="B1661" s="68">
        <v>0</v>
      </c>
      <c r="C1661" s="68"/>
      <c r="D1661" s="68" t="s">
        <v>4679</v>
      </c>
      <c r="E1661" s="68" t="s">
        <v>510</v>
      </c>
      <c r="F1661" s="68" t="s">
        <v>511</v>
      </c>
      <c r="G1661" s="68" t="s">
        <v>512</v>
      </c>
      <c r="H1661" s="68" t="s">
        <v>101</v>
      </c>
      <c r="I1661" s="68" t="s">
        <v>102</v>
      </c>
      <c r="J1661" s="68">
        <v>3</v>
      </c>
      <c r="K1661" s="68" t="s">
        <v>103</v>
      </c>
      <c r="L1661" s="68">
        <v>1</v>
      </c>
      <c r="M1661" s="68" t="s">
        <v>104</v>
      </c>
      <c r="N1661" s="68" t="s">
        <v>105</v>
      </c>
      <c r="O1661" s="68" t="s">
        <v>106</v>
      </c>
      <c r="P1661" s="68"/>
      <c r="Q1661" s="68"/>
      <c r="R1661" s="68"/>
      <c r="S1661" s="68"/>
      <c r="T1661" s="68" t="s">
        <v>4680</v>
      </c>
      <c r="U1661" s="68" t="s">
        <v>4681</v>
      </c>
      <c r="V1661" s="68" t="s">
        <v>3075</v>
      </c>
      <c r="W1661" s="68"/>
      <c r="X1661" s="68">
        <v>562992</v>
      </c>
      <c r="Y1661" s="68" t="s">
        <v>3075</v>
      </c>
      <c r="Z1661" s="68">
        <v>1</v>
      </c>
      <c r="AA1661" s="68" t="s">
        <v>113</v>
      </c>
      <c r="AB1661" s="68">
        <v>230101</v>
      </c>
      <c r="AC1661" s="68" t="s">
        <v>20</v>
      </c>
      <c r="AD1661" s="68" t="s">
        <v>20</v>
      </c>
      <c r="AE1661" s="68" t="s">
        <v>20</v>
      </c>
      <c r="AF1661" s="68" t="s">
        <v>114</v>
      </c>
      <c r="AG1661" s="68">
        <v>230001</v>
      </c>
      <c r="AH1661" s="68" t="s">
        <v>1370</v>
      </c>
      <c r="AI1661" s="68">
        <v>-18.032080000000001</v>
      </c>
      <c r="AJ1661" s="68">
        <v>-70.275859999999994</v>
      </c>
      <c r="AK1661" s="68">
        <v>15</v>
      </c>
      <c r="AL1661" s="68" t="s">
        <v>557</v>
      </c>
      <c r="AM1661" s="68">
        <v>11</v>
      </c>
      <c r="AN1661" s="68" t="s">
        <v>126</v>
      </c>
      <c r="AO1661" s="68">
        <v>1</v>
      </c>
      <c r="AP1661" s="68" t="s">
        <v>116</v>
      </c>
      <c r="AQ1661" s="68" t="s">
        <v>117</v>
      </c>
      <c r="AR1661" s="68">
        <v>10</v>
      </c>
      <c r="AS1661" s="68">
        <v>6</v>
      </c>
      <c r="AT1661" s="68">
        <v>16</v>
      </c>
      <c r="AU1661" s="68">
        <v>0</v>
      </c>
      <c r="AV1661" s="68">
        <v>1</v>
      </c>
      <c r="AW1661" s="68" t="s">
        <v>999</v>
      </c>
      <c r="AX1661" s="68" t="s">
        <v>119</v>
      </c>
    </row>
    <row r="1662" spans="1:50" x14ac:dyDescent="0.25">
      <c r="A1662" s="77" t="s">
        <v>5957</v>
      </c>
      <c r="B1662" s="68">
        <v>0</v>
      </c>
      <c r="C1662" s="68"/>
      <c r="D1662" s="68" t="s">
        <v>4682</v>
      </c>
      <c r="E1662" s="68" t="s">
        <v>510</v>
      </c>
      <c r="F1662" s="68" t="s">
        <v>511</v>
      </c>
      <c r="G1662" s="68" t="s">
        <v>512</v>
      </c>
      <c r="H1662" s="68" t="s">
        <v>101</v>
      </c>
      <c r="I1662" s="68" t="s">
        <v>102</v>
      </c>
      <c r="J1662" s="68">
        <v>3</v>
      </c>
      <c r="K1662" s="68" t="s">
        <v>103</v>
      </c>
      <c r="L1662" s="68">
        <v>1</v>
      </c>
      <c r="M1662" s="68" t="s">
        <v>104</v>
      </c>
      <c r="N1662" s="68" t="s">
        <v>105</v>
      </c>
      <c r="O1662" s="68" t="s">
        <v>106</v>
      </c>
      <c r="P1662" s="68"/>
      <c r="Q1662" s="68"/>
      <c r="R1662" s="68"/>
      <c r="S1662" s="68"/>
      <c r="T1662" s="68" t="s">
        <v>4683</v>
      </c>
      <c r="U1662" s="68" t="s">
        <v>4684</v>
      </c>
      <c r="V1662" s="68" t="s">
        <v>4453</v>
      </c>
      <c r="W1662" s="68"/>
      <c r="X1662" s="68">
        <v>562992</v>
      </c>
      <c r="Y1662" s="68" t="s">
        <v>3075</v>
      </c>
      <c r="Z1662" s="68">
        <v>1</v>
      </c>
      <c r="AA1662" s="68" t="s">
        <v>113</v>
      </c>
      <c r="AB1662" s="68">
        <v>230101</v>
      </c>
      <c r="AC1662" s="68" t="s">
        <v>20</v>
      </c>
      <c r="AD1662" s="68" t="s">
        <v>20</v>
      </c>
      <c r="AE1662" s="68" t="s">
        <v>20</v>
      </c>
      <c r="AF1662" s="68" t="s">
        <v>114</v>
      </c>
      <c r="AG1662" s="68">
        <v>230001</v>
      </c>
      <c r="AH1662" s="68" t="s">
        <v>1370</v>
      </c>
      <c r="AI1662" s="68">
        <v>-18.031359999999999</v>
      </c>
      <c r="AJ1662" s="68">
        <v>-70.272790000000001</v>
      </c>
      <c r="AK1662" s="68">
        <v>15</v>
      </c>
      <c r="AL1662" s="68" t="s">
        <v>557</v>
      </c>
      <c r="AM1662" s="68">
        <v>11</v>
      </c>
      <c r="AN1662" s="68" t="s">
        <v>126</v>
      </c>
      <c r="AO1662" s="68">
        <v>1</v>
      </c>
      <c r="AP1662" s="68" t="s">
        <v>116</v>
      </c>
      <c r="AQ1662" s="68" t="s">
        <v>117</v>
      </c>
      <c r="AR1662" s="68">
        <v>12</v>
      </c>
      <c r="AS1662" s="68">
        <v>8</v>
      </c>
      <c r="AT1662" s="68">
        <v>20</v>
      </c>
      <c r="AU1662" s="68">
        <v>0</v>
      </c>
      <c r="AV1662" s="68">
        <v>1</v>
      </c>
      <c r="AW1662" s="68" t="s">
        <v>999</v>
      </c>
      <c r="AX1662" s="68" t="s">
        <v>119</v>
      </c>
    </row>
    <row r="1663" spans="1:50" x14ac:dyDescent="0.25">
      <c r="A1663" s="77" t="s">
        <v>5958</v>
      </c>
      <c r="B1663" s="68">
        <v>0</v>
      </c>
      <c r="C1663" s="68"/>
      <c r="D1663" s="68" t="s">
        <v>4685</v>
      </c>
      <c r="E1663" s="68" t="s">
        <v>510</v>
      </c>
      <c r="F1663" s="68" t="s">
        <v>511</v>
      </c>
      <c r="G1663" s="68" t="s">
        <v>512</v>
      </c>
      <c r="H1663" s="68" t="s">
        <v>101</v>
      </c>
      <c r="I1663" s="68" t="s">
        <v>102</v>
      </c>
      <c r="J1663" s="68">
        <v>3</v>
      </c>
      <c r="K1663" s="68" t="s">
        <v>103</v>
      </c>
      <c r="L1663" s="68">
        <v>1</v>
      </c>
      <c r="M1663" s="68" t="s">
        <v>104</v>
      </c>
      <c r="N1663" s="68" t="s">
        <v>105</v>
      </c>
      <c r="O1663" s="68" t="s">
        <v>106</v>
      </c>
      <c r="P1663" s="68"/>
      <c r="Q1663" s="68"/>
      <c r="R1663" s="68"/>
      <c r="S1663" s="68"/>
      <c r="T1663" s="68" t="s">
        <v>4686</v>
      </c>
      <c r="U1663" s="68" t="s">
        <v>1549</v>
      </c>
      <c r="V1663" s="68" t="s">
        <v>4686</v>
      </c>
      <c r="W1663" s="68">
        <v>2301010005</v>
      </c>
      <c r="X1663" s="68">
        <v>133132</v>
      </c>
      <c r="Y1663" s="68" t="s">
        <v>3141</v>
      </c>
      <c r="Z1663" s="68">
        <v>1</v>
      </c>
      <c r="AA1663" s="68" t="s">
        <v>113</v>
      </c>
      <c r="AB1663" s="68">
        <v>230101</v>
      </c>
      <c r="AC1663" s="68" t="s">
        <v>20</v>
      </c>
      <c r="AD1663" s="68" t="s">
        <v>20</v>
      </c>
      <c r="AE1663" s="68" t="s">
        <v>20</v>
      </c>
      <c r="AF1663" s="68" t="s">
        <v>114</v>
      </c>
      <c r="AG1663" s="68">
        <v>230001</v>
      </c>
      <c r="AH1663" s="68" t="s">
        <v>1370</v>
      </c>
      <c r="AI1663" s="68">
        <v>-18.027740000000001</v>
      </c>
      <c r="AJ1663" s="68">
        <v>-70.269409999999993</v>
      </c>
      <c r="AK1663" s="68">
        <v>12</v>
      </c>
      <c r="AL1663" s="68" t="s">
        <v>514</v>
      </c>
      <c r="AM1663" s="68">
        <v>11</v>
      </c>
      <c r="AN1663" s="68" t="s">
        <v>126</v>
      </c>
      <c r="AO1663" s="68">
        <v>2</v>
      </c>
      <c r="AP1663" s="68" t="s">
        <v>138</v>
      </c>
      <c r="AQ1663" s="68" t="s">
        <v>139</v>
      </c>
      <c r="AR1663" s="68">
        <v>0</v>
      </c>
      <c r="AS1663" s="68">
        <v>0</v>
      </c>
      <c r="AT1663" s="68">
        <v>0</v>
      </c>
      <c r="AU1663" s="68">
        <v>0</v>
      </c>
      <c r="AV1663" s="68">
        <v>0</v>
      </c>
      <c r="AW1663" s="68" t="s">
        <v>999</v>
      </c>
      <c r="AX1663" s="68" t="s">
        <v>119</v>
      </c>
    </row>
    <row r="1664" spans="1:50" x14ac:dyDescent="0.25">
      <c r="A1664" s="77" t="s">
        <v>5959</v>
      </c>
      <c r="B1664" s="68">
        <v>0</v>
      </c>
      <c r="C1664" s="68"/>
      <c r="D1664" s="68" t="s">
        <v>4687</v>
      </c>
      <c r="E1664" s="68" t="s">
        <v>510</v>
      </c>
      <c r="F1664" s="68" t="s">
        <v>511</v>
      </c>
      <c r="G1664" s="68" t="s">
        <v>512</v>
      </c>
      <c r="H1664" s="68" t="s">
        <v>101</v>
      </c>
      <c r="I1664" s="68" t="s">
        <v>102</v>
      </c>
      <c r="J1664" s="68">
        <v>3</v>
      </c>
      <c r="K1664" s="68" t="s">
        <v>103</v>
      </c>
      <c r="L1664" s="68">
        <v>1</v>
      </c>
      <c r="M1664" s="68" t="s">
        <v>104</v>
      </c>
      <c r="N1664" s="68" t="s">
        <v>105</v>
      </c>
      <c r="O1664" s="68" t="s">
        <v>106</v>
      </c>
      <c r="P1664" s="68"/>
      <c r="Q1664" s="68"/>
      <c r="R1664" s="68"/>
      <c r="S1664" s="68"/>
      <c r="T1664" s="68" t="s">
        <v>4686</v>
      </c>
      <c r="U1664" s="68" t="s">
        <v>4688</v>
      </c>
      <c r="V1664" s="68" t="s">
        <v>4686</v>
      </c>
      <c r="W1664" s="68">
        <v>2301010005</v>
      </c>
      <c r="X1664" s="68">
        <v>133132</v>
      </c>
      <c r="Y1664" s="68" t="s">
        <v>3141</v>
      </c>
      <c r="Z1664" s="68">
        <v>1</v>
      </c>
      <c r="AA1664" s="68" t="s">
        <v>113</v>
      </c>
      <c r="AB1664" s="68">
        <v>230101</v>
      </c>
      <c r="AC1664" s="68" t="s">
        <v>20</v>
      </c>
      <c r="AD1664" s="68" t="s">
        <v>20</v>
      </c>
      <c r="AE1664" s="68" t="s">
        <v>20</v>
      </c>
      <c r="AF1664" s="68" t="s">
        <v>114</v>
      </c>
      <c r="AG1664" s="68">
        <v>230001</v>
      </c>
      <c r="AH1664" s="68" t="s">
        <v>1370</v>
      </c>
      <c r="AI1664" s="68">
        <v>-18.027740000000001</v>
      </c>
      <c r="AJ1664" s="68">
        <v>-70.269409999999993</v>
      </c>
      <c r="AK1664" s="68">
        <v>15</v>
      </c>
      <c r="AL1664" s="68" t="s">
        <v>557</v>
      </c>
      <c r="AM1664" s="68">
        <v>11</v>
      </c>
      <c r="AN1664" s="68" t="s">
        <v>126</v>
      </c>
      <c r="AO1664" s="68">
        <v>2</v>
      </c>
      <c r="AP1664" s="68" t="s">
        <v>138</v>
      </c>
      <c r="AQ1664" s="68" t="s">
        <v>139</v>
      </c>
      <c r="AR1664" s="68">
        <v>0</v>
      </c>
      <c r="AS1664" s="68">
        <v>0</v>
      </c>
      <c r="AT1664" s="68">
        <v>0</v>
      </c>
      <c r="AU1664" s="68">
        <v>0</v>
      </c>
      <c r="AV1664" s="68">
        <v>0</v>
      </c>
      <c r="AW1664" s="68" t="s">
        <v>999</v>
      </c>
      <c r="AX1664" s="68" t="s">
        <v>119</v>
      </c>
    </row>
    <row r="1665" spans="1:50" x14ac:dyDescent="0.25">
      <c r="A1665" s="77" t="s">
        <v>5960</v>
      </c>
      <c r="B1665" s="68">
        <v>0</v>
      </c>
      <c r="C1665" s="68"/>
      <c r="D1665" s="68" t="s">
        <v>4689</v>
      </c>
      <c r="E1665" s="68" t="s">
        <v>510</v>
      </c>
      <c r="F1665" s="68" t="s">
        <v>511</v>
      </c>
      <c r="G1665" s="68" t="s">
        <v>512</v>
      </c>
      <c r="H1665" s="68" t="s">
        <v>101</v>
      </c>
      <c r="I1665" s="68" t="s">
        <v>102</v>
      </c>
      <c r="J1665" s="68">
        <v>3</v>
      </c>
      <c r="K1665" s="68" t="s">
        <v>103</v>
      </c>
      <c r="L1665" s="68">
        <v>1</v>
      </c>
      <c r="M1665" s="68" t="s">
        <v>104</v>
      </c>
      <c r="N1665" s="68" t="s">
        <v>105</v>
      </c>
      <c r="O1665" s="68" t="s">
        <v>106</v>
      </c>
      <c r="P1665" s="68"/>
      <c r="Q1665" s="68"/>
      <c r="R1665" s="68"/>
      <c r="S1665" s="68"/>
      <c r="T1665" s="68" t="s">
        <v>4690</v>
      </c>
      <c r="U1665" s="68" t="s">
        <v>4691</v>
      </c>
      <c r="V1665" s="68" t="s">
        <v>4690</v>
      </c>
      <c r="W1665" s="68"/>
      <c r="X1665" s="68">
        <v>562992</v>
      </c>
      <c r="Y1665" s="68" t="s">
        <v>3075</v>
      </c>
      <c r="Z1665" s="68">
        <v>1</v>
      </c>
      <c r="AA1665" s="68" t="s">
        <v>113</v>
      </c>
      <c r="AB1665" s="68">
        <v>230101</v>
      </c>
      <c r="AC1665" s="68" t="s">
        <v>20</v>
      </c>
      <c r="AD1665" s="68" t="s">
        <v>20</v>
      </c>
      <c r="AE1665" s="68" t="s">
        <v>20</v>
      </c>
      <c r="AF1665" s="68" t="s">
        <v>114</v>
      </c>
      <c r="AG1665" s="68">
        <v>230001</v>
      </c>
      <c r="AH1665" s="68" t="s">
        <v>1370</v>
      </c>
      <c r="AI1665" s="68">
        <v>-18.02947</v>
      </c>
      <c r="AJ1665" s="68">
        <v>-70.272480000000002</v>
      </c>
      <c r="AK1665" s="68">
        <v>12</v>
      </c>
      <c r="AL1665" s="68" t="s">
        <v>514</v>
      </c>
      <c r="AM1665" s="68">
        <v>11</v>
      </c>
      <c r="AN1665" s="68" t="s">
        <v>126</v>
      </c>
      <c r="AO1665" s="68">
        <v>2</v>
      </c>
      <c r="AP1665" s="68" t="s">
        <v>138</v>
      </c>
      <c r="AQ1665" s="68" t="s">
        <v>139</v>
      </c>
      <c r="AR1665" s="68">
        <v>0</v>
      </c>
      <c r="AS1665" s="68">
        <v>0</v>
      </c>
      <c r="AT1665" s="68">
        <v>0</v>
      </c>
      <c r="AU1665" s="68">
        <v>0</v>
      </c>
      <c r="AV1665" s="68">
        <v>0</v>
      </c>
      <c r="AW1665" s="68" t="s">
        <v>999</v>
      </c>
      <c r="AX1665" s="68" t="s">
        <v>119</v>
      </c>
    </row>
    <row r="1666" spans="1:50" x14ac:dyDescent="0.25">
      <c r="A1666" s="77" t="s">
        <v>5961</v>
      </c>
      <c r="B1666" s="68">
        <v>0</v>
      </c>
      <c r="C1666" s="68"/>
      <c r="D1666" s="68" t="s">
        <v>4366</v>
      </c>
      <c r="E1666" s="68" t="s">
        <v>510</v>
      </c>
      <c r="F1666" s="68" t="s">
        <v>511</v>
      </c>
      <c r="G1666" s="68" t="s">
        <v>512</v>
      </c>
      <c r="H1666" s="68" t="s">
        <v>101</v>
      </c>
      <c r="I1666" s="68" t="s">
        <v>102</v>
      </c>
      <c r="J1666" s="68">
        <v>3</v>
      </c>
      <c r="K1666" s="68" t="s">
        <v>103</v>
      </c>
      <c r="L1666" s="68">
        <v>1</v>
      </c>
      <c r="M1666" s="68" t="s">
        <v>104</v>
      </c>
      <c r="N1666" s="68" t="s">
        <v>105</v>
      </c>
      <c r="O1666" s="68" t="s">
        <v>106</v>
      </c>
      <c r="P1666" s="68"/>
      <c r="Q1666" s="68"/>
      <c r="R1666" s="68"/>
      <c r="S1666" s="68"/>
      <c r="T1666" s="68" t="s">
        <v>2375</v>
      </c>
      <c r="U1666" s="68" t="s">
        <v>4692</v>
      </c>
      <c r="V1666" s="68" t="s">
        <v>2375</v>
      </c>
      <c r="W1666" s="68">
        <v>2301010007</v>
      </c>
      <c r="X1666" s="68">
        <v>215393</v>
      </c>
      <c r="Y1666" s="68" t="s">
        <v>3268</v>
      </c>
      <c r="Z1666" s="68">
        <v>1</v>
      </c>
      <c r="AA1666" s="68" t="s">
        <v>113</v>
      </c>
      <c r="AB1666" s="68">
        <v>230101</v>
      </c>
      <c r="AC1666" s="68" t="s">
        <v>20</v>
      </c>
      <c r="AD1666" s="68" t="s">
        <v>20</v>
      </c>
      <c r="AE1666" s="68" t="s">
        <v>20</v>
      </c>
      <c r="AF1666" s="68" t="s">
        <v>114</v>
      </c>
      <c r="AG1666" s="68">
        <v>230001</v>
      </c>
      <c r="AH1666" s="68" t="s">
        <v>1370</v>
      </c>
      <c r="AI1666" s="68">
        <v>-18.064959999999999</v>
      </c>
      <c r="AJ1666" s="68">
        <v>-70.295029999999997</v>
      </c>
      <c r="AK1666" s="68">
        <v>12</v>
      </c>
      <c r="AL1666" s="68" t="s">
        <v>514</v>
      </c>
      <c r="AM1666" s="68">
        <v>11</v>
      </c>
      <c r="AN1666" s="68" t="s">
        <v>126</v>
      </c>
      <c r="AO1666" s="68">
        <v>1</v>
      </c>
      <c r="AP1666" s="68" t="s">
        <v>116</v>
      </c>
      <c r="AQ1666" s="68" t="s">
        <v>117</v>
      </c>
      <c r="AR1666" s="68">
        <v>5</v>
      </c>
      <c r="AS1666" s="68">
        <v>2</v>
      </c>
      <c r="AT1666" s="68">
        <v>7</v>
      </c>
      <c r="AU1666" s="68">
        <v>0</v>
      </c>
      <c r="AV1666" s="68">
        <v>1</v>
      </c>
      <c r="AW1666" s="68" t="s">
        <v>999</v>
      </c>
      <c r="AX1666" s="68" t="s">
        <v>119</v>
      </c>
    </row>
    <row r="1667" spans="1:50" x14ac:dyDescent="0.25">
      <c r="A1667" s="77" t="s">
        <v>5962</v>
      </c>
      <c r="B1667" s="68">
        <v>0</v>
      </c>
      <c r="C1667" s="68"/>
      <c r="D1667" s="68" t="s">
        <v>4693</v>
      </c>
      <c r="E1667" s="68" t="s">
        <v>510</v>
      </c>
      <c r="F1667" s="68" t="s">
        <v>511</v>
      </c>
      <c r="G1667" s="68" t="s">
        <v>512</v>
      </c>
      <c r="H1667" s="68" t="s">
        <v>101</v>
      </c>
      <c r="I1667" s="68" t="s">
        <v>102</v>
      </c>
      <c r="J1667" s="68">
        <v>3</v>
      </c>
      <c r="K1667" s="68" t="s">
        <v>103</v>
      </c>
      <c r="L1667" s="68">
        <v>1</v>
      </c>
      <c r="M1667" s="68" t="s">
        <v>104</v>
      </c>
      <c r="N1667" s="68" t="s">
        <v>105</v>
      </c>
      <c r="O1667" s="68" t="s">
        <v>106</v>
      </c>
      <c r="P1667" s="68"/>
      <c r="Q1667" s="68"/>
      <c r="R1667" s="68"/>
      <c r="S1667" s="68"/>
      <c r="T1667" s="68" t="s">
        <v>2375</v>
      </c>
      <c r="U1667" s="68" t="s">
        <v>4692</v>
      </c>
      <c r="V1667" s="68" t="s">
        <v>2375</v>
      </c>
      <c r="W1667" s="68">
        <v>2301010007</v>
      </c>
      <c r="X1667" s="68">
        <v>215393</v>
      </c>
      <c r="Y1667" s="68" t="s">
        <v>3268</v>
      </c>
      <c r="Z1667" s="68">
        <v>1</v>
      </c>
      <c r="AA1667" s="68" t="s">
        <v>113</v>
      </c>
      <c r="AB1667" s="68">
        <v>230101</v>
      </c>
      <c r="AC1667" s="68" t="s">
        <v>20</v>
      </c>
      <c r="AD1667" s="68" t="s">
        <v>20</v>
      </c>
      <c r="AE1667" s="68" t="s">
        <v>20</v>
      </c>
      <c r="AF1667" s="68" t="s">
        <v>114</v>
      </c>
      <c r="AG1667" s="68">
        <v>230001</v>
      </c>
      <c r="AH1667" s="68" t="s">
        <v>1370</v>
      </c>
      <c r="AI1667" s="68">
        <v>-18.063659999999999</v>
      </c>
      <c r="AJ1667" s="68">
        <v>-70.295519999999996</v>
      </c>
      <c r="AK1667" s="68">
        <v>12</v>
      </c>
      <c r="AL1667" s="68" t="s">
        <v>514</v>
      </c>
      <c r="AM1667" s="68">
        <v>11</v>
      </c>
      <c r="AN1667" s="68" t="s">
        <v>126</v>
      </c>
      <c r="AO1667" s="68">
        <v>1</v>
      </c>
      <c r="AP1667" s="68" t="s">
        <v>116</v>
      </c>
      <c r="AQ1667" s="68" t="s">
        <v>117</v>
      </c>
      <c r="AR1667" s="68">
        <v>4</v>
      </c>
      <c r="AS1667" s="68">
        <v>5</v>
      </c>
      <c r="AT1667" s="68">
        <v>9</v>
      </c>
      <c r="AU1667" s="68">
        <v>0</v>
      </c>
      <c r="AV1667" s="68">
        <v>1</v>
      </c>
      <c r="AW1667" s="68" t="s">
        <v>999</v>
      </c>
      <c r="AX1667" s="68" t="s">
        <v>119</v>
      </c>
    </row>
    <row r="1668" spans="1:50" x14ac:dyDescent="0.25">
      <c r="A1668" s="77" t="s">
        <v>5963</v>
      </c>
      <c r="B1668" s="68">
        <v>0</v>
      </c>
      <c r="C1668" s="68"/>
      <c r="D1668" s="68" t="s">
        <v>518</v>
      </c>
      <c r="E1668" s="68" t="s">
        <v>510</v>
      </c>
      <c r="F1668" s="68" t="s">
        <v>511</v>
      </c>
      <c r="G1668" s="68" t="s">
        <v>512</v>
      </c>
      <c r="H1668" s="68" t="s">
        <v>101</v>
      </c>
      <c r="I1668" s="68" t="s">
        <v>102</v>
      </c>
      <c r="J1668" s="68">
        <v>3</v>
      </c>
      <c r="K1668" s="68" t="s">
        <v>103</v>
      </c>
      <c r="L1668" s="68">
        <v>1</v>
      </c>
      <c r="M1668" s="68" t="s">
        <v>104</v>
      </c>
      <c r="N1668" s="68" t="s">
        <v>105</v>
      </c>
      <c r="O1668" s="68" t="s">
        <v>106</v>
      </c>
      <c r="P1668" s="68"/>
      <c r="Q1668" s="68"/>
      <c r="R1668" s="68"/>
      <c r="S1668" s="68"/>
      <c r="T1668" s="68" t="s">
        <v>4694</v>
      </c>
      <c r="U1668" s="68" t="s">
        <v>4695</v>
      </c>
      <c r="V1668" s="68" t="s">
        <v>3361</v>
      </c>
      <c r="W1668" s="68"/>
      <c r="X1668" s="68">
        <v>568138</v>
      </c>
      <c r="Y1668" s="68" t="s">
        <v>3093</v>
      </c>
      <c r="Z1668" s="68">
        <v>1</v>
      </c>
      <c r="AA1668" s="68" t="s">
        <v>113</v>
      </c>
      <c r="AB1668" s="68">
        <v>230101</v>
      </c>
      <c r="AC1668" s="68" t="s">
        <v>20</v>
      </c>
      <c r="AD1668" s="68" t="s">
        <v>20</v>
      </c>
      <c r="AE1668" s="68" t="s">
        <v>20</v>
      </c>
      <c r="AF1668" s="68" t="s">
        <v>114</v>
      </c>
      <c r="AG1668" s="68">
        <v>230001</v>
      </c>
      <c r="AH1668" s="68" t="s">
        <v>1370</v>
      </c>
      <c r="AI1668" s="68">
        <v>-18.01144</v>
      </c>
      <c r="AJ1668" s="68">
        <v>-70.233140000000006</v>
      </c>
      <c r="AK1668" s="68">
        <v>12</v>
      </c>
      <c r="AL1668" s="68" t="s">
        <v>514</v>
      </c>
      <c r="AM1668" s="68">
        <v>11</v>
      </c>
      <c r="AN1668" s="68" t="s">
        <v>126</v>
      </c>
      <c r="AO1668" s="68">
        <v>2</v>
      </c>
      <c r="AP1668" s="68" t="s">
        <v>138</v>
      </c>
      <c r="AQ1668" s="68" t="s">
        <v>139</v>
      </c>
      <c r="AR1668" s="68">
        <v>0</v>
      </c>
      <c r="AS1668" s="68">
        <v>0</v>
      </c>
      <c r="AT1668" s="68">
        <v>0</v>
      </c>
      <c r="AU1668" s="68">
        <v>0</v>
      </c>
      <c r="AV1668" s="68">
        <v>0</v>
      </c>
      <c r="AW1668" s="68" t="s">
        <v>999</v>
      </c>
      <c r="AX1668" s="68" t="s">
        <v>119</v>
      </c>
    </row>
    <row r="1669" spans="1:50" x14ac:dyDescent="0.25">
      <c r="A1669" s="77" t="s">
        <v>5964</v>
      </c>
      <c r="B1669" s="68">
        <v>0</v>
      </c>
      <c r="C1669" s="68"/>
      <c r="D1669" s="68" t="s">
        <v>526</v>
      </c>
      <c r="E1669" s="68" t="s">
        <v>510</v>
      </c>
      <c r="F1669" s="68" t="s">
        <v>511</v>
      </c>
      <c r="G1669" s="68" t="s">
        <v>512</v>
      </c>
      <c r="H1669" s="68" t="s">
        <v>101</v>
      </c>
      <c r="I1669" s="68" t="s">
        <v>102</v>
      </c>
      <c r="J1669" s="68">
        <v>3</v>
      </c>
      <c r="K1669" s="68" t="s">
        <v>103</v>
      </c>
      <c r="L1669" s="68">
        <v>1</v>
      </c>
      <c r="M1669" s="68" t="s">
        <v>104</v>
      </c>
      <c r="N1669" s="68" t="s">
        <v>105</v>
      </c>
      <c r="O1669" s="68" t="s">
        <v>106</v>
      </c>
      <c r="P1669" s="68"/>
      <c r="Q1669" s="68"/>
      <c r="R1669" s="68"/>
      <c r="S1669" s="68"/>
      <c r="T1669" s="68" t="s">
        <v>4694</v>
      </c>
      <c r="U1669" s="68" t="s">
        <v>4695</v>
      </c>
      <c r="V1669" s="68" t="s">
        <v>3361</v>
      </c>
      <c r="W1669" s="68"/>
      <c r="X1669" s="68">
        <v>568138</v>
      </c>
      <c r="Y1669" s="68" t="s">
        <v>3093</v>
      </c>
      <c r="Z1669" s="68">
        <v>1</v>
      </c>
      <c r="AA1669" s="68" t="s">
        <v>113</v>
      </c>
      <c r="AB1669" s="68">
        <v>230101</v>
      </c>
      <c r="AC1669" s="68" t="s">
        <v>20</v>
      </c>
      <c r="AD1669" s="68" t="s">
        <v>20</v>
      </c>
      <c r="AE1669" s="68" t="s">
        <v>20</v>
      </c>
      <c r="AF1669" s="68" t="s">
        <v>114</v>
      </c>
      <c r="AG1669" s="68">
        <v>230001</v>
      </c>
      <c r="AH1669" s="68" t="s">
        <v>1370</v>
      </c>
      <c r="AI1669" s="68">
        <v>-18.01144</v>
      </c>
      <c r="AJ1669" s="68">
        <v>-70.233140000000006</v>
      </c>
      <c r="AK1669" s="68">
        <v>12</v>
      </c>
      <c r="AL1669" s="68" t="s">
        <v>514</v>
      </c>
      <c r="AM1669" s="68">
        <v>11</v>
      </c>
      <c r="AN1669" s="68" t="s">
        <v>126</v>
      </c>
      <c r="AO1669" s="68">
        <v>2</v>
      </c>
      <c r="AP1669" s="68" t="s">
        <v>138</v>
      </c>
      <c r="AQ1669" s="68" t="s">
        <v>139</v>
      </c>
      <c r="AR1669" s="68">
        <v>0</v>
      </c>
      <c r="AS1669" s="68">
        <v>0</v>
      </c>
      <c r="AT1669" s="68">
        <v>0</v>
      </c>
      <c r="AU1669" s="68">
        <v>0</v>
      </c>
      <c r="AV1669" s="68">
        <v>0</v>
      </c>
      <c r="AW1669" s="68" t="s">
        <v>999</v>
      </c>
      <c r="AX1669" s="68" t="s">
        <v>119</v>
      </c>
    </row>
    <row r="1670" spans="1:50" x14ac:dyDescent="0.25">
      <c r="A1670" s="77" t="s">
        <v>5965</v>
      </c>
      <c r="B1670" s="68">
        <v>0</v>
      </c>
      <c r="C1670" s="68"/>
      <c r="D1670" s="68" t="s">
        <v>1347</v>
      </c>
      <c r="E1670" s="68" t="s">
        <v>510</v>
      </c>
      <c r="F1670" s="68" t="s">
        <v>511</v>
      </c>
      <c r="G1670" s="68" t="s">
        <v>512</v>
      </c>
      <c r="H1670" s="68" t="s">
        <v>101</v>
      </c>
      <c r="I1670" s="68" t="s">
        <v>102</v>
      </c>
      <c r="J1670" s="68">
        <v>3</v>
      </c>
      <c r="K1670" s="68" t="s">
        <v>103</v>
      </c>
      <c r="L1670" s="68">
        <v>1</v>
      </c>
      <c r="M1670" s="68" t="s">
        <v>104</v>
      </c>
      <c r="N1670" s="68" t="s">
        <v>105</v>
      </c>
      <c r="O1670" s="68" t="s">
        <v>106</v>
      </c>
      <c r="P1670" s="68"/>
      <c r="Q1670" s="68"/>
      <c r="R1670" s="68"/>
      <c r="S1670" s="68"/>
      <c r="T1670" s="68" t="s">
        <v>4696</v>
      </c>
      <c r="U1670" s="68" t="s">
        <v>4503</v>
      </c>
      <c r="V1670" s="68" t="s">
        <v>20</v>
      </c>
      <c r="W1670" s="68">
        <v>2301010001</v>
      </c>
      <c r="X1670" s="68">
        <v>126488</v>
      </c>
      <c r="Y1670" s="68" t="s">
        <v>20</v>
      </c>
      <c r="Z1670" s="68">
        <v>1</v>
      </c>
      <c r="AA1670" s="68" t="s">
        <v>113</v>
      </c>
      <c r="AB1670" s="68">
        <v>230101</v>
      </c>
      <c r="AC1670" s="68" t="s">
        <v>20</v>
      </c>
      <c r="AD1670" s="68" t="s">
        <v>20</v>
      </c>
      <c r="AE1670" s="68" t="s">
        <v>20</v>
      </c>
      <c r="AF1670" s="68" t="s">
        <v>114</v>
      </c>
      <c r="AG1670" s="68">
        <v>230001</v>
      </c>
      <c r="AH1670" s="68" t="s">
        <v>1370</v>
      </c>
      <c r="AI1670" s="68">
        <v>-18.0137</v>
      </c>
      <c r="AJ1670" s="68">
        <v>-70.250799999999998</v>
      </c>
      <c r="AK1670" s="68">
        <v>11</v>
      </c>
      <c r="AL1670" s="68" t="s">
        <v>1529</v>
      </c>
      <c r="AM1670" s="68">
        <v>11</v>
      </c>
      <c r="AN1670" s="68" t="s">
        <v>126</v>
      </c>
      <c r="AO1670" s="68">
        <v>2</v>
      </c>
      <c r="AP1670" s="68" t="s">
        <v>138</v>
      </c>
      <c r="AQ1670" s="68" t="s">
        <v>139</v>
      </c>
      <c r="AR1670" s="68">
        <v>0</v>
      </c>
      <c r="AS1670" s="68">
        <v>0</v>
      </c>
      <c r="AT1670" s="68">
        <v>0</v>
      </c>
      <c r="AU1670" s="68">
        <v>0</v>
      </c>
      <c r="AV1670" s="68">
        <v>0</v>
      </c>
      <c r="AW1670" s="68" t="s">
        <v>999</v>
      </c>
      <c r="AX1670" s="68" t="s">
        <v>119</v>
      </c>
    </row>
    <row r="1671" spans="1:50" x14ac:dyDescent="0.25">
      <c r="A1671" s="77" t="s">
        <v>5966</v>
      </c>
      <c r="B1671" s="68">
        <v>0</v>
      </c>
      <c r="C1671" s="68"/>
      <c r="D1671" s="68" t="s">
        <v>528</v>
      </c>
      <c r="E1671" s="68" t="s">
        <v>510</v>
      </c>
      <c r="F1671" s="68" t="s">
        <v>511</v>
      </c>
      <c r="G1671" s="68" t="s">
        <v>512</v>
      </c>
      <c r="H1671" s="68" t="s">
        <v>101</v>
      </c>
      <c r="I1671" s="68" t="s">
        <v>102</v>
      </c>
      <c r="J1671" s="68">
        <v>3</v>
      </c>
      <c r="K1671" s="68" t="s">
        <v>103</v>
      </c>
      <c r="L1671" s="68">
        <v>1</v>
      </c>
      <c r="M1671" s="68" t="s">
        <v>104</v>
      </c>
      <c r="N1671" s="68" t="s">
        <v>105</v>
      </c>
      <c r="O1671" s="68" t="s">
        <v>106</v>
      </c>
      <c r="P1671" s="68"/>
      <c r="Q1671" s="68"/>
      <c r="R1671" s="68"/>
      <c r="S1671" s="68"/>
      <c r="T1671" s="68" t="s">
        <v>4697</v>
      </c>
      <c r="U1671" s="68" t="s">
        <v>4698</v>
      </c>
      <c r="V1671" s="68" t="s">
        <v>3093</v>
      </c>
      <c r="W1671" s="68"/>
      <c r="X1671" s="68">
        <v>568138</v>
      </c>
      <c r="Y1671" s="68" t="s">
        <v>3093</v>
      </c>
      <c r="Z1671" s="68">
        <v>1</v>
      </c>
      <c r="AA1671" s="68" t="s">
        <v>113</v>
      </c>
      <c r="AB1671" s="68">
        <v>230101</v>
      </c>
      <c r="AC1671" s="68" t="s">
        <v>20</v>
      </c>
      <c r="AD1671" s="68" t="s">
        <v>20</v>
      </c>
      <c r="AE1671" s="68" t="s">
        <v>20</v>
      </c>
      <c r="AF1671" s="68" t="s">
        <v>114</v>
      </c>
      <c r="AG1671" s="68">
        <v>230001</v>
      </c>
      <c r="AH1671" s="68" t="s">
        <v>1370</v>
      </c>
      <c r="AI1671" s="68">
        <v>-18.01144</v>
      </c>
      <c r="AJ1671" s="68">
        <v>-70.233140000000006</v>
      </c>
      <c r="AK1671" s="68">
        <v>11</v>
      </c>
      <c r="AL1671" s="68" t="s">
        <v>1529</v>
      </c>
      <c r="AM1671" s="68">
        <v>11</v>
      </c>
      <c r="AN1671" s="68" t="s">
        <v>126</v>
      </c>
      <c r="AO1671" s="68">
        <v>2</v>
      </c>
      <c r="AP1671" s="68" t="s">
        <v>138</v>
      </c>
      <c r="AQ1671" s="68" t="s">
        <v>117</v>
      </c>
      <c r="AR1671" s="68">
        <v>1</v>
      </c>
      <c r="AS1671" s="68">
        <v>7</v>
      </c>
      <c r="AT1671" s="68">
        <v>8</v>
      </c>
      <c r="AU1671" s="68">
        <v>0</v>
      </c>
      <c r="AV1671" s="68">
        <v>1</v>
      </c>
      <c r="AW1671" s="68" t="s">
        <v>999</v>
      </c>
      <c r="AX1671" s="68" t="s">
        <v>119</v>
      </c>
    </row>
    <row r="1672" spans="1:50" x14ac:dyDescent="0.25">
      <c r="A1672" s="77" t="s">
        <v>5967</v>
      </c>
      <c r="B1672" s="68">
        <v>0</v>
      </c>
      <c r="C1672" s="68"/>
      <c r="D1672" s="68" t="s">
        <v>4491</v>
      </c>
      <c r="E1672" s="68" t="s">
        <v>510</v>
      </c>
      <c r="F1672" s="68" t="s">
        <v>511</v>
      </c>
      <c r="G1672" s="68" t="s">
        <v>512</v>
      </c>
      <c r="H1672" s="68" t="s">
        <v>101</v>
      </c>
      <c r="I1672" s="68" t="s">
        <v>102</v>
      </c>
      <c r="J1672" s="68">
        <v>3</v>
      </c>
      <c r="K1672" s="68" t="s">
        <v>103</v>
      </c>
      <c r="L1672" s="68">
        <v>1</v>
      </c>
      <c r="M1672" s="68" t="s">
        <v>104</v>
      </c>
      <c r="N1672" s="68" t="s">
        <v>105</v>
      </c>
      <c r="O1672" s="68" t="s">
        <v>106</v>
      </c>
      <c r="P1672" s="68"/>
      <c r="Q1672" s="68"/>
      <c r="R1672" s="68"/>
      <c r="S1672" s="68"/>
      <c r="T1672" s="68" t="s">
        <v>4489</v>
      </c>
      <c r="U1672" s="68" t="s">
        <v>4699</v>
      </c>
      <c r="V1672" s="68" t="s">
        <v>4491</v>
      </c>
      <c r="W1672" s="68">
        <v>2301010001</v>
      </c>
      <c r="X1672" s="68">
        <v>126488</v>
      </c>
      <c r="Y1672" s="68" t="s">
        <v>20</v>
      </c>
      <c r="Z1672" s="68">
        <v>1</v>
      </c>
      <c r="AA1672" s="68" t="s">
        <v>113</v>
      </c>
      <c r="AB1672" s="68">
        <v>230101</v>
      </c>
      <c r="AC1672" s="68" t="s">
        <v>20</v>
      </c>
      <c r="AD1672" s="68" t="s">
        <v>20</v>
      </c>
      <c r="AE1672" s="68" t="s">
        <v>20</v>
      </c>
      <c r="AF1672" s="68" t="s">
        <v>114</v>
      </c>
      <c r="AG1672" s="68">
        <v>230001</v>
      </c>
      <c r="AH1672" s="68" t="s">
        <v>1370</v>
      </c>
      <c r="AI1672" s="68">
        <v>-18.0137</v>
      </c>
      <c r="AJ1672" s="68">
        <v>-70.250799999999998</v>
      </c>
      <c r="AK1672" s="68">
        <v>12</v>
      </c>
      <c r="AL1672" s="68" t="s">
        <v>514</v>
      </c>
      <c r="AM1672" s="68">
        <v>11</v>
      </c>
      <c r="AN1672" s="68" t="s">
        <v>126</v>
      </c>
      <c r="AO1672" s="68">
        <v>2</v>
      </c>
      <c r="AP1672" s="68" t="s">
        <v>138</v>
      </c>
      <c r="AQ1672" s="68" t="s">
        <v>139</v>
      </c>
      <c r="AR1672" s="68">
        <v>0</v>
      </c>
      <c r="AS1672" s="68">
        <v>0</v>
      </c>
      <c r="AT1672" s="68">
        <v>0</v>
      </c>
      <c r="AU1672" s="68">
        <v>0</v>
      </c>
      <c r="AV1672" s="68">
        <v>0</v>
      </c>
      <c r="AW1672" s="68" t="s">
        <v>999</v>
      </c>
      <c r="AX1672" s="68" t="s">
        <v>119</v>
      </c>
    </row>
    <row r="1673" spans="1:50" x14ac:dyDescent="0.25">
      <c r="A1673" s="77" t="s">
        <v>5968</v>
      </c>
      <c r="B1673" s="68">
        <v>0</v>
      </c>
      <c r="C1673" s="68"/>
      <c r="D1673" s="68" t="s">
        <v>908</v>
      </c>
      <c r="E1673" s="68" t="s">
        <v>510</v>
      </c>
      <c r="F1673" s="68" t="s">
        <v>511</v>
      </c>
      <c r="G1673" s="68" t="s">
        <v>512</v>
      </c>
      <c r="H1673" s="68" t="s">
        <v>101</v>
      </c>
      <c r="I1673" s="68" t="s">
        <v>102</v>
      </c>
      <c r="J1673" s="68">
        <v>3</v>
      </c>
      <c r="K1673" s="68" t="s">
        <v>103</v>
      </c>
      <c r="L1673" s="68">
        <v>1</v>
      </c>
      <c r="M1673" s="68" t="s">
        <v>104</v>
      </c>
      <c r="N1673" s="68" t="s">
        <v>105</v>
      </c>
      <c r="O1673" s="68" t="s">
        <v>106</v>
      </c>
      <c r="P1673" s="68"/>
      <c r="Q1673" s="68"/>
      <c r="R1673" s="68"/>
      <c r="S1673" s="68"/>
      <c r="T1673" s="68" t="s">
        <v>4700</v>
      </c>
      <c r="U1673" s="68" t="s">
        <v>4701</v>
      </c>
      <c r="V1673" s="68" t="s">
        <v>4361</v>
      </c>
      <c r="W1673" s="68">
        <v>2301010001</v>
      </c>
      <c r="X1673" s="68">
        <v>126488</v>
      </c>
      <c r="Y1673" s="68" t="s">
        <v>20</v>
      </c>
      <c r="Z1673" s="68">
        <v>1</v>
      </c>
      <c r="AA1673" s="68" t="s">
        <v>113</v>
      </c>
      <c r="AB1673" s="68">
        <v>230101</v>
      </c>
      <c r="AC1673" s="68" t="s">
        <v>20</v>
      </c>
      <c r="AD1673" s="68" t="s">
        <v>20</v>
      </c>
      <c r="AE1673" s="68" t="s">
        <v>20</v>
      </c>
      <c r="AF1673" s="68" t="s">
        <v>114</v>
      </c>
      <c r="AG1673" s="68">
        <v>230001</v>
      </c>
      <c r="AH1673" s="68" t="s">
        <v>1370</v>
      </c>
      <c r="AI1673" s="68">
        <v>-18.00469</v>
      </c>
      <c r="AJ1673" s="68">
        <v>-70.262690000000006</v>
      </c>
      <c r="AK1673" s="68">
        <v>11</v>
      </c>
      <c r="AL1673" s="68" t="s">
        <v>1529</v>
      </c>
      <c r="AM1673" s="68">
        <v>11</v>
      </c>
      <c r="AN1673" s="68" t="s">
        <v>126</v>
      </c>
      <c r="AO1673" s="68">
        <v>1</v>
      </c>
      <c r="AP1673" s="68" t="s">
        <v>116</v>
      </c>
      <c r="AQ1673" s="68" t="s">
        <v>117</v>
      </c>
      <c r="AR1673" s="68">
        <v>2</v>
      </c>
      <c r="AS1673" s="68">
        <v>3</v>
      </c>
      <c r="AT1673" s="68">
        <v>5</v>
      </c>
      <c r="AU1673" s="68">
        <v>0</v>
      </c>
      <c r="AV1673" s="68">
        <v>1</v>
      </c>
      <c r="AW1673" s="68" t="s">
        <v>999</v>
      </c>
      <c r="AX1673" s="68" t="s">
        <v>119</v>
      </c>
    </row>
    <row r="1674" spans="1:50" x14ac:dyDescent="0.25">
      <c r="A1674" s="77" t="s">
        <v>5969</v>
      </c>
      <c r="B1674" s="68">
        <v>0</v>
      </c>
      <c r="C1674" s="68"/>
      <c r="D1674" s="68" t="s">
        <v>4702</v>
      </c>
      <c r="E1674" s="68" t="s">
        <v>510</v>
      </c>
      <c r="F1674" s="68" t="s">
        <v>511</v>
      </c>
      <c r="G1674" s="68" t="s">
        <v>512</v>
      </c>
      <c r="H1674" s="68" t="s">
        <v>101</v>
      </c>
      <c r="I1674" s="68" t="s">
        <v>102</v>
      </c>
      <c r="J1674" s="68">
        <v>3</v>
      </c>
      <c r="K1674" s="68" t="s">
        <v>103</v>
      </c>
      <c r="L1674" s="68">
        <v>1</v>
      </c>
      <c r="M1674" s="68" t="s">
        <v>104</v>
      </c>
      <c r="N1674" s="68" t="s">
        <v>105</v>
      </c>
      <c r="O1674" s="68" t="s">
        <v>106</v>
      </c>
      <c r="P1674" s="68"/>
      <c r="Q1674" s="68"/>
      <c r="R1674" s="68"/>
      <c r="S1674" s="68"/>
      <c r="T1674" s="68" t="s">
        <v>4703</v>
      </c>
      <c r="U1674" s="68" t="s">
        <v>4704</v>
      </c>
      <c r="V1674" s="68" t="s">
        <v>4705</v>
      </c>
      <c r="W1674" s="68">
        <v>2301010001</v>
      </c>
      <c r="X1674" s="68">
        <v>126488</v>
      </c>
      <c r="Y1674" s="68" t="s">
        <v>20</v>
      </c>
      <c r="Z1674" s="68">
        <v>1</v>
      </c>
      <c r="AA1674" s="68" t="s">
        <v>113</v>
      </c>
      <c r="AB1674" s="68">
        <v>230101</v>
      </c>
      <c r="AC1674" s="68" t="s">
        <v>20</v>
      </c>
      <c r="AD1674" s="68" t="s">
        <v>20</v>
      </c>
      <c r="AE1674" s="68" t="s">
        <v>20</v>
      </c>
      <c r="AF1674" s="68" t="s">
        <v>114</v>
      </c>
      <c r="AG1674" s="68">
        <v>230001</v>
      </c>
      <c r="AH1674" s="68" t="s">
        <v>1370</v>
      </c>
      <c r="AI1674" s="68">
        <v>-18.009039999999999</v>
      </c>
      <c r="AJ1674" s="68">
        <v>-70.255600000000001</v>
      </c>
      <c r="AK1674" s="68">
        <v>12</v>
      </c>
      <c r="AL1674" s="68" t="s">
        <v>514</v>
      </c>
      <c r="AM1674" s="68">
        <v>11</v>
      </c>
      <c r="AN1674" s="68" t="s">
        <v>126</v>
      </c>
      <c r="AO1674" s="68">
        <v>1</v>
      </c>
      <c r="AP1674" s="68" t="s">
        <v>116</v>
      </c>
      <c r="AQ1674" s="68" t="s">
        <v>117</v>
      </c>
      <c r="AR1674" s="68">
        <v>5</v>
      </c>
      <c r="AS1674" s="68">
        <v>2</v>
      </c>
      <c r="AT1674" s="68">
        <v>7</v>
      </c>
      <c r="AU1674" s="68">
        <v>0</v>
      </c>
      <c r="AV1674" s="68">
        <v>1</v>
      </c>
      <c r="AW1674" s="68" t="s">
        <v>999</v>
      </c>
      <c r="AX1674" s="68" t="s">
        <v>119</v>
      </c>
    </row>
    <row r="1675" spans="1:50" x14ac:dyDescent="0.25">
      <c r="A1675" s="77" t="s">
        <v>5970</v>
      </c>
      <c r="B1675" s="68">
        <v>0</v>
      </c>
      <c r="C1675" s="68"/>
      <c r="D1675" s="68" t="s">
        <v>4706</v>
      </c>
      <c r="E1675" s="68" t="s">
        <v>510</v>
      </c>
      <c r="F1675" s="68" t="s">
        <v>511</v>
      </c>
      <c r="G1675" s="68" t="s">
        <v>512</v>
      </c>
      <c r="H1675" s="68" t="s">
        <v>101</v>
      </c>
      <c r="I1675" s="68" t="s">
        <v>102</v>
      </c>
      <c r="J1675" s="68">
        <v>3</v>
      </c>
      <c r="K1675" s="68" t="s">
        <v>103</v>
      </c>
      <c r="L1675" s="68">
        <v>1</v>
      </c>
      <c r="M1675" s="68" t="s">
        <v>104</v>
      </c>
      <c r="N1675" s="68" t="s">
        <v>105</v>
      </c>
      <c r="O1675" s="68" t="s">
        <v>106</v>
      </c>
      <c r="P1675" s="68"/>
      <c r="Q1675" s="68"/>
      <c r="R1675" s="68"/>
      <c r="S1675" s="68"/>
      <c r="T1675" s="68" t="s">
        <v>4703</v>
      </c>
      <c r="U1675" s="68" t="s">
        <v>4704</v>
      </c>
      <c r="V1675" s="68" t="s">
        <v>4705</v>
      </c>
      <c r="W1675" s="68">
        <v>2301010001</v>
      </c>
      <c r="X1675" s="68">
        <v>126488</v>
      </c>
      <c r="Y1675" s="68" t="s">
        <v>20</v>
      </c>
      <c r="Z1675" s="68">
        <v>1</v>
      </c>
      <c r="AA1675" s="68" t="s">
        <v>113</v>
      </c>
      <c r="AB1675" s="68">
        <v>230101</v>
      </c>
      <c r="AC1675" s="68" t="s">
        <v>20</v>
      </c>
      <c r="AD1675" s="68" t="s">
        <v>20</v>
      </c>
      <c r="AE1675" s="68" t="s">
        <v>20</v>
      </c>
      <c r="AF1675" s="68" t="s">
        <v>114</v>
      </c>
      <c r="AG1675" s="68">
        <v>230001</v>
      </c>
      <c r="AH1675" s="68" t="s">
        <v>1370</v>
      </c>
      <c r="AI1675" s="68">
        <v>-18.009029999999999</v>
      </c>
      <c r="AJ1675" s="68">
        <v>-70.255610000000004</v>
      </c>
      <c r="AK1675" s="68">
        <v>12</v>
      </c>
      <c r="AL1675" s="68" t="s">
        <v>514</v>
      </c>
      <c r="AM1675" s="68">
        <v>11</v>
      </c>
      <c r="AN1675" s="68" t="s">
        <v>126</v>
      </c>
      <c r="AO1675" s="68">
        <v>1</v>
      </c>
      <c r="AP1675" s="68" t="s">
        <v>116</v>
      </c>
      <c r="AQ1675" s="68" t="s">
        <v>117</v>
      </c>
      <c r="AR1675" s="68">
        <v>3</v>
      </c>
      <c r="AS1675" s="68">
        <v>3</v>
      </c>
      <c r="AT1675" s="68">
        <v>6</v>
      </c>
      <c r="AU1675" s="68">
        <v>0</v>
      </c>
      <c r="AV1675" s="68">
        <v>1</v>
      </c>
      <c r="AW1675" s="68" t="s">
        <v>999</v>
      </c>
      <c r="AX1675" s="68" t="s">
        <v>119</v>
      </c>
    </row>
    <row r="1676" spans="1:50" x14ac:dyDescent="0.25">
      <c r="A1676" s="77" t="s">
        <v>5971</v>
      </c>
      <c r="B1676" s="68">
        <v>0</v>
      </c>
      <c r="C1676" s="68"/>
      <c r="D1676" s="68" t="s">
        <v>4707</v>
      </c>
      <c r="E1676" s="68" t="s">
        <v>510</v>
      </c>
      <c r="F1676" s="68" t="s">
        <v>511</v>
      </c>
      <c r="G1676" s="68" t="s">
        <v>512</v>
      </c>
      <c r="H1676" s="68" t="s">
        <v>101</v>
      </c>
      <c r="I1676" s="68" t="s">
        <v>102</v>
      </c>
      <c r="J1676" s="68">
        <v>3</v>
      </c>
      <c r="K1676" s="68" t="s">
        <v>103</v>
      </c>
      <c r="L1676" s="68">
        <v>1</v>
      </c>
      <c r="M1676" s="68" t="s">
        <v>104</v>
      </c>
      <c r="N1676" s="68" t="s">
        <v>105</v>
      </c>
      <c r="O1676" s="68" t="s">
        <v>106</v>
      </c>
      <c r="P1676" s="68"/>
      <c r="Q1676" s="68"/>
      <c r="R1676" s="68"/>
      <c r="S1676" s="68"/>
      <c r="T1676" s="68" t="s">
        <v>4708</v>
      </c>
      <c r="U1676" s="68" t="s">
        <v>4709</v>
      </c>
      <c r="V1676" s="68" t="s">
        <v>3141</v>
      </c>
      <c r="W1676" s="68">
        <v>2301010005</v>
      </c>
      <c r="X1676" s="68">
        <v>133132</v>
      </c>
      <c r="Y1676" s="68" t="s">
        <v>3141</v>
      </c>
      <c r="Z1676" s="68">
        <v>1</v>
      </c>
      <c r="AA1676" s="68" t="s">
        <v>113</v>
      </c>
      <c r="AB1676" s="68">
        <v>230101</v>
      </c>
      <c r="AC1676" s="68" t="s">
        <v>20</v>
      </c>
      <c r="AD1676" s="68" t="s">
        <v>20</v>
      </c>
      <c r="AE1676" s="68" t="s">
        <v>20</v>
      </c>
      <c r="AF1676" s="68" t="s">
        <v>114</v>
      </c>
      <c r="AG1676" s="68">
        <v>230001</v>
      </c>
      <c r="AH1676" s="68" t="s">
        <v>1370</v>
      </c>
      <c r="AI1676" s="68">
        <v>-18.02797</v>
      </c>
      <c r="AJ1676" s="68">
        <v>-70.269769999999994</v>
      </c>
      <c r="AK1676" s="68">
        <v>12</v>
      </c>
      <c r="AL1676" s="68" t="s">
        <v>514</v>
      </c>
      <c r="AM1676" s="68">
        <v>11</v>
      </c>
      <c r="AN1676" s="68" t="s">
        <v>126</v>
      </c>
      <c r="AO1676" s="68">
        <v>1</v>
      </c>
      <c r="AP1676" s="68" t="s">
        <v>116</v>
      </c>
      <c r="AQ1676" s="68" t="s">
        <v>117</v>
      </c>
      <c r="AR1676" s="68">
        <v>3</v>
      </c>
      <c r="AS1676" s="68">
        <v>5</v>
      </c>
      <c r="AT1676" s="68">
        <v>8</v>
      </c>
      <c r="AU1676" s="68">
        <v>0</v>
      </c>
      <c r="AV1676" s="68">
        <v>1</v>
      </c>
      <c r="AW1676" s="68" t="s">
        <v>999</v>
      </c>
      <c r="AX1676" s="68" t="s">
        <v>119</v>
      </c>
    </row>
    <row r="1677" spans="1:50" x14ac:dyDescent="0.25">
      <c r="A1677" s="77" t="s">
        <v>5972</v>
      </c>
      <c r="B1677" s="68">
        <v>0</v>
      </c>
      <c r="C1677" s="68"/>
      <c r="D1677" s="68" t="s">
        <v>2706</v>
      </c>
      <c r="E1677" s="68" t="s">
        <v>510</v>
      </c>
      <c r="F1677" s="68" t="s">
        <v>511</v>
      </c>
      <c r="G1677" s="68" t="s">
        <v>512</v>
      </c>
      <c r="H1677" s="68" t="s">
        <v>101</v>
      </c>
      <c r="I1677" s="68" t="s">
        <v>102</v>
      </c>
      <c r="J1677" s="68">
        <v>3</v>
      </c>
      <c r="K1677" s="68" t="s">
        <v>103</v>
      </c>
      <c r="L1677" s="68">
        <v>1</v>
      </c>
      <c r="M1677" s="68" t="s">
        <v>104</v>
      </c>
      <c r="N1677" s="68" t="s">
        <v>105</v>
      </c>
      <c r="O1677" s="68" t="s">
        <v>106</v>
      </c>
      <c r="P1677" s="68"/>
      <c r="Q1677" s="68"/>
      <c r="R1677" s="68"/>
      <c r="S1677" s="68"/>
      <c r="T1677" s="68" t="s">
        <v>4710</v>
      </c>
      <c r="U1677" s="68" t="s">
        <v>4711</v>
      </c>
      <c r="V1677" s="68" t="s">
        <v>4712</v>
      </c>
      <c r="W1677" s="68">
        <v>2301010005</v>
      </c>
      <c r="X1677" s="68">
        <v>133132</v>
      </c>
      <c r="Y1677" s="68" t="s">
        <v>3141</v>
      </c>
      <c r="Z1677" s="68">
        <v>1</v>
      </c>
      <c r="AA1677" s="68" t="s">
        <v>113</v>
      </c>
      <c r="AB1677" s="68">
        <v>230101</v>
      </c>
      <c r="AC1677" s="68" t="s">
        <v>20</v>
      </c>
      <c r="AD1677" s="68" t="s">
        <v>20</v>
      </c>
      <c r="AE1677" s="68" t="s">
        <v>20</v>
      </c>
      <c r="AF1677" s="68" t="s">
        <v>114</v>
      </c>
      <c r="AG1677" s="68">
        <v>230001</v>
      </c>
      <c r="AH1677" s="68" t="s">
        <v>1370</v>
      </c>
      <c r="AI1677" s="68">
        <v>-18.020980000000002</v>
      </c>
      <c r="AJ1677" s="68">
        <v>-70.266639999999995</v>
      </c>
      <c r="AK1677" s="68">
        <v>12</v>
      </c>
      <c r="AL1677" s="68" t="s">
        <v>514</v>
      </c>
      <c r="AM1677" s="68">
        <v>11</v>
      </c>
      <c r="AN1677" s="68" t="s">
        <v>126</v>
      </c>
      <c r="AO1677" s="68">
        <v>1</v>
      </c>
      <c r="AP1677" s="68" t="s">
        <v>116</v>
      </c>
      <c r="AQ1677" s="68" t="s">
        <v>117</v>
      </c>
      <c r="AR1677" s="68">
        <v>5</v>
      </c>
      <c r="AS1677" s="68">
        <v>3</v>
      </c>
      <c r="AT1677" s="68">
        <v>8</v>
      </c>
      <c r="AU1677" s="68">
        <v>0</v>
      </c>
      <c r="AV1677" s="68">
        <v>1</v>
      </c>
      <c r="AW1677" s="68" t="s">
        <v>999</v>
      </c>
      <c r="AX1677" s="68" t="s">
        <v>119</v>
      </c>
    </row>
    <row r="1678" spans="1:50" x14ac:dyDescent="0.25">
      <c r="A1678" s="77" t="s">
        <v>5973</v>
      </c>
      <c r="B1678" s="68">
        <v>0</v>
      </c>
      <c r="C1678" s="68"/>
      <c r="D1678" s="68" t="s">
        <v>4713</v>
      </c>
      <c r="E1678" s="68" t="s">
        <v>510</v>
      </c>
      <c r="F1678" s="68" t="s">
        <v>511</v>
      </c>
      <c r="G1678" s="68" t="s">
        <v>512</v>
      </c>
      <c r="H1678" s="68" t="s">
        <v>101</v>
      </c>
      <c r="I1678" s="68" t="s">
        <v>102</v>
      </c>
      <c r="J1678" s="68">
        <v>3</v>
      </c>
      <c r="K1678" s="68" t="s">
        <v>103</v>
      </c>
      <c r="L1678" s="68">
        <v>1</v>
      </c>
      <c r="M1678" s="68" t="s">
        <v>104</v>
      </c>
      <c r="N1678" s="68" t="s">
        <v>105</v>
      </c>
      <c r="O1678" s="68" t="s">
        <v>106</v>
      </c>
      <c r="P1678" s="68"/>
      <c r="Q1678" s="68"/>
      <c r="R1678" s="68"/>
      <c r="S1678" s="68"/>
      <c r="T1678" s="68" t="s">
        <v>4714</v>
      </c>
      <c r="U1678" s="68" t="s">
        <v>4715</v>
      </c>
      <c r="V1678" s="68" t="s">
        <v>4716</v>
      </c>
      <c r="W1678" s="68">
        <v>2301010005</v>
      </c>
      <c r="X1678" s="68">
        <v>133132</v>
      </c>
      <c r="Y1678" s="68" t="s">
        <v>3141</v>
      </c>
      <c r="Z1678" s="68">
        <v>1</v>
      </c>
      <c r="AA1678" s="68" t="s">
        <v>113</v>
      </c>
      <c r="AB1678" s="68">
        <v>230101</v>
      </c>
      <c r="AC1678" s="68" t="s">
        <v>20</v>
      </c>
      <c r="AD1678" s="68" t="s">
        <v>20</v>
      </c>
      <c r="AE1678" s="68" t="s">
        <v>20</v>
      </c>
      <c r="AF1678" s="68" t="s">
        <v>114</v>
      </c>
      <c r="AG1678" s="68">
        <v>230001</v>
      </c>
      <c r="AH1678" s="68" t="s">
        <v>1370</v>
      </c>
      <c r="AI1678" s="68">
        <v>-18.018719999999998</v>
      </c>
      <c r="AJ1678" s="68">
        <v>-70.264740000000003</v>
      </c>
      <c r="AK1678" s="68">
        <v>12</v>
      </c>
      <c r="AL1678" s="68" t="s">
        <v>514</v>
      </c>
      <c r="AM1678" s="68">
        <v>11</v>
      </c>
      <c r="AN1678" s="68" t="s">
        <v>126</v>
      </c>
      <c r="AO1678" s="68">
        <v>1</v>
      </c>
      <c r="AP1678" s="68" t="s">
        <v>116</v>
      </c>
      <c r="AQ1678" s="68" t="s">
        <v>117</v>
      </c>
      <c r="AR1678" s="68">
        <v>5</v>
      </c>
      <c r="AS1678" s="68">
        <v>2</v>
      </c>
      <c r="AT1678" s="68">
        <v>7</v>
      </c>
      <c r="AU1678" s="68">
        <v>0</v>
      </c>
      <c r="AV1678" s="68">
        <v>1</v>
      </c>
      <c r="AW1678" s="68" t="s">
        <v>999</v>
      </c>
      <c r="AX1678" s="68" t="s">
        <v>119</v>
      </c>
    </row>
    <row r="1679" spans="1:50" x14ac:dyDescent="0.25">
      <c r="A1679" s="77" t="s">
        <v>5974</v>
      </c>
      <c r="B1679" s="68">
        <v>0</v>
      </c>
      <c r="C1679" s="68">
        <v>804853</v>
      </c>
      <c r="D1679" s="68" t="s">
        <v>4717</v>
      </c>
      <c r="E1679" s="68" t="s">
        <v>463</v>
      </c>
      <c r="F1679" s="68" t="s">
        <v>464</v>
      </c>
      <c r="G1679" s="68" t="s">
        <v>100</v>
      </c>
      <c r="H1679" s="68" t="s">
        <v>101</v>
      </c>
      <c r="I1679" s="68" t="s">
        <v>102</v>
      </c>
      <c r="J1679" s="68">
        <v>3</v>
      </c>
      <c r="K1679" s="68" t="s">
        <v>103</v>
      </c>
      <c r="L1679" s="68">
        <v>3</v>
      </c>
      <c r="M1679" s="68" t="s">
        <v>129</v>
      </c>
      <c r="N1679" s="68" t="s">
        <v>130</v>
      </c>
      <c r="O1679" s="68" t="s">
        <v>131</v>
      </c>
      <c r="P1679" s="68" t="s">
        <v>4718</v>
      </c>
      <c r="Q1679" s="68"/>
      <c r="R1679" s="68"/>
      <c r="S1679" s="68"/>
      <c r="T1679" s="68" t="s">
        <v>4719</v>
      </c>
      <c r="U1679" s="68" t="s">
        <v>4720</v>
      </c>
      <c r="V1679" s="68" t="s">
        <v>20</v>
      </c>
      <c r="W1679" s="68">
        <v>2301010001</v>
      </c>
      <c r="X1679" s="68">
        <v>126488</v>
      </c>
      <c r="Y1679" s="68" t="s">
        <v>20</v>
      </c>
      <c r="Z1679" s="68">
        <v>1</v>
      </c>
      <c r="AA1679" s="68" t="s">
        <v>113</v>
      </c>
      <c r="AB1679" s="68">
        <v>230101</v>
      </c>
      <c r="AC1679" s="68" t="s">
        <v>20</v>
      </c>
      <c r="AD1679" s="68" t="s">
        <v>20</v>
      </c>
      <c r="AE1679" s="68" t="s">
        <v>20</v>
      </c>
      <c r="AF1679" s="68" t="s">
        <v>114</v>
      </c>
      <c r="AG1679" s="68">
        <v>230001</v>
      </c>
      <c r="AH1679" s="68" t="s">
        <v>1370</v>
      </c>
      <c r="AI1679" s="68">
        <v>-18.0137</v>
      </c>
      <c r="AJ1679" s="68">
        <v>-70.250799999999998</v>
      </c>
      <c r="AK1679" s="68"/>
      <c r="AL1679" s="68"/>
      <c r="AM1679" s="68">
        <v>15</v>
      </c>
      <c r="AN1679" s="68" t="s">
        <v>210</v>
      </c>
      <c r="AO1679" s="68">
        <v>2</v>
      </c>
      <c r="AP1679" s="68" t="s">
        <v>138</v>
      </c>
      <c r="AQ1679" s="68" t="s">
        <v>139</v>
      </c>
      <c r="AR1679" s="68">
        <v>0</v>
      </c>
      <c r="AS1679" s="68">
        <v>0</v>
      </c>
      <c r="AT1679" s="68">
        <v>0</v>
      </c>
      <c r="AU1679" s="68">
        <v>0</v>
      </c>
      <c r="AV1679" s="68">
        <v>0</v>
      </c>
      <c r="AW1679" s="68" t="s">
        <v>4721</v>
      </c>
      <c r="AX1679" s="68" t="s">
        <v>119</v>
      </c>
    </row>
    <row r="1680" spans="1:50" x14ac:dyDescent="0.25">
      <c r="A1680" s="77" t="s">
        <v>5975</v>
      </c>
      <c r="B1680" s="68">
        <v>0</v>
      </c>
      <c r="C1680" s="68">
        <v>804867</v>
      </c>
      <c r="D1680" s="68" t="s">
        <v>4722</v>
      </c>
      <c r="E1680" s="68" t="s">
        <v>149</v>
      </c>
      <c r="F1680" s="68" t="s">
        <v>255</v>
      </c>
      <c r="G1680" s="68" t="s">
        <v>100</v>
      </c>
      <c r="H1680" s="68" t="s">
        <v>101</v>
      </c>
      <c r="I1680" s="68" t="s">
        <v>102</v>
      </c>
      <c r="J1680" s="68">
        <v>3</v>
      </c>
      <c r="K1680" s="68" t="s">
        <v>103</v>
      </c>
      <c r="L1680" s="68">
        <v>3</v>
      </c>
      <c r="M1680" s="68" t="s">
        <v>129</v>
      </c>
      <c r="N1680" s="68" t="s">
        <v>130</v>
      </c>
      <c r="O1680" s="68" t="s">
        <v>131</v>
      </c>
      <c r="P1680" s="68" t="s">
        <v>4723</v>
      </c>
      <c r="Q1680" s="68">
        <v>631116</v>
      </c>
      <c r="R1680" s="68"/>
      <c r="S1680" s="68"/>
      <c r="T1680" s="68" t="s">
        <v>4724</v>
      </c>
      <c r="U1680" s="68" t="s">
        <v>4725</v>
      </c>
      <c r="V1680" s="68" t="s">
        <v>4726</v>
      </c>
      <c r="W1680" s="68"/>
      <c r="X1680" s="68">
        <v>231881</v>
      </c>
      <c r="Y1680" s="68" t="s">
        <v>4726</v>
      </c>
      <c r="Z1680" s="68">
        <v>2</v>
      </c>
      <c r="AA1680" s="68" t="s">
        <v>125</v>
      </c>
      <c r="AB1680" s="68">
        <v>230101</v>
      </c>
      <c r="AC1680" s="68" t="s">
        <v>20</v>
      </c>
      <c r="AD1680" s="68" t="s">
        <v>20</v>
      </c>
      <c r="AE1680" s="68" t="s">
        <v>20</v>
      </c>
      <c r="AF1680" s="68" t="s">
        <v>114</v>
      </c>
      <c r="AG1680" s="68">
        <v>230001</v>
      </c>
      <c r="AH1680" s="68" t="s">
        <v>1370</v>
      </c>
      <c r="AI1680" s="68">
        <v>-18.06869</v>
      </c>
      <c r="AJ1680" s="68">
        <v>-70.318510000000003</v>
      </c>
      <c r="AK1680" s="68"/>
      <c r="AL1680" s="68"/>
      <c r="AM1680" s="68">
        <v>11</v>
      </c>
      <c r="AN1680" s="68" t="s">
        <v>126</v>
      </c>
      <c r="AO1680" s="68">
        <v>2</v>
      </c>
      <c r="AP1680" s="68" t="s">
        <v>138</v>
      </c>
      <c r="AQ1680" s="68" t="s">
        <v>139</v>
      </c>
      <c r="AR1680" s="68">
        <v>0</v>
      </c>
      <c r="AS1680" s="68">
        <v>0</v>
      </c>
      <c r="AT1680" s="68">
        <v>0</v>
      </c>
      <c r="AU1680" s="68">
        <v>0</v>
      </c>
      <c r="AV1680" s="68">
        <v>0</v>
      </c>
      <c r="AW1680" s="68" t="s">
        <v>4721</v>
      </c>
      <c r="AX1680" s="68" t="s">
        <v>119</v>
      </c>
    </row>
    <row r="1681" spans="1:50" x14ac:dyDescent="0.25">
      <c r="A1681" s="77" t="s">
        <v>5976</v>
      </c>
      <c r="B1681" s="68">
        <v>0</v>
      </c>
      <c r="C1681" s="68">
        <v>804867</v>
      </c>
      <c r="D1681" s="68" t="s">
        <v>4722</v>
      </c>
      <c r="E1681" s="68" t="s">
        <v>336</v>
      </c>
      <c r="F1681" s="68" t="s">
        <v>337</v>
      </c>
      <c r="G1681" s="68" t="s">
        <v>100</v>
      </c>
      <c r="H1681" s="68" t="s">
        <v>374</v>
      </c>
      <c r="I1681" s="68" t="s">
        <v>375</v>
      </c>
      <c r="J1681" s="68">
        <v>3</v>
      </c>
      <c r="K1681" s="68" t="s">
        <v>103</v>
      </c>
      <c r="L1681" s="68">
        <v>3</v>
      </c>
      <c r="M1681" s="68" t="s">
        <v>129</v>
      </c>
      <c r="N1681" s="68" t="s">
        <v>130</v>
      </c>
      <c r="O1681" s="68" t="s">
        <v>131</v>
      </c>
      <c r="P1681" s="68" t="s">
        <v>4723</v>
      </c>
      <c r="Q1681" s="68">
        <v>631116</v>
      </c>
      <c r="R1681" s="68"/>
      <c r="S1681" s="68"/>
      <c r="T1681" s="68" t="s">
        <v>4724</v>
      </c>
      <c r="U1681" s="68" t="s">
        <v>4725</v>
      </c>
      <c r="V1681" s="68" t="s">
        <v>4726</v>
      </c>
      <c r="W1681" s="68"/>
      <c r="X1681" s="68">
        <v>231881</v>
      </c>
      <c r="Y1681" s="68" t="s">
        <v>4726</v>
      </c>
      <c r="Z1681" s="68">
        <v>2</v>
      </c>
      <c r="AA1681" s="68" t="s">
        <v>125</v>
      </c>
      <c r="AB1681" s="68">
        <v>230101</v>
      </c>
      <c r="AC1681" s="68" t="s">
        <v>20</v>
      </c>
      <c r="AD1681" s="68" t="s">
        <v>20</v>
      </c>
      <c r="AE1681" s="68" t="s">
        <v>20</v>
      </c>
      <c r="AF1681" s="68" t="s">
        <v>114</v>
      </c>
      <c r="AG1681" s="68">
        <v>230001</v>
      </c>
      <c r="AH1681" s="68" t="s">
        <v>1370</v>
      </c>
      <c r="AI1681" s="68">
        <v>-18.06869</v>
      </c>
      <c r="AJ1681" s="68">
        <v>-70.318510000000003</v>
      </c>
      <c r="AK1681" s="68"/>
      <c r="AL1681" s="68"/>
      <c r="AM1681" s="68">
        <v>11</v>
      </c>
      <c r="AN1681" s="68" t="s">
        <v>126</v>
      </c>
      <c r="AO1681" s="68">
        <v>2</v>
      </c>
      <c r="AP1681" s="68" t="s">
        <v>138</v>
      </c>
      <c r="AQ1681" s="68" t="s">
        <v>139</v>
      </c>
      <c r="AR1681" s="68">
        <v>0</v>
      </c>
      <c r="AS1681" s="68">
        <v>0</v>
      </c>
      <c r="AT1681" s="68">
        <v>0</v>
      </c>
      <c r="AU1681" s="68">
        <v>0</v>
      </c>
      <c r="AV1681" s="68">
        <v>0</v>
      </c>
      <c r="AW1681" s="68" t="s">
        <v>4721</v>
      </c>
      <c r="AX1681" s="68" t="s">
        <v>119</v>
      </c>
    </row>
    <row r="1682" spans="1:50" x14ac:dyDescent="0.25">
      <c r="A1682" s="77" t="s">
        <v>5977</v>
      </c>
      <c r="B1682" s="68">
        <v>0</v>
      </c>
      <c r="C1682" s="68">
        <v>804867</v>
      </c>
      <c r="D1682" s="68" t="s">
        <v>4722</v>
      </c>
      <c r="E1682" s="68" t="s">
        <v>443</v>
      </c>
      <c r="F1682" s="68" t="s">
        <v>444</v>
      </c>
      <c r="G1682" s="68" t="s">
        <v>100</v>
      </c>
      <c r="H1682" s="68" t="s">
        <v>101</v>
      </c>
      <c r="I1682" s="68" t="s">
        <v>102</v>
      </c>
      <c r="J1682" s="68">
        <v>3</v>
      </c>
      <c r="K1682" s="68" t="s">
        <v>103</v>
      </c>
      <c r="L1682" s="68">
        <v>3</v>
      </c>
      <c r="M1682" s="68" t="s">
        <v>129</v>
      </c>
      <c r="N1682" s="68" t="s">
        <v>130</v>
      </c>
      <c r="O1682" s="68" t="s">
        <v>131</v>
      </c>
      <c r="P1682" s="68" t="s">
        <v>4723</v>
      </c>
      <c r="Q1682" s="68">
        <v>631116</v>
      </c>
      <c r="R1682" s="68"/>
      <c r="S1682" s="68"/>
      <c r="T1682" s="68" t="s">
        <v>4724</v>
      </c>
      <c r="U1682" s="68" t="s">
        <v>4725</v>
      </c>
      <c r="V1682" s="68" t="s">
        <v>4726</v>
      </c>
      <c r="W1682" s="68"/>
      <c r="X1682" s="68">
        <v>231881</v>
      </c>
      <c r="Y1682" s="68" t="s">
        <v>4726</v>
      </c>
      <c r="Z1682" s="68">
        <v>2</v>
      </c>
      <c r="AA1682" s="68" t="s">
        <v>125</v>
      </c>
      <c r="AB1682" s="68">
        <v>230101</v>
      </c>
      <c r="AC1682" s="68" t="s">
        <v>20</v>
      </c>
      <c r="AD1682" s="68" t="s">
        <v>20</v>
      </c>
      <c r="AE1682" s="68" t="s">
        <v>20</v>
      </c>
      <c r="AF1682" s="68" t="s">
        <v>114</v>
      </c>
      <c r="AG1682" s="68">
        <v>230001</v>
      </c>
      <c r="AH1682" s="68" t="s">
        <v>1370</v>
      </c>
      <c r="AI1682" s="68">
        <v>-18.06869</v>
      </c>
      <c r="AJ1682" s="68">
        <v>-70.318510000000003</v>
      </c>
      <c r="AK1682" s="68"/>
      <c r="AL1682" s="68"/>
      <c r="AM1682" s="68">
        <v>11</v>
      </c>
      <c r="AN1682" s="68" t="s">
        <v>126</v>
      </c>
      <c r="AO1682" s="68">
        <v>2</v>
      </c>
      <c r="AP1682" s="68" t="s">
        <v>138</v>
      </c>
      <c r="AQ1682" s="68" t="s">
        <v>139</v>
      </c>
      <c r="AR1682" s="68">
        <v>0</v>
      </c>
      <c r="AS1682" s="68">
        <v>0</v>
      </c>
      <c r="AT1682" s="68">
        <v>0</v>
      </c>
      <c r="AU1682" s="68">
        <v>0</v>
      </c>
      <c r="AV1682" s="68">
        <v>0</v>
      </c>
      <c r="AW1682" s="68" t="s">
        <v>4721</v>
      </c>
      <c r="AX1682" s="68" t="s">
        <v>119</v>
      </c>
    </row>
    <row r="1683" spans="1:50" x14ac:dyDescent="0.25">
      <c r="A1683" s="77" t="s">
        <v>5978</v>
      </c>
      <c r="B1683" s="68">
        <v>0</v>
      </c>
      <c r="C1683" s="68">
        <v>565112</v>
      </c>
      <c r="D1683" s="68" t="s">
        <v>4316</v>
      </c>
      <c r="E1683" s="68" t="s">
        <v>439</v>
      </c>
      <c r="F1683" s="68" t="s">
        <v>440</v>
      </c>
      <c r="G1683" s="68" t="s">
        <v>102</v>
      </c>
      <c r="H1683" s="68" t="s">
        <v>101</v>
      </c>
      <c r="I1683" s="68" t="s">
        <v>102</v>
      </c>
      <c r="J1683" s="68">
        <v>3</v>
      </c>
      <c r="K1683" s="68" t="s">
        <v>103</v>
      </c>
      <c r="L1683" s="68">
        <v>2</v>
      </c>
      <c r="M1683" s="68" t="s">
        <v>188</v>
      </c>
      <c r="N1683" s="68" t="s">
        <v>189</v>
      </c>
      <c r="O1683" s="68" t="s">
        <v>190</v>
      </c>
      <c r="P1683" s="68"/>
      <c r="Q1683" s="68">
        <v>246747</v>
      </c>
      <c r="R1683" s="68"/>
      <c r="S1683" s="68"/>
      <c r="T1683" s="68" t="s">
        <v>4318</v>
      </c>
      <c r="U1683" s="68"/>
      <c r="V1683" s="68"/>
      <c r="W1683" s="68">
        <v>2301010001</v>
      </c>
      <c r="X1683" s="68">
        <v>126488</v>
      </c>
      <c r="Y1683" s="68" t="s">
        <v>20</v>
      </c>
      <c r="Z1683" s="68">
        <v>1</v>
      </c>
      <c r="AA1683" s="68" t="s">
        <v>113</v>
      </c>
      <c r="AB1683" s="68">
        <v>230101</v>
      </c>
      <c r="AC1683" s="68" t="s">
        <v>20</v>
      </c>
      <c r="AD1683" s="68" t="s">
        <v>20</v>
      </c>
      <c r="AE1683" s="68" t="s">
        <v>20</v>
      </c>
      <c r="AF1683" s="68" t="s">
        <v>114</v>
      </c>
      <c r="AG1683" s="68">
        <v>230001</v>
      </c>
      <c r="AH1683" s="68" t="s">
        <v>1370</v>
      </c>
      <c r="AI1683" s="68">
        <v>-18.003620000000002</v>
      </c>
      <c r="AJ1683" s="68">
        <v>-70.257980000000003</v>
      </c>
      <c r="AK1683" s="68"/>
      <c r="AL1683" s="68"/>
      <c r="AM1683" s="68">
        <v>15</v>
      </c>
      <c r="AN1683" s="68" t="s">
        <v>210</v>
      </c>
      <c r="AO1683" s="68">
        <v>1</v>
      </c>
      <c r="AP1683" s="68" t="s">
        <v>116</v>
      </c>
      <c r="AQ1683" s="68" t="s">
        <v>117</v>
      </c>
      <c r="AR1683" s="68">
        <v>25</v>
      </c>
      <c r="AS1683" s="68">
        <v>27</v>
      </c>
      <c r="AT1683" s="68">
        <v>52</v>
      </c>
      <c r="AU1683" s="68">
        <v>3</v>
      </c>
      <c r="AV1683" s="68">
        <v>5</v>
      </c>
      <c r="AW1683" s="69" t="s">
        <v>4727</v>
      </c>
      <c r="AX1683" s="68" t="s">
        <v>119</v>
      </c>
    </row>
    <row r="1684" spans="1:50" x14ac:dyDescent="0.25">
      <c r="A1684" s="77" t="s">
        <v>5979</v>
      </c>
      <c r="B1684" s="68">
        <v>0</v>
      </c>
      <c r="C1684" s="68">
        <v>487355</v>
      </c>
      <c r="D1684" s="68" t="s">
        <v>3701</v>
      </c>
      <c r="E1684" s="68" t="s">
        <v>439</v>
      </c>
      <c r="F1684" s="68" t="s">
        <v>440</v>
      </c>
      <c r="G1684" s="68" t="s">
        <v>102</v>
      </c>
      <c r="H1684" s="68" t="s">
        <v>101</v>
      </c>
      <c r="I1684" s="68" t="s">
        <v>102</v>
      </c>
      <c r="J1684" s="68">
        <v>3</v>
      </c>
      <c r="K1684" s="68" t="s">
        <v>103</v>
      </c>
      <c r="L1684" s="68">
        <v>3</v>
      </c>
      <c r="M1684" s="68" t="s">
        <v>129</v>
      </c>
      <c r="N1684" s="68" t="s">
        <v>130</v>
      </c>
      <c r="O1684" s="68" t="s">
        <v>131</v>
      </c>
      <c r="P1684" s="68"/>
      <c r="Q1684" s="68">
        <v>242590</v>
      </c>
      <c r="R1684" s="68"/>
      <c r="S1684" s="68"/>
      <c r="T1684" s="68" t="s">
        <v>3607</v>
      </c>
      <c r="U1684" s="68"/>
      <c r="V1684" s="68"/>
      <c r="W1684" s="68">
        <v>2301010001</v>
      </c>
      <c r="X1684" s="68">
        <v>126488</v>
      </c>
      <c r="Y1684" s="68" t="s">
        <v>20</v>
      </c>
      <c r="Z1684" s="68">
        <v>1</v>
      </c>
      <c r="AA1684" s="68" t="s">
        <v>113</v>
      </c>
      <c r="AB1684" s="68">
        <v>230101</v>
      </c>
      <c r="AC1684" s="68" t="s">
        <v>20</v>
      </c>
      <c r="AD1684" s="68" t="s">
        <v>20</v>
      </c>
      <c r="AE1684" s="68" t="s">
        <v>20</v>
      </c>
      <c r="AF1684" s="68" t="s">
        <v>114</v>
      </c>
      <c r="AG1684" s="68">
        <v>230001</v>
      </c>
      <c r="AH1684" s="68" t="s">
        <v>1370</v>
      </c>
      <c r="AI1684" s="68">
        <v>-18.01192</v>
      </c>
      <c r="AJ1684" s="68">
        <v>-70.251959999999997</v>
      </c>
      <c r="AK1684" s="68"/>
      <c r="AL1684" s="68"/>
      <c r="AM1684" s="68">
        <v>15</v>
      </c>
      <c r="AN1684" s="68" t="s">
        <v>210</v>
      </c>
      <c r="AO1684" s="68">
        <v>2</v>
      </c>
      <c r="AP1684" s="68" t="s">
        <v>138</v>
      </c>
      <c r="AQ1684" s="68" t="s">
        <v>139</v>
      </c>
      <c r="AR1684" s="68">
        <v>0</v>
      </c>
      <c r="AS1684" s="68">
        <v>0</v>
      </c>
      <c r="AT1684" s="68">
        <v>0</v>
      </c>
      <c r="AU1684" s="68">
        <v>0</v>
      </c>
      <c r="AV1684" s="68">
        <v>0</v>
      </c>
      <c r="AW1684" s="70">
        <v>42679</v>
      </c>
      <c r="AX1684" s="68" t="s">
        <v>119</v>
      </c>
    </row>
    <row r="1685" spans="1:50" x14ac:dyDescent="0.25">
      <c r="A1685" s="77" t="s">
        <v>5980</v>
      </c>
      <c r="B1685" s="68">
        <v>0</v>
      </c>
      <c r="C1685" s="68"/>
      <c r="D1685" s="68" t="s">
        <v>4728</v>
      </c>
      <c r="E1685" s="68" t="s">
        <v>510</v>
      </c>
      <c r="F1685" s="68" t="s">
        <v>511</v>
      </c>
      <c r="G1685" s="68" t="s">
        <v>512</v>
      </c>
      <c r="H1685" s="68" t="s">
        <v>101</v>
      </c>
      <c r="I1685" s="68" t="s">
        <v>102</v>
      </c>
      <c r="J1685" s="68">
        <v>3</v>
      </c>
      <c r="K1685" s="68" t="s">
        <v>103</v>
      </c>
      <c r="L1685" s="68">
        <v>1</v>
      </c>
      <c r="M1685" s="68" t="s">
        <v>104</v>
      </c>
      <c r="N1685" s="68" t="s">
        <v>105</v>
      </c>
      <c r="O1685" s="68" t="s">
        <v>106</v>
      </c>
      <c r="P1685" s="68"/>
      <c r="Q1685" s="68"/>
      <c r="R1685" s="68"/>
      <c r="S1685" s="68"/>
      <c r="T1685" s="68" t="s">
        <v>4391</v>
      </c>
      <c r="U1685" s="68" t="s">
        <v>4729</v>
      </c>
      <c r="V1685" s="68" t="s">
        <v>4393</v>
      </c>
      <c r="W1685" s="68">
        <v>2301010001</v>
      </c>
      <c r="X1685" s="68">
        <v>126488</v>
      </c>
      <c r="Y1685" s="68" t="s">
        <v>20</v>
      </c>
      <c r="Z1685" s="68">
        <v>1</v>
      </c>
      <c r="AA1685" s="68" t="s">
        <v>113</v>
      </c>
      <c r="AB1685" s="68">
        <v>230101</v>
      </c>
      <c r="AC1685" s="68" t="s">
        <v>20</v>
      </c>
      <c r="AD1685" s="68" t="s">
        <v>20</v>
      </c>
      <c r="AE1685" s="68" t="s">
        <v>20</v>
      </c>
      <c r="AF1685" s="68" t="s">
        <v>114</v>
      </c>
      <c r="AG1685" s="68">
        <v>230001</v>
      </c>
      <c r="AH1685" s="68" t="s">
        <v>1370</v>
      </c>
      <c r="AI1685" s="68">
        <v>-18.012</v>
      </c>
      <c r="AJ1685" s="68">
        <v>-70.241860000000003</v>
      </c>
      <c r="AK1685" s="68">
        <v>12</v>
      </c>
      <c r="AL1685" s="68" t="s">
        <v>514</v>
      </c>
      <c r="AM1685" s="68">
        <v>11</v>
      </c>
      <c r="AN1685" s="68" t="s">
        <v>126</v>
      </c>
      <c r="AO1685" s="68">
        <v>1</v>
      </c>
      <c r="AP1685" s="68" t="s">
        <v>116</v>
      </c>
      <c r="AQ1685" s="68" t="s">
        <v>117</v>
      </c>
      <c r="AR1685" s="68">
        <v>6</v>
      </c>
      <c r="AS1685" s="68">
        <v>5</v>
      </c>
      <c r="AT1685" s="68">
        <v>11</v>
      </c>
      <c r="AU1685" s="68">
        <v>0</v>
      </c>
      <c r="AV1685" s="68">
        <v>1</v>
      </c>
      <c r="AW1685" s="68" t="s">
        <v>4730</v>
      </c>
      <c r="AX1685" s="68" t="s">
        <v>119</v>
      </c>
    </row>
    <row r="1686" spans="1:50" x14ac:dyDescent="0.25">
      <c r="A1686" s="77" t="s">
        <v>5984</v>
      </c>
      <c r="B1686" s="68">
        <v>0</v>
      </c>
      <c r="C1686" s="68">
        <v>822197</v>
      </c>
      <c r="D1686" s="68" t="s">
        <v>4731</v>
      </c>
      <c r="E1686" s="68" t="s">
        <v>463</v>
      </c>
      <c r="F1686" s="68" t="s">
        <v>464</v>
      </c>
      <c r="G1686" s="68" t="s">
        <v>100</v>
      </c>
      <c r="H1686" s="68" t="s">
        <v>101</v>
      </c>
      <c r="I1686" s="68" t="s">
        <v>102</v>
      </c>
      <c r="J1686" s="68">
        <v>3</v>
      </c>
      <c r="K1686" s="68" t="s">
        <v>103</v>
      </c>
      <c r="L1686" s="68">
        <v>3</v>
      </c>
      <c r="M1686" s="68" t="s">
        <v>129</v>
      </c>
      <c r="N1686" s="68" t="s">
        <v>130</v>
      </c>
      <c r="O1686" s="68" t="s">
        <v>131</v>
      </c>
      <c r="P1686" s="68" t="s">
        <v>4732</v>
      </c>
      <c r="Q1686" s="68"/>
      <c r="R1686" s="68"/>
      <c r="S1686" s="68" t="s">
        <v>4733</v>
      </c>
      <c r="T1686" s="68" t="s">
        <v>4734</v>
      </c>
      <c r="U1686" s="68" t="s">
        <v>4735</v>
      </c>
      <c r="V1686" s="68" t="s">
        <v>3141</v>
      </c>
      <c r="W1686" s="68">
        <v>2301010005</v>
      </c>
      <c r="X1686" s="68">
        <v>133132</v>
      </c>
      <c r="Y1686" s="68" t="s">
        <v>3141</v>
      </c>
      <c r="Z1686" s="68">
        <v>1</v>
      </c>
      <c r="AA1686" s="68" t="s">
        <v>113</v>
      </c>
      <c r="AB1686" s="68">
        <v>230101</v>
      </c>
      <c r="AC1686" s="68" t="s">
        <v>20</v>
      </c>
      <c r="AD1686" s="68" t="s">
        <v>20</v>
      </c>
      <c r="AE1686" s="68" t="s">
        <v>20</v>
      </c>
      <c r="AF1686" s="68" t="s">
        <v>114</v>
      </c>
      <c r="AG1686" s="68">
        <v>230001</v>
      </c>
      <c r="AH1686" s="68" t="s">
        <v>1370</v>
      </c>
      <c r="AI1686" s="68">
        <v>-18.029019999999999</v>
      </c>
      <c r="AJ1686" s="68">
        <v>-70.269120000000001</v>
      </c>
      <c r="AK1686" s="68"/>
      <c r="AL1686" s="68"/>
      <c r="AM1686" s="68">
        <v>15</v>
      </c>
      <c r="AN1686" s="68" t="s">
        <v>210</v>
      </c>
      <c r="AO1686" s="68">
        <v>1</v>
      </c>
      <c r="AP1686" s="68" t="s">
        <v>116</v>
      </c>
      <c r="AQ1686" s="68" t="s">
        <v>117</v>
      </c>
      <c r="AR1686" s="68">
        <v>2</v>
      </c>
      <c r="AS1686" s="68">
        <v>3</v>
      </c>
      <c r="AT1686" s="68">
        <v>5</v>
      </c>
      <c r="AU1686" s="68">
        <v>2</v>
      </c>
      <c r="AV1686" s="68">
        <v>1</v>
      </c>
      <c r="AW1686" s="68" t="s">
        <v>4736</v>
      </c>
      <c r="AX1686" s="68" t="s">
        <v>119</v>
      </c>
    </row>
    <row r="1687" spans="1:50" x14ac:dyDescent="0.25">
      <c r="A1687" s="77" t="s">
        <v>5981</v>
      </c>
      <c r="B1687" s="68">
        <v>0</v>
      </c>
      <c r="C1687" s="68">
        <v>823173</v>
      </c>
      <c r="D1687" s="68" t="s">
        <v>4737</v>
      </c>
      <c r="E1687" s="68" t="s">
        <v>457</v>
      </c>
      <c r="F1687" s="68" t="s">
        <v>458</v>
      </c>
      <c r="G1687" s="68" t="s">
        <v>102</v>
      </c>
      <c r="H1687" s="68" t="s">
        <v>101</v>
      </c>
      <c r="I1687" s="68" t="s">
        <v>102</v>
      </c>
      <c r="J1687" s="68">
        <v>3</v>
      </c>
      <c r="K1687" s="68" t="s">
        <v>103</v>
      </c>
      <c r="L1687" s="68">
        <v>3</v>
      </c>
      <c r="M1687" s="68" t="s">
        <v>129</v>
      </c>
      <c r="N1687" s="68" t="s">
        <v>130</v>
      </c>
      <c r="O1687" s="68" t="s">
        <v>131</v>
      </c>
      <c r="P1687" s="68" t="s">
        <v>4738</v>
      </c>
      <c r="Q1687" s="68">
        <v>952895197</v>
      </c>
      <c r="R1687" s="68"/>
      <c r="S1687" s="68"/>
      <c r="T1687" s="68" t="s">
        <v>4739</v>
      </c>
      <c r="U1687" s="68" t="s">
        <v>4740</v>
      </c>
      <c r="V1687" s="68" t="s">
        <v>20</v>
      </c>
      <c r="W1687" s="68">
        <v>2301010001</v>
      </c>
      <c r="X1687" s="68">
        <v>126488</v>
      </c>
      <c r="Y1687" s="68" t="s">
        <v>20</v>
      </c>
      <c r="Z1687" s="68">
        <v>1</v>
      </c>
      <c r="AA1687" s="68" t="s">
        <v>113</v>
      </c>
      <c r="AB1687" s="68">
        <v>230101</v>
      </c>
      <c r="AC1687" s="68" t="s">
        <v>20</v>
      </c>
      <c r="AD1687" s="68" t="s">
        <v>20</v>
      </c>
      <c r="AE1687" s="68" t="s">
        <v>20</v>
      </c>
      <c r="AF1687" s="68" t="s">
        <v>114</v>
      </c>
      <c r="AG1687" s="68">
        <v>230001</v>
      </c>
      <c r="AH1687" s="68" t="s">
        <v>1370</v>
      </c>
      <c r="AI1687" s="68">
        <v>-18.010619999999999</v>
      </c>
      <c r="AJ1687" s="68">
        <v>-70.239840000000001</v>
      </c>
      <c r="AK1687" s="68"/>
      <c r="AL1687" s="68"/>
      <c r="AM1687" s="68">
        <v>12</v>
      </c>
      <c r="AN1687" s="68" t="s">
        <v>185</v>
      </c>
      <c r="AO1687" s="68">
        <v>1</v>
      </c>
      <c r="AP1687" s="68" t="s">
        <v>116</v>
      </c>
      <c r="AQ1687" s="68" t="s">
        <v>117</v>
      </c>
      <c r="AR1687" s="68">
        <v>6</v>
      </c>
      <c r="AS1687" s="68">
        <v>4</v>
      </c>
      <c r="AT1687" s="68">
        <v>10</v>
      </c>
      <c r="AU1687" s="68">
        <v>4</v>
      </c>
      <c r="AV1687" s="68">
        <v>3</v>
      </c>
      <c r="AW1687" s="68" t="s">
        <v>4741</v>
      </c>
      <c r="AX1687" s="68" t="s">
        <v>119</v>
      </c>
    </row>
    <row r="1688" spans="1:50" x14ac:dyDescent="0.25">
      <c r="A1688" s="77" t="s">
        <v>5982</v>
      </c>
      <c r="B1688" s="68">
        <v>0</v>
      </c>
      <c r="C1688" s="68"/>
      <c r="D1688" s="68" t="s">
        <v>4742</v>
      </c>
      <c r="E1688" s="68" t="s">
        <v>510</v>
      </c>
      <c r="F1688" s="68" t="s">
        <v>511</v>
      </c>
      <c r="G1688" s="68" t="s">
        <v>512</v>
      </c>
      <c r="H1688" s="68" t="s">
        <v>101</v>
      </c>
      <c r="I1688" s="68" t="s">
        <v>102</v>
      </c>
      <c r="J1688" s="68">
        <v>3</v>
      </c>
      <c r="K1688" s="68" t="s">
        <v>103</v>
      </c>
      <c r="L1688" s="68">
        <v>1</v>
      </c>
      <c r="M1688" s="68" t="s">
        <v>104</v>
      </c>
      <c r="N1688" s="68" t="s">
        <v>105</v>
      </c>
      <c r="O1688" s="68" t="s">
        <v>106</v>
      </c>
      <c r="P1688" s="68"/>
      <c r="Q1688" s="68"/>
      <c r="R1688" s="68"/>
      <c r="S1688" s="68"/>
      <c r="T1688" s="68" t="s">
        <v>4743</v>
      </c>
      <c r="U1688" s="68" t="s">
        <v>998</v>
      </c>
      <c r="V1688" s="68" t="s">
        <v>4744</v>
      </c>
      <c r="W1688" s="68">
        <v>2301010001</v>
      </c>
      <c r="X1688" s="68">
        <v>126488</v>
      </c>
      <c r="Y1688" s="68" t="s">
        <v>20</v>
      </c>
      <c r="Z1688" s="68">
        <v>1</v>
      </c>
      <c r="AA1688" s="68" t="s">
        <v>113</v>
      </c>
      <c r="AB1688" s="68">
        <v>230101</v>
      </c>
      <c r="AC1688" s="68" t="s">
        <v>20</v>
      </c>
      <c r="AD1688" s="68" t="s">
        <v>20</v>
      </c>
      <c r="AE1688" s="68" t="s">
        <v>20</v>
      </c>
      <c r="AF1688" s="68" t="s">
        <v>114</v>
      </c>
      <c r="AG1688" s="68">
        <v>230001</v>
      </c>
      <c r="AH1688" s="68" t="s">
        <v>1370</v>
      </c>
      <c r="AI1688" s="68">
        <v>-18.03349</v>
      </c>
      <c r="AJ1688" s="68">
        <v>-70.283479999999997</v>
      </c>
      <c r="AK1688" s="68">
        <v>12</v>
      </c>
      <c r="AL1688" s="68" t="s">
        <v>514</v>
      </c>
      <c r="AM1688" s="68">
        <v>11</v>
      </c>
      <c r="AN1688" s="68" t="s">
        <v>126</v>
      </c>
      <c r="AO1688" s="68">
        <v>1</v>
      </c>
      <c r="AP1688" s="68" t="s">
        <v>116</v>
      </c>
      <c r="AQ1688" s="68" t="s">
        <v>117</v>
      </c>
      <c r="AR1688" s="68">
        <v>3</v>
      </c>
      <c r="AS1688" s="68">
        <v>4</v>
      </c>
      <c r="AT1688" s="68">
        <v>7</v>
      </c>
      <c r="AU1688" s="68">
        <v>0</v>
      </c>
      <c r="AV1688" s="68">
        <v>1</v>
      </c>
      <c r="AW1688" s="69" t="s">
        <v>1004</v>
      </c>
      <c r="AX1688" s="68" t="s">
        <v>119</v>
      </c>
    </row>
    <row r="1689" spans="1:50" x14ac:dyDescent="0.25">
      <c r="A1689" s="77" t="s">
        <v>5983</v>
      </c>
      <c r="B1689" s="68">
        <v>0</v>
      </c>
      <c r="C1689" s="68"/>
      <c r="D1689" s="68" t="s">
        <v>1897</v>
      </c>
      <c r="E1689" s="68" t="s">
        <v>510</v>
      </c>
      <c r="F1689" s="68" t="s">
        <v>511</v>
      </c>
      <c r="G1689" s="68" t="s">
        <v>512</v>
      </c>
      <c r="H1689" s="68" t="s">
        <v>101</v>
      </c>
      <c r="I1689" s="68" t="s">
        <v>102</v>
      </c>
      <c r="J1689" s="68">
        <v>3</v>
      </c>
      <c r="K1689" s="68" t="s">
        <v>103</v>
      </c>
      <c r="L1689" s="68">
        <v>1</v>
      </c>
      <c r="M1689" s="68" t="s">
        <v>104</v>
      </c>
      <c r="N1689" s="68" t="s">
        <v>105</v>
      </c>
      <c r="O1689" s="68" t="s">
        <v>106</v>
      </c>
      <c r="P1689" s="68"/>
      <c r="Q1689" s="68"/>
      <c r="R1689" s="68"/>
      <c r="S1689" s="68"/>
      <c r="T1689" s="68" t="s">
        <v>4745</v>
      </c>
      <c r="U1689" s="68" t="s">
        <v>4746</v>
      </c>
      <c r="V1689" s="68" t="s">
        <v>3361</v>
      </c>
      <c r="W1689" s="68"/>
      <c r="X1689" s="68">
        <v>568138</v>
      </c>
      <c r="Y1689" s="68" t="s">
        <v>3093</v>
      </c>
      <c r="Z1689" s="68">
        <v>1</v>
      </c>
      <c r="AA1689" s="68" t="s">
        <v>113</v>
      </c>
      <c r="AB1689" s="68">
        <v>230101</v>
      </c>
      <c r="AC1689" s="68" t="s">
        <v>20</v>
      </c>
      <c r="AD1689" s="68" t="s">
        <v>20</v>
      </c>
      <c r="AE1689" s="68" t="s">
        <v>20</v>
      </c>
      <c r="AF1689" s="68" t="s">
        <v>114</v>
      </c>
      <c r="AG1689" s="68">
        <v>230001</v>
      </c>
      <c r="AH1689" s="68" t="s">
        <v>1370</v>
      </c>
      <c r="AI1689" s="68">
        <v>-18.009460000000001</v>
      </c>
      <c r="AJ1689" s="68">
        <v>-70.228840000000005</v>
      </c>
      <c r="AK1689" s="68">
        <v>12</v>
      </c>
      <c r="AL1689" s="68" t="s">
        <v>514</v>
      </c>
      <c r="AM1689" s="68">
        <v>11</v>
      </c>
      <c r="AN1689" s="68" t="s">
        <v>126</v>
      </c>
      <c r="AO1689" s="68">
        <v>1</v>
      </c>
      <c r="AP1689" s="68" t="s">
        <v>116</v>
      </c>
      <c r="AQ1689" s="68" t="s">
        <v>117</v>
      </c>
      <c r="AR1689" s="68">
        <v>5</v>
      </c>
      <c r="AS1689" s="68">
        <v>5</v>
      </c>
      <c r="AT1689" s="68">
        <v>10</v>
      </c>
      <c r="AU1689" s="68">
        <v>0</v>
      </c>
      <c r="AV1689" s="68">
        <v>1</v>
      </c>
      <c r="AW1689" s="69" t="s">
        <v>1004</v>
      </c>
      <c r="AX1689" s="68" t="s">
        <v>119</v>
      </c>
    </row>
    <row r="1690" spans="1:50" x14ac:dyDescent="0.25">
      <c r="A1690" s="77" t="s">
        <v>5985</v>
      </c>
      <c r="B1690" s="68">
        <v>0</v>
      </c>
      <c r="C1690" s="68"/>
      <c r="D1690" s="68" t="s">
        <v>4747</v>
      </c>
      <c r="E1690" s="68" t="s">
        <v>510</v>
      </c>
      <c r="F1690" s="68" t="s">
        <v>511</v>
      </c>
      <c r="G1690" s="68" t="s">
        <v>512</v>
      </c>
      <c r="H1690" s="68" t="s">
        <v>101</v>
      </c>
      <c r="I1690" s="68" t="s">
        <v>102</v>
      </c>
      <c r="J1690" s="68">
        <v>3</v>
      </c>
      <c r="K1690" s="68" t="s">
        <v>103</v>
      </c>
      <c r="L1690" s="68">
        <v>1</v>
      </c>
      <c r="M1690" s="68" t="s">
        <v>104</v>
      </c>
      <c r="N1690" s="68" t="s">
        <v>105</v>
      </c>
      <c r="O1690" s="68" t="s">
        <v>106</v>
      </c>
      <c r="P1690" s="68"/>
      <c r="Q1690" s="68"/>
      <c r="R1690" s="68"/>
      <c r="S1690" s="68"/>
      <c r="T1690" s="68" t="s">
        <v>4748</v>
      </c>
      <c r="U1690" s="68" t="s">
        <v>4749</v>
      </c>
      <c r="V1690" s="68" t="s">
        <v>3361</v>
      </c>
      <c r="W1690" s="68"/>
      <c r="X1690" s="68">
        <v>568138</v>
      </c>
      <c r="Y1690" s="68" t="s">
        <v>3093</v>
      </c>
      <c r="Z1690" s="68">
        <v>1</v>
      </c>
      <c r="AA1690" s="68" t="s">
        <v>113</v>
      </c>
      <c r="AB1690" s="68">
        <v>230101</v>
      </c>
      <c r="AC1690" s="68" t="s">
        <v>20</v>
      </c>
      <c r="AD1690" s="68" t="s">
        <v>20</v>
      </c>
      <c r="AE1690" s="68" t="s">
        <v>20</v>
      </c>
      <c r="AF1690" s="68" t="s">
        <v>114</v>
      </c>
      <c r="AG1690" s="68">
        <v>230001</v>
      </c>
      <c r="AH1690" s="68" t="s">
        <v>1370</v>
      </c>
      <c r="AI1690" s="68">
        <v>-18.013380000000002</v>
      </c>
      <c r="AJ1690" s="68">
        <v>-70.233440000000002</v>
      </c>
      <c r="AK1690" s="68">
        <v>12</v>
      </c>
      <c r="AL1690" s="68" t="s">
        <v>514</v>
      </c>
      <c r="AM1690" s="68">
        <v>11</v>
      </c>
      <c r="AN1690" s="68" t="s">
        <v>126</v>
      </c>
      <c r="AO1690" s="68">
        <v>1</v>
      </c>
      <c r="AP1690" s="68" t="s">
        <v>116</v>
      </c>
      <c r="AQ1690" s="68" t="s">
        <v>117</v>
      </c>
      <c r="AR1690" s="68">
        <v>4</v>
      </c>
      <c r="AS1690" s="68">
        <v>3</v>
      </c>
      <c r="AT1690" s="68">
        <v>7</v>
      </c>
      <c r="AU1690" s="68">
        <v>0</v>
      </c>
      <c r="AV1690" s="68">
        <v>1</v>
      </c>
      <c r="AW1690" s="69" t="s">
        <v>1004</v>
      </c>
      <c r="AX1690" s="68" t="s">
        <v>119</v>
      </c>
    </row>
    <row r="1691" spans="1:50" x14ac:dyDescent="0.25">
      <c r="A1691" s="77" t="s">
        <v>5986</v>
      </c>
      <c r="B1691" s="68">
        <v>0</v>
      </c>
      <c r="C1691" s="68"/>
      <c r="D1691" s="68" t="s">
        <v>4750</v>
      </c>
      <c r="E1691" s="68" t="s">
        <v>510</v>
      </c>
      <c r="F1691" s="68" t="s">
        <v>511</v>
      </c>
      <c r="G1691" s="68" t="s">
        <v>512</v>
      </c>
      <c r="H1691" s="68" t="s">
        <v>101</v>
      </c>
      <c r="I1691" s="68" t="s">
        <v>102</v>
      </c>
      <c r="J1691" s="68">
        <v>3</v>
      </c>
      <c r="K1691" s="68" t="s">
        <v>103</v>
      </c>
      <c r="L1691" s="68">
        <v>1</v>
      </c>
      <c r="M1691" s="68" t="s">
        <v>104</v>
      </c>
      <c r="N1691" s="68" t="s">
        <v>105</v>
      </c>
      <c r="O1691" s="68" t="s">
        <v>106</v>
      </c>
      <c r="P1691" s="68"/>
      <c r="Q1691" s="68"/>
      <c r="R1691" s="68"/>
      <c r="S1691" s="68"/>
      <c r="T1691" s="68" t="s">
        <v>4751</v>
      </c>
      <c r="U1691" s="68" t="s">
        <v>4752</v>
      </c>
      <c r="V1691" s="68" t="s">
        <v>4469</v>
      </c>
      <c r="W1691" s="68"/>
      <c r="X1691" s="68">
        <v>565056</v>
      </c>
      <c r="Y1691" s="68" t="s">
        <v>2847</v>
      </c>
      <c r="Z1691" s="68">
        <v>1</v>
      </c>
      <c r="AA1691" s="68" t="s">
        <v>113</v>
      </c>
      <c r="AB1691" s="68">
        <v>230101</v>
      </c>
      <c r="AC1691" s="68" t="s">
        <v>20</v>
      </c>
      <c r="AD1691" s="68" t="s">
        <v>20</v>
      </c>
      <c r="AE1691" s="68" t="s">
        <v>20</v>
      </c>
      <c r="AF1691" s="68" t="s">
        <v>114</v>
      </c>
      <c r="AG1691" s="68">
        <v>230001</v>
      </c>
      <c r="AH1691" s="68" t="s">
        <v>1370</v>
      </c>
      <c r="AI1691" s="68">
        <v>-18.001080000000002</v>
      </c>
      <c r="AJ1691" s="68">
        <v>-70.236770000000007</v>
      </c>
      <c r="AK1691" s="68">
        <v>12</v>
      </c>
      <c r="AL1691" s="68" t="s">
        <v>514</v>
      </c>
      <c r="AM1691" s="68">
        <v>11</v>
      </c>
      <c r="AN1691" s="68" t="s">
        <v>126</v>
      </c>
      <c r="AO1691" s="68">
        <v>1</v>
      </c>
      <c r="AP1691" s="68" t="s">
        <v>116</v>
      </c>
      <c r="AQ1691" s="68" t="s">
        <v>117</v>
      </c>
      <c r="AR1691" s="68">
        <v>3</v>
      </c>
      <c r="AS1691" s="68">
        <v>3</v>
      </c>
      <c r="AT1691" s="68">
        <v>6</v>
      </c>
      <c r="AU1691" s="68">
        <v>0</v>
      </c>
      <c r="AV1691" s="68">
        <v>1</v>
      </c>
      <c r="AW1691" s="69" t="s">
        <v>1004</v>
      </c>
      <c r="AX1691" s="68" t="s">
        <v>119</v>
      </c>
    </row>
    <row r="1692" spans="1:50" x14ac:dyDescent="0.25">
      <c r="A1692" s="77" t="s">
        <v>5987</v>
      </c>
      <c r="B1692" s="68">
        <v>0</v>
      </c>
      <c r="C1692" s="68"/>
      <c r="D1692" s="68" t="s">
        <v>4753</v>
      </c>
      <c r="E1692" s="68" t="s">
        <v>510</v>
      </c>
      <c r="F1692" s="68" t="s">
        <v>511</v>
      </c>
      <c r="G1692" s="68" t="s">
        <v>512</v>
      </c>
      <c r="H1692" s="68" t="s">
        <v>101</v>
      </c>
      <c r="I1692" s="68" t="s">
        <v>102</v>
      </c>
      <c r="J1692" s="68">
        <v>3</v>
      </c>
      <c r="K1692" s="68" t="s">
        <v>103</v>
      </c>
      <c r="L1692" s="68">
        <v>1</v>
      </c>
      <c r="M1692" s="68" t="s">
        <v>104</v>
      </c>
      <c r="N1692" s="68" t="s">
        <v>105</v>
      </c>
      <c r="O1692" s="68" t="s">
        <v>106</v>
      </c>
      <c r="P1692" s="68"/>
      <c r="Q1692" s="68"/>
      <c r="R1692" s="68"/>
      <c r="S1692" s="68"/>
      <c r="T1692" s="68" t="s">
        <v>4754</v>
      </c>
      <c r="U1692" s="68" t="s">
        <v>2418</v>
      </c>
      <c r="V1692" s="68" t="s">
        <v>3075</v>
      </c>
      <c r="W1692" s="68"/>
      <c r="X1692" s="68">
        <v>562992</v>
      </c>
      <c r="Y1692" s="68" t="s">
        <v>3075</v>
      </c>
      <c r="Z1692" s="68">
        <v>1</v>
      </c>
      <c r="AA1692" s="68" t="s">
        <v>113</v>
      </c>
      <c r="AB1692" s="68">
        <v>230101</v>
      </c>
      <c r="AC1692" s="68" t="s">
        <v>20</v>
      </c>
      <c r="AD1692" s="68" t="s">
        <v>20</v>
      </c>
      <c r="AE1692" s="68" t="s">
        <v>20</v>
      </c>
      <c r="AF1692" s="68" t="s">
        <v>114</v>
      </c>
      <c r="AG1692" s="68">
        <v>230001</v>
      </c>
      <c r="AH1692" s="68" t="s">
        <v>1370</v>
      </c>
      <c r="AI1692" s="68">
        <v>-18.03219</v>
      </c>
      <c r="AJ1692" s="68">
        <v>-70.275790000000001</v>
      </c>
      <c r="AK1692" s="68">
        <v>15</v>
      </c>
      <c r="AL1692" s="68" t="s">
        <v>557</v>
      </c>
      <c r="AM1692" s="68">
        <v>11</v>
      </c>
      <c r="AN1692" s="68" t="s">
        <v>126</v>
      </c>
      <c r="AO1692" s="68">
        <v>1</v>
      </c>
      <c r="AP1692" s="68" t="s">
        <v>116</v>
      </c>
      <c r="AQ1692" s="68" t="s">
        <v>117</v>
      </c>
      <c r="AR1692" s="68">
        <v>6</v>
      </c>
      <c r="AS1692" s="68">
        <v>8</v>
      </c>
      <c r="AT1692" s="68">
        <v>14</v>
      </c>
      <c r="AU1692" s="68">
        <v>0</v>
      </c>
      <c r="AV1692" s="68">
        <v>1</v>
      </c>
      <c r="AW1692" s="69" t="s">
        <v>1004</v>
      </c>
      <c r="AX1692" s="68" t="s">
        <v>119</v>
      </c>
    </row>
    <row r="1693" spans="1:50" x14ac:dyDescent="0.25">
      <c r="A1693" s="77" t="s">
        <v>5988</v>
      </c>
      <c r="B1693" s="68">
        <v>0</v>
      </c>
      <c r="C1693" s="68"/>
      <c r="D1693" s="68" t="s">
        <v>4755</v>
      </c>
      <c r="E1693" s="68" t="s">
        <v>510</v>
      </c>
      <c r="F1693" s="68" t="s">
        <v>511</v>
      </c>
      <c r="G1693" s="68" t="s">
        <v>512</v>
      </c>
      <c r="H1693" s="68" t="s">
        <v>101</v>
      </c>
      <c r="I1693" s="68" t="s">
        <v>102</v>
      </c>
      <c r="J1693" s="68">
        <v>3</v>
      </c>
      <c r="K1693" s="68" t="s">
        <v>103</v>
      </c>
      <c r="L1693" s="68">
        <v>1</v>
      </c>
      <c r="M1693" s="68" t="s">
        <v>104</v>
      </c>
      <c r="N1693" s="68" t="s">
        <v>105</v>
      </c>
      <c r="O1693" s="68" t="s">
        <v>106</v>
      </c>
      <c r="P1693" s="68"/>
      <c r="Q1693" s="68"/>
      <c r="R1693" s="68"/>
      <c r="S1693" s="68"/>
      <c r="T1693" s="68" t="s">
        <v>4756</v>
      </c>
      <c r="U1693" s="68" t="s">
        <v>4757</v>
      </c>
      <c r="V1693" s="68" t="s">
        <v>4446</v>
      </c>
      <c r="W1693" s="68"/>
      <c r="X1693" s="68">
        <v>562992</v>
      </c>
      <c r="Y1693" s="68" t="s">
        <v>3075</v>
      </c>
      <c r="Z1693" s="68">
        <v>1</v>
      </c>
      <c r="AA1693" s="68" t="s">
        <v>113</v>
      </c>
      <c r="AB1693" s="68">
        <v>230101</v>
      </c>
      <c r="AC1693" s="68" t="s">
        <v>20</v>
      </c>
      <c r="AD1693" s="68" t="s">
        <v>20</v>
      </c>
      <c r="AE1693" s="68" t="s">
        <v>20</v>
      </c>
      <c r="AF1693" s="68" t="s">
        <v>114</v>
      </c>
      <c r="AG1693" s="68">
        <v>230001</v>
      </c>
      <c r="AH1693" s="68" t="s">
        <v>1370</v>
      </c>
      <c r="AI1693" s="68">
        <v>-18.039639999999999</v>
      </c>
      <c r="AJ1693" s="68">
        <v>-70.282700000000006</v>
      </c>
      <c r="AK1693" s="68">
        <v>15</v>
      </c>
      <c r="AL1693" s="68" t="s">
        <v>557</v>
      </c>
      <c r="AM1693" s="68">
        <v>11</v>
      </c>
      <c r="AN1693" s="68" t="s">
        <v>126</v>
      </c>
      <c r="AO1693" s="68">
        <v>1</v>
      </c>
      <c r="AP1693" s="68" t="s">
        <v>116</v>
      </c>
      <c r="AQ1693" s="68" t="s">
        <v>117</v>
      </c>
      <c r="AR1693" s="68">
        <v>3</v>
      </c>
      <c r="AS1693" s="68">
        <v>4</v>
      </c>
      <c r="AT1693" s="68">
        <v>7</v>
      </c>
      <c r="AU1693" s="68">
        <v>0</v>
      </c>
      <c r="AV1693" s="68">
        <v>1</v>
      </c>
      <c r="AW1693" s="69" t="s">
        <v>1004</v>
      </c>
      <c r="AX1693" s="68" t="s">
        <v>119</v>
      </c>
    </row>
    <row r="1694" spans="1:50" x14ac:dyDescent="0.25">
      <c r="A1694" s="77" t="s">
        <v>5989</v>
      </c>
      <c r="B1694" s="68">
        <v>0</v>
      </c>
      <c r="C1694" s="68"/>
      <c r="D1694" s="68" t="s">
        <v>4758</v>
      </c>
      <c r="E1694" s="68" t="s">
        <v>510</v>
      </c>
      <c r="F1694" s="68" t="s">
        <v>511</v>
      </c>
      <c r="G1694" s="68" t="s">
        <v>512</v>
      </c>
      <c r="H1694" s="68" t="s">
        <v>101</v>
      </c>
      <c r="I1694" s="68" t="s">
        <v>102</v>
      </c>
      <c r="J1694" s="68">
        <v>3</v>
      </c>
      <c r="K1694" s="68" t="s">
        <v>103</v>
      </c>
      <c r="L1694" s="68">
        <v>1</v>
      </c>
      <c r="M1694" s="68" t="s">
        <v>104</v>
      </c>
      <c r="N1694" s="68" t="s">
        <v>105</v>
      </c>
      <c r="O1694" s="68" t="s">
        <v>106</v>
      </c>
      <c r="P1694" s="68"/>
      <c r="Q1694" s="68"/>
      <c r="R1694" s="68"/>
      <c r="S1694" s="68"/>
      <c r="T1694" s="68" t="s">
        <v>4759</v>
      </c>
      <c r="U1694" s="68" t="s">
        <v>4760</v>
      </c>
      <c r="V1694" s="68" t="s">
        <v>4759</v>
      </c>
      <c r="W1694" s="68">
        <v>2301010007</v>
      </c>
      <c r="X1694" s="68">
        <v>215393</v>
      </c>
      <c r="Y1694" s="68" t="s">
        <v>3268</v>
      </c>
      <c r="Z1694" s="68">
        <v>1</v>
      </c>
      <c r="AA1694" s="68" t="s">
        <v>113</v>
      </c>
      <c r="AB1694" s="68">
        <v>230101</v>
      </c>
      <c r="AC1694" s="68" t="s">
        <v>20</v>
      </c>
      <c r="AD1694" s="68" t="s">
        <v>20</v>
      </c>
      <c r="AE1694" s="68" t="s">
        <v>20</v>
      </c>
      <c r="AF1694" s="68" t="s">
        <v>114</v>
      </c>
      <c r="AG1694" s="68">
        <v>230001</v>
      </c>
      <c r="AH1694" s="68" t="s">
        <v>1370</v>
      </c>
      <c r="AI1694" s="68">
        <v>-18.063110000000002</v>
      </c>
      <c r="AJ1694" s="68">
        <v>-70.295760000000001</v>
      </c>
      <c r="AK1694" s="68">
        <v>12</v>
      </c>
      <c r="AL1694" s="68" t="s">
        <v>514</v>
      </c>
      <c r="AM1694" s="68">
        <v>11</v>
      </c>
      <c r="AN1694" s="68" t="s">
        <v>126</v>
      </c>
      <c r="AO1694" s="68">
        <v>1</v>
      </c>
      <c r="AP1694" s="68" t="s">
        <v>116</v>
      </c>
      <c r="AQ1694" s="68" t="s">
        <v>117</v>
      </c>
      <c r="AR1694" s="68">
        <v>1</v>
      </c>
      <c r="AS1694" s="68">
        <v>3</v>
      </c>
      <c r="AT1694" s="68">
        <v>4</v>
      </c>
      <c r="AU1694" s="68">
        <v>0</v>
      </c>
      <c r="AV1694" s="68">
        <v>1</v>
      </c>
      <c r="AW1694" s="68" t="s">
        <v>591</v>
      </c>
      <c r="AX1694" s="68" t="s">
        <v>119</v>
      </c>
    </row>
    <row r="1695" spans="1:50" x14ac:dyDescent="0.25">
      <c r="A1695" s="77" t="s">
        <v>5990</v>
      </c>
      <c r="B1695" s="68">
        <v>0</v>
      </c>
      <c r="C1695" s="68">
        <v>824846</v>
      </c>
      <c r="D1695" s="68" t="s">
        <v>4761</v>
      </c>
      <c r="E1695" s="68" t="s">
        <v>860</v>
      </c>
      <c r="F1695" s="68" t="s">
        <v>861</v>
      </c>
      <c r="G1695" s="68" t="s">
        <v>100</v>
      </c>
      <c r="H1695" s="68" t="s">
        <v>101</v>
      </c>
      <c r="I1695" s="68" t="s">
        <v>102</v>
      </c>
      <c r="J1695" s="68">
        <v>3</v>
      </c>
      <c r="K1695" s="68" t="s">
        <v>103</v>
      </c>
      <c r="L1695" s="68">
        <v>3</v>
      </c>
      <c r="M1695" s="68" t="s">
        <v>129</v>
      </c>
      <c r="N1695" s="68" t="s">
        <v>130</v>
      </c>
      <c r="O1695" s="68" t="s">
        <v>131</v>
      </c>
      <c r="P1695" s="68" t="s">
        <v>4762</v>
      </c>
      <c r="Q1695" s="68"/>
      <c r="R1695" s="68"/>
      <c r="S1695" s="68"/>
      <c r="T1695" s="68" t="s">
        <v>4763</v>
      </c>
      <c r="U1695" s="68" t="s">
        <v>4764</v>
      </c>
      <c r="V1695" s="68" t="s">
        <v>20</v>
      </c>
      <c r="W1695" s="68">
        <v>2301010001</v>
      </c>
      <c r="X1695" s="68">
        <v>126488</v>
      </c>
      <c r="Y1695" s="68" t="s">
        <v>20</v>
      </c>
      <c r="Z1695" s="68">
        <v>1</v>
      </c>
      <c r="AA1695" s="68" t="s">
        <v>113</v>
      </c>
      <c r="AB1695" s="68">
        <v>230101</v>
      </c>
      <c r="AC1695" s="68" t="s">
        <v>20</v>
      </c>
      <c r="AD1695" s="68" t="s">
        <v>20</v>
      </c>
      <c r="AE1695" s="68" t="s">
        <v>20</v>
      </c>
      <c r="AF1695" s="68" t="s">
        <v>114</v>
      </c>
      <c r="AG1695" s="68">
        <v>230001</v>
      </c>
      <c r="AH1695" s="68" t="s">
        <v>1370</v>
      </c>
      <c r="AI1695" s="68">
        <v>-18.012550000000001</v>
      </c>
      <c r="AJ1695" s="68">
        <v>-70.251320000000007</v>
      </c>
      <c r="AK1695" s="68"/>
      <c r="AL1695" s="68"/>
      <c r="AM1695" s="68">
        <v>11</v>
      </c>
      <c r="AN1695" s="68" t="s">
        <v>126</v>
      </c>
      <c r="AO1695" s="68">
        <v>1</v>
      </c>
      <c r="AP1695" s="68" t="s">
        <v>116</v>
      </c>
      <c r="AQ1695" s="68" t="s">
        <v>117</v>
      </c>
      <c r="AR1695" s="68">
        <v>2</v>
      </c>
      <c r="AS1695" s="68">
        <v>4</v>
      </c>
      <c r="AT1695" s="68">
        <v>6</v>
      </c>
      <c r="AU1695" s="68">
        <v>1</v>
      </c>
      <c r="AV1695" s="68">
        <v>2</v>
      </c>
      <c r="AW1695" s="68" t="s">
        <v>2467</v>
      </c>
      <c r="AX1695" s="68" t="s">
        <v>119</v>
      </c>
    </row>
    <row r="1696" spans="1:50" x14ac:dyDescent="0.25">
      <c r="A1696" s="77" t="s">
        <v>5991</v>
      </c>
      <c r="B1696" s="68">
        <v>0</v>
      </c>
      <c r="C1696" s="68">
        <v>824851</v>
      </c>
      <c r="D1696" s="68" t="s">
        <v>3085</v>
      </c>
      <c r="E1696" s="68" t="s">
        <v>860</v>
      </c>
      <c r="F1696" s="68" t="s">
        <v>861</v>
      </c>
      <c r="G1696" s="68" t="s">
        <v>100</v>
      </c>
      <c r="H1696" s="68" t="s">
        <v>101</v>
      </c>
      <c r="I1696" s="68" t="s">
        <v>102</v>
      </c>
      <c r="J1696" s="68">
        <v>3</v>
      </c>
      <c r="K1696" s="68" t="s">
        <v>103</v>
      </c>
      <c r="L1696" s="68">
        <v>3</v>
      </c>
      <c r="M1696" s="68" t="s">
        <v>129</v>
      </c>
      <c r="N1696" s="68" t="s">
        <v>130</v>
      </c>
      <c r="O1696" s="68" t="s">
        <v>131</v>
      </c>
      <c r="P1696" s="68" t="s">
        <v>4765</v>
      </c>
      <c r="Q1696" s="68"/>
      <c r="R1696" s="68"/>
      <c r="S1696" s="68"/>
      <c r="T1696" s="68" t="s">
        <v>4766</v>
      </c>
      <c r="U1696" s="68" t="s">
        <v>4767</v>
      </c>
      <c r="V1696" s="68" t="s">
        <v>20</v>
      </c>
      <c r="W1696" s="68">
        <v>2301010001</v>
      </c>
      <c r="X1696" s="68">
        <v>126488</v>
      </c>
      <c r="Y1696" s="68" t="s">
        <v>20</v>
      </c>
      <c r="Z1696" s="68">
        <v>1</v>
      </c>
      <c r="AA1696" s="68" t="s">
        <v>113</v>
      </c>
      <c r="AB1696" s="68">
        <v>230101</v>
      </c>
      <c r="AC1696" s="68" t="s">
        <v>20</v>
      </c>
      <c r="AD1696" s="68" t="s">
        <v>20</v>
      </c>
      <c r="AE1696" s="68" t="s">
        <v>20</v>
      </c>
      <c r="AF1696" s="68" t="s">
        <v>114</v>
      </c>
      <c r="AG1696" s="68">
        <v>230001</v>
      </c>
      <c r="AH1696" s="68" t="s">
        <v>1370</v>
      </c>
      <c r="AI1696" s="68">
        <v>-18.002089999999999</v>
      </c>
      <c r="AJ1696" s="68">
        <v>-70.237979999999993</v>
      </c>
      <c r="AK1696" s="68"/>
      <c r="AL1696" s="68"/>
      <c r="AM1696" s="68">
        <v>11</v>
      </c>
      <c r="AN1696" s="68" t="s">
        <v>126</v>
      </c>
      <c r="AO1696" s="68">
        <v>1</v>
      </c>
      <c r="AP1696" s="68" t="s">
        <v>116</v>
      </c>
      <c r="AQ1696" s="68" t="s">
        <v>117</v>
      </c>
      <c r="AR1696" s="68">
        <v>18</v>
      </c>
      <c r="AS1696" s="68">
        <v>25</v>
      </c>
      <c r="AT1696" s="68">
        <v>43</v>
      </c>
      <c r="AU1696" s="68">
        <v>5</v>
      </c>
      <c r="AV1696" s="68">
        <v>4</v>
      </c>
      <c r="AW1696" s="68" t="s">
        <v>2467</v>
      </c>
      <c r="AX1696" s="68" t="s">
        <v>119</v>
      </c>
    </row>
    <row r="1697" spans="1:50" x14ac:dyDescent="0.25">
      <c r="A1697" s="77" t="s">
        <v>5992</v>
      </c>
      <c r="B1697" s="68">
        <v>0</v>
      </c>
      <c r="C1697" s="68">
        <v>554161</v>
      </c>
      <c r="D1697" s="68" t="s">
        <v>4279</v>
      </c>
      <c r="E1697" s="68" t="s">
        <v>443</v>
      </c>
      <c r="F1697" s="68" t="s">
        <v>444</v>
      </c>
      <c r="G1697" s="68" t="s">
        <v>100</v>
      </c>
      <c r="H1697" s="68" t="s">
        <v>101</v>
      </c>
      <c r="I1697" s="68" t="s">
        <v>102</v>
      </c>
      <c r="J1697" s="68">
        <v>3</v>
      </c>
      <c r="K1697" s="68" t="s">
        <v>103</v>
      </c>
      <c r="L1697" s="68">
        <v>3</v>
      </c>
      <c r="M1697" s="68" t="s">
        <v>129</v>
      </c>
      <c r="N1697" s="68" t="s">
        <v>130</v>
      </c>
      <c r="O1697" s="68" t="s">
        <v>131</v>
      </c>
      <c r="P1697" s="68" t="s">
        <v>4280</v>
      </c>
      <c r="Q1697" s="68">
        <v>248135</v>
      </c>
      <c r="R1697" s="68"/>
      <c r="S1697" s="68"/>
      <c r="T1697" s="68" t="s">
        <v>4768</v>
      </c>
      <c r="U1697" s="68"/>
      <c r="V1697" s="68" t="s">
        <v>4283</v>
      </c>
      <c r="W1697" s="68">
        <v>2301010001</v>
      </c>
      <c r="X1697" s="68">
        <v>126488</v>
      </c>
      <c r="Y1697" s="68" t="s">
        <v>20</v>
      </c>
      <c r="Z1697" s="68">
        <v>1</v>
      </c>
      <c r="AA1697" s="68" t="s">
        <v>113</v>
      </c>
      <c r="AB1697" s="68">
        <v>230101</v>
      </c>
      <c r="AC1697" s="68" t="s">
        <v>20</v>
      </c>
      <c r="AD1697" s="68" t="s">
        <v>20</v>
      </c>
      <c r="AE1697" s="68" t="s">
        <v>20</v>
      </c>
      <c r="AF1697" s="68" t="s">
        <v>114</v>
      </c>
      <c r="AG1697" s="68">
        <v>230001</v>
      </c>
      <c r="AH1697" s="68" t="s">
        <v>1370</v>
      </c>
      <c r="AI1697" s="68">
        <v>-18.009150000000002</v>
      </c>
      <c r="AJ1697" s="68">
        <v>-70.237549999999999</v>
      </c>
      <c r="AK1697" s="68"/>
      <c r="AL1697" s="68"/>
      <c r="AM1697" s="68">
        <v>11</v>
      </c>
      <c r="AN1697" s="68" t="s">
        <v>126</v>
      </c>
      <c r="AO1697" s="68">
        <v>2</v>
      </c>
      <c r="AP1697" s="68" t="s">
        <v>138</v>
      </c>
      <c r="AQ1697" s="68" t="s">
        <v>4769</v>
      </c>
      <c r="AR1697" s="68">
        <v>27</v>
      </c>
      <c r="AS1697" s="68">
        <v>15</v>
      </c>
      <c r="AT1697" s="68">
        <v>42</v>
      </c>
      <c r="AU1697" s="68">
        <v>6</v>
      </c>
      <c r="AV1697" s="68">
        <v>5</v>
      </c>
      <c r="AW1697" s="68" t="s">
        <v>4770</v>
      </c>
      <c r="AX1697" s="68" t="s">
        <v>119</v>
      </c>
    </row>
    <row r="1698" spans="1:50" x14ac:dyDescent="0.25">
      <c r="A1698" s="77" t="s">
        <v>5993</v>
      </c>
      <c r="B1698" s="68">
        <v>0</v>
      </c>
      <c r="C1698" s="68">
        <v>827920</v>
      </c>
      <c r="D1698" s="68" t="s">
        <v>3854</v>
      </c>
      <c r="E1698" s="68" t="s">
        <v>336</v>
      </c>
      <c r="F1698" s="68" t="s">
        <v>337</v>
      </c>
      <c r="G1698" s="68" t="s">
        <v>100</v>
      </c>
      <c r="H1698" s="68">
        <v>1</v>
      </c>
      <c r="I1698" s="68" t="s">
        <v>357</v>
      </c>
      <c r="J1698" s="68">
        <v>3</v>
      </c>
      <c r="K1698" s="68" t="s">
        <v>103</v>
      </c>
      <c r="L1698" s="68">
        <v>3</v>
      </c>
      <c r="M1698" s="68" t="s">
        <v>129</v>
      </c>
      <c r="N1698" s="68" t="s">
        <v>130</v>
      </c>
      <c r="O1698" s="68" t="s">
        <v>131</v>
      </c>
      <c r="P1698" s="68" t="s">
        <v>3855</v>
      </c>
      <c r="Q1698" s="68">
        <v>425773</v>
      </c>
      <c r="R1698" s="68"/>
      <c r="S1698" s="68"/>
      <c r="T1698" s="68" t="s">
        <v>4771</v>
      </c>
      <c r="U1698" s="68" t="s">
        <v>4772</v>
      </c>
      <c r="V1698" s="68" t="s">
        <v>20</v>
      </c>
      <c r="W1698" s="68">
        <v>2301010001</v>
      </c>
      <c r="X1698" s="68">
        <v>126488</v>
      </c>
      <c r="Y1698" s="68" t="s">
        <v>20</v>
      </c>
      <c r="Z1698" s="68">
        <v>1</v>
      </c>
      <c r="AA1698" s="68" t="s">
        <v>113</v>
      </c>
      <c r="AB1698" s="68">
        <v>230101</v>
      </c>
      <c r="AC1698" s="68" t="s">
        <v>20</v>
      </c>
      <c r="AD1698" s="68" t="s">
        <v>20</v>
      </c>
      <c r="AE1698" s="68" t="s">
        <v>20</v>
      </c>
      <c r="AF1698" s="68" t="s">
        <v>114</v>
      </c>
      <c r="AG1698" s="68">
        <v>230001</v>
      </c>
      <c r="AH1698" s="68" t="s">
        <v>1370</v>
      </c>
      <c r="AI1698" s="68">
        <v>-18.0137</v>
      </c>
      <c r="AJ1698" s="68">
        <v>-70.250799999999998</v>
      </c>
      <c r="AK1698" s="68"/>
      <c r="AL1698" s="68"/>
      <c r="AM1698" s="68">
        <v>11</v>
      </c>
      <c r="AN1698" s="68" t="s">
        <v>126</v>
      </c>
      <c r="AO1698" s="68">
        <v>1</v>
      </c>
      <c r="AP1698" s="68" t="s">
        <v>116</v>
      </c>
      <c r="AQ1698" s="68" t="s">
        <v>117</v>
      </c>
      <c r="AR1698" s="68">
        <v>2</v>
      </c>
      <c r="AS1698" s="68">
        <v>4</v>
      </c>
      <c r="AT1698" s="68">
        <v>6</v>
      </c>
      <c r="AU1698" s="68">
        <v>1</v>
      </c>
      <c r="AV1698" s="68">
        <v>2</v>
      </c>
      <c r="AW1698" s="68" t="s">
        <v>4770</v>
      </c>
      <c r="AX1698" s="68" t="s">
        <v>119</v>
      </c>
    </row>
    <row r="1699" spans="1:50" x14ac:dyDescent="0.25">
      <c r="A1699" s="77" t="s">
        <v>5994</v>
      </c>
      <c r="B1699" s="68">
        <v>0</v>
      </c>
      <c r="C1699" s="68">
        <v>829981</v>
      </c>
      <c r="D1699" s="68" t="s">
        <v>4638</v>
      </c>
      <c r="E1699" s="68" t="s">
        <v>463</v>
      </c>
      <c r="F1699" s="68" t="s">
        <v>464</v>
      </c>
      <c r="G1699" s="68" t="s">
        <v>100</v>
      </c>
      <c r="H1699" s="68" t="s">
        <v>101</v>
      </c>
      <c r="I1699" s="68" t="s">
        <v>102</v>
      </c>
      <c r="J1699" s="68">
        <v>3</v>
      </c>
      <c r="K1699" s="68" t="s">
        <v>103</v>
      </c>
      <c r="L1699" s="68">
        <v>3</v>
      </c>
      <c r="M1699" s="68" t="s">
        <v>129</v>
      </c>
      <c r="N1699" s="68" t="s">
        <v>130</v>
      </c>
      <c r="O1699" s="68" t="s">
        <v>131</v>
      </c>
      <c r="P1699" s="68" t="s">
        <v>4773</v>
      </c>
      <c r="Q1699" s="68"/>
      <c r="R1699" s="68"/>
      <c r="S1699" s="68"/>
      <c r="T1699" s="68" t="s">
        <v>4640</v>
      </c>
      <c r="U1699" s="68" t="s">
        <v>4774</v>
      </c>
      <c r="V1699" s="68" t="s">
        <v>4775</v>
      </c>
      <c r="W1699" s="68">
        <v>2301010001</v>
      </c>
      <c r="X1699" s="68">
        <v>126488</v>
      </c>
      <c r="Y1699" s="68" t="s">
        <v>20</v>
      </c>
      <c r="Z1699" s="68">
        <v>1</v>
      </c>
      <c r="AA1699" s="68" t="s">
        <v>113</v>
      </c>
      <c r="AB1699" s="68">
        <v>230101</v>
      </c>
      <c r="AC1699" s="68" t="s">
        <v>20</v>
      </c>
      <c r="AD1699" s="68" t="s">
        <v>20</v>
      </c>
      <c r="AE1699" s="68" t="s">
        <v>20</v>
      </c>
      <c r="AF1699" s="68" t="s">
        <v>114</v>
      </c>
      <c r="AG1699" s="68">
        <v>230001</v>
      </c>
      <c r="AH1699" s="68" t="s">
        <v>1370</v>
      </c>
      <c r="AI1699" s="68">
        <v>-18.00872</v>
      </c>
      <c r="AJ1699" s="68">
        <v>-70.239639999999994</v>
      </c>
      <c r="AK1699" s="68"/>
      <c r="AL1699" s="68"/>
      <c r="AM1699" s="68">
        <v>15</v>
      </c>
      <c r="AN1699" s="68" t="s">
        <v>210</v>
      </c>
      <c r="AO1699" s="68">
        <v>1</v>
      </c>
      <c r="AP1699" s="68" t="s">
        <v>116</v>
      </c>
      <c r="AQ1699" s="68" t="s">
        <v>117</v>
      </c>
      <c r="AR1699" s="68">
        <v>61</v>
      </c>
      <c r="AS1699" s="68">
        <v>64</v>
      </c>
      <c r="AT1699" s="68">
        <v>125</v>
      </c>
      <c r="AU1699" s="68">
        <v>4</v>
      </c>
      <c r="AV1699" s="68">
        <v>12</v>
      </c>
      <c r="AW1699" s="68" t="s">
        <v>4776</v>
      </c>
      <c r="AX1699" s="68" t="s">
        <v>119</v>
      </c>
    </row>
    <row r="1700" spans="1:50" x14ac:dyDescent="0.25">
      <c r="A1700" s="77" t="s">
        <v>5995</v>
      </c>
      <c r="B1700" s="68">
        <v>0</v>
      </c>
      <c r="C1700" s="68">
        <v>727770</v>
      </c>
      <c r="D1700" s="68" t="s">
        <v>4319</v>
      </c>
      <c r="E1700" s="68" t="s">
        <v>336</v>
      </c>
      <c r="F1700" s="68" t="s">
        <v>337</v>
      </c>
      <c r="G1700" s="68" t="s">
        <v>100</v>
      </c>
      <c r="H1700" s="68" t="s">
        <v>374</v>
      </c>
      <c r="I1700" s="68" t="s">
        <v>375</v>
      </c>
      <c r="J1700" s="68">
        <v>3</v>
      </c>
      <c r="K1700" s="68" t="s">
        <v>103</v>
      </c>
      <c r="L1700" s="68">
        <v>3</v>
      </c>
      <c r="M1700" s="68" t="s">
        <v>129</v>
      </c>
      <c r="N1700" s="68" t="s">
        <v>130</v>
      </c>
      <c r="O1700" s="68" t="s">
        <v>131</v>
      </c>
      <c r="P1700" s="68" t="s">
        <v>4777</v>
      </c>
      <c r="Q1700" s="68">
        <v>425927</v>
      </c>
      <c r="R1700" s="68"/>
      <c r="S1700" s="68"/>
      <c r="T1700" s="68" t="s">
        <v>4321</v>
      </c>
      <c r="U1700" s="68" t="s">
        <v>4322</v>
      </c>
      <c r="V1700" s="68" t="s">
        <v>20</v>
      </c>
      <c r="W1700" s="68">
        <v>2301010001</v>
      </c>
      <c r="X1700" s="68">
        <v>126488</v>
      </c>
      <c r="Y1700" s="68" t="s">
        <v>20</v>
      </c>
      <c r="Z1700" s="68">
        <v>1</v>
      </c>
      <c r="AA1700" s="68" t="s">
        <v>113</v>
      </c>
      <c r="AB1700" s="68">
        <v>230101</v>
      </c>
      <c r="AC1700" s="68" t="s">
        <v>20</v>
      </c>
      <c r="AD1700" s="68" t="s">
        <v>20</v>
      </c>
      <c r="AE1700" s="68" t="s">
        <v>20</v>
      </c>
      <c r="AF1700" s="68" t="s">
        <v>114</v>
      </c>
      <c r="AG1700" s="68">
        <v>230001</v>
      </c>
      <c r="AH1700" s="68" t="s">
        <v>1370</v>
      </c>
      <c r="AI1700" s="68">
        <v>-18.016359999999999</v>
      </c>
      <c r="AJ1700" s="68">
        <v>-70.245220000000003</v>
      </c>
      <c r="AK1700" s="68"/>
      <c r="AL1700" s="68"/>
      <c r="AM1700" s="68">
        <v>11</v>
      </c>
      <c r="AN1700" s="68" t="s">
        <v>126</v>
      </c>
      <c r="AO1700" s="68">
        <v>1</v>
      </c>
      <c r="AP1700" s="68" t="s">
        <v>116</v>
      </c>
      <c r="AQ1700" s="68" t="s">
        <v>139</v>
      </c>
      <c r="AR1700" s="68">
        <v>0</v>
      </c>
      <c r="AS1700" s="68">
        <v>0</v>
      </c>
      <c r="AT1700" s="68">
        <v>0</v>
      </c>
      <c r="AU1700" s="68">
        <v>0</v>
      </c>
      <c r="AV1700" s="68">
        <v>0</v>
      </c>
      <c r="AW1700" s="68" t="s">
        <v>4778</v>
      </c>
      <c r="AX1700" s="68" t="s">
        <v>119</v>
      </c>
    </row>
    <row r="1701" spans="1:50" x14ac:dyDescent="0.25">
      <c r="A1701" s="77" t="s">
        <v>5996</v>
      </c>
      <c r="B1701" s="68">
        <v>0</v>
      </c>
      <c r="C1701" s="68">
        <v>833916</v>
      </c>
      <c r="D1701" s="68" t="s">
        <v>4779</v>
      </c>
      <c r="E1701" s="68" t="s">
        <v>149</v>
      </c>
      <c r="F1701" s="68" t="s">
        <v>255</v>
      </c>
      <c r="G1701" s="68" t="s">
        <v>100</v>
      </c>
      <c r="H1701" s="68" t="s">
        <v>101</v>
      </c>
      <c r="I1701" s="68" t="s">
        <v>102</v>
      </c>
      <c r="J1701" s="68">
        <v>3</v>
      </c>
      <c r="K1701" s="68" t="s">
        <v>103</v>
      </c>
      <c r="L1701" s="68">
        <v>3</v>
      </c>
      <c r="M1701" s="68" t="s">
        <v>129</v>
      </c>
      <c r="N1701" s="68" t="s">
        <v>130</v>
      </c>
      <c r="O1701" s="68" t="s">
        <v>131</v>
      </c>
      <c r="P1701" s="68" t="s">
        <v>4780</v>
      </c>
      <c r="Q1701" s="68">
        <v>424586</v>
      </c>
      <c r="R1701" s="68"/>
      <c r="S1701" s="68"/>
      <c r="T1701" s="68" t="s">
        <v>4309</v>
      </c>
      <c r="U1701" s="68" t="s">
        <v>4781</v>
      </c>
      <c r="V1701" s="68" t="s">
        <v>20</v>
      </c>
      <c r="W1701" s="68">
        <v>2301010001</v>
      </c>
      <c r="X1701" s="68">
        <v>126488</v>
      </c>
      <c r="Y1701" s="68" t="s">
        <v>20</v>
      </c>
      <c r="Z1701" s="68">
        <v>1</v>
      </c>
      <c r="AA1701" s="68" t="s">
        <v>113</v>
      </c>
      <c r="AB1701" s="68">
        <v>230101</v>
      </c>
      <c r="AC1701" s="68" t="s">
        <v>20</v>
      </c>
      <c r="AD1701" s="68" t="s">
        <v>20</v>
      </c>
      <c r="AE1701" s="68" t="s">
        <v>20</v>
      </c>
      <c r="AF1701" s="68" t="s">
        <v>114</v>
      </c>
      <c r="AG1701" s="68">
        <v>230001</v>
      </c>
      <c r="AH1701" s="68" t="s">
        <v>1370</v>
      </c>
      <c r="AI1701" s="68">
        <v>-18.0137</v>
      </c>
      <c r="AJ1701" s="68">
        <v>-70.250799999999998</v>
      </c>
      <c r="AK1701" s="68"/>
      <c r="AL1701" s="68"/>
      <c r="AM1701" s="68">
        <v>11</v>
      </c>
      <c r="AN1701" s="68" t="s">
        <v>126</v>
      </c>
      <c r="AO1701" s="68">
        <v>1</v>
      </c>
      <c r="AP1701" s="68" t="s">
        <v>116</v>
      </c>
      <c r="AQ1701" s="68"/>
      <c r="AR1701" s="68">
        <v>0</v>
      </c>
      <c r="AS1701" s="68">
        <v>0</v>
      </c>
      <c r="AT1701" s="68">
        <v>0</v>
      </c>
      <c r="AU1701" s="68">
        <v>0</v>
      </c>
      <c r="AV1701" s="68">
        <v>0</v>
      </c>
      <c r="AW1701" s="69" t="s">
        <v>4782</v>
      </c>
      <c r="AX1701" s="68" t="s">
        <v>119</v>
      </c>
    </row>
    <row r="1702" spans="1:50" x14ac:dyDescent="0.25">
      <c r="A1702" s="77" t="s">
        <v>5997</v>
      </c>
      <c r="B1702" s="68">
        <v>0</v>
      </c>
      <c r="C1702" s="68">
        <v>833916</v>
      </c>
      <c r="D1702" s="68" t="s">
        <v>4779</v>
      </c>
      <c r="E1702" s="68" t="s">
        <v>336</v>
      </c>
      <c r="F1702" s="68" t="s">
        <v>337</v>
      </c>
      <c r="G1702" s="68" t="s">
        <v>100</v>
      </c>
      <c r="H1702" s="68" t="s">
        <v>374</v>
      </c>
      <c r="I1702" s="68" t="s">
        <v>375</v>
      </c>
      <c r="J1702" s="68">
        <v>3</v>
      </c>
      <c r="K1702" s="68" t="s">
        <v>103</v>
      </c>
      <c r="L1702" s="68">
        <v>3</v>
      </c>
      <c r="M1702" s="68" t="s">
        <v>129</v>
      </c>
      <c r="N1702" s="68" t="s">
        <v>130</v>
      </c>
      <c r="O1702" s="68" t="s">
        <v>131</v>
      </c>
      <c r="P1702" s="68" t="s">
        <v>4780</v>
      </c>
      <c r="Q1702" s="68">
        <v>424586</v>
      </c>
      <c r="R1702" s="68"/>
      <c r="S1702" s="68"/>
      <c r="T1702" s="68" t="s">
        <v>4309</v>
      </c>
      <c r="U1702" s="68" t="s">
        <v>4781</v>
      </c>
      <c r="V1702" s="68" t="s">
        <v>20</v>
      </c>
      <c r="W1702" s="68">
        <v>2301010001</v>
      </c>
      <c r="X1702" s="68">
        <v>126488</v>
      </c>
      <c r="Y1702" s="68" t="s">
        <v>20</v>
      </c>
      <c r="Z1702" s="68">
        <v>1</v>
      </c>
      <c r="AA1702" s="68" t="s">
        <v>113</v>
      </c>
      <c r="AB1702" s="68">
        <v>230101</v>
      </c>
      <c r="AC1702" s="68" t="s">
        <v>20</v>
      </c>
      <c r="AD1702" s="68" t="s">
        <v>20</v>
      </c>
      <c r="AE1702" s="68" t="s">
        <v>20</v>
      </c>
      <c r="AF1702" s="68" t="s">
        <v>114</v>
      </c>
      <c r="AG1702" s="68">
        <v>230001</v>
      </c>
      <c r="AH1702" s="68" t="s">
        <v>1370</v>
      </c>
      <c r="AI1702" s="68">
        <v>-18.0137</v>
      </c>
      <c r="AJ1702" s="68">
        <v>-70.250799999999998</v>
      </c>
      <c r="AK1702" s="68"/>
      <c r="AL1702" s="68"/>
      <c r="AM1702" s="68">
        <v>11</v>
      </c>
      <c r="AN1702" s="68" t="s">
        <v>126</v>
      </c>
      <c r="AO1702" s="68">
        <v>1</v>
      </c>
      <c r="AP1702" s="68" t="s">
        <v>116</v>
      </c>
      <c r="AQ1702" s="68"/>
      <c r="AR1702" s="68">
        <v>0</v>
      </c>
      <c r="AS1702" s="68">
        <v>0</v>
      </c>
      <c r="AT1702" s="68">
        <v>0</v>
      </c>
      <c r="AU1702" s="68">
        <v>0</v>
      </c>
      <c r="AV1702" s="68">
        <v>0</v>
      </c>
      <c r="AW1702" s="69" t="s">
        <v>4782</v>
      </c>
      <c r="AX1702" s="68" t="s">
        <v>119</v>
      </c>
    </row>
    <row r="1703" spans="1:50" x14ac:dyDescent="0.25">
      <c r="A1703" s="77" t="s">
        <v>5998</v>
      </c>
      <c r="B1703" s="68">
        <v>0</v>
      </c>
      <c r="C1703" s="68">
        <v>834181</v>
      </c>
      <c r="D1703" s="68" t="s">
        <v>4783</v>
      </c>
      <c r="E1703" s="68" t="s">
        <v>2432</v>
      </c>
      <c r="F1703" s="68" t="s">
        <v>2433</v>
      </c>
      <c r="G1703" s="68" t="s">
        <v>512</v>
      </c>
      <c r="H1703" s="68" t="s">
        <v>101</v>
      </c>
      <c r="I1703" s="68" t="s">
        <v>102</v>
      </c>
      <c r="J1703" s="68">
        <v>3</v>
      </c>
      <c r="K1703" s="68" t="s">
        <v>103</v>
      </c>
      <c r="L1703" s="68">
        <v>3</v>
      </c>
      <c r="M1703" s="68" t="s">
        <v>129</v>
      </c>
      <c r="N1703" s="68" t="s">
        <v>130</v>
      </c>
      <c r="O1703" s="68" t="s">
        <v>131</v>
      </c>
      <c r="P1703" s="68" t="s">
        <v>4784</v>
      </c>
      <c r="Q1703" s="68">
        <v>423602</v>
      </c>
      <c r="R1703" s="68"/>
      <c r="S1703" s="68"/>
      <c r="T1703" s="68" t="s">
        <v>4785</v>
      </c>
      <c r="U1703" s="68" t="s">
        <v>4786</v>
      </c>
      <c r="V1703" s="68" t="s">
        <v>3237</v>
      </c>
      <c r="W1703" s="68"/>
      <c r="X1703" s="68">
        <v>568265</v>
      </c>
      <c r="Y1703" s="68" t="s">
        <v>3237</v>
      </c>
      <c r="Z1703" s="68">
        <v>1</v>
      </c>
      <c r="AA1703" s="68" t="s">
        <v>113</v>
      </c>
      <c r="AB1703" s="68">
        <v>230101</v>
      </c>
      <c r="AC1703" s="68" t="s">
        <v>20</v>
      </c>
      <c r="AD1703" s="68" t="s">
        <v>20</v>
      </c>
      <c r="AE1703" s="68" t="s">
        <v>20</v>
      </c>
      <c r="AF1703" s="68" t="s">
        <v>114</v>
      </c>
      <c r="AG1703" s="68">
        <v>230001</v>
      </c>
      <c r="AH1703" s="68" t="s">
        <v>1370</v>
      </c>
      <c r="AI1703" s="68">
        <v>-18.021650000000001</v>
      </c>
      <c r="AJ1703" s="68">
        <v>-70.253770000000003</v>
      </c>
      <c r="AK1703" s="68"/>
      <c r="AL1703" s="68"/>
      <c r="AM1703" s="68">
        <v>11</v>
      </c>
      <c r="AN1703" s="68" t="s">
        <v>126</v>
      </c>
      <c r="AO1703" s="68">
        <v>1</v>
      </c>
      <c r="AP1703" s="68" t="s">
        <v>116</v>
      </c>
      <c r="AQ1703" s="68"/>
      <c r="AR1703" s="68">
        <v>0</v>
      </c>
      <c r="AS1703" s="68">
        <v>0</v>
      </c>
      <c r="AT1703" s="68">
        <v>0</v>
      </c>
      <c r="AU1703" s="68">
        <v>0</v>
      </c>
      <c r="AV1703" s="68">
        <v>0</v>
      </c>
      <c r="AW1703" s="68" t="s">
        <v>4787</v>
      </c>
      <c r="AX1703" s="68" t="s">
        <v>119</v>
      </c>
    </row>
    <row r="1704" spans="1:50" x14ac:dyDescent="0.25">
      <c r="A1704" s="77" t="s">
        <v>5999</v>
      </c>
      <c r="B1704" s="68">
        <v>0</v>
      </c>
      <c r="C1704" s="68">
        <v>834204</v>
      </c>
      <c r="D1704" s="68" t="s">
        <v>4788</v>
      </c>
      <c r="E1704" s="68" t="s">
        <v>149</v>
      </c>
      <c r="F1704" s="68" t="s">
        <v>255</v>
      </c>
      <c r="G1704" s="68" t="s">
        <v>100</v>
      </c>
      <c r="H1704" s="68" t="s">
        <v>101</v>
      </c>
      <c r="I1704" s="68" t="s">
        <v>102</v>
      </c>
      <c r="J1704" s="68">
        <v>3</v>
      </c>
      <c r="K1704" s="68" t="s">
        <v>103</v>
      </c>
      <c r="L1704" s="68">
        <v>3</v>
      </c>
      <c r="M1704" s="68" t="s">
        <v>129</v>
      </c>
      <c r="N1704" s="68" t="s">
        <v>130</v>
      </c>
      <c r="O1704" s="68" t="s">
        <v>131</v>
      </c>
      <c r="P1704" s="68" t="s">
        <v>4789</v>
      </c>
      <c r="Q1704" s="68">
        <v>638259</v>
      </c>
      <c r="R1704" s="68"/>
      <c r="S1704" s="68"/>
      <c r="T1704" s="68" t="s">
        <v>4790</v>
      </c>
      <c r="U1704" s="68" t="s">
        <v>4791</v>
      </c>
      <c r="V1704" s="68" t="s">
        <v>20</v>
      </c>
      <c r="W1704" s="68">
        <v>2301010001</v>
      </c>
      <c r="X1704" s="68">
        <v>126488</v>
      </c>
      <c r="Y1704" s="68" t="s">
        <v>20</v>
      </c>
      <c r="Z1704" s="68">
        <v>1</v>
      </c>
      <c r="AA1704" s="68" t="s">
        <v>113</v>
      </c>
      <c r="AB1704" s="68">
        <v>230101</v>
      </c>
      <c r="AC1704" s="68" t="s">
        <v>20</v>
      </c>
      <c r="AD1704" s="68" t="s">
        <v>20</v>
      </c>
      <c r="AE1704" s="68" t="s">
        <v>20</v>
      </c>
      <c r="AF1704" s="68" t="s">
        <v>114</v>
      </c>
      <c r="AG1704" s="68">
        <v>230001</v>
      </c>
      <c r="AH1704" s="68" t="s">
        <v>1370</v>
      </c>
      <c r="AI1704" s="68">
        <v>-18.0137</v>
      </c>
      <c r="AJ1704" s="68">
        <v>-70.250799999999998</v>
      </c>
      <c r="AK1704" s="68"/>
      <c r="AL1704" s="68"/>
      <c r="AM1704" s="68">
        <v>11</v>
      </c>
      <c r="AN1704" s="68" t="s">
        <v>126</v>
      </c>
      <c r="AO1704" s="68">
        <v>1</v>
      </c>
      <c r="AP1704" s="68" t="s">
        <v>116</v>
      </c>
      <c r="AQ1704" s="68"/>
      <c r="AR1704" s="68">
        <v>0</v>
      </c>
      <c r="AS1704" s="68">
        <v>0</v>
      </c>
      <c r="AT1704" s="68">
        <v>0</v>
      </c>
      <c r="AU1704" s="68">
        <v>0</v>
      </c>
      <c r="AV1704" s="68">
        <v>0</v>
      </c>
      <c r="AW1704" s="68" t="s">
        <v>4787</v>
      </c>
      <c r="AX1704" s="68" t="s">
        <v>119</v>
      </c>
    </row>
    <row r="1705" spans="1:50" x14ac:dyDescent="0.25">
      <c r="A1705" s="77" t="s">
        <v>6000</v>
      </c>
      <c r="B1705" s="68">
        <v>0</v>
      </c>
      <c r="C1705" s="68"/>
      <c r="D1705" s="68" t="s">
        <v>4792</v>
      </c>
      <c r="E1705" s="68" t="s">
        <v>510</v>
      </c>
      <c r="F1705" s="68" t="s">
        <v>511</v>
      </c>
      <c r="G1705" s="68" t="s">
        <v>512</v>
      </c>
      <c r="H1705" s="68" t="s">
        <v>101</v>
      </c>
      <c r="I1705" s="68" t="s">
        <v>102</v>
      </c>
      <c r="J1705" s="68">
        <v>3</v>
      </c>
      <c r="K1705" s="68" t="s">
        <v>103</v>
      </c>
      <c r="L1705" s="68">
        <v>1</v>
      </c>
      <c r="M1705" s="68" t="s">
        <v>104</v>
      </c>
      <c r="N1705" s="68" t="s">
        <v>105</v>
      </c>
      <c r="O1705" s="68" t="s">
        <v>106</v>
      </c>
      <c r="P1705" s="68"/>
      <c r="Q1705" s="68"/>
      <c r="R1705" s="68"/>
      <c r="S1705" s="68"/>
      <c r="T1705" s="68" t="s">
        <v>4793</v>
      </c>
      <c r="U1705" s="68" t="s">
        <v>4794</v>
      </c>
      <c r="V1705" s="68" t="s">
        <v>20</v>
      </c>
      <c r="W1705" s="68">
        <v>2301010001</v>
      </c>
      <c r="X1705" s="68">
        <v>126488</v>
      </c>
      <c r="Y1705" s="68" t="s">
        <v>20</v>
      </c>
      <c r="Z1705" s="68">
        <v>1</v>
      </c>
      <c r="AA1705" s="68" t="s">
        <v>113</v>
      </c>
      <c r="AB1705" s="68">
        <v>230101</v>
      </c>
      <c r="AC1705" s="68" t="s">
        <v>20</v>
      </c>
      <c r="AD1705" s="68" t="s">
        <v>20</v>
      </c>
      <c r="AE1705" s="68" t="s">
        <v>20</v>
      </c>
      <c r="AF1705" s="68" t="s">
        <v>114</v>
      </c>
      <c r="AG1705" s="68">
        <v>230001</v>
      </c>
      <c r="AH1705" s="68" t="s">
        <v>1370</v>
      </c>
      <c r="AI1705" s="68">
        <v>-18.002870000000001</v>
      </c>
      <c r="AJ1705" s="68">
        <v>-70.236469999999997</v>
      </c>
      <c r="AK1705" s="68">
        <v>12</v>
      </c>
      <c r="AL1705" s="68" t="s">
        <v>514</v>
      </c>
      <c r="AM1705" s="68">
        <v>11</v>
      </c>
      <c r="AN1705" s="68" t="s">
        <v>126</v>
      </c>
      <c r="AO1705" s="68">
        <v>1</v>
      </c>
      <c r="AP1705" s="68" t="s">
        <v>116</v>
      </c>
      <c r="AQ1705" s="68"/>
      <c r="AR1705" s="68">
        <v>0</v>
      </c>
      <c r="AS1705" s="68">
        <v>0</v>
      </c>
      <c r="AT1705" s="68">
        <v>0</v>
      </c>
      <c r="AU1705" s="68">
        <v>0</v>
      </c>
      <c r="AV1705" s="68">
        <v>0</v>
      </c>
      <c r="AW1705" s="68" t="s">
        <v>597</v>
      </c>
      <c r="AX1705" s="68" t="s">
        <v>119</v>
      </c>
    </row>
    <row r="1706" spans="1:50" x14ac:dyDescent="0.25">
      <c r="A1706" s="77" t="s">
        <v>6001</v>
      </c>
      <c r="B1706" s="68">
        <v>0</v>
      </c>
      <c r="C1706" s="68"/>
      <c r="D1706" s="68" t="s">
        <v>4795</v>
      </c>
      <c r="E1706" s="68" t="s">
        <v>510</v>
      </c>
      <c r="F1706" s="68" t="s">
        <v>511</v>
      </c>
      <c r="G1706" s="68" t="s">
        <v>512</v>
      </c>
      <c r="H1706" s="68" t="s">
        <v>101</v>
      </c>
      <c r="I1706" s="68" t="s">
        <v>102</v>
      </c>
      <c r="J1706" s="68">
        <v>3</v>
      </c>
      <c r="K1706" s="68" t="s">
        <v>103</v>
      </c>
      <c r="L1706" s="68">
        <v>1</v>
      </c>
      <c r="M1706" s="68" t="s">
        <v>104</v>
      </c>
      <c r="N1706" s="68" t="s">
        <v>105</v>
      </c>
      <c r="O1706" s="68" t="s">
        <v>106</v>
      </c>
      <c r="P1706" s="68"/>
      <c r="Q1706" s="68"/>
      <c r="R1706" s="68"/>
      <c r="S1706" s="68"/>
      <c r="T1706" s="68" t="s">
        <v>4796</v>
      </c>
      <c r="U1706" s="68" t="s">
        <v>4797</v>
      </c>
      <c r="V1706" s="68" t="s">
        <v>555</v>
      </c>
      <c r="W1706" s="68">
        <v>2301010001</v>
      </c>
      <c r="X1706" s="68">
        <v>126488</v>
      </c>
      <c r="Y1706" s="68" t="s">
        <v>20</v>
      </c>
      <c r="Z1706" s="68">
        <v>1</v>
      </c>
      <c r="AA1706" s="68" t="s">
        <v>113</v>
      </c>
      <c r="AB1706" s="68">
        <v>230101</v>
      </c>
      <c r="AC1706" s="68" t="s">
        <v>20</v>
      </c>
      <c r="AD1706" s="68" t="s">
        <v>20</v>
      </c>
      <c r="AE1706" s="68" t="s">
        <v>20</v>
      </c>
      <c r="AF1706" s="68" t="s">
        <v>114</v>
      </c>
      <c r="AG1706" s="68">
        <v>230001</v>
      </c>
      <c r="AH1706" s="68" t="s">
        <v>1370</v>
      </c>
      <c r="AI1706" s="68">
        <v>-17.99877</v>
      </c>
      <c r="AJ1706" s="68">
        <v>-70.24606</v>
      </c>
      <c r="AK1706" s="68">
        <v>12</v>
      </c>
      <c r="AL1706" s="68" t="s">
        <v>514</v>
      </c>
      <c r="AM1706" s="68">
        <v>11</v>
      </c>
      <c r="AN1706" s="68" t="s">
        <v>126</v>
      </c>
      <c r="AO1706" s="68">
        <v>1</v>
      </c>
      <c r="AP1706" s="68" t="s">
        <v>116</v>
      </c>
      <c r="AQ1706" s="68"/>
      <c r="AR1706" s="68">
        <v>0</v>
      </c>
      <c r="AS1706" s="68">
        <v>0</v>
      </c>
      <c r="AT1706" s="68">
        <v>0</v>
      </c>
      <c r="AU1706" s="68">
        <v>0</v>
      </c>
      <c r="AV1706" s="68">
        <v>0</v>
      </c>
      <c r="AW1706" s="68" t="s">
        <v>597</v>
      </c>
      <c r="AX1706" s="68" t="s">
        <v>119</v>
      </c>
    </row>
    <row r="1707" spans="1:50" x14ac:dyDescent="0.25">
      <c r="A1707" s="77" t="s">
        <v>6002</v>
      </c>
      <c r="B1707" s="68">
        <v>0</v>
      </c>
      <c r="C1707" s="68"/>
      <c r="D1707" s="68" t="s">
        <v>4798</v>
      </c>
      <c r="E1707" s="68" t="s">
        <v>510</v>
      </c>
      <c r="F1707" s="68" t="s">
        <v>511</v>
      </c>
      <c r="G1707" s="68" t="s">
        <v>512</v>
      </c>
      <c r="H1707" s="68" t="s">
        <v>101</v>
      </c>
      <c r="I1707" s="68" t="s">
        <v>102</v>
      </c>
      <c r="J1707" s="68">
        <v>3</v>
      </c>
      <c r="K1707" s="68" t="s">
        <v>103</v>
      </c>
      <c r="L1707" s="68">
        <v>1</v>
      </c>
      <c r="M1707" s="68" t="s">
        <v>104</v>
      </c>
      <c r="N1707" s="68" t="s">
        <v>105</v>
      </c>
      <c r="O1707" s="68" t="s">
        <v>106</v>
      </c>
      <c r="P1707" s="68"/>
      <c r="Q1707" s="68"/>
      <c r="R1707" s="68"/>
      <c r="S1707" s="68"/>
      <c r="T1707" s="68" t="s">
        <v>3361</v>
      </c>
      <c r="U1707" s="68" t="s">
        <v>4799</v>
      </c>
      <c r="V1707" s="68" t="s">
        <v>3361</v>
      </c>
      <c r="W1707" s="68"/>
      <c r="X1707" s="68">
        <v>568138</v>
      </c>
      <c r="Y1707" s="68" t="s">
        <v>3093</v>
      </c>
      <c r="Z1707" s="68">
        <v>1</v>
      </c>
      <c r="AA1707" s="68" t="s">
        <v>113</v>
      </c>
      <c r="AB1707" s="68">
        <v>230101</v>
      </c>
      <c r="AC1707" s="68" t="s">
        <v>20</v>
      </c>
      <c r="AD1707" s="68" t="s">
        <v>20</v>
      </c>
      <c r="AE1707" s="68" t="s">
        <v>20</v>
      </c>
      <c r="AF1707" s="68" t="s">
        <v>114</v>
      </c>
      <c r="AG1707" s="68">
        <v>230001</v>
      </c>
      <c r="AH1707" s="68" t="s">
        <v>1370</v>
      </c>
      <c r="AI1707" s="68">
        <v>-18.012070000000001</v>
      </c>
      <c r="AJ1707" s="68">
        <v>-70.230080000000001</v>
      </c>
      <c r="AK1707" s="68">
        <v>12</v>
      </c>
      <c r="AL1707" s="68" t="s">
        <v>514</v>
      </c>
      <c r="AM1707" s="68">
        <v>11</v>
      </c>
      <c r="AN1707" s="68" t="s">
        <v>126</v>
      </c>
      <c r="AO1707" s="68">
        <v>1</v>
      </c>
      <c r="AP1707" s="68" t="s">
        <v>116</v>
      </c>
      <c r="AQ1707" s="68"/>
      <c r="AR1707" s="68">
        <v>0</v>
      </c>
      <c r="AS1707" s="68">
        <v>0</v>
      </c>
      <c r="AT1707" s="68">
        <v>0</v>
      </c>
      <c r="AU1707" s="68">
        <v>0</v>
      </c>
      <c r="AV1707" s="68">
        <v>0</v>
      </c>
      <c r="AW1707" s="68" t="s">
        <v>597</v>
      </c>
      <c r="AX1707" s="68" t="s">
        <v>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topLeftCell="A4" workbookViewId="0">
      <selection activeCell="C8" sqref="C8:D8"/>
    </sheetView>
  </sheetViews>
  <sheetFormatPr baseColWidth="10" defaultRowHeight="15" x14ac:dyDescent="0.25"/>
  <cols>
    <col min="1" max="1" width="6" customWidth="1"/>
    <col min="2" max="4" width="20.85546875" customWidth="1"/>
    <col min="6" max="29" width="3.5703125" customWidth="1"/>
    <col min="30" max="35" width="3.5703125" hidden="1" customWidth="1"/>
  </cols>
  <sheetData>
    <row r="6" spans="1:35" ht="21" x14ac:dyDescent="0.35">
      <c r="A6" s="85" t="s">
        <v>6007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</row>
    <row r="7" spans="1:35" ht="15.6" customHeight="1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</row>
    <row r="8" spans="1:35" ht="15.6" customHeight="1" x14ac:dyDescent="0.25">
      <c r="B8" s="71" t="s">
        <v>44</v>
      </c>
      <c r="C8" s="92"/>
      <c r="D8" s="92"/>
      <c r="E8" s="72"/>
      <c r="F8" s="72"/>
      <c r="G8" s="72"/>
      <c r="H8" s="72"/>
      <c r="I8" s="111" t="s">
        <v>6008</v>
      </c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</row>
    <row r="9" spans="1:35" ht="4.9000000000000004" customHeight="1" x14ac:dyDescent="0.25"/>
    <row r="10" spans="1:35" x14ac:dyDescent="0.25">
      <c r="B10" s="17" t="s">
        <v>11</v>
      </c>
      <c r="C10" s="90" t="str">
        <f>UPPER(IFERROR(VLOOKUP(C8,data_ies,27,FALSE)," --- INDIQUE EL CÓDIGO MODULAR ---"))</f>
        <v xml:space="preserve"> --- INDIQUE EL CÓDIGO MODULAR ---</v>
      </c>
      <c r="D10" s="9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 x14ac:dyDescent="0.25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x14ac:dyDescent="0.25">
      <c r="B12" s="17" t="s">
        <v>12</v>
      </c>
      <c r="C12" s="90" t="str">
        <f>UPPER(IFERROR(VLOOKUP(C8,data_ies,13,FALSE)," --- INDIQUE EL CÓDIGO MODULAR ---"))</f>
        <v xml:space="preserve"> --- INDIQUE EL CÓDIGO MODULAR ---</v>
      </c>
      <c r="D12" s="9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 x14ac:dyDescent="0.25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x14ac:dyDescent="0.25">
      <c r="B14" s="17" t="s">
        <v>13</v>
      </c>
      <c r="C14" s="90" t="str">
        <f>UPPER(IFERROR(VLOOKUP(C8,data_ies,34,FALSE)," --- INDIQUE EL CÓDIGO MODULAR ---"))</f>
        <v xml:space="preserve"> --- INDIQUE EL CÓDIGO MODULAR ---</v>
      </c>
      <c r="D14" s="9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 x14ac:dyDescent="0.25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x14ac:dyDescent="0.25">
      <c r="B16" s="17" t="s">
        <v>14</v>
      </c>
      <c r="C16" s="91" t="str">
        <f>CONCATENATE("",IFERROR(VLOOKUP(C8,data_ies,4,FALSE)," --- INDIQUE EL CÓDIGO MODULAR ---"))</f>
        <v xml:space="preserve"> --- INDIQUE EL CÓDIGO MODULAR ---</v>
      </c>
      <c r="D16" s="91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</row>
    <row r="18" spans="1:35" x14ac:dyDescent="0.25">
      <c r="A18" s="86" t="s">
        <v>3</v>
      </c>
      <c r="B18" s="86" t="s">
        <v>6</v>
      </c>
      <c r="C18" s="86"/>
      <c r="D18" s="86"/>
      <c r="E18" s="87" t="s">
        <v>10</v>
      </c>
      <c r="F18" s="89" t="s">
        <v>5</v>
      </c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</row>
    <row r="19" spans="1:35" x14ac:dyDescent="0.25">
      <c r="A19" s="86"/>
      <c r="B19" s="13" t="s">
        <v>7</v>
      </c>
      <c r="C19" s="13" t="s">
        <v>8</v>
      </c>
      <c r="D19" s="13" t="s">
        <v>9</v>
      </c>
      <c r="E19" s="88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 x14ac:dyDescent="0.25">
      <c r="A20" s="15">
        <v>1</v>
      </c>
      <c r="B20" s="73"/>
      <c r="C20" s="73"/>
      <c r="D20" s="73"/>
      <c r="E20" s="74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</row>
    <row r="21" spans="1:35" x14ac:dyDescent="0.25">
      <c r="A21" s="15">
        <v>2</v>
      </c>
      <c r="B21" s="73"/>
      <c r="C21" s="73"/>
      <c r="D21" s="73"/>
      <c r="E21" s="74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</row>
    <row r="22" spans="1:35" x14ac:dyDescent="0.25">
      <c r="A22" s="15">
        <v>3</v>
      </c>
      <c r="B22" s="73"/>
      <c r="C22" s="73"/>
      <c r="D22" s="73"/>
      <c r="E22" s="74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</row>
    <row r="23" spans="1:35" x14ac:dyDescent="0.25">
      <c r="A23" s="15">
        <v>4</v>
      </c>
      <c r="B23" s="73"/>
      <c r="C23" s="76"/>
      <c r="D23" s="7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</row>
    <row r="24" spans="1:35" x14ac:dyDescent="0.25">
      <c r="A24" s="15">
        <v>5</v>
      </c>
      <c r="B24" s="73"/>
      <c r="C24" s="76"/>
      <c r="D24" s="76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</row>
    <row r="25" spans="1:35" x14ac:dyDescent="0.25">
      <c r="A25" s="15">
        <v>6</v>
      </c>
      <c r="B25" s="73"/>
      <c r="C25" s="76"/>
      <c r="D25" s="7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</row>
    <row r="26" spans="1:35" x14ac:dyDescent="0.25">
      <c r="A26" s="15">
        <v>7</v>
      </c>
      <c r="B26" s="73"/>
      <c r="C26" s="76"/>
      <c r="D26" s="76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</row>
    <row r="27" spans="1:35" x14ac:dyDescent="0.25">
      <c r="A27" s="15">
        <v>8</v>
      </c>
      <c r="B27" s="73"/>
      <c r="C27" s="76"/>
      <c r="D27" s="76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</row>
    <row r="28" spans="1:35" x14ac:dyDescent="0.25">
      <c r="A28" s="15">
        <v>9</v>
      </c>
      <c r="B28" s="73"/>
      <c r="C28" s="76"/>
      <c r="D28" s="76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</row>
    <row r="29" spans="1:35" x14ac:dyDescent="0.25">
      <c r="A29" s="15">
        <v>10</v>
      </c>
      <c r="B29" s="73"/>
      <c r="C29" s="76"/>
      <c r="D29" s="76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</row>
    <row r="30" spans="1:35" x14ac:dyDescent="0.25">
      <c r="A30" s="15">
        <v>11</v>
      </c>
      <c r="B30" s="76"/>
      <c r="C30" s="76"/>
      <c r="D30" s="76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</row>
    <row r="31" spans="1:35" x14ac:dyDescent="0.25">
      <c r="A31" s="15">
        <v>12</v>
      </c>
      <c r="B31" s="76"/>
      <c r="C31" s="76"/>
      <c r="D31" s="76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</row>
    <row r="32" spans="1:35" x14ac:dyDescent="0.25">
      <c r="A32" s="15">
        <v>13</v>
      </c>
      <c r="B32" s="76"/>
      <c r="C32" s="76"/>
      <c r="D32" s="76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</row>
    <row r="33" spans="1:35" x14ac:dyDescent="0.25">
      <c r="A33" s="15">
        <v>14</v>
      </c>
      <c r="B33" s="76"/>
      <c r="C33" s="76"/>
      <c r="D33" s="76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</row>
    <row r="34" spans="1:35" x14ac:dyDescent="0.25">
      <c r="A34" s="15">
        <v>15</v>
      </c>
      <c r="B34" s="76"/>
      <c r="C34" s="76"/>
      <c r="D34" s="76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</row>
    <row r="35" spans="1:35" x14ac:dyDescent="0.25">
      <c r="A35" s="15">
        <v>16</v>
      </c>
      <c r="B35" s="76"/>
      <c r="C35" s="76"/>
      <c r="D35" s="76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</row>
    <row r="36" spans="1:35" x14ac:dyDescent="0.25">
      <c r="A36" s="15">
        <v>17</v>
      </c>
      <c r="B36" s="76"/>
      <c r="C36" s="76"/>
      <c r="D36" s="76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25">
      <c r="A37" s="15">
        <v>18</v>
      </c>
      <c r="B37" s="76"/>
      <c r="C37" s="76"/>
      <c r="D37" s="76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</row>
    <row r="38" spans="1:35" x14ac:dyDescent="0.25">
      <c r="A38" s="15">
        <v>19</v>
      </c>
      <c r="B38" s="76"/>
      <c r="C38" s="76"/>
      <c r="D38" s="76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</row>
    <row r="39" spans="1:35" x14ac:dyDescent="0.25">
      <c r="A39" s="15">
        <v>20</v>
      </c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</row>
    <row r="40" spans="1:35" x14ac:dyDescent="0.25">
      <c r="A40" s="15">
        <v>21</v>
      </c>
      <c r="B40" s="76"/>
      <c r="C40" s="76"/>
      <c r="D40" s="76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</row>
    <row r="41" spans="1:35" x14ac:dyDescent="0.25">
      <c r="A41" s="15">
        <v>22</v>
      </c>
      <c r="B41" s="76"/>
      <c r="C41" s="76"/>
      <c r="D41" s="76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</row>
    <row r="42" spans="1:35" x14ac:dyDescent="0.25">
      <c r="A42" s="15">
        <v>23</v>
      </c>
      <c r="B42" s="76"/>
      <c r="C42" s="76"/>
      <c r="D42" s="76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</row>
    <row r="43" spans="1:35" x14ac:dyDescent="0.25">
      <c r="A43" s="15">
        <v>24</v>
      </c>
      <c r="B43" s="76"/>
      <c r="C43" s="76"/>
      <c r="D43" s="76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</row>
    <row r="44" spans="1:35" x14ac:dyDescent="0.25">
      <c r="A44" s="15">
        <v>25</v>
      </c>
      <c r="B44" s="76"/>
      <c r="C44" s="76"/>
      <c r="D44" s="76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</row>
    <row r="45" spans="1:35" x14ac:dyDescent="0.25">
      <c r="A45" s="15">
        <v>26</v>
      </c>
      <c r="B45" s="76"/>
      <c r="C45" s="76"/>
      <c r="D45" s="76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</row>
    <row r="46" spans="1:35" x14ac:dyDescent="0.25">
      <c r="A46" s="15">
        <v>27</v>
      </c>
      <c r="B46" s="76"/>
      <c r="C46" s="76"/>
      <c r="D46" s="76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</row>
    <row r="47" spans="1:35" x14ac:dyDescent="0.25">
      <c r="A47" s="15">
        <v>28</v>
      </c>
      <c r="B47" s="76"/>
      <c r="C47" s="76"/>
      <c r="D47" s="76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</row>
    <row r="48" spans="1:35" x14ac:dyDescent="0.25">
      <c r="A48" s="15">
        <v>29</v>
      </c>
      <c r="B48" s="76"/>
      <c r="C48" s="76"/>
      <c r="D48" s="76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</row>
    <row r="49" spans="1:35" x14ac:dyDescent="0.25">
      <c r="A49" s="15">
        <v>30</v>
      </c>
      <c r="B49" s="76"/>
      <c r="C49" s="76"/>
      <c r="D49" s="76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</row>
    <row r="50" spans="1:35" x14ac:dyDescent="0.25">
      <c r="A50" s="15">
        <v>31</v>
      </c>
      <c r="B50" s="76"/>
      <c r="C50" s="76"/>
      <c r="D50" s="76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</row>
    <row r="51" spans="1:35" x14ac:dyDescent="0.25">
      <c r="A51" s="15">
        <v>32</v>
      </c>
      <c r="B51" s="76"/>
      <c r="C51" s="76"/>
      <c r="D51" s="76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</row>
    <row r="52" spans="1:35" x14ac:dyDescent="0.25">
      <c r="A52" s="15">
        <v>33</v>
      </c>
      <c r="B52" s="76"/>
      <c r="C52" s="76"/>
      <c r="D52" s="76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</row>
    <row r="53" spans="1:35" x14ac:dyDescent="0.25">
      <c r="A53" s="15">
        <v>34</v>
      </c>
      <c r="B53" s="76"/>
      <c r="C53" s="76"/>
      <c r="D53" s="76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</row>
    <row r="54" spans="1:35" x14ac:dyDescent="0.25">
      <c r="A54" s="15">
        <v>35</v>
      </c>
      <c r="B54" s="76"/>
      <c r="C54" s="76"/>
      <c r="D54" s="76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</row>
    <row r="55" spans="1:35" x14ac:dyDescent="0.25">
      <c r="A55" s="15">
        <v>36</v>
      </c>
      <c r="B55" s="76"/>
      <c r="C55" s="76"/>
      <c r="D55" s="76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</row>
    <row r="56" spans="1:35" x14ac:dyDescent="0.25">
      <c r="A56" s="15">
        <v>37</v>
      </c>
      <c r="B56" s="76"/>
      <c r="C56" s="76"/>
      <c r="D56" s="76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</row>
    <row r="57" spans="1:35" x14ac:dyDescent="0.25">
      <c r="A57" s="15">
        <v>38</v>
      </c>
      <c r="B57" s="76"/>
      <c r="C57" s="76"/>
      <c r="D57" s="76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</row>
    <row r="58" spans="1:35" x14ac:dyDescent="0.25">
      <c r="A58" s="15">
        <v>39</v>
      </c>
      <c r="B58" s="76"/>
      <c r="C58" s="76"/>
      <c r="D58" s="76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</row>
    <row r="59" spans="1:35" x14ac:dyDescent="0.25">
      <c r="A59" s="15">
        <v>40</v>
      </c>
      <c r="B59" s="76"/>
      <c r="C59" s="76"/>
      <c r="D59" s="76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</row>
    <row r="60" spans="1:35" x14ac:dyDescent="0.25">
      <c r="A60" s="15">
        <v>41</v>
      </c>
      <c r="B60" s="76"/>
      <c r="C60" s="76"/>
      <c r="D60" s="76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</row>
    <row r="61" spans="1:35" x14ac:dyDescent="0.25">
      <c r="A61" s="15">
        <v>42</v>
      </c>
      <c r="B61" s="76"/>
      <c r="C61" s="76"/>
      <c r="D61" s="76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</row>
    <row r="62" spans="1:35" x14ac:dyDescent="0.25">
      <c r="A62" s="15">
        <v>43</v>
      </c>
      <c r="B62" s="76"/>
      <c r="C62" s="76"/>
      <c r="D62" s="76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</row>
    <row r="63" spans="1:35" x14ac:dyDescent="0.25">
      <c r="A63" s="15">
        <v>44</v>
      </c>
      <c r="B63" s="76"/>
      <c r="C63" s="76"/>
      <c r="D63" s="76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</row>
    <row r="64" spans="1:35" x14ac:dyDescent="0.25">
      <c r="A64" s="15">
        <v>45</v>
      </c>
      <c r="B64" s="76"/>
      <c r="C64" s="76"/>
      <c r="D64" s="76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</row>
    <row r="65" spans="1:35" x14ac:dyDescent="0.25">
      <c r="A65" s="15">
        <v>46</v>
      </c>
      <c r="B65" s="76"/>
      <c r="C65" s="76"/>
      <c r="D65" s="76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</row>
    <row r="66" spans="1:35" x14ac:dyDescent="0.25">
      <c r="A66" s="15">
        <v>47</v>
      </c>
      <c r="B66" s="76"/>
      <c r="C66" s="76"/>
      <c r="D66" s="76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</row>
    <row r="67" spans="1:35" x14ac:dyDescent="0.25">
      <c r="A67" s="15">
        <v>48</v>
      </c>
      <c r="B67" s="76"/>
      <c r="C67" s="76"/>
      <c r="D67" s="76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</row>
    <row r="68" spans="1:35" x14ac:dyDescent="0.25">
      <c r="A68" s="15">
        <v>49</v>
      </c>
      <c r="B68" s="76"/>
      <c r="C68" s="76"/>
      <c r="D68" s="76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</row>
    <row r="69" spans="1:35" x14ac:dyDescent="0.25">
      <c r="A69" s="15">
        <v>50</v>
      </c>
      <c r="B69" s="76"/>
      <c r="C69" s="76"/>
      <c r="D69" s="76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</row>
    <row r="70" spans="1:35" x14ac:dyDescent="0.25">
      <c r="A70" s="15">
        <v>51</v>
      </c>
      <c r="B70" s="76"/>
      <c r="C70" s="76"/>
      <c r="D70" s="76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</row>
    <row r="71" spans="1:35" x14ac:dyDescent="0.25">
      <c r="A71" s="15">
        <v>52</v>
      </c>
      <c r="B71" s="76"/>
      <c r="C71" s="76"/>
      <c r="D71" s="76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</row>
    <row r="72" spans="1:35" x14ac:dyDescent="0.25">
      <c r="A72" s="15">
        <v>53</v>
      </c>
      <c r="B72" s="76"/>
      <c r="C72" s="76"/>
      <c r="D72" s="76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</row>
    <row r="73" spans="1:35" x14ac:dyDescent="0.25">
      <c r="A73" s="15">
        <v>54</v>
      </c>
      <c r="B73" s="76"/>
      <c r="C73" s="76"/>
      <c r="D73" s="76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</row>
    <row r="74" spans="1:35" x14ac:dyDescent="0.25">
      <c r="A74" s="15">
        <v>55</v>
      </c>
      <c r="B74" s="76"/>
      <c r="C74" s="76"/>
      <c r="D74" s="76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</row>
    <row r="75" spans="1:35" x14ac:dyDescent="0.25">
      <c r="A75" s="15">
        <v>56</v>
      </c>
      <c r="B75" s="76"/>
      <c r="C75" s="76"/>
      <c r="D75" s="76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</row>
    <row r="76" spans="1:35" x14ac:dyDescent="0.25">
      <c r="A76" s="15">
        <v>57</v>
      </c>
      <c r="B76" s="76"/>
      <c r="C76" s="76"/>
      <c r="D76" s="76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</row>
    <row r="77" spans="1:35" x14ac:dyDescent="0.25">
      <c r="A77" s="15">
        <v>58</v>
      </c>
      <c r="B77" s="76"/>
      <c r="C77" s="76"/>
      <c r="D77" s="76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</row>
    <row r="78" spans="1:35" x14ac:dyDescent="0.25">
      <c r="A78" s="15">
        <v>59</v>
      </c>
      <c r="B78" s="76"/>
      <c r="C78" s="76"/>
      <c r="D78" s="76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</row>
    <row r="79" spans="1:35" x14ac:dyDescent="0.25">
      <c r="A79" s="15">
        <v>60</v>
      </c>
      <c r="B79" s="76"/>
      <c r="C79" s="76"/>
      <c r="D79" s="76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</row>
    <row r="80" spans="1:35" x14ac:dyDescent="0.25">
      <c r="A80" s="15">
        <v>61</v>
      </c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</row>
    <row r="81" spans="1:35" x14ac:dyDescent="0.25">
      <c r="A81" s="15">
        <v>62</v>
      </c>
      <c r="B81" s="76"/>
      <c r="C81" s="76"/>
      <c r="D81" s="76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</row>
    <row r="82" spans="1:35" x14ac:dyDescent="0.25">
      <c r="A82" s="15">
        <v>63</v>
      </c>
      <c r="B82" s="76"/>
      <c r="C82" s="76"/>
      <c r="D82" s="76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</row>
    <row r="83" spans="1:35" x14ac:dyDescent="0.25">
      <c r="A83" s="15">
        <v>64</v>
      </c>
      <c r="B83" s="76"/>
      <c r="C83" s="76"/>
      <c r="D83" s="76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</row>
    <row r="84" spans="1:35" x14ac:dyDescent="0.25">
      <c r="A84" s="15">
        <v>65</v>
      </c>
      <c r="B84" s="76"/>
      <c r="C84" s="76"/>
      <c r="D84" s="76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</row>
    <row r="85" spans="1:35" x14ac:dyDescent="0.25">
      <c r="A85" s="15">
        <v>66</v>
      </c>
      <c r="B85" s="76"/>
      <c r="C85" s="76"/>
      <c r="D85" s="76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</row>
    <row r="86" spans="1:35" x14ac:dyDescent="0.25">
      <c r="A86" s="15">
        <v>67</v>
      </c>
      <c r="B86" s="76"/>
      <c r="C86" s="76"/>
      <c r="D86" s="76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</row>
    <row r="87" spans="1:35" x14ac:dyDescent="0.25">
      <c r="A87" s="15">
        <v>68</v>
      </c>
      <c r="B87" s="76"/>
      <c r="C87" s="76"/>
      <c r="D87" s="76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</row>
    <row r="88" spans="1:35" x14ac:dyDescent="0.25">
      <c r="A88" s="15">
        <v>69</v>
      </c>
      <c r="B88" s="76"/>
      <c r="C88" s="76"/>
      <c r="D88" s="76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</row>
    <row r="89" spans="1:35" x14ac:dyDescent="0.25">
      <c r="A89" s="15">
        <v>70</v>
      </c>
      <c r="B89" s="76"/>
      <c r="C89" s="76"/>
      <c r="D89" s="76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</row>
    <row r="90" spans="1:35" x14ac:dyDescent="0.25">
      <c r="A90" s="15">
        <v>71</v>
      </c>
      <c r="B90" s="76"/>
      <c r="C90" s="76"/>
      <c r="D90" s="76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</row>
    <row r="91" spans="1:35" x14ac:dyDescent="0.25">
      <c r="A91" s="15">
        <v>72</v>
      </c>
      <c r="B91" s="76"/>
      <c r="C91" s="76"/>
      <c r="D91" s="76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</row>
    <row r="92" spans="1:35" x14ac:dyDescent="0.25">
      <c r="A92" s="15">
        <v>73</v>
      </c>
      <c r="B92" s="76"/>
      <c r="C92" s="76"/>
      <c r="D92" s="76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</row>
    <row r="93" spans="1:35" x14ac:dyDescent="0.25">
      <c r="A93" s="15">
        <v>74</v>
      </c>
      <c r="B93" s="76"/>
      <c r="C93" s="76"/>
      <c r="D93" s="76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</row>
    <row r="94" spans="1:35" x14ac:dyDescent="0.25">
      <c r="A94" s="15">
        <v>75</v>
      </c>
      <c r="B94" s="76"/>
      <c r="C94" s="76"/>
      <c r="D94" s="76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</row>
    <row r="95" spans="1:35" x14ac:dyDescent="0.25">
      <c r="A95" s="15">
        <v>76</v>
      </c>
      <c r="B95" s="76"/>
      <c r="C95" s="76"/>
      <c r="D95" s="76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</row>
    <row r="96" spans="1:35" x14ac:dyDescent="0.25">
      <c r="A96" s="15">
        <v>77</v>
      </c>
      <c r="B96" s="76"/>
      <c r="C96" s="76"/>
      <c r="D96" s="76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</row>
    <row r="97" spans="1:35" x14ac:dyDescent="0.25">
      <c r="A97" s="15">
        <v>78</v>
      </c>
      <c r="B97" s="76"/>
      <c r="C97" s="76"/>
      <c r="D97" s="76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</row>
    <row r="98" spans="1:35" x14ac:dyDescent="0.25">
      <c r="A98" s="15">
        <v>79</v>
      </c>
      <c r="B98" s="76"/>
      <c r="C98" s="76"/>
      <c r="D98" s="76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</row>
    <row r="99" spans="1:35" x14ac:dyDescent="0.25">
      <c r="A99" s="15">
        <v>80</v>
      </c>
      <c r="B99" s="76"/>
      <c r="C99" s="76"/>
      <c r="D99" s="76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</row>
    <row r="100" spans="1:35" x14ac:dyDescent="0.25">
      <c r="A100" s="15">
        <v>81</v>
      </c>
      <c r="B100" s="76"/>
      <c r="C100" s="76"/>
      <c r="D100" s="76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</row>
    <row r="101" spans="1:35" x14ac:dyDescent="0.25">
      <c r="A101" s="15">
        <v>82</v>
      </c>
      <c r="B101" s="76"/>
      <c r="C101" s="76"/>
      <c r="D101" s="76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</row>
    <row r="102" spans="1:35" x14ac:dyDescent="0.25">
      <c r="A102" s="15">
        <v>83</v>
      </c>
      <c r="B102" s="76"/>
      <c r="C102" s="76"/>
      <c r="D102" s="76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</row>
    <row r="103" spans="1:35" x14ac:dyDescent="0.25">
      <c r="A103" s="15">
        <v>84</v>
      </c>
      <c r="B103" s="76"/>
      <c r="C103" s="76"/>
      <c r="D103" s="76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</row>
    <row r="104" spans="1:35" x14ac:dyDescent="0.25">
      <c r="A104" s="15">
        <v>85</v>
      </c>
      <c r="B104" s="76"/>
      <c r="C104" s="76"/>
      <c r="D104" s="76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</row>
    <row r="105" spans="1:35" x14ac:dyDescent="0.25">
      <c r="A105" s="15">
        <v>86</v>
      </c>
      <c r="B105" s="76"/>
      <c r="C105" s="76"/>
      <c r="D105" s="76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</row>
    <row r="106" spans="1:35" x14ac:dyDescent="0.25">
      <c r="A106" s="15">
        <v>87</v>
      </c>
      <c r="B106" s="76"/>
      <c r="C106" s="76"/>
      <c r="D106" s="76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</row>
    <row r="107" spans="1:35" x14ac:dyDescent="0.25">
      <c r="A107" s="15">
        <v>88</v>
      </c>
      <c r="B107" s="76"/>
      <c r="C107" s="76"/>
      <c r="D107" s="76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</row>
    <row r="108" spans="1:35" x14ac:dyDescent="0.25">
      <c r="A108" s="15">
        <v>89</v>
      </c>
      <c r="B108" s="76"/>
      <c r="C108" s="76"/>
      <c r="D108" s="76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</row>
    <row r="109" spans="1:35" x14ac:dyDescent="0.25">
      <c r="A109" s="15">
        <v>90</v>
      </c>
      <c r="B109" s="76"/>
      <c r="C109" s="76"/>
      <c r="D109" s="76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</row>
    <row r="110" spans="1:35" x14ac:dyDescent="0.25">
      <c r="A110" s="15">
        <v>91</v>
      </c>
      <c r="B110" s="76"/>
      <c r="C110" s="76"/>
      <c r="D110" s="76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</row>
    <row r="111" spans="1:35" x14ac:dyDescent="0.25">
      <c r="A111" s="15">
        <v>92</v>
      </c>
      <c r="B111" s="76"/>
      <c r="C111" s="76"/>
      <c r="D111" s="76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</row>
    <row r="112" spans="1:35" x14ac:dyDescent="0.25">
      <c r="A112" s="15">
        <v>93</v>
      </c>
      <c r="B112" s="76"/>
      <c r="C112" s="76"/>
      <c r="D112" s="76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</row>
    <row r="113" spans="1:35" x14ac:dyDescent="0.25">
      <c r="A113" s="15">
        <v>94</v>
      </c>
      <c r="B113" s="76"/>
      <c r="C113" s="76"/>
      <c r="D113" s="76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</row>
    <row r="114" spans="1:35" x14ac:dyDescent="0.25">
      <c r="A114" s="15">
        <v>95</v>
      </c>
      <c r="B114" s="76"/>
      <c r="C114" s="76"/>
      <c r="D114" s="76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</row>
    <row r="115" spans="1:35" x14ac:dyDescent="0.25">
      <c r="A115" s="15">
        <v>96</v>
      </c>
      <c r="B115" s="76"/>
      <c r="C115" s="76"/>
      <c r="D115" s="76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</row>
    <row r="116" spans="1:35" x14ac:dyDescent="0.25">
      <c r="A116" s="15">
        <v>97</v>
      </c>
      <c r="B116" s="76"/>
      <c r="C116" s="76"/>
      <c r="D116" s="76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</row>
    <row r="117" spans="1:35" x14ac:dyDescent="0.25">
      <c r="A117" s="15">
        <v>98</v>
      </c>
      <c r="B117" s="76"/>
      <c r="C117" s="76"/>
      <c r="D117" s="76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</row>
    <row r="118" spans="1:35" x14ac:dyDescent="0.25">
      <c r="A118" s="15">
        <v>99</v>
      </c>
      <c r="B118" s="76"/>
      <c r="C118" s="76"/>
      <c r="D118" s="76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</row>
    <row r="119" spans="1:35" x14ac:dyDescent="0.25">
      <c r="A119" s="15">
        <v>100</v>
      </c>
      <c r="B119" s="76"/>
      <c r="C119" s="76"/>
      <c r="D119" s="76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</row>
    <row r="120" spans="1:35" x14ac:dyDescent="0.25">
      <c r="A120" s="15">
        <v>101</v>
      </c>
      <c r="B120" s="76"/>
      <c r="C120" s="76"/>
      <c r="D120" s="76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</row>
    <row r="121" spans="1:35" x14ac:dyDescent="0.25">
      <c r="A121" s="15">
        <v>102</v>
      </c>
      <c r="B121" s="76"/>
      <c r="C121" s="76"/>
      <c r="D121" s="76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</row>
    <row r="122" spans="1:35" x14ac:dyDescent="0.25">
      <c r="A122" s="15">
        <v>103</v>
      </c>
      <c r="B122" s="76"/>
      <c r="C122" s="76"/>
      <c r="D122" s="76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</row>
    <row r="123" spans="1:35" x14ac:dyDescent="0.25">
      <c r="A123" s="15">
        <v>104</v>
      </c>
      <c r="B123" s="76"/>
      <c r="C123" s="76"/>
      <c r="D123" s="76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</row>
    <row r="124" spans="1:35" x14ac:dyDescent="0.25">
      <c r="A124" s="15">
        <v>105</v>
      </c>
      <c r="B124" s="76"/>
      <c r="C124" s="76"/>
      <c r="D124" s="76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</row>
    <row r="125" spans="1:35" x14ac:dyDescent="0.25">
      <c r="A125" s="15">
        <v>106</v>
      </c>
      <c r="B125" s="76"/>
      <c r="C125" s="76"/>
      <c r="D125" s="76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</row>
    <row r="126" spans="1:35" x14ac:dyDescent="0.25">
      <c r="A126" s="15">
        <v>107</v>
      </c>
      <c r="B126" s="76"/>
      <c r="C126" s="76"/>
      <c r="D126" s="76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</row>
    <row r="127" spans="1:35" x14ac:dyDescent="0.25">
      <c r="A127" s="15">
        <v>108</v>
      </c>
      <c r="B127" s="76"/>
      <c r="C127" s="76"/>
      <c r="D127" s="76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</row>
    <row r="128" spans="1:35" x14ac:dyDescent="0.25">
      <c r="A128" s="15">
        <v>109</v>
      </c>
      <c r="B128" s="76"/>
      <c r="C128" s="76"/>
      <c r="D128" s="76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</row>
    <row r="129" spans="1:35" x14ac:dyDescent="0.25">
      <c r="A129" s="15">
        <v>110</v>
      </c>
      <c r="B129" s="76"/>
      <c r="C129" s="76"/>
      <c r="D129" s="76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</row>
    <row r="130" spans="1:35" x14ac:dyDescent="0.25">
      <c r="A130" s="15">
        <v>111</v>
      </c>
      <c r="B130" s="76"/>
      <c r="C130" s="76"/>
      <c r="D130" s="76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</row>
    <row r="131" spans="1:35" x14ac:dyDescent="0.25">
      <c r="A131" s="15">
        <v>112</v>
      </c>
      <c r="B131" s="76"/>
      <c r="C131" s="76"/>
      <c r="D131" s="76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</row>
    <row r="132" spans="1:35" x14ac:dyDescent="0.25">
      <c r="A132" s="15">
        <v>113</v>
      </c>
      <c r="B132" s="76"/>
      <c r="C132" s="76"/>
      <c r="D132" s="76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</row>
    <row r="133" spans="1:35" x14ac:dyDescent="0.25">
      <c r="A133" s="15">
        <v>114</v>
      </c>
      <c r="B133" s="76"/>
      <c r="C133" s="76"/>
      <c r="D133" s="76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</row>
    <row r="134" spans="1:35" x14ac:dyDescent="0.25">
      <c r="A134" s="15">
        <v>115</v>
      </c>
      <c r="B134" s="76"/>
      <c r="C134" s="76"/>
      <c r="D134" s="76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</row>
    <row r="135" spans="1:35" x14ac:dyDescent="0.25">
      <c r="A135" s="15">
        <v>116</v>
      </c>
      <c r="B135" s="76"/>
      <c r="C135" s="76"/>
      <c r="D135" s="76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</row>
    <row r="136" spans="1:35" x14ac:dyDescent="0.25">
      <c r="A136" s="15">
        <v>117</v>
      </c>
      <c r="B136" s="76"/>
      <c r="C136" s="76"/>
      <c r="D136" s="76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</row>
    <row r="137" spans="1:35" x14ac:dyDescent="0.25">
      <c r="A137" s="15">
        <v>118</v>
      </c>
      <c r="B137" s="76"/>
      <c r="C137" s="76"/>
      <c r="D137" s="76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</row>
    <row r="138" spans="1:35" x14ac:dyDescent="0.25">
      <c r="A138" s="15">
        <v>119</v>
      </c>
      <c r="B138" s="76"/>
      <c r="C138" s="76"/>
      <c r="D138" s="76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</row>
    <row r="139" spans="1:35" x14ac:dyDescent="0.25">
      <c r="A139" s="15">
        <v>120</v>
      </c>
      <c r="B139" s="76"/>
      <c r="C139" s="76"/>
      <c r="D139" s="76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</row>
    <row r="140" spans="1:35" x14ac:dyDescent="0.25">
      <c r="A140" s="15">
        <v>121</v>
      </c>
      <c r="B140" s="76"/>
      <c r="C140" s="76"/>
      <c r="D140" s="76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</row>
    <row r="141" spans="1:35" x14ac:dyDescent="0.25">
      <c r="A141" s="15">
        <v>122</v>
      </c>
      <c r="B141" s="76"/>
      <c r="C141" s="76"/>
      <c r="D141" s="76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</row>
    <row r="142" spans="1:35" x14ac:dyDescent="0.25">
      <c r="A142" s="15">
        <v>123</v>
      </c>
      <c r="B142" s="76"/>
      <c r="C142" s="76"/>
      <c r="D142" s="76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</row>
    <row r="143" spans="1:35" x14ac:dyDescent="0.25">
      <c r="A143" s="15">
        <v>124</v>
      </c>
      <c r="B143" s="76"/>
      <c r="C143" s="76"/>
      <c r="D143" s="76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</row>
    <row r="144" spans="1:35" x14ac:dyDescent="0.25">
      <c r="A144" s="15">
        <v>125</v>
      </c>
      <c r="B144" s="76"/>
      <c r="C144" s="76"/>
      <c r="D144" s="76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</row>
    <row r="145" spans="1:35" x14ac:dyDescent="0.25">
      <c r="A145" s="15">
        <v>126</v>
      </c>
      <c r="B145" s="76"/>
      <c r="C145" s="76"/>
      <c r="D145" s="76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</row>
    <row r="146" spans="1:35" x14ac:dyDescent="0.25">
      <c r="A146" s="15">
        <v>127</v>
      </c>
      <c r="B146" s="76"/>
      <c r="C146" s="76"/>
      <c r="D146" s="76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</row>
    <row r="147" spans="1:35" x14ac:dyDescent="0.25">
      <c r="A147" s="15">
        <v>128</v>
      </c>
      <c r="B147" s="76"/>
      <c r="C147" s="76"/>
      <c r="D147" s="76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</row>
    <row r="148" spans="1:35" x14ac:dyDescent="0.25">
      <c r="A148" s="15">
        <v>129</v>
      </c>
      <c r="B148" s="76"/>
      <c r="C148" s="76"/>
      <c r="D148" s="76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</row>
    <row r="149" spans="1:35" x14ac:dyDescent="0.25">
      <c r="A149" s="15">
        <v>130</v>
      </c>
      <c r="B149" s="76"/>
      <c r="C149" s="76"/>
      <c r="D149" s="76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</row>
    <row r="150" spans="1:35" x14ac:dyDescent="0.25">
      <c r="A150" s="15">
        <v>131</v>
      </c>
      <c r="B150" s="76"/>
      <c r="C150" s="76"/>
      <c r="D150" s="76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</row>
    <row r="151" spans="1:35" x14ac:dyDescent="0.25">
      <c r="A151" s="15">
        <v>132</v>
      </c>
      <c r="B151" s="76"/>
      <c r="C151" s="76"/>
      <c r="D151" s="76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</row>
    <row r="152" spans="1:35" x14ac:dyDescent="0.25">
      <c r="A152" s="15">
        <v>133</v>
      </c>
      <c r="B152" s="76"/>
      <c r="C152" s="76"/>
      <c r="D152" s="76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</row>
    <row r="153" spans="1:35" x14ac:dyDescent="0.25">
      <c r="A153" s="15">
        <v>134</v>
      </c>
      <c r="B153" s="76"/>
      <c r="C153" s="76"/>
      <c r="D153" s="76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</row>
    <row r="154" spans="1:35" x14ac:dyDescent="0.25">
      <c r="A154" s="15">
        <v>135</v>
      </c>
      <c r="B154" s="76"/>
      <c r="C154" s="76"/>
      <c r="D154" s="76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</row>
    <row r="155" spans="1:35" x14ac:dyDescent="0.25">
      <c r="A155" s="15">
        <v>136</v>
      </c>
      <c r="B155" s="76"/>
      <c r="C155" s="76"/>
      <c r="D155" s="76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</row>
    <row r="156" spans="1:35" x14ac:dyDescent="0.25">
      <c r="A156" s="15">
        <v>137</v>
      </c>
      <c r="B156" s="76"/>
      <c r="C156" s="76"/>
      <c r="D156" s="76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</row>
    <row r="157" spans="1:35" x14ac:dyDescent="0.25">
      <c r="A157" s="15">
        <v>138</v>
      </c>
      <c r="B157" s="76"/>
      <c r="C157" s="76"/>
      <c r="D157" s="76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</row>
    <row r="158" spans="1:35" x14ac:dyDescent="0.25">
      <c r="A158" s="15">
        <v>139</v>
      </c>
      <c r="B158" s="76"/>
      <c r="C158" s="76"/>
      <c r="D158" s="76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</row>
    <row r="159" spans="1:35" x14ac:dyDescent="0.25">
      <c r="A159" s="15">
        <v>140</v>
      </c>
      <c r="B159" s="76"/>
      <c r="C159" s="76"/>
      <c r="D159" s="76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</row>
    <row r="160" spans="1:35" x14ac:dyDescent="0.25">
      <c r="A160" s="15">
        <v>141</v>
      </c>
      <c r="B160" s="76"/>
      <c r="C160" s="76"/>
      <c r="D160" s="76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</row>
    <row r="161" spans="1:35" x14ac:dyDescent="0.25">
      <c r="A161" s="15">
        <v>142</v>
      </c>
      <c r="B161" s="76"/>
      <c r="C161" s="76"/>
      <c r="D161" s="76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</row>
    <row r="162" spans="1:35" x14ac:dyDescent="0.25">
      <c r="A162" s="15">
        <v>143</v>
      </c>
      <c r="B162" s="76"/>
      <c r="C162" s="76"/>
      <c r="D162" s="76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</row>
    <row r="163" spans="1:35" x14ac:dyDescent="0.25">
      <c r="A163" s="15">
        <v>144</v>
      </c>
      <c r="B163" s="76"/>
      <c r="C163" s="76"/>
      <c r="D163" s="76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</row>
    <row r="164" spans="1:35" x14ac:dyDescent="0.25">
      <c r="A164" s="15">
        <v>145</v>
      </c>
      <c r="B164" s="76"/>
      <c r="C164" s="76"/>
      <c r="D164" s="76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</row>
    <row r="165" spans="1:35" x14ac:dyDescent="0.25">
      <c r="A165" s="15">
        <v>146</v>
      </c>
      <c r="B165" s="76"/>
      <c r="C165" s="76"/>
      <c r="D165" s="76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</row>
    <row r="166" spans="1:35" x14ac:dyDescent="0.25">
      <c r="A166" s="15">
        <v>147</v>
      </c>
      <c r="B166" s="76"/>
      <c r="C166" s="76"/>
      <c r="D166" s="76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</row>
    <row r="167" spans="1:35" x14ac:dyDescent="0.25">
      <c r="A167" s="15">
        <v>148</v>
      </c>
      <c r="B167" s="76"/>
      <c r="C167" s="76"/>
      <c r="D167" s="76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</row>
    <row r="168" spans="1:35" x14ac:dyDescent="0.25">
      <c r="A168" s="15">
        <v>149</v>
      </c>
      <c r="B168" s="76"/>
      <c r="C168" s="76"/>
      <c r="D168" s="76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</row>
    <row r="169" spans="1:35" x14ac:dyDescent="0.25">
      <c r="A169" s="15">
        <v>150</v>
      </c>
      <c r="B169" s="76"/>
      <c r="C169" s="76"/>
      <c r="D169" s="76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</row>
    <row r="170" spans="1:35" x14ac:dyDescent="0.25">
      <c r="A170" s="15">
        <v>151</v>
      </c>
      <c r="B170" s="76"/>
      <c r="C170" s="76"/>
      <c r="D170" s="76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</row>
    <row r="171" spans="1:35" x14ac:dyDescent="0.25">
      <c r="A171" s="15">
        <v>152</v>
      </c>
      <c r="B171" s="76"/>
      <c r="C171" s="76"/>
      <c r="D171" s="76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</row>
    <row r="172" spans="1:35" x14ac:dyDescent="0.25">
      <c r="A172" s="15">
        <v>153</v>
      </c>
      <c r="B172" s="76"/>
      <c r="C172" s="76"/>
      <c r="D172" s="76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</row>
    <row r="173" spans="1:35" x14ac:dyDescent="0.25">
      <c r="A173" s="15">
        <v>154</v>
      </c>
      <c r="B173" s="76"/>
      <c r="C173" s="76"/>
      <c r="D173" s="76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</row>
    <row r="174" spans="1:35" x14ac:dyDescent="0.25">
      <c r="A174" s="15">
        <v>155</v>
      </c>
      <c r="B174" s="76"/>
      <c r="C174" s="76"/>
      <c r="D174" s="76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</row>
    <row r="175" spans="1:35" x14ac:dyDescent="0.25">
      <c r="A175" s="15">
        <v>156</v>
      </c>
      <c r="B175" s="76"/>
      <c r="C175" s="76"/>
      <c r="D175" s="76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</row>
    <row r="176" spans="1:35" x14ac:dyDescent="0.25">
      <c r="A176" s="15">
        <v>157</v>
      </c>
      <c r="B176" s="76"/>
      <c r="C176" s="76"/>
      <c r="D176" s="76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</row>
    <row r="177" spans="1:35" x14ac:dyDescent="0.25">
      <c r="A177" s="15">
        <v>158</v>
      </c>
      <c r="B177" s="76"/>
      <c r="C177" s="76"/>
      <c r="D177" s="76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</row>
    <row r="178" spans="1:35" x14ac:dyDescent="0.25">
      <c r="A178" s="15">
        <v>159</v>
      </c>
      <c r="B178" s="76"/>
      <c r="C178" s="76"/>
      <c r="D178" s="76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</row>
    <row r="179" spans="1:35" x14ac:dyDescent="0.25">
      <c r="A179" s="15">
        <v>160</v>
      </c>
      <c r="B179" s="76"/>
      <c r="C179" s="76"/>
      <c r="D179" s="76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</row>
    <row r="180" spans="1:35" x14ac:dyDescent="0.25">
      <c r="A180" s="15">
        <v>161</v>
      </c>
      <c r="B180" s="76"/>
      <c r="C180" s="76"/>
      <c r="D180" s="76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</row>
    <row r="181" spans="1:35" x14ac:dyDescent="0.25">
      <c r="A181" s="15">
        <v>162</v>
      </c>
      <c r="B181" s="76"/>
      <c r="C181" s="76"/>
      <c r="D181" s="76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</row>
    <row r="182" spans="1:35" x14ac:dyDescent="0.25">
      <c r="A182" s="15">
        <v>163</v>
      </c>
      <c r="B182" s="76"/>
      <c r="C182" s="76"/>
      <c r="D182" s="76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</row>
    <row r="183" spans="1:35" x14ac:dyDescent="0.25">
      <c r="A183" s="15">
        <v>164</v>
      </c>
      <c r="B183" s="76"/>
      <c r="C183" s="76"/>
      <c r="D183" s="76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</row>
    <row r="184" spans="1:35" x14ac:dyDescent="0.25">
      <c r="A184" s="15">
        <v>165</v>
      </c>
      <c r="B184" s="76"/>
      <c r="C184" s="76"/>
      <c r="D184" s="76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</row>
    <row r="185" spans="1:35" x14ac:dyDescent="0.25">
      <c r="A185" s="15">
        <v>166</v>
      </c>
      <c r="B185" s="76"/>
      <c r="C185" s="76"/>
      <c r="D185" s="76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</row>
    <row r="186" spans="1:35" x14ac:dyDescent="0.25">
      <c r="A186" s="15">
        <v>167</v>
      </c>
      <c r="B186" s="76"/>
      <c r="C186" s="76"/>
      <c r="D186" s="76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</row>
    <row r="187" spans="1:35" x14ac:dyDescent="0.25">
      <c r="A187" s="15">
        <v>168</v>
      </c>
      <c r="B187" s="76"/>
      <c r="C187" s="76"/>
      <c r="D187" s="76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</row>
    <row r="188" spans="1:35" x14ac:dyDescent="0.25">
      <c r="A188" s="15">
        <v>169</v>
      </c>
      <c r="B188" s="76"/>
      <c r="C188" s="76"/>
      <c r="D188" s="76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</row>
    <row r="189" spans="1:35" x14ac:dyDescent="0.25">
      <c r="A189" s="15">
        <v>170</v>
      </c>
      <c r="B189" s="76"/>
      <c r="C189" s="76"/>
      <c r="D189" s="76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</row>
    <row r="190" spans="1:35" x14ac:dyDescent="0.25">
      <c r="A190" s="15">
        <v>171</v>
      </c>
      <c r="B190" s="76"/>
      <c r="C190" s="76"/>
      <c r="D190" s="76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</row>
    <row r="191" spans="1:35" x14ac:dyDescent="0.25">
      <c r="A191" s="15">
        <v>172</v>
      </c>
      <c r="B191" s="76"/>
      <c r="C191" s="76"/>
      <c r="D191" s="76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</row>
    <row r="192" spans="1:35" x14ac:dyDescent="0.25">
      <c r="A192" s="15">
        <v>173</v>
      </c>
      <c r="B192" s="76"/>
      <c r="C192" s="76"/>
      <c r="D192" s="76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</row>
    <row r="193" spans="1:35" x14ac:dyDescent="0.25">
      <c r="A193" s="15">
        <v>174</v>
      </c>
      <c r="B193" s="76"/>
      <c r="C193" s="76"/>
      <c r="D193" s="76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</row>
    <row r="194" spans="1:35" x14ac:dyDescent="0.25">
      <c r="A194" s="15">
        <v>175</v>
      </c>
      <c r="B194" s="76"/>
      <c r="C194" s="76"/>
      <c r="D194" s="76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</row>
    <row r="195" spans="1:35" x14ac:dyDescent="0.25">
      <c r="A195" s="15">
        <v>176</v>
      </c>
      <c r="B195" s="76"/>
      <c r="C195" s="76"/>
      <c r="D195" s="76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</row>
    <row r="196" spans="1:35" x14ac:dyDescent="0.25">
      <c r="A196" s="15">
        <v>177</v>
      </c>
      <c r="B196" s="76"/>
      <c r="C196" s="76"/>
      <c r="D196" s="76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</row>
    <row r="197" spans="1:35" x14ac:dyDescent="0.25">
      <c r="A197" s="15">
        <v>178</v>
      </c>
      <c r="B197" s="76"/>
      <c r="C197" s="76"/>
      <c r="D197" s="76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</row>
    <row r="198" spans="1:35" x14ac:dyDescent="0.25">
      <c r="A198" s="15">
        <v>179</v>
      </c>
      <c r="B198" s="76"/>
      <c r="C198" s="76"/>
      <c r="D198" s="76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</row>
    <row r="199" spans="1:35" x14ac:dyDescent="0.25">
      <c r="A199" s="15">
        <v>180</v>
      </c>
      <c r="B199" s="76"/>
      <c r="C199" s="76"/>
      <c r="D199" s="76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</row>
    <row r="200" spans="1:35" x14ac:dyDescent="0.25">
      <c r="A200" s="15">
        <v>181</v>
      </c>
      <c r="B200" s="76"/>
      <c r="C200" s="76"/>
      <c r="D200" s="76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</row>
    <row r="201" spans="1:35" x14ac:dyDescent="0.25">
      <c r="A201" s="15">
        <v>182</v>
      </c>
      <c r="B201" s="76"/>
      <c r="C201" s="76"/>
      <c r="D201" s="76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</row>
    <row r="202" spans="1:35" x14ac:dyDescent="0.25">
      <c r="A202" s="15">
        <v>183</v>
      </c>
      <c r="B202" s="76"/>
      <c r="C202" s="76"/>
      <c r="D202" s="76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</row>
    <row r="203" spans="1:35" x14ac:dyDescent="0.25">
      <c r="A203" s="15">
        <v>184</v>
      </c>
      <c r="B203" s="76"/>
      <c r="C203" s="76"/>
      <c r="D203" s="76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</row>
    <row r="204" spans="1:35" x14ac:dyDescent="0.25">
      <c r="A204" s="15">
        <v>185</v>
      </c>
      <c r="B204" s="76"/>
      <c r="C204" s="76"/>
      <c r="D204" s="76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</row>
    <row r="205" spans="1:35" x14ac:dyDescent="0.25">
      <c r="A205" s="15">
        <v>186</v>
      </c>
      <c r="B205" s="76"/>
      <c r="C205" s="76"/>
      <c r="D205" s="76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</row>
    <row r="206" spans="1:35" x14ac:dyDescent="0.25">
      <c r="A206" s="15">
        <v>187</v>
      </c>
      <c r="B206" s="76"/>
      <c r="C206" s="76"/>
      <c r="D206" s="76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</row>
    <row r="207" spans="1:35" x14ac:dyDescent="0.25">
      <c r="A207" s="15">
        <v>188</v>
      </c>
      <c r="B207" s="76"/>
      <c r="C207" s="76"/>
      <c r="D207" s="76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</row>
    <row r="208" spans="1:35" x14ac:dyDescent="0.25">
      <c r="A208" s="15">
        <v>189</v>
      </c>
      <c r="B208" s="76"/>
      <c r="C208" s="76"/>
      <c r="D208" s="76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</row>
    <row r="209" spans="1:35" x14ac:dyDescent="0.25">
      <c r="A209" s="15">
        <v>190</v>
      </c>
      <c r="B209" s="76"/>
      <c r="C209" s="76"/>
      <c r="D209" s="76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</row>
    <row r="210" spans="1:35" x14ac:dyDescent="0.25">
      <c r="A210" s="15">
        <v>191</v>
      </c>
      <c r="B210" s="76"/>
      <c r="C210" s="76"/>
      <c r="D210" s="76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</row>
    <row r="211" spans="1:35" x14ac:dyDescent="0.25">
      <c r="A211" s="15">
        <v>192</v>
      </c>
      <c r="B211" s="76"/>
      <c r="C211" s="76"/>
      <c r="D211" s="76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</row>
    <row r="212" spans="1:35" x14ac:dyDescent="0.25">
      <c r="A212" s="15">
        <v>193</v>
      </c>
      <c r="B212" s="76"/>
      <c r="C212" s="76"/>
      <c r="D212" s="76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</row>
    <row r="213" spans="1:35" x14ac:dyDescent="0.25">
      <c r="A213" s="15">
        <v>194</v>
      </c>
      <c r="B213" s="76"/>
      <c r="C213" s="76"/>
      <c r="D213" s="76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</row>
    <row r="214" spans="1:35" x14ac:dyDescent="0.25">
      <c r="A214" s="15">
        <v>195</v>
      </c>
      <c r="B214" s="76"/>
      <c r="C214" s="76"/>
      <c r="D214" s="76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</row>
    <row r="215" spans="1:35" x14ac:dyDescent="0.25">
      <c r="A215" s="15">
        <v>196</v>
      </c>
      <c r="B215" s="76"/>
      <c r="C215" s="76"/>
      <c r="D215" s="76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</row>
    <row r="216" spans="1:35" x14ac:dyDescent="0.25">
      <c r="A216" s="15">
        <v>197</v>
      </c>
      <c r="B216" s="76"/>
      <c r="C216" s="76"/>
      <c r="D216" s="76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</row>
    <row r="217" spans="1:35" x14ac:dyDescent="0.25">
      <c r="A217" s="15">
        <v>198</v>
      </c>
      <c r="B217" s="76"/>
      <c r="C217" s="76"/>
      <c r="D217" s="76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</row>
    <row r="218" spans="1:35" x14ac:dyDescent="0.25">
      <c r="A218" s="15">
        <v>199</v>
      </c>
      <c r="B218" s="76"/>
      <c r="C218" s="76"/>
      <c r="D218" s="76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</row>
    <row r="219" spans="1:35" x14ac:dyDescent="0.25">
      <c r="A219" s="15">
        <v>200</v>
      </c>
      <c r="B219" s="76"/>
      <c r="C219" s="76"/>
      <c r="D219" s="76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</row>
    <row r="220" spans="1:35" x14ac:dyDescent="0.25">
      <c r="A220" s="15">
        <v>201</v>
      </c>
      <c r="B220" s="76"/>
      <c r="C220" s="76"/>
      <c r="D220" s="76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</row>
    <row r="221" spans="1:35" x14ac:dyDescent="0.25">
      <c r="A221" s="15">
        <v>202</v>
      </c>
      <c r="B221" s="76"/>
      <c r="C221" s="76"/>
      <c r="D221" s="76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</row>
    <row r="222" spans="1:35" x14ac:dyDescent="0.25">
      <c r="A222" s="15">
        <v>203</v>
      </c>
      <c r="B222" s="76"/>
      <c r="C222" s="76"/>
      <c r="D222" s="76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</row>
    <row r="223" spans="1:35" x14ac:dyDescent="0.25">
      <c r="A223" s="15">
        <v>204</v>
      </c>
      <c r="B223" s="76"/>
      <c r="C223" s="76"/>
      <c r="D223" s="76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</row>
    <row r="224" spans="1:35" x14ac:dyDescent="0.25">
      <c r="A224" s="15">
        <v>205</v>
      </c>
      <c r="B224" s="76"/>
      <c r="C224" s="76"/>
      <c r="D224" s="76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</row>
    <row r="225" spans="1:35" x14ac:dyDescent="0.25">
      <c r="A225" s="15">
        <v>206</v>
      </c>
      <c r="B225" s="76"/>
      <c r="C225" s="76"/>
      <c r="D225" s="76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</row>
    <row r="226" spans="1:35" x14ac:dyDescent="0.25">
      <c r="A226" s="15">
        <v>207</v>
      </c>
      <c r="B226" s="76"/>
      <c r="C226" s="76"/>
      <c r="D226" s="76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</row>
    <row r="227" spans="1:35" x14ac:dyDescent="0.25">
      <c r="A227" s="15">
        <v>208</v>
      </c>
      <c r="B227" s="76"/>
      <c r="C227" s="76"/>
      <c r="D227" s="76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</row>
    <row r="228" spans="1:35" x14ac:dyDescent="0.25">
      <c r="A228" s="15">
        <v>209</v>
      </c>
      <c r="B228" s="76"/>
      <c r="C228" s="76"/>
      <c r="D228" s="76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</row>
    <row r="229" spans="1:35" x14ac:dyDescent="0.25">
      <c r="A229" s="15">
        <v>210</v>
      </c>
      <c r="B229" s="76"/>
      <c r="C229" s="76"/>
      <c r="D229" s="76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</row>
    <row r="230" spans="1:35" x14ac:dyDescent="0.25">
      <c r="A230" s="15">
        <v>211</v>
      </c>
      <c r="B230" s="76"/>
      <c r="C230" s="76"/>
      <c r="D230" s="76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</row>
    <row r="231" spans="1:35" x14ac:dyDescent="0.25">
      <c r="A231" s="15">
        <v>212</v>
      </c>
      <c r="B231" s="76"/>
      <c r="C231" s="76"/>
      <c r="D231" s="76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</row>
    <row r="232" spans="1:35" x14ac:dyDescent="0.25">
      <c r="A232" s="15">
        <v>213</v>
      </c>
      <c r="B232" s="76"/>
      <c r="C232" s="76"/>
      <c r="D232" s="76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</row>
    <row r="233" spans="1:35" x14ac:dyDescent="0.25">
      <c r="A233" s="15">
        <v>214</v>
      </c>
      <c r="B233" s="76"/>
      <c r="C233" s="76"/>
      <c r="D233" s="76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</row>
    <row r="234" spans="1:35" x14ac:dyDescent="0.25">
      <c r="A234" s="15">
        <v>215</v>
      </c>
      <c r="B234" s="76"/>
      <c r="C234" s="76"/>
      <c r="D234" s="76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</row>
    <row r="235" spans="1:35" x14ac:dyDescent="0.25">
      <c r="A235" s="15">
        <v>216</v>
      </c>
      <c r="B235" s="76"/>
      <c r="C235" s="76"/>
      <c r="D235" s="76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</row>
    <row r="236" spans="1:35" x14ac:dyDescent="0.25">
      <c r="A236" s="15">
        <v>217</v>
      </c>
      <c r="B236" s="76"/>
      <c r="C236" s="76"/>
      <c r="D236" s="76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</row>
    <row r="237" spans="1:35" x14ac:dyDescent="0.25">
      <c r="A237" s="15">
        <v>218</v>
      </c>
      <c r="B237" s="76"/>
      <c r="C237" s="76"/>
      <c r="D237" s="76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</row>
    <row r="238" spans="1:35" x14ac:dyDescent="0.25">
      <c r="A238" s="15">
        <v>219</v>
      </c>
      <c r="B238" s="76"/>
      <c r="C238" s="76"/>
      <c r="D238" s="76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</row>
    <row r="239" spans="1:35" x14ac:dyDescent="0.25">
      <c r="A239" s="15">
        <v>220</v>
      </c>
      <c r="B239" s="76"/>
      <c r="C239" s="76"/>
      <c r="D239" s="76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</row>
    <row r="240" spans="1:35" x14ac:dyDescent="0.25">
      <c r="A240" s="15">
        <v>221</v>
      </c>
      <c r="B240" s="76"/>
      <c r="C240" s="76"/>
      <c r="D240" s="76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</row>
    <row r="241" spans="1:35" x14ac:dyDescent="0.25">
      <c r="A241" s="15">
        <v>222</v>
      </c>
      <c r="B241" s="76"/>
      <c r="C241" s="76"/>
      <c r="D241" s="76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</row>
    <row r="242" spans="1:35" x14ac:dyDescent="0.25">
      <c r="A242" s="15">
        <v>223</v>
      </c>
      <c r="B242" s="76"/>
      <c r="C242" s="76"/>
      <c r="D242" s="76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</row>
    <row r="243" spans="1:35" x14ac:dyDescent="0.25">
      <c r="A243" s="15">
        <v>224</v>
      </c>
      <c r="B243" s="76"/>
      <c r="C243" s="76"/>
      <c r="D243" s="76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</row>
    <row r="244" spans="1:35" x14ac:dyDescent="0.25">
      <c r="A244" s="15">
        <v>225</v>
      </c>
      <c r="B244" s="76"/>
      <c r="C244" s="76"/>
      <c r="D244" s="76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</row>
    <row r="245" spans="1:35" x14ac:dyDescent="0.25">
      <c r="A245" s="15">
        <v>226</v>
      </c>
      <c r="B245" s="76"/>
      <c r="C245" s="76"/>
      <c r="D245" s="76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</row>
    <row r="246" spans="1:35" x14ac:dyDescent="0.25">
      <c r="A246" s="15">
        <v>227</v>
      </c>
      <c r="B246" s="76"/>
      <c r="C246" s="76"/>
      <c r="D246" s="76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</row>
    <row r="247" spans="1:35" x14ac:dyDescent="0.25">
      <c r="A247" s="15">
        <v>228</v>
      </c>
      <c r="B247" s="76"/>
      <c r="C247" s="76"/>
      <c r="D247" s="76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</row>
    <row r="248" spans="1:35" x14ac:dyDescent="0.25">
      <c r="A248" s="15">
        <v>229</v>
      </c>
      <c r="B248" s="76"/>
      <c r="C248" s="76"/>
      <c r="D248" s="76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</row>
    <row r="249" spans="1:35" x14ac:dyDescent="0.25">
      <c r="A249" s="15">
        <v>230</v>
      </c>
      <c r="B249" s="76"/>
      <c r="C249" s="76"/>
      <c r="D249" s="76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</row>
    <row r="250" spans="1:35" x14ac:dyDescent="0.25">
      <c r="A250" s="15">
        <v>231</v>
      </c>
      <c r="B250" s="76"/>
      <c r="C250" s="76"/>
      <c r="D250" s="76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</row>
    <row r="251" spans="1:35" x14ac:dyDescent="0.25">
      <c r="A251" s="15">
        <v>232</v>
      </c>
      <c r="B251" s="76"/>
      <c r="C251" s="76"/>
      <c r="D251" s="76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</row>
    <row r="252" spans="1:35" x14ac:dyDescent="0.25">
      <c r="A252" s="15">
        <v>233</v>
      </c>
      <c r="B252" s="76"/>
      <c r="C252" s="76"/>
      <c r="D252" s="76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</row>
    <row r="253" spans="1:35" x14ac:dyDescent="0.25">
      <c r="A253" s="15">
        <v>234</v>
      </c>
      <c r="B253" s="76"/>
      <c r="C253" s="76"/>
      <c r="D253" s="76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</row>
    <row r="254" spans="1:35" x14ac:dyDescent="0.25">
      <c r="A254" s="15">
        <v>235</v>
      </c>
      <c r="B254" s="76"/>
      <c r="C254" s="76"/>
      <c r="D254" s="76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</row>
    <row r="255" spans="1:35" x14ac:dyDescent="0.25">
      <c r="A255" s="15">
        <v>236</v>
      </c>
      <c r="B255" s="76"/>
      <c r="C255" s="76"/>
      <c r="D255" s="76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</row>
    <row r="256" spans="1:35" x14ac:dyDescent="0.25">
      <c r="A256" s="15">
        <v>237</v>
      </c>
      <c r="B256" s="76"/>
      <c r="C256" s="76"/>
      <c r="D256" s="76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</row>
    <row r="257" spans="1:35" x14ac:dyDescent="0.25">
      <c r="A257" s="15">
        <v>238</v>
      </c>
      <c r="B257" s="76"/>
      <c r="C257" s="76"/>
      <c r="D257" s="76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</row>
    <row r="258" spans="1:35" x14ac:dyDescent="0.25">
      <c r="A258" s="15">
        <v>239</v>
      </c>
      <c r="B258" s="76"/>
      <c r="C258" s="76"/>
      <c r="D258" s="76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</row>
    <row r="259" spans="1:35" x14ac:dyDescent="0.25">
      <c r="A259" s="15">
        <v>240</v>
      </c>
      <c r="B259" s="76"/>
      <c r="C259" s="76"/>
      <c r="D259" s="76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</row>
    <row r="260" spans="1:35" x14ac:dyDescent="0.25">
      <c r="A260" s="15">
        <v>241</v>
      </c>
      <c r="B260" s="76"/>
      <c r="C260" s="76"/>
      <c r="D260" s="76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</row>
    <row r="261" spans="1:35" x14ac:dyDescent="0.25">
      <c r="A261" s="15">
        <v>242</v>
      </c>
      <c r="B261" s="76"/>
      <c r="C261" s="76"/>
      <c r="D261" s="76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</row>
    <row r="262" spans="1:35" x14ac:dyDescent="0.25">
      <c r="A262" s="15">
        <v>243</v>
      </c>
      <c r="B262" s="76"/>
      <c r="C262" s="76"/>
      <c r="D262" s="76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</row>
    <row r="263" spans="1:35" x14ac:dyDescent="0.25">
      <c r="A263" s="15">
        <v>244</v>
      </c>
      <c r="B263" s="76"/>
      <c r="C263" s="76"/>
      <c r="D263" s="76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</row>
    <row r="264" spans="1:35" x14ac:dyDescent="0.25">
      <c r="A264" s="15">
        <v>245</v>
      </c>
      <c r="B264" s="76"/>
      <c r="C264" s="76"/>
      <c r="D264" s="76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</row>
    <row r="265" spans="1:35" x14ac:dyDescent="0.25">
      <c r="A265" s="15">
        <v>246</v>
      </c>
      <c r="B265" s="76"/>
      <c r="C265" s="76"/>
      <c r="D265" s="76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</row>
    <row r="266" spans="1:35" x14ac:dyDescent="0.25">
      <c r="A266" s="15">
        <v>247</v>
      </c>
      <c r="B266" s="76"/>
      <c r="C266" s="76"/>
      <c r="D266" s="76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</row>
    <row r="267" spans="1:35" x14ac:dyDescent="0.25">
      <c r="A267" s="15">
        <v>248</v>
      </c>
      <c r="B267" s="76"/>
      <c r="C267" s="76"/>
      <c r="D267" s="76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</row>
    <row r="268" spans="1:35" x14ac:dyDescent="0.25">
      <c r="A268" s="15">
        <v>249</v>
      </c>
      <c r="B268" s="76"/>
      <c r="C268" s="76"/>
      <c r="D268" s="76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</row>
    <row r="269" spans="1:35" x14ac:dyDescent="0.25">
      <c r="A269" s="15">
        <v>250</v>
      </c>
      <c r="B269" s="76"/>
      <c r="C269" s="76"/>
      <c r="D269" s="76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</row>
    <row r="270" spans="1:35" x14ac:dyDescent="0.25">
      <c r="A270" s="15">
        <v>251</v>
      </c>
      <c r="B270" s="76"/>
      <c r="C270" s="76"/>
      <c r="D270" s="76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</row>
    <row r="271" spans="1:35" x14ac:dyDescent="0.25">
      <c r="A271" s="15">
        <v>252</v>
      </c>
      <c r="B271" s="76"/>
      <c r="C271" s="76"/>
      <c r="D271" s="76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</row>
    <row r="272" spans="1:35" x14ac:dyDescent="0.25">
      <c r="A272" s="15">
        <v>253</v>
      </c>
      <c r="B272" s="76"/>
      <c r="C272" s="76"/>
      <c r="D272" s="76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</row>
    <row r="273" spans="1:35" x14ac:dyDescent="0.25">
      <c r="A273" s="15">
        <v>254</v>
      </c>
      <c r="B273" s="76"/>
      <c r="C273" s="76"/>
      <c r="D273" s="76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</row>
    <row r="274" spans="1:35" x14ac:dyDescent="0.25">
      <c r="A274" s="15">
        <v>255</v>
      </c>
      <c r="B274" s="76"/>
      <c r="C274" s="76"/>
      <c r="D274" s="76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</row>
    <row r="275" spans="1:35" x14ac:dyDescent="0.25">
      <c r="A275" s="15">
        <v>256</v>
      </c>
      <c r="B275" s="76"/>
      <c r="C275" s="76"/>
      <c r="D275" s="76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</row>
    <row r="276" spans="1:35" x14ac:dyDescent="0.25">
      <c r="A276" s="15">
        <v>257</v>
      </c>
      <c r="B276" s="76"/>
      <c r="C276" s="76"/>
      <c r="D276" s="76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</row>
    <row r="277" spans="1:35" x14ac:dyDescent="0.25">
      <c r="A277" s="15">
        <v>258</v>
      </c>
      <c r="B277" s="76"/>
      <c r="C277" s="76"/>
      <c r="D277" s="76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</row>
    <row r="278" spans="1:35" x14ac:dyDescent="0.25">
      <c r="A278" s="15">
        <v>259</v>
      </c>
      <c r="B278" s="76"/>
      <c r="C278" s="76"/>
      <c r="D278" s="76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</row>
    <row r="279" spans="1:35" x14ac:dyDescent="0.25">
      <c r="A279" s="15">
        <v>260</v>
      </c>
      <c r="B279" s="76"/>
      <c r="C279" s="76"/>
      <c r="D279" s="76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</row>
    <row r="280" spans="1:35" x14ac:dyDescent="0.25">
      <c r="A280" s="15">
        <v>261</v>
      </c>
      <c r="B280" s="76"/>
      <c r="C280" s="76"/>
      <c r="D280" s="76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</row>
    <row r="281" spans="1:35" x14ac:dyDescent="0.25">
      <c r="A281" s="15">
        <v>262</v>
      </c>
      <c r="B281" s="76"/>
      <c r="C281" s="76"/>
      <c r="D281" s="76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</row>
    <row r="282" spans="1:35" x14ac:dyDescent="0.25">
      <c r="A282" s="15">
        <v>263</v>
      </c>
      <c r="B282" s="76"/>
      <c r="C282" s="76"/>
      <c r="D282" s="76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</row>
    <row r="283" spans="1:35" x14ac:dyDescent="0.25">
      <c r="A283" s="15">
        <v>264</v>
      </c>
      <c r="B283" s="76"/>
      <c r="C283" s="76"/>
      <c r="D283" s="76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</row>
    <row r="284" spans="1:35" x14ac:dyDescent="0.25">
      <c r="A284" s="15">
        <v>265</v>
      </c>
      <c r="B284" s="76"/>
      <c r="C284" s="76"/>
      <c r="D284" s="76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</row>
    <row r="285" spans="1:35" x14ac:dyDescent="0.25">
      <c r="A285" s="15">
        <v>266</v>
      </c>
      <c r="B285" s="76"/>
      <c r="C285" s="76"/>
      <c r="D285" s="76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</row>
    <row r="286" spans="1:35" x14ac:dyDescent="0.25">
      <c r="A286" s="15">
        <v>267</v>
      </c>
      <c r="B286" s="76"/>
      <c r="C286" s="76"/>
      <c r="D286" s="76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</row>
    <row r="287" spans="1:35" x14ac:dyDescent="0.25">
      <c r="A287" s="15">
        <v>268</v>
      </c>
      <c r="B287" s="76"/>
      <c r="C287" s="76"/>
      <c r="D287" s="76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</row>
    <row r="288" spans="1:35" x14ac:dyDescent="0.25">
      <c r="A288" s="15">
        <v>269</v>
      </c>
      <c r="B288" s="76"/>
      <c r="C288" s="76"/>
      <c r="D288" s="76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</row>
    <row r="289" spans="1:35" x14ac:dyDescent="0.25">
      <c r="A289" s="15">
        <v>270</v>
      </c>
      <c r="B289" s="76"/>
      <c r="C289" s="76"/>
      <c r="D289" s="76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</row>
    <row r="290" spans="1:35" x14ac:dyDescent="0.25">
      <c r="A290" s="15">
        <v>271</v>
      </c>
      <c r="B290" s="76"/>
      <c r="C290" s="76"/>
      <c r="D290" s="76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</row>
    <row r="291" spans="1:35" x14ac:dyDescent="0.25">
      <c r="A291" s="15">
        <v>272</v>
      </c>
      <c r="B291" s="76"/>
      <c r="C291" s="76"/>
      <c r="D291" s="76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</row>
    <row r="292" spans="1:35" x14ac:dyDescent="0.25">
      <c r="A292" s="15">
        <v>273</v>
      </c>
      <c r="B292" s="76"/>
      <c r="C292" s="76"/>
      <c r="D292" s="76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</row>
    <row r="293" spans="1:35" x14ac:dyDescent="0.25">
      <c r="A293" s="15">
        <v>274</v>
      </c>
      <c r="B293" s="76"/>
      <c r="C293" s="76"/>
      <c r="D293" s="76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</row>
    <row r="294" spans="1:35" x14ac:dyDescent="0.25">
      <c r="A294" s="15">
        <v>275</v>
      </c>
      <c r="B294" s="76"/>
      <c r="C294" s="76"/>
      <c r="D294" s="76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</row>
    <row r="295" spans="1:35" x14ac:dyDescent="0.25">
      <c r="A295" s="15">
        <v>276</v>
      </c>
      <c r="B295" s="76"/>
      <c r="C295" s="76"/>
      <c r="D295" s="76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</row>
    <row r="296" spans="1:35" x14ac:dyDescent="0.25">
      <c r="A296" s="15">
        <v>277</v>
      </c>
      <c r="B296" s="76"/>
      <c r="C296" s="76"/>
      <c r="D296" s="76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</row>
    <row r="297" spans="1:35" x14ac:dyDescent="0.25">
      <c r="A297" s="15">
        <v>278</v>
      </c>
      <c r="B297" s="76"/>
      <c r="C297" s="76"/>
      <c r="D297" s="76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</row>
    <row r="298" spans="1:35" x14ac:dyDescent="0.25">
      <c r="A298" s="15">
        <v>279</v>
      </c>
      <c r="B298" s="76"/>
      <c r="C298" s="76"/>
      <c r="D298" s="76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</row>
    <row r="299" spans="1:35" x14ac:dyDescent="0.25">
      <c r="A299" s="15">
        <v>280</v>
      </c>
      <c r="B299" s="76"/>
      <c r="C299" s="76"/>
      <c r="D299" s="76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</row>
    <row r="300" spans="1:35" x14ac:dyDescent="0.25">
      <c r="A300" s="15">
        <v>281</v>
      </c>
      <c r="B300" s="76"/>
      <c r="C300" s="76"/>
      <c r="D300" s="76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</row>
    <row r="301" spans="1:35" x14ac:dyDescent="0.25">
      <c r="A301" s="15">
        <v>282</v>
      </c>
      <c r="B301" s="76"/>
      <c r="C301" s="76"/>
      <c r="D301" s="76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</row>
    <row r="302" spans="1:35" x14ac:dyDescent="0.25">
      <c r="A302" s="15">
        <v>283</v>
      </c>
      <c r="B302" s="76"/>
      <c r="C302" s="76"/>
      <c r="D302" s="76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</row>
    <row r="303" spans="1:35" x14ac:dyDescent="0.25">
      <c r="A303" s="15">
        <v>284</v>
      </c>
      <c r="B303" s="76"/>
      <c r="C303" s="76"/>
      <c r="D303" s="76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</row>
    <row r="304" spans="1:35" x14ac:dyDescent="0.25">
      <c r="A304" s="15">
        <v>285</v>
      </c>
      <c r="B304" s="76"/>
      <c r="C304" s="76"/>
      <c r="D304" s="76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</row>
    <row r="305" spans="1:35" x14ac:dyDescent="0.25">
      <c r="A305" s="15">
        <v>286</v>
      </c>
      <c r="B305" s="76"/>
      <c r="C305" s="76"/>
      <c r="D305" s="76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</row>
    <row r="306" spans="1:35" x14ac:dyDescent="0.25">
      <c r="A306" s="15">
        <v>287</v>
      </c>
      <c r="B306" s="76"/>
      <c r="C306" s="76"/>
      <c r="D306" s="76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</row>
    <row r="307" spans="1:35" x14ac:dyDescent="0.25">
      <c r="A307" s="15">
        <v>288</v>
      </c>
      <c r="B307" s="76"/>
      <c r="C307" s="76"/>
      <c r="D307" s="76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</row>
    <row r="308" spans="1:35" x14ac:dyDescent="0.25">
      <c r="A308" s="15">
        <v>289</v>
      </c>
      <c r="B308" s="76"/>
      <c r="C308" s="76"/>
      <c r="D308" s="76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</row>
    <row r="309" spans="1:35" x14ac:dyDescent="0.25">
      <c r="A309" s="15">
        <v>290</v>
      </c>
      <c r="B309" s="76"/>
      <c r="C309" s="76"/>
      <c r="D309" s="76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</row>
    <row r="310" spans="1:35" x14ac:dyDescent="0.25">
      <c r="A310" s="15">
        <v>291</v>
      </c>
      <c r="B310" s="76"/>
      <c r="C310" s="76"/>
      <c r="D310" s="76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</row>
    <row r="311" spans="1:35" x14ac:dyDescent="0.25">
      <c r="A311" s="15">
        <v>292</v>
      </c>
      <c r="B311" s="76"/>
      <c r="C311" s="76"/>
      <c r="D311" s="76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</row>
    <row r="312" spans="1:35" x14ac:dyDescent="0.25">
      <c r="A312" s="15">
        <v>293</v>
      </c>
      <c r="B312" s="76"/>
      <c r="C312" s="76"/>
      <c r="D312" s="76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</row>
    <row r="313" spans="1:35" x14ac:dyDescent="0.25">
      <c r="A313" s="15">
        <v>294</v>
      </c>
      <c r="B313" s="76"/>
      <c r="C313" s="76"/>
      <c r="D313" s="76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</row>
    <row r="314" spans="1:35" x14ac:dyDescent="0.25">
      <c r="A314" s="15">
        <v>295</v>
      </c>
      <c r="B314" s="76"/>
      <c r="C314" s="76"/>
      <c r="D314" s="76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</row>
    <row r="315" spans="1:35" x14ac:dyDescent="0.25">
      <c r="A315" s="15">
        <v>296</v>
      </c>
      <c r="B315" s="76"/>
      <c r="C315" s="76"/>
      <c r="D315" s="76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</row>
    <row r="316" spans="1:35" x14ac:dyDescent="0.25">
      <c r="A316" s="15">
        <v>297</v>
      </c>
      <c r="B316" s="76"/>
      <c r="C316" s="76"/>
      <c r="D316" s="76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</row>
    <row r="317" spans="1:35" x14ac:dyDescent="0.25">
      <c r="A317" s="15">
        <v>298</v>
      </c>
      <c r="B317" s="76"/>
      <c r="C317" s="76"/>
      <c r="D317" s="76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</row>
    <row r="318" spans="1:35" x14ac:dyDescent="0.25">
      <c r="A318" s="15">
        <v>299</v>
      </c>
      <c r="B318" s="76"/>
      <c r="C318" s="76"/>
      <c r="D318" s="76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</row>
    <row r="319" spans="1:35" x14ac:dyDescent="0.25">
      <c r="A319" s="15">
        <v>300</v>
      </c>
      <c r="B319" s="76"/>
      <c r="C319" s="76"/>
      <c r="D319" s="76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</row>
    <row r="320" spans="1:35" x14ac:dyDescent="0.25">
      <c r="A320" s="15">
        <v>301</v>
      </c>
      <c r="B320" s="76"/>
      <c r="C320" s="76"/>
      <c r="D320" s="76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</row>
    <row r="321" spans="1:35" x14ac:dyDescent="0.25">
      <c r="A321" s="15">
        <v>302</v>
      </c>
      <c r="B321" s="76"/>
      <c r="C321" s="76"/>
      <c r="D321" s="76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</row>
    <row r="322" spans="1:35" x14ac:dyDescent="0.25">
      <c r="A322" s="15">
        <v>303</v>
      </c>
      <c r="B322" s="76"/>
      <c r="C322" s="76"/>
      <c r="D322" s="76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</row>
    <row r="323" spans="1:35" x14ac:dyDescent="0.25">
      <c r="A323" s="15">
        <v>304</v>
      </c>
      <c r="B323" s="76"/>
      <c r="C323" s="76"/>
      <c r="D323" s="76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</row>
    <row r="324" spans="1:35" x14ac:dyDescent="0.25">
      <c r="A324" s="15">
        <v>305</v>
      </c>
      <c r="B324" s="76"/>
      <c r="C324" s="76"/>
      <c r="D324" s="76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</row>
    <row r="325" spans="1:35" x14ac:dyDescent="0.25">
      <c r="A325" s="15">
        <v>306</v>
      </c>
      <c r="B325" s="76"/>
      <c r="C325" s="76"/>
      <c r="D325" s="76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</row>
    <row r="326" spans="1:35" x14ac:dyDescent="0.25">
      <c r="A326" s="15">
        <v>307</v>
      </c>
      <c r="B326" s="76"/>
      <c r="C326" s="76"/>
      <c r="D326" s="76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</row>
    <row r="327" spans="1:35" x14ac:dyDescent="0.25">
      <c r="A327" s="15">
        <v>308</v>
      </c>
      <c r="B327" s="76"/>
      <c r="C327" s="76"/>
      <c r="D327" s="76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</row>
    <row r="328" spans="1:35" x14ac:dyDescent="0.25">
      <c r="A328" s="15">
        <v>309</v>
      </c>
      <c r="B328" s="76"/>
      <c r="C328" s="76"/>
      <c r="D328" s="76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</row>
    <row r="329" spans="1:35" x14ac:dyDescent="0.25">
      <c r="A329" s="15">
        <v>310</v>
      </c>
      <c r="B329" s="76"/>
      <c r="C329" s="76"/>
      <c r="D329" s="76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</row>
    <row r="330" spans="1:35" x14ac:dyDescent="0.25">
      <c r="A330" s="15">
        <v>311</v>
      </c>
      <c r="B330" s="76"/>
      <c r="C330" s="76"/>
      <c r="D330" s="76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</row>
    <row r="331" spans="1:35" x14ac:dyDescent="0.25">
      <c r="A331" s="15">
        <v>312</v>
      </c>
      <c r="B331" s="76"/>
      <c r="C331" s="76"/>
      <c r="D331" s="76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</row>
    <row r="332" spans="1:35" x14ac:dyDescent="0.25">
      <c r="A332" s="15">
        <v>313</v>
      </c>
      <c r="B332" s="76"/>
      <c r="C332" s="76"/>
      <c r="D332" s="76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</row>
    <row r="333" spans="1:35" x14ac:dyDescent="0.25">
      <c r="A333" s="15">
        <v>314</v>
      </c>
      <c r="B333" s="76"/>
      <c r="C333" s="76"/>
      <c r="D333" s="76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</row>
    <row r="334" spans="1:35" x14ac:dyDescent="0.25">
      <c r="A334" s="15">
        <v>315</v>
      </c>
      <c r="B334" s="76"/>
      <c r="C334" s="76"/>
      <c r="D334" s="76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</row>
    <row r="335" spans="1:35" x14ac:dyDescent="0.25">
      <c r="A335" s="15">
        <v>316</v>
      </c>
      <c r="B335" s="76"/>
      <c r="C335" s="76"/>
      <c r="D335" s="76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</row>
    <row r="336" spans="1:35" x14ac:dyDescent="0.25">
      <c r="A336" s="15">
        <v>317</v>
      </c>
      <c r="B336" s="76"/>
      <c r="C336" s="76"/>
      <c r="D336" s="76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</row>
    <row r="337" spans="1:35" x14ac:dyDescent="0.25">
      <c r="A337" s="15">
        <v>318</v>
      </c>
      <c r="B337" s="76"/>
      <c r="C337" s="76"/>
      <c r="D337" s="76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</row>
    <row r="338" spans="1:35" x14ac:dyDescent="0.25">
      <c r="A338" s="15">
        <v>319</v>
      </c>
      <c r="B338" s="76"/>
      <c r="C338" s="76"/>
      <c r="D338" s="76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</row>
    <row r="339" spans="1:35" x14ac:dyDescent="0.25">
      <c r="A339" s="15">
        <v>320</v>
      </c>
      <c r="B339" s="76"/>
      <c r="C339" s="76"/>
      <c r="D339" s="76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</row>
    <row r="340" spans="1:35" x14ac:dyDescent="0.25">
      <c r="A340" s="15">
        <v>321</v>
      </c>
      <c r="B340" s="76"/>
      <c r="C340" s="76"/>
      <c r="D340" s="76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</row>
    <row r="341" spans="1:35" x14ac:dyDescent="0.25">
      <c r="A341" s="15">
        <v>322</v>
      </c>
      <c r="B341" s="76"/>
      <c r="C341" s="76"/>
      <c r="D341" s="76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</row>
    <row r="342" spans="1:35" x14ac:dyDescent="0.25">
      <c r="A342" s="15">
        <v>323</v>
      </c>
      <c r="B342" s="76"/>
      <c r="C342" s="76"/>
      <c r="D342" s="76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</row>
    <row r="343" spans="1:35" x14ac:dyDescent="0.25">
      <c r="A343" s="15">
        <v>324</v>
      </c>
      <c r="B343" s="76"/>
      <c r="C343" s="76"/>
      <c r="D343" s="76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</row>
    <row r="344" spans="1:35" x14ac:dyDescent="0.25">
      <c r="A344" s="15">
        <v>325</v>
      </c>
      <c r="B344" s="76"/>
      <c r="C344" s="76"/>
      <c r="D344" s="76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</row>
    <row r="345" spans="1:35" x14ac:dyDescent="0.25">
      <c r="A345" s="15">
        <v>326</v>
      </c>
      <c r="B345" s="76"/>
      <c r="C345" s="76"/>
      <c r="D345" s="76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</row>
    <row r="346" spans="1:35" x14ac:dyDescent="0.25">
      <c r="A346" s="15">
        <v>327</v>
      </c>
      <c r="B346" s="76"/>
      <c r="C346" s="76"/>
      <c r="D346" s="76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</row>
    <row r="347" spans="1:35" x14ac:dyDescent="0.25">
      <c r="A347" s="15">
        <v>328</v>
      </c>
      <c r="B347" s="76"/>
      <c r="C347" s="76"/>
      <c r="D347" s="76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</row>
    <row r="348" spans="1:35" x14ac:dyDescent="0.25">
      <c r="A348" s="15">
        <v>329</v>
      </c>
      <c r="B348" s="76"/>
      <c r="C348" s="76"/>
      <c r="D348" s="76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</row>
    <row r="349" spans="1:35" x14ac:dyDescent="0.25">
      <c r="A349" s="15">
        <v>330</v>
      </c>
      <c r="B349" s="76"/>
      <c r="C349" s="76"/>
      <c r="D349" s="76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</row>
    <row r="350" spans="1:35" x14ac:dyDescent="0.25">
      <c r="A350" s="15">
        <v>331</v>
      </c>
      <c r="B350" s="76"/>
      <c r="C350" s="76"/>
      <c r="D350" s="76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</row>
    <row r="351" spans="1:35" x14ac:dyDescent="0.25">
      <c r="A351" s="15">
        <v>332</v>
      </c>
      <c r="B351" s="76"/>
      <c r="C351" s="76"/>
      <c r="D351" s="76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</row>
    <row r="352" spans="1:35" x14ac:dyDescent="0.25">
      <c r="A352" s="15">
        <v>333</v>
      </c>
      <c r="B352" s="76"/>
      <c r="C352" s="76"/>
      <c r="D352" s="76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</row>
    <row r="353" spans="1:35" x14ac:dyDescent="0.25">
      <c r="A353" s="15">
        <v>334</v>
      </c>
      <c r="B353" s="76"/>
      <c r="C353" s="76"/>
      <c r="D353" s="76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</row>
    <row r="354" spans="1:35" x14ac:dyDescent="0.25">
      <c r="A354" s="15">
        <v>335</v>
      </c>
      <c r="B354" s="76"/>
      <c r="C354" s="76"/>
      <c r="D354" s="76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</row>
    <row r="355" spans="1:35" x14ac:dyDescent="0.25">
      <c r="A355" s="15">
        <v>336</v>
      </c>
      <c r="B355" s="76"/>
      <c r="C355" s="76"/>
      <c r="D355" s="76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</row>
    <row r="356" spans="1:35" x14ac:dyDescent="0.25">
      <c r="A356" s="15">
        <v>337</v>
      </c>
      <c r="B356" s="76"/>
      <c r="C356" s="76"/>
      <c r="D356" s="76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</row>
    <row r="357" spans="1:35" x14ac:dyDescent="0.25">
      <c r="A357" s="15">
        <v>338</v>
      </c>
      <c r="B357" s="76"/>
      <c r="C357" s="76"/>
      <c r="D357" s="76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</row>
    <row r="358" spans="1:35" x14ac:dyDescent="0.25">
      <c r="A358" s="15">
        <v>339</v>
      </c>
      <c r="B358" s="76"/>
      <c r="C358" s="76"/>
      <c r="D358" s="76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</row>
    <row r="359" spans="1:35" x14ac:dyDescent="0.25">
      <c r="A359" s="15">
        <v>340</v>
      </c>
      <c r="B359" s="76"/>
      <c r="C359" s="76"/>
      <c r="D359" s="76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</row>
    <row r="360" spans="1:35" x14ac:dyDescent="0.25">
      <c r="A360" s="15">
        <v>341</v>
      </c>
      <c r="B360" s="76"/>
      <c r="C360" s="76"/>
      <c r="D360" s="76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</row>
    <row r="361" spans="1:35" x14ac:dyDescent="0.25">
      <c r="A361" s="15">
        <v>342</v>
      </c>
      <c r="B361" s="76"/>
      <c r="C361" s="76"/>
      <c r="D361" s="76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</row>
    <row r="362" spans="1:35" x14ac:dyDescent="0.25">
      <c r="A362" s="15">
        <v>343</v>
      </c>
      <c r="B362" s="76"/>
      <c r="C362" s="76"/>
      <c r="D362" s="76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</row>
    <row r="363" spans="1:35" x14ac:dyDescent="0.25">
      <c r="A363" s="15">
        <v>344</v>
      </c>
      <c r="B363" s="76"/>
      <c r="C363" s="76"/>
      <c r="D363" s="76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</row>
    <row r="364" spans="1:35" x14ac:dyDescent="0.25">
      <c r="A364" s="15">
        <v>345</v>
      </c>
      <c r="B364" s="76"/>
      <c r="C364" s="76"/>
      <c r="D364" s="76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</row>
    <row r="365" spans="1:35" x14ac:dyDescent="0.25">
      <c r="A365" s="15">
        <v>346</v>
      </c>
      <c r="B365" s="76"/>
      <c r="C365" s="76"/>
      <c r="D365" s="76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</row>
    <row r="366" spans="1:35" x14ac:dyDescent="0.25">
      <c r="A366" s="15">
        <v>347</v>
      </c>
      <c r="B366" s="76"/>
      <c r="C366" s="76"/>
      <c r="D366" s="76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</row>
    <row r="367" spans="1:35" x14ac:dyDescent="0.25">
      <c r="A367" s="15">
        <v>348</v>
      </c>
      <c r="B367" s="76"/>
      <c r="C367" s="76"/>
      <c r="D367" s="76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</row>
    <row r="368" spans="1:35" x14ac:dyDescent="0.25">
      <c r="A368" s="15">
        <v>349</v>
      </c>
      <c r="B368" s="76"/>
      <c r="C368" s="76"/>
      <c r="D368" s="76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</row>
    <row r="369" spans="1:35" x14ac:dyDescent="0.25">
      <c r="A369" s="15">
        <v>350</v>
      </c>
      <c r="B369" s="76"/>
      <c r="C369" s="76"/>
      <c r="D369" s="76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</row>
    <row r="370" spans="1:35" x14ac:dyDescent="0.25">
      <c r="A370" s="15">
        <v>351</v>
      </c>
      <c r="B370" s="76"/>
      <c r="C370" s="76"/>
      <c r="D370" s="76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</row>
    <row r="371" spans="1:35" x14ac:dyDescent="0.25">
      <c r="A371" s="15">
        <v>352</v>
      </c>
      <c r="B371" s="76"/>
      <c r="C371" s="76"/>
      <c r="D371" s="76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</row>
    <row r="372" spans="1:35" x14ac:dyDescent="0.25">
      <c r="A372" s="15">
        <v>353</v>
      </c>
      <c r="B372" s="76"/>
      <c r="C372" s="76"/>
      <c r="D372" s="76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</row>
    <row r="373" spans="1:35" x14ac:dyDescent="0.25">
      <c r="A373" s="15">
        <v>354</v>
      </c>
      <c r="B373" s="76"/>
      <c r="C373" s="76"/>
      <c r="D373" s="76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</row>
    <row r="374" spans="1:35" x14ac:dyDescent="0.25">
      <c r="A374" s="15">
        <v>355</v>
      </c>
      <c r="B374" s="76"/>
      <c r="C374" s="76"/>
      <c r="D374" s="76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</row>
    <row r="375" spans="1:35" x14ac:dyDescent="0.25">
      <c r="A375" s="15">
        <v>356</v>
      </c>
      <c r="B375" s="76"/>
      <c r="C375" s="76"/>
      <c r="D375" s="76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</row>
    <row r="376" spans="1:35" x14ac:dyDescent="0.25">
      <c r="A376" s="15">
        <v>357</v>
      </c>
      <c r="B376" s="76"/>
      <c r="C376" s="76"/>
      <c r="D376" s="76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</row>
    <row r="377" spans="1:35" x14ac:dyDescent="0.25">
      <c r="A377" s="15">
        <v>358</v>
      </c>
      <c r="B377" s="76"/>
      <c r="C377" s="76"/>
      <c r="D377" s="76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</row>
    <row r="378" spans="1:35" x14ac:dyDescent="0.25">
      <c r="A378" s="15">
        <v>359</v>
      </c>
      <c r="B378" s="76"/>
      <c r="C378" s="76"/>
      <c r="D378" s="76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</row>
    <row r="379" spans="1:35" x14ac:dyDescent="0.25">
      <c r="A379" s="15">
        <v>360</v>
      </c>
      <c r="B379" s="76"/>
      <c r="C379" s="76"/>
      <c r="D379" s="76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</row>
    <row r="380" spans="1:35" x14ac:dyDescent="0.25">
      <c r="A380" s="15">
        <v>361</v>
      </c>
      <c r="B380" s="76"/>
      <c r="C380" s="76"/>
      <c r="D380" s="76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</row>
    <row r="381" spans="1:35" x14ac:dyDescent="0.25">
      <c r="A381" s="15">
        <v>362</v>
      </c>
      <c r="B381" s="76"/>
      <c r="C381" s="76"/>
      <c r="D381" s="76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</row>
    <row r="382" spans="1:35" x14ac:dyDescent="0.25">
      <c r="A382" s="15">
        <v>363</v>
      </c>
      <c r="B382" s="76"/>
      <c r="C382" s="76"/>
      <c r="D382" s="76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</row>
    <row r="383" spans="1:35" x14ac:dyDescent="0.25">
      <c r="A383" s="15">
        <v>364</v>
      </c>
      <c r="B383" s="76"/>
      <c r="C383" s="76"/>
      <c r="D383" s="76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</row>
    <row r="384" spans="1:35" x14ac:dyDescent="0.25">
      <c r="A384" s="15">
        <v>365</v>
      </c>
      <c r="B384" s="76"/>
      <c r="C384" s="76"/>
      <c r="D384" s="76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</row>
    <row r="385" spans="1:35" x14ac:dyDescent="0.25">
      <c r="A385" s="15">
        <v>366</v>
      </c>
      <c r="B385" s="76"/>
      <c r="C385" s="76"/>
      <c r="D385" s="76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</row>
    <row r="386" spans="1:35" x14ac:dyDescent="0.25">
      <c r="A386" s="15">
        <v>367</v>
      </c>
      <c r="B386" s="76"/>
      <c r="C386" s="76"/>
      <c r="D386" s="76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</row>
    <row r="387" spans="1:35" x14ac:dyDescent="0.25">
      <c r="A387" s="15">
        <v>368</v>
      </c>
      <c r="B387" s="76"/>
      <c r="C387" s="76"/>
      <c r="D387" s="76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</row>
    <row r="388" spans="1:35" x14ac:dyDescent="0.25">
      <c r="A388" s="15">
        <v>369</v>
      </c>
      <c r="B388" s="76"/>
      <c r="C388" s="76"/>
      <c r="D388" s="76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</row>
    <row r="389" spans="1:35" x14ac:dyDescent="0.25">
      <c r="A389" s="15">
        <v>370</v>
      </c>
      <c r="B389" s="76"/>
      <c r="C389" s="76"/>
      <c r="D389" s="76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</row>
    <row r="390" spans="1:35" x14ac:dyDescent="0.25">
      <c r="A390" s="15">
        <v>371</v>
      </c>
      <c r="B390" s="76"/>
      <c r="C390" s="76"/>
      <c r="D390" s="76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</row>
    <row r="391" spans="1:35" x14ac:dyDescent="0.25">
      <c r="A391" s="15">
        <v>372</v>
      </c>
      <c r="B391" s="76"/>
      <c r="C391" s="76"/>
      <c r="D391" s="76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</row>
    <row r="392" spans="1:35" x14ac:dyDescent="0.25">
      <c r="A392" s="15">
        <v>373</v>
      </c>
      <c r="B392" s="76"/>
      <c r="C392" s="76"/>
      <c r="D392" s="76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</row>
    <row r="393" spans="1:35" x14ac:dyDescent="0.25">
      <c r="A393" s="15">
        <v>374</v>
      </c>
      <c r="B393" s="76"/>
      <c r="C393" s="76"/>
      <c r="D393" s="76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</row>
    <row r="394" spans="1:35" x14ac:dyDescent="0.25">
      <c r="A394" s="15">
        <v>375</v>
      </c>
      <c r="B394" s="76"/>
      <c r="C394" s="76"/>
      <c r="D394" s="76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</row>
    <row r="395" spans="1:35" x14ac:dyDescent="0.25">
      <c r="A395" s="15">
        <v>376</v>
      </c>
      <c r="B395" s="76"/>
      <c r="C395" s="76"/>
      <c r="D395" s="76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</row>
    <row r="396" spans="1:35" x14ac:dyDescent="0.25">
      <c r="A396" s="15">
        <v>377</v>
      </c>
      <c r="B396" s="76"/>
      <c r="C396" s="76"/>
      <c r="D396" s="76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</row>
    <row r="397" spans="1:35" x14ac:dyDescent="0.25">
      <c r="A397" s="15">
        <v>378</v>
      </c>
      <c r="B397" s="76"/>
      <c r="C397" s="76"/>
      <c r="D397" s="76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</row>
    <row r="398" spans="1:35" x14ac:dyDescent="0.25">
      <c r="A398" s="15">
        <v>379</v>
      </c>
      <c r="B398" s="76"/>
      <c r="C398" s="76"/>
      <c r="D398" s="76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</row>
    <row r="399" spans="1:35" x14ac:dyDescent="0.25">
      <c r="A399" s="15">
        <v>380</v>
      </c>
      <c r="B399" s="76"/>
      <c r="C399" s="76"/>
      <c r="D399" s="76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</row>
    <row r="400" spans="1:35" x14ac:dyDescent="0.25">
      <c r="A400" s="15">
        <v>381</v>
      </c>
      <c r="B400" s="76"/>
      <c r="C400" s="76"/>
      <c r="D400" s="76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</row>
    <row r="401" spans="1:35" x14ac:dyDescent="0.25">
      <c r="A401" s="15">
        <v>382</v>
      </c>
      <c r="B401" s="76"/>
      <c r="C401" s="76"/>
      <c r="D401" s="76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</row>
    <row r="402" spans="1:35" x14ac:dyDescent="0.25">
      <c r="A402" s="15">
        <v>383</v>
      </c>
      <c r="B402" s="76"/>
      <c r="C402" s="76"/>
      <c r="D402" s="76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</row>
    <row r="403" spans="1:35" x14ac:dyDescent="0.25">
      <c r="A403" s="15">
        <v>384</v>
      </c>
      <c r="B403" s="76"/>
      <c r="C403" s="76"/>
      <c r="D403" s="76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</row>
    <row r="404" spans="1:35" x14ac:dyDescent="0.25">
      <c r="A404" s="15">
        <v>385</v>
      </c>
      <c r="B404" s="76"/>
      <c r="C404" s="76"/>
      <c r="D404" s="76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</row>
    <row r="405" spans="1:35" x14ac:dyDescent="0.25">
      <c r="A405" s="15">
        <v>386</v>
      </c>
      <c r="B405" s="76"/>
      <c r="C405" s="76"/>
      <c r="D405" s="76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</row>
    <row r="406" spans="1:35" x14ac:dyDescent="0.25">
      <c r="A406" s="15">
        <v>387</v>
      </c>
      <c r="B406" s="76"/>
      <c r="C406" s="76"/>
      <c r="D406" s="76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</row>
    <row r="407" spans="1:35" x14ac:dyDescent="0.25">
      <c r="A407" s="15">
        <v>388</v>
      </c>
      <c r="B407" s="76"/>
      <c r="C407" s="76"/>
      <c r="D407" s="76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</row>
    <row r="408" spans="1:35" x14ac:dyDescent="0.25">
      <c r="A408" s="15">
        <v>389</v>
      </c>
      <c r="B408" s="76"/>
      <c r="C408" s="76"/>
      <c r="D408" s="76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</row>
    <row r="409" spans="1:35" x14ac:dyDescent="0.25">
      <c r="A409" s="15">
        <v>390</v>
      </c>
      <c r="B409" s="76"/>
      <c r="C409" s="76"/>
      <c r="D409" s="76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</row>
    <row r="410" spans="1:35" x14ac:dyDescent="0.25">
      <c r="A410" s="15">
        <v>391</v>
      </c>
      <c r="B410" s="76"/>
      <c r="C410" s="76"/>
      <c r="D410" s="76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</row>
    <row r="411" spans="1:35" x14ac:dyDescent="0.25">
      <c r="A411" s="15">
        <v>392</v>
      </c>
      <c r="B411" s="76"/>
      <c r="C411" s="76"/>
      <c r="D411" s="76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</row>
    <row r="412" spans="1:35" x14ac:dyDescent="0.25">
      <c r="A412" s="15">
        <v>393</v>
      </c>
      <c r="B412" s="76"/>
      <c r="C412" s="76"/>
      <c r="D412" s="76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</row>
    <row r="413" spans="1:35" x14ac:dyDescent="0.25">
      <c r="A413" s="15">
        <v>394</v>
      </c>
      <c r="B413" s="76"/>
      <c r="C413" s="76"/>
      <c r="D413" s="76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</row>
    <row r="414" spans="1:35" x14ac:dyDescent="0.25">
      <c r="A414" s="15">
        <v>395</v>
      </c>
      <c r="B414" s="76"/>
      <c r="C414" s="76"/>
      <c r="D414" s="76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</row>
    <row r="415" spans="1:35" x14ac:dyDescent="0.25">
      <c r="A415" s="15">
        <v>396</v>
      </c>
      <c r="B415" s="76"/>
      <c r="C415" s="76"/>
      <c r="D415" s="76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</row>
    <row r="416" spans="1:35" x14ac:dyDescent="0.25">
      <c r="A416" s="15">
        <v>397</v>
      </c>
      <c r="B416" s="76"/>
      <c r="C416" s="76"/>
      <c r="D416" s="76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</row>
    <row r="417" spans="1:35" x14ac:dyDescent="0.25">
      <c r="A417" s="15">
        <v>398</v>
      </c>
      <c r="B417" s="76"/>
      <c r="C417" s="76"/>
      <c r="D417" s="76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</row>
    <row r="418" spans="1:35" x14ac:dyDescent="0.25">
      <c r="A418" s="15">
        <v>399</v>
      </c>
      <c r="B418" s="76"/>
      <c r="C418" s="76"/>
      <c r="D418" s="76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</row>
    <row r="419" spans="1:35" x14ac:dyDescent="0.25">
      <c r="A419" s="15">
        <v>400</v>
      </c>
      <c r="B419" s="76"/>
      <c r="C419" s="76"/>
      <c r="D419" s="76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</row>
    <row r="420" spans="1:35" x14ac:dyDescent="0.25">
      <c r="A420" s="15">
        <v>401</v>
      </c>
      <c r="B420" s="76"/>
      <c r="C420" s="76"/>
      <c r="D420" s="76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</row>
    <row r="421" spans="1:35" x14ac:dyDescent="0.25">
      <c r="A421" s="15">
        <v>402</v>
      </c>
      <c r="B421" s="76"/>
      <c r="C421" s="76"/>
      <c r="D421" s="76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</row>
    <row r="422" spans="1:35" x14ac:dyDescent="0.25">
      <c r="A422" s="15">
        <v>403</v>
      </c>
      <c r="B422" s="76"/>
      <c r="C422" s="76"/>
      <c r="D422" s="76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</row>
    <row r="423" spans="1:35" x14ac:dyDescent="0.25">
      <c r="A423" s="15">
        <v>404</v>
      </c>
      <c r="B423" s="76"/>
      <c r="C423" s="76"/>
      <c r="D423" s="76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</row>
    <row r="424" spans="1:35" x14ac:dyDescent="0.25">
      <c r="A424" s="15">
        <v>405</v>
      </c>
      <c r="B424" s="76"/>
      <c r="C424" s="76"/>
      <c r="D424" s="76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</row>
    <row r="425" spans="1:35" x14ac:dyDescent="0.25">
      <c r="A425" s="15">
        <v>406</v>
      </c>
      <c r="B425" s="76"/>
      <c r="C425" s="76"/>
      <c r="D425" s="76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</row>
    <row r="426" spans="1:35" x14ac:dyDescent="0.25">
      <c r="A426" s="15">
        <v>407</v>
      </c>
      <c r="B426" s="76"/>
      <c r="C426" s="76"/>
      <c r="D426" s="76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</row>
    <row r="427" spans="1:35" x14ac:dyDescent="0.25">
      <c r="A427" s="15">
        <v>408</v>
      </c>
      <c r="B427" s="76"/>
      <c r="C427" s="76"/>
      <c r="D427" s="76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</row>
    <row r="428" spans="1:35" x14ac:dyDescent="0.25">
      <c r="A428" s="15">
        <v>409</v>
      </c>
      <c r="B428" s="76"/>
      <c r="C428" s="76"/>
      <c r="D428" s="76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</row>
    <row r="429" spans="1:35" x14ac:dyDescent="0.25">
      <c r="A429" s="15">
        <v>410</v>
      </c>
      <c r="B429" s="76"/>
      <c r="C429" s="76"/>
      <c r="D429" s="76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</row>
    <row r="430" spans="1:35" x14ac:dyDescent="0.25">
      <c r="A430" s="15">
        <v>411</v>
      </c>
      <c r="B430" s="76"/>
      <c r="C430" s="76"/>
      <c r="D430" s="76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</row>
    <row r="431" spans="1:35" x14ac:dyDescent="0.25">
      <c r="A431" s="15">
        <v>412</v>
      </c>
      <c r="B431" s="76"/>
      <c r="C431" s="76"/>
      <c r="D431" s="76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</row>
    <row r="432" spans="1:35" x14ac:dyDescent="0.25">
      <c r="A432" s="15">
        <v>413</v>
      </c>
      <c r="B432" s="76"/>
      <c r="C432" s="76"/>
      <c r="D432" s="76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</row>
    <row r="433" spans="1:35" x14ac:dyDescent="0.25">
      <c r="A433" s="15">
        <v>414</v>
      </c>
      <c r="B433" s="76"/>
      <c r="C433" s="76"/>
      <c r="D433" s="76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</row>
    <row r="434" spans="1:35" x14ac:dyDescent="0.25">
      <c r="A434" s="15">
        <v>415</v>
      </c>
      <c r="B434" s="76"/>
      <c r="C434" s="76"/>
      <c r="D434" s="76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</row>
    <row r="435" spans="1:35" x14ac:dyDescent="0.25">
      <c r="A435" s="15">
        <v>416</v>
      </c>
      <c r="B435" s="76"/>
      <c r="C435" s="76"/>
      <c r="D435" s="76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</row>
    <row r="436" spans="1:35" x14ac:dyDescent="0.25">
      <c r="A436" s="15">
        <v>417</v>
      </c>
      <c r="B436" s="76"/>
      <c r="C436" s="76"/>
      <c r="D436" s="76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</row>
    <row r="437" spans="1:35" x14ac:dyDescent="0.25">
      <c r="A437" s="15">
        <v>418</v>
      </c>
      <c r="B437" s="76"/>
      <c r="C437" s="76"/>
      <c r="D437" s="76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</row>
    <row r="438" spans="1:35" x14ac:dyDescent="0.25">
      <c r="A438" s="15">
        <v>419</v>
      </c>
      <c r="B438" s="76"/>
      <c r="C438" s="76"/>
      <c r="D438" s="76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</row>
    <row r="439" spans="1:35" x14ac:dyDescent="0.25">
      <c r="A439" s="15">
        <v>420</v>
      </c>
      <c r="B439" s="76"/>
      <c r="C439" s="76"/>
      <c r="D439" s="76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</row>
    <row r="440" spans="1:35" x14ac:dyDescent="0.25">
      <c r="A440" s="15">
        <v>421</v>
      </c>
      <c r="B440" s="76"/>
      <c r="C440" s="76"/>
      <c r="D440" s="76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</row>
    <row r="441" spans="1:35" x14ac:dyDescent="0.25">
      <c r="A441" s="15">
        <v>422</v>
      </c>
      <c r="B441" s="76"/>
      <c r="C441" s="76"/>
      <c r="D441" s="76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</row>
    <row r="442" spans="1:35" x14ac:dyDescent="0.25">
      <c r="A442" s="15">
        <v>423</v>
      </c>
      <c r="B442" s="76"/>
      <c r="C442" s="76"/>
      <c r="D442" s="76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</row>
    <row r="443" spans="1:35" x14ac:dyDescent="0.25">
      <c r="A443" s="15">
        <v>424</v>
      </c>
      <c r="B443" s="76"/>
      <c r="C443" s="76"/>
      <c r="D443" s="76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</row>
    <row r="444" spans="1:35" x14ac:dyDescent="0.25">
      <c r="A444" s="15">
        <v>425</v>
      </c>
      <c r="B444" s="76"/>
      <c r="C444" s="76"/>
      <c r="D444" s="76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</row>
    <row r="445" spans="1:35" x14ac:dyDescent="0.25">
      <c r="A445" s="15">
        <v>426</v>
      </c>
      <c r="B445" s="76"/>
      <c r="C445" s="76"/>
      <c r="D445" s="76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</row>
    <row r="446" spans="1:35" x14ac:dyDescent="0.25">
      <c r="A446" s="15">
        <v>427</v>
      </c>
      <c r="B446" s="76"/>
      <c r="C446" s="76"/>
      <c r="D446" s="76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</row>
    <row r="447" spans="1:35" x14ac:dyDescent="0.25">
      <c r="A447" s="15">
        <v>428</v>
      </c>
      <c r="B447" s="76"/>
      <c r="C447" s="76"/>
      <c r="D447" s="76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</row>
    <row r="448" spans="1:35" x14ac:dyDescent="0.25">
      <c r="A448" s="15">
        <v>429</v>
      </c>
      <c r="B448" s="76"/>
      <c r="C448" s="76"/>
      <c r="D448" s="76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</row>
    <row r="449" spans="1:35" x14ac:dyDescent="0.25">
      <c r="A449" s="15">
        <v>430</v>
      </c>
      <c r="B449" s="76"/>
      <c r="C449" s="76"/>
      <c r="D449" s="76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</row>
    <row r="450" spans="1:35" x14ac:dyDescent="0.25">
      <c r="A450" s="15">
        <v>431</v>
      </c>
      <c r="B450" s="76"/>
      <c r="C450" s="76"/>
      <c r="D450" s="76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</row>
    <row r="451" spans="1:35" x14ac:dyDescent="0.25">
      <c r="A451" s="15">
        <v>432</v>
      </c>
      <c r="B451" s="76"/>
      <c r="C451" s="76"/>
      <c r="D451" s="76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</row>
    <row r="452" spans="1:35" x14ac:dyDescent="0.25">
      <c r="A452" s="15">
        <v>433</v>
      </c>
      <c r="B452" s="76"/>
      <c r="C452" s="76"/>
      <c r="D452" s="76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</row>
    <row r="453" spans="1:35" x14ac:dyDescent="0.25">
      <c r="A453" s="15">
        <v>434</v>
      </c>
      <c r="B453" s="76"/>
      <c r="C453" s="76"/>
      <c r="D453" s="76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</row>
    <row r="454" spans="1:35" x14ac:dyDescent="0.25">
      <c r="A454" s="15">
        <v>435</v>
      </c>
      <c r="B454" s="76"/>
      <c r="C454" s="76"/>
      <c r="D454" s="76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</row>
    <row r="455" spans="1:35" x14ac:dyDescent="0.25">
      <c r="A455" s="15">
        <v>436</v>
      </c>
      <c r="B455" s="76"/>
      <c r="C455" s="76"/>
      <c r="D455" s="76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</row>
    <row r="456" spans="1:35" x14ac:dyDescent="0.25">
      <c r="A456" s="15">
        <v>437</v>
      </c>
      <c r="B456" s="76"/>
      <c r="C456" s="76"/>
      <c r="D456" s="76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</row>
    <row r="457" spans="1:35" x14ac:dyDescent="0.25">
      <c r="A457" s="15">
        <v>438</v>
      </c>
      <c r="B457" s="76"/>
      <c r="C457" s="76"/>
      <c r="D457" s="76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</row>
    <row r="458" spans="1:35" x14ac:dyDescent="0.25">
      <c r="A458" s="15">
        <v>439</v>
      </c>
      <c r="B458" s="76"/>
      <c r="C458" s="76"/>
      <c r="D458" s="76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</row>
    <row r="459" spans="1:35" x14ac:dyDescent="0.25">
      <c r="A459" s="15">
        <v>440</v>
      </c>
      <c r="B459" s="76"/>
      <c r="C459" s="76"/>
      <c r="D459" s="76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</row>
    <row r="460" spans="1:35" x14ac:dyDescent="0.25">
      <c r="A460" s="15">
        <v>441</v>
      </c>
      <c r="B460" s="76"/>
      <c r="C460" s="76"/>
      <c r="D460" s="76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</row>
    <row r="461" spans="1:35" x14ac:dyDescent="0.25">
      <c r="A461" s="15">
        <v>442</v>
      </c>
      <c r="B461" s="76"/>
      <c r="C461" s="76"/>
      <c r="D461" s="76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</row>
    <row r="462" spans="1:35" x14ac:dyDescent="0.25">
      <c r="A462" s="15">
        <v>443</v>
      </c>
      <c r="B462" s="76"/>
      <c r="C462" s="76"/>
      <c r="D462" s="76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</row>
    <row r="463" spans="1:35" x14ac:dyDescent="0.25">
      <c r="A463" s="15">
        <v>444</v>
      </c>
      <c r="B463" s="76"/>
      <c r="C463" s="76"/>
      <c r="D463" s="76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</row>
    <row r="464" spans="1:35" x14ac:dyDescent="0.25">
      <c r="A464" s="15">
        <v>445</v>
      </c>
      <c r="B464" s="76"/>
      <c r="C464" s="76"/>
      <c r="D464" s="76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</row>
    <row r="465" spans="1:35" x14ac:dyDescent="0.25">
      <c r="A465" s="15">
        <v>446</v>
      </c>
      <c r="B465" s="76"/>
      <c r="C465" s="76"/>
      <c r="D465" s="76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</row>
    <row r="466" spans="1:35" x14ac:dyDescent="0.25">
      <c r="A466" s="15">
        <v>447</v>
      </c>
      <c r="B466" s="76"/>
      <c r="C466" s="76"/>
      <c r="D466" s="76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</row>
    <row r="467" spans="1:35" x14ac:dyDescent="0.25">
      <c r="A467" s="15">
        <v>448</v>
      </c>
      <c r="B467" s="76"/>
      <c r="C467" s="76"/>
      <c r="D467" s="76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</row>
    <row r="468" spans="1:35" x14ac:dyDescent="0.25">
      <c r="A468" s="15">
        <v>449</v>
      </c>
      <c r="B468" s="76"/>
      <c r="C468" s="76"/>
      <c r="D468" s="76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</row>
    <row r="469" spans="1:35" x14ac:dyDescent="0.25">
      <c r="A469" s="15">
        <v>450</v>
      </c>
      <c r="B469" s="76"/>
      <c r="C469" s="76"/>
      <c r="D469" s="76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</row>
    <row r="470" spans="1:35" x14ac:dyDescent="0.25">
      <c r="A470" s="15">
        <v>451</v>
      </c>
      <c r="B470" s="76"/>
      <c r="C470" s="76"/>
      <c r="D470" s="76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</row>
    <row r="471" spans="1:35" x14ac:dyDescent="0.25">
      <c r="A471" s="15">
        <v>452</v>
      </c>
      <c r="B471" s="76"/>
      <c r="C471" s="76"/>
      <c r="D471" s="76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</row>
    <row r="472" spans="1:35" x14ac:dyDescent="0.25">
      <c r="A472" s="15">
        <v>453</v>
      </c>
      <c r="B472" s="76"/>
      <c r="C472" s="76"/>
      <c r="D472" s="76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</row>
    <row r="473" spans="1:35" x14ac:dyDescent="0.25">
      <c r="A473" s="15">
        <v>454</v>
      </c>
      <c r="B473" s="76"/>
      <c r="C473" s="76"/>
      <c r="D473" s="76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</row>
    <row r="474" spans="1:35" x14ac:dyDescent="0.25">
      <c r="A474" s="15">
        <v>455</v>
      </c>
      <c r="B474" s="76"/>
      <c r="C474" s="76"/>
      <c r="D474" s="76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</row>
    <row r="475" spans="1:35" x14ac:dyDescent="0.25">
      <c r="A475" s="15">
        <v>456</v>
      </c>
      <c r="B475" s="76"/>
      <c r="C475" s="76"/>
      <c r="D475" s="76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</row>
    <row r="476" spans="1:35" x14ac:dyDescent="0.25">
      <c r="A476" s="15">
        <v>457</v>
      </c>
      <c r="B476" s="76"/>
      <c r="C476" s="76"/>
      <c r="D476" s="76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</row>
    <row r="477" spans="1:35" x14ac:dyDescent="0.25">
      <c r="A477" s="15">
        <v>458</v>
      </c>
      <c r="B477" s="76"/>
      <c r="C477" s="76"/>
      <c r="D477" s="76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</row>
    <row r="478" spans="1:35" x14ac:dyDescent="0.25">
      <c r="A478" s="15">
        <v>459</v>
      </c>
      <c r="B478" s="76"/>
      <c r="C478" s="76"/>
      <c r="D478" s="76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</row>
    <row r="479" spans="1:35" x14ac:dyDescent="0.25">
      <c r="A479" s="15">
        <v>460</v>
      </c>
      <c r="B479" s="76"/>
      <c r="C479" s="76"/>
      <c r="D479" s="76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</row>
    <row r="480" spans="1:35" x14ac:dyDescent="0.25">
      <c r="A480" s="15">
        <v>461</v>
      </c>
      <c r="B480" s="76"/>
      <c r="C480" s="76"/>
      <c r="D480" s="76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</row>
    <row r="481" spans="1:35" x14ac:dyDescent="0.25">
      <c r="A481" s="15">
        <v>462</v>
      </c>
      <c r="B481" s="76"/>
      <c r="C481" s="76"/>
      <c r="D481" s="76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</row>
    <row r="482" spans="1:35" x14ac:dyDescent="0.25">
      <c r="A482" s="15">
        <v>463</v>
      </c>
      <c r="B482" s="76"/>
      <c r="C482" s="76"/>
      <c r="D482" s="76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</row>
    <row r="483" spans="1:35" x14ac:dyDescent="0.25">
      <c r="A483" s="15">
        <v>464</v>
      </c>
      <c r="B483" s="76"/>
      <c r="C483" s="76"/>
      <c r="D483" s="76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</row>
    <row r="484" spans="1:35" x14ac:dyDescent="0.25">
      <c r="A484" s="15">
        <v>465</v>
      </c>
      <c r="B484" s="76"/>
      <c r="C484" s="76"/>
      <c r="D484" s="76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</row>
    <row r="485" spans="1:35" x14ac:dyDescent="0.25">
      <c r="A485" s="15">
        <v>466</v>
      </c>
      <c r="B485" s="76"/>
      <c r="C485" s="76"/>
      <c r="D485" s="76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</row>
    <row r="486" spans="1:35" x14ac:dyDescent="0.25">
      <c r="A486" s="15">
        <v>467</v>
      </c>
      <c r="B486" s="76"/>
      <c r="C486" s="76"/>
      <c r="D486" s="76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</row>
    <row r="487" spans="1:35" x14ac:dyDescent="0.25">
      <c r="A487" s="15">
        <v>468</v>
      </c>
      <c r="B487" s="76"/>
      <c r="C487" s="76"/>
      <c r="D487" s="76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</row>
    <row r="488" spans="1:35" x14ac:dyDescent="0.25">
      <c r="A488" s="15">
        <v>469</v>
      </c>
      <c r="B488" s="76"/>
      <c r="C488" s="76"/>
      <c r="D488" s="76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</row>
    <row r="489" spans="1:35" x14ac:dyDescent="0.25">
      <c r="A489" s="15">
        <v>470</v>
      </c>
      <c r="B489" s="76"/>
      <c r="C489" s="76"/>
      <c r="D489" s="76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</row>
    <row r="490" spans="1:35" x14ac:dyDescent="0.25">
      <c r="A490" s="15">
        <v>471</v>
      </c>
      <c r="B490" s="76"/>
      <c r="C490" s="76"/>
      <c r="D490" s="76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</row>
    <row r="491" spans="1:35" x14ac:dyDescent="0.25">
      <c r="A491" s="15">
        <v>472</v>
      </c>
      <c r="B491" s="76"/>
      <c r="C491" s="76"/>
      <c r="D491" s="76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</row>
    <row r="492" spans="1:35" x14ac:dyDescent="0.25">
      <c r="A492" s="15">
        <v>473</v>
      </c>
      <c r="B492" s="76"/>
      <c r="C492" s="76"/>
      <c r="D492" s="76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</row>
    <row r="493" spans="1:35" x14ac:dyDescent="0.25">
      <c r="A493" s="15">
        <v>474</v>
      </c>
      <c r="B493" s="76"/>
      <c r="C493" s="76"/>
      <c r="D493" s="76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</row>
    <row r="494" spans="1:35" x14ac:dyDescent="0.25">
      <c r="A494" s="15">
        <v>475</v>
      </c>
      <c r="B494" s="76"/>
      <c r="C494" s="76"/>
      <c r="D494" s="76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</row>
    <row r="495" spans="1:35" x14ac:dyDescent="0.25">
      <c r="A495" s="15">
        <v>476</v>
      </c>
      <c r="B495" s="76"/>
      <c r="C495" s="76"/>
      <c r="D495" s="76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</row>
    <row r="496" spans="1:35" x14ac:dyDescent="0.25">
      <c r="A496" s="15">
        <v>477</v>
      </c>
      <c r="B496" s="76"/>
      <c r="C496" s="76"/>
      <c r="D496" s="76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</row>
    <row r="497" spans="1:35" x14ac:dyDescent="0.25">
      <c r="A497" s="15">
        <v>478</v>
      </c>
      <c r="B497" s="76"/>
      <c r="C497" s="76"/>
      <c r="D497" s="76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</row>
    <row r="498" spans="1:35" x14ac:dyDescent="0.25">
      <c r="A498" s="15">
        <v>479</v>
      </c>
      <c r="B498" s="76"/>
      <c r="C498" s="76"/>
      <c r="D498" s="76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</row>
    <row r="499" spans="1:35" x14ac:dyDescent="0.25">
      <c r="A499" s="15">
        <v>480</v>
      </c>
      <c r="B499" s="76"/>
      <c r="C499" s="76"/>
      <c r="D499" s="76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</row>
    <row r="500" spans="1:35" x14ac:dyDescent="0.25">
      <c r="A500" s="15">
        <v>481</v>
      </c>
      <c r="B500" s="76"/>
      <c r="C500" s="76"/>
      <c r="D500" s="76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</row>
    <row r="501" spans="1:35" x14ac:dyDescent="0.25">
      <c r="A501" s="15">
        <v>482</v>
      </c>
      <c r="B501" s="76"/>
      <c r="C501" s="76"/>
      <c r="D501" s="76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</row>
    <row r="502" spans="1:35" x14ac:dyDescent="0.25">
      <c r="A502" s="15">
        <v>483</v>
      </c>
      <c r="B502" s="76"/>
      <c r="C502" s="76"/>
      <c r="D502" s="76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</row>
    <row r="503" spans="1:35" x14ac:dyDescent="0.25">
      <c r="A503" s="15">
        <v>484</v>
      </c>
      <c r="B503" s="76"/>
      <c r="C503" s="76"/>
      <c r="D503" s="76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</row>
    <row r="504" spans="1:35" x14ac:dyDescent="0.25">
      <c r="A504" s="15">
        <v>485</v>
      </c>
      <c r="B504" s="76"/>
      <c r="C504" s="76"/>
      <c r="D504" s="76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</row>
    <row r="505" spans="1:35" x14ac:dyDescent="0.25">
      <c r="A505" s="15">
        <v>486</v>
      </c>
      <c r="B505" s="76"/>
      <c r="C505" s="76"/>
      <c r="D505" s="76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</row>
    <row r="506" spans="1:35" x14ac:dyDescent="0.25">
      <c r="A506" s="15">
        <v>487</v>
      </c>
      <c r="B506" s="76"/>
      <c r="C506" s="76"/>
      <c r="D506" s="76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</row>
    <row r="507" spans="1:35" x14ac:dyDescent="0.25">
      <c r="A507" s="15">
        <v>488</v>
      </c>
      <c r="B507" s="76"/>
      <c r="C507" s="76"/>
      <c r="D507" s="76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</row>
    <row r="508" spans="1:35" x14ac:dyDescent="0.25">
      <c r="A508" s="15">
        <v>489</v>
      </c>
      <c r="B508" s="76"/>
      <c r="C508" s="76"/>
      <c r="D508" s="76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</row>
    <row r="509" spans="1:35" x14ac:dyDescent="0.25">
      <c r="A509" s="15">
        <v>490</v>
      </c>
      <c r="B509" s="76"/>
      <c r="C509" s="76"/>
      <c r="D509" s="76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</row>
    <row r="510" spans="1:35" x14ac:dyDescent="0.25">
      <c r="A510" s="15">
        <v>491</v>
      </c>
      <c r="B510" s="76"/>
      <c r="C510" s="76"/>
      <c r="D510" s="76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</row>
    <row r="511" spans="1:35" x14ac:dyDescent="0.25">
      <c r="A511" s="15">
        <v>492</v>
      </c>
      <c r="B511" s="76"/>
      <c r="C511" s="76"/>
      <c r="D511" s="76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</row>
    <row r="512" spans="1:35" x14ac:dyDescent="0.25">
      <c r="A512" s="15">
        <v>493</v>
      </c>
      <c r="B512" s="76"/>
      <c r="C512" s="76"/>
      <c r="D512" s="76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</row>
    <row r="513" spans="1:35" x14ac:dyDescent="0.25">
      <c r="A513" s="15">
        <v>494</v>
      </c>
      <c r="B513" s="76"/>
      <c r="C513" s="76"/>
      <c r="D513" s="76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</row>
    <row r="514" spans="1:35" x14ac:dyDescent="0.25">
      <c r="A514" s="15">
        <v>495</v>
      </c>
      <c r="B514" s="76"/>
      <c r="C514" s="76"/>
      <c r="D514" s="76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</row>
    <row r="515" spans="1:35" x14ac:dyDescent="0.25">
      <c r="A515" s="15">
        <v>496</v>
      </c>
      <c r="B515" s="76"/>
      <c r="C515" s="76"/>
      <c r="D515" s="76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</row>
    <row r="516" spans="1:35" x14ac:dyDescent="0.25">
      <c r="A516" s="15">
        <v>497</v>
      </c>
      <c r="B516" s="76"/>
      <c r="C516" s="76"/>
      <c r="D516" s="76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</row>
    <row r="517" spans="1:35" x14ac:dyDescent="0.25">
      <c r="A517" s="15">
        <v>498</v>
      </c>
      <c r="B517" s="76"/>
      <c r="C517" s="76"/>
      <c r="D517" s="76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</row>
    <row r="518" spans="1:35" x14ac:dyDescent="0.25">
      <c r="A518" s="15">
        <v>499</v>
      </c>
      <c r="B518" s="76"/>
      <c r="C518" s="76"/>
      <c r="D518" s="76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</row>
    <row r="519" spans="1:35" x14ac:dyDescent="0.25">
      <c r="A519" s="15">
        <v>500</v>
      </c>
      <c r="B519" s="76"/>
      <c r="C519" s="76"/>
      <c r="D519" s="76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</row>
    <row r="520" spans="1:35" x14ac:dyDescent="0.25">
      <c r="A520" s="15">
        <v>501</v>
      </c>
      <c r="B520" s="76"/>
      <c r="C520" s="76"/>
      <c r="D520" s="76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</row>
    <row r="521" spans="1:35" x14ac:dyDescent="0.25">
      <c r="A521" s="15">
        <v>502</v>
      </c>
      <c r="B521" s="76"/>
      <c r="C521" s="76"/>
      <c r="D521" s="76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</row>
    <row r="522" spans="1:35" x14ac:dyDescent="0.25">
      <c r="A522" s="15">
        <v>503</v>
      </c>
      <c r="B522" s="76"/>
      <c r="C522" s="76"/>
      <c r="D522" s="76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</row>
    <row r="523" spans="1:35" x14ac:dyDescent="0.25">
      <c r="A523" s="15">
        <v>504</v>
      </c>
      <c r="B523" s="76"/>
      <c r="C523" s="76"/>
      <c r="D523" s="76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</row>
    <row r="524" spans="1:35" x14ac:dyDescent="0.25">
      <c r="A524" s="15">
        <v>505</v>
      </c>
      <c r="B524" s="76"/>
      <c r="C524" s="76"/>
      <c r="D524" s="76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</row>
    <row r="525" spans="1:35" x14ac:dyDescent="0.25">
      <c r="A525" s="15">
        <v>506</v>
      </c>
      <c r="B525" s="76"/>
      <c r="C525" s="76"/>
      <c r="D525" s="76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</row>
    <row r="526" spans="1:35" x14ac:dyDescent="0.25">
      <c r="A526" s="15">
        <v>507</v>
      </c>
      <c r="B526" s="76"/>
      <c r="C526" s="76"/>
      <c r="D526" s="76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</row>
    <row r="527" spans="1:35" x14ac:dyDescent="0.25">
      <c r="A527" s="15">
        <v>508</v>
      </c>
      <c r="B527" s="76"/>
      <c r="C527" s="76"/>
      <c r="D527" s="76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</row>
    <row r="528" spans="1:35" x14ac:dyDescent="0.25">
      <c r="A528" s="15">
        <v>509</v>
      </c>
      <c r="B528" s="76"/>
      <c r="C528" s="76"/>
      <c r="D528" s="76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</row>
    <row r="529" spans="1:35" x14ac:dyDescent="0.25">
      <c r="A529" s="15">
        <v>510</v>
      </c>
      <c r="B529" s="76"/>
      <c r="C529" s="76"/>
      <c r="D529" s="76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</row>
    <row r="530" spans="1:35" x14ac:dyDescent="0.25">
      <c r="A530" s="15">
        <v>511</v>
      </c>
      <c r="B530" s="76"/>
      <c r="C530" s="76"/>
      <c r="D530" s="76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</row>
    <row r="531" spans="1:35" x14ac:dyDescent="0.25">
      <c r="A531" s="15">
        <v>512</v>
      </c>
      <c r="B531" s="76"/>
      <c r="C531" s="76"/>
      <c r="D531" s="76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</row>
    <row r="532" spans="1:35" x14ac:dyDescent="0.25">
      <c r="A532" s="15">
        <v>513</v>
      </c>
      <c r="B532" s="76"/>
      <c r="C532" s="76"/>
      <c r="D532" s="76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</row>
    <row r="533" spans="1:35" x14ac:dyDescent="0.25">
      <c r="A533" s="15">
        <v>514</v>
      </c>
      <c r="B533" s="76"/>
      <c r="C533" s="76"/>
      <c r="D533" s="76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</row>
    <row r="534" spans="1:35" x14ac:dyDescent="0.25">
      <c r="A534" s="15">
        <v>515</v>
      </c>
      <c r="B534" s="76"/>
      <c r="C534" s="76"/>
      <c r="D534" s="76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</row>
    <row r="535" spans="1:35" x14ac:dyDescent="0.25">
      <c r="A535" s="15">
        <v>516</v>
      </c>
      <c r="B535" s="76"/>
      <c r="C535" s="76"/>
      <c r="D535" s="76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</row>
    <row r="536" spans="1:35" x14ac:dyDescent="0.25">
      <c r="A536" s="15">
        <v>517</v>
      </c>
      <c r="B536" s="76"/>
      <c r="C536" s="76"/>
      <c r="D536" s="76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</row>
    <row r="537" spans="1:35" x14ac:dyDescent="0.25">
      <c r="A537" s="15">
        <v>518</v>
      </c>
      <c r="B537" s="76"/>
      <c r="C537" s="76"/>
      <c r="D537" s="76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</row>
    <row r="538" spans="1:35" x14ac:dyDescent="0.25">
      <c r="A538" s="15">
        <v>519</v>
      </c>
      <c r="B538" s="76"/>
      <c r="C538" s="76"/>
      <c r="D538" s="76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</row>
    <row r="539" spans="1:35" x14ac:dyDescent="0.25">
      <c r="A539" s="15">
        <v>520</v>
      </c>
      <c r="B539" s="76"/>
      <c r="C539" s="76"/>
      <c r="D539" s="76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</row>
    <row r="540" spans="1:35" x14ac:dyDescent="0.25">
      <c r="A540" s="15">
        <v>521</v>
      </c>
      <c r="B540" s="76"/>
      <c r="C540" s="76"/>
      <c r="D540" s="76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</row>
    <row r="541" spans="1:35" x14ac:dyDescent="0.25">
      <c r="A541" s="15">
        <v>522</v>
      </c>
      <c r="B541" s="76"/>
      <c r="C541" s="76"/>
      <c r="D541" s="76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</row>
    <row r="542" spans="1:35" x14ac:dyDescent="0.25">
      <c r="A542" s="15">
        <v>523</v>
      </c>
      <c r="B542" s="76"/>
      <c r="C542" s="76"/>
      <c r="D542" s="76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</row>
    <row r="543" spans="1:35" x14ac:dyDescent="0.25">
      <c r="A543" s="15">
        <v>524</v>
      </c>
      <c r="B543" s="76"/>
      <c r="C543" s="76"/>
      <c r="D543" s="76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</row>
    <row r="544" spans="1:35" x14ac:dyDescent="0.25">
      <c r="A544" s="15">
        <v>525</v>
      </c>
      <c r="B544" s="76"/>
      <c r="C544" s="76"/>
      <c r="D544" s="76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</row>
    <row r="545" spans="1:35" x14ac:dyDescent="0.25">
      <c r="A545" s="15">
        <v>526</v>
      </c>
      <c r="B545" s="76"/>
      <c r="C545" s="76"/>
      <c r="D545" s="76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</row>
    <row r="546" spans="1:35" x14ac:dyDescent="0.25">
      <c r="A546" s="15">
        <v>527</v>
      </c>
      <c r="B546" s="76"/>
      <c r="C546" s="76"/>
      <c r="D546" s="76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</row>
    <row r="547" spans="1:35" x14ac:dyDescent="0.25">
      <c r="A547" s="15">
        <v>528</v>
      </c>
      <c r="B547" s="76"/>
      <c r="C547" s="76"/>
      <c r="D547" s="76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</row>
    <row r="548" spans="1:35" x14ac:dyDescent="0.25">
      <c r="A548" s="15">
        <v>529</v>
      </c>
      <c r="B548" s="76"/>
      <c r="C548" s="76"/>
      <c r="D548" s="76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</row>
    <row r="549" spans="1:35" x14ac:dyDescent="0.25">
      <c r="A549" s="15">
        <v>530</v>
      </c>
      <c r="B549" s="76"/>
      <c r="C549" s="76"/>
      <c r="D549" s="76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</row>
    <row r="550" spans="1:35" x14ac:dyDescent="0.25">
      <c r="A550" s="15">
        <v>531</v>
      </c>
      <c r="B550" s="76"/>
      <c r="C550" s="76"/>
      <c r="D550" s="76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</row>
    <row r="551" spans="1:35" x14ac:dyDescent="0.25">
      <c r="A551" s="15">
        <v>532</v>
      </c>
      <c r="B551" s="76"/>
      <c r="C551" s="76"/>
      <c r="D551" s="76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</row>
    <row r="552" spans="1:35" x14ac:dyDescent="0.25">
      <c r="A552" s="15">
        <v>533</v>
      </c>
      <c r="B552" s="76"/>
      <c r="C552" s="76"/>
      <c r="D552" s="76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</row>
    <row r="553" spans="1:35" x14ac:dyDescent="0.25">
      <c r="A553" s="15">
        <v>534</v>
      </c>
      <c r="B553" s="76"/>
      <c r="C553" s="76"/>
      <c r="D553" s="76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</row>
    <row r="554" spans="1:35" x14ac:dyDescent="0.25">
      <c r="A554" s="15">
        <v>535</v>
      </c>
      <c r="B554" s="76"/>
      <c r="C554" s="76"/>
      <c r="D554" s="76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</row>
    <row r="555" spans="1:35" x14ac:dyDescent="0.25">
      <c r="A555" s="15">
        <v>536</v>
      </c>
      <c r="B555" s="76"/>
      <c r="C555" s="76"/>
      <c r="D555" s="76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</row>
    <row r="556" spans="1:35" x14ac:dyDescent="0.25">
      <c r="A556" s="15">
        <v>537</v>
      </c>
      <c r="B556" s="76"/>
      <c r="C556" s="76"/>
      <c r="D556" s="76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</row>
    <row r="557" spans="1:35" x14ac:dyDescent="0.25">
      <c r="A557" s="15">
        <v>538</v>
      </c>
      <c r="B557" s="76"/>
      <c r="C557" s="76"/>
      <c r="D557" s="76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</row>
    <row r="558" spans="1:35" x14ac:dyDescent="0.25">
      <c r="A558" s="15">
        <v>539</v>
      </c>
      <c r="B558" s="76"/>
      <c r="C558" s="76"/>
      <c r="D558" s="76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</row>
    <row r="559" spans="1:35" x14ac:dyDescent="0.25">
      <c r="A559" s="15">
        <v>540</v>
      </c>
      <c r="B559" s="76"/>
      <c r="C559" s="76"/>
      <c r="D559" s="76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</row>
    <row r="560" spans="1:35" x14ac:dyDescent="0.25">
      <c r="A560" s="15">
        <v>541</v>
      </c>
      <c r="B560" s="76"/>
      <c r="C560" s="76"/>
      <c r="D560" s="76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</row>
    <row r="561" spans="1:35" x14ac:dyDescent="0.25">
      <c r="A561" s="15">
        <v>542</v>
      </c>
      <c r="B561" s="76"/>
      <c r="C561" s="76"/>
      <c r="D561" s="76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</row>
    <row r="562" spans="1:35" x14ac:dyDescent="0.25">
      <c r="A562" s="15">
        <v>543</v>
      </c>
      <c r="B562" s="76"/>
      <c r="C562" s="76"/>
      <c r="D562" s="76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</row>
    <row r="563" spans="1:35" x14ac:dyDescent="0.25">
      <c r="A563" s="15">
        <v>544</v>
      </c>
      <c r="B563" s="76"/>
      <c r="C563" s="76"/>
      <c r="D563" s="76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</row>
    <row r="564" spans="1:35" x14ac:dyDescent="0.25">
      <c r="A564" s="15">
        <v>545</v>
      </c>
      <c r="B564" s="76"/>
      <c r="C564" s="76"/>
      <c r="D564" s="76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</row>
    <row r="565" spans="1:35" x14ac:dyDescent="0.25">
      <c r="A565" s="15">
        <v>546</v>
      </c>
      <c r="B565" s="76"/>
      <c r="C565" s="76"/>
      <c r="D565" s="76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</row>
    <row r="566" spans="1:35" x14ac:dyDescent="0.25">
      <c r="A566" s="15">
        <v>547</v>
      </c>
      <c r="B566" s="76"/>
      <c r="C566" s="76"/>
      <c r="D566" s="76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</row>
    <row r="567" spans="1:35" x14ac:dyDescent="0.25">
      <c r="A567" s="15">
        <v>548</v>
      </c>
      <c r="B567" s="76"/>
      <c r="C567" s="76"/>
      <c r="D567" s="76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</row>
    <row r="568" spans="1:35" x14ac:dyDescent="0.25">
      <c r="A568" s="15">
        <v>549</v>
      </c>
      <c r="B568" s="76"/>
      <c r="C568" s="76"/>
      <c r="D568" s="76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</row>
    <row r="569" spans="1:35" x14ac:dyDescent="0.25">
      <c r="A569" s="15">
        <v>550</v>
      </c>
      <c r="B569" s="76"/>
      <c r="C569" s="76"/>
      <c r="D569" s="76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</row>
    <row r="570" spans="1:35" x14ac:dyDescent="0.25">
      <c r="A570" s="15">
        <v>551</v>
      </c>
      <c r="B570" s="76"/>
      <c r="C570" s="76"/>
      <c r="D570" s="76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</row>
    <row r="571" spans="1:35" x14ac:dyDescent="0.25">
      <c r="A571" s="15">
        <v>552</v>
      </c>
      <c r="B571" s="76"/>
      <c r="C571" s="76"/>
      <c r="D571" s="76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</row>
    <row r="572" spans="1:35" x14ac:dyDescent="0.25">
      <c r="A572" s="15">
        <v>553</v>
      </c>
      <c r="B572" s="76"/>
      <c r="C572" s="76"/>
      <c r="D572" s="76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</row>
    <row r="573" spans="1:35" x14ac:dyDescent="0.25">
      <c r="A573" s="15">
        <v>554</v>
      </c>
      <c r="B573" s="76"/>
      <c r="C573" s="76"/>
      <c r="D573" s="76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</row>
    <row r="574" spans="1:35" x14ac:dyDescent="0.25">
      <c r="A574" s="15">
        <v>555</v>
      </c>
      <c r="B574" s="76"/>
      <c r="C574" s="76"/>
      <c r="D574" s="76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</row>
    <row r="575" spans="1:35" x14ac:dyDescent="0.25">
      <c r="A575" s="15">
        <v>556</v>
      </c>
      <c r="B575" s="76"/>
      <c r="C575" s="76"/>
      <c r="D575" s="76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</row>
    <row r="576" spans="1:35" x14ac:dyDescent="0.25">
      <c r="A576" s="15">
        <v>557</v>
      </c>
      <c r="B576" s="76"/>
      <c r="C576" s="76"/>
      <c r="D576" s="76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</row>
    <row r="577" spans="1:35" x14ac:dyDescent="0.25">
      <c r="A577" s="15">
        <v>558</v>
      </c>
      <c r="B577" s="76"/>
      <c r="C577" s="76"/>
      <c r="D577" s="76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</row>
    <row r="578" spans="1:35" x14ac:dyDescent="0.25">
      <c r="A578" s="15">
        <v>559</v>
      </c>
      <c r="B578" s="76"/>
      <c r="C578" s="76"/>
      <c r="D578" s="76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</row>
    <row r="579" spans="1:35" x14ac:dyDescent="0.25">
      <c r="A579" s="15">
        <v>560</v>
      </c>
      <c r="B579" s="76"/>
      <c r="C579" s="76"/>
      <c r="D579" s="76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</row>
    <row r="580" spans="1:35" x14ac:dyDescent="0.25">
      <c r="A580" s="15">
        <v>561</v>
      </c>
      <c r="B580" s="76"/>
      <c r="C580" s="76"/>
      <c r="D580" s="76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</row>
    <row r="581" spans="1:35" x14ac:dyDescent="0.25">
      <c r="A581" s="15">
        <v>562</v>
      </c>
      <c r="B581" s="76"/>
      <c r="C581" s="76"/>
      <c r="D581" s="76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</row>
    <row r="582" spans="1:35" x14ac:dyDescent="0.25">
      <c r="A582" s="15">
        <v>563</v>
      </c>
      <c r="B582" s="76"/>
      <c r="C582" s="76"/>
      <c r="D582" s="76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</row>
    <row r="583" spans="1:35" x14ac:dyDescent="0.25">
      <c r="A583" s="15">
        <v>564</v>
      </c>
      <c r="B583" s="76"/>
      <c r="C583" s="76"/>
      <c r="D583" s="76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</row>
    <row r="584" spans="1:35" x14ac:dyDescent="0.25">
      <c r="A584" s="15">
        <v>565</v>
      </c>
      <c r="B584" s="76"/>
      <c r="C584" s="76"/>
      <c r="D584" s="76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</row>
    <row r="585" spans="1:35" x14ac:dyDescent="0.25">
      <c r="A585" s="15">
        <v>566</v>
      </c>
      <c r="B585" s="76"/>
      <c r="C585" s="76"/>
      <c r="D585" s="76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</row>
    <row r="586" spans="1:35" x14ac:dyDescent="0.25">
      <c r="A586" s="15">
        <v>567</v>
      </c>
      <c r="B586" s="76"/>
      <c r="C586" s="76"/>
      <c r="D586" s="76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</row>
    <row r="587" spans="1:35" x14ac:dyDescent="0.25">
      <c r="A587" s="15">
        <v>568</v>
      </c>
      <c r="B587" s="76"/>
      <c r="C587" s="76"/>
      <c r="D587" s="76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</row>
    <row r="588" spans="1:35" x14ac:dyDescent="0.25">
      <c r="A588" s="15">
        <v>569</v>
      </c>
      <c r="B588" s="76"/>
      <c r="C588" s="76"/>
      <c r="D588" s="76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</row>
    <row r="589" spans="1:35" x14ac:dyDescent="0.25">
      <c r="A589" s="15">
        <v>570</v>
      </c>
      <c r="B589" s="76"/>
      <c r="C589" s="76"/>
      <c r="D589" s="76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</row>
    <row r="590" spans="1:35" x14ac:dyDescent="0.25">
      <c r="A590" s="15">
        <v>571</v>
      </c>
      <c r="B590" s="76"/>
      <c r="C590" s="76"/>
      <c r="D590" s="76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</row>
    <row r="591" spans="1:35" x14ac:dyDescent="0.25">
      <c r="A591" s="15">
        <v>572</v>
      </c>
      <c r="B591" s="76"/>
      <c r="C591" s="76"/>
      <c r="D591" s="76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</row>
    <row r="592" spans="1:35" x14ac:dyDescent="0.25">
      <c r="A592" s="15">
        <v>573</v>
      </c>
      <c r="B592" s="76"/>
      <c r="C592" s="76"/>
      <c r="D592" s="76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</row>
    <row r="593" spans="1:35" x14ac:dyDescent="0.25">
      <c r="A593" s="15">
        <v>574</v>
      </c>
      <c r="B593" s="76"/>
      <c r="C593" s="76"/>
      <c r="D593" s="76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</row>
    <row r="594" spans="1:35" x14ac:dyDescent="0.25">
      <c r="A594" s="15">
        <v>575</v>
      </c>
      <c r="B594" s="76"/>
      <c r="C594" s="76"/>
      <c r="D594" s="76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</row>
    <row r="595" spans="1:35" x14ac:dyDescent="0.25">
      <c r="A595" s="15">
        <v>576</v>
      </c>
      <c r="B595" s="76"/>
      <c r="C595" s="76"/>
      <c r="D595" s="76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</row>
    <row r="596" spans="1:35" x14ac:dyDescent="0.25">
      <c r="A596" s="15">
        <v>577</v>
      </c>
      <c r="B596" s="76"/>
      <c r="C596" s="76"/>
      <c r="D596" s="76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</row>
    <row r="597" spans="1:35" x14ac:dyDescent="0.25">
      <c r="A597" s="15">
        <v>578</v>
      </c>
      <c r="B597" s="76"/>
      <c r="C597" s="76"/>
      <c r="D597" s="76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</row>
    <row r="598" spans="1:35" x14ac:dyDescent="0.25">
      <c r="A598" s="15">
        <v>579</v>
      </c>
      <c r="B598" s="76"/>
      <c r="C598" s="76"/>
      <c r="D598" s="76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</row>
    <row r="599" spans="1:35" x14ac:dyDescent="0.25">
      <c r="A599" s="15">
        <v>580</v>
      </c>
      <c r="B599" s="76"/>
      <c r="C599" s="76"/>
      <c r="D599" s="76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</row>
    <row r="600" spans="1:35" x14ac:dyDescent="0.25">
      <c r="A600" s="15">
        <v>581</v>
      </c>
      <c r="B600" s="76"/>
      <c r="C600" s="76"/>
      <c r="D600" s="76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</row>
    <row r="601" spans="1:35" x14ac:dyDescent="0.25">
      <c r="A601" s="15">
        <v>582</v>
      </c>
      <c r="B601" s="76"/>
      <c r="C601" s="76"/>
      <c r="D601" s="76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</row>
    <row r="602" spans="1:35" x14ac:dyDescent="0.25">
      <c r="A602" s="15">
        <v>583</v>
      </c>
      <c r="B602" s="76"/>
      <c r="C602" s="76"/>
      <c r="D602" s="76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</row>
    <row r="603" spans="1:35" x14ac:dyDescent="0.25">
      <c r="A603" s="15">
        <v>584</v>
      </c>
      <c r="B603" s="76"/>
      <c r="C603" s="76"/>
      <c r="D603" s="76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</row>
    <row r="604" spans="1:35" x14ac:dyDescent="0.25">
      <c r="A604" s="15">
        <v>585</v>
      </c>
      <c r="B604" s="76"/>
      <c r="C604" s="76"/>
      <c r="D604" s="76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</row>
    <row r="605" spans="1:35" x14ac:dyDescent="0.25">
      <c r="A605" s="15">
        <v>586</v>
      </c>
      <c r="B605" s="76"/>
      <c r="C605" s="76"/>
      <c r="D605" s="76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</row>
    <row r="606" spans="1:35" x14ac:dyDescent="0.25">
      <c r="A606" s="15">
        <v>587</v>
      </c>
      <c r="B606" s="76"/>
      <c r="C606" s="76"/>
      <c r="D606" s="76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</row>
    <row r="607" spans="1:35" x14ac:dyDescent="0.25">
      <c r="A607" s="15">
        <v>588</v>
      </c>
      <c r="B607" s="76"/>
      <c r="C607" s="76"/>
      <c r="D607" s="76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</row>
    <row r="608" spans="1:35" x14ac:dyDescent="0.25">
      <c r="A608" s="15">
        <v>589</v>
      </c>
      <c r="B608" s="76"/>
      <c r="C608" s="76"/>
      <c r="D608" s="76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</row>
    <row r="609" spans="1:35" x14ac:dyDescent="0.25">
      <c r="A609" s="15">
        <v>590</v>
      </c>
      <c r="B609" s="76"/>
      <c r="C609" s="76"/>
      <c r="D609" s="76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</row>
    <row r="610" spans="1:35" x14ac:dyDescent="0.25">
      <c r="A610" s="15">
        <v>591</v>
      </c>
      <c r="B610" s="76"/>
      <c r="C610" s="76"/>
      <c r="D610" s="76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</row>
    <row r="611" spans="1:35" x14ac:dyDescent="0.25">
      <c r="A611" s="15">
        <v>592</v>
      </c>
      <c r="B611" s="76"/>
      <c r="C611" s="76"/>
      <c r="D611" s="76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</row>
    <row r="612" spans="1:35" x14ac:dyDescent="0.25">
      <c r="A612" s="15">
        <v>593</v>
      </c>
      <c r="B612" s="76"/>
      <c r="C612" s="76"/>
      <c r="D612" s="76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</row>
    <row r="613" spans="1:35" x14ac:dyDescent="0.25">
      <c r="A613" s="15">
        <v>594</v>
      </c>
      <c r="B613" s="76"/>
      <c r="C613" s="76"/>
      <c r="D613" s="76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</row>
    <row r="614" spans="1:35" x14ac:dyDescent="0.25">
      <c r="A614" s="15">
        <v>595</v>
      </c>
      <c r="B614" s="76"/>
      <c r="C614" s="76"/>
      <c r="D614" s="76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</row>
    <row r="615" spans="1:35" x14ac:dyDescent="0.25">
      <c r="A615" s="15">
        <v>596</v>
      </c>
      <c r="B615" s="76"/>
      <c r="C615" s="76"/>
      <c r="D615" s="76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</row>
    <row r="616" spans="1:35" x14ac:dyDescent="0.25">
      <c r="A616" s="15">
        <v>597</v>
      </c>
      <c r="B616" s="76"/>
      <c r="C616" s="76"/>
      <c r="D616" s="76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</row>
    <row r="617" spans="1:35" x14ac:dyDescent="0.25">
      <c r="A617" s="15">
        <v>598</v>
      </c>
      <c r="B617" s="76"/>
      <c r="C617" s="76"/>
      <c r="D617" s="76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</row>
    <row r="618" spans="1:35" x14ac:dyDescent="0.25">
      <c r="A618" s="15">
        <v>599</v>
      </c>
      <c r="B618" s="76"/>
      <c r="C618" s="76"/>
      <c r="D618" s="76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</row>
    <row r="619" spans="1:35" x14ac:dyDescent="0.25">
      <c r="A619" s="15">
        <v>600</v>
      </c>
      <c r="B619" s="76"/>
      <c r="C619" s="76"/>
      <c r="D619" s="76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</row>
    <row r="620" spans="1:35" x14ac:dyDescent="0.25">
      <c r="A620" s="15">
        <v>601</v>
      </c>
      <c r="B620" s="76"/>
      <c r="C620" s="76"/>
      <c r="D620" s="76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</row>
    <row r="621" spans="1:35" x14ac:dyDescent="0.25">
      <c r="A621" s="15">
        <v>602</v>
      </c>
      <c r="B621" s="76"/>
      <c r="C621" s="76"/>
      <c r="D621" s="76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</row>
    <row r="622" spans="1:35" x14ac:dyDescent="0.25">
      <c r="A622" s="15">
        <v>603</v>
      </c>
      <c r="B622" s="76"/>
      <c r="C622" s="76"/>
      <c r="D622" s="76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</row>
    <row r="623" spans="1:35" x14ac:dyDescent="0.25">
      <c r="A623" s="15">
        <v>604</v>
      </c>
      <c r="B623" s="76"/>
      <c r="C623" s="76"/>
      <c r="D623" s="76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</row>
    <row r="624" spans="1:35" x14ac:dyDescent="0.25">
      <c r="A624" s="15">
        <v>605</v>
      </c>
      <c r="B624" s="76"/>
      <c r="C624" s="76"/>
      <c r="D624" s="76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</row>
    <row r="625" spans="1:35" x14ac:dyDescent="0.25">
      <c r="A625" s="15">
        <v>606</v>
      </c>
      <c r="B625" s="76"/>
      <c r="C625" s="76"/>
      <c r="D625" s="76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</row>
    <row r="626" spans="1:35" x14ac:dyDescent="0.25">
      <c r="A626" s="15">
        <v>607</v>
      </c>
      <c r="B626" s="76"/>
      <c r="C626" s="76"/>
      <c r="D626" s="76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</row>
    <row r="627" spans="1:35" x14ac:dyDescent="0.25">
      <c r="A627" s="15">
        <v>608</v>
      </c>
      <c r="B627" s="76"/>
      <c r="C627" s="76"/>
      <c r="D627" s="76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</row>
    <row r="628" spans="1:35" x14ac:dyDescent="0.25">
      <c r="A628" s="15">
        <v>609</v>
      </c>
      <c r="B628" s="76"/>
      <c r="C628" s="76"/>
      <c r="D628" s="76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</row>
    <row r="629" spans="1:35" x14ac:dyDescent="0.25">
      <c r="A629" s="15">
        <v>610</v>
      </c>
      <c r="B629" s="76"/>
      <c r="C629" s="76"/>
      <c r="D629" s="76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</row>
    <row r="630" spans="1:35" x14ac:dyDescent="0.25">
      <c r="A630" s="15">
        <v>611</v>
      </c>
      <c r="B630" s="76"/>
      <c r="C630" s="76"/>
      <c r="D630" s="76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</row>
    <row r="631" spans="1:35" x14ac:dyDescent="0.25">
      <c r="A631" s="15">
        <v>612</v>
      </c>
      <c r="B631" s="76"/>
      <c r="C631" s="76"/>
      <c r="D631" s="76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</row>
    <row r="632" spans="1:35" x14ac:dyDescent="0.25">
      <c r="A632" s="15">
        <v>613</v>
      </c>
      <c r="B632" s="76"/>
      <c r="C632" s="76"/>
      <c r="D632" s="76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</row>
    <row r="633" spans="1:35" x14ac:dyDescent="0.25">
      <c r="A633" s="15">
        <v>614</v>
      </c>
      <c r="B633" s="76"/>
      <c r="C633" s="76"/>
      <c r="D633" s="76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</row>
    <row r="634" spans="1:35" x14ac:dyDescent="0.25">
      <c r="A634" s="15">
        <v>615</v>
      </c>
      <c r="B634" s="76"/>
      <c r="C634" s="76"/>
      <c r="D634" s="76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</row>
    <row r="635" spans="1:35" x14ac:dyDescent="0.25">
      <c r="A635" s="15">
        <v>616</v>
      </c>
      <c r="B635" s="76"/>
      <c r="C635" s="76"/>
      <c r="D635" s="76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</row>
    <row r="636" spans="1:35" x14ac:dyDescent="0.25">
      <c r="A636" s="15">
        <v>617</v>
      </c>
      <c r="B636" s="76"/>
      <c r="C636" s="76"/>
      <c r="D636" s="76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</row>
    <row r="637" spans="1:35" x14ac:dyDescent="0.25">
      <c r="A637" s="15">
        <v>618</v>
      </c>
      <c r="B637" s="76"/>
      <c r="C637" s="76"/>
      <c r="D637" s="76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</row>
    <row r="638" spans="1:35" x14ac:dyDescent="0.25">
      <c r="A638" s="15">
        <v>619</v>
      </c>
      <c r="B638" s="76"/>
      <c r="C638" s="76"/>
      <c r="D638" s="76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</row>
    <row r="639" spans="1:35" x14ac:dyDescent="0.25">
      <c r="A639" s="15">
        <v>620</v>
      </c>
      <c r="B639" s="76"/>
      <c r="C639" s="76"/>
      <c r="D639" s="76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</row>
    <row r="640" spans="1:35" x14ac:dyDescent="0.25">
      <c r="A640" s="15">
        <v>621</v>
      </c>
      <c r="B640" s="76"/>
      <c r="C640" s="76"/>
      <c r="D640" s="76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</row>
    <row r="641" spans="1:35" x14ac:dyDescent="0.25">
      <c r="A641" s="15">
        <v>622</v>
      </c>
      <c r="B641" s="76"/>
      <c r="C641" s="76"/>
      <c r="D641" s="76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</row>
    <row r="642" spans="1:35" x14ac:dyDescent="0.25">
      <c r="A642" s="15">
        <v>623</v>
      </c>
      <c r="B642" s="76"/>
      <c r="C642" s="76"/>
      <c r="D642" s="76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</row>
    <row r="643" spans="1:35" x14ac:dyDescent="0.25">
      <c r="A643" s="15">
        <v>624</v>
      </c>
      <c r="B643" s="76"/>
      <c r="C643" s="76"/>
      <c r="D643" s="76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</row>
    <row r="644" spans="1:35" x14ac:dyDescent="0.25">
      <c r="A644" s="15">
        <v>625</v>
      </c>
      <c r="B644" s="76"/>
      <c r="C644" s="76"/>
      <c r="D644" s="76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</row>
    <row r="645" spans="1:35" x14ac:dyDescent="0.25">
      <c r="A645" s="15">
        <v>626</v>
      </c>
      <c r="B645" s="76"/>
      <c r="C645" s="76"/>
      <c r="D645" s="76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</row>
    <row r="646" spans="1:35" x14ac:dyDescent="0.25">
      <c r="A646" s="15">
        <v>627</v>
      </c>
      <c r="B646" s="76"/>
      <c r="C646" s="76"/>
      <c r="D646" s="76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</row>
    <row r="647" spans="1:35" x14ac:dyDescent="0.25">
      <c r="A647" s="15">
        <v>628</v>
      </c>
      <c r="B647" s="76"/>
      <c r="C647" s="76"/>
      <c r="D647" s="76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</row>
    <row r="648" spans="1:35" x14ac:dyDescent="0.25">
      <c r="A648" s="15">
        <v>629</v>
      </c>
      <c r="B648" s="76"/>
      <c r="C648" s="76"/>
      <c r="D648" s="76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</row>
    <row r="649" spans="1:35" x14ac:dyDescent="0.25">
      <c r="A649" s="15">
        <v>630</v>
      </c>
      <c r="B649" s="76"/>
      <c r="C649" s="76"/>
      <c r="D649" s="76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</row>
    <row r="650" spans="1:35" x14ac:dyDescent="0.25">
      <c r="A650" s="15">
        <v>631</v>
      </c>
      <c r="B650" s="76"/>
      <c r="C650" s="76"/>
      <c r="D650" s="76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</row>
    <row r="651" spans="1:35" x14ac:dyDescent="0.25">
      <c r="A651" s="15">
        <v>632</v>
      </c>
      <c r="B651" s="76"/>
      <c r="C651" s="76"/>
      <c r="D651" s="76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</row>
    <row r="652" spans="1:35" x14ac:dyDescent="0.25">
      <c r="A652" s="15">
        <v>633</v>
      </c>
      <c r="B652" s="76"/>
      <c r="C652" s="76"/>
      <c r="D652" s="76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</row>
    <row r="653" spans="1:35" x14ac:dyDescent="0.25">
      <c r="A653" s="15">
        <v>634</v>
      </c>
      <c r="B653" s="76"/>
      <c r="C653" s="76"/>
      <c r="D653" s="76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</row>
    <row r="654" spans="1:35" x14ac:dyDescent="0.25">
      <c r="A654" s="15">
        <v>635</v>
      </c>
      <c r="B654" s="76"/>
      <c r="C654" s="76"/>
      <c r="D654" s="76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</row>
    <row r="655" spans="1:35" x14ac:dyDescent="0.25">
      <c r="A655" s="15">
        <v>636</v>
      </c>
      <c r="B655" s="76"/>
      <c r="C655" s="76"/>
      <c r="D655" s="76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</row>
    <row r="656" spans="1:35" x14ac:dyDescent="0.25">
      <c r="A656" s="15">
        <v>637</v>
      </c>
      <c r="B656" s="76"/>
      <c r="C656" s="76"/>
      <c r="D656" s="76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</row>
    <row r="657" spans="1:35" x14ac:dyDescent="0.25">
      <c r="A657" s="15">
        <v>638</v>
      </c>
      <c r="B657" s="76"/>
      <c r="C657" s="76"/>
      <c r="D657" s="76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</row>
    <row r="658" spans="1:35" x14ac:dyDescent="0.25">
      <c r="A658" s="15">
        <v>639</v>
      </c>
      <c r="B658" s="76"/>
      <c r="C658" s="76"/>
      <c r="D658" s="76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</row>
    <row r="659" spans="1:35" x14ac:dyDescent="0.25">
      <c r="A659" s="15">
        <v>640</v>
      </c>
      <c r="B659" s="76"/>
      <c r="C659" s="76"/>
      <c r="D659" s="76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</row>
    <row r="660" spans="1:35" x14ac:dyDescent="0.25">
      <c r="A660" s="15">
        <v>641</v>
      </c>
      <c r="B660" s="76"/>
      <c r="C660" s="76"/>
      <c r="D660" s="76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</row>
    <row r="661" spans="1:35" x14ac:dyDescent="0.25">
      <c r="A661" s="15">
        <v>642</v>
      </c>
      <c r="B661" s="76"/>
      <c r="C661" s="76"/>
      <c r="D661" s="76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</row>
    <row r="662" spans="1:35" x14ac:dyDescent="0.25">
      <c r="A662" s="15">
        <v>643</v>
      </c>
      <c r="B662" s="76"/>
      <c r="C662" s="76"/>
      <c r="D662" s="76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</row>
    <row r="663" spans="1:35" x14ac:dyDescent="0.25">
      <c r="A663" s="15">
        <v>644</v>
      </c>
      <c r="B663" s="76"/>
      <c r="C663" s="76"/>
      <c r="D663" s="76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</row>
    <row r="664" spans="1:35" x14ac:dyDescent="0.25">
      <c r="A664" s="15">
        <v>645</v>
      </c>
      <c r="B664" s="76"/>
      <c r="C664" s="76"/>
      <c r="D664" s="76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</row>
    <row r="665" spans="1:35" x14ac:dyDescent="0.25">
      <c r="A665" s="15">
        <v>646</v>
      </c>
      <c r="B665" s="76"/>
      <c r="C665" s="76"/>
      <c r="D665" s="76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</row>
    <row r="666" spans="1:35" x14ac:dyDescent="0.25">
      <c r="A666" s="15">
        <v>647</v>
      </c>
      <c r="B666" s="76"/>
      <c r="C666" s="76"/>
      <c r="D666" s="76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</row>
    <row r="667" spans="1:35" x14ac:dyDescent="0.25">
      <c r="A667" s="15">
        <v>648</v>
      </c>
      <c r="B667" s="76"/>
      <c r="C667" s="76"/>
      <c r="D667" s="76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</row>
    <row r="668" spans="1:35" x14ac:dyDescent="0.25">
      <c r="A668" s="15">
        <v>649</v>
      </c>
      <c r="B668" s="76"/>
      <c r="C668" s="76"/>
      <c r="D668" s="76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</row>
    <row r="669" spans="1:35" x14ac:dyDescent="0.25">
      <c r="A669" s="15">
        <v>650</v>
      </c>
      <c r="B669" s="76"/>
      <c r="C669" s="76"/>
      <c r="D669" s="76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</row>
    <row r="670" spans="1:35" x14ac:dyDescent="0.25">
      <c r="A670" s="15">
        <v>651</v>
      </c>
      <c r="B670" s="76"/>
      <c r="C670" s="76"/>
      <c r="D670" s="76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</row>
    <row r="671" spans="1:35" x14ac:dyDescent="0.25">
      <c r="A671" s="15">
        <v>652</v>
      </c>
      <c r="B671" s="76"/>
      <c r="C671" s="76"/>
      <c r="D671" s="76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</row>
    <row r="672" spans="1:35" x14ac:dyDescent="0.25">
      <c r="A672" s="15">
        <v>653</v>
      </c>
      <c r="B672" s="76"/>
      <c r="C672" s="76"/>
      <c r="D672" s="76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</row>
    <row r="673" spans="1:35" x14ac:dyDescent="0.25">
      <c r="A673" s="15">
        <v>654</v>
      </c>
      <c r="B673" s="76"/>
      <c r="C673" s="76"/>
      <c r="D673" s="76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</row>
    <row r="674" spans="1:35" x14ac:dyDescent="0.25">
      <c r="A674" s="15">
        <v>655</v>
      </c>
      <c r="B674" s="76"/>
      <c r="C674" s="76"/>
      <c r="D674" s="76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</row>
    <row r="675" spans="1:35" x14ac:dyDescent="0.25">
      <c r="A675" s="15">
        <v>656</v>
      </c>
      <c r="B675" s="76"/>
      <c r="C675" s="76"/>
      <c r="D675" s="76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</row>
    <row r="676" spans="1:35" x14ac:dyDescent="0.25">
      <c r="A676" s="15">
        <v>657</v>
      </c>
      <c r="B676" s="76"/>
      <c r="C676" s="76"/>
      <c r="D676" s="76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</row>
    <row r="677" spans="1:35" x14ac:dyDescent="0.25">
      <c r="A677" s="15">
        <v>658</v>
      </c>
      <c r="B677" s="76"/>
      <c r="C677" s="76"/>
      <c r="D677" s="76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</row>
    <row r="678" spans="1:35" x14ac:dyDescent="0.25">
      <c r="A678" s="15">
        <v>659</v>
      </c>
      <c r="B678" s="76"/>
      <c r="C678" s="76"/>
      <c r="D678" s="76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</row>
    <row r="679" spans="1:35" x14ac:dyDescent="0.25">
      <c r="A679" s="15">
        <v>660</v>
      </c>
      <c r="B679" s="76"/>
      <c r="C679" s="76"/>
      <c r="D679" s="76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</row>
    <row r="680" spans="1:35" x14ac:dyDescent="0.25">
      <c r="A680" s="15">
        <v>661</v>
      </c>
      <c r="B680" s="76"/>
      <c r="C680" s="76"/>
      <c r="D680" s="76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</row>
    <row r="681" spans="1:35" x14ac:dyDescent="0.25">
      <c r="A681" s="15">
        <v>662</v>
      </c>
      <c r="B681" s="76"/>
      <c r="C681" s="76"/>
      <c r="D681" s="76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</row>
    <row r="682" spans="1:35" x14ac:dyDescent="0.25">
      <c r="A682" s="15">
        <v>663</v>
      </c>
      <c r="B682" s="76"/>
      <c r="C682" s="76"/>
      <c r="D682" s="76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</row>
    <row r="683" spans="1:35" x14ac:dyDescent="0.25">
      <c r="A683" s="15">
        <v>664</v>
      </c>
      <c r="B683" s="76"/>
      <c r="C683" s="76"/>
      <c r="D683" s="76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</row>
    <row r="684" spans="1:35" x14ac:dyDescent="0.25">
      <c r="A684" s="15">
        <v>665</v>
      </c>
      <c r="B684" s="76"/>
      <c r="C684" s="76"/>
      <c r="D684" s="76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</row>
    <row r="685" spans="1:35" x14ac:dyDescent="0.25">
      <c r="A685" s="15">
        <v>666</v>
      </c>
      <c r="B685" s="76"/>
      <c r="C685" s="76"/>
      <c r="D685" s="76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</row>
    <row r="686" spans="1:35" x14ac:dyDescent="0.25">
      <c r="A686" s="15">
        <v>667</v>
      </c>
      <c r="B686" s="76"/>
      <c r="C686" s="76"/>
      <c r="D686" s="76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</row>
    <row r="687" spans="1:35" x14ac:dyDescent="0.25">
      <c r="A687" s="15">
        <v>668</v>
      </c>
      <c r="B687" s="76"/>
      <c r="C687" s="76"/>
      <c r="D687" s="76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</row>
    <row r="688" spans="1:35" x14ac:dyDescent="0.25">
      <c r="A688" s="15">
        <v>669</v>
      </c>
      <c r="B688" s="76"/>
      <c r="C688" s="76"/>
      <c r="D688" s="76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</row>
    <row r="689" spans="1:35" x14ac:dyDescent="0.25">
      <c r="A689" s="15">
        <v>670</v>
      </c>
      <c r="B689" s="76"/>
      <c r="C689" s="76"/>
      <c r="D689" s="76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</row>
    <row r="690" spans="1:35" x14ac:dyDescent="0.25">
      <c r="A690" s="15">
        <v>671</v>
      </c>
      <c r="B690" s="76"/>
      <c r="C690" s="76"/>
      <c r="D690" s="76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</row>
    <row r="691" spans="1:35" x14ac:dyDescent="0.25">
      <c r="A691" s="15">
        <v>672</v>
      </c>
      <c r="B691" s="76"/>
      <c r="C691" s="76"/>
      <c r="D691" s="76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</row>
    <row r="692" spans="1:35" x14ac:dyDescent="0.25">
      <c r="A692" s="15">
        <v>673</v>
      </c>
      <c r="B692" s="76"/>
      <c r="C692" s="76"/>
      <c r="D692" s="76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</row>
    <row r="693" spans="1:35" x14ac:dyDescent="0.25">
      <c r="A693" s="15">
        <v>674</v>
      </c>
      <c r="B693" s="76"/>
      <c r="C693" s="76"/>
      <c r="D693" s="76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</row>
    <row r="694" spans="1:35" x14ac:dyDescent="0.25">
      <c r="A694" s="15">
        <v>675</v>
      </c>
      <c r="B694" s="76"/>
      <c r="C694" s="76"/>
      <c r="D694" s="76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</row>
    <row r="695" spans="1:35" x14ac:dyDescent="0.25">
      <c r="A695" s="15">
        <v>676</v>
      </c>
      <c r="B695" s="76"/>
      <c r="C695" s="76"/>
      <c r="D695" s="76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</row>
    <row r="696" spans="1:35" x14ac:dyDescent="0.25">
      <c r="A696" s="15">
        <v>677</v>
      </c>
      <c r="B696" s="76"/>
      <c r="C696" s="76"/>
      <c r="D696" s="76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</row>
    <row r="697" spans="1:35" x14ac:dyDescent="0.25">
      <c r="A697" s="15">
        <v>678</v>
      </c>
      <c r="B697" s="76"/>
      <c r="C697" s="76"/>
      <c r="D697" s="76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</row>
    <row r="698" spans="1:35" x14ac:dyDescent="0.25">
      <c r="A698" s="15">
        <v>679</v>
      </c>
      <c r="B698" s="76"/>
      <c r="C698" s="76"/>
      <c r="D698" s="76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</row>
    <row r="699" spans="1:35" x14ac:dyDescent="0.25">
      <c r="A699" s="15">
        <v>680</v>
      </c>
      <c r="B699" s="76"/>
      <c r="C699" s="76"/>
      <c r="D699" s="76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</row>
    <row r="700" spans="1:35" x14ac:dyDescent="0.25">
      <c r="A700" s="15">
        <v>681</v>
      </c>
      <c r="B700" s="76"/>
      <c r="C700" s="76"/>
      <c r="D700" s="76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</row>
    <row r="701" spans="1:35" x14ac:dyDescent="0.25">
      <c r="A701" s="15">
        <v>682</v>
      </c>
      <c r="B701" s="76"/>
      <c r="C701" s="76"/>
      <c r="D701" s="76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</row>
    <row r="702" spans="1:35" x14ac:dyDescent="0.25">
      <c r="A702" s="15">
        <v>683</v>
      </c>
      <c r="B702" s="76"/>
      <c r="C702" s="76"/>
      <c r="D702" s="76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</row>
    <row r="703" spans="1:35" x14ac:dyDescent="0.25">
      <c r="A703" s="15">
        <v>684</v>
      </c>
      <c r="B703" s="76"/>
      <c r="C703" s="76"/>
      <c r="D703" s="76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</row>
    <row r="704" spans="1:35" x14ac:dyDescent="0.25">
      <c r="A704" s="15">
        <v>685</v>
      </c>
      <c r="B704" s="76"/>
      <c r="C704" s="76"/>
      <c r="D704" s="76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</row>
    <row r="705" spans="1:35" x14ac:dyDescent="0.25">
      <c r="A705" s="15">
        <v>686</v>
      </c>
      <c r="B705" s="76"/>
      <c r="C705" s="76"/>
      <c r="D705" s="76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</row>
    <row r="706" spans="1:35" x14ac:dyDescent="0.25">
      <c r="A706" s="15">
        <v>687</v>
      </c>
      <c r="B706" s="76"/>
      <c r="C706" s="76"/>
      <c r="D706" s="76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</row>
    <row r="707" spans="1:35" x14ac:dyDescent="0.25">
      <c r="A707" s="15">
        <v>688</v>
      </c>
      <c r="B707" s="76"/>
      <c r="C707" s="76"/>
      <c r="D707" s="76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</row>
    <row r="708" spans="1:35" x14ac:dyDescent="0.25">
      <c r="A708" s="15">
        <v>689</v>
      </c>
      <c r="B708" s="76"/>
      <c r="C708" s="76"/>
      <c r="D708" s="76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</row>
    <row r="709" spans="1:35" x14ac:dyDescent="0.25">
      <c r="A709" s="15">
        <v>690</v>
      </c>
      <c r="B709" s="76"/>
      <c r="C709" s="76"/>
      <c r="D709" s="76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</row>
    <row r="710" spans="1:35" x14ac:dyDescent="0.25">
      <c r="A710" s="15">
        <v>691</v>
      </c>
      <c r="B710" s="76"/>
      <c r="C710" s="76"/>
      <c r="D710" s="76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</row>
    <row r="711" spans="1:35" x14ac:dyDescent="0.25">
      <c r="A711" s="15">
        <v>692</v>
      </c>
      <c r="B711" s="76"/>
      <c r="C711" s="76"/>
      <c r="D711" s="76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</row>
    <row r="712" spans="1:35" x14ac:dyDescent="0.25">
      <c r="A712" s="15">
        <v>693</v>
      </c>
      <c r="B712" s="76"/>
      <c r="C712" s="76"/>
      <c r="D712" s="76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</row>
    <row r="713" spans="1:35" x14ac:dyDescent="0.25">
      <c r="A713" s="15">
        <v>694</v>
      </c>
      <c r="B713" s="76"/>
      <c r="C713" s="76"/>
      <c r="D713" s="76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</row>
    <row r="714" spans="1:35" x14ac:dyDescent="0.25">
      <c r="A714" s="15">
        <v>695</v>
      </c>
      <c r="B714" s="76"/>
      <c r="C714" s="76"/>
      <c r="D714" s="76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</row>
    <row r="715" spans="1:35" x14ac:dyDescent="0.25">
      <c r="A715" s="15">
        <v>696</v>
      </c>
      <c r="B715" s="76"/>
      <c r="C715" s="76"/>
      <c r="D715" s="76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</row>
    <row r="716" spans="1:35" x14ac:dyDescent="0.25">
      <c r="A716" s="15">
        <v>697</v>
      </c>
      <c r="B716" s="76"/>
      <c r="C716" s="76"/>
      <c r="D716" s="76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</row>
    <row r="717" spans="1:35" x14ac:dyDescent="0.25">
      <c r="A717" s="15">
        <v>698</v>
      </c>
      <c r="B717" s="76"/>
      <c r="C717" s="76"/>
      <c r="D717" s="76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</row>
    <row r="718" spans="1:35" x14ac:dyDescent="0.25">
      <c r="A718" s="15">
        <v>699</v>
      </c>
      <c r="B718" s="76"/>
      <c r="C718" s="76"/>
      <c r="D718" s="76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</row>
    <row r="719" spans="1:35" x14ac:dyDescent="0.25">
      <c r="A719" s="15">
        <v>700</v>
      </c>
      <c r="B719" s="76"/>
      <c r="C719" s="76"/>
      <c r="D719" s="76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</row>
    <row r="720" spans="1:35" x14ac:dyDescent="0.25">
      <c r="A720" s="15">
        <v>701</v>
      </c>
      <c r="B720" s="76"/>
      <c r="C720" s="76"/>
      <c r="D720" s="76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</row>
    <row r="721" spans="1:35" x14ac:dyDescent="0.25">
      <c r="A721" s="15">
        <v>702</v>
      </c>
      <c r="B721" s="76"/>
      <c r="C721" s="76"/>
      <c r="D721" s="76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</row>
    <row r="722" spans="1:35" x14ac:dyDescent="0.25">
      <c r="A722" s="15">
        <v>703</v>
      </c>
      <c r="B722" s="76"/>
      <c r="C722" s="76"/>
      <c r="D722" s="76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</row>
    <row r="723" spans="1:35" x14ac:dyDescent="0.25">
      <c r="A723" s="15">
        <v>704</v>
      </c>
      <c r="B723" s="76"/>
      <c r="C723" s="76"/>
      <c r="D723" s="76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</row>
    <row r="724" spans="1:35" x14ac:dyDescent="0.25">
      <c r="A724" s="15">
        <v>705</v>
      </c>
      <c r="B724" s="76"/>
      <c r="C724" s="76"/>
      <c r="D724" s="76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</row>
    <row r="725" spans="1:35" x14ac:dyDescent="0.25">
      <c r="A725" s="15">
        <v>706</v>
      </c>
      <c r="B725" s="76"/>
      <c r="C725" s="76"/>
      <c r="D725" s="76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</row>
    <row r="726" spans="1:35" x14ac:dyDescent="0.25">
      <c r="A726" s="15">
        <v>707</v>
      </c>
      <c r="B726" s="76"/>
      <c r="C726" s="76"/>
      <c r="D726" s="76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</row>
    <row r="727" spans="1:35" x14ac:dyDescent="0.25">
      <c r="A727" s="15">
        <v>708</v>
      </c>
      <c r="B727" s="76"/>
      <c r="C727" s="76"/>
      <c r="D727" s="76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</row>
    <row r="728" spans="1:35" x14ac:dyDescent="0.25">
      <c r="A728" s="15">
        <v>709</v>
      </c>
      <c r="B728" s="76"/>
      <c r="C728" s="76"/>
      <c r="D728" s="76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</row>
    <row r="729" spans="1:35" x14ac:dyDescent="0.25">
      <c r="A729" s="15">
        <v>710</v>
      </c>
      <c r="B729" s="76"/>
      <c r="C729" s="76"/>
      <c r="D729" s="76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</row>
    <row r="730" spans="1:35" x14ac:dyDescent="0.25">
      <c r="A730" s="15">
        <v>711</v>
      </c>
      <c r="B730" s="76"/>
      <c r="C730" s="76"/>
      <c r="D730" s="76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</row>
    <row r="731" spans="1:35" x14ac:dyDescent="0.25">
      <c r="A731" s="15">
        <v>712</v>
      </c>
      <c r="B731" s="76"/>
      <c r="C731" s="76"/>
      <c r="D731" s="76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</row>
    <row r="732" spans="1:35" x14ac:dyDescent="0.25">
      <c r="A732" s="15">
        <v>713</v>
      </c>
      <c r="B732" s="76"/>
      <c r="C732" s="76"/>
      <c r="D732" s="76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</row>
    <row r="733" spans="1:35" x14ac:dyDescent="0.25">
      <c r="A733" s="15">
        <v>714</v>
      </c>
      <c r="B733" s="76"/>
      <c r="C733" s="76"/>
      <c r="D733" s="76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</row>
    <row r="734" spans="1:35" x14ac:dyDescent="0.25">
      <c r="A734" s="15">
        <v>715</v>
      </c>
      <c r="B734" s="76"/>
      <c r="C734" s="76"/>
      <c r="D734" s="76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</row>
    <row r="735" spans="1:35" x14ac:dyDescent="0.25">
      <c r="A735" s="15">
        <v>716</v>
      </c>
      <c r="B735" s="76"/>
      <c r="C735" s="76"/>
      <c r="D735" s="76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</row>
    <row r="736" spans="1:35" x14ac:dyDescent="0.25">
      <c r="A736" s="15">
        <v>717</v>
      </c>
      <c r="B736" s="76"/>
      <c r="C736" s="76"/>
      <c r="D736" s="76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</row>
    <row r="737" spans="1:35" x14ac:dyDescent="0.25">
      <c r="A737" s="15">
        <v>718</v>
      </c>
      <c r="B737" s="76"/>
      <c r="C737" s="76"/>
      <c r="D737" s="76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</row>
    <row r="738" spans="1:35" x14ac:dyDescent="0.25">
      <c r="A738" s="15">
        <v>719</v>
      </c>
      <c r="B738" s="76"/>
      <c r="C738" s="76"/>
      <c r="D738" s="76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</row>
    <row r="739" spans="1:35" x14ac:dyDescent="0.25">
      <c r="A739" s="15">
        <v>720</v>
      </c>
      <c r="B739" s="76"/>
      <c r="C739" s="76"/>
      <c r="D739" s="76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</row>
    <row r="740" spans="1:35" x14ac:dyDescent="0.25">
      <c r="A740" s="15">
        <v>721</v>
      </c>
      <c r="B740" s="76"/>
      <c r="C740" s="76"/>
      <c r="D740" s="76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</row>
    <row r="741" spans="1:35" x14ac:dyDescent="0.25">
      <c r="A741" s="15">
        <v>722</v>
      </c>
      <c r="B741" s="76"/>
      <c r="C741" s="76"/>
      <c r="D741" s="76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</row>
    <row r="742" spans="1:35" x14ac:dyDescent="0.25">
      <c r="A742" s="15">
        <v>723</v>
      </c>
      <c r="B742" s="76"/>
      <c r="C742" s="76"/>
      <c r="D742" s="76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</row>
    <row r="743" spans="1:35" x14ac:dyDescent="0.25">
      <c r="A743" s="15">
        <v>724</v>
      </c>
      <c r="B743" s="76"/>
      <c r="C743" s="76"/>
      <c r="D743" s="76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</row>
    <row r="744" spans="1:35" x14ac:dyDescent="0.25">
      <c r="A744" s="15">
        <v>725</v>
      </c>
      <c r="B744" s="76"/>
      <c r="C744" s="76"/>
      <c r="D744" s="76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</row>
    <row r="745" spans="1:35" x14ac:dyDescent="0.25">
      <c r="A745" s="15">
        <v>726</v>
      </c>
      <c r="B745" s="76"/>
      <c r="C745" s="76"/>
      <c r="D745" s="76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</row>
    <row r="746" spans="1:35" x14ac:dyDescent="0.25">
      <c r="A746" s="15">
        <v>727</v>
      </c>
      <c r="B746" s="76"/>
      <c r="C746" s="76"/>
      <c r="D746" s="76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</row>
    <row r="747" spans="1:35" x14ac:dyDescent="0.25">
      <c r="A747" s="15">
        <v>728</v>
      </c>
      <c r="B747" s="76"/>
      <c r="C747" s="76"/>
      <c r="D747" s="76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</row>
    <row r="748" spans="1:35" x14ac:dyDescent="0.25">
      <c r="A748" s="15">
        <v>729</v>
      </c>
      <c r="B748" s="76"/>
      <c r="C748" s="76"/>
      <c r="D748" s="76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</row>
    <row r="749" spans="1:35" x14ac:dyDescent="0.25">
      <c r="A749" s="15">
        <v>730</v>
      </c>
      <c r="B749" s="76"/>
      <c r="C749" s="76"/>
      <c r="D749" s="76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</row>
    <row r="750" spans="1:35" x14ac:dyDescent="0.25">
      <c r="A750" s="15">
        <v>731</v>
      </c>
      <c r="B750" s="76"/>
      <c r="C750" s="76"/>
      <c r="D750" s="76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</row>
    <row r="751" spans="1:35" x14ac:dyDescent="0.25">
      <c r="A751" s="15">
        <v>732</v>
      </c>
      <c r="B751" s="76"/>
      <c r="C751" s="76"/>
      <c r="D751" s="76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</row>
    <row r="752" spans="1:35" x14ac:dyDescent="0.25">
      <c r="A752" s="15">
        <v>733</v>
      </c>
      <c r="B752" s="76"/>
      <c r="C752" s="76"/>
      <c r="D752" s="76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</row>
    <row r="753" spans="1:35" x14ac:dyDescent="0.25">
      <c r="A753" s="15">
        <v>734</v>
      </c>
      <c r="B753" s="76"/>
      <c r="C753" s="76"/>
      <c r="D753" s="76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</row>
    <row r="754" spans="1:35" x14ac:dyDescent="0.25">
      <c r="A754" s="15">
        <v>735</v>
      </c>
      <c r="B754" s="76"/>
      <c r="C754" s="76"/>
      <c r="D754" s="76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</row>
    <row r="755" spans="1:35" x14ac:dyDescent="0.25">
      <c r="A755" s="15">
        <v>736</v>
      </c>
      <c r="B755" s="76"/>
      <c r="C755" s="76"/>
      <c r="D755" s="76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</row>
    <row r="756" spans="1:35" x14ac:dyDescent="0.25">
      <c r="A756" s="15">
        <v>737</v>
      </c>
      <c r="B756" s="76"/>
      <c r="C756" s="76"/>
      <c r="D756" s="76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</row>
    <row r="757" spans="1:35" x14ac:dyDescent="0.25">
      <c r="A757" s="15">
        <v>738</v>
      </c>
      <c r="B757" s="76"/>
      <c r="C757" s="76"/>
      <c r="D757" s="76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</row>
    <row r="758" spans="1:35" x14ac:dyDescent="0.25">
      <c r="A758" s="15">
        <v>739</v>
      </c>
      <c r="B758" s="76"/>
      <c r="C758" s="76"/>
      <c r="D758" s="76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</row>
    <row r="759" spans="1:35" x14ac:dyDescent="0.25">
      <c r="A759" s="15">
        <v>740</v>
      </c>
      <c r="B759" s="76"/>
      <c r="C759" s="76"/>
      <c r="D759" s="76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</row>
    <row r="760" spans="1:35" x14ac:dyDescent="0.25">
      <c r="A760" s="15">
        <v>741</v>
      </c>
      <c r="B760" s="76"/>
      <c r="C760" s="76"/>
      <c r="D760" s="76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</row>
    <row r="761" spans="1:35" x14ac:dyDescent="0.25">
      <c r="A761" s="15">
        <v>742</v>
      </c>
      <c r="B761" s="76"/>
      <c r="C761" s="76"/>
      <c r="D761" s="76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</row>
    <row r="762" spans="1:35" x14ac:dyDescent="0.25">
      <c r="A762" s="15">
        <v>743</v>
      </c>
      <c r="B762" s="76"/>
      <c r="C762" s="76"/>
      <c r="D762" s="76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</row>
    <row r="763" spans="1:35" x14ac:dyDescent="0.25">
      <c r="A763" s="15">
        <v>744</v>
      </c>
      <c r="B763" s="76"/>
      <c r="C763" s="76"/>
      <c r="D763" s="76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</row>
    <row r="764" spans="1:35" x14ac:dyDescent="0.25">
      <c r="A764" s="15">
        <v>745</v>
      </c>
      <c r="B764" s="76"/>
      <c r="C764" s="76"/>
      <c r="D764" s="76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</row>
    <row r="765" spans="1:35" x14ac:dyDescent="0.25">
      <c r="A765" s="15">
        <v>746</v>
      </c>
      <c r="B765" s="76"/>
      <c r="C765" s="76"/>
      <c r="D765" s="76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</row>
    <row r="766" spans="1:35" x14ac:dyDescent="0.25">
      <c r="A766" s="15">
        <v>747</v>
      </c>
      <c r="B766" s="76"/>
      <c r="C766" s="76"/>
      <c r="D766" s="76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</row>
    <row r="767" spans="1:35" x14ac:dyDescent="0.25">
      <c r="A767" s="15">
        <v>748</v>
      </c>
      <c r="B767" s="76"/>
      <c r="C767" s="76"/>
      <c r="D767" s="76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</row>
    <row r="768" spans="1:35" x14ac:dyDescent="0.25">
      <c r="A768" s="15">
        <v>749</v>
      </c>
      <c r="B768" s="76"/>
      <c r="C768" s="76"/>
      <c r="D768" s="76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</row>
    <row r="769" spans="1:35" x14ac:dyDescent="0.25">
      <c r="A769" s="15">
        <v>750</v>
      </c>
      <c r="B769" s="76"/>
      <c r="C769" s="76"/>
      <c r="D769" s="76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5"/>
    </row>
    <row r="770" spans="1:35" x14ac:dyDescent="0.25">
      <c r="A770" s="15">
        <v>751</v>
      </c>
      <c r="B770" s="76"/>
      <c r="C770" s="76"/>
      <c r="D770" s="76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5"/>
    </row>
    <row r="771" spans="1:35" x14ac:dyDescent="0.25">
      <c r="A771" s="15">
        <v>752</v>
      </c>
      <c r="B771" s="76"/>
      <c r="C771" s="76"/>
      <c r="D771" s="76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5"/>
    </row>
    <row r="772" spans="1:35" x14ac:dyDescent="0.25">
      <c r="A772" s="15">
        <v>753</v>
      </c>
      <c r="B772" s="76"/>
      <c r="C772" s="76"/>
      <c r="D772" s="76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5"/>
    </row>
    <row r="773" spans="1:35" x14ac:dyDescent="0.25">
      <c r="A773" s="15">
        <v>754</v>
      </c>
      <c r="B773" s="76"/>
      <c r="C773" s="76"/>
      <c r="D773" s="76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5"/>
    </row>
    <row r="774" spans="1:35" x14ac:dyDescent="0.25">
      <c r="A774" s="15">
        <v>755</v>
      </c>
      <c r="B774" s="76"/>
      <c r="C774" s="76"/>
      <c r="D774" s="76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5"/>
    </row>
    <row r="775" spans="1:35" x14ac:dyDescent="0.25">
      <c r="A775" s="15">
        <v>756</v>
      </c>
      <c r="B775" s="76"/>
      <c r="C775" s="76"/>
      <c r="D775" s="76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5"/>
    </row>
    <row r="776" spans="1:35" x14ac:dyDescent="0.25">
      <c r="A776" s="15">
        <v>757</v>
      </c>
      <c r="B776" s="76"/>
      <c r="C776" s="76"/>
      <c r="D776" s="76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5"/>
    </row>
    <row r="777" spans="1:35" x14ac:dyDescent="0.25">
      <c r="A777" s="15">
        <v>758</v>
      </c>
      <c r="B777" s="76"/>
      <c r="C777" s="76"/>
      <c r="D777" s="76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5"/>
    </row>
    <row r="778" spans="1:35" x14ac:dyDescent="0.25">
      <c r="A778" s="15">
        <v>759</v>
      </c>
      <c r="B778" s="76"/>
      <c r="C778" s="76"/>
      <c r="D778" s="76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5"/>
    </row>
    <row r="779" spans="1:35" x14ac:dyDescent="0.25">
      <c r="A779" s="15">
        <v>760</v>
      </c>
      <c r="B779" s="76"/>
      <c r="C779" s="76"/>
      <c r="D779" s="76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</row>
    <row r="780" spans="1:35" x14ac:dyDescent="0.25">
      <c r="A780" s="15">
        <v>761</v>
      </c>
      <c r="B780" s="76"/>
      <c r="C780" s="76"/>
      <c r="D780" s="76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5"/>
    </row>
    <row r="781" spans="1:35" x14ac:dyDescent="0.25">
      <c r="A781" s="15">
        <v>762</v>
      </c>
      <c r="B781" s="76"/>
      <c r="C781" s="76"/>
      <c r="D781" s="76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5"/>
    </row>
    <row r="782" spans="1:35" x14ac:dyDescent="0.25">
      <c r="A782" s="15">
        <v>763</v>
      </c>
      <c r="B782" s="76"/>
      <c r="C782" s="76"/>
      <c r="D782" s="76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5"/>
    </row>
    <row r="783" spans="1:35" x14ac:dyDescent="0.25">
      <c r="A783" s="15">
        <v>764</v>
      </c>
      <c r="B783" s="76"/>
      <c r="C783" s="76"/>
      <c r="D783" s="76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5"/>
    </row>
    <row r="784" spans="1:35" x14ac:dyDescent="0.25">
      <c r="A784" s="15">
        <v>765</v>
      </c>
      <c r="B784" s="76"/>
      <c r="C784" s="76"/>
      <c r="D784" s="76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5"/>
    </row>
    <row r="785" spans="1:35" x14ac:dyDescent="0.25">
      <c r="A785" s="15">
        <v>766</v>
      </c>
      <c r="B785" s="76"/>
      <c r="C785" s="76"/>
      <c r="D785" s="76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5"/>
    </row>
    <row r="786" spans="1:35" x14ac:dyDescent="0.25">
      <c r="A786" s="15">
        <v>767</v>
      </c>
      <c r="B786" s="76"/>
      <c r="C786" s="76"/>
      <c r="D786" s="76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5"/>
    </row>
    <row r="787" spans="1:35" x14ac:dyDescent="0.25">
      <c r="A787" s="15">
        <v>768</v>
      </c>
      <c r="B787" s="76"/>
      <c r="C787" s="76"/>
      <c r="D787" s="76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5"/>
    </row>
    <row r="788" spans="1:35" x14ac:dyDescent="0.25">
      <c r="A788" s="15">
        <v>769</v>
      </c>
      <c r="B788" s="76"/>
      <c r="C788" s="76"/>
      <c r="D788" s="76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5"/>
    </row>
    <row r="789" spans="1:35" x14ac:dyDescent="0.25">
      <c r="A789" s="15">
        <v>770</v>
      </c>
      <c r="B789" s="76"/>
      <c r="C789" s="76"/>
      <c r="D789" s="76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5"/>
    </row>
    <row r="790" spans="1:35" x14ac:dyDescent="0.25">
      <c r="A790" s="15">
        <v>771</v>
      </c>
      <c r="B790" s="76"/>
      <c r="C790" s="76"/>
      <c r="D790" s="76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5"/>
    </row>
    <row r="791" spans="1:35" x14ac:dyDescent="0.25">
      <c r="A791" s="15">
        <v>772</v>
      </c>
      <c r="B791" s="76"/>
      <c r="C791" s="76"/>
      <c r="D791" s="76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5"/>
    </row>
    <row r="792" spans="1:35" x14ac:dyDescent="0.25">
      <c r="A792" s="15">
        <v>773</v>
      </c>
      <c r="B792" s="76"/>
      <c r="C792" s="76"/>
      <c r="D792" s="76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5"/>
    </row>
    <row r="793" spans="1:35" x14ac:dyDescent="0.25">
      <c r="A793" s="15">
        <v>774</v>
      </c>
      <c r="B793" s="76"/>
      <c r="C793" s="76"/>
      <c r="D793" s="76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5"/>
    </row>
    <row r="794" spans="1:35" x14ac:dyDescent="0.25">
      <c r="A794" s="15">
        <v>775</v>
      </c>
      <c r="B794" s="76"/>
      <c r="C794" s="76"/>
      <c r="D794" s="76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5"/>
    </row>
    <row r="795" spans="1:35" x14ac:dyDescent="0.25">
      <c r="A795" s="15">
        <v>776</v>
      </c>
      <c r="B795" s="76"/>
      <c r="C795" s="76"/>
      <c r="D795" s="76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5"/>
    </row>
    <row r="796" spans="1:35" x14ac:dyDescent="0.25">
      <c r="A796" s="15">
        <v>777</v>
      </c>
      <c r="B796" s="76"/>
      <c r="C796" s="76"/>
      <c r="D796" s="76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5"/>
    </row>
    <row r="797" spans="1:35" x14ac:dyDescent="0.25">
      <c r="A797" s="15">
        <v>778</v>
      </c>
      <c r="B797" s="76"/>
      <c r="C797" s="76"/>
      <c r="D797" s="76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5"/>
    </row>
    <row r="798" spans="1:35" x14ac:dyDescent="0.25">
      <c r="A798" s="15">
        <v>779</v>
      </c>
      <c r="B798" s="76"/>
      <c r="C798" s="76"/>
      <c r="D798" s="76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5"/>
    </row>
    <row r="799" spans="1:35" x14ac:dyDescent="0.25">
      <c r="A799" s="15">
        <v>780</v>
      </c>
      <c r="B799" s="76"/>
      <c r="C799" s="76"/>
      <c r="D799" s="76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5"/>
    </row>
    <row r="800" spans="1:35" x14ac:dyDescent="0.25">
      <c r="A800" s="15">
        <v>781</v>
      </c>
      <c r="B800" s="76"/>
      <c r="C800" s="76"/>
      <c r="D800" s="76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5"/>
    </row>
    <row r="801" spans="1:35" x14ac:dyDescent="0.25">
      <c r="A801" s="15">
        <v>782</v>
      </c>
      <c r="B801" s="76"/>
      <c r="C801" s="76"/>
      <c r="D801" s="76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5"/>
    </row>
    <row r="802" spans="1:35" x14ac:dyDescent="0.25">
      <c r="A802" s="15">
        <v>783</v>
      </c>
      <c r="B802" s="76"/>
      <c r="C802" s="76"/>
      <c r="D802" s="76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5"/>
    </row>
    <row r="803" spans="1:35" x14ac:dyDescent="0.25">
      <c r="A803" s="15">
        <v>784</v>
      </c>
      <c r="B803" s="76"/>
      <c r="C803" s="76"/>
      <c r="D803" s="76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5"/>
    </row>
    <row r="804" spans="1:35" x14ac:dyDescent="0.25">
      <c r="A804" s="15">
        <v>785</v>
      </c>
      <c r="B804" s="76"/>
      <c r="C804" s="76"/>
      <c r="D804" s="76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5"/>
    </row>
    <row r="805" spans="1:35" x14ac:dyDescent="0.25">
      <c r="A805" s="15">
        <v>786</v>
      </c>
      <c r="B805" s="76"/>
      <c r="C805" s="76"/>
      <c r="D805" s="76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5"/>
    </row>
    <row r="806" spans="1:35" x14ac:dyDescent="0.25">
      <c r="A806" s="15">
        <v>787</v>
      </c>
      <c r="B806" s="76"/>
      <c r="C806" s="76"/>
      <c r="D806" s="76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5"/>
    </row>
    <row r="807" spans="1:35" x14ac:dyDescent="0.25">
      <c r="A807" s="15">
        <v>788</v>
      </c>
      <c r="B807" s="76"/>
      <c r="C807" s="76"/>
      <c r="D807" s="76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5"/>
    </row>
    <row r="808" spans="1:35" x14ac:dyDescent="0.25">
      <c r="A808" s="15">
        <v>789</v>
      </c>
      <c r="B808" s="76"/>
      <c r="C808" s="76"/>
      <c r="D808" s="76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5"/>
    </row>
    <row r="809" spans="1:35" x14ac:dyDescent="0.25">
      <c r="A809" s="15">
        <v>790</v>
      </c>
      <c r="B809" s="76"/>
      <c r="C809" s="76"/>
      <c r="D809" s="76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5"/>
    </row>
    <row r="810" spans="1:35" x14ac:dyDescent="0.25">
      <c r="A810" s="15">
        <v>791</v>
      </c>
      <c r="B810" s="76"/>
      <c r="C810" s="76"/>
      <c r="D810" s="76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5"/>
    </row>
    <row r="811" spans="1:35" x14ac:dyDescent="0.25">
      <c r="A811" s="15">
        <v>792</v>
      </c>
      <c r="B811" s="76"/>
      <c r="C811" s="76"/>
      <c r="D811" s="76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5"/>
    </row>
    <row r="812" spans="1:35" x14ac:dyDescent="0.25">
      <c r="A812" s="15">
        <v>793</v>
      </c>
      <c r="B812" s="76"/>
      <c r="C812" s="76"/>
      <c r="D812" s="76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5"/>
    </row>
    <row r="813" spans="1:35" x14ac:dyDescent="0.25">
      <c r="A813" s="15">
        <v>794</v>
      </c>
      <c r="B813" s="76"/>
      <c r="C813" s="76"/>
      <c r="D813" s="76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5"/>
    </row>
    <row r="814" spans="1:35" x14ac:dyDescent="0.25">
      <c r="A814" s="15">
        <v>795</v>
      </c>
      <c r="B814" s="76"/>
      <c r="C814" s="76"/>
      <c r="D814" s="76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</row>
    <row r="815" spans="1:35" x14ac:dyDescent="0.25">
      <c r="A815" s="15">
        <v>796</v>
      </c>
      <c r="B815" s="76"/>
      <c r="C815" s="76"/>
      <c r="D815" s="76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5"/>
    </row>
    <row r="816" spans="1:35" x14ac:dyDescent="0.25">
      <c r="A816" s="15">
        <v>797</v>
      </c>
      <c r="B816" s="76"/>
      <c r="C816" s="76"/>
      <c r="D816" s="76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5"/>
    </row>
    <row r="817" spans="1:35" x14ac:dyDescent="0.25">
      <c r="A817" s="15">
        <v>798</v>
      </c>
      <c r="B817" s="76"/>
      <c r="C817" s="76"/>
      <c r="D817" s="76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5"/>
    </row>
    <row r="818" spans="1:35" x14ac:dyDescent="0.25">
      <c r="A818" s="15">
        <v>799</v>
      </c>
      <c r="B818" s="76"/>
      <c r="C818" s="76"/>
      <c r="D818" s="76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5"/>
    </row>
    <row r="819" spans="1:35" x14ac:dyDescent="0.25">
      <c r="A819" s="15">
        <v>800</v>
      </c>
      <c r="B819" s="76"/>
      <c r="C819" s="76"/>
      <c r="D819" s="76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5"/>
    </row>
    <row r="820" spans="1:35" x14ac:dyDescent="0.25">
      <c r="A820" s="15">
        <v>801</v>
      </c>
      <c r="B820" s="76"/>
      <c r="C820" s="76"/>
      <c r="D820" s="76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</row>
    <row r="821" spans="1:35" x14ac:dyDescent="0.25">
      <c r="A821" s="15">
        <v>802</v>
      </c>
      <c r="B821" s="76"/>
      <c r="C821" s="76"/>
      <c r="D821" s="76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5"/>
    </row>
    <row r="822" spans="1:35" x14ac:dyDescent="0.25">
      <c r="A822" s="15">
        <v>803</v>
      </c>
      <c r="B822" s="76"/>
      <c r="C822" s="76"/>
      <c r="D822" s="76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</row>
    <row r="823" spans="1:35" x14ac:dyDescent="0.25">
      <c r="A823" s="15">
        <v>804</v>
      </c>
      <c r="B823" s="76"/>
      <c r="C823" s="76"/>
      <c r="D823" s="76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</row>
    <row r="824" spans="1:35" x14ac:dyDescent="0.25">
      <c r="A824" s="15">
        <v>805</v>
      </c>
      <c r="B824" s="76"/>
      <c r="C824" s="76"/>
      <c r="D824" s="76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</row>
    <row r="825" spans="1:35" x14ac:dyDescent="0.25">
      <c r="A825" s="15">
        <v>806</v>
      </c>
      <c r="B825" s="76"/>
      <c r="C825" s="76"/>
      <c r="D825" s="76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</row>
    <row r="826" spans="1:35" x14ac:dyDescent="0.25">
      <c r="A826" s="15">
        <v>807</v>
      </c>
      <c r="B826" s="76"/>
      <c r="C826" s="76"/>
      <c r="D826" s="76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</row>
    <row r="827" spans="1:35" x14ac:dyDescent="0.25">
      <c r="A827" s="15">
        <v>808</v>
      </c>
      <c r="B827" s="76"/>
      <c r="C827" s="76"/>
      <c r="D827" s="76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5"/>
    </row>
    <row r="828" spans="1:35" x14ac:dyDescent="0.25">
      <c r="A828" s="15">
        <v>809</v>
      </c>
      <c r="B828" s="76"/>
      <c r="C828" s="76"/>
      <c r="D828" s="76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</row>
    <row r="829" spans="1:35" x14ac:dyDescent="0.25">
      <c r="A829" s="15">
        <v>810</v>
      </c>
      <c r="B829" s="76"/>
      <c r="C829" s="76"/>
      <c r="D829" s="76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</row>
    <row r="830" spans="1:35" x14ac:dyDescent="0.25">
      <c r="A830" s="15">
        <v>811</v>
      </c>
      <c r="B830" s="76"/>
      <c r="C830" s="76"/>
      <c r="D830" s="76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</row>
    <row r="831" spans="1:35" x14ac:dyDescent="0.25">
      <c r="A831" s="15">
        <v>812</v>
      </c>
      <c r="B831" s="76"/>
      <c r="C831" s="76"/>
      <c r="D831" s="76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</row>
    <row r="832" spans="1:35" x14ac:dyDescent="0.25">
      <c r="A832" s="15">
        <v>813</v>
      </c>
      <c r="B832" s="76"/>
      <c r="C832" s="76"/>
      <c r="D832" s="76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</row>
    <row r="833" spans="1:35" x14ac:dyDescent="0.25">
      <c r="A833" s="15">
        <v>814</v>
      </c>
      <c r="B833" s="76"/>
      <c r="C833" s="76"/>
      <c r="D833" s="76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</row>
    <row r="834" spans="1:35" x14ac:dyDescent="0.25">
      <c r="A834" s="15">
        <v>815</v>
      </c>
      <c r="B834" s="76"/>
      <c r="C834" s="76"/>
      <c r="D834" s="76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</row>
    <row r="835" spans="1:35" x14ac:dyDescent="0.25">
      <c r="A835" s="15">
        <v>816</v>
      </c>
      <c r="B835" s="76"/>
      <c r="C835" s="76"/>
      <c r="D835" s="76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</row>
    <row r="836" spans="1:35" x14ac:dyDescent="0.25">
      <c r="A836" s="15">
        <v>817</v>
      </c>
      <c r="B836" s="76"/>
      <c r="C836" s="76"/>
      <c r="D836" s="76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5"/>
    </row>
    <row r="837" spans="1:35" x14ac:dyDescent="0.25">
      <c r="A837" s="15">
        <v>818</v>
      </c>
      <c r="B837" s="76"/>
      <c r="C837" s="76"/>
      <c r="D837" s="76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5"/>
    </row>
    <row r="838" spans="1:35" x14ac:dyDescent="0.25">
      <c r="A838" s="15">
        <v>819</v>
      </c>
      <c r="B838" s="76"/>
      <c r="C838" s="76"/>
      <c r="D838" s="76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5"/>
    </row>
    <row r="839" spans="1:35" x14ac:dyDescent="0.25">
      <c r="A839" s="15">
        <v>820</v>
      </c>
      <c r="B839" s="76"/>
      <c r="C839" s="76"/>
      <c r="D839" s="76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</row>
    <row r="840" spans="1:35" x14ac:dyDescent="0.25">
      <c r="A840" s="15">
        <v>821</v>
      </c>
      <c r="B840" s="76"/>
      <c r="C840" s="76"/>
      <c r="D840" s="76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5"/>
    </row>
    <row r="841" spans="1:35" x14ac:dyDescent="0.25">
      <c r="A841" s="15">
        <v>822</v>
      </c>
      <c r="B841" s="76"/>
      <c r="C841" s="76"/>
      <c r="D841" s="76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5"/>
    </row>
    <row r="842" spans="1:35" x14ac:dyDescent="0.25">
      <c r="A842" s="15">
        <v>823</v>
      </c>
      <c r="B842" s="76"/>
      <c r="C842" s="76"/>
      <c r="D842" s="76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5"/>
    </row>
    <row r="843" spans="1:35" x14ac:dyDescent="0.25">
      <c r="A843" s="15">
        <v>824</v>
      </c>
      <c r="B843" s="76"/>
      <c r="C843" s="76"/>
      <c r="D843" s="76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</row>
    <row r="844" spans="1:35" x14ac:dyDescent="0.25">
      <c r="A844" s="15">
        <v>825</v>
      </c>
      <c r="B844" s="76"/>
      <c r="C844" s="76"/>
      <c r="D844" s="76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5"/>
    </row>
    <row r="845" spans="1:35" x14ac:dyDescent="0.25">
      <c r="A845" s="15">
        <v>826</v>
      </c>
      <c r="B845" s="76"/>
      <c r="C845" s="76"/>
      <c r="D845" s="76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5"/>
    </row>
    <row r="846" spans="1:35" x14ac:dyDescent="0.25">
      <c r="A846" s="15">
        <v>827</v>
      </c>
      <c r="B846" s="76"/>
      <c r="C846" s="76"/>
      <c r="D846" s="76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5"/>
    </row>
    <row r="847" spans="1:35" x14ac:dyDescent="0.25">
      <c r="A847" s="15">
        <v>828</v>
      </c>
      <c r="B847" s="76"/>
      <c r="C847" s="76"/>
      <c r="D847" s="76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</row>
    <row r="848" spans="1:35" x14ac:dyDescent="0.25">
      <c r="A848" s="15">
        <v>829</v>
      </c>
      <c r="B848" s="76"/>
      <c r="C848" s="76"/>
      <c r="D848" s="76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5"/>
    </row>
    <row r="849" spans="1:35" x14ac:dyDescent="0.25">
      <c r="A849" s="15">
        <v>830</v>
      </c>
      <c r="B849" s="76"/>
      <c r="C849" s="76"/>
      <c r="D849" s="76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5"/>
    </row>
    <row r="850" spans="1:35" x14ac:dyDescent="0.25">
      <c r="A850" s="15">
        <v>831</v>
      </c>
      <c r="B850" s="76"/>
      <c r="C850" s="76"/>
      <c r="D850" s="76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5"/>
    </row>
    <row r="851" spans="1:35" x14ac:dyDescent="0.25">
      <c r="A851" s="15">
        <v>832</v>
      </c>
      <c r="B851" s="76"/>
      <c r="C851" s="76"/>
      <c r="D851" s="76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5"/>
    </row>
    <row r="852" spans="1:35" x14ac:dyDescent="0.25">
      <c r="A852" s="15">
        <v>833</v>
      </c>
      <c r="B852" s="76"/>
      <c r="C852" s="76"/>
      <c r="D852" s="76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5"/>
    </row>
    <row r="853" spans="1:35" x14ac:dyDescent="0.25">
      <c r="A853" s="15">
        <v>834</v>
      </c>
      <c r="B853" s="76"/>
      <c r="C853" s="76"/>
      <c r="D853" s="76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5"/>
    </row>
    <row r="854" spans="1:35" x14ac:dyDescent="0.25">
      <c r="A854" s="15">
        <v>835</v>
      </c>
      <c r="B854" s="76"/>
      <c r="C854" s="76"/>
      <c r="D854" s="76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5"/>
    </row>
    <row r="855" spans="1:35" x14ac:dyDescent="0.25">
      <c r="A855" s="15">
        <v>836</v>
      </c>
      <c r="B855" s="76"/>
      <c r="C855" s="76"/>
      <c r="D855" s="76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5"/>
    </row>
    <row r="856" spans="1:35" x14ac:dyDescent="0.25">
      <c r="A856" s="15">
        <v>837</v>
      </c>
      <c r="B856" s="76"/>
      <c r="C856" s="76"/>
      <c r="D856" s="76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</row>
    <row r="857" spans="1:35" x14ac:dyDescent="0.25">
      <c r="A857" s="15">
        <v>838</v>
      </c>
      <c r="B857" s="76"/>
      <c r="C857" s="76"/>
      <c r="D857" s="76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5"/>
    </row>
    <row r="858" spans="1:35" x14ac:dyDescent="0.25">
      <c r="A858" s="15">
        <v>839</v>
      </c>
      <c r="B858" s="76"/>
      <c r="C858" s="76"/>
      <c r="D858" s="76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5"/>
    </row>
    <row r="859" spans="1:35" x14ac:dyDescent="0.25">
      <c r="A859" s="15">
        <v>840</v>
      </c>
      <c r="B859" s="76"/>
      <c r="C859" s="76"/>
      <c r="D859" s="76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</row>
    <row r="860" spans="1:35" x14ac:dyDescent="0.25">
      <c r="A860" s="15">
        <v>841</v>
      </c>
      <c r="B860" s="76"/>
      <c r="C860" s="76"/>
      <c r="D860" s="76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5"/>
    </row>
    <row r="861" spans="1:35" x14ac:dyDescent="0.25">
      <c r="A861" s="15">
        <v>842</v>
      </c>
      <c r="B861" s="76"/>
      <c r="C861" s="76"/>
      <c r="D861" s="76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5"/>
    </row>
    <row r="862" spans="1:35" x14ac:dyDescent="0.25">
      <c r="A862" s="15">
        <v>843</v>
      </c>
      <c r="B862" s="76"/>
      <c r="C862" s="76"/>
      <c r="D862" s="76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5"/>
    </row>
    <row r="863" spans="1:35" x14ac:dyDescent="0.25">
      <c r="A863" s="15">
        <v>844</v>
      </c>
      <c r="B863" s="76"/>
      <c r="C863" s="76"/>
      <c r="D863" s="76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5"/>
    </row>
    <row r="864" spans="1:35" x14ac:dyDescent="0.25">
      <c r="A864" s="15">
        <v>845</v>
      </c>
      <c r="B864" s="76"/>
      <c r="C864" s="76"/>
      <c r="D864" s="76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5"/>
    </row>
    <row r="865" spans="1:35" x14ac:dyDescent="0.25">
      <c r="A865" s="15">
        <v>846</v>
      </c>
      <c r="B865" s="76"/>
      <c r="C865" s="76"/>
      <c r="D865" s="76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</row>
    <row r="866" spans="1:35" x14ac:dyDescent="0.25">
      <c r="A866" s="15">
        <v>847</v>
      </c>
      <c r="B866" s="76"/>
      <c r="C866" s="76"/>
      <c r="D866" s="76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</row>
    <row r="867" spans="1:35" x14ac:dyDescent="0.25">
      <c r="A867" s="15">
        <v>848</v>
      </c>
      <c r="B867" s="76"/>
      <c r="C867" s="76"/>
      <c r="D867" s="76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</row>
    <row r="868" spans="1:35" x14ac:dyDescent="0.25">
      <c r="A868" s="15">
        <v>849</v>
      </c>
      <c r="B868" s="76"/>
      <c r="C868" s="76"/>
      <c r="D868" s="76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5"/>
    </row>
    <row r="869" spans="1:35" x14ac:dyDescent="0.25">
      <c r="A869" s="15">
        <v>850</v>
      </c>
      <c r="B869" s="76"/>
      <c r="C869" s="76"/>
      <c r="D869" s="76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5"/>
    </row>
    <row r="870" spans="1:35" x14ac:dyDescent="0.25">
      <c r="A870" s="15">
        <v>851</v>
      </c>
      <c r="B870" s="76"/>
      <c r="C870" s="76"/>
      <c r="D870" s="76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5"/>
    </row>
    <row r="871" spans="1:35" x14ac:dyDescent="0.25">
      <c r="A871" s="15">
        <v>852</v>
      </c>
      <c r="B871" s="76"/>
      <c r="C871" s="76"/>
      <c r="D871" s="76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5"/>
    </row>
    <row r="872" spans="1:35" x14ac:dyDescent="0.25">
      <c r="A872" s="15">
        <v>853</v>
      </c>
      <c r="B872" s="76"/>
      <c r="C872" s="76"/>
      <c r="D872" s="76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5"/>
    </row>
    <row r="873" spans="1:35" x14ac:dyDescent="0.25">
      <c r="A873" s="15">
        <v>854</v>
      </c>
      <c r="B873" s="76"/>
      <c r="C873" s="76"/>
      <c r="D873" s="76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5"/>
    </row>
    <row r="874" spans="1:35" x14ac:dyDescent="0.25">
      <c r="A874" s="15">
        <v>855</v>
      </c>
      <c r="B874" s="76"/>
      <c r="C874" s="76"/>
      <c r="D874" s="76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5"/>
    </row>
    <row r="875" spans="1:35" x14ac:dyDescent="0.25">
      <c r="A875" s="15">
        <v>856</v>
      </c>
      <c r="B875" s="76"/>
      <c r="C875" s="76"/>
      <c r="D875" s="76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5"/>
    </row>
    <row r="876" spans="1:35" x14ac:dyDescent="0.25">
      <c r="A876" s="15">
        <v>857</v>
      </c>
      <c r="B876" s="76"/>
      <c r="C876" s="76"/>
      <c r="D876" s="76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</row>
    <row r="877" spans="1:35" x14ac:dyDescent="0.25">
      <c r="A877" s="15">
        <v>858</v>
      </c>
      <c r="B877" s="76"/>
      <c r="C877" s="76"/>
      <c r="D877" s="76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5"/>
    </row>
    <row r="878" spans="1:35" x14ac:dyDescent="0.25">
      <c r="A878" s="15">
        <v>859</v>
      </c>
      <c r="B878" s="76"/>
      <c r="C878" s="76"/>
      <c r="D878" s="76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5"/>
    </row>
    <row r="879" spans="1:35" x14ac:dyDescent="0.25">
      <c r="A879" s="15">
        <v>860</v>
      </c>
      <c r="B879" s="76"/>
      <c r="C879" s="76"/>
      <c r="D879" s="76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</row>
    <row r="880" spans="1:35" x14ac:dyDescent="0.25">
      <c r="A880" s="15">
        <v>861</v>
      </c>
      <c r="B880" s="76"/>
      <c r="C880" s="76"/>
      <c r="D880" s="76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5"/>
    </row>
    <row r="881" spans="1:35" x14ac:dyDescent="0.25">
      <c r="A881" s="15">
        <v>862</v>
      </c>
      <c r="B881" s="76"/>
      <c r="C881" s="76"/>
      <c r="D881" s="76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</row>
    <row r="882" spans="1:35" x14ac:dyDescent="0.25">
      <c r="A882" s="15">
        <v>863</v>
      </c>
      <c r="B882" s="76"/>
      <c r="C882" s="76"/>
      <c r="D882" s="76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</row>
    <row r="883" spans="1:35" x14ac:dyDescent="0.25">
      <c r="A883" s="15">
        <v>864</v>
      </c>
      <c r="B883" s="76"/>
      <c r="C883" s="76"/>
      <c r="D883" s="76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</row>
    <row r="884" spans="1:35" x14ac:dyDescent="0.25">
      <c r="A884" s="15">
        <v>865</v>
      </c>
      <c r="B884" s="76"/>
      <c r="C884" s="76"/>
      <c r="D884" s="76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</row>
    <row r="885" spans="1:35" x14ac:dyDescent="0.25">
      <c r="A885" s="15">
        <v>866</v>
      </c>
      <c r="B885" s="76"/>
      <c r="C885" s="76"/>
      <c r="D885" s="76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</row>
    <row r="886" spans="1:35" x14ac:dyDescent="0.25">
      <c r="A886" s="15">
        <v>867</v>
      </c>
      <c r="B886" s="76"/>
      <c r="C886" s="76"/>
      <c r="D886" s="76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</row>
    <row r="887" spans="1:35" x14ac:dyDescent="0.25">
      <c r="A887" s="15">
        <v>868</v>
      </c>
      <c r="B887" s="76"/>
      <c r="C887" s="76"/>
      <c r="D887" s="76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</row>
    <row r="888" spans="1:35" x14ac:dyDescent="0.25">
      <c r="A888" s="15">
        <v>869</v>
      </c>
      <c r="B888" s="76"/>
      <c r="C888" s="76"/>
      <c r="D888" s="76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</row>
    <row r="889" spans="1:35" x14ac:dyDescent="0.25">
      <c r="A889" s="15">
        <v>870</v>
      </c>
      <c r="B889" s="76"/>
      <c r="C889" s="76"/>
      <c r="D889" s="76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</row>
    <row r="890" spans="1:35" x14ac:dyDescent="0.25">
      <c r="A890" s="15">
        <v>871</v>
      </c>
      <c r="B890" s="76"/>
      <c r="C890" s="76"/>
      <c r="D890" s="76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</row>
    <row r="891" spans="1:35" x14ac:dyDescent="0.25">
      <c r="A891" s="15">
        <v>872</v>
      </c>
      <c r="B891" s="76"/>
      <c r="C891" s="76"/>
      <c r="D891" s="76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</row>
    <row r="892" spans="1:35" x14ac:dyDescent="0.25">
      <c r="A892" s="15">
        <v>873</v>
      </c>
      <c r="B892" s="76"/>
      <c r="C892" s="76"/>
      <c r="D892" s="76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</row>
    <row r="893" spans="1:35" x14ac:dyDescent="0.25">
      <c r="A893" s="15">
        <v>874</v>
      </c>
      <c r="B893" s="76"/>
      <c r="C893" s="76"/>
      <c r="D893" s="76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</row>
    <row r="894" spans="1:35" x14ac:dyDescent="0.25">
      <c r="A894" s="15">
        <v>875</v>
      </c>
      <c r="B894" s="76"/>
      <c r="C894" s="76"/>
      <c r="D894" s="76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</row>
    <row r="895" spans="1:35" x14ac:dyDescent="0.25">
      <c r="A895" s="15">
        <v>876</v>
      </c>
      <c r="B895" s="76"/>
      <c r="C895" s="76"/>
      <c r="D895" s="76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</row>
    <row r="896" spans="1:35" x14ac:dyDescent="0.25">
      <c r="A896" s="15">
        <v>877</v>
      </c>
      <c r="B896" s="76"/>
      <c r="C896" s="76"/>
      <c r="D896" s="76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</row>
    <row r="897" spans="1:35" x14ac:dyDescent="0.25">
      <c r="A897" s="15">
        <v>878</v>
      </c>
      <c r="B897" s="76"/>
      <c r="C897" s="76"/>
      <c r="D897" s="76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5"/>
    </row>
    <row r="898" spans="1:35" x14ac:dyDescent="0.25">
      <c r="A898" s="15">
        <v>879</v>
      </c>
      <c r="B898" s="76"/>
      <c r="C898" s="76"/>
      <c r="D898" s="76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5"/>
    </row>
    <row r="899" spans="1:35" x14ac:dyDescent="0.25">
      <c r="A899" s="15">
        <v>880</v>
      </c>
      <c r="B899" s="76"/>
      <c r="C899" s="76"/>
      <c r="D899" s="76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5"/>
    </row>
    <row r="900" spans="1:35" x14ac:dyDescent="0.25">
      <c r="A900" s="15">
        <v>881</v>
      </c>
      <c r="B900" s="76"/>
      <c r="C900" s="76"/>
      <c r="D900" s="76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5"/>
    </row>
    <row r="901" spans="1:35" x14ac:dyDescent="0.25">
      <c r="A901" s="15">
        <v>882</v>
      </c>
      <c r="B901" s="76"/>
      <c r="C901" s="76"/>
      <c r="D901" s="76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5"/>
    </row>
    <row r="902" spans="1:35" x14ac:dyDescent="0.25">
      <c r="A902" s="15">
        <v>883</v>
      </c>
      <c r="B902" s="76"/>
      <c r="C902" s="76"/>
      <c r="D902" s="76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</row>
    <row r="903" spans="1:35" x14ac:dyDescent="0.25">
      <c r="A903" s="15">
        <v>884</v>
      </c>
      <c r="B903" s="76"/>
      <c r="C903" s="76"/>
      <c r="D903" s="76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5"/>
    </row>
    <row r="904" spans="1:35" x14ac:dyDescent="0.25">
      <c r="A904" s="15">
        <v>885</v>
      </c>
      <c r="B904" s="76"/>
      <c r="C904" s="76"/>
      <c r="D904" s="76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5"/>
    </row>
    <row r="905" spans="1:35" x14ac:dyDescent="0.25">
      <c r="A905" s="15">
        <v>886</v>
      </c>
      <c r="B905" s="76"/>
      <c r="C905" s="76"/>
      <c r="D905" s="76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</row>
    <row r="906" spans="1:35" x14ac:dyDescent="0.25">
      <c r="A906" s="15">
        <v>887</v>
      </c>
      <c r="B906" s="76"/>
      <c r="C906" s="76"/>
      <c r="D906" s="76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5"/>
    </row>
    <row r="907" spans="1:35" x14ac:dyDescent="0.25">
      <c r="A907" s="15">
        <v>888</v>
      </c>
      <c r="B907" s="76"/>
      <c r="C907" s="76"/>
      <c r="D907" s="76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</row>
    <row r="908" spans="1:35" x14ac:dyDescent="0.25">
      <c r="A908" s="15">
        <v>889</v>
      </c>
      <c r="B908" s="76"/>
      <c r="C908" s="76"/>
      <c r="D908" s="76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</row>
    <row r="909" spans="1:35" x14ac:dyDescent="0.25">
      <c r="A909" s="15">
        <v>890</v>
      </c>
      <c r="B909" s="76"/>
      <c r="C909" s="76"/>
      <c r="D909" s="76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</row>
    <row r="910" spans="1:35" x14ac:dyDescent="0.25">
      <c r="A910" s="15">
        <v>891</v>
      </c>
      <c r="B910" s="76"/>
      <c r="C910" s="76"/>
      <c r="D910" s="76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</row>
    <row r="911" spans="1:35" x14ac:dyDescent="0.25">
      <c r="A911" s="15">
        <v>892</v>
      </c>
      <c r="B911" s="76"/>
      <c r="C911" s="76"/>
      <c r="D911" s="76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</row>
    <row r="912" spans="1:35" x14ac:dyDescent="0.25">
      <c r="A912" s="15">
        <v>893</v>
      </c>
      <c r="B912" s="76"/>
      <c r="C912" s="76"/>
      <c r="D912" s="76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</row>
    <row r="913" spans="1:35" x14ac:dyDescent="0.25">
      <c r="A913" s="15">
        <v>894</v>
      </c>
      <c r="B913" s="76"/>
      <c r="C913" s="76"/>
      <c r="D913" s="76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</row>
    <row r="914" spans="1:35" x14ac:dyDescent="0.25">
      <c r="A914" s="15">
        <v>895</v>
      </c>
      <c r="B914" s="76"/>
      <c r="C914" s="76"/>
      <c r="D914" s="76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</row>
    <row r="915" spans="1:35" x14ac:dyDescent="0.25">
      <c r="A915" s="15">
        <v>896</v>
      </c>
      <c r="B915" s="76"/>
      <c r="C915" s="76"/>
      <c r="D915" s="76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</row>
    <row r="916" spans="1:35" x14ac:dyDescent="0.25">
      <c r="A916" s="15">
        <v>897</v>
      </c>
      <c r="B916" s="76"/>
      <c r="C916" s="76"/>
      <c r="D916" s="76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</row>
    <row r="917" spans="1:35" x14ac:dyDescent="0.25">
      <c r="A917" s="15">
        <v>898</v>
      </c>
      <c r="B917" s="76"/>
      <c r="C917" s="76"/>
      <c r="D917" s="76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</row>
    <row r="918" spans="1:35" x14ac:dyDescent="0.25">
      <c r="A918" s="15">
        <v>899</v>
      </c>
      <c r="B918" s="76"/>
      <c r="C918" s="76"/>
      <c r="D918" s="76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</row>
    <row r="919" spans="1:35" x14ac:dyDescent="0.25">
      <c r="A919" s="15">
        <v>900</v>
      </c>
      <c r="B919" s="76"/>
      <c r="C919" s="76"/>
      <c r="D919" s="76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</row>
    <row r="920" spans="1:35" x14ac:dyDescent="0.25">
      <c r="A920" s="15">
        <v>901</v>
      </c>
      <c r="B920" s="76"/>
      <c r="C920" s="76"/>
      <c r="D920" s="76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</row>
    <row r="921" spans="1:35" x14ac:dyDescent="0.25">
      <c r="A921" s="15">
        <v>902</v>
      </c>
      <c r="B921" s="76"/>
      <c r="C921" s="76"/>
      <c r="D921" s="76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</row>
    <row r="922" spans="1:35" x14ac:dyDescent="0.25">
      <c r="A922" s="15">
        <v>903</v>
      </c>
      <c r="B922" s="76"/>
      <c r="C922" s="76"/>
      <c r="D922" s="76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</row>
    <row r="923" spans="1:35" x14ac:dyDescent="0.25">
      <c r="A923" s="15">
        <v>904</v>
      </c>
      <c r="B923" s="76"/>
      <c r="C923" s="76"/>
      <c r="D923" s="76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</row>
    <row r="924" spans="1:35" x14ac:dyDescent="0.25">
      <c r="A924" s="15">
        <v>905</v>
      </c>
      <c r="B924" s="76"/>
      <c r="C924" s="76"/>
      <c r="D924" s="76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</row>
    <row r="925" spans="1:35" x14ac:dyDescent="0.25">
      <c r="A925" s="15">
        <v>906</v>
      </c>
      <c r="B925" s="76"/>
      <c r="C925" s="76"/>
      <c r="D925" s="76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</row>
    <row r="926" spans="1:35" x14ac:dyDescent="0.25">
      <c r="A926" s="15">
        <v>907</v>
      </c>
      <c r="B926" s="76"/>
      <c r="C926" s="76"/>
      <c r="D926" s="76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</row>
    <row r="927" spans="1:35" x14ac:dyDescent="0.25">
      <c r="A927" s="15">
        <v>908</v>
      </c>
      <c r="B927" s="76"/>
      <c r="C927" s="76"/>
      <c r="D927" s="76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</row>
    <row r="928" spans="1:35" x14ac:dyDescent="0.25">
      <c r="A928" s="15">
        <v>909</v>
      </c>
      <c r="B928" s="76"/>
      <c r="C928" s="76"/>
      <c r="D928" s="76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</row>
    <row r="929" spans="1:35" x14ac:dyDescent="0.25">
      <c r="A929" s="15">
        <v>910</v>
      </c>
      <c r="B929" s="76"/>
      <c r="C929" s="76"/>
      <c r="D929" s="76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</row>
    <row r="930" spans="1:35" x14ac:dyDescent="0.25">
      <c r="A930" s="15">
        <v>911</v>
      </c>
      <c r="B930" s="76"/>
      <c r="C930" s="76"/>
      <c r="D930" s="76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</row>
    <row r="931" spans="1:35" x14ac:dyDescent="0.25">
      <c r="A931" s="15">
        <v>912</v>
      </c>
      <c r="B931" s="76"/>
      <c r="C931" s="76"/>
      <c r="D931" s="76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</row>
    <row r="932" spans="1:35" x14ac:dyDescent="0.25">
      <c r="A932" s="15">
        <v>913</v>
      </c>
      <c r="B932" s="76"/>
      <c r="C932" s="76"/>
      <c r="D932" s="76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</row>
    <row r="933" spans="1:35" x14ac:dyDescent="0.25">
      <c r="A933" s="15">
        <v>914</v>
      </c>
      <c r="B933" s="76"/>
      <c r="C933" s="76"/>
      <c r="D933" s="76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</row>
    <row r="934" spans="1:35" x14ac:dyDescent="0.25">
      <c r="A934" s="15">
        <v>915</v>
      </c>
      <c r="B934" s="76"/>
      <c r="C934" s="76"/>
      <c r="D934" s="76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</row>
    <row r="935" spans="1:35" x14ac:dyDescent="0.25">
      <c r="A935" s="15">
        <v>916</v>
      </c>
      <c r="B935" s="76"/>
      <c r="C935" s="76"/>
      <c r="D935" s="76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</row>
    <row r="936" spans="1:35" x14ac:dyDescent="0.25">
      <c r="A936" s="15">
        <v>917</v>
      </c>
      <c r="B936" s="76"/>
      <c r="C936" s="76"/>
      <c r="D936" s="76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</row>
    <row r="937" spans="1:35" x14ac:dyDescent="0.25">
      <c r="A937" s="15">
        <v>918</v>
      </c>
      <c r="B937" s="76"/>
      <c r="C937" s="76"/>
      <c r="D937" s="76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</row>
    <row r="938" spans="1:35" x14ac:dyDescent="0.25">
      <c r="A938" s="15">
        <v>919</v>
      </c>
      <c r="B938" s="76"/>
      <c r="C938" s="76"/>
      <c r="D938" s="76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</row>
    <row r="939" spans="1:35" x14ac:dyDescent="0.25">
      <c r="A939" s="15">
        <v>920</v>
      </c>
      <c r="B939" s="76"/>
      <c r="C939" s="76"/>
      <c r="D939" s="76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</row>
    <row r="940" spans="1:35" x14ac:dyDescent="0.25">
      <c r="A940" s="15">
        <v>921</v>
      </c>
      <c r="B940" s="76"/>
      <c r="C940" s="76"/>
      <c r="D940" s="76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</row>
    <row r="941" spans="1:35" x14ac:dyDescent="0.25">
      <c r="A941" s="15">
        <v>922</v>
      </c>
      <c r="B941" s="76"/>
      <c r="C941" s="76"/>
      <c r="D941" s="76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</row>
    <row r="942" spans="1:35" x14ac:dyDescent="0.25">
      <c r="A942" s="15">
        <v>923</v>
      </c>
      <c r="B942" s="76"/>
      <c r="C942" s="76"/>
      <c r="D942" s="76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</row>
    <row r="943" spans="1:35" x14ac:dyDescent="0.25">
      <c r="A943" s="15">
        <v>924</v>
      </c>
      <c r="B943" s="76"/>
      <c r="C943" s="76"/>
      <c r="D943" s="76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</row>
    <row r="944" spans="1:35" x14ac:dyDescent="0.25">
      <c r="A944" s="15">
        <v>925</v>
      </c>
      <c r="B944" s="76"/>
      <c r="C944" s="76"/>
      <c r="D944" s="76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</row>
    <row r="945" spans="1:35" x14ac:dyDescent="0.25">
      <c r="A945" s="15">
        <v>926</v>
      </c>
      <c r="B945" s="76"/>
      <c r="C945" s="76"/>
      <c r="D945" s="76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</row>
    <row r="946" spans="1:35" x14ac:dyDescent="0.25">
      <c r="A946" s="15">
        <v>927</v>
      </c>
      <c r="B946" s="76"/>
      <c r="C946" s="76"/>
      <c r="D946" s="76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</row>
    <row r="947" spans="1:35" x14ac:dyDescent="0.25">
      <c r="A947" s="15">
        <v>928</v>
      </c>
      <c r="B947" s="76"/>
      <c r="C947" s="76"/>
      <c r="D947" s="76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</row>
    <row r="948" spans="1:35" x14ac:dyDescent="0.25">
      <c r="A948" s="15">
        <v>929</v>
      </c>
      <c r="B948" s="76"/>
      <c r="C948" s="76"/>
      <c r="D948" s="76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</row>
    <row r="949" spans="1:35" x14ac:dyDescent="0.25">
      <c r="A949" s="15">
        <v>930</v>
      </c>
      <c r="B949" s="76"/>
      <c r="C949" s="76"/>
      <c r="D949" s="76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</row>
    <row r="950" spans="1:35" x14ac:dyDescent="0.25">
      <c r="A950" s="15">
        <v>931</v>
      </c>
      <c r="B950" s="76"/>
      <c r="C950" s="76"/>
      <c r="D950" s="76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</row>
    <row r="951" spans="1:35" x14ac:dyDescent="0.25">
      <c r="A951" s="15">
        <v>932</v>
      </c>
      <c r="B951" s="76"/>
      <c r="C951" s="76"/>
      <c r="D951" s="76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5"/>
    </row>
    <row r="952" spans="1:35" x14ac:dyDescent="0.25">
      <c r="A952" s="15">
        <v>933</v>
      </c>
      <c r="B952" s="76"/>
      <c r="C952" s="76"/>
      <c r="D952" s="76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</row>
    <row r="953" spans="1:35" x14ac:dyDescent="0.25">
      <c r="A953" s="15">
        <v>934</v>
      </c>
      <c r="B953" s="76"/>
      <c r="C953" s="76"/>
      <c r="D953" s="76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</row>
    <row r="954" spans="1:35" x14ac:dyDescent="0.25">
      <c r="A954" s="15">
        <v>935</v>
      </c>
      <c r="B954" s="76"/>
      <c r="C954" s="76"/>
      <c r="D954" s="76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</row>
    <row r="955" spans="1:35" x14ac:dyDescent="0.25">
      <c r="A955" s="15">
        <v>936</v>
      </c>
      <c r="B955" s="76"/>
      <c r="C955" s="76"/>
      <c r="D955" s="76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</row>
    <row r="956" spans="1:35" x14ac:dyDescent="0.25">
      <c r="A956" s="15">
        <v>937</v>
      </c>
      <c r="B956" s="76"/>
      <c r="C956" s="76"/>
      <c r="D956" s="76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</row>
    <row r="957" spans="1:35" x14ac:dyDescent="0.25">
      <c r="A957" s="15">
        <v>938</v>
      </c>
      <c r="B957" s="76"/>
      <c r="C957" s="76"/>
      <c r="D957" s="76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</row>
    <row r="958" spans="1:35" x14ac:dyDescent="0.25">
      <c r="A958" s="15">
        <v>939</v>
      </c>
      <c r="B958" s="76"/>
      <c r="C958" s="76"/>
      <c r="D958" s="76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</row>
    <row r="959" spans="1:35" x14ac:dyDescent="0.25">
      <c r="A959" s="15">
        <v>940</v>
      </c>
      <c r="B959" s="76"/>
      <c r="C959" s="76"/>
      <c r="D959" s="76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</row>
    <row r="960" spans="1:35" x14ac:dyDescent="0.25">
      <c r="A960" s="15">
        <v>941</v>
      </c>
      <c r="B960" s="76"/>
      <c r="C960" s="76"/>
      <c r="D960" s="76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</row>
    <row r="961" spans="1:35" x14ac:dyDescent="0.25">
      <c r="A961" s="15">
        <v>942</v>
      </c>
      <c r="B961" s="76"/>
      <c r="C961" s="76"/>
      <c r="D961" s="76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</row>
    <row r="962" spans="1:35" x14ac:dyDescent="0.25">
      <c r="A962" s="15">
        <v>943</v>
      </c>
      <c r="B962" s="76"/>
      <c r="C962" s="76"/>
      <c r="D962" s="76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</row>
    <row r="963" spans="1:35" x14ac:dyDescent="0.25">
      <c r="A963" s="15">
        <v>944</v>
      </c>
      <c r="B963" s="76"/>
      <c r="C963" s="76"/>
      <c r="D963" s="76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</row>
    <row r="964" spans="1:35" x14ac:dyDescent="0.25">
      <c r="A964" s="15">
        <v>945</v>
      </c>
      <c r="B964" s="76"/>
      <c r="C964" s="76"/>
      <c r="D964" s="76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</row>
    <row r="965" spans="1:35" x14ac:dyDescent="0.25">
      <c r="A965" s="15">
        <v>946</v>
      </c>
      <c r="B965" s="76"/>
      <c r="C965" s="76"/>
      <c r="D965" s="76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</row>
    <row r="966" spans="1:35" x14ac:dyDescent="0.25">
      <c r="A966" s="15">
        <v>947</v>
      </c>
      <c r="B966" s="76"/>
      <c r="C966" s="76"/>
      <c r="D966" s="76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</row>
    <row r="967" spans="1:35" x14ac:dyDescent="0.25">
      <c r="A967" s="15">
        <v>948</v>
      </c>
      <c r="B967" s="76"/>
      <c r="C967" s="76"/>
      <c r="D967" s="76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</row>
    <row r="968" spans="1:35" x14ac:dyDescent="0.25">
      <c r="A968" s="15">
        <v>949</v>
      </c>
      <c r="B968" s="76"/>
      <c r="C968" s="76"/>
      <c r="D968" s="76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</row>
    <row r="969" spans="1:35" x14ac:dyDescent="0.25">
      <c r="A969" s="15">
        <v>950</v>
      </c>
      <c r="B969" s="76"/>
      <c r="C969" s="76"/>
      <c r="D969" s="76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5"/>
    </row>
    <row r="970" spans="1:35" x14ac:dyDescent="0.25">
      <c r="A970" s="15">
        <v>951</v>
      </c>
      <c r="B970" s="76"/>
      <c r="C970" s="76"/>
      <c r="D970" s="76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</row>
    <row r="971" spans="1:35" x14ac:dyDescent="0.25">
      <c r="A971" s="15">
        <v>952</v>
      </c>
      <c r="B971" s="76"/>
      <c r="C971" s="76"/>
      <c r="D971" s="76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</row>
    <row r="972" spans="1:35" x14ac:dyDescent="0.25">
      <c r="A972" s="15">
        <v>953</v>
      </c>
      <c r="B972" s="76"/>
      <c r="C972" s="76"/>
      <c r="D972" s="76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</row>
    <row r="973" spans="1:35" x14ac:dyDescent="0.25">
      <c r="A973" s="15">
        <v>954</v>
      </c>
      <c r="B973" s="76"/>
      <c r="C973" s="76"/>
      <c r="D973" s="76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</row>
    <row r="974" spans="1:35" x14ac:dyDescent="0.25">
      <c r="A974" s="15">
        <v>955</v>
      </c>
      <c r="B974" s="76"/>
      <c r="C974" s="76"/>
      <c r="D974" s="76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</row>
    <row r="975" spans="1:35" x14ac:dyDescent="0.25">
      <c r="A975" s="15">
        <v>956</v>
      </c>
      <c r="B975" s="76"/>
      <c r="C975" s="76"/>
      <c r="D975" s="76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</row>
    <row r="976" spans="1:35" x14ac:dyDescent="0.25">
      <c r="A976" s="15">
        <v>957</v>
      </c>
      <c r="B976" s="76"/>
      <c r="C976" s="76"/>
      <c r="D976" s="76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</row>
    <row r="977" spans="1:35" x14ac:dyDescent="0.25">
      <c r="A977" s="15">
        <v>958</v>
      </c>
      <c r="B977" s="76"/>
      <c r="C977" s="76"/>
      <c r="D977" s="76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</row>
    <row r="978" spans="1:35" x14ac:dyDescent="0.25">
      <c r="A978" s="15">
        <v>959</v>
      </c>
      <c r="B978" s="76"/>
      <c r="C978" s="76"/>
      <c r="D978" s="76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</row>
    <row r="979" spans="1:35" x14ac:dyDescent="0.25">
      <c r="A979" s="15">
        <v>960</v>
      </c>
      <c r="B979" s="76"/>
      <c r="C979" s="76"/>
      <c r="D979" s="76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</row>
    <row r="980" spans="1:35" x14ac:dyDescent="0.25">
      <c r="A980" s="15">
        <v>961</v>
      </c>
      <c r="B980" s="76"/>
      <c r="C980" s="76"/>
      <c r="D980" s="76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</row>
    <row r="981" spans="1:35" x14ac:dyDescent="0.25">
      <c r="A981" s="15">
        <v>962</v>
      </c>
      <c r="B981" s="76"/>
      <c r="C981" s="76"/>
      <c r="D981" s="76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</row>
    <row r="982" spans="1:35" x14ac:dyDescent="0.25">
      <c r="A982" s="15">
        <v>963</v>
      </c>
      <c r="B982" s="76"/>
      <c r="C982" s="76"/>
      <c r="D982" s="76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</row>
    <row r="983" spans="1:35" x14ac:dyDescent="0.25">
      <c r="A983" s="15">
        <v>964</v>
      </c>
      <c r="B983" s="76"/>
      <c r="C983" s="76"/>
      <c r="D983" s="76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</row>
    <row r="984" spans="1:35" x14ac:dyDescent="0.25">
      <c r="A984" s="15">
        <v>965</v>
      </c>
      <c r="B984" s="76"/>
      <c r="C984" s="76"/>
      <c r="D984" s="76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</row>
    <row r="985" spans="1:35" x14ac:dyDescent="0.25">
      <c r="A985" s="15">
        <v>966</v>
      </c>
      <c r="B985" s="76"/>
      <c r="C985" s="76"/>
      <c r="D985" s="76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</row>
    <row r="986" spans="1:35" x14ac:dyDescent="0.25">
      <c r="A986" s="15">
        <v>967</v>
      </c>
      <c r="B986" s="76"/>
      <c r="C986" s="76"/>
      <c r="D986" s="76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</row>
    <row r="987" spans="1:35" x14ac:dyDescent="0.25">
      <c r="A987" s="15">
        <v>968</v>
      </c>
      <c r="B987" s="76"/>
      <c r="C987" s="76"/>
      <c r="D987" s="76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</row>
    <row r="988" spans="1:35" x14ac:dyDescent="0.25">
      <c r="A988" s="15">
        <v>969</v>
      </c>
      <c r="B988" s="76"/>
      <c r="C988" s="76"/>
      <c r="D988" s="76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</row>
    <row r="989" spans="1:35" x14ac:dyDescent="0.25">
      <c r="A989" s="15">
        <v>970</v>
      </c>
      <c r="B989" s="76"/>
      <c r="C989" s="76"/>
      <c r="D989" s="76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</row>
    <row r="990" spans="1:35" x14ac:dyDescent="0.25">
      <c r="A990" s="15">
        <v>971</v>
      </c>
      <c r="B990" s="76"/>
      <c r="C990" s="76"/>
      <c r="D990" s="76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</row>
    <row r="991" spans="1:35" x14ac:dyDescent="0.25">
      <c r="A991" s="15">
        <v>972</v>
      </c>
      <c r="B991" s="76"/>
      <c r="C991" s="76"/>
      <c r="D991" s="76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</row>
    <row r="992" spans="1:35" x14ac:dyDescent="0.25">
      <c r="A992" s="15">
        <v>973</v>
      </c>
      <c r="B992" s="76"/>
      <c r="C992" s="76"/>
      <c r="D992" s="76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</row>
    <row r="993" spans="1:35" x14ac:dyDescent="0.25">
      <c r="A993" s="15">
        <v>974</v>
      </c>
      <c r="B993" s="76"/>
      <c r="C993" s="76"/>
      <c r="D993" s="76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</row>
    <row r="994" spans="1:35" x14ac:dyDescent="0.25">
      <c r="A994" s="15">
        <v>975</v>
      </c>
      <c r="B994" s="76"/>
      <c r="C994" s="76"/>
      <c r="D994" s="76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</row>
    <row r="995" spans="1:35" x14ac:dyDescent="0.25">
      <c r="A995" s="15">
        <v>976</v>
      </c>
      <c r="B995" s="76"/>
      <c r="C995" s="76"/>
      <c r="D995" s="76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</row>
    <row r="996" spans="1:35" x14ac:dyDescent="0.25">
      <c r="A996" s="15">
        <v>977</v>
      </c>
      <c r="B996" s="76"/>
      <c r="C996" s="76"/>
      <c r="D996" s="76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5"/>
    </row>
    <row r="997" spans="1:35" x14ac:dyDescent="0.25">
      <c r="A997" s="15">
        <v>978</v>
      </c>
      <c r="B997" s="76"/>
      <c r="C997" s="76"/>
      <c r="D997" s="76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</row>
    <row r="998" spans="1:35" x14ac:dyDescent="0.25">
      <c r="A998" s="15">
        <v>979</v>
      </c>
      <c r="B998" s="76"/>
      <c r="C998" s="76"/>
      <c r="D998" s="76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</row>
    <row r="999" spans="1:35" x14ac:dyDescent="0.25">
      <c r="A999" s="15">
        <v>980</v>
      </c>
      <c r="B999" s="76"/>
      <c r="C999" s="76"/>
      <c r="D999" s="76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5"/>
    </row>
    <row r="1000" spans="1:35" x14ac:dyDescent="0.25">
      <c r="A1000" s="15">
        <v>981</v>
      </c>
      <c r="B1000" s="76"/>
      <c r="C1000" s="76"/>
      <c r="D1000" s="76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5"/>
    </row>
    <row r="1001" spans="1:35" x14ac:dyDescent="0.25">
      <c r="A1001" s="15">
        <v>982</v>
      </c>
      <c r="B1001" s="76"/>
      <c r="C1001" s="76"/>
      <c r="D1001" s="76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75"/>
      <c r="AF1001" s="75"/>
      <c r="AG1001" s="75"/>
      <c r="AH1001" s="75"/>
      <c r="AI1001" s="75"/>
    </row>
    <row r="1002" spans="1:35" x14ac:dyDescent="0.25">
      <c r="A1002" s="15">
        <v>983</v>
      </c>
      <c r="B1002" s="76"/>
      <c r="C1002" s="76"/>
      <c r="D1002" s="76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</row>
    <row r="1003" spans="1:35" x14ac:dyDescent="0.25">
      <c r="A1003" s="15">
        <v>984</v>
      </c>
      <c r="B1003" s="76"/>
      <c r="C1003" s="76"/>
      <c r="D1003" s="76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75"/>
      <c r="AF1003" s="75"/>
      <c r="AG1003" s="75"/>
      <c r="AH1003" s="75"/>
      <c r="AI1003" s="75"/>
    </row>
    <row r="1004" spans="1:35" x14ac:dyDescent="0.25">
      <c r="A1004" s="15">
        <v>985</v>
      </c>
      <c r="B1004" s="76"/>
      <c r="C1004" s="76"/>
      <c r="D1004" s="76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</row>
    <row r="1005" spans="1:35" x14ac:dyDescent="0.25">
      <c r="A1005" s="15">
        <v>986</v>
      </c>
      <c r="B1005" s="76"/>
      <c r="C1005" s="76"/>
      <c r="D1005" s="76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</row>
    <row r="1006" spans="1:35" x14ac:dyDescent="0.25">
      <c r="A1006" s="15">
        <v>987</v>
      </c>
      <c r="B1006" s="76"/>
      <c r="C1006" s="76"/>
      <c r="D1006" s="76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</row>
    <row r="1007" spans="1:35" x14ac:dyDescent="0.25">
      <c r="A1007" s="15">
        <v>988</v>
      </c>
      <c r="B1007" s="76"/>
      <c r="C1007" s="76"/>
      <c r="D1007" s="76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</row>
    <row r="1008" spans="1:35" x14ac:dyDescent="0.25">
      <c r="A1008" s="15">
        <v>989</v>
      </c>
      <c r="B1008" s="76"/>
      <c r="C1008" s="76"/>
      <c r="D1008" s="76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</row>
    <row r="1009" spans="1:35" x14ac:dyDescent="0.25">
      <c r="A1009" s="15">
        <v>990</v>
      </c>
      <c r="B1009" s="76"/>
      <c r="C1009" s="76"/>
      <c r="D1009" s="76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</row>
    <row r="1010" spans="1:35" x14ac:dyDescent="0.25">
      <c r="A1010" s="15">
        <v>991</v>
      </c>
      <c r="B1010" s="76"/>
      <c r="C1010" s="76"/>
      <c r="D1010" s="76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</row>
    <row r="1011" spans="1:35" x14ac:dyDescent="0.25">
      <c r="A1011" s="15">
        <v>992</v>
      </c>
      <c r="B1011" s="76"/>
      <c r="C1011" s="76"/>
      <c r="D1011" s="76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</row>
    <row r="1012" spans="1:35" x14ac:dyDescent="0.25">
      <c r="A1012" s="15">
        <v>993</v>
      </c>
      <c r="B1012" s="76"/>
      <c r="C1012" s="76"/>
      <c r="D1012" s="76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</row>
    <row r="1013" spans="1:35" x14ac:dyDescent="0.25">
      <c r="A1013" s="15">
        <v>994</v>
      </c>
      <c r="B1013" s="76"/>
      <c r="C1013" s="76"/>
      <c r="D1013" s="76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</row>
    <row r="1014" spans="1:35" x14ac:dyDescent="0.25">
      <c r="A1014" s="15">
        <v>995</v>
      </c>
      <c r="B1014" s="76"/>
      <c r="C1014" s="76"/>
      <c r="D1014" s="76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</row>
    <row r="1015" spans="1:35" x14ac:dyDescent="0.25">
      <c r="A1015" s="15">
        <v>996</v>
      </c>
      <c r="B1015" s="76"/>
      <c r="C1015" s="76"/>
      <c r="D1015" s="76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</row>
    <row r="1016" spans="1:35" x14ac:dyDescent="0.25">
      <c r="A1016" s="15">
        <v>997</v>
      </c>
      <c r="B1016" s="76"/>
      <c r="C1016" s="76"/>
      <c r="D1016" s="76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</row>
    <row r="1017" spans="1:35" x14ac:dyDescent="0.25">
      <c r="A1017" s="15">
        <v>998</v>
      </c>
      <c r="B1017" s="76"/>
      <c r="C1017" s="76"/>
      <c r="D1017" s="76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</row>
    <row r="1018" spans="1:35" x14ac:dyDescent="0.25">
      <c r="A1018" s="15">
        <v>999</v>
      </c>
      <c r="B1018" s="76"/>
      <c r="C1018" s="76"/>
      <c r="D1018" s="76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</row>
    <row r="1019" spans="1:35" x14ac:dyDescent="0.25">
      <c r="A1019" s="15">
        <v>1000</v>
      </c>
      <c r="B1019" s="76"/>
      <c r="C1019" s="76"/>
      <c r="D1019" s="76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</row>
  </sheetData>
  <sheetProtection algorithmName="SHA-512" hashValue="siUqaHiH7dVFzlFBx4eoVzH9gCUaygCnpm1rJDa3Z/zfpHMsht8X/QR83BuQtHf0ojGsIna/ARTER7sN/jIo6A==" saltValue="iQCPeOslueIqFk4KOviGFA==" spinCount="100000"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AT3" workbookViewId="0">
      <selection activeCell="AT17" sqref="AT1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94" t="s">
        <v>29</v>
      </c>
      <c r="CX5" s="95"/>
    </row>
    <row r="6" spans="3:102" ht="21" x14ac:dyDescent="0.35">
      <c r="C6" s="85" t="s">
        <v>45</v>
      </c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BR6" s="43">
        <f>COUNTIF(H$17:H$1016,1)</f>
        <v>0</v>
      </c>
      <c r="BS6" s="43">
        <f t="shared" ref="BS6:CU6" si="0">COUNTIF(I$17:I$1016,1)</f>
        <v>0</v>
      </c>
      <c r="BT6" s="43">
        <f t="shared" si="0"/>
        <v>0</v>
      </c>
      <c r="BU6" s="43">
        <f t="shared" si="0"/>
        <v>0</v>
      </c>
      <c r="BV6" s="43">
        <f t="shared" si="0"/>
        <v>0</v>
      </c>
      <c r="BW6" s="43">
        <f t="shared" si="0"/>
        <v>0</v>
      </c>
      <c r="BX6" s="43">
        <f t="shared" si="0"/>
        <v>0</v>
      </c>
      <c r="BY6" s="43">
        <f t="shared" si="0"/>
        <v>0</v>
      </c>
      <c r="BZ6" s="43">
        <f t="shared" si="0"/>
        <v>0</v>
      </c>
      <c r="CA6" s="43">
        <f t="shared" si="0"/>
        <v>0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0</v>
      </c>
      <c r="CG6" s="43">
        <f t="shared" si="0"/>
        <v>0</v>
      </c>
      <c r="CH6" s="43">
        <f t="shared" si="0"/>
        <v>0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0</v>
      </c>
      <c r="CN6" s="43">
        <f t="shared" si="0"/>
        <v>0</v>
      </c>
      <c r="CO6" s="43">
        <f t="shared" si="0"/>
        <v>0</v>
      </c>
      <c r="CP6" s="43">
        <f t="shared" si="0"/>
        <v>0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30</v>
      </c>
      <c r="CX6" s="36">
        <f>IF(CW6&lt;&gt;"-",COUNTIF(CW$17:CW$1016,CW6),"")</f>
        <v>0</v>
      </c>
    </row>
    <row r="7" spans="3:102" x14ac:dyDescent="0.25">
      <c r="D7" s="17" t="s">
        <v>11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0</v>
      </c>
      <c r="BT7" s="44">
        <f t="shared" si="1"/>
        <v>0</v>
      </c>
      <c r="BU7" s="44">
        <f t="shared" si="1"/>
        <v>0</v>
      </c>
      <c r="BV7" s="44">
        <f t="shared" si="1"/>
        <v>0</v>
      </c>
      <c r="BW7" s="44">
        <f t="shared" si="1"/>
        <v>0</v>
      </c>
      <c r="BX7" s="44">
        <f t="shared" si="1"/>
        <v>0</v>
      </c>
      <c r="BY7" s="44">
        <f t="shared" si="1"/>
        <v>0</v>
      </c>
      <c r="BZ7" s="44">
        <f t="shared" si="1"/>
        <v>0</v>
      </c>
      <c r="CA7" s="44">
        <f t="shared" si="1"/>
        <v>0</v>
      </c>
      <c r="CB7" s="44">
        <f t="shared" si="1"/>
        <v>0</v>
      </c>
      <c r="CC7" s="44">
        <f t="shared" si="1"/>
        <v>0</v>
      </c>
      <c r="CD7" s="44">
        <f t="shared" si="1"/>
        <v>0</v>
      </c>
      <c r="CE7" s="44">
        <f t="shared" si="1"/>
        <v>0</v>
      </c>
      <c r="CF7" s="44">
        <f t="shared" si="1"/>
        <v>0</v>
      </c>
      <c r="CG7" s="44">
        <f t="shared" si="1"/>
        <v>0</v>
      </c>
      <c r="CH7" s="44">
        <f t="shared" si="1"/>
        <v>0</v>
      </c>
      <c r="CI7" s="44">
        <f t="shared" si="1"/>
        <v>0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0</v>
      </c>
      <c r="CN7" s="44">
        <f t="shared" si="1"/>
        <v>0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31</v>
      </c>
      <c r="CX7" s="36">
        <f>IF(CW7&lt;&gt;"-",COUNTIF(CW$17:CW$1016,CW7),"")</f>
        <v>0</v>
      </c>
    </row>
    <row r="8" spans="3:102" x14ac:dyDescent="0.25">
      <c r="D8" s="17" t="s">
        <v>12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0</v>
      </c>
      <c r="BS8" s="43">
        <f t="shared" ref="BS8:CU8" si="2">COUNTIF(I$17:I$1016,3)</f>
        <v>0</v>
      </c>
      <c r="BT8" s="43">
        <f t="shared" si="2"/>
        <v>0</v>
      </c>
      <c r="BU8" s="43">
        <f t="shared" si="2"/>
        <v>0</v>
      </c>
      <c r="BV8" s="43">
        <f t="shared" si="2"/>
        <v>0</v>
      </c>
      <c r="BW8" s="43">
        <f t="shared" si="2"/>
        <v>0</v>
      </c>
      <c r="BX8" s="43">
        <f t="shared" si="2"/>
        <v>0</v>
      </c>
      <c r="BY8" s="43">
        <f t="shared" si="2"/>
        <v>0</v>
      </c>
      <c r="BZ8" s="43">
        <f t="shared" si="2"/>
        <v>0</v>
      </c>
      <c r="CA8" s="43">
        <f t="shared" si="2"/>
        <v>0</v>
      </c>
      <c r="CB8" s="43">
        <f t="shared" si="2"/>
        <v>0</v>
      </c>
      <c r="CC8" s="43">
        <f t="shared" si="2"/>
        <v>0</v>
      </c>
      <c r="CD8" s="43">
        <f t="shared" si="2"/>
        <v>0</v>
      </c>
      <c r="CE8" s="43">
        <f t="shared" si="2"/>
        <v>0</v>
      </c>
      <c r="CF8" s="43">
        <f t="shared" si="2"/>
        <v>0</v>
      </c>
      <c r="CG8" s="43">
        <f t="shared" si="2"/>
        <v>0</v>
      </c>
      <c r="CH8" s="43">
        <f t="shared" si="2"/>
        <v>0</v>
      </c>
      <c r="CI8" s="43">
        <f t="shared" si="2"/>
        <v>0</v>
      </c>
      <c r="CJ8" s="43">
        <f t="shared" si="2"/>
        <v>0</v>
      </c>
      <c r="CK8" s="43">
        <f t="shared" si="2"/>
        <v>0</v>
      </c>
      <c r="CL8" s="43">
        <f t="shared" si="2"/>
        <v>0</v>
      </c>
      <c r="CM8" s="43">
        <f t="shared" si="2"/>
        <v>0</v>
      </c>
      <c r="CN8" s="43">
        <f t="shared" si="2"/>
        <v>0</v>
      </c>
      <c r="CO8" s="43">
        <f t="shared" si="2"/>
        <v>0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32</v>
      </c>
      <c r="CX8" s="36">
        <f>IF(CW8&lt;&gt;"-",COUNTIF(CW$17:CW$1016,CW8),"")</f>
        <v>0</v>
      </c>
    </row>
    <row r="9" spans="3:102" x14ac:dyDescent="0.25">
      <c r="D9" s="17" t="s">
        <v>13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0</v>
      </c>
      <c r="BV9" s="44">
        <f t="shared" si="3"/>
        <v>0</v>
      </c>
      <c r="BW9" s="44">
        <f t="shared" si="3"/>
        <v>0</v>
      </c>
      <c r="BX9" s="44">
        <f t="shared" si="3"/>
        <v>0</v>
      </c>
      <c r="BY9" s="44">
        <f t="shared" si="3"/>
        <v>0</v>
      </c>
      <c r="BZ9" s="44">
        <f t="shared" si="3"/>
        <v>0</v>
      </c>
      <c r="CA9" s="44">
        <f t="shared" si="3"/>
        <v>0</v>
      </c>
      <c r="CB9" s="44">
        <f t="shared" si="3"/>
        <v>0</v>
      </c>
      <c r="CC9" s="44">
        <f t="shared" si="3"/>
        <v>0</v>
      </c>
      <c r="CD9" s="44">
        <f t="shared" si="3"/>
        <v>0</v>
      </c>
      <c r="CE9" s="44">
        <f t="shared" si="3"/>
        <v>0</v>
      </c>
      <c r="CF9" s="44">
        <f t="shared" si="3"/>
        <v>0</v>
      </c>
      <c r="CG9" s="44">
        <f t="shared" si="3"/>
        <v>0</v>
      </c>
      <c r="CH9" s="44">
        <f t="shared" si="3"/>
        <v>0</v>
      </c>
      <c r="CI9" s="44">
        <f t="shared" si="3"/>
        <v>0</v>
      </c>
      <c r="CJ9" s="44">
        <f t="shared" si="3"/>
        <v>0</v>
      </c>
      <c r="CK9" s="44">
        <f t="shared" si="3"/>
        <v>0</v>
      </c>
      <c r="CL9" s="44">
        <f t="shared" si="3"/>
        <v>0</v>
      </c>
      <c r="CM9" s="44">
        <f t="shared" si="3"/>
        <v>0</v>
      </c>
      <c r="CN9" s="44">
        <f t="shared" si="3"/>
        <v>0</v>
      </c>
      <c r="CO9" s="44">
        <f t="shared" si="3"/>
        <v>0</v>
      </c>
      <c r="CP9" s="44">
        <f t="shared" si="3"/>
        <v>0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33</v>
      </c>
      <c r="CX9" s="36">
        <f>IF(CW9&lt;&gt;"-",COUNTIF(CW$17:CW$1016,CW9),"")</f>
        <v>0</v>
      </c>
    </row>
    <row r="10" spans="3:102" x14ac:dyDescent="0.25">
      <c r="D10" s="17" t="s">
        <v>14</v>
      </c>
      <c r="E10" s="96" t="str">
        <f>REGISTRO!C16</f>
        <v xml:space="preserve"> --- INDIQUE EL CÓDIGO MODULAR ---</v>
      </c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CW10" s="38"/>
      <c r="CX10" s="39"/>
    </row>
    <row r="11" spans="3:102" s="21" customFormat="1" x14ac:dyDescent="0.25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B</v>
      </c>
      <c r="BS11" s="45" t="str">
        <f>MATRIZ!C5</f>
        <v>B</v>
      </c>
      <c r="BT11" s="45" t="str">
        <f>MATRIZ!D5</f>
        <v>C</v>
      </c>
      <c r="BU11" s="45" t="str">
        <f>MATRIZ!E5</f>
        <v>A</v>
      </c>
      <c r="BV11" s="45" t="str">
        <f>MATRIZ!F5</f>
        <v>D</v>
      </c>
      <c r="BW11" s="45" t="str">
        <f>MATRIZ!G5</f>
        <v>C</v>
      </c>
      <c r="BX11" s="45" t="str">
        <f>MATRIZ!H5</f>
        <v>A</v>
      </c>
      <c r="BY11" s="45" t="str">
        <f>MATRIZ!I5</f>
        <v>C</v>
      </c>
      <c r="BZ11" s="45" t="str">
        <f>MATRIZ!J5</f>
        <v>C</v>
      </c>
      <c r="CA11" s="45" t="str">
        <f>MATRIZ!K5</f>
        <v>B</v>
      </c>
      <c r="CB11" s="45" t="str">
        <f>MATRIZ!L5</f>
        <v>D</v>
      </c>
      <c r="CC11" s="45" t="str">
        <f>MATRIZ!M5</f>
        <v>C</v>
      </c>
      <c r="CD11" s="45" t="str">
        <f>MATRIZ!N5</f>
        <v>B</v>
      </c>
      <c r="CE11" s="45" t="str">
        <f>MATRIZ!O5</f>
        <v>D</v>
      </c>
      <c r="CF11" s="45" t="str">
        <f>MATRIZ!P5</f>
        <v>A</v>
      </c>
      <c r="CG11" s="45" t="str">
        <f>MATRIZ!Q5</f>
        <v>D</v>
      </c>
      <c r="CH11" s="45" t="str">
        <f>MATRIZ!R5</f>
        <v>C</v>
      </c>
      <c r="CI11" s="45" t="str">
        <f>MATRIZ!S5</f>
        <v>A</v>
      </c>
      <c r="CJ11" s="45">
        <f>MATRIZ!T5</f>
        <v>0</v>
      </c>
      <c r="CK11" s="45" t="str">
        <f>MATRIZ!U5</f>
        <v>D</v>
      </c>
      <c r="CL11" s="45" t="str">
        <f>MATRIZ!V5</f>
        <v>C</v>
      </c>
      <c r="CM11" s="45" t="str">
        <f>MATRIZ!W5</f>
        <v>B</v>
      </c>
      <c r="CN11" s="45" t="str">
        <f>MATRIZ!X5</f>
        <v>C</v>
      </c>
      <c r="CO11" s="45" t="str">
        <f>MATRIZ!Y5</f>
        <v>D</v>
      </c>
      <c r="CP11" s="45">
        <f>MATRIZ!Z5</f>
        <v>0</v>
      </c>
      <c r="CQ11" s="45">
        <f>MATRIZ!AA5</f>
        <v>0</v>
      </c>
      <c r="CR11" s="45">
        <f>MATRIZ!AB5</f>
        <v>0</v>
      </c>
      <c r="CS11" s="45">
        <f>MATRIZ!AC5</f>
        <v>0</v>
      </c>
      <c r="CT11" s="45">
        <f>MATRIZ!AD5</f>
        <v>0</v>
      </c>
      <c r="CU11" s="45">
        <f>MATRIZ!AE5</f>
        <v>0</v>
      </c>
      <c r="CW11" s="40" t="s">
        <v>34</v>
      </c>
      <c r="CX11" s="41">
        <f>SUM(CX6:CX9)</f>
        <v>0</v>
      </c>
    </row>
    <row r="12" spans="3:102" s="21" customFormat="1" x14ac:dyDescent="0.25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 x14ac:dyDescent="0.25">
      <c r="D13" s="22"/>
      <c r="E13" s="23"/>
      <c r="F13" s="23"/>
      <c r="G13" s="24" t="s">
        <v>1</v>
      </c>
      <c r="H13" s="28">
        <f>MATRIZ!B2</f>
        <v>2</v>
      </c>
      <c r="I13" s="28">
        <f>MATRIZ!C2</f>
        <v>2</v>
      </c>
      <c r="J13" s="28">
        <f>MATRIZ!D2</f>
        <v>3</v>
      </c>
      <c r="K13" s="28">
        <f>MATRIZ!E2</f>
        <v>1</v>
      </c>
      <c r="L13" s="28">
        <f>MATRIZ!F2</f>
        <v>4</v>
      </c>
      <c r="M13" s="28">
        <f>MATRIZ!G2</f>
        <v>3</v>
      </c>
      <c r="N13" s="28">
        <f>MATRIZ!H2</f>
        <v>1</v>
      </c>
      <c r="O13" s="28">
        <f>MATRIZ!I2</f>
        <v>3</v>
      </c>
      <c r="P13" s="28">
        <f>MATRIZ!J2</f>
        <v>3</v>
      </c>
      <c r="Q13" s="28">
        <f>MATRIZ!K2</f>
        <v>2</v>
      </c>
      <c r="R13" s="28">
        <f>MATRIZ!L2</f>
        <v>4</v>
      </c>
      <c r="S13" s="28">
        <f>MATRIZ!M2</f>
        <v>3</v>
      </c>
      <c r="T13" s="28">
        <f>MATRIZ!N2</f>
        <v>2</v>
      </c>
      <c r="U13" s="28">
        <f>MATRIZ!O2</f>
        <v>4</v>
      </c>
      <c r="V13" s="28">
        <f>MATRIZ!P2</f>
        <v>1</v>
      </c>
      <c r="W13" s="28">
        <f>MATRIZ!Q2</f>
        <v>4</v>
      </c>
      <c r="X13" s="28">
        <f>MATRIZ!R2</f>
        <v>3</v>
      </c>
      <c r="Y13" s="28">
        <f>MATRIZ!S2</f>
        <v>1</v>
      </c>
      <c r="Z13" s="28">
        <f>MATRIZ!T2</f>
        <v>0</v>
      </c>
      <c r="AA13" s="28">
        <f>MATRIZ!U2</f>
        <v>4</v>
      </c>
      <c r="AB13" s="28">
        <f>MATRIZ!V2</f>
        <v>3</v>
      </c>
      <c r="AC13" s="28">
        <f>MATRIZ!W2</f>
        <v>2</v>
      </c>
      <c r="AD13" s="28">
        <f>MATRIZ!X2</f>
        <v>3</v>
      </c>
      <c r="AE13" s="28">
        <f>MATRIZ!Y2</f>
        <v>4</v>
      </c>
      <c r="AF13" s="28">
        <f>MATRIZ!Z2</f>
        <v>0</v>
      </c>
      <c r="AG13" s="28">
        <f>MATRIZ!AA2</f>
        <v>0</v>
      </c>
      <c r="AH13" s="28">
        <f>MATRIZ!AB2</f>
        <v>0</v>
      </c>
      <c r="AI13" s="28">
        <f>MATRIZ!AC2</f>
        <v>0</v>
      </c>
      <c r="AJ13" s="28">
        <f>MATRIZ!AD2</f>
        <v>0</v>
      </c>
      <c r="AK13" s="28">
        <f>MATRIZ!AE2</f>
        <v>0</v>
      </c>
      <c r="BQ13" s="46" t="s">
        <v>35</v>
      </c>
      <c r="BR13" s="46">
        <f>COUNTIF(BR$17:BR$1016,"+")</f>
        <v>0</v>
      </c>
      <c r="BS13" s="46">
        <f t="shared" ref="BS13:CU13" si="4">COUNTIF(BS$17:BS$1016,"+")</f>
        <v>0</v>
      </c>
      <c r="BT13" s="46">
        <f t="shared" si="4"/>
        <v>0</v>
      </c>
      <c r="BU13" s="46">
        <f t="shared" si="4"/>
        <v>0</v>
      </c>
      <c r="BV13" s="46">
        <f t="shared" si="4"/>
        <v>0</v>
      </c>
      <c r="BW13" s="46">
        <f t="shared" si="4"/>
        <v>0</v>
      </c>
      <c r="BX13" s="46">
        <f t="shared" si="4"/>
        <v>0</v>
      </c>
      <c r="BY13" s="46">
        <f t="shared" si="4"/>
        <v>0</v>
      </c>
      <c r="BZ13" s="46">
        <f t="shared" si="4"/>
        <v>0</v>
      </c>
      <c r="CA13" s="46">
        <f t="shared" si="4"/>
        <v>0</v>
      </c>
      <c r="CB13" s="46">
        <f t="shared" si="4"/>
        <v>0</v>
      </c>
      <c r="CC13" s="46">
        <f t="shared" si="4"/>
        <v>0</v>
      </c>
      <c r="CD13" s="46">
        <f t="shared" si="4"/>
        <v>0</v>
      </c>
      <c r="CE13" s="46">
        <f t="shared" si="4"/>
        <v>0</v>
      </c>
      <c r="CF13" s="46">
        <f t="shared" si="4"/>
        <v>0</v>
      </c>
      <c r="CG13" s="46">
        <f t="shared" si="4"/>
        <v>0</v>
      </c>
      <c r="CH13" s="46">
        <f t="shared" si="4"/>
        <v>0</v>
      </c>
      <c r="CI13" s="46">
        <f t="shared" si="4"/>
        <v>0</v>
      </c>
      <c r="CJ13" s="46">
        <f t="shared" si="4"/>
        <v>0</v>
      </c>
      <c r="CK13" s="46">
        <f t="shared" si="4"/>
        <v>0</v>
      </c>
      <c r="CL13" s="46">
        <f t="shared" si="4"/>
        <v>0</v>
      </c>
      <c r="CM13" s="46">
        <f t="shared" si="4"/>
        <v>0</v>
      </c>
      <c r="CN13" s="46">
        <f t="shared" si="4"/>
        <v>0</v>
      </c>
      <c r="CO13" s="46">
        <f t="shared" si="4"/>
        <v>0</v>
      </c>
      <c r="CP13" s="46">
        <f t="shared" si="4"/>
        <v>0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 x14ac:dyDescent="0.25">
      <c r="G14" s="24" t="s">
        <v>2</v>
      </c>
      <c r="H14" s="28">
        <f>MATRIZ!B3</f>
        <v>5</v>
      </c>
      <c r="I14" s="28">
        <f>MATRIZ!C3</f>
        <v>5</v>
      </c>
      <c r="J14" s="28">
        <f>MATRIZ!D3</f>
        <v>6</v>
      </c>
      <c r="K14" s="28">
        <f>MATRIZ!E3</f>
        <v>6</v>
      </c>
      <c r="L14" s="28">
        <f>MATRIZ!F3</f>
        <v>5</v>
      </c>
      <c r="M14" s="28">
        <f>MATRIZ!G3</f>
        <v>5</v>
      </c>
      <c r="N14" s="28">
        <f>MATRIZ!H3</f>
        <v>4</v>
      </c>
      <c r="O14" s="28">
        <f>MATRIZ!I3</f>
        <v>5</v>
      </c>
      <c r="P14" s="28">
        <f>MATRIZ!J3</f>
        <v>5</v>
      </c>
      <c r="Q14" s="28">
        <f>MATRIZ!K3</f>
        <v>3</v>
      </c>
      <c r="R14" s="28">
        <f>MATRIZ!L3</f>
        <v>3</v>
      </c>
      <c r="S14" s="28">
        <f>MATRIZ!M3</f>
        <v>4</v>
      </c>
      <c r="T14" s="28">
        <f>MATRIZ!N3</f>
        <v>4</v>
      </c>
      <c r="U14" s="28">
        <f>MATRIZ!O3</f>
        <v>4</v>
      </c>
      <c r="V14" s="28">
        <f>MATRIZ!P3</f>
        <v>5</v>
      </c>
      <c r="W14" s="28">
        <f>MATRIZ!Q3</f>
        <v>5</v>
      </c>
      <c r="X14" s="28">
        <f>MATRIZ!R3</f>
        <v>4</v>
      </c>
      <c r="Y14" s="28">
        <f>MATRIZ!S3</f>
        <v>5</v>
      </c>
      <c r="Z14" s="28">
        <f>MATRIZ!T3</f>
        <v>0</v>
      </c>
      <c r="AA14" s="28">
        <f>MATRIZ!U3</f>
        <v>4</v>
      </c>
      <c r="AB14" s="28">
        <f>MATRIZ!V3</f>
        <v>4</v>
      </c>
      <c r="AC14" s="28">
        <f>MATRIZ!W3</f>
        <v>3</v>
      </c>
      <c r="AD14" s="28">
        <f>MATRIZ!X3</f>
        <v>3</v>
      </c>
      <c r="AE14" s="28">
        <f>MATRIZ!Y3</f>
        <v>3</v>
      </c>
      <c r="AF14" s="28">
        <f>MATRIZ!Z3</f>
        <v>0</v>
      </c>
      <c r="AG14" s="28">
        <f>MATRIZ!AA3</f>
        <v>0</v>
      </c>
      <c r="AH14" s="28">
        <f>MATRIZ!AB3</f>
        <v>0</v>
      </c>
      <c r="AI14" s="28">
        <f>MATRIZ!AC3</f>
        <v>0</v>
      </c>
      <c r="AJ14" s="28">
        <f>MATRIZ!AD3</f>
        <v>0</v>
      </c>
      <c r="AK14" s="28">
        <f>MATRIZ!AE3</f>
        <v>0</v>
      </c>
      <c r="AL14" s="25">
        <f>SUM(H14:AK14)</f>
        <v>100</v>
      </c>
    </row>
    <row r="15" spans="3:102" x14ac:dyDescent="0.25">
      <c r="C15" s="86" t="s">
        <v>3</v>
      </c>
      <c r="D15" s="86" t="s">
        <v>6</v>
      </c>
      <c r="E15" s="86"/>
      <c r="F15" s="86"/>
      <c r="G15" s="87" t="s">
        <v>10</v>
      </c>
      <c r="H15" s="97" t="s">
        <v>5</v>
      </c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9" t="s">
        <v>27</v>
      </c>
      <c r="CW15" s="101" t="s">
        <v>28</v>
      </c>
      <c r="CX15" s="101"/>
    </row>
    <row r="16" spans="3:102" x14ac:dyDescent="0.25">
      <c r="C16" s="86"/>
      <c r="D16" s="13" t="s">
        <v>7</v>
      </c>
      <c r="E16" s="13" t="s">
        <v>8</v>
      </c>
      <c r="F16" s="13" t="s">
        <v>9</v>
      </c>
      <c r="G16" s="88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100"/>
      <c r="CW16" s="101"/>
      <c r="CX16" s="101"/>
    </row>
    <row r="17" spans="3:102" x14ac:dyDescent="0.25">
      <c r="C17" s="15">
        <v>1</v>
      </c>
      <c r="D17" s="34" t="str">
        <f>IF(REGISTRO!B20="","",REGISTRO!B20)</f>
        <v/>
      </c>
      <c r="E17" s="34" t="str">
        <f>IF(REGISTRO!C20="","",REGISTRO!C20)</f>
        <v/>
      </c>
      <c r="F17" s="34" t="str">
        <f>IF(REGISTRO!D20="","",REGISTRO!D20)</f>
        <v/>
      </c>
      <c r="G17" s="34" t="str">
        <f>IF(REGISTRO!E20="","",REGISTRO!E20)</f>
        <v/>
      </c>
      <c r="H17" s="30" t="str">
        <f>IF(REGISTRO!F20="A",1,IF(REGISTRO!F20="B",2,IF(REGISTRO!F20="C",3,IF(REGISTRO!F20="D",4,""))))</f>
        <v/>
      </c>
      <c r="I17" s="30" t="str">
        <f>IF(REGISTRO!G20="A",1,IF(REGISTRO!G20="B",2,IF(REGISTRO!G20="C",3,IF(REGISTRO!G20="D",4,""))))</f>
        <v/>
      </c>
      <c r="J17" s="30" t="str">
        <f>IF(REGISTRO!H20="A",1,IF(REGISTRO!H20="B",2,IF(REGISTRO!H20="C",3,IF(REGISTRO!H20="D",4,""))))</f>
        <v/>
      </c>
      <c r="K17" s="30" t="str">
        <f>IF(REGISTRO!I20="A",1,IF(REGISTRO!I20="B",2,IF(REGISTRO!I20="C",3,IF(REGISTRO!I20="D",4,""))))</f>
        <v/>
      </c>
      <c r="L17" s="30" t="str">
        <f>IF(REGISTRO!J20="A",1,IF(REGISTRO!J20="B",2,IF(REGISTRO!J20="C",3,IF(REGISTRO!J20="D",4,""))))</f>
        <v/>
      </c>
      <c r="M17" s="30" t="str">
        <f>IF(REGISTRO!K20="A",1,IF(REGISTRO!K20="B",2,IF(REGISTRO!K20="C",3,IF(REGISTRO!K20="D",4,""))))</f>
        <v/>
      </c>
      <c r="N17" s="30" t="str">
        <f>IF(REGISTRO!L20="A",1,IF(REGISTRO!L20="B",2,IF(REGISTRO!L20="C",3,IF(REGISTRO!L20="D",4,""))))</f>
        <v/>
      </c>
      <c r="O17" s="30" t="str">
        <f>IF(REGISTRO!M20="A",1,IF(REGISTRO!M20="B",2,IF(REGISTRO!M20="C",3,IF(REGISTRO!M20="D",4,""))))</f>
        <v/>
      </c>
      <c r="P17" s="30" t="str">
        <f>IF(REGISTRO!N20="A",1,IF(REGISTRO!N20="B",2,IF(REGISTRO!N20="C",3,IF(REGISTRO!N20="D",4,""))))</f>
        <v/>
      </c>
      <c r="Q17" s="30" t="str">
        <f>IF(REGISTRO!O20="A",1,IF(REGISTRO!O20="B",2,IF(REGISTRO!O20="C",3,IF(REGISTRO!O20="D",4,""))))</f>
        <v/>
      </c>
      <c r="R17" s="30" t="str">
        <f>IF(REGISTRO!P20="A",1,IF(REGISTRO!P20="B",2,IF(REGISTRO!P20="C",3,IF(REGISTRO!P20="D",4,""))))</f>
        <v/>
      </c>
      <c r="S17" s="30" t="str">
        <f>IF(REGISTRO!Q20="A",1,IF(REGISTRO!Q20="B",2,IF(REGISTRO!Q20="C",3,IF(REGISTRO!Q20="D",4,""))))</f>
        <v/>
      </c>
      <c r="T17" s="30" t="str">
        <f>IF(REGISTRO!R20="A",1,IF(REGISTRO!R20="B",2,IF(REGISTRO!R20="C",3,IF(REGISTRO!R20="D",4,""))))</f>
        <v/>
      </c>
      <c r="U17" s="30" t="str">
        <f>IF(REGISTRO!S20="A",1,IF(REGISTRO!S20="B",2,IF(REGISTRO!S20="C",3,IF(REGISTRO!S20="D",4,""))))</f>
        <v/>
      </c>
      <c r="V17" s="30" t="str">
        <f>IF(REGISTRO!T20="A",1,IF(REGISTRO!T20="B",2,IF(REGISTRO!T20="C",3,IF(REGISTRO!T20="D",4,""))))</f>
        <v/>
      </c>
      <c r="W17" s="30" t="str">
        <f>IF(REGISTRO!U20="A",1,IF(REGISTRO!U20="B",2,IF(REGISTRO!U20="C",3,IF(REGISTRO!U20="D",4,""))))</f>
        <v/>
      </c>
      <c r="X17" s="30" t="str">
        <f>IF(REGISTRO!V20="A",1,IF(REGISTRO!V20="B",2,IF(REGISTRO!V20="C",3,IF(REGISTRO!V20="D",4,""))))</f>
        <v/>
      </c>
      <c r="Y17" s="30" t="str">
        <f>IF(REGISTRO!W20="A",1,IF(REGISTRO!W20="B",2,IF(REGISTRO!W20="C",3,IF(REGISTRO!W20="D",4,""))))</f>
        <v/>
      </c>
      <c r="Z17" s="30" t="str">
        <f>IF(REGISTRO!X20="A",1,IF(REGISTRO!X20="B",2,IF(REGISTRO!X20="C",3,IF(REGISTRO!X20="D",4,""))))</f>
        <v/>
      </c>
      <c r="AA17" s="30" t="str">
        <f>IF(REGISTRO!Y20="A",1,IF(REGISTRO!Y20="B",2,IF(REGISTRO!Y20="C",3,IF(REGISTRO!Y20="D",4,""))))</f>
        <v/>
      </c>
      <c r="AB17" s="30" t="str">
        <f>IF(REGISTRO!Z20="A",1,IF(REGISTRO!Z20="B",2,IF(REGISTRO!Z20="C",3,IF(REGISTRO!Z20="D",4,""))))</f>
        <v/>
      </c>
      <c r="AC17" s="30" t="str">
        <f>IF(REGISTRO!AA20="A",1,IF(REGISTRO!AA20="B",2,IF(REGISTRO!AA20="C",3,IF(REGISTRO!AA20="D",4,""))))</f>
        <v/>
      </c>
      <c r="AD17" s="30" t="str">
        <f>IF(REGISTRO!AB20="A",1,IF(REGISTRO!AB20="B",2,IF(REGISTRO!AB20="C",3,IF(REGISTRO!AB20="D",4,""))))</f>
        <v/>
      </c>
      <c r="AE17" s="30" t="str">
        <f>IF(REGISTRO!AC20="A",1,IF(REGISTRO!AC20="B",2,IF(REGISTRO!AC20="C",3,IF(REGISTRO!AC20="D",4,""))))</f>
        <v/>
      </c>
      <c r="AF17" s="30" t="str">
        <f>IF(REGISTRO!AD20="A",1,IF(REGISTRO!AD20="B",2,IF(REGISTRO!AD20="C",3,IF(REGISTRO!AD20="D",4,""))))</f>
        <v/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 t="str">
        <f>IF(H17="","",IF(H17=H$13,H$14,0))</f>
        <v/>
      </c>
      <c r="AN17" s="31" t="str">
        <f t="shared" ref="AN17:BP17" si="5">IF(I17="","",IF(I17=I$13,I$14,0))</f>
        <v/>
      </c>
      <c r="AO17" s="31" t="str">
        <f t="shared" si="5"/>
        <v/>
      </c>
      <c r="AP17" s="31" t="str">
        <f t="shared" si="5"/>
        <v/>
      </c>
      <c r="AQ17" s="31" t="str">
        <f t="shared" si="5"/>
        <v/>
      </c>
      <c r="AR17" s="31" t="str">
        <f t="shared" si="5"/>
        <v/>
      </c>
      <c r="AS17" s="31" t="str">
        <f t="shared" si="5"/>
        <v/>
      </c>
      <c r="AT17" s="31" t="str">
        <f t="shared" si="5"/>
        <v/>
      </c>
      <c r="AU17" s="31" t="str">
        <f t="shared" si="5"/>
        <v/>
      </c>
      <c r="AV17" s="31" t="str">
        <f t="shared" si="5"/>
        <v/>
      </c>
      <c r="AW17" s="31" t="str">
        <f t="shared" si="5"/>
        <v/>
      </c>
      <c r="AX17" s="31" t="str">
        <f t="shared" si="5"/>
        <v/>
      </c>
      <c r="AY17" s="31" t="str">
        <f t="shared" si="5"/>
        <v/>
      </c>
      <c r="AZ17" s="31" t="str">
        <f t="shared" si="5"/>
        <v/>
      </c>
      <c r="BA17" s="31" t="str">
        <f t="shared" si="5"/>
        <v/>
      </c>
      <c r="BB17" s="31" t="str">
        <f t="shared" si="5"/>
        <v/>
      </c>
      <c r="BC17" s="31" t="str">
        <f t="shared" si="5"/>
        <v/>
      </c>
      <c r="BD17" s="31" t="str">
        <f t="shared" si="5"/>
        <v/>
      </c>
      <c r="BE17" s="31" t="str">
        <f t="shared" si="5"/>
        <v/>
      </c>
      <c r="BF17" s="31" t="str">
        <f t="shared" si="5"/>
        <v/>
      </c>
      <c r="BG17" s="31" t="str">
        <f t="shared" si="5"/>
        <v/>
      </c>
      <c r="BH17" s="31" t="str">
        <f t="shared" si="5"/>
        <v/>
      </c>
      <c r="BI17" s="31" t="str">
        <f t="shared" si="5"/>
        <v/>
      </c>
      <c r="BJ17" s="31" t="str">
        <f>IF(AE17="","",IF(AE17=AE$13,AE$14,IF(AE17=1,AE$14,0)))</f>
        <v/>
      </c>
      <c r="BK17" s="31" t="str">
        <f t="shared" si="5"/>
        <v/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/>
      </c>
      <c r="BS17" s="32" t="str">
        <f t="shared" ref="BS17:CU17" si="6">IF(AN17="","",IF(AN17&gt;0,"+","-"))</f>
        <v/>
      </c>
      <c r="BT17" s="32" t="str">
        <f t="shared" si="6"/>
        <v/>
      </c>
      <c r="BU17" s="32" t="str">
        <f t="shared" si="6"/>
        <v/>
      </c>
      <c r="BV17" s="32" t="str">
        <f t="shared" si="6"/>
        <v/>
      </c>
      <c r="BW17" s="32" t="str">
        <f t="shared" si="6"/>
        <v/>
      </c>
      <c r="BX17" s="32" t="str">
        <f t="shared" si="6"/>
        <v/>
      </c>
      <c r="BY17" s="32" t="str">
        <f t="shared" si="6"/>
        <v/>
      </c>
      <c r="BZ17" s="32" t="str">
        <f t="shared" si="6"/>
        <v/>
      </c>
      <c r="CA17" s="32" t="str">
        <f t="shared" si="6"/>
        <v/>
      </c>
      <c r="CB17" s="32" t="str">
        <f t="shared" si="6"/>
        <v/>
      </c>
      <c r="CC17" s="32" t="str">
        <f t="shared" si="6"/>
        <v/>
      </c>
      <c r="CD17" s="32" t="str">
        <f t="shared" si="6"/>
        <v/>
      </c>
      <c r="CE17" s="32" t="str">
        <f t="shared" si="6"/>
        <v/>
      </c>
      <c r="CF17" s="32" t="str">
        <f t="shared" si="6"/>
        <v/>
      </c>
      <c r="CG17" s="32" t="str">
        <f t="shared" si="6"/>
        <v/>
      </c>
      <c r="CH17" s="32" t="str">
        <f t="shared" si="6"/>
        <v/>
      </c>
      <c r="CI17" s="32" t="str">
        <f t="shared" si="6"/>
        <v/>
      </c>
      <c r="CJ17" s="32" t="str">
        <f t="shared" si="6"/>
        <v/>
      </c>
      <c r="CK17" s="32" t="str">
        <f t="shared" si="6"/>
        <v/>
      </c>
      <c r="CL17" s="32" t="str">
        <f t="shared" si="6"/>
        <v/>
      </c>
      <c r="CM17" s="32" t="str">
        <f t="shared" si="6"/>
        <v/>
      </c>
      <c r="CN17" s="32" t="str">
        <f t="shared" si="6"/>
        <v/>
      </c>
      <c r="CO17" s="32" t="str">
        <f t="shared" si="6"/>
        <v/>
      </c>
      <c r="CP17" s="32" t="str">
        <f t="shared" si="6"/>
        <v/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33" t="str">
        <f>IF(D17="","",SUM(AM17:BP17))</f>
        <v/>
      </c>
      <c r="CW17" s="93" t="str">
        <f>IF(CV17="","",IF(CV17&lt;=($AL$14*0.25),$CW$6,IF(CV17&lt;=($AL$14*0.5),$CW$7,IF(CV17&lt;=($AL$14*0.75),$CW$8,IF(CV17&lt;=($AL$14*1),$CW$9,"")))))</f>
        <v/>
      </c>
      <c r="CX17" s="93"/>
    </row>
    <row r="18" spans="3:102" x14ac:dyDescent="0.25">
      <c r="C18" s="15">
        <v>2</v>
      </c>
      <c r="D18" s="34" t="str">
        <f>IF(REGISTRO!B21="","",REGISTRO!B21)</f>
        <v/>
      </c>
      <c r="E18" s="34" t="str">
        <f>IF(REGISTRO!C21="","",REGISTRO!C21)</f>
        <v/>
      </c>
      <c r="F18" s="34" t="str">
        <f>IF(REGISTRO!D21="","",REGISTRO!D21)</f>
        <v/>
      </c>
      <c r="G18" s="34" t="str">
        <f>IF(REGISTRO!E21="","",REGISTRO!E21)</f>
        <v/>
      </c>
      <c r="H18" s="30" t="str">
        <f>IF(REGISTRO!F21="A",1,IF(REGISTRO!F21="B",2,IF(REGISTRO!F21="C",3,IF(REGISTRO!F21="D",4,""))))</f>
        <v/>
      </c>
      <c r="I18" s="30" t="str">
        <f>IF(REGISTRO!G21="A",1,IF(REGISTRO!G21="B",2,IF(REGISTRO!G21="C",3,IF(REGISTRO!G21="D",4,""))))</f>
        <v/>
      </c>
      <c r="J18" s="30" t="str">
        <f>IF(REGISTRO!H21="A",1,IF(REGISTRO!H21="B",2,IF(REGISTRO!H21="C",3,IF(REGISTRO!H21="D",4,""))))</f>
        <v/>
      </c>
      <c r="K18" s="30" t="str">
        <f>IF(REGISTRO!I21="A",1,IF(REGISTRO!I21="B",2,IF(REGISTRO!I21="C",3,IF(REGISTRO!I21="D",4,""))))</f>
        <v/>
      </c>
      <c r="L18" s="30" t="str">
        <f>IF(REGISTRO!J21="A",1,IF(REGISTRO!J21="B",2,IF(REGISTRO!J21="C",3,IF(REGISTRO!J21="D",4,""))))</f>
        <v/>
      </c>
      <c r="M18" s="30" t="str">
        <f>IF(REGISTRO!K21="A",1,IF(REGISTRO!K21="B",2,IF(REGISTRO!K21="C",3,IF(REGISTRO!K21="D",4,""))))</f>
        <v/>
      </c>
      <c r="N18" s="30" t="str">
        <f>IF(REGISTRO!L21="A",1,IF(REGISTRO!L21="B",2,IF(REGISTRO!L21="C",3,IF(REGISTRO!L21="D",4,""))))</f>
        <v/>
      </c>
      <c r="O18" s="30" t="str">
        <f>IF(REGISTRO!M21="A",1,IF(REGISTRO!M21="B",2,IF(REGISTRO!M21="C",3,IF(REGISTRO!M21="D",4,""))))</f>
        <v/>
      </c>
      <c r="P18" s="30" t="str">
        <f>IF(REGISTRO!N21="A",1,IF(REGISTRO!N21="B",2,IF(REGISTRO!N21="C",3,IF(REGISTRO!N21="D",4,""))))</f>
        <v/>
      </c>
      <c r="Q18" s="30" t="str">
        <f>IF(REGISTRO!O21="A",1,IF(REGISTRO!O21="B",2,IF(REGISTRO!O21="C",3,IF(REGISTRO!O21="D",4,""))))</f>
        <v/>
      </c>
      <c r="R18" s="30" t="str">
        <f>IF(REGISTRO!P21="A",1,IF(REGISTRO!P21="B",2,IF(REGISTRO!P21="C",3,IF(REGISTRO!P21="D",4,""))))</f>
        <v/>
      </c>
      <c r="S18" s="30" t="str">
        <f>IF(REGISTRO!Q21="A",1,IF(REGISTRO!Q21="B",2,IF(REGISTRO!Q21="C",3,IF(REGISTRO!Q21="D",4,""))))</f>
        <v/>
      </c>
      <c r="T18" s="30" t="str">
        <f>IF(REGISTRO!R21="A",1,IF(REGISTRO!R21="B",2,IF(REGISTRO!R21="C",3,IF(REGISTRO!R21="D",4,""))))</f>
        <v/>
      </c>
      <c r="U18" s="30" t="str">
        <f>IF(REGISTRO!S21="A",1,IF(REGISTRO!S21="B",2,IF(REGISTRO!S21="C",3,IF(REGISTRO!S21="D",4,""))))</f>
        <v/>
      </c>
      <c r="V18" s="30" t="str">
        <f>IF(REGISTRO!T21="A",1,IF(REGISTRO!T21="B",2,IF(REGISTRO!T21="C",3,IF(REGISTRO!T21="D",4,""))))</f>
        <v/>
      </c>
      <c r="W18" s="30" t="str">
        <f>IF(REGISTRO!U21="A",1,IF(REGISTRO!U21="B",2,IF(REGISTRO!U21="C",3,IF(REGISTRO!U21="D",4,""))))</f>
        <v/>
      </c>
      <c r="X18" s="30" t="str">
        <f>IF(REGISTRO!V21="A",1,IF(REGISTRO!V21="B",2,IF(REGISTRO!V21="C",3,IF(REGISTRO!V21="D",4,""))))</f>
        <v/>
      </c>
      <c r="Y18" s="30" t="str">
        <f>IF(REGISTRO!W21="A",1,IF(REGISTRO!W21="B",2,IF(REGISTRO!W21="C",3,IF(REGISTRO!W21="D",4,""))))</f>
        <v/>
      </c>
      <c r="Z18" s="30" t="str">
        <f>IF(REGISTRO!X21="A",1,IF(REGISTRO!X21="B",2,IF(REGISTRO!X21="C",3,IF(REGISTRO!X21="D",4,""))))</f>
        <v/>
      </c>
      <c r="AA18" s="30" t="str">
        <f>IF(REGISTRO!Y21="A",1,IF(REGISTRO!Y21="B",2,IF(REGISTRO!Y21="C",3,IF(REGISTRO!Y21="D",4,""))))</f>
        <v/>
      </c>
      <c r="AB18" s="30" t="str">
        <f>IF(REGISTRO!Z21="A",1,IF(REGISTRO!Z21="B",2,IF(REGISTRO!Z21="C",3,IF(REGISTRO!Z21="D",4,""))))</f>
        <v/>
      </c>
      <c r="AC18" s="30" t="str">
        <f>IF(REGISTRO!AA21="A",1,IF(REGISTRO!AA21="B",2,IF(REGISTRO!AA21="C",3,IF(REGISTRO!AA21="D",4,""))))</f>
        <v/>
      </c>
      <c r="AD18" s="30" t="str">
        <f>IF(REGISTRO!AB21="A",1,IF(REGISTRO!AB21="B",2,IF(REGISTRO!AB21="C",3,IF(REGISTRO!AB21="D",4,""))))</f>
        <v/>
      </c>
      <c r="AE18" s="30" t="str">
        <f>IF(REGISTRO!AC21="A",1,IF(REGISTRO!AC21="B",2,IF(REGISTRO!AC21="C",3,IF(REGISTRO!AC21="D",4,""))))</f>
        <v/>
      </c>
      <c r="AF18" s="30" t="str">
        <f>IF(REGISTRO!AD21="A",1,IF(REGISTRO!AD21="B",2,IF(REGISTRO!AD21="C",3,IF(REGISTRO!AD21="D",4,""))))</f>
        <v/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 t="str">
        <f t="shared" ref="AM18:AM81" si="7">IF(H18="","",IF(H18=H$13,H$14,0))</f>
        <v/>
      </c>
      <c r="AN18" s="31" t="str">
        <f t="shared" ref="AN18:AN81" si="8">IF(I18="","",IF(I18=I$13,I$14,0))</f>
        <v/>
      </c>
      <c r="AO18" s="31" t="str">
        <f t="shared" ref="AO18:AO81" si="9">IF(J18="","",IF(J18=J$13,J$14,0))</f>
        <v/>
      </c>
      <c r="AP18" s="31" t="str">
        <f t="shared" ref="AP18:AP81" si="10">IF(K18="","",IF(K18=K$13,K$14,0))</f>
        <v/>
      </c>
      <c r="AQ18" s="31" t="str">
        <f t="shared" ref="AQ18:AQ81" si="11">IF(L18="","",IF(L18=L$13,L$14,0))</f>
        <v/>
      </c>
      <c r="AR18" s="31" t="str">
        <f t="shared" ref="AR18:AR81" si="12">IF(M18="","",IF(M18=M$13,M$14,0))</f>
        <v/>
      </c>
      <c r="AS18" s="31" t="str">
        <f t="shared" ref="AS18:AS81" si="13">IF(N18="","",IF(N18=N$13,N$14,0))</f>
        <v/>
      </c>
      <c r="AT18" s="31" t="str">
        <f t="shared" ref="AT18:AT81" si="14">IF(O18="","",IF(O18=O$13,O$14,0))</f>
        <v/>
      </c>
      <c r="AU18" s="31" t="str">
        <f t="shared" ref="AU18:AU81" si="15">IF(P18="","",IF(P18=P$13,P$14,0))</f>
        <v/>
      </c>
      <c r="AV18" s="31" t="str">
        <f t="shared" ref="AV18:AV81" si="16">IF(Q18="","",IF(Q18=Q$13,Q$14,0))</f>
        <v/>
      </c>
      <c r="AW18" s="31" t="str">
        <f t="shared" ref="AW18:AW81" si="17">IF(R18="","",IF(R18=R$13,R$14,0))</f>
        <v/>
      </c>
      <c r="AX18" s="31" t="str">
        <f t="shared" ref="AX18:AX81" si="18">IF(S18="","",IF(S18=S$13,S$14,0))</f>
        <v/>
      </c>
      <c r="AY18" s="31" t="str">
        <f t="shared" ref="AY18:AY81" si="19">IF(T18="","",IF(T18=T$13,T$14,0))</f>
        <v/>
      </c>
      <c r="AZ18" s="31" t="str">
        <f t="shared" ref="AZ18:AZ81" si="20">IF(U18="","",IF(U18=U$13,U$14,0))</f>
        <v/>
      </c>
      <c r="BA18" s="31" t="str">
        <f t="shared" ref="BA18:BA81" si="21">IF(V18="","",IF(V18=V$13,V$14,0))</f>
        <v/>
      </c>
      <c r="BB18" s="31" t="str">
        <f t="shared" ref="BB18:BB81" si="22">IF(W18="","",IF(W18=W$13,W$14,0))</f>
        <v/>
      </c>
      <c r="BC18" s="31" t="str">
        <f t="shared" ref="BC18:BC81" si="23">IF(X18="","",IF(X18=X$13,X$14,0))</f>
        <v/>
      </c>
      <c r="BD18" s="31" t="str">
        <f t="shared" ref="BD18:BD81" si="24">IF(Y18="","",IF(Y18=Y$13,Y$14,0))</f>
        <v/>
      </c>
      <c r="BE18" s="31" t="str">
        <f t="shared" ref="BE18:BE81" si="25">IF(Z18="","",IF(Z18=Z$13,Z$14,0))</f>
        <v/>
      </c>
      <c r="BF18" s="31" t="str">
        <f t="shared" ref="BF18:BF81" si="26">IF(AA18="","",IF(AA18=AA$13,AA$14,0))</f>
        <v/>
      </c>
      <c r="BG18" s="31" t="str">
        <f t="shared" ref="BG18:BG81" si="27">IF(AB18="","",IF(AB18=AB$13,AB$14,0))</f>
        <v/>
      </c>
      <c r="BH18" s="31" t="str">
        <f t="shared" ref="BH18:BH81" si="28">IF(AC18="","",IF(AC18=AC$13,AC$14,0))</f>
        <v/>
      </c>
      <c r="BI18" s="31" t="str">
        <f t="shared" ref="BI18:BI81" si="29">IF(AD18="","",IF(AD18=AD$13,AD$14,0))</f>
        <v/>
      </c>
      <c r="BJ18" s="31" t="str">
        <f t="shared" ref="BJ18:BJ81" si="30">IF(AE18="","",IF(AE18=AE$13,AE$14,0))</f>
        <v/>
      </c>
      <c r="BK18" s="31" t="str">
        <f t="shared" ref="BK18:BK81" si="31">IF(AF18="","",IF(AF18=AF$13,AF$14,0))</f>
        <v/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/>
      </c>
      <c r="BS18" s="32" t="str">
        <f t="shared" ref="BS18:BS81" si="38">IF(AN18="","",IF(AN18&gt;0,"+","-"))</f>
        <v/>
      </c>
      <c r="BT18" s="32" t="str">
        <f t="shared" ref="BT18:BT81" si="39">IF(AO18="","",IF(AO18&gt;0,"+","-"))</f>
        <v/>
      </c>
      <c r="BU18" s="32" t="str">
        <f t="shared" ref="BU18:BU81" si="40">IF(AP18="","",IF(AP18&gt;0,"+","-"))</f>
        <v/>
      </c>
      <c r="BV18" s="32" t="str">
        <f t="shared" ref="BV18:BV81" si="41">IF(AQ18="","",IF(AQ18&gt;0,"+","-"))</f>
        <v/>
      </c>
      <c r="BW18" s="32" t="str">
        <f t="shared" ref="BW18:BW81" si="42">IF(AR18="","",IF(AR18&gt;0,"+","-"))</f>
        <v/>
      </c>
      <c r="BX18" s="32" t="str">
        <f t="shared" ref="BX18:BX81" si="43">IF(AS18="","",IF(AS18&gt;0,"+","-"))</f>
        <v/>
      </c>
      <c r="BY18" s="32" t="str">
        <f t="shared" ref="BY18:BY81" si="44">IF(AT18="","",IF(AT18&gt;0,"+","-"))</f>
        <v/>
      </c>
      <c r="BZ18" s="32" t="str">
        <f t="shared" ref="BZ18:BZ81" si="45">IF(AU18="","",IF(AU18&gt;0,"+","-"))</f>
        <v/>
      </c>
      <c r="CA18" s="32" t="str">
        <f t="shared" ref="CA18:CA81" si="46">IF(AV18="","",IF(AV18&gt;0,"+","-"))</f>
        <v/>
      </c>
      <c r="CB18" s="32" t="str">
        <f t="shared" ref="CB18:CB81" si="47">IF(AW18="","",IF(AW18&gt;0,"+","-"))</f>
        <v/>
      </c>
      <c r="CC18" s="32" t="str">
        <f t="shared" ref="CC18:CC81" si="48">IF(AX18="","",IF(AX18&gt;0,"+","-"))</f>
        <v/>
      </c>
      <c r="CD18" s="32" t="str">
        <f t="shared" ref="CD18:CD81" si="49">IF(AY18="","",IF(AY18&gt;0,"+","-"))</f>
        <v/>
      </c>
      <c r="CE18" s="32" t="str">
        <f t="shared" ref="CE18:CE81" si="50">IF(AZ18="","",IF(AZ18&gt;0,"+","-"))</f>
        <v/>
      </c>
      <c r="CF18" s="32" t="str">
        <f t="shared" ref="CF18:CF81" si="51">IF(BA18="","",IF(BA18&gt;0,"+","-"))</f>
        <v/>
      </c>
      <c r="CG18" s="32" t="str">
        <f t="shared" ref="CG18:CG81" si="52">IF(BB18="","",IF(BB18&gt;0,"+","-"))</f>
        <v/>
      </c>
      <c r="CH18" s="32" t="str">
        <f t="shared" ref="CH18:CH81" si="53">IF(BC18="","",IF(BC18&gt;0,"+","-"))</f>
        <v/>
      </c>
      <c r="CI18" s="32" t="str">
        <f t="shared" ref="CI18:CI81" si="54">IF(BD18="","",IF(BD18&gt;0,"+","-"))</f>
        <v/>
      </c>
      <c r="CJ18" s="32" t="str">
        <f t="shared" ref="CJ18:CJ81" si="55">IF(BE18="","",IF(BE18&gt;0,"+","-"))</f>
        <v/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/>
      </c>
      <c r="CM18" s="32" t="str">
        <f t="shared" ref="CM18:CM81" si="58">IF(BH18="","",IF(BH18&gt;0,"+","-"))</f>
        <v/>
      </c>
      <c r="CN18" s="32" t="str">
        <f t="shared" ref="CN18:CN81" si="59">IF(BI18="","",IF(BI18&gt;0,"+","-"))</f>
        <v/>
      </c>
      <c r="CO18" s="32" t="str">
        <f t="shared" ref="CO18:CO81" si="60">IF(BJ18="","",IF(BJ18&gt;0,"+","-"))</f>
        <v/>
      </c>
      <c r="CP18" s="32" t="str">
        <f t="shared" ref="CP18:CP81" si="61">IF(BK18="","",IF(BK18&gt;0,"+","-"))</f>
        <v/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 t="str">
        <f t="shared" ref="CV18:CV81" si="67">IF(D18="","",SUM(AM18:BP18))</f>
        <v/>
      </c>
      <c r="CW18" s="93" t="str">
        <f t="shared" ref="CW18:CW81" si="68">IF(CV18="","",IF(CV18&lt;=($AL$14*0.25),$CW$6,IF(CV18&lt;=($AL$14*0.5),$CW$7,IF(CV18&lt;=($AL$14*0.75),$CW$8,IF(CV18&lt;=($AL$14*1),$CW$9,"")))))</f>
        <v/>
      </c>
      <c r="CX18" s="93"/>
    </row>
    <row r="19" spans="3:102" x14ac:dyDescent="0.25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IF(REGISTRO!AB22="A",1,IF(REGISTRO!AB22="B",2,IF(REGISTRO!AB22="C",3,IF(REGISTRO!AB22="D",4,""))))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3" t="str">
        <f t="shared" si="68"/>
        <v/>
      </c>
      <c r="CX19" s="93"/>
    </row>
    <row r="20" spans="3:102" x14ac:dyDescent="0.25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IF(REGISTRO!AB23="A",1,IF(REGISTRO!AB23="B",2,IF(REGISTRO!AB23="C",3,IF(REGISTRO!AB23="D",4,""))))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3" t="str">
        <f t="shared" si="68"/>
        <v/>
      </c>
      <c r="CX20" s="93"/>
    </row>
    <row r="21" spans="3:102" x14ac:dyDescent="0.25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IF(REGISTRO!AB24="A",1,IF(REGISTRO!AB24="B",2,IF(REGISTRO!AB24="C",3,IF(REGISTRO!AB24="D",4,""))))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3" t="str">
        <f t="shared" si="68"/>
        <v/>
      </c>
      <c r="CX21" s="93"/>
    </row>
    <row r="22" spans="3:102" x14ac:dyDescent="0.25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IF(REGISTRO!AB25="A",1,IF(REGISTRO!AB25="B",2,IF(REGISTRO!AB25="C",3,IF(REGISTRO!AB25="D",4,""))))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3" t="str">
        <f t="shared" si="68"/>
        <v/>
      </c>
      <c r="CX22" s="93"/>
    </row>
    <row r="23" spans="3:102" x14ac:dyDescent="0.25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IF(REGISTRO!AB26="A",1,IF(REGISTRO!AB26="B",2,IF(REGISTRO!AB26="C",3,IF(REGISTRO!AB26="D",4,""))))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3" t="str">
        <f t="shared" si="68"/>
        <v/>
      </c>
      <c r="CX23" s="93"/>
    </row>
    <row r="24" spans="3:102" x14ac:dyDescent="0.25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IF(REGISTRO!AB27="A",1,IF(REGISTRO!AB27="B",2,IF(REGISTRO!AB27="C",3,IF(REGISTRO!AB27="D",4,""))))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3" t="str">
        <f t="shared" si="68"/>
        <v/>
      </c>
      <c r="CX24" s="93"/>
    </row>
    <row r="25" spans="3:102" x14ac:dyDescent="0.25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IF(REGISTRO!AB28="A",1,IF(REGISTRO!AB28="B",2,IF(REGISTRO!AB28="C",3,IF(REGISTRO!AB28="D",4,""))))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3" t="str">
        <f t="shared" si="68"/>
        <v/>
      </c>
      <c r="CX25" s="93"/>
    </row>
    <row r="26" spans="3:102" x14ac:dyDescent="0.25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IF(REGISTRO!AB29="A",1,IF(REGISTRO!AB29="B",2,IF(REGISTRO!AB29="C",3,IF(REGISTRO!AB29="D",4,""))))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3" t="str">
        <f t="shared" si="68"/>
        <v/>
      </c>
      <c r="CX26" s="93"/>
    </row>
    <row r="27" spans="3:102" x14ac:dyDescent="0.25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IF(REGISTRO!AB30="A",1,IF(REGISTRO!AB30="B",2,IF(REGISTRO!AB30="C",3,IF(REGISTRO!AB30="D",4,""))))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3" t="str">
        <f>IF(CV27="","",IF(CV27&lt;=($AL$14*0.25),$CW$6,IF(CV27&lt;=($AL$14*0.5),$CW$7,IF(CV27&lt;=($AL$14*0.75),$CW$8,IF(CV27&lt;=($AL$14*1),$CW$9,"")))))</f>
        <v/>
      </c>
      <c r="CX27" s="93"/>
    </row>
    <row r="28" spans="3:102" x14ac:dyDescent="0.25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IF(REGISTRO!AB31="A",1,IF(REGISTRO!AB31="B",2,IF(REGISTRO!AB31="C",3,IF(REGISTRO!AB31="D",4,""))))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3" t="str">
        <f t="shared" si="68"/>
        <v/>
      </c>
      <c r="CX28" s="93"/>
    </row>
    <row r="29" spans="3:102" x14ac:dyDescent="0.25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IF(REGISTRO!AB32="A",1,IF(REGISTRO!AB32="B",2,IF(REGISTRO!AB32="C",3,IF(REGISTRO!AB32="D",4,""))))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3" t="str">
        <f t="shared" si="68"/>
        <v/>
      </c>
      <c r="CX29" s="93"/>
    </row>
    <row r="30" spans="3:102" x14ac:dyDescent="0.25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IF(REGISTRO!AB33="A",1,IF(REGISTRO!AB33="B",2,IF(REGISTRO!AB33="C",3,IF(REGISTRO!AB33="D",4,""))))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3" t="str">
        <f t="shared" si="68"/>
        <v/>
      </c>
      <c r="CX30" s="93"/>
    </row>
    <row r="31" spans="3:102" x14ac:dyDescent="0.25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IF(REGISTRO!AB34="A",1,IF(REGISTRO!AB34="B",2,IF(REGISTRO!AB34="C",3,IF(REGISTRO!AB34="D",4,""))))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3" t="str">
        <f t="shared" si="68"/>
        <v/>
      </c>
      <c r="CX31" s="93"/>
    </row>
    <row r="32" spans="3:102" x14ac:dyDescent="0.25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IF(REGISTRO!AB35="A",1,IF(REGISTRO!AB35="B",2,IF(REGISTRO!AB35="C",3,IF(REGISTRO!AB35="D",4,""))))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3" t="str">
        <f t="shared" si="68"/>
        <v/>
      </c>
      <c r="CX32" s="93"/>
    </row>
    <row r="33" spans="3:102" x14ac:dyDescent="0.25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IF(REGISTRO!AB36="A",1,IF(REGISTRO!AB36="B",2,IF(REGISTRO!AB36="C",3,IF(REGISTRO!AB36="D",4,""))))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3" t="str">
        <f t="shared" si="68"/>
        <v/>
      </c>
      <c r="CX33" s="93"/>
    </row>
    <row r="34" spans="3:102" x14ac:dyDescent="0.25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IF(REGISTRO!AB37="A",1,IF(REGISTRO!AB37="B",2,IF(REGISTRO!AB37="C",3,IF(REGISTRO!AB37="D",4,""))))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3" t="str">
        <f t="shared" si="68"/>
        <v/>
      </c>
      <c r="CX34" s="93"/>
    </row>
    <row r="35" spans="3:102" x14ac:dyDescent="0.25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IF(REGISTRO!AB38="A",1,IF(REGISTRO!AB38="B",2,IF(REGISTRO!AB38="C",3,IF(REGISTRO!AB38="D",4,""))))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3" t="str">
        <f t="shared" si="68"/>
        <v/>
      </c>
      <c r="CX35" s="93"/>
    </row>
    <row r="36" spans="3:102" x14ac:dyDescent="0.25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IF(REGISTRO!AB39="A",1,IF(REGISTRO!AB39="B",2,IF(REGISTRO!AB39="C",3,IF(REGISTRO!AB39="D",4,""))))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3" t="str">
        <f t="shared" si="68"/>
        <v/>
      </c>
      <c r="CX36" s="93"/>
    </row>
    <row r="37" spans="3:102" x14ac:dyDescent="0.25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IF(REGISTRO!AB40="A",1,IF(REGISTRO!AB40="B",2,IF(REGISTRO!AB40="C",3,IF(REGISTRO!AB40="D",4,""))))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3" t="str">
        <f t="shared" si="68"/>
        <v/>
      </c>
      <c r="CX37" s="93"/>
    </row>
    <row r="38" spans="3:102" x14ac:dyDescent="0.25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IF(REGISTRO!AB41="A",1,IF(REGISTRO!AB41="B",2,IF(REGISTRO!AB41="C",3,IF(REGISTRO!AB41="D",4,""))))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3" t="str">
        <f t="shared" si="68"/>
        <v/>
      </c>
      <c r="CX38" s="93"/>
    </row>
    <row r="39" spans="3:102" x14ac:dyDescent="0.25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IF(REGISTRO!AB42="A",1,IF(REGISTRO!AB42="B",2,IF(REGISTRO!AB42="C",3,IF(REGISTRO!AB42="D",4,""))))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3" t="str">
        <f t="shared" si="68"/>
        <v/>
      </c>
      <c r="CX39" s="93"/>
    </row>
    <row r="40" spans="3:102" x14ac:dyDescent="0.25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IF(REGISTRO!AB43="A",1,IF(REGISTRO!AB43="B",2,IF(REGISTRO!AB43="C",3,IF(REGISTRO!AB43="D",4,""))))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3" t="str">
        <f t="shared" si="68"/>
        <v/>
      </c>
      <c r="CX40" s="93"/>
    </row>
    <row r="41" spans="3:102" x14ac:dyDescent="0.25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IF(REGISTRO!AB44="A",1,IF(REGISTRO!AB44="B",2,IF(REGISTRO!AB44="C",3,IF(REGISTRO!AB44="D",4,""))))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3" t="str">
        <f t="shared" si="68"/>
        <v/>
      </c>
      <c r="CX41" s="93"/>
    </row>
    <row r="42" spans="3:102" x14ac:dyDescent="0.25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IF(REGISTRO!AB45="A",1,IF(REGISTRO!AB45="B",2,IF(REGISTRO!AB45="C",3,IF(REGISTRO!AB45="D",4,""))))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3" t="str">
        <f t="shared" si="68"/>
        <v/>
      </c>
      <c r="CX42" s="93"/>
    </row>
    <row r="43" spans="3:102" x14ac:dyDescent="0.25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IF(REGISTRO!AB46="A",1,IF(REGISTRO!AB46="B",2,IF(REGISTRO!AB46="C",3,IF(REGISTRO!AB46="D",4,""))))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3" t="str">
        <f t="shared" si="68"/>
        <v/>
      </c>
      <c r="CX43" s="93"/>
    </row>
    <row r="44" spans="3:102" x14ac:dyDescent="0.25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IF(REGISTRO!AB47="A",1,IF(REGISTRO!AB47="B",2,IF(REGISTRO!AB47="C",3,IF(REGISTRO!AB47="D",4,""))))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3" t="str">
        <f t="shared" si="68"/>
        <v/>
      </c>
      <c r="CX44" s="93"/>
    </row>
    <row r="45" spans="3:102" x14ac:dyDescent="0.25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IF(REGISTRO!AB48="A",1,IF(REGISTRO!AB48="B",2,IF(REGISTRO!AB48="C",3,IF(REGISTRO!AB48="D",4,""))))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3" t="str">
        <f t="shared" si="68"/>
        <v/>
      </c>
      <c r="CX45" s="93"/>
    </row>
    <row r="46" spans="3:102" x14ac:dyDescent="0.25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IF(REGISTRO!AB49="A",1,IF(REGISTRO!AB49="B",2,IF(REGISTRO!AB49="C",3,IF(REGISTRO!AB49="D",4,""))))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3" t="str">
        <f t="shared" si="68"/>
        <v/>
      </c>
      <c r="CX46" s="93"/>
    </row>
    <row r="47" spans="3:102" x14ac:dyDescent="0.25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IF(REGISTRO!AB50="A",1,IF(REGISTRO!AB50="B",2,IF(REGISTRO!AB50="C",3,IF(REGISTRO!AB50="D",4,""))))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3" t="str">
        <f t="shared" si="68"/>
        <v/>
      </c>
      <c r="CX47" s="93"/>
    </row>
    <row r="48" spans="3:102" x14ac:dyDescent="0.25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IF(REGISTRO!AB51="A",1,IF(REGISTRO!AB51="B",2,IF(REGISTRO!AB51="C",3,IF(REGISTRO!AB51="D",4,""))))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3" t="str">
        <f t="shared" si="68"/>
        <v/>
      </c>
      <c r="CX48" s="93"/>
    </row>
    <row r="49" spans="3:102" x14ac:dyDescent="0.25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IF(REGISTRO!AB52="A",1,IF(REGISTRO!AB52="B",2,IF(REGISTRO!AB52="C",3,IF(REGISTRO!AB52="D",4,""))))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3" t="str">
        <f t="shared" si="68"/>
        <v/>
      </c>
      <c r="CX49" s="93"/>
    </row>
    <row r="50" spans="3:102" x14ac:dyDescent="0.25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IF(REGISTRO!AB53="A",1,IF(REGISTRO!AB53="B",2,IF(REGISTRO!AB53="C",3,IF(REGISTRO!AB53="D",4,""))))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3" t="str">
        <f t="shared" si="68"/>
        <v/>
      </c>
      <c r="CX50" s="93"/>
    </row>
    <row r="51" spans="3:102" x14ac:dyDescent="0.25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IF(REGISTRO!AB54="A",1,IF(REGISTRO!AB54="B",2,IF(REGISTRO!AB54="C",3,IF(REGISTRO!AB54="D",4,""))))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3" t="str">
        <f t="shared" si="68"/>
        <v/>
      </c>
      <c r="CX51" s="93"/>
    </row>
    <row r="52" spans="3:102" x14ac:dyDescent="0.25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IF(REGISTRO!AB55="A",1,IF(REGISTRO!AB55="B",2,IF(REGISTRO!AB55="C",3,IF(REGISTRO!AB55="D",4,""))))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3" t="str">
        <f t="shared" si="68"/>
        <v/>
      </c>
      <c r="CX52" s="93"/>
    </row>
    <row r="53" spans="3:102" x14ac:dyDescent="0.25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IF(REGISTRO!AB56="A",1,IF(REGISTRO!AB56="B",2,IF(REGISTRO!AB56="C",3,IF(REGISTRO!AB56="D",4,""))))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3" t="str">
        <f t="shared" si="68"/>
        <v/>
      </c>
      <c r="CX53" s="93"/>
    </row>
    <row r="54" spans="3:102" x14ac:dyDescent="0.25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IF(REGISTRO!AB57="A",1,IF(REGISTRO!AB57="B",2,IF(REGISTRO!AB57="C",3,IF(REGISTRO!AB57="D",4,""))))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3" t="str">
        <f t="shared" si="68"/>
        <v/>
      </c>
      <c r="CX54" s="93"/>
    </row>
    <row r="55" spans="3:102" x14ac:dyDescent="0.25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IF(REGISTRO!AB58="A",1,IF(REGISTRO!AB58="B",2,IF(REGISTRO!AB58="C",3,IF(REGISTRO!AB58="D",4,""))))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3" t="str">
        <f t="shared" si="68"/>
        <v/>
      </c>
      <c r="CX55" s="93"/>
    </row>
    <row r="56" spans="3:102" x14ac:dyDescent="0.25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IF(REGISTRO!AB59="A",1,IF(REGISTRO!AB59="B",2,IF(REGISTRO!AB59="C",3,IF(REGISTRO!AB59="D",4,""))))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3" t="str">
        <f t="shared" si="68"/>
        <v/>
      </c>
      <c r="CX56" s="93"/>
    </row>
    <row r="57" spans="3:102" x14ac:dyDescent="0.25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IF(REGISTRO!AB60="A",1,IF(REGISTRO!AB60="B",2,IF(REGISTRO!AB60="C",3,IF(REGISTRO!AB60="D",4,""))))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3" t="str">
        <f t="shared" si="68"/>
        <v/>
      </c>
      <c r="CX57" s="93"/>
    </row>
    <row r="58" spans="3:102" x14ac:dyDescent="0.25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IF(REGISTRO!AB61="A",1,IF(REGISTRO!AB61="B",2,IF(REGISTRO!AB61="C",3,IF(REGISTRO!AB61="D",4,""))))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3" t="str">
        <f t="shared" si="68"/>
        <v/>
      </c>
      <c r="CX58" s="93"/>
    </row>
    <row r="59" spans="3:102" x14ac:dyDescent="0.25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IF(REGISTRO!AB62="A",1,IF(REGISTRO!AB62="B",2,IF(REGISTRO!AB62="C",3,IF(REGISTRO!AB62="D",4,""))))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3" t="str">
        <f t="shared" si="68"/>
        <v/>
      </c>
      <c r="CX59" s="93"/>
    </row>
    <row r="60" spans="3:102" x14ac:dyDescent="0.25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IF(REGISTRO!AB63="A",1,IF(REGISTRO!AB63="B",2,IF(REGISTRO!AB63="C",3,IF(REGISTRO!AB63="D",4,""))))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3" t="str">
        <f t="shared" si="68"/>
        <v/>
      </c>
      <c r="CX60" s="93"/>
    </row>
    <row r="61" spans="3:102" x14ac:dyDescent="0.25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IF(REGISTRO!AB64="A",1,IF(REGISTRO!AB64="B",2,IF(REGISTRO!AB64="C",3,IF(REGISTRO!AB64="D",4,""))))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3" t="str">
        <f t="shared" si="68"/>
        <v/>
      </c>
      <c r="CX61" s="93"/>
    </row>
    <row r="62" spans="3:102" x14ac:dyDescent="0.25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IF(REGISTRO!AB65="A",1,IF(REGISTRO!AB65="B",2,IF(REGISTRO!AB65="C",3,IF(REGISTRO!AB65="D",4,""))))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3" t="str">
        <f t="shared" si="68"/>
        <v/>
      </c>
      <c r="CX62" s="93"/>
    </row>
    <row r="63" spans="3:102" x14ac:dyDescent="0.25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IF(REGISTRO!AB66="A",1,IF(REGISTRO!AB66="B",2,IF(REGISTRO!AB66="C",3,IF(REGISTRO!AB66="D",4,""))))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3" t="str">
        <f t="shared" si="68"/>
        <v/>
      </c>
      <c r="CX63" s="93"/>
    </row>
    <row r="64" spans="3:102" x14ac:dyDescent="0.25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IF(REGISTRO!AB67="A",1,IF(REGISTRO!AB67="B",2,IF(REGISTRO!AB67="C",3,IF(REGISTRO!AB67="D",4,""))))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3" t="str">
        <f t="shared" si="68"/>
        <v/>
      </c>
      <c r="CX64" s="93"/>
    </row>
    <row r="65" spans="3:102" x14ac:dyDescent="0.25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IF(REGISTRO!AB68="A",1,IF(REGISTRO!AB68="B",2,IF(REGISTRO!AB68="C",3,IF(REGISTRO!AB68="D",4,""))))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3" t="str">
        <f t="shared" si="68"/>
        <v/>
      </c>
      <c r="CX65" s="93"/>
    </row>
    <row r="66" spans="3:102" x14ac:dyDescent="0.25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IF(REGISTRO!AB69="A",1,IF(REGISTRO!AB69="B",2,IF(REGISTRO!AB69="C",3,IF(REGISTRO!AB69="D",4,""))))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3" t="str">
        <f t="shared" si="68"/>
        <v/>
      </c>
      <c r="CX66" s="93"/>
    </row>
    <row r="67" spans="3:102" x14ac:dyDescent="0.25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IF(REGISTRO!AB70="A",1,IF(REGISTRO!AB70="B",2,IF(REGISTRO!AB70="C",3,IF(REGISTRO!AB70="D",4,""))))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3" t="str">
        <f t="shared" si="68"/>
        <v/>
      </c>
      <c r="CX67" s="93"/>
    </row>
    <row r="68" spans="3:102" x14ac:dyDescent="0.25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IF(REGISTRO!AB71="A",1,IF(REGISTRO!AB71="B",2,IF(REGISTRO!AB71="C",3,IF(REGISTRO!AB71="D",4,""))))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3" t="str">
        <f t="shared" si="68"/>
        <v/>
      </c>
      <c r="CX68" s="93"/>
    </row>
    <row r="69" spans="3:102" x14ac:dyDescent="0.25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IF(REGISTRO!AB72="A",1,IF(REGISTRO!AB72="B",2,IF(REGISTRO!AB72="C",3,IF(REGISTRO!AB72="D",4,""))))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3" t="str">
        <f t="shared" si="68"/>
        <v/>
      </c>
      <c r="CX69" s="93"/>
    </row>
    <row r="70" spans="3:102" x14ac:dyDescent="0.25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IF(REGISTRO!AB73="A",1,IF(REGISTRO!AB73="B",2,IF(REGISTRO!AB73="C",3,IF(REGISTRO!AB73="D",4,""))))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3" t="str">
        <f t="shared" si="68"/>
        <v/>
      </c>
      <c r="CX70" s="93"/>
    </row>
    <row r="71" spans="3:102" x14ac:dyDescent="0.25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IF(REGISTRO!AB74="A",1,IF(REGISTRO!AB74="B",2,IF(REGISTRO!AB74="C",3,IF(REGISTRO!AB74="D",4,""))))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3" t="str">
        <f t="shared" si="68"/>
        <v/>
      </c>
      <c r="CX71" s="93"/>
    </row>
    <row r="72" spans="3:102" x14ac:dyDescent="0.25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IF(REGISTRO!AB75="A",1,IF(REGISTRO!AB75="B",2,IF(REGISTRO!AB75="C",3,IF(REGISTRO!AB75="D",4,""))))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3" t="str">
        <f t="shared" si="68"/>
        <v/>
      </c>
      <c r="CX72" s="93"/>
    </row>
    <row r="73" spans="3:102" x14ac:dyDescent="0.25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IF(REGISTRO!AB76="A",1,IF(REGISTRO!AB76="B",2,IF(REGISTRO!AB76="C",3,IF(REGISTRO!AB76="D",4,""))))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3" t="str">
        <f t="shared" si="68"/>
        <v/>
      </c>
      <c r="CX73" s="93"/>
    </row>
    <row r="74" spans="3:102" x14ac:dyDescent="0.25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IF(REGISTRO!AB77="A",1,IF(REGISTRO!AB77="B",2,IF(REGISTRO!AB77="C",3,IF(REGISTRO!AB77="D",4,""))))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3" t="str">
        <f t="shared" si="68"/>
        <v/>
      </c>
      <c r="CX74" s="93"/>
    </row>
    <row r="75" spans="3:102" x14ac:dyDescent="0.25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IF(REGISTRO!AB78="A",1,IF(REGISTRO!AB78="B",2,IF(REGISTRO!AB78="C",3,IF(REGISTRO!AB78="D",4,""))))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3" t="str">
        <f t="shared" si="68"/>
        <v/>
      </c>
      <c r="CX75" s="93"/>
    </row>
    <row r="76" spans="3:102" x14ac:dyDescent="0.25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IF(REGISTRO!AB79="A",1,IF(REGISTRO!AB79="B",2,IF(REGISTRO!AB79="C",3,IF(REGISTRO!AB79="D",4,""))))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3" t="str">
        <f t="shared" si="68"/>
        <v/>
      </c>
      <c r="CX76" s="93"/>
    </row>
    <row r="77" spans="3:102" x14ac:dyDescent="0.25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IF(REGISTRO!AB80="A",1,IF(REGISTRO!AB80="B",2,IF(REGISTRO!AB80="C",3,IF(REGISTRO!AB80="D",4,""))))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3" t="str">
        <f t="shared" si="68"/>
        <v/>
      </c>
      <c r="CX77" s="93"/>
    </row>
    <row r="78" spans="3:102" x14ac:dyDescent="0.25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IF(REGISTRO!AB81="A",1,IF(REGISTRO!AB81="B",2,IF(REGISTRO!AB81="C",3,IF(REGISTRO!AB81="D",4,""))))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3" t="str">
        <f t="shared" si="68"/>
        <v/>
      </c>
      <c r="CX78" s="93"/>
    </row>
    <row r="79" spans="3:102" x14ac:dyDescent="0.25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IF(REGISTRO!AB82="A",1,IF(REGISTRO!AB82="B",2,IF(REGISTRO!AB82="C",3,IF(REGISTRO!AB82="D",4,""))))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3" t="str">
        <f t="shared" si="68"/>
        <v/>
      </c>
      <c r="CX79" s="93"/>
    </row>
    <row r="80" spans="3:102" x14ac:dyDescent="0.25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IF(REGISTRO!AB83="A",1,IF(REGISTRO!AB83="B",2,IF(REGISTRO!AB83="C",3,IF(REGISTRO!AB83="D",4,""))))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3" t="str">
        <f t="shared" si="68"/>
        <v/>
      </c>
      <c r="CX80" s="93"/>
    </row>
    <row r="81" spans="3:102" x14ac:dyDescent="0.25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IF(REGISTRO!AB84="A",1,IF(REGISTRO!AB84="B",2,IF(REGISTRO!AB84="C",3,IF(REGISTRO!AB84="D",4,""))))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3" t="str">
        <f t="shared" si="68"/>
        <v/>
      </c>
      <c r="CX81" s="93"/>
    </row>
    <row r="82" spans="3:102" x14ac:dyDescent="0.25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IF(REGISTRO!AB85="A",1,IF(REGISTRO!AB85="B",2,IF(REGISTRO!AB85="C",3,IF(REGISTRO!AB85="D",4,""))))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3" t="str">
        <f t="shared" ref="CW82:CW145" si="130">IF(CV82="","",IF(CV82&lt;=($AL$14*0.25),$CW$6,IF(CV82&lt;=($AL$14*0.5),$CW$7,IF(CV82&lt;=($AL$14*0.75),$CW$8,IF(CV82&lt;=($AL$14*1),$CW$9,"")))))</f>
        <v/>
      </c>
      <c r="CX82" s="93"/>
    </row>
    <row r="83" spans="3:102" x14ac:dyDescent="0.25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IF(REGISTRO!AB86="A",1,IF(REGISTRO!AB86="B",2,IF(REGISTRO!AB86="C",3,IF(REGISTRO!AB86="D",4,""))))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3" t="str">
        <f t="shared" si="130"/>
        <v/>
      </c>
      <c r="CX83" s="93"/>
    </row>
    <row r="84" spans="3:102" x14ac:dyDescent="0.25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IF(REGISTRO!AB87="A",1,IF(REGISTRO!AB87="B",2,IF(REGISTRO!AB87="C",3,IF(REGISTRO!AB87="D",4,""))))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3" t="str">
        <f t="shared" si="130"/>
        <v/>
      </c>
      <c r="CX84" s="93"/>
    </row>
    <row r="85" spans="3:102" x14ac:dyDescent="0.25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IF(REGISTRO!AB88="A",1,IF(REGISTRO!AB88="B",2,IF(REGISTRO!AB88="C",3,IF(REGISTRO!AB88="D",4,""))))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3" t="str">
        <f t="shared" si="130"/>
        <v/>
      </c>
      <c r="CX85" s="93"/>
    </row>
    <row r="86" spans="3:102" x14ac:dyDescent="0.25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IF(REGISTRO!AB89="A",1,IF(REGISTRO!AB89="B",2,IF(REGISTRO!AB89="C",3,IF(REGISTRO!AB89="D",4,""))))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3" t="str">
        <f t="shared" si="130"/>
        <v/>
      </c>
      <c r="CX86" s="93"/>
    </row>
    <row r="87" spans="3:102" x14ac:dyDescent="0.25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IF(REGISTRO!AB90="A",1,IF(REGISTRO!AB90="B",2,IF(REGISTRO!AB90="C",3,IF(REGISTRO!AB90="D",4,""))))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3" t="str">
        <f t="shared" si="130"/>
        <v/>
      </c>
      <c r="CX87" s="93"/>
    </row>
    <row r="88" spans="3:102" x14ac:dyDescent="0.25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IF(REGISTRO!AB91="A",1,IF(REGISTRO!AB91="B",2,IF(REGISTRO!AB91="C",3,IF(REGISTRO!AB91="D",4,""))))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3" t="str">
        <f t="shared" si="130"/>
        <v/>
      </c>
      <c r="CX88" s="93"/>
    </row>
    <row r="89" spans="3:102" x14ac:dyDescent="0.25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IF(REGISTRO!AB92="A",1,IF(REGISTRO!AB92="B",2,IF(REGISTRO!AB92="C",3,IF(REGISTRO!AB92="D",4,""))))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3" t="str">
        <f t="shared" si="130"/>
        <v/>
      </c>
      <c r="CX89" s="93"/>
    </row>
    <row r="90" spans="3:102" x14ac:dyDescent="0.25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IF(REGISTRO!AB93="A",1,IF(REGISTRO!AB93="B",2,IF(REGISTRO!AB93="C",3,IF(REGISTRO!AB93="D",4,""))))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3" t="str">
        <f t="shared" si="130"/>
        <v/>
      </c>
      <c r="CX90" s="93"/>
    </row>
    <row r="91" spans="3:102" x14ac:dyDescent="0.25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IF(REGISTRO!AB94="A",1,IF(REGISTRO!AB94="B",2,IF(REGISTRO!AB94="C",3,IF(REGISTRO!AB94="D",4,""))))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3" t="str">
        <f t="shared" si="130"/>
        <v/>
      </c>
      <c r="CX91" s="93"/>
    </row>
    <row r="92" spans="3:102" x14ac:dyDescent="0.25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IF(REGISTRO!AB95="A",1,IF(REGISTRO!AB95="B",2,IF(REGISTRO!AB95="C",3,IF(REGISTRO!AB95="D",4,""))))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3" t="str">
        <f t="shared" si="130"/>
        <v/>
      </c>
      <c r="CX92" s="93"/>
    </row>
    <row r="93" spans="3:102" x14ac:dyDescent="0.25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IF(REGISTRO!AB96="A",1,IF(REGISTRO!AB96="B",2,IF(REGISTRO!AB96="C",3,IF(REGISTRO!AB96="D",4,""))))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3" t="str">
        <f t="shared" si="130"/>
        <v/>
      </c>
      <c r="CX93" s="93"/>
    </row>
    <row r="94" spans="3:102" x14ac:dyDescent="0.25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IF(REGISTRO!AB97="A",1,IF(REGISTRO!AB97="B",2,IF(REGISTRO!AB97="C",3,IF(REGISTRO!AB97="D",4,""))))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3" t="str">
        <f t="shared" si="130"/>
        <v/>
      </c>
      <c r="CX94" s="93"/>
    </row>
    <row r="95" spans="3:102" x14ac:dyDescent="0.25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IF(REGISTRO!AB98="A",1,IF(REGISTRO!AB98="B",2,IF(REGISTRO!AB98="C",3,IF(REGISTRO!AB98="D",4,""))))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3" t="str">
        <f t="shared" si="130"/>
        <v/>
      </c>
      <c r="CX95" s="93"/>
    </row>
    <row r="96" spans="3:102" x14ac:dyDescent="0.25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IF(REGISTRO!AB99="A",1,IF(REGISTRO!AB99="B",2,IF(REGISTRO!AB99="C",3,IF(REGISTRO!AB99="D",4,""))))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3" t="str">
        <f t="shared" si="130"/>
        <v/>
      </c>
      <c r="CX96" s="93"/>
    </row>
    <row r="97" spans="3:102" x14ac:dyDescent="0.25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IF(REGISTRO!AB100="A",1,IF(REGISTRO!AB100="B",2,IF(REGISTRO!AB100="C",3,IF(REGISTRO!AB100="D",4,""))))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3" t="str">
        <f t="shared" si="130"/>
        <v/>
      </c>
      <c r="CX97" s="93"/>
    </row>
    <row r="98" spans="3:102" x14ac:dyDescent="0.25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IF(REGISTRO!AB101="A",1,IF(REGISTRO!AB101="B",2,IF(REGISTRO!AB101="C",3,IF(REGISTRO!AB101="D",4,""))))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3" t="str">
        <f t="shared" si="130"/>
        <v/>
      </c>
      <c r="CX98" s="93"/>
    </row>
    <row r="99" spans="3:102" x14ac:dyDescent="0.25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IF(REGISTRO!AB102="A",1,IF(REGISTRO!AB102="B",2,IF(REGISTRO!AB102="C",3,IF(REGISTRO!AB102="D",4,""))))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3" t="str">
        <f t="shared" si="130"/>
        <v/>
      </c>
      <c r="CX99" s="93"/>
    </row>
    <row r="100" spans="3:102" x14ac:dyDescent="0.25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IF(REGISTRO!AB103="A",1,IF(REGISTRO!AB103="B",2,IF(REGISTRO!AB103="C",3,IF(REGISTRO!AB103="D",4,""))))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3" t="str">
        <f t="shared" si="130"/>
        <v/>
      </c>
      <c r="CX100" s="93"/>
    </row>
    <row r="101" spans="3:102" x14ac:dyDescent="0.25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IF(REGISTRO!AB104="A",1,IF(REGISTRO!AB104="B",2,IF(REGISTRO!AB104="C",3,IF(REGISTRO!AB104="D",4,""))))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3" t="str">
        <f t="shared" si="130"/>
        <v/>
      </c>
      <c r="CX101" s="93"/>
    </row>
    <row r="102" spans="3:102" x14ac:dyDescent="0.25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IF(REGISTRO!AB105="A",1,IF(REGISTRO!AB105="B",2,IF(REGISTRO!AB105="C",3,IF(REGISTRO!AB105="D",4,""))))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3" t="str">
        <f t="shared" si="130"/>
        <v/>
      </c>
      <c r="CX102" s="93"/>
    </row>
    <row r="103" spans="3:102" x14ac:dyDescent="0.25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IF(REGISTRO!AB106="A",1,IF(REGISTRO!AB106="B",2,IF(REGISTRO!AB106="C",3,IF(REGISTRO!AB106="D",4,""))))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3" t="str">
        <f t="shared" si="130"/>
        <v/>
      </c>
      <c r="CX103" s="93"/>
    </row>
    <row r="104" spans="3:102" x14ac:dyDescent="0.25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IF(REGISTRO!AB107="A",1,IF(REGISTRO!AB107="B",2,IF(REGISTRO!AB107="C",3,IF(REGISTRO!AB107="D",4,""))))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3" t="str">
        <f t="shared" si="130"/>
        <v/>
      </c>
      <c r="CX104" s="93"/>
    </row>
    <row r="105" spans="3:102" x14ac:dyDescent="0.25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IF(REGISTRO!AB108="A",1,IF(REGISTRO!AB108="B",2,IF(REGISTRO!AB108="C",3,IF(REGISTRO!AB108="D",4,""))))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3" t="str">
        <f t="shared" si="130"/>
        <v/>
      </c>
      <c r="CX105" s="93"/>
    </row>
    <row r="106" spans="3:102" x14ac:dyDescent="0.25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IF(REGISTRO!AB109="A",1,IF(REGISTRO!AB109="B",2,IF(REGISTRO!AB109="C",3,IF(REGISTRO!AB109="D",4,""))))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3" t="str">
        <f t="shared" si="130"/>
        <v/>
      </c>
      <c r="CX106" s="93"/>
    </row>
    <row r="107" spans="3:102" x14ac:dyDescent="0.25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IF(REGISTRO!AB110="A",1,IF(REGISTRO!AB110="B",2,IF(REGISTRO!AB110="C",3,IF(REGISTRO!AB110="D",4,""))))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3" t="str">
        <f t="shared" si="130"/>
        <v/>
      </c>
      <c r="CX107" s="93"/>
    </row>
    <row r="108" spans="3:102" x14ac:dyDescent="0.25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IF(REGISTRO!AB111="A",1,IF(REGISTRO!AB111="B",2,IF(REGISTRO!AB111="C",3,IF(REGISTRO!AB111="D",4,""))))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3" t="str">
        <f t="shared" si="130"/>
        <v/>
      </c>
      <c r="CX108" s="93"/>
    </row>
    <row r="109" spans="3:102" x14ac:dyDescent="0.25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IF(REGISTRO!AB112="A",1,IF(REGISTRO!AB112="B",2,IF(REGISTRO!AB112="C",3,IF(REGISTRO!AB112="D",4,""))))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3" t="str">
        <f t="shared" si="130"/>
        <v/>
      </c>
      <c r="CX109" s="93"/>
    </row>
    <row r="110" spans="3:102" x14ac:dyDescent="0.25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IF(REGISTRO!AB113="A",1,IF(REGISTRO!AB113="B",2,IF(REGISTRO!AB113="C",3,IF(REGISTRO!AB113="D",4,""))))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3" t="str">
        <f t="shared" si="130"/>
        <v/>
      </c>
      <c r="CX110" s="93"/>
    </row>
    <row r="111" spans="3:102" x14ac:dyDescent="0.25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IF(REGISTRO!AB114="A",1,IF(REGISTRO!AB114="B",2,IF(REGISTRO!AB114="C",3,IF(REGISTRO!AB114="D",4,""))))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3" t="str">
        <f t="shared" si="130"/>
        <v/>
      </c>
      <c r="CX111" s="93"/>
    </row>
    <row r="112" spans="3:102" x14ac:dyDescent="0.25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IF(REGISTRO!AB115="A",1,IF(REGISTRO!AB115="B",2,IF(REGISTRO!AB115="C",3,IF(REGISTRO!AB115="D",4,""))))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3" t="str">
        <f t="shared" si="130"/>
        <v/>
      </c>
      <c r="CX112" s="93"/>
    </row>
    <row r="113" spans="3:102" x14ac:dyDescent="0.25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IF(REGISTRO!AB116="A",1,IF(REGISTRO!AB116="B",2,IF(REGISTRO!AB116="C",3,IF(REGISTRO!AB116="D",4,""))))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3" t="str">
        <f t="shared" si="130"/>
        <v/>
      </c>
      <c r="CX113" s="93"/>
    </row>
    <row r="114" spans="3:102" x14ac:dyDescent="0.25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IF(REGISTRO!AB117="A",1,IF(REGISTRO!AB117="B",2,IF(REGISTRO!AB117="C",3,IF(REGISTRO!AB117="D",4,""))))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3" t="str">
        <f t="shared" si="130"/>
        <v/>
      </c>
      <c r="CX114" s="93"/>
    </row>
    <row r="115" spans="3:102" x14ac:dyDescent="0.25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IF(REGISTRO!AB118="A",1,IF(REGISTRO!AB118="B",2,IF(REGISTRO!AB118="C",3,IF(REGISTRO!AB118="D",4,""))))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3" t="str">
        <f t="shared" si="130"/>
        <v/>
      </c>
      <c r="CX115" s="93"/>
    </row>
    <row r="116" spans="3:102" x14ac:dyDescent="0.25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IF(REGISTRO!AB119="A",1,IF(REGISTRO!AB119="B",2,IF(REGISTRO!AB119="C",3,IF(REGISTRO!AB119="D",4,""))))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3" t="str">
        <f t="shared" si="130"/>
        <v/>
      </c>
      <c r="CX116" s="93"/>
    </row>
    <row r="117" spans="3:102" x14ac:dyDescent="0.25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IF(REGISTRO!AB120="A",1,IF(REGISTRO!AB120="B",2,IF(REGISTRO!AB120="C",3,IF(REGISTRO!AB120="D",4,""))))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3" t="str">
        <f t="shared" si="130"/>
        <v/>
      </c>
      <c r="CX117" s="93"/>
    </row>
    <row r="118" spans="3:102" x14ac:dyDescent="0.25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IF(REGISTRO!AB121="A",1,IF(REGISTRO!AB121="B",2,IF(REGISTRO!AB121="C",3,IF(REGISTRO!AB121="D",4,""))))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3" t="str">
        <f t="shared" si="130"/>
        <v/>
      </c>
      <c r="CX118" s="93"/>
    </row>
    <row r="119" spans="3:102" x14ac:dyDescent="0.25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IF(REGISTRO!AB122="A",1,IF(REGISTRO!AB122="B",2,IF(REGISTRO!AB122="C",3,IF(REGISTRO!AB122="D",4,""))))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3" t="str">
        <f t="shared" si="130"/>
        <v/>
      </c>
      <c r="CX119" s="93"/>
    </row>
    <row r="120" spans="3:102" x14ac:dyDescent="0.25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IF(REGISTRO!AB123="A",1,IF(REGISTRO!AB123="B",2,IF(REGISTRO!AB123="C",3,IF(REGISTRO!AB123="D",4,""))))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3" t="str">
        <f t="shared" si="130"/>
        <v/>
      </c>
      <c r="CX120" s="93"/>
    </row>
    <row r="121" spans="3:102" x14ac:dyDescent="0.25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IF(REGISTRO!AB124="A",1,IF(REGISTRO!AB124="B",2,IF(REGISTRO!AB124="C",3,IF(REGISTRO!AB124="D",4,""))))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3" t="str">
        <f t="shared" si="130"/>
        <v/>
      </c>
      <c r="CX121" s="93"/>
    </row>
    <row r="122" spans="3:102" x14ac:dyDescent="0.25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IF(REGISTRO!AB125="A",1,IF(REGISTRO!AB125="B",2,IF(REGISTRO!AB125="C",3,IF(REGISTRO!AB125="D",4,""))))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3" t="str">
        <f t="shared" si="130"/>
        <v/>
      </c>
      <c r="CX122" s="93"/>
    </row>
    <row r="123" spans="3:102" x14ac:dyDescent="0.25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IF(REGISTRO!AB126="A",1,IF(REGISTRO!AB126="B",2,IF(REGISTRO!AB126="C",3,IF(REGISTRO!AB126="D",4,""))))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3" t="str">
        <f t="shared" si="130"/>
        <v/>
      </c>
      <c r="CX123" s="93"/>
    </row>
    <row r="124" spans="3:102" x14ac:dyDescent="0.25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IF(REGISTRO!AB127="A",1,IF(REGISTRO!AB127="B",2,IF(REGISTRO!AB127="C",3,IF(REGISTRO!AB127="D",4,""))))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3" t="str">
        <f t="shared" si="130"/>
        <v/>
      </c>
      <c r="CX124" s="93"/>
    </row>
    <row r="125" spans="3:102" x14ac:dyDescent="0.25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IF(REGISTRO!AB128="A",1,IF(REGISTRO!AB128="B",2,IF(REGISTRO!AB128="C",3,IF(REGISTRO!AB128="D",4,""))))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3" t="str">
        <f t="shared" si="130"/>
        <v/>
      </c>
      <c r="CX125" s="93"/>
    </row>
    <row r="126" spans="3:102" x14ac:dyDescent="0.25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IF(REGISTRO!AB129="A",1,IF(REGISTRO!AB129="B",2,IF(REGISTRO!AB129="C",3,IF(REGISTRO!AB129="D",4,""))))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3" t="str">
        <f t="shared" si="130"/>
        <v/>
      </c>
      <c r="CX126" s="93"/>
    </row>
    <row r="127" spans="3:102" x14ac:dyDescent="0.25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IF(REGISTRO!AB130="A",1,IF(REGISTRO!AB130="B",2,IF(REGISTRO!AB130="C",3,IF(REGISTRO!AB130="D",4,""))))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3" t="str">
        <f t="shared" si="130"/>
        <v/>
      </c>
      <c r="CX127" s="93"/>
    </row>
    <row r="128" spans="3:102" x14ac:dyDescent="0.25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IF(REGISTRO!AB131="A",1,IF(REGISTRO!AB131="B",2,IF(REGISTRO!AB131="C",3,IF(REGISTRO!AB131="D",4,""))))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3" t="str">
        <f t="shared" si="130"/>
        <v/>
      </c>
      <c r="CX128" s="93"/>
    </row>
    <row r="129" spans="3:102" x14ac:dyDescent="0.25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IF(REGISTRO!AB132="A",1,IF(REGISTRO!AB132="B",2,IF(REGISTRO!AB132="C",3,IF(REGISTRO!AB132="D",4,""))))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3" t="str">
        <f t="shared" si="130"/>
        <v/>
      </c>
      <c r="CX129" s="93"/>
    </row>
    <row r="130" spans="3:102" x14ac:dyDescent="0.25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IF(REGISTRO!AB133="A",1,IF(REGISTRO!AB133="B",2,IF(REGISTRO!AB133="C",3,IF(REGISTRO!AB133="D",4,""))))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3" t="str">
        <f t="shared" si="130"/>
        <v/>
      </c>
      <c r="CX130" s="93"/>
    </row>
    <row r="131" spans="3:102" x14ac:dyDescent="0.25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IF(REGISTRO!AB134="A",1,IF(REGISTRO!AB134="B",2,IF(REGISTRO!AB134="C",3,IF(REGISTRO!AB134="D",4,""))))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3" t="str">
        <f t="shared" si="130"/>
        <v/>
      </c>
      <c r="CX131" s="93"/>
    </row>
    <row r="132" spans="3:102" x14ac:dyDescent="0.25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IF(REGISTRO!AB135="A",1,IF(REGISTRO!AB135="B",2,IF(REGISTRO!AB135="C",3,IF(REGISTRO!AB135="D",4,""))))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3" t="str">
        <f t="shared" si="130"/>
        <v/>
      </c>
      <c r="CX132" s="93"/>
    </row>
    <row r="133" spans="3:102" x14ac:dyDescent="0.25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IF(REGISTRO!AB136="A",1,IF(REGISTRO!AB136="B",2,IF(REGISTRO!AB136="C",3,IF(REGISTRO!AB136="D",4,""))))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3" t="str">
        <f t="shared" si="130"/>
        <v/>
      </c>
      <c r="CX133" s="93"/>
    </row>
    <row r="134" spans="3:102" x14ac:dyDescent="0.25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IF(REGISTRO!AB137="A",1,IF(REGISTRO!AB137="B",2,IF(REGISTRO!AB137="C",3,IF(REGISTRO!AB137="D",4,""))))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3" t="str">
        <f t="shared" si="130"/>
        <v/>
      </c>
      <c r="CX134" s="93"/>
    </row>
    <row r="135" spans="3:102" x14ac:dyDescent="0.25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IF(REGISTRO!AB138="A",1,IF(REGISTRO!AB138="B",2,IF(REGISTRO!AB138="C",3,IF(REGISTRO!AB138="D",4,""))))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3" t="str">
        <f t="shared" si="130"/>
        <v/>
      </c>
      <c r="CX135" s="93"/>
    </row>
    <row r="136" spans="3:102" x14ac:dyDescent="0.25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IF(REGISTRO!AB139="A",1,IF(REGISTRO!AB139="B",2,IF(REGISTRO!AB139="C",3,IF(REGISTRO!AB139="D",4,""))))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3" t="str">
        <f t="shared" si="130"/>
        <v/>
      </c>
      <c r="CX136" s="93"/>
    </row>
    <row r="137" spans="3:102" x14ac:dyDescent="0.25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IF(REGISTRO!AB140="A",1,IF(REGISTRO!AB140="B",2,IF(REGISTRO!AB140="C",3,IF(REGISTRO!AB140="D",4,""))))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3" t="str">
        <f t="shared" si="130"/>
        <v/>
      </c>
      <c r="CX137" s="93"/>
    </row>
    <row r="138" spans="3:102" x14ac:dyDescent="0.25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IF(REGISTRO!AB141="A",1,IF(REGISTRO!AB141="B",2,IF(REGISTRO!AB141="C",3,IF(REGISTRO!AB141="D",4,""))))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3" t="str">
        <f t="shared" si="130"/>
        <v/>
      </c>
      <c r="CX138" s="93"/>
    </row>
    <row r="139" spans="3:102" x14ac:dyDescent="0.25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IF(REGISTRO!AB142="A",1,IF(REGISTRO!AB142="B",2,IF(REGISTRO!AB142="C",3,IF(REGISTRO!AB142="D",4,""))))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3" t="str">
        <f t="shared" si="130"/>
        <v/>
      </c>
      <c r="CX139" s="93"/>
    </row>
    <row r="140" spans="3:102" x14ac:dyDescent="0.25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IF(REGISTRO!AB143="A",1,IF(REGISTRO!AB143="B",2,IF(REGISTRO!AB143="C",3,IF(REGISTRO!AB143="D",4,""))))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3" t="str">
        <f t="shared" si="130"/>
        <v/>
      </c>
      <c r="CX140" s="93"/>
    </row>
    <row r="141" spans="3:102" x14ac:dyDescent="0.25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IF(REGISTRO!AB144="A",1,IF(REGISTRO!AB144="B",2,IF(REGISTRO!AB144="C",3,IF(REGISTRO!AB144="D",4,""))))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3" t="str">
        <f t="shared" si="130"/>
        <v/>
      </c>
      <c r="CX141" s="93"/>
    </row>
    <row r="142" spans="3:102" x14ac:dyDescent="0.25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IF(REGISTRO!AB145="A",1,IF(REGISTRO!AB145="B",2,IF(REGISTRO!AB145="C",3,IF(REGISTRO!AB145="D",4,""))))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3" t="str">
        <f t="shared" si="130"/>
        <v/>
      </c>
      <c r="CX142" s="93"/>
    </row>
    <row r="143" spans="3:102" x14ac:dyDescent="0.25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IF(REGISTRO!AB146="A",1,IF(REGISTRO!AB146="B",2,IF(REGISTRO!AB146="C",3,IF(REGISTRO!AB146="D",4,""))))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3" t="str">
        <f t="shared" si="130"/>
        <v/>
      </c>
      <c r="CX143" s="93"/>
    </row>
    <row r="144" spans="3:102" x14ac:dyDescent="0.25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IF(REGISTRO!AB147="A",1,IF(REGISTRO!AB147="B",2,IF(REGISTRO!AB147="C",3,IF(REGISTRO!AB147="D",4,""))))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3" t="str">
        <f t="shared" si="130"/>
        <v/>
      </c>
      <c r="CX144" s="93"/>
    </row>
    <row r="145" spans="3:102" x14ac:dyDescent="0.25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IF(REGISTRO!AB148="A",1,IF(REGISTRO!AB148="B",2,IF(REGISTRO!AB148="C",3,IF(REGISTRO!AB148="D",4,""))))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3" t="str">
        <f t="shared" si="130"/>
        <v/>
      </c>
      <c r="CX145" s="93"/>
    </row>
    <row r="146" spans="3:102" x14ac:dyDescent="0.25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IF(REGISTRO!AB149="A",1,IF(REGISTRO!AB149="B",2,IF(REGISTRO!AB149="C",3,IF(REGISTRO!AB149="D",4,""))))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3" t="str">
        <f t="shared" ref="CW146:CW209" si="192">IF(CV146="","",IF(CV146&lt;=($AL$14*0.25),$CW$6,IF(CV146&lt;=($AL$14*0.5),$CW$7,IF(CV146&lt;=($AL$14*0.75),$CW$8,IF(CV146&lt;=($AL$14*1),$CW$9,"")))))</f>
        <v/>
      </c>
      <c r="CX146" s="93"/>
    </row>
    <row r="147" spans="3:102" x14ac:dyDescent="0.25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IF(REGISTRO!AB150="A",1,IF(REGISTRO!AB150="B",2,IF(REGISTRO!AB150="C",3,IF(REGISTRO!AB150="D",4,""))))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3" t="str">
        <f t="shared" si="192"/>
        <v/>
      </c>
      <c r="CX147" s="93"/>
    </row>
    <row r="148" spans="3:102" x14ac:dyDescent="0.25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IF(REGISTRO!AB151="A",1,IF(REGISTRO!AB151="B",2,IF(REGISTRO!AB151="C",3,IF(REGISTRO!AB151="D",4,""))))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3" t="str">
        <f t="shared" si="192"/>
        <v/>
      </c>
      <c r="CX148" s="93"/>
    </row>
    <row r="149" spans="3:102" x14ac:dyDescent="0.25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IF(REGISTRO!AB152="A",1,IF(REGISTRO!AB152="B",2,IF(REGISTRO!AB152="C",3,IF(REGISTRO!AB152="D",4,""))))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3" t="str">
        <f t="shared" si="192"/>
        <v/>
      </c>
      <c r="CX149" s="93"/>
    </row>
    <row r="150" spans="3:102" x14ac:dyDescent="0.25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IF(REGISTRO!AB153="A",1,IF(REGISTRO!AB153="B",2,IF(REGISTRO!AB153="C",3,IF(REGISTRO!AB153="D",4,""))))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3" t="str">
        <f t="shared" si="192"/>
        <v/>
      </c>
      <c r="CX150" s="93"/>
    </row>
    <row r="151" spans="3:102" x14ac:dyDescent="0.25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IF(REGISTRO!AB154="A",1,IF(REGISTRO!AB154="B",2,IF(REGISTRO!AB154="C",3,IF(REGISTRO!AB154="D",4,""))))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3" t="str">
        <f t="shared" si="192"/>
        <v/>
      </c>
      <c r="CX151" s="93"/>
    </row>
    <row r="152" spans="3:102" x14ac:dyDescent="0.25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IF(REGISTRO!AB155="A",1,IF(REGISTRO!AB155="B",2,IF(REGISTRO!AB155="C",3,IF(REGISTRO!AB155="D",4,""))))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3" t="str">
        <f t="shared" si="192"/>
        <v/>
      </c>
      <c r="CX152" s="93"/>
    </row>
    <row r="153" spans="3:102" x14ac:dyDescent="0.25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IF(REGISTRO!AB156="A",1,IF(REGISTRO!AB156="B",2,IF(REGISTRO!AB156="C",3,IF(REGISTRO!AB156="D",4,""))))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3" t="str">
        <f t="shared" si="192"/>
        <v/>
      </c>
      <c r="CX153" s="93"/>
    </row>
    <row r="154" spans="3:102" x14ac:dyDescent="0.25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IF(REGISTRO!AB157="A",1,IF(REGISTRO!AB157="B",2,IF(REGISTRO!AB157="C",3,IF(REGISTRO!AB157="D",4,""))))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3" t="str">
        <f t="shared" si="192"/>
        <v/>
      </c>
      <c r="CX154" s="93"/>
    </row>
    <row r="155" spans="3:102" x14ac:dyDescent="0.25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IF(REGISTRO!AB158="A",1,IF(REGISTRO!AB158="B",2,IF(REGISTRO!AB158="C",3,IF(REGISTRO!AB158="D",4,""))))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3" t="str">
        <f t="shared" si="192"/>
        <v/>
      </c>
      <c r="CX155" s="93"/>
    </row>
    <row r="156" spans="3:102" x14ac:dyDescent="0.25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IF(REGISTRO!AB159="A",1,IF(REGISTRO!AB159="B",2,IF(REGISTRO!AB159="C",3,IF(REGISTRO!AB159="D",4,""))))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3" t="str">
        <f t="shared" si="192"/>
        <v/>
      </c>
      <c r="CX156" s="93"/>
    </row>
    <row r="157" spans="3:102" x14ac:dyDescent="0.25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IF(REGISTRO!AB160="A",1,IF(REGISTRO!AB160="B",2,IF(REGISTRO!AB160="C",3,IF(REGISTRO!AB160="D",4,""))))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3" t="str">
        <f t="shared" si="192"/>
        <v/>
      </c>
      <c r="CX157" s="93"/>
    </row>
    <row r="158" spans="3:102" x14ac:dyDescent="0.25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IF(REGISTRO!AB161="A",1,IF(REGISTRO!AB161="B",2,IF(REGISTRO!AB161="C",3,IF(REGISTRO!AB161="D",4,""))))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3" t="str">
        <f t="shared" si="192"/>
        <v/>
      </c>
      <c r="CX158" s="93"/>
    </row>
    <row r="159" spans="3:102" x14ac:dyDescent="0.25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IF(REGISTRO!AB162="A",1,IF(REGISTRO!AB162="B",2,IF(REGISTRO!AB162="C",3,IF(REGISTRO!AB162="D",4,""))))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3" t="str">
        <f t="shared" si="192"/>
        <v/>
      </c>
      <c r="CX159" s="93"/>
    </row>
    <row r="160" spans="3:102" x14ac:dyDescent="0.25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IF(REGISTRO!AB163="A",1,IF(REGISTRO!AB163="B",2,IF(REGISTRO!AB163="C",3,IF(REGISTRO!AB163="D",4,""))))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3" t="str">
        <f t="shared" si="192"/>
        <v/>
      </c>
      <c r="CX160" s="93"/>
    </row>
    <row r="161" spans="3:102" x14ac:dyDescent="0.25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IF(REGISTRO!AB164="A",1,IF(REGISTRO!AB164="B",2,IF(REGISTRO!AB164="C",3,IF(REGISTRO!AB164="D",4,""))))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3" t="str">
        <f t="shared" si="192"/>
        <v/>
      </c>
      <c r="CX161" s="93"/>
    </row>
    <row r="162" spans="3:102" x14ac:dyDescent="0.25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IF(REGISTRO!AB165="A",1,IF(REGISTRO!AB165="B",2,IF(REGISTRO!AB165="C",3,IF(REGISTRO!AB165="D",4,""))))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3" t="str">
        <f t="shared" si="192"/>
        <v/>
      </c>
      <c r="CX162" s="93"/>
    </row>
    <row r="163" spans="3:102" x14ac:dyDescent="0.25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IF(REGISTRO!AB166="A",1,IF(REGISTRO!AB166="B",2,IF(REGISTRO!AB166="C",3,IF(REGISTRO!AB166="D",4,""))))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3" t="str">
        <f t="shared" si="192"/>
        <v/>
      </c>
      <c r="CX163" s="93"/>
    </row>
    <row r="164" spans="3:102" x14ac:dyDescent="0.25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IF(REGISTRO!AB167="A",1,IF(REGISTRO!AB167="B",2,IF(REGISTRO!AB167="C",3,IF(REGISTRO!AB167="D",4,""))))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3" t="str">
        <f t="shared" si="192"/>
        <v/>
      </c>
      <c r="CX164" s="93"/>
    </row>
    <row r="165" spans="3:102" x14ac:dyDescent="0.25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IF(REGISTRO!AB168="A",1,IF(REGISTRO!AB168="B",2,IF(REGISTRO!AB168="C",3,IF(REGISTRO!AB168="D",4,""))))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3" t="str">
        <f t="shared" si="192"/>
        <v/>
      </c>
      <c r="CX165" s="93"/>
    </row>
    <row r="166" spans="3:102" x14ac:dyDescent="0.25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IF(REGISTRO!AB169="A",1,IF(REGISTRO!AB169="B",2,IF(REGISTRO!AB169="C",3,IF(REGISTRO!AB169="D",4,""))))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3" t="str">
        <f t="shared" si="192"/>
        <v/>
      </c>
      <c r="CX166" s="93"/>
    </row>
    <row r="167" spans="3:102" x14ac:dyDescent="0.25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IF(REGISTRO!AB170="A",1,IF(REGISTRO!AB170="B",2,IF(REGISTRO!AB170="C",3,IF(REGISTRO!AB170="D",4,""))))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3" t="str">
        <f t="shared" si="192"/>
        <v/>
      </c>
      <c r="CX167" s="93"/>
    </row>
    <row r="168" spans="3:102" x14ac:dyDescent="0.25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IF(REGISTRO!AB171="A",1,IF(REGISTRO!AB171="B",2,IF(REGISTRO!AB171="C",3,IF(REGISTRO!AB171="D",4,""))))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3" t="str">
        <f t="shared" si="192"/>
        <v/>
      </c>
      <c r="CX168" s="93"/>
    </row>
    <row r="169" spans="3:102" x14ac:dyDescent="0.25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IF(REGISTRO!AB172="A",1,IF(REGISTRO!AB172="B",2,IF(REGISTRO!AB172="C",3,IF(REGISTRO!AB172="D",4,""))))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3" t="str">
        <f t="shared" si="192"/>
        <v/>
      </c>
      <c r="CX169" s="93"/>
    </row>
    <row r="170" spans="3:102" x14ac:dyDescent="0.25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IF(REGISTRO!AB173="A",1,IF(REGISTRO!AB173="B",2,IF(REGISTRO!AB173="C",3,IF(REGISTRO!AB173="D",4,""))))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3" t="str">
        <f t="shared" si="192"/>
        <v/>
      </c>
      <c r="CX170" s="93"/>
    </row>
    <row r="171" spans="3:102" x14ac:dyDescent="0.25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IF(REGISTRO!AB174="A",1,IF(REGISTRO!AB174="B",2,IF(REGISTRO!AB174="C",3,IF(REGISTRO!AB174="D",4,""))))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3" t="str">
        <f t="shared" si="192"/>
        <v/>
      </c>
      <c r="CX171" s="93"/>
    </row>
    <row r="172" spans="3:102" x14ac:dyDescent="0.25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IF(REGISTRO!AB175="A",1,IF(REGISTRO!AB175="B",2,IF(REGISTRO!AB175="C",3,IF(REGISTRO!AB175="D",4,""))))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3" t="str">
        <f t="shared" si="192"/>
        <v/>
      </c>
      <c r="CX172" s="93"/>
    </row>
    <row r="173" spans="3:102" x14ac:dyDescent="0.25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IF(REGISTRO!AB176="A",1,IF(REGISTRO!AB176="B",2,IF(REGISTRO!AB176="C",3,IF(REGISTRO!AB176="D",4,""))))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3" t="str">
        <f t="shared" si="192"/>
        <v/>
      </c>
      <c r="CX173" s="93"/>
    </row>
    <row r="174" spans="3:102" x14ac:dyDescent="0.25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IF(REGISTRO!AB177="A",1,IF(REGISTRO!AB177="B",2,IF(REGISTRO!AB177="C",3,IF(REGISTRO!AB177="D",4,""))))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3" t="str">
        <f t="shared" si="192"/>
        <v/>
      </c>
      <c r="CX174" s="93"/>
    </row>
    <row r="175" spans="3:102" x14ac:dyDescent="0.25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IF(REGISTRO!AB178="A",1,IF(REGISTRO!AB178="B",2,IF(REGISTRO!AB178="C",3,IF(REGISTRO!AB178="D",4,""))))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3" t="str">
        <f t="shared" si="192"/>
        <v/>
      </c>
      <c r="CX175" s="93"/>
    </row>
    <row r="176" spans="3:102" x14ac:dyDescent="0.25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IF(REGISTRO!AB179="A",1,IF(REGISTRO!AB179="B",2,IF(REGISTRO!AB179="C",3,IF(REGISTRO!AB179="D",4,""))))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3" t="str">
        <f t="shared" si="192"/>
        <v/>
      </c>
      <c r="CX176" s="93"/>
    </row>
    <row r="177" spans="3:102" x14ac:dyDescent="0.25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IF(REGISTRO!AB180="A",1,IF(REGISTRO!AB180="B",2,IF(REGISTRO!AB180="C",3,IF(REGISTRO!AB180="D",4,""))))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3" t="str">
        <f t="shared" si="192"/>
        <v/>
      </c>
      <c r="CX177" s="93"/>
    </row>
    <row r="178" spans="3:102" x14ac:dyDescent="0.25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IF(REGISTRO!AB181="A",1,IF(REGISTRO!AB181="B",2,IF(REGISTRO!AB181="C",3,IF(REGISTRO!AB181="D",4,""))))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3" t="str">
        <f t="shared" si="192"/>
        <v/>
      </c>
      <c r="CX178" s="93"/>
    </row>
    <row r="179" spans="3:102" x14ac:dyDescent="0.25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IF(REGISTRO!AB182="A",1,IF(REGISTRO!AB182="B",2,IF(REGISTRO!AB182="C",3,IF(REGISTRO!AB182="D",4,""))))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3" t="str">
        <f t="shared" si="192"/>
        <v/>
      </c>
      <c r="CX179" s="93"/>
    </row>
    <row r="180" spans="3:102" x14ac:dyDescent="0.25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IF(REGISTRO!AB183="A",1,IF(REGISTRO!AB183="B",2,IF(REGISTRO!AB183="C",3,IF(REGISTRO!AB183="D",4,""))))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3" t="str">
        <f t="shared" si="192"/>
        <v/>
      </c>
      <c r="CX180" s="93"/>
    </row>
    <row r="181" spans="3:102" x14ac:dyDescent="0.25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IF(REGISTRO!AB184="A",1,IF(REGISTRO!AB184="B",2,IF(REGISTRO!AB184="C",3,IF(REGISTRO!AB184="D",4,""))))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3" t="str">
        <f t="shared" si="192"/>
        <v/>
      </c>
      <c r="CX181" s="93"/>
    </row>
    <row r="182" spans="3:102" x14ac:dyDescent="0.25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IF(REGISTRO!AB185="A",1,IF(REGISTRO!AB185="B",2,IF(REGISTRO!AB185="C",3,IF(REGISTRO!AB185="D",4,""))))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3" t="str">
        <f t="shared" si="192"/>
        <v/>
      </c>
      <c r="CX182" s="93"/>
    </row>
    <row r="183" spans="3:102" x14ac:dyDescent="0.25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IF(REGISTRO!AB186="A",1,IF(REGISTRO!AB186="B",2,IF(REGISTRO!AB186="C",3,IF(REGISTRO!AB186="D",4,""))))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3" t="str">
        <f t="shared" si="192"/>
        <v/>
      </c>
      <c r="CX183" s="93"/>
    </row>
    <row r="184" spans="3:102" x14ac:dyDescent="0.25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IF(REGISTRO!AB187="A",1,IF(REGISTRO!AB187="B",2,IF(REGISTRO!AB187="C",3,IF(REGISTRO!AB187="D",4,""))))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3" t="str">
        <f t="shared" si="192"/>
        <v/>
      </c>
      <c r="CX184" s="93"/>
    </row>
    <row r="185" spans="3:102" x14ac:dyDescent="0.25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IF(REGISTRO!AB188="A",1,IF(REGISTRO!AB188="B",2,IF(REGISTRO!AB188="C",3,IF(REGISTRO!AB188="D",4,""))))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3" t="str">
        <f t="shared" si="192"/>
        <v/>
      </c>
      <c r="CX185" s="93"/>
    </row>
    <row r="186" spans="3:102" x14ac:dyDescent="0.25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IF(REGISTRO!AB189="A",1,IF(REGISTRO!AB189="B",2,IF(REGISTRO!AB189="C",3,IF(REGISTRO!AB189="D",4,""))))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3" t="str">
        <f t="shared" si="192"/>
        <v/>
      </c>
      <c r="CX186" s="93"/>
    </row>
    <row r="187" spans="3:102" x14ac:dyDescent="0.25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IF(REGISTRO!AB190="A",1,IF(REGISTRO!AB190="B",2,IF(REGISTRO!AB190="C",3,IF(REGISTRO!AB190="D",4,""))))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3" t="str">
        <f t="shared" si="192"/>
        <v/>
      </c>
      <c r="CX187" s="93"/>
    </row>
    <row r="188" spans="3:102" x14ac:dyDescent="0.25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IF(REGISTRO!AB191="A",1,IF(REGISTRO!AB191="B",2,IF(REGISTRO!AB191="C",3,IF(REGISTRO!AB191="D",4,""))))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3" t="str">
        <f t="shared" si="192"/>
        <v/>
      </c>
      <c r="CX188" s="93"/>
    </row>
    <row r="189" spans="3:102" x14ac:dyDescent="0.25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IF(REGISTRO!AB192="A",1,IF(REGISTRO!AB192="B",2,IF(REGISTRO!AB192="C",3,IF(REGISTRO!AB192="D",4,""))))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3" t="str">
        <f t="shared" si="192"/>
        <v/>
      </c>
      <c r="CX189" s="93"/>
    </row>
    <row r="190" spans="3:102" x14ac:dyDescent="0.25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IF(REGISTRO!AB193="A",1,IF(REGISTRO!AB193="B",2,IF(REGISTRO!AB193="C",3,IF(REGISTRO!AB193="D",4,""))))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3" t="str">
        <f t="shared" si="192"/>
        <v/>
      </c>
      <c r="CX190" s="93"/>
    </row>
    <row r="191" spans="3:102" x14ac:dyDescent="0.25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IF(REGISTRO!AB194="A",1,IF(REGISTRO!AB194="B",2,IF(REGISTRO!AB194="C",3,IF(REGISTRO!AB194="D",4,""))))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3" t="str">
        <f t="shared" si="192"/>
        <v/>
      </c>
      <c r="CX191" s="93"/>
    </row>
    <row r="192" spans="3:102" x14ac:dyDescent="0.25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IF(REGISTRO!AB195="A",1,IF(REGISTRO!AB195="B",2,IF(REGISTRO!AB195="C",3,IF(REGISTRO!AB195="D",4,""))))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3" t="str">
        <f t="shared" si="192"/>
        <v/>
      </c>
      <c r="CX192" s="93"/>
    </row>
    <row r="193" spans="3:102" x14ac:dyDescent="0.25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IF(REGISTRO!AB196="A",1,IF(REGISTRO!AB196="B",2,IF(REGISTRO!AB196="C",3,IF(REGISTRO!AB196="D",4,""))))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3" t="str">
        <f t="shared" si="192"/>
        <v/>
      </c>
      <c r="CX193" s="93"/>
    </row>
    <row r="194" spans="3:102" x14ac:dyDescent="0.25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IF(REGISTRO!AB197="A",1,IF(REGISTRO!AB197="B",2,IF(REGISTRO!AB197="C",3,IF(REGISTRO!AB197="D",4,""))))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3" t="str">
        <f t="shared" si="192"/>
        <v/>
      </c>
      <c r="CX194" s="93"/>
    </row>
    <row r="195" spans="3:102" x14ac:dyDescent="0.25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IF(REGISTRO!AB198="A",1,IF(REGISTRO!AB198="B",2,IF(REGISTRO!AB198="C",3,IF(REGISTRO!AB198="D",4,""))))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3" t="str">
        <f t="shared" si="192"/>
        <v/>
      </c>
      <c r="CX195" s="93"/>
    </row>
    <row r="196" spans="3:102" x14ac:dyDescent="0.25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IF(REGISTRO!AB199="A",1,IF(REGISTRO!AB199="B",2,IF(REGISTRO!AB199="C",3,IF(REGISTRO!AB199="D",4,""))))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3" t="str">
        <f t="shared" si="192"/>
        <v/>
      </c>
      <c r="CX196" s="93"/>
    </row>
    <row r="197" spans="3:102" x14ac:dyDescent="0.25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IF(REGISTRO!AB200="A",1,IF(REGISTRO!AB200="B",2,IF(REGISTRO!AB200="C",3,IF(REGISTRO!AB200="D",4,""))))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3" t="str">
        <f t="shared" si="192"/>
        <v/>
      </c>
      <c r="CX197" s="93"/>
    </row>
    <row r="198" spans="3:102" x14ac:dyDescent="0.25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IF(REGISTRO!AB201="A",1,IF(REGISTRO!AB201="B",2,IF(REGISTRO!AB201="C",3,IF(REGISTRO!AB201="D",4,""))))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3" t="str">
        <f t="shared" si="192"/>
        <v/>
      </c>
      <c r="CX198" s="93"/>
    </row>
    <row r="199" spans="3:102" x14ac:dyDescent="0.25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IF(REGISTRO!AB202="A",1,IF(REGISTRO!AB202="B",2,IF(REGISTRO!AB202="C",3,IF(REGISTRO!AB202="D",4,""))))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3" t="str">
        <f t="shared" si="192"/>
        <v/>
      </c>
      <c r="CX199" s="93"/>
    </row>
    <row r="200" spans="3:102" x14ac:dyDescent="0.25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IF(REGISTRO!AB203="A",1,IF(REGISTRO!AB203="B",2,IF(REGISTRO!AB203="C",3,IF(REGISTRO!AB203="D",4,""))))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3" t="str">
        <f t="shared" si="192"/>
        <v/>
      </c>
      <c r="CX200" s="93"/>
    </row>
    <row r="201" spans="3:102" x14ac:dyDescent="0.25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IF(REGISTRO!AB204="A",1,IF(REGISTRO!AB204="B",2,IF(REGISTRO!AB204="C",3,IF(REGISTRO!AB204="D",4,""))))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3" t="str">
        <f t="shared" si="192"/>
        <v/>
      </c>
      <c r="CX201" s="93"/>
    </row>
    <row r="202" spans="3:102" x14ac:dyDescent="0.25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IF(REGISTRO!AB205="A",1,IF(REGISTRO!AB205="B",2,IF(REGISTRO!AB205="C",3,IF(REGISTRO!AB205="D",4,""))))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3" t="str">
        <f t="shared" si="192"/>
        <v/>
      </c>
      <c r="CX202" s="93"/>
    </row>
    <row r="203" spans="3:102" x14ac:dyDescent="0.25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IF(REGISTRO!AB206="A",1,IF(REGISTRO!AB206="B",2,IF(REGISTRO!AB206="C",3,IF(REGISTRO!AB206="D",4,""))))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3" t="str">
        <f t="shared" si="192"/>
        <v/>
      </c>
      <c r="CX203" s="93"/>
    </row>
    <row r="204" spans="3:102" x14ac:dyDescent="0.25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IF(REGISTRO!AB207="A",1,IF(REGISTRO!AB207="B",2,IF(REGISTRO!AB207="C",3,IF(REGISTRO!AB207="D",4,""))))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3" t="str">
        <f t="shared" si="192"/>
        <v/>
      </c>
      <c r="CX204" s="93"/>
    </row>
    <row r="205" spans="3:102" x14ac:dyDescent="0.25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IF(REGISTRO!AB208="A",1,IF(REGISTRO!AB208="B",2,IF(REGISTRO!AB208="C",3,IF(REGISTRO!AB208="D",4,""))))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3" t="str">
        <f t="shared" si="192"/>
        <v/>
      </c>
      <c r="CX205" s="93"/>
    </row>
    <row r="206" spans="3:102" x14ac:dyDescent="0.25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IF(REGISTRO!AB209="A",1,IF(REGISTRO!AB209="B",2,IF(REGISTRO!AB209="C",3,IF(REGISTRO!AB209="D",4,""))))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3" t="str">
        <f t="shared" si="192"/>
        <v/>
      </c>
      <c r="CX206" s="93"/>
    </row>
    <row r="207" spans="3:102" x14ac:dyDescent="0.25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IF(REGISTRO!AB210="A",1,IF(REGISTRO!AB210="B",2,IF(REGISTRO!AB210="C",3,IF(REGISTRO!AB210="D",4,""))))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3" t="str">
        <f t="shared" si="192"/>
        <v/>
      </c>
      <c r="CX207" s="93"/>
    </row>
    <row r="208" spans="3:102" x14ac:dyDescent="0.25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IF(REGISTRO!AB211="A",1,IF(REGISTRO!AB211="B",2,IF(REGISTRO!AB211="C",3,IF(REGISTRO!AB211="D",4,""))))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3" t="str">
        <f t="shared" si="192"/>
        <v/>
      </c>
      <c r="CX208" s="93"/>
    </row>
    <row r="209" spans="3:102" x14ac:dyDescent="0.25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IF(REGISTRO!AB212="A",1,IF(REGISTRO!AB212="B",2,IF(REGISTRO!AB212="C",3,IF(REGISTRO!AB212="D",4,""))))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3" t="str">
        <f t="shared" si="192"/>
        <v/>
      </c>
      <c r="CX209" s="93"/>
    </row>
    <row r="210" spans="3:102" x14ac:dyDescent="0.25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IF(REGISTRO!AB213="A",1,IF(REGISTRO!AB213="B",2,IF(REGISTRO!AB213="C",3,IF(REGISTRO!AB213="D",4,""))))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3" t="str">
        <f t="shared" ref="CW210:CW273" si="254">IF(CV210="","",IF(CV210&lt;=($AL$14*0.25),$CW$6,IF(CV210&lt;=($AL$14*0.5),$CW$7,IF(CV210&lt;=($AL$14*0.75),$CW$8,IF(CV210&lt;=($AL$14*1),$CW$9,"")))))</f>
        <v/>
      </c>
      <c r="CX210" s="93"/>
    </row>
    <row r="211" spans="3:102" x14ac:dyDescent="0.25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IF(REGISTRO!AB214="A",1,IF(REGISTRO!AB214="B",2,IF(REGISTRO!AB214="C",3,IF(REGISTRO!AB214="D",4,""))))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3" t="str">
        <f t="shared" si="254"/>
        <v/>
      </c>
      <c r="CX211" s="93"/>
    </row>
    <row r="212" spans="3:102" x14ac:dyDescent="0.25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IF(REGISTRO!AB215="A",1,IF(REGISTRO!AB215="B",2,IF(REGISTRO!AB215="C",3,IF(REGISTRO!AB215="D",4,""))))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3" t="str">
        <f t="shared" si="254"/>
        <v/>
      </c>
      <c r="CX212" s="93"/>
    </row>
    <row r="213" spans="3:102" x14ac:dyDescent="0.25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IF(REGISTRO!AB216="A",1,IF(REGISTRO!AB216="B",2,IF(REGISTRO!AB216="C",3,IF(REGISTRO!AB216="D",4,""))))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3" t="str">
        <f t="shared" si="254"/>
        <v/>
      </c>
      <c r="CX213" s="93"/>
    </row>
    <row r="214" spans="3:102" x14ac:dyDescent="0.25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IF(REGISTRO!AB217="A",1,IF(REGISTRO!AB217="B",2,IF(REGISTRO!AB217="C",3,IF(REGISTRO!AB217="D",4,""))))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3" t="str">
        <f t="shared" si="254"/>
        <v/>
      </c>
      <c r="CX214" s="93"/>
    </row>
    <row r="215" spans="3:102" x14ac:dyDescent="0.25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IF(REGISTRO!AB218="A",1,IF(REGISTRO!AB218="B",2,IF(REGISTRO!AB218="C",3,IF(REGISTRO!AB218="D",4,""))))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3" t="str">
        <f t="shared" si="254"/>
        <v/>
      </c>
      <c r="CX215" s="93"/>
    </row>
    <row r="216" spans="3:102" x14ac:dyDescent="0.25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IF(REGISTRO!AB219="A",1,IF(REGISTRO!AB219="B",2,IF(REGISTRO!AB219="C",3,IF(REGISTRO!AB219="D",4,""))))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3" t="str">
        <f t="shared" si="254"/>
        <v/>
      </c>
      <c r="CX216" s="93"/>
    </row>
    <row r="217" spans="3:102" x14ac:dyDescent="0.25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IF(REGISTRO!AB220="A",1,IF(REGISTRO!AB220="B",2,IF(REGISTRO!AB220="C",3,IF(REGISTRO!AB220="D",4,""))))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3" t="str">
        <f t="shared" si="254"/>
        <v/>
      </c>
      <c r="CX217" s="93"/>
    </row>
    <row r="218" spans="3:102" x14ac:dyDescent="0.25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IF(REGISTRO!AB221="A",1,IF(REGISTRO!AB221="B",2,IF(REGISTRO!AB221="C",3,IF(REGISTRO!AB221="D",4,""))))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3" t="str">
        <f t="shared" si="254"/>
        <v/>
      </c>
      <c r="CX218" s="93"/>
    </row>
    <row r="219" spans="3:102" x14ac:dyDescent="0.25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IF(REGISTRO!AB222="A",1,IF(REGISTRO!AB222="B",2,IF(REGISTRO!AB222="C",3,IF(REGISTRO!AB222="D",4,""))))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3" t="str">
        <f t="shared" si="254"/>
        <v/>
      </c>
      <c r="CX219" s="93"/>
    </row>
    <row r="220" spans="3:102" x14ac:dyDescent="0.25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IF(REGISTRO!AB223="A",1,IF(REGISTRO!AB223="B",2,IF(REGISTRO!AB223="C",3,IF(REGISTRO!AB223="D",4,""))))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3" t="str">
        <f t="shared" si="254"/>
        <v/>
      </c>
      <c r="CX220" s="93"/>
    </row>
    <row r="221" spans="3:102" x14ac:dyDescent="0.25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IF(REGISTRO!AB224="A",1,IF(REGISTRO!AB224="B",2,IF(REGISTRO!AB224="C",3,IF(REGISTRO!AB224="D",4,""))))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3" t="str">
        <f t="shared" si="254"/>
        <v/>
      </c>
      <c r="CX221" s="93"/>
    </row>
    <row r="222" spans="3:102" x14ac:dyDescent="0.25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IF(REGISTRO!AB225="A",1,IF(REGISTRO!AB225="B",2,IF(REGISTRO!AB225="C",3,IF(REGISTRO!AB225="D",4,""))))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3" t="str">
        <f t="shared" si="254"/>
        <v/>
      </c>
      <c r="CX222" s="93"/>
    </row>
    <row r="223" spans="3:102" x14ac:dyDescent="0.25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IF(REGISTRO!AB226="A",1,IF(REGISTRO!AB226="B",2,IF(REGISTRO!AB226="C",3,IF(REGISTRO!AB226="D",4,""))))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3" t="str">
        <f t="shared" si="254"/>
        <v/>
      </c>
      <c r="CX223" s="93"/>
    </row>
    <row r="224" spans="3:102" x14ac:dyDescent="0.25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IF(REGISTRO!AB227="A",1,IF(REGISTRO!AB227="B",2,IF(REGISTRO!AB227="C",3,IF(REGISTRO!AB227="D",4,""))))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3" t="str">
        <f t="shared" si="254"/>
        <v/>
      </c>
      <c r="CX224" s="93"/>
    </row>
    <row r="225" spans="3:102" x14ac:dyDescent="0.25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IF(REGISTRO!AB228="A",1,IF(REGISTRO!AB228="B",2,IF(REGISTRO!AB228="C",3,IF(REGISTRO!AB228="D",4,""))))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3" t="str">
        <f t="shared" si="254"/>
        <v/>
      </c>
      <c r="CX225" s="93"/>
    </row>
    <row r="226" spans="3:102" x14ac:dyDescent="0.25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IF(REGISTRO!AB229="A",1,IF(REGISTRO!AB229="B",2,IF(REGISTRO!AB229="C",3,IF(REGISTRO!AB229="D",4,""))))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3" t="str">
        <f t="shared" si="254"/>
        <v/>
      </c>
      <c r="CX226" s="93"/>
    </row>
    <row r="227" spans="3:102" x14ac:dyDescent="0.25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IF(REGISTRO!AB230="A",1,IF(REGISTRO!AB230="B",2,IF(REGISTRO!AB230="C",3,IF(REGISTRO!AB230="D",4,""))))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3" t="str">
        <f t="shared" si="254"/>
        <v/>
      </c>
      <c r="CX227" s="93"/>
    </row>
    <row r="228" spans="3:102" x14ac:dyDescent="0.25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IF(REGISTRO!AB231="A",1,IF(REGISTRO!AB231="B",2,IF(REGISTRO!AB231="C",3,IF(REGISTRO!AB231="D",4,""))))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3" t="str">
        <f t="shared" si="254"/>
        <v/>
      </c>
      <c r="CX228" s="93"/>
    </row>
    <row r="229" spans="3:102" x14ac:dyDescent="0.25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IF(REGISTRO!AB232="A",1,IF(REGISTRO!AB232="B",2,IF(REGISTRO!AB232="C",3,IF(REGISTRO!AB232="D",4,""))))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3" t="str">
        <f t="shared" si="254"/>
        <v/>
      </c>
      <c r="CX229" s="93"/>
    </row>
    <row r="230" spans="3:102" x14ac:dyDescent="0.25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IF(REGISTRO!AB233="A",1,IF(REGISTRO!AB233="B",2,IF(REGISTRO!AB233="C",3,IF(REGISTRO!AB233="D",4,""))))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3" t="str">
        <f t="shared" si="254"/>
        <v/>
      </c>
      <c r="CX230" s="93"/>
    </row>
    <row r="231" spans="3:102" x14ac:dyDescent="0.25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IF(REGISTRO!AB234="A",1,IF(REGISTRO!AB234="B",2,IF(REGISTRO!AB234="C",3,IF(REGISTRO!AB234="D",4,""))))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3" t="str">
        <f t="shared" si="254"/>
        <v/>
      </c>
      <c r="CX231" s="93"/>
    </row>
    <row r="232" spans="3:102" x14ac:dyDescent="0.25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IF(REGISTRO!AB235="A",1,IF(REGISTRO!AB235="B",2,IF(REGISTRO!AB235="C",3,IF(REGISTRO!AB235="D",4,""))))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3" t="str">
        <f t="shared" si="254"/>
        <v/>
      </c>
      <c r="CX232" s="93"/>
    </row>
    <row r="233" spans="3:102" x14ac:dyDescent="0.25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IF(REGISTRO!AB236="A",1,IF(REGISTRO!AB236="B",2,IF(REGISTRO!AB236="C",3,IF(REGISTRO!AB236="D",4,""))))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3" t="str">
        <f t="shared" si="254"/>
        <v/>
      </c>
      <c r="CX233" s="93"/>
    </row>
    <row r="234" spans="3:102" x14ac:dyDescent="0.25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IF(REGISTRO!AB237="A",1,IF(REGISTRO!AB237="B",2,IF(REGISTRO!AB237="C",3,IF(REGISTRO!AB237="D",4,""))))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3" t="str">
        <f t="shared" si="254"/>
        <v/>
      </c>
      <c r="CX234" s="93"/>
    </row>
    <row r="235" spans="3:102" x14ac:dyDescent="0.25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IF(REGISTRO!AB238="A",1,IF(REGISTRO!AB238="B",2,IF(REGISTRO!AB238="C",3,IF(REGISTRO!AB238="D",4,""))))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3" t="str">
        <f t="shared" si="254"/>
        <v/>
      </c>
      <c r="CX235" s="93"/>
    </row>
    <row r="236" spans="3:102" x14ac:dyDescent="0.25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IF(REGISTRO!AB239="A",1,IF(REGISTRO!AB239="B",2,IF(REGISTRO!AB239="C",3,IF(REGISTRO!AB239="D",4,""))))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3" t="str">
        <f t="shared" si="254"/>
        <v/>
      </c>
      <c r="CX236" s="93"/>
    </row>
    <row r="237" spans="3:102" x14ac:dyDescent="0.25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IF(REGISTRO!AB240="A",1,IF(REGISTRO!AB240="B",2,IF(REGISTRO!AB240="C",3,IF(REGISTRO!AB240="D",4,""))))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3" t="str">
        <f t="shared" si="254"/>
        <v/>
      </c>
      <c r="CX237" s="93"/>
    </row>
    <row r="238" spans="3:102" x14ac:dyDescent="0.25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IF(REGISTRO!AB241="A",1,IF(REGISTRO!AB241="B",2,IF(REGISTRO!AB241="C",3,IF(REGISTRO!AB241="D",4,""))))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3" t="str">
        <f t="shared" si="254"/>
        <v/>
      </c>
      <c r="CX238" s="93"/>
    </row>
    <row r="239" spans="3:102" x14ac:dyDescent="0.25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IF(REGISTRO!AB242="A",1,IF(REGISTRO!AB242="B",2,IF(REGISTRO!AB242="C",3,IF(REGISTRO!AB242="D",4,""))))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3" t="str">
        <f t="shared" si="254"/>
        <v/>
      </c>
      <c r="CX239" s="93"/>
    </row>
    <row r="240" spans="3:102" x14ac:dyDescent="0.25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IF(REGISTRO!AB243="A",1,IF(REGISTRO!AB243="B",2,IF(REGISTRO!AB243="C",3,IF(REGISTRO!AB243="D",4,""))))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3" t="str">
        <f t="shared" si="254"/>
        <v/>
      </c>
      <c r="CX240" s="93"/>
    </row>
    <row r="241" spans="3:102" x14ac:dyDescent="0.25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IF(REGISTRO!AB244="A",1,IF(REGISTRO!AB244="B",2,IF(REGISTRO!AB244="C",3,IF(REGISTRO!AB244="D",4,""))))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3" t="str">
        <f t="shared" si="254"/>
        <v/>
      </c>
      <c r="CX241" s="93"/>
    </row>
    <row r="242" spans="3:102" x14ac:dyDescent="0.25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IF(REGISTRO!AB245="A",1,IF(REGISTRO!AB245="B",2,IF(REGISTRO!AB245="C",3,IF(REGISTRO!AB245="D",4,""))))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3" t="str">
        <f t="shared" si="254"/>
        <v/>
      </c>
      <c r="CX242" s="93"/>
    </row>
    <row r="243" spans="3:102" x14ac:dyDescent="0.25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IF(REGISTRO!AB246="A",1,IF(REGISTRO!AB246="B",2,IF(REGISTRO!AB246="C",3,IF(REGISTRO!AB246="D",4,""))))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3" t="str">
        <f t="shared" si="254"/>
        <v/>
      </c>
      <c r="CX243" s="93"/>
    </row>
    <row r="244" spans="3:102" x14ac:dyDescent="0.25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IF(REGISTRO!AB247="A",1,IF(REGISTRO!AB247="B",2,IF(REGISTRO!AB247="C",3,IF(REGISTRO!AB247="D",4,""))))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3" t="str">
        <f t="shared" si="254"/>
        <v/>
      </c>
      <c r="CX244" s="93"/>
    </row>
    <row r="245" spans="3:102" x14ac:dyDescent="0.25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IF(REGISTRO!AB248="A",1,IF(REGISTRO!AB248="B",2,IF(REGISTRO!AB248="C",3,IF(REGISTRO!AB248="D",4,""))))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3" t="str">
        <f t="shared" si="254"/>
        <v/>
      </c>
      <c r="CX245" s="93"/>
    </row>
    <row r="246" spans="3:102" x14ac:dyDescent="0.25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IF(REGISTRO!AB249="A",1,IF(REGISTRO!AB249="B",2,IF(REGISTRO!AB249="C",3,IF(REGISTRO!AB249="D",4,""))))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3" t="str">
        <f t="shared" si="254"/>
        <v/>
      </c>
      <c r="CX246" s="93"/>
    </row>
    <row r="247" spans="3:102" x14ac:dyDescent="0.25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IF(REGISTRO!AB250="A",1,IF(REGISTRO!AB250="B",2,IF(REGISTRO!AB250="C",3,IF(REGISTRO!AB250="D",4,""))))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3" t="str">
        <f t="shared" si="254"/>
        <v/>
      </c>
      <c r="CX247" s="93"/>
    </row>
    <row r="248" spans="3:102" x14ac:dyDescent="0.25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IF(REGISTRO!AB251="A",1,IF(REGISTRO!AB251="B",2,IF(REGISTRO!AB251="C",3,IF(REGISTRO!AB251="D",4,""))))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3" t="str">
        <f t="shared" si="254"/>
        <v/>
      </c>
      <c r="CX248" s="93"/>
    </row>
    <row r="249" spans="3:102" x14ac:dyDescent="0.25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IF(REGISTRO!AB252="A",1,IF(REGISTRO!AB252="B",2,IF(REGISTRO!AB252="C",3,IF(REGISTRO!AB252="D",4,""))))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3" t="str">
        <f t="shared" si="254"/>
        <v/>
      </c>
      <c r="CX249" s="93"/>
    </row>
    <row r="250" spans="3:102" x14ac:dyDescent="0.25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IF(REGISTRO!AB253="A",1,IF(REGISTRO!AB253="B",2,IF(REGISTRO!AB253="C",3,IF(REGISTRO!AB253="D",4,""))))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3" t="str">
        <f t="shared" si="254"/>
        <v/>
      </c>
      <c r="CX250" s="93"/>
    </row>
    <row r="251" spans="3:102" x14ac:dyDescent="0.25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IF(REGISTRO!AB254="A",1,IF(REGISTRO!AB254="B",2,IF(REGISTRO!AB254="C",3,IF(REGISTRO!AB254="D",4,""))))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3" t="str">
        <f t="shared" si="254"/>
        <v/>
      </c>
      <c r="CX251" s="93"/>
    </row>
    <row r="252" spans="3:102" x14ac:dyDescent="0.25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IF(REGISTRO!AB255="A",1,IF(REGISTRO!AB255="B",2,IF(REGISTRO!AB255="C",3,IF(REGISTRO!AB255="D",4,""))))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3" t="str">
        <f t="shared" si="254"/>
        <v/>
      </c>
      <c r="CX252" s="93"/>
    </row>
    <row r="253" spans="3:102" x14ac:dyDescent="0.25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IF(REGISTRO!AB256="A",1,IF(REGISTRO!AB256="B",2,IF(REGISTRO!AB256="C",3,IF(REGISTRO!AB256="D",4,""))))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3" t="str">
        <f t="shared" si="254"/>
        <v/>
      </c>
      <c r="CX253" s="93"/>
    </row>
    <row r="254" spans="3:102" x14ac:dyDescent="0.25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IF(REGISTRO!AB257="A",1,IF(REGISTRO!AB257="B",2,IF(REGISTRO!AB257="C",3,IF(REGISTRO!AB257="D",4,""))))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3" t="str">
        <f t="shared" si="254"/>
        <v/>
      </c>
      <c r="CX254" s="93"/>
    </row>
    <row r="255" spans="3:102" x14ac:dyDescent="0.25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IF(REGISTRO!AB258="A",1,IF(REGISTRO!AB258="B",2,IF(REGISTRO!AB258="C",3,IF(REGISTRO!AB258="D",4,""))))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3" t="str">
        <f t="shared" si="254"/>
        <v/>
      </c>
      <c r="CX255" s="93"/>
    </row>
    <row r="256" spans="3:102" x14ac:dyDescent="0.25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IF(REGISTRO!AB259="A",1,IF(REGISTRO!AB259="B",2,IF(REGISTRO!AB259="C",3,IF(REGISTRO!AB259="D",4,""))))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3" t="str">
        <f t="shared" si="254"/>
        <v/>
      </c>
      <c r="CX256" s="93"/>
    </row>
    <row r="257" spans="3:102" x14ac:dyDescent="0.25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IF(REGISTRO!AB260="A",1,IF(REGISTRO!AB260="B",2,IF(REGISTRO!AB260="C",3,IF(REGISTRO!AB260="D",4,""))))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3" t="str">
        <f t="shared" si="254"/>
        <v/>
      </c>
      <c r="CX257" s="93"/>
    </row>
    <row r="258" spans="3:102" x14ac:dyDescent="0.25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IF(REGISTRO!AB261="A",1,IF(REGISTRO!AB261="B",2,IF(REGISTRO!AB261="C",3,IF(REGISTRO!AB261="D",4,""))))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3" t="str">
        <f t="shared" si="254"/>
        <v/>
      </c>
      <c r="CX258" s="93"/>
    </row>
    <row r="259" spans="3:102" x14ac:dyDescent="0.25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IF(REGISTRO!AB262="A",1,IF(REGISTRO!AB262="B",2,IF(REGISTRO!AB262="C",3,IF(REGISTRO!AB262="D",4,""))))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3" t="str">
        <f t="shared" si="254"/>
        <v/>
      </c>
      <c r="CX259" s="93"/>
    </row>
    <row r="260" spans="3:102" x14ac:dyDescent="0.25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IF(REGISTRO!AB263="A",1,IF(REGISTRO!AB263="B",2,IF(REGISTRO!AB263="C",3,IF(REGISTRO!AB263="D",4,""))))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3" t="str">
        <f t="shared" si="254"/>
        <v/>
      </c>
      <c r="CX260" s="93"/>
    </row>
    <row r="261" spans="3:102" x14ac:dyDescent="0.25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IF(REGISTRO!AB264="A",1,IF(REGISTRO!AB264="B",2,IF(REGISTRO!AB264="C",3,IF(REGISTRO!AB264="D",4,""))))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3" t="str">
        <f t="shared" si="254"/>
        <v/>
      </c>
      <c r="CX261" s="93"/>
    </row>
    <row r="262" spans="3:102" x14ac:dyDescent="0.25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IF(REGISTRO!AB265="A",1,IF(REGISTRO!AB265="B",2,IF(REGISTRO!AB265="C",3,IF(REGISTRO!AB265="D",4,""))))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3" t="str">
        <f t="shared" si="254"/>
        <v/>
      </c>
      <c r="CX262" s="93"/>
    </row>
    <row r="263" spans="3:102" x14ac:dyDescent="0.25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IF(REGISTRO!AB266="A",1,IF(REGISTRO!AB266="B",2,IF(REGISTRO!AB266="C",3,IF(REGISTRO!AB266="D",4,""))))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3" t="str">
        <f t="shared" si="254"/>
        <v/>
      </c>
      <c r="CX263" s="93"/>
    </row>
    <row r="264" spans="3:102" x14ac:dyDescent="0.25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IF(REGISTRO!AB267="A",1,IF(REGISTRO!AB267="B",2,IF(REGISTRO!AB267="C",3,IF(REGISTRO!AB267="D",4,""))))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3" t="str">
        <f t="shared" si="254"/>
        <v/>
      </c>
      <c r="CX264" s="93"/>
    </row>
    <row r="265" spans="3:102" x14ac:dyDescent="0.25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IF(REGISTRO!AB268="A",1,IF(REGISTRO!AB268="B",2,IF(REGISTRO!AB268="C",3,IF(REGISTRO!AB268="D",4,""))))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3" t="str">
        <f t="shared" si="254"/>
        <v/>
      </c>
      <c r="CX265" s="93"/>
    </row>
    <row r="266" spans="3:102" x14ac:dyDescent="0.25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IF(REGISTRO!AB269="A",1,IF(REGISTRO!AB269="B",2,IF(REGISTRO!AB269="C",3,IF(REGISTRO!AB269="D",4,""))))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3" t="str">
        <f t="shared" si="254"/>
        <v/>
      </c>
      <c r="CX266" s="93"/>
    </row>
    <row r="267" spans="3:102" x14ac:dyDescent="0.25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IF(REGISTRO!AB270="A",1,IF(REGISTRO!AB270="B",2,IF(REGISTRO!AB270="C",3,IF(REGISTRO!AB270="D",4,""))))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3" t="str">
        <f t="shared" si="254"/>
        <v/>
      </c>
      <c r="CX267" s="93"/>
    </row>
    <row r="268" spans="3:102" x14ac:dyDescent="0.25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IF(REGISTRO!AB271="A",1,IF(REGISTRO!AB271="B",2,IF(REGISTRO!AB271="C",3,IF(REGISTRO!AB271="D",4,""))))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3" t="str">
        <f t="shared" si="254"/>
        <v/>
      </c>
      <c r="CX268" s="93"/>
    </row>
    <row r="269" spans="3:102" x14ac:dyDescent="0.25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IF(REGISTRO!AB272="A",1,IF(REGISTRO!AB272="B",2,IF(REGISTRO!AB272="C",3,IF(REGISTRO!AB272="D",4,""))))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3" t="str">
        <f t="shared" si="254"/>
        <v/>
      </c>
      <c r="CX269" s="93"/>
    </row>
    <row r="270" spans="3:102" x14ac:dyDescent="0.25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IF(REGISTRO!AB273="A",1,IF(REGISTRO!AB273="B",2,IF(REGISTRO!AB273="C",3,IF(REGISTRO!AB273="D",4,""))))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3" t="str">
        <f t="shared" si="254"/>
        <v/>
      </c>
      <c r="CX270" s="93"/>
    </row>
    <row r="271" spans="3:102" x14ac:dyDescent="0.25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IF(REGISTRO!AB274="A",1,IF(REGISTRO!AB274="B",2,IF(REGISTRO!AB274="C",3,IF(REGISTRO!AB274="D",4,""))))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3" t="str">
        <f t="shared" si="254"/>
        <v/>
      </c>
      <c r="CX271" s="93"/>
    </row>
    <row r="272" spans="3:102" x14ac:dyDescent="0.25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IF(REGISTRO!AB275="A",1,IF(REGISTRO!AB275="B",2,IF(REGISTRO!AB275="C",3,IF(REGISTRO!AB275="D",4,""))))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3" t="str">
        <f t="shared" si="254"/>
        <v/>
      </c>
      <c r="CX272" s="93"/>
    </row>
    <row r="273" spans="3:102" x14ac:dyDescent="0.25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IF(REGISTRO!AB276="A",1,IF(REGISTRO!AB276="B",2,IF(REGISTRO!AB276="C",3,IF(REGISTRO!AB276="D",4,""))))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3" t="str">
        <f t="shared" si="254"/>
        <v/>
      </c>
      <c r="CX273" s="93"/>
    </row>
    <row r="274" spans="3:102" x14ac:dyDescent="0.25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IF(REGISTRO!AB277="A",1,IF(REGISTRO!AB277="B",2,IF(REGISTRO!AB277="C",3,IF(REGISTRO!AB277="D",4,""))))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3" t="str">
        <f t="shared" ref="CW274:CW337" si="316">IF(CV274="","",IF(CV274&lt;=($AL$14*0.25),$CW$6,IF(CV274&lt;=($AL$14*0.5),$CW$7,IF(CV274&lt;=($AL$14*0.75),$CW$8,IF(CV274&lt;=($AL$14*1),$CW$9,"")))))</f>
        <v/>
      </c>
      <c r="CX274" s="93"/>
    </row>
    <row r="275" spans="3:102" x14ac:dyDescent="0.25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IF(REGISTRO!AB278="A",1,IF(REGISTRO!AB278="B",2,IF(REGISTRO!AB278="C",3,IF(REGISTRO!AB278="D",4,""))))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3" t="str">
        <f t="shared" si="316"/>
        <v/>
      </c>
      <c r="CX275" s="93"/>
    </row>
    <row r="276" spans="3:102" x14ac:dyDescent="0.25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IF(REGISTRO!AB279="A",1,IF(REGISTRO!AB279="B",2,IF(REGISTRO!AB279="C",3,IF(REGISTRO!AB279="D",4,""))))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3" t="str">
        <f t="shared" si="316"/>
        <v/>
      </c>
      <c r="CX276" s="93"/>
    </row>
    <row r="277" spans="3:102" x14ac:dyDescent="0.25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IF(REGISTRO!AB280="A",1,IF(REGISTRO!AB280="B",2,IF(REGISTRO!AB280="C",3,IF(REGISTRO!AB280="D",4,""))))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3" t="str">
        <f t="shared" si="316"/>
        <v/>
      </c>
      <c r="CX277" s="93"/>
    </row>
    <row r="278" spans="3:102" x14ac:dyDescent="0.25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IF(REGISTRO!AB281="A",1,IF(REGISTRO!AB281="B",2,IF(REGISTRO!AB281="C",3,IF(REGISTRO!AB281="D",4,""))))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3" t="str">
        <f t="shared" si="316"/>
        <v/>
      </c>
      <c r="CX278" s="93"/>
    </row>
    <row r="279" spans="3:102" x14ac:dyDescent="0.25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IF(REGISTRO!AB282="A",1,IF(REGISTRO!AB282="B",2,IF(REGISTRO!AB282="C",3,IF(REGISTRO!AB282="D",4,""))))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3" t="str">
        <f t="shared" si="316"/>
        <v/>
      </c>
      <c r="CX279" s="93"/>
    </row>
    <row r="280" spans="3:102" x14ac:dyDescent="0.25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IF(REGISTRO!AB283="A",1,IF(REGISTRO!AB283="B",2,IF(REGISTRO!AB283="C",3,IF(REGISTRO!AB283="D",4,""))))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3" t="str">
        <f t="shared" si="316"/>
        <v/>
      </c>
      <c r="CX280" s="93"/>
    </row>
    <row r="281" spans="3:102" x14ac:dyDescent="0.25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IF(REGISTRO!AB284="A",1,IF(REGISTRO!AB284="B",2,IF(REGISTRO!AB284="C",3,IF(REGISTRO!AB284="D",4,""))))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3" t="str">
        <f t="shared" si="316"/>
        <v/>
      </c>
      <c r="CX281" s="93"/>
    </row>
    <row r="282" spans="3:102" x14ac:dyDescent="0.25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IF(REGISTRO!AB285="A",1,IF(REGISTRO!AB285="B",2,IF(REGISTRO!AB285="C",3,IF(REGISTRO!AB285="D",4,""))))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3" t="str">
        <f t="shared" si="316"/>
        <v/>
      </c>
      <c r="CX282" s="93"/>
    </row>
    <row r="283" spans="3:102" x14ac:dyDescent="0.25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IF(REGISTRO!AB286="A",1,IF(REGISTRO!AB286="B",2,IF(REGISTRO!AB286="C",3,IF(REGISTRO!AB286="D",4,""))))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3" t="str">
        <f t="shared" si="316"/>
        <v/>
      </c>
      <c r="CX283" s="93"/>
    </row>
    <row r="284" spans="3:102" x14ac:dyDescent="0.25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IF(REGISTRO!AB287="A",1,IF(REGISTRO!AB287="B",2,IF(REGISTRO!AB287="C",3,IF(REGISTRO!AB287="D",4,""))))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3" t="str">
        <f t="shared" si="316"/>
        <v/>
      </c>
      <c r="CX284" s="93"/>
    </row>
    <row r="285" spans="3:102" x14ac:dyDescent="0.25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IF(REGISTRO!AB288="A",1,IF(REGISTRO!AB288="B",2,IF(REGISTRO!AB288="C",3,IF(REGISTRO!AB288="D",4,""))))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3" t="str">
        <f t="shared" si="316"/>
        <v/>
      </c>
      <c r="CX285" s="93"/>
    </row>
    <row r="286" spans="3:102" x14ac:dyDescent="0.25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IF(REGISTRO!AB289="A",1,IF(REGISTRO!AB289="B",2,IF(REGISTRO!AB289="C",3,IF(REGISTRO!AB289="D",4,""))))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3" t="str">
        <f t="shared" si="316"/>
        <v/>
      </c>
      <c r="CX286" s="93"/>
    </row>
    <row r="287" spans="3:102" x14ac:dyDescent="0.25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IF(REGISTRO!AB290="A",1,IF(REGISTRO!AB290="B",2,IF(REGISTRO!AB290="C",3,IF(REGISTRO!AB290="D",4,""))))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3" t="str">
        <f t="shared" si="316"/>
        <v/>
      </c>
      <c r="CX287" s="93"/>
    </row>
    <row r="288" spans="3:102" x14ac:dyDescent="0.25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IF(REGISTRO!AB291="A",1,IF(REGISTRO!AB291="B",2,IF(REGISTRO!AB291="C",3,IF(REGISTRO!AB291="D",4,""))))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3" t="str">
        <f t="shared" si="316"/>
        <v/>
      </c>
      <c r="CX288" s="93"/>
    </row>
    <row r="289" spans="3:102" x14ac:dyDescent="0.25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IF(REGISTRO!AB292="A",1,IF(REGISTRO!AB292="B",2,IF(REGISTRO!AB292="C",3,IF(REGISTRO!AB292="D",4,""))))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3" t="str">
        <f t="shared" si="316"/>
        <v/>
      </c>
      <c r="CX289" s="93"/>
    </row>
    <row r="290" spans="3:102" x14ac:dyDescent="0.25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IF(REGISTRO!AB293="A",1,IF(REGISTRO!AB293="B",2,IF(REGISTRO!AB293="C",3,IF(REGISTRO!AB293="D",4,""))))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3" t="str">
        <f t="shared" si="316"/>
        <v/>
      </c>
      <c r="CX290" s="93"/>
    </row>
    <row r="291" spans="3:102" x14ac:dyDescent="0.25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IF(REGISTRO!AB294="A",1,IF(REGISTRO!AB294="B",2,IF(REGISTRO!AB294="C",3,IF(REGISTRO!AB294="D",4,""))))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3" t="str">
        <f t="shared" si="316"/>
        <v/>
      </c>
      <c r="CX291" s="93"/>
    </row>
    <row r="292" spans="3:102" x14ac:dyDescent="0.25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IF(REGISTRO!AB295="A",1,IF(REGISTRO!AB295="B",2,IF(REGISTRO!AB295="C",3,IF(REGISTRO!AB295="D",4,""))))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3" t="str">
        <f t="shared" si="316"/>
        <v/>
      </c>
      <c r="CX292" s="93"/>
    </row>
    <row r="293" spans="3:102" x14ac:dyDescent="0.25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IF(REGISTRO!AB296="A",1,IF(REGISTRO!AB296="B",2,IF(REGISTRO!AB296="C",3,IF(REGISTRO!AB296="D",4,""))))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3" t="str">
        <f t="shared" si="316"/>
        <v/>
      </c>
      <c r="CX293" s="93"/>
    </row>
    <row r="294" spans="3:102" x14ac:dyDescent="0.25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IF(REGISTRO!AB297="A",1,IF(REGISTRO!AB297="B",2,IF(REGISTRO!AB297="C",3,IF(REGISTRO!AB297="D",4,""))))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3" t="str">
        <f t="shared" si="316"/>
        <v/>
      </c>
      <c r="CX294" s="93"/>
    </row>
    <row r="295" spans="3:102" x14ac:dyDescent="0.25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IF(REGISTRO!AB298="A",1,IF(REGISTRO!AB298="B",2,IF(REGISTRO!AB298="C",3,IF(REGISTRO!AB298="D",4,""))))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3" t="str">
        <f t="shared" si="316"/>
        <v/>
      </c>
      <c r="CX295" s="93"/>
    </row>
    <row r="296" spans="3:102" x14ac:dyDescent="0.25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IF(REGISTRO!AB299="A",1,IF(REGISTRO!AB299="B",2,IF(REGISTRO!AB299="C",3,IF(REGISTRO!AB299="D",4,""))))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3" t="str">
        <f t="shared" si="316"/>
        <v/>
      </c>
      <c r="CX296" s="93"/>
    </row>
    <row r="297" spans="3:102" x14ac:dyDescent="0.25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IF(REGISTRO!AB300="A",1,IF(REGISTRO!AB300="B",2,IF(REGISTRO!AB300="C",3,IF(REGISTRO!AB300="D",4,""))))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3" t="str">
        <f t="shared" si="316"/>
        <v/>
      </c>
      <c r="CX297" s="93"/>
    </row>
    <row r="298" spans="3:102" x14ac:dyDescent="0.25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IF(REGISTRO!AB301="A",1,IF(REGISTRO!AB301="B",2,IF(REGISTRO!AB301="C",3,IF(REGISTRO!AB301="D",4,""))))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3" t="str">
        <f t="shared" si="316"/>
        <v/>
      </c>
      <c r="CX298" s="93"/>
    </row>
    <row r="299" spans="3:102" x14ac:dyDescent="0.25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IF(REGISTRO!AB302="A",1,IF(REGISTRO!AB302="B",2,IF(REGISTRO!AB302="C",3,IF(REGISTRO!AB302="D",4,""))))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3" t="str">
        <f t="shared" si="316"/>
        <v/>
      </c>
      <c r="CX299" s="93"/>
    </row>
    <row r="300" spans="3:102" x14ac:dyDescent="0.25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IF(REGISTRO!AB303="A",1,IF(REGISTRO!AB303="B",2,IF(REGISTRO!AB303="C",3,IF(REGISTRO!AB303="D",4,""))))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3" t="str">
        <f t="shared" si="316"/>
        <v/>
      </c>
      <c r="CX300" s="93"/>
    </row>
    <row r="301" spans="3:102" x14ac:dyDescent="0.25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IF(REGISTRO!AB304="A",1,IF(REGISTRO!AB304="B",2,IF(REGISTRO!AB304="C",3,IF(REGISTRO!AB304="D",4,""))))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3" t="str">
        <f t="shared" si="316"/>
        <v/>
      </c>
      <c r="CX301" s="93"/>
    </row>
    <row r="302" spans="3:102" x14ac:dyDescent="0.25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IF(REGISTRO!AB305="A",1,IF(REGISTRO!AB305="B",2,IF(REGISTRO!AB305="C",3,IF(REGISTRO!AB305="D",4,""))))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3" t="str">
        <f t="shared" si="316"/>
        <v/>
      </c>
      <c r="CX302" s="93"/>
    </row>
    <row r="303" spans="3:102" x14ac:dyDescent="0.25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IF(REGISTRO!AB306="A",1,IF(REGISTRO!AB306="B",2,IF(REGISTRO!AB306="C",3,IF(REGISTRO!AB306="D",4,""))))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3" t="str">
        <f t="shared" si="316"/>
        <v/>
      </c>
      <c r="CX303" s="93"/>
    </row>
    <row r="304" spans="3:102" x14ac:dyDescent="0.25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IF(REGISTRO!AB307="A",1,IF(REGISTRO!AB307="B",2,IF(REGISTRO!AB307="C",3,IF(REGISTRO!AB307="D",4,""))))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3" t="str">
        <f t="shared" si="316"/>
        <v/>
      </c>
      <c r="CX304" s="93"/>
    </row>
    <row r="305" spans="3:102" x14ac:dyDescent="0.25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IF(REGISTRO!AB308="A",1,IF(REGISTRO!AB308="B",2,IF(REGISTRO!AB308="C",3,IF(REGISTRO!AB308="D",4,""))))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3" t="str">
        <f t="shared" si="316"/>
        <v/>
      </c>
      <c r="CX305" s="93"/>
    </row>
    <row r="306" spans="3:102" x14ac:dyDescent="0.25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IF(REGISTRO!AB309="A",1,IF(REGISTRO!AB309="B",2,IF(REGISTRO!AB309="C",3,IF(REGISTRO!AB309="D",4,""))))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3" t="str">
        <f t="shared" si="316"/>
        <v/>
      </c>
      <c r="CX306" s="93"/>
    </row>
    <row r="307" spans="3:102" x14ac:dyDescent="0.25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IF(REGISTRO!AB310="A",1,IF(REGISTRO!AB310="B",2,IF(REGISTRO!AB310="C",3,IF(REGISTRO!AB310="D",4,""))))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3" t="str">
        <f t="shared" si="316"/>
        <v/>
      </c>
      <c r="CX307" s="93"/>
    </row>
    <row r="308" spans="3:102" x14ac:dyDescent="0.25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IF(REGISTRO!AB311="A",1,IF(REGISTRO!AB311="B",2,IF(REGISTRO!AB311="C",3,IF(REGISTRO!AB311="D",4,""))))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3" t="str">
        <f t="shared" si="316"/>
        <v/>
      </c>
      <c r="CX308" s="93"/>
    </row>
    <row r="309" spans="3:102" x14ac:dyDescent="0.25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IF(REGISTRO!AB312="A",1,IF(REGISTRO!AB312="B",2,IF(REGISTRO!AB312="C",3,IF(REGISTRO!AB312="D",4,""))))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3" t="str">
        <f t="shared" si="316"/>
        <v/>
      </c>
      <c r="CX309" s="93"/>
    </row>
    <row r="310" spans="3:102" x14ac:dyDescent="0.25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IF(REGISTRO!AB313="A",1,IF(REGISTRO!AB313="B",2,IF(REGISTRO!AB313="C",3,IF(REGISTRO!AB313="D",4,""))))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3" t="str">
        <f t="shared" si="316"/>
        <v/>
      </c>
      <c r="CX310" s="93"/>
    </row>
    <row r="311" spans="3:102" x14ac:dyDescent="0.25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IF(REGISTRO!AB314="A",1,IF(REGISTRO!AB314="B",2,IF(REGISTRO!AB314="C",3,IF(REGISTRO!AB314="D",4,""))))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3" t="str">
        <f t="shared" si="316"/>
        <v/>
      </c>
      <c r="CX311" s="93"/>
    </row>
    <row r="312" spans="3:102" x14ac:dyDescent="0.25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IF(REGISTRO!AB315="A",1,IF(REGISTRO!AB315="B",2,IF(REGISTRO!AB315="C",3,IF(REGISTRO!AB315="D",4,""))))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3" t="str">
        <f t="shared" si="316"/>
        <v/>
      </c>
      <c r="CX312" s="93"/>
    </row>
    <row r="313" spans="3:102" x14ac:dyDescent="0.25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IF(REGISTRO!AB316="A",1,IF(REGISTRO!AB316="B",2,IF(REGISTRO!AB316="C",3,IF(REGISTRO!AB316="D",4,""))))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3" t="str">
        <f t="shared" si="316"/>
        <v/>
      </c>
      <c r="CX313" s="93"/>
    </row>
    <row r="314" spans="3:102" x14ac:dyDescent="0.25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IF(REGISTRO!AB317="A",1,IF(REGISTRO!AB317="B",2,IF(REGISTRO!AB317="C",3,IF(REGISTRO!AB317="D",4,""))))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3" t="str">
        <f t="shared" si="316"/>
        <v/>
      </c>
      <c r="CX314" s="93"/>
    </row>
    <row r="315" spans="3:102" x14ac:dyDescent="0.25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IF(REGISTRO!AB318="A",1,IF(REGISTRO!AB318="B",2,IF(REGISTRO!AB318="C",3,IF(REGISTRO!AB318="D",4,""))))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3" t="str">
        <f t="shared" si="316"/>
        <v/>
      </c>
      <c r="CX315" s="93"/>
    </row>
    <row r="316" spans="3:102" x14ac:dyDescent="0.25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IF(REGISTRO!AB319="A",1,IF(REGISTRO!AB319="B",2,IF(REGISTRO!AB319="C",3,IF(REGISTRO!AB319="D",4,""))))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3" t="str">
        <f t="shared" si="316"/>
        <v/>
      </c>
      <c r="CX316" s="93"/>
    </row>
    <row r="317" spans="3:102" x14ac:dyDescent="0.25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IF(REGISTRO!AB320="A",1,IF(REGISTRO!AB320="B",2,IF(REGISTRO!AB320="C",3,IF(REGISTRO!AB320="D",4,""))))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3" t="str">
        <f t="shared" si="316"/>
        <v/>
      </c>
      <c r="CX317" s="93"/>
    </row>
    <row r="318" spans="3:102" x14ac:dyDescent="0.25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IF(REGISTRO!AB321="A",1,IF(REGISTRO!AB321="B",2,IF(REGISTRO!AB321="C",3,IF(REGISTRO!AB321="D",4,""))))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3" t="str">
        <f t="shared" si="316"/>
        <v/>
      </c>
      <c r="CX318" s="93"/>
    </row>
    <row r="319" spans="3:102" x14ac:dyDescent="0.25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IF(REGISTRO!AB322="A",1,IF(REGISTRO!AB322="B",2,IF(REGISTRO!AB322="C",3,IF(REGISTRO!AB322="D",4,""))))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3" t="str">
        <f t="shared" si="316"/>
        <v/>
      </c>
      <c r="CX319" s="93"/>
    </row>
    <row r="320" spans="3:102" x14ac:dyDescent="0.25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IF(REGISTRO!AB323="A",1,IF(REGISTRO!AB323="B",2,IF(REGISTRO!AB323="C",3,IF(REGISTRO!AB323="D",4,""))))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3" t="str">
        <f t="shared" si="316"/>
        <v/>
      </c>
      <c r="CX320" s="93"/>
    </row>
    <row r="321" spans="3:102" x14ac:dyDescent="0.25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IF(REGISTRO!AB324="A",1,IF(REGISTRO!AB324="B",2,IF(REGISTRO!AB324="C",3,IF(REGISTRO!AB324="D",4,""))))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3" t="str">
        <f t="shared" si="316"/>
        <v/>
      </c>
      <c r="CX321" s="93"/>
    </row>
    <row r="322" spans="3:102" x14ac:dyDescent="0.25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IF(REGISTRO!AB325="A",1,IF(REGISTRO!AB325="B",2,IF(REGISTRO!AB325="C",3,IF(REGISTRO!AB325="D",4,""))))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3" t="str">
        <f t="shared" si="316"/>
        <v/>
      </c>
      <c r="CX322" s="93"/>
    </row>
    <row r="323" spans="3:102" x14ac:dyDescent="0.25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IF(REGISTRO!AB326="A",1,IF(REGISTRO!AB326="B",2,IF(REGISTRO!AB326="C",3,IF(REGISTRO!AB326="D",4,""))))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3" t="str">
        <f t="shared" si="316"/>
        <v/>
      </c>
      <c r="CX323" s="93"/>
    </row>
    <row r="324" spans="3:102" x14ac:dyDescent="0.25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IF(REGISTRO!AB327="A",1,IF(REGISTRO!AB327="B",2,IF(REGISTRO!AB327="C",3,IF(REGISTRO!AB327="D",4,""))))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3" t="str">
        <f t="shared" si="316"/>
        <v/>
      </c>
      <c r="CX324" s="93"/>
    </row>
    <row r="325" spans="3:102" x14ac:dyDescent="0.25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IF(REGISTRO!AB328="A",1,IF(REGISTRO!AB328="B",2,IF(REGISTRO!AB328="C",3,IF(REGISTRO!AB328="D",4,""))))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3" t="str">
        <f t="shared" si="316"/>
        <v/>
      </c>
      <c r="CX325" s="93"/>
    </row>
    <row r="326" spans="3:102" x14ac:dyDescent="0.25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IF(REGISTRO!AB329="A",1,IF(REGISTRO!AB329="B",2,IF(REGISTRO!AB329="C",3,IF(REGISTRO!AB329="D",4,""))))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3" t="str">
        <f t="shared" si="316"/>
        <v/>
      </c>
      <c r="CX326" s="93"/>
    </row>
    <row r="327" spans="3:102" x14ac:dyDescent="0.25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IF(REGISTRO!AB330="A",1,IF(REGISTRO!AB330="B",2,IF(REGISTRO!AB330="C",3,IF(REGISTRO!AB330="D",4,""))))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3" t="str">
        <f t="shared" si="316"/>
        <v/>
      </c>
      <c r="CX327" s="93"/>
    </row>
    <row r="328" spans="3:102" x14ac:dyDescent="0.25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IF(REGISTRO!AB331="A",1,IF(REGISTRO!AB331="B",2,IF(REGISTRO!AB331="C",3,IF(REGISTRO!AB331="D",4,""))))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3" t="str">
        <f t="shared" si="316"/>
        <v/>
      </c>
      <c r="CX328" s="93"/>
    </row>
    <row r="329" spans="3:102" x14ac:dyDescent="0.25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IF(REGISTRO!AB332="A",1,IF(REGISTRO!AB332="B",2,IF(REGISTRO!AB332="C",3,IF(REGISTRO!AB332="D",4,""))))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3" t="str">
        <f t="shared" si="316"/>
        <v/>
      </c>
      <c r="CX329" s="93"/>
    </row>
    <row r="330" spans="3:102" x14ac:dyDescent="0.25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IF(REGISTRO!AB333="A",1,IF(REGISTRO!AB333="B",2,IF(REGISTRO!AB333="C",3,IF(REGISTRO!AB333="D",4,""))))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3" t="str">
        <f t="shared" si="316"/>
        <v/>
      </c>
      <c r="CX330" s="93"/>
    </row>
    <row r="331" spans="3:102" x14ac:dyDescent="0.25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IF(REGISTRO!AB334="A",1,IF(REGISTRO!AB334="B",2,IF(REGISTRO!AB334="C",3,IF(REGISTRO!AB334="D",4,""))))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3" t="str">
        <f t="shared" si="316"/>
        <v/>
      </c>
      <c r="CX331" s="93"/>
    </row>
    <row r="332" spans="3:102" x14ac:dyDescent="0.25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IF(REGISTRO!AB335="A",1,IF(REGISTRO!AB335="B",2,IF(REGISTRO!AB335="C",3,IF(REGISTRO!AB335="D",4,""))))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3" t="str">
        <f t="shared" si="316"/>
        <v/>
      </c>
      <c r="CX332" s="93"/>
    </row>
    <row r="333" spans="3:102" x14ac:dyDescent="0.25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IF(REGISTRO!AB336="A",1,IF(REGISTRO!AB336="B",2,IF(REGISTRO!AB336="C",3,IF(REGISTRO!AB336="D",4,""))))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3" t="str">
        <f t="shared" si="316"/>
        <v/>
      </c>
      <c r="CX333" s="93"/>
    </row>
    <row r="334" spans="3:102" x14ac:dyDescent="0.25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IF(REGISTRO!AB337="A",1,IF(REGISTRO!AB337="B",2,IF(REGISTRO!AB337="C",3,IF(REGISTRO!AB337="D",4,""))))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3" t="str">
        <f t="shared" si="316"/>
        <v/>
      </c>
      <c r="CX334" s="93"/>
    </row>
    <row r="335" spans="3:102" x14ac:dyDescent="0.25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IF(REGISTRO!AB338="A",1,IF(REGISTRO!AB338="B",2,IF(REGISTRO!AB338="C",3,IF(REGISTRO!AB338="D",4,""))))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3" t="str">
        <f t="shared" si="316"/>
        <v/>
      </c>
      <c r="CX335" s="93"/>
    </row>
    <row r="336" spans="3:102" x14ac:dyDescent="0.25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IF(REGISTRO!AB339="A",1,IF(REGISTRO!AB339="B",2,IF(REGISTRO!AB339="C",3,IF(REGISTRO!AB339="D",4,""))))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3" t="str">
        <f t="shared" si="316"/>
        <v/>
      </c>
      <c r="CX336" s="93"/>
    </row>
    <row r="337" spans="3:102" x14ac:dyDescent="0.25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IF(REGISTRO!AB340="A",1,IF(REGISTRO!AB340="B",2,IF(REGISTRO!AB340="C",3,IF(REGISTRO!AB340="D",4,""))))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3" t="str">
        <f t="shared" si="316"/>
        <v/>
      </c>
      <c r="CX337" s="93"/>
    </row>
    <row r="338" spans="3:102" x14ac:dyDescent="0.25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IF(REGISTRO!AB341="A",1,IF(REGISTRO!AB341="B",2,IF(REGISTRO!AB341="C",3,IF(REGISTRO!AB341="D",4,""))))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3" t="str">
        <f t="shared" ref="CW338:CW401" si="378">IF(CV338="","",IF(CV338&lt;=($AL$14*0.25),$CW$6,IF(CV338&lt;=($AL$14*0.5),$CW$7,IF(CV338&lt;=($AL$14*0.75),$CW$8,IF(CV338&lt;=($AL$14*1),$CW$9,"")))))</f>
        <v/>
      </c>
      <c r="CX338" s="93"/>
    </row>
    <row r="339" spans="3:102" x14ac:dyDescent="0.25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IF(REGISTRO!AB342="A",1,IF(REGISTRO!AB342="B",2,IF(REGISTRO!AB342="C",3,IF(REGISTRO!AB342="D",4,""))))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3" t="str">
        <f t="shared" si="378"/>
        <v/>
      </c>
      <c r="CX339" s="93"/>
    </row>
    <row r="340" spans="3:102" x14ac:dyDescent="0.25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IF(REGISTRO!AB343="A",1,IF(REGISTRO!AB343="B",2,IF(REGISTRO!AB343="C",3,IF(REGISTRO!AB343="D",4,""))))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3" t="str">
        <f t="shared" si="378"/>
        <v/>
      </c>
      <c r="CX340" s="93"/>
    </row>
    <row r="341" spans="3:102" x14ac:dyDescent="0.25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IF(REGISTRO!AB344="A",1,IF(REGISTRO!AB344="B",2,IF(REGISTRO!AB344="C",3,IF(REGISTRO!AB344="D",4,""))))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3" t="str">
        <f t="shared" si="378"/>
        <v/>
      </c>
      <c r="CX341" s="93"/>
    </row>
    <row r="342" spans="3:102" x14ac:dyDescent="0.25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IF(REGISTRO!AB345="A",1,IF(REGISTRO!AB345="B",2,IF(REGISTRO!AB345="C",3,IF(REGISTRO!AB345="D",4,""))))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3" t="str">
        <f t="shared" si="378"/>
        <v/>
      </c>
      <c r="CX342" s="93"/>
    </row>
    <row r="343" spans="3:102" x14ac:dyDescent="0.25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IF(REGISTRO!AB346="A",1,IF(REGISTRO!AB346="B",2,IF(REGISTRO!AB346="C",3,IF(REGISTRO!AB346="D",4,""))))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3" t="str">
        <f t="shared" si="378"/>
        <v/>
      </c>
      <c r="CX343" s="93"/>
    </row>
    <row r="344" spans="3:102" x14ac:dyDescent="0.25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IF(REGISTRO!AB347="A",1,IF(REGISTRO!AB347="B",2,IF(REGISTRO!AB347="C",3,IF(REGISTRO!AB347="D",4,""))))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3" t="str">
        <f t="shared" si="378"/>
        <v/>
      </c>
      <c r="CX344" s="93"/>
    </row>
    <row r="345" spans="3:102" x14ac:dyDescent="0.25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IF(REGISTRO!AB348="A",1,IF(REGISTRO!AB348="B",2,IF(REGISTRO!AB348="C",3,IF(REGISTRO!AB348="D",4,""))))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3" t="str">
        <f t="shared" si="378"/>
        <v/>
      </c>
      <c r="CX345" s="93"/>
    </row>
    <row r="346" spans="3:102" x14ac:dyDescent="0.25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IF(REGISTRO!AB349="A",1,IF(REGISTRO!AB349="B",2,IF(REGISTRO!AB349="C",3,IF(REGISTRO!AB349="D",4,""))))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3" t="str">
        <f t="shared" si="378"/>
        <v/>
      </c>
      <c r="CX346" s="93"/>
    </row>
    <row r="347" spans="3:102" x14ac:dyDescent="0.25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IF(REGISTRO!AB350="A",1,IF(REGISTRO!AB350="B",2,IF(REGISTRO!AB350="C",3,IF(REGISTRO!AB350="D",4,""))))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3" t="str">
        <f t="shared" si="378"/>
        <v/>
      </c>
      <c r="CX347" s="93"/>
    </row>
    <row r="348" spans="3:102" x14ac:dyDescent="0.25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IF(REGISTRO!AB351="A",1,IF(REGISTRO!AB351="B",2,IF(REGISTRO!AB351="C",3,IF(REGISTRO!AB351="D",4,""))))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3" t="str">
        <f t="shared" si="378"/>
        <v/>
      </c>
      <c r="CX348" s="93"/>
    </row>
    <row r="349" spans="3:102" x14ac:dyDescent="0.25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IF(REGISTRO!AB352="A",1,IF(REGISTRO!AB352="B",2,IF(REGISTRO!AB352="C",3,IF(REGISTRO!AB352="D",4,""))))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3" t="str">
        <f t="shared" si="378"/>
        <v/>
      </c>
      <c r="CX349" s="93"/>
    </row>
    <row r="350" spans="3:102" x14ac:dyDescent="0.25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IF(REGISTRO!AB353="A",1,IF(REGISTRO!AB353="B",2,IF(REGISTRO!AB353="C",3,IF(REGISTRO!AB353="D",4,""))))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3" t="str">
        <f t="shared" si="378"/>
        <v/>
      </c>
      <c r="CX350" s="93"/>
    </row>
    <row r="351" spans="3:102" x14ac:dyDescent="0.25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IF(REGISTRO!AB354="A",1,IF(REGISTRO!AB354="B",2,IF(REGISTRO!AB354="C",3,IF(REGISTRO!AB354="D",4,""))))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3" t="str">
        <f t="shared" si="378"/>
        <v/>
      </c>
      <c r="CX351" s="93"/>
    </row>
    <row r="352" spans="3:102" x14ac:dyDescent="0.25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IF(REGISTRO!AB355="A",1,IF(REGISTRO!AB355="B",2,IF(REGISTRO!AB355="C",3,IF(REGISTRO!AB355="D",4,""))))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3" t="str">
        <f t="shared" si="378"/>
        <v/>
      </c>
      <c r="CX352" s="93"/>
    </row>
    <row r="353" spans="3:102" x14ac:dyDescent="0.25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IF(REGISTRO!AB356="A",1,IF(REGISTRO!AB356="B",2,IF(REGISTRO!AB356="C",3,IF(REGISTRO!AB356="D",4,""))))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3" t="str">
        <f t="shared" si="378"/>
        <v/>
      </c>
      <c r="CX353" s="93"/>
    </row>
    <row r="354" spans="3:102" x14ac:dyDescent="0.25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IF(REGISTRO!AB357="A",1,IF(REGISTRO!AB357="B",2,IF(REGISTRO!AB357="C",3,IF(REGISTRO!AB357="D",4,""))))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3" t="str">
        <f t="shared" si="378"/>
        <v/>
      </c>
      <c r="CX354" s="93"/>
    </row>
    <row r="355" spans="3:102" x14ac:dyDescent="0.25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IF(REGISTRO!AB358="A",1,IF(REGISTRO!AB358="B",2,IF(REGISTRO!AB358="C",3,IF(REGISTRO!AB358="D",4,""))))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3" t="str">
        <f t="shared" si="378"/>
        <v/>
      </c>
      <c r="CX355" s="93"/>
    </row>
    <row r="356" spans="3:102" x14ac:dyDescent="0.25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IF(REGISTRO!AB359="A",1,IF(REGISTRO!AB359="B",2,IF(REGISTRO!AB359="C",3,IF(REGISTRO!AB359="D",4,""))))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3" t="str">
        <f t="shared" si="378"/>
        <v/>
      </c>
      <c r="CX356" s="93"/>
    </row>
    <row r="357" spans="3:102" x14ac:dyDescent="0.25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IF(REGISTRO!AB360="A",1,IF(REGISTRO!AB360="B",2,IF(REGISTRO!AB360="C",3,IF(REGISTRO!AB360="D",4,""))))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3" t="str">
        <f t="shared" si="378"/>
        <v/>
      </c>
      <c r="CX357" s="93"/>
    </row>
    <row r="358" spans="3:102" x14ac:dyDescent="0.25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IF(REGISTRO!AB361="A",1,IF(REGISTRO!AB361="B",2,IF(REGISTRO!AB361="C",3,IF(REGISTRO!AB361="D",4,""))))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3" t="str">
        <f t="shared" si="378"/>
        <v/>
      </c>
      <c r="CX358" s="93"/>
    </row>
    <row r="359" spans="3:102" x14ac:dyDescent="0.25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IF(REGISTRO!AB362="A",1,IF(REGISTRO!AB362="B",2,IF(REGISTRO!AB362="C",3,IF(REGISTRO!AB362="D",4,""))))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3" t="str">
        <f t="shared" si="378"/>
        <v/>
      </c>
      <c r="CX359" s="93"/>
    </row>
    <row r="360" spans="3:102" x14ac:dyDescent="0.25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IF(REGISTRO!AB363="A",1,IF(REGISTRO!AB363="B",2,IF(REGISTRO!AB363="C",3,IF(REGISTRO!AB363="D",4,""))))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3" t="str">
        <f t="shared" si="378"/>
        <v/>
      </c>
      <c r="CX360" s="93"/>
    </row>
    <row r="361" spans="3:102" x14ac:dyDescent="0.25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IF(REGISTRO!AB364="A",1,IF(REGISTRO!AB364="B",2,IF(REGISTRO!AB364="C",3,IF(REGISTRO!AB364="D",4,""))))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3" t="str">
        <f t="shared" si="378"/>
        <v/>
      </c>
      <c r="CX361" s="93"/>
    </row>
    <row r="362" spans="3:102" x14ac:dyDescent="0.25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IF(REGISTRO!AB365="A",1,IF(REGISTRO!AB365="B",2,IF(REGISTRO!AB365="C",3,IF(REGISTRO!AB365="D",4,""))))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3" t="str">
        <f t="shared" si="378"/>
        <v/>
      </c>
      <c r="CX362" s="93"/>
    </row>
    <row r="363" spans="3:102" x14ac:dyDescent="0.25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IF(REGISTRO!AB366="A",1,IF(REGISTRO!AB366="B",2,IF(REGISTRO!AB366="C",3,IF(REGISTRO!AB366="D",4,""))))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3" t="str">
        <f t="shared" si="378"/>
        <v/>
      </c>
      <c r="CX363" s="93"/>
    </row>
    <row r="364" spans="3:102" x14ac:dyDescent="0.25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IF(REGISTRO!AB367="A",1,IF(REGISTRO!AB367="B",2,IF(REGISTRO!AB367="C",3,IF(REGISTRO!AB367="D",4,""))))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3" t="str">
        <f t="shared" si="378"/>
        <v/>
      </c>
      <c r="CX364" s="93"/>
    </row>
    <row r="365" spans="3:102" x14ac:dyDescent="0.25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IF(REGISTRO!AB368="A",1,IF(REGISTRO!AB368="B",2,IF(REGISTRO!AB368="C",3,IF(REGISTRO!AB368="D",4,""))))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3" t="str">
        <f t="shared" si="378"/>
        <v/>
      </c>
      <c r="CX365" s="93"/>
    </row>
    <row r="366" spans="3:102" x14ac:dyDescent="0.25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IF(REGISTRO!AB369="A",1,IF(REGISTRO!AB369="B",2,IF(REGISTRO!AB369="C",3,IF(REGISTRO!AB369="D",4,""))))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3" t="str">
        <f t="shared" si="378"/>
        <v/>
      </c>
      <c r="CX366" s="93"/>
    </row>
    <row r="367" spans="3:102" x14ac:dyDescent="0.25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IF(REGISTRO!AB370="A",1,IF(REGISTRO!AB370="B",2,IF(REGISTRO!AB370="C",3,IF(REGISTRO!AB370="D",4,""))))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3" t="str">
        <f t="shared" si="378"/>
        <v/>
      </c>
      <c r="CX367" s="93"/>
    </row>
    <row r="368" spans="3:102" x14ac:dyDescent="0.25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IF(REGISTRO!AB371="A",1,IF(REGISTRO!AB371="B",2,IF(REGISTRO!AB371="C",3,IF(REGISTRO!AB371="D",4,""))))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3" t="str">
        <f t="shared" si="378"/>
        <v/>
      </c>
      <c r="CX368" s="93"/>
    </row>
    <row r="369" spans="3:102" x14ac:dyDescent="0.25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IF(REGISTRO!AB372="A",1,IF(REGISTRO!AB372="B",2,IF(REGISTRO!AB372="C",3,IF(REGISTRO!AB372="D",4,""))))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3" t="str">
        <f t="shared" si="378"/>
        <v/>
      </c>
      <c r="CX369" s="93"/>
    </row>
    <row r="370" spans="3:102" x14ac:dyDescent="0.25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IF(REGISTRO!AB373="A",1,IF(REGISTRO!AB373="B",2,IF(REGISTRO!AB373="C",3,IF(REGISTRO!AB373="D",4,""))))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3" t="str">
        <f t="shared" si="378"/>
        <v/>
      </c>
      <c r="CX370" s="93"/>
    </row>
    <row r="371" spans="3:102" x14ac:dyDescent="0.25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IF(REGISTRO!AB374="A",1,IF(REGISTRO!AB374="B",2,IF(REGISTRO!AB374="C",3,IF(REGISTRO!AB374="D",4,""))))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3" t="str">
        <f t="shared" si="378"/>
        <v/>
      </c>
      <c r="CX371" s="93"/>
    </row>
    <row r="372" spans="3:102" x14ac:dyDescent="0.25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IF(REGISTRO!AB375="A",1,IF(REGISTRO!AB375="B",2,IF(REGISTRO!AB375="C",3,IF(REGISTRO!AB375="D",4,""))))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3" t="str">
        <f t="shared" si="378"/>
        <v/>
      </c>
      <c r="CX372" s="93"/>
    </row>
    <row r="373" spans="3:102" x14ac:dyDescent="0.25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IF(REGISTRO!AB376="A",1,IF(REGISTRO!AB376="B",2,IF(REGISTRO!AB376="C",3,IF(REGISTRO!AB376="D",4,""))))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3" t="str">
        <f t="shared" si="378"/>
        <v/>
      </c>
      <c r="CX373" s="93"/>
    </row>
    <row r="374" spans="3:102" x14ac:dyDescent="0.25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IF(REGISTRO!AB377="A",1,IF(REGISTRO!AB377="B",2,IF(REGISTRO!AB377="C",3,IF(REGISTRO!AB377="D",4,""))))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3" t="str">
        <f t="shared" si="378"/>
        <v/>
      </c>
      <c r="CX374" s="93"/>
    </row>
    <row r="375" spans="3:102" x14ac:dyDescent="0.25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IF(REGISTRO!AB378="A",1,IF(REGISTRO!AB378="B",2,IF(REGISTRO!AB378="C",3,IF(REGISTRO!AB378="D",4,""))))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3" t="str">
        <f t="shared" si="378"/>
        <v/>
      </c>
      <c r="CX375" s="93"/>
    </row>
    <row r="376" spans="3:102" x14ac:dyDescent="0.25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IF(REGISTRO!AB379="A",1,IF(REGISTRO!AB379="B",2,IF(REGISTRO!AB379="C",3,IF(REGISTRO!AB379="D",4,""))))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3" t="str">
        <f t="shared" si="378"/>
        <v/>
      </c>
      <c r="CX376" s="93"/>
    </row>
    <row r="377" spans="3:102" x14ac:dyDescent="0.25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IF(REGISTRO!AB380="A",1,IF(REGISTRO!AB380="B",2,IF(REGISTRO!AB380="C",3,IF(REGISTRO!AB380="D",4,""))))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3" t="str">
        <f t="shared" si="378"/>
        <v/>
      </c>
      <c r="CX377" s="93"/>
    </row>
    <row r="378" spans="3:102" x14ac:dyDescent="0.25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IF(REGISTRO!AB381="A",1,IF(REGISTRO!AB381="B",2,IF(REGISTRO!AB381="C",3,IF(REGISTRO!AB381="D",4,""))))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3" t="str">
        <f t="shared" si="378"/>
        <v/>
      </c>
      <c r="CX378" s="93"/>
    </row>
    <row r="379" spans="3:102" x14ac:dyDescent="0.25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IF(REGISTRO!AB382="A",1,IF(REGISTRO!AB382="B",2,IF(REGISTRO!AB382="C",3,IF(REGISTRO!AB382="D",4,""))))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3" t="str">
        <f t="shared" si="378"/>
        <v/>
      </c>
      <c r="CX379" s="93"/>
    </row>
    <row r="380" spans="3:102" x14ac:dyDescent="0.25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IF(REGISTRO!AB383="A",1,IF(REGISTRO!AB383="B",2,IF(REGISTRO!AB383="C",3,IF(REGISTRO!AB383="D",4,""))))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3" t="str">
        <f t="shared" si="378"/>
        <v/>
      </c>
      <c r="CX380" s="93"/>
    </row>
    <row r="381" spans="3:102" x14ac:dyDescent="0.25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IF(REGISTRO!AB384="A",1,IF(REGISTRO!AB384="B",2,IF(REGISTRO!AB384="C",3,IF(REGISTRO!AB384="D",4,""))))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3" t="str">
        <f t="shared" si="378"/>
        <v/>
      </c>
      <c r="CX381" s="93"/>
    </row>
    <row r="382" spans="3:102" x14ac:dyDescent="0.25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IF(REGISTRO!AB385="A",1,IF(REGISTRO!AB385="B",2,IF(REGISTRO!AB385="C",3,IF(REGISTRO!AB385="D",4,""))))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3" t="str">
        <f t="shared" si="378"/>
        <v/>
      </c>
      <c r="CX382" s="93"/>
    </row>
    <row r="383" spans="3:102" x14ac:dyDescent="0.25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IF(REGISTRO!AB386="A",1,IF(REGISTRO!AB386="B",2,IF(REGISTRO!AB386="C",3,IF(REGISTRO!AB386="D",4,""))))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3" t="str">
        <f t="shared" si="378"/>
        <v/>
      </c>
      <c r="CX383" s="93"/>
    </row>
    <row r="384" spans="3:102" x14ac:dyDescent="0.25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IF(REGISTRO!AB387="A",1,IF(REGISTRO!AB387="B",2,IF(REGISTRO!AB387="C",3,IF(REGISTRO!AB387="D",4,""))))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3" t="str">
        <f t="shared" si="378"/>
        <v/>
      </c>
      <c r="CX384" s="93"/>
    </row>
    <row r="385" spans="3:102" x14ac:dyDescent="0.25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IF(REGISTRO!AB388="A",1,IF(REGISTRO!AB388="B",2,IF(REGISTRO!AB388="C",3,IF(REGISTRO!AB388="D",4,""))))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3" t="str">
        <f t="shared" si="378"/>
        <v/>
      </c>
      <c r="CX385" s="93"/>
    </row>
    <row r="386" spans="3:102" x14ac:dyDescent="0.25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IF(REGISTRO!AB389="A",1,IF(REGISTRO!AB389="B",2,IF(REGISTRO!AB389="C",3,IF(REGISTRO!AB389="D",4,""))))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3" t="str">
        <f t="shared" si="378"/>
        <v/>
      </c>
      <c r="CX386" s="93"/>
    </row>
    <row r="387" spans="3:102" x14ac:dyDescent="0.25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IF(REGISTRO!AB390="A",1,IF(REGISTRO!AB390="B",2,IF(REGISTRO!AB390="C",3,IF(REGISTRO!AB390="D",4,""))))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3" t="str">
        <f t="shared" si="378"/>
        <v/>
      </c>
      <c r="CX387" s="93"/>
    </row>
    <row r="388" spans="3:102" x14ac:dyDescent="0.25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IF(REGISTRO!AB391="A",1,IF(REGISTRO!AB391="B",2,IF(REGISTRO!AB391="C",3,IF(REGISTRO!AB391="D",4,""))))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3" t="str">
        <f t="shared" si="378"/>
        <v/>
      </c>
      <c r="CX388" s="93"/>
    </row>
    <row r="389" spans="3:102" x14ac:dyDescent="0.25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IF(REGISTRO!AB392="A",1,IF(REGISTRO!AB392="B",2,IF(REGISTRO!AB392="C",3,IF(REGISTRO!AB392="D",4,""))))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3" t="str">
        <f t="shared" si="378"/>
        <v/>
      </c>
      <c r="CX389" s="93"/>
    </row>
    <row r="390" spans="3:102" x14ac:dyDescent="0.25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IF(REGISTRO!AB393="A",1,IF(REGISTRO!AB393="B",2,IF(REGISTRO!AB393="C",3,IF(REGISTRO!AB393="D",4,""))))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3" t="str">
        <f t="shared" si="378"/>
        <v/>
      </c>
      <c r="CX390" s="93"/>
    </row>
    <row r="391" spans="3:102" x14ac:dyDescent="0.25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IF(REGISTRO!AB394="A",1,IF(REGISTRO!AB394="B",2,IF(REGISTRO!AB394="C",3,IF(REGISTRO!AB394="D",4,""))))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3" t="str">
        <f t="shared" si="378"/>
        <v/>
      </c>
      <c r="CX391" s="93"/>
    </row>
    <row r="392" spans="3:102" x14ac:dyDescent="0.25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IF(REGISTRO!AB395="A",1,IF(REGISTRO!AB395="B",2,IF(REGISTRO!AB395="C",3,IF(REGISTRO!AB395="D",4,""))))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3" t="str">
        <f t="shared" si="378"/>
        <v/>
      </c>
      <c r="CX392" s="93"/>
    </row>
    <row r="393" spans="3:102" x14ac:dyDescent="0.25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IF(REGISTRO!AB396="A",1,IF(REGISTRO!AB396="B",2,IF(REGISTRO!AB396="C",3,IF(REGISTRO!AB396="D",4,""))))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3" t="str">
        <f t="shared" si="378"/>
        <v/>
      </c>
      <c r="CX393" s="93"/>
    </row>
    <row r="394" spans="3:102" x14ac:dyDescent="0.25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IF(REGISTRO!AB397="A",1,IF(REGISTRO!AB397="B",2,IF(REGISTRO!AB397="C",3,IF(REGISTRO!AB397="D",4,""))))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3" t="str">
        <f t="shared" si="378"/>
        <v/>
      </c>
      <c r="CX394" s="93"/>
    </row>
    <row r="395" spans="3:102" x14ac:dyDescent="0.25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IF(REGISTRO!AB398="A",1,IF(REGISTRO!AB398="B",2,IF(REGISTRO!AB398="C",3,IF(REGISTRO!AB398="D",4,""))))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3" t="str">
        <f t="shared" si="378"/>
        <v/>
      </c>
      <c r="CX395" s="93"/>
    </row>
    <row r="396" spans="3:102" x14ac:dyDescent="0.25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IF(REGISTRO!AB399="A",1,IF(REGISTRO!AB399="B",2,IF(REGISTRO!AB399="C",3,IF(REGISTRO!AB399="D",4,""))))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3" t="str">
        <f t="shared" si="378"/>
        <v/>
      </c>
      <c r="CX396" s="93"/>
    </row>
    <row r="397" spans="3:102" x14ac:dyDescent="0.25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IF(REGISTRO!AB400="A",1,IF(REGISTRO!AB400="B",2,IF(REGISTRO!AB400="C",3,IF(REGISTRO!AB400="D",4,""))))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3" t="str">
        <f t="shared" si="378"/>
        <v/>
      </c>
      <c r="CX397" s="93"/>
    </row>
    <row r="398" spans="3:102" x14ac:dyDescent="0.25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IF(REGISTRO!AB401="A",1,IF(REGISTRO!AB401="B",2,IF(REGISTRO!AB401="C",3,IF(REGISTRO!AB401="D",4,""))))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3" t="str">
        <f t="shared" si="378"/>
        <v/>
      </c>
      <c r="CX398" s="93"/>
    </row>
    <row r="399" spans="3:102" x14ac:dyDescent="0.25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IF(REGISTRO!AB402="A",1,IF(REGISTRO!AB402="B",2,IF(REGISTRO!AB402="C",3,IF(REGISTRO!AB402="D",4,""))))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3" t="str">
        <f t="shared" si="378"/>
        <v/>
      </c>
      <c r="CX399" s="93"/>
    </row>
    <row r="400" spans="3:102" x14ac:dyDescent="0.25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IF(REGISTRO!AB403="A",1,IF(REGISTRO!AB403="B",2,IF(REGISTRO!AB403="C",3,IF(REGISTRO!AB403="D",4,""))))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3" t="str">
        <f t="shared" si="378"/>
        <v/>
      </c>
      <c r="CX400" s="93"/>
    </row>
    <row r="401" spans="3:102" x14ac:dyDescent="0.25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IF(REGISTRO!AB404="A",1,IF(REGISTRO!AB404="B",2,IF(REGISTRO!AB404="C",3,IF(REGISTRO!AB404="D",4,""))))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3" t="str">
        <f t="shared" si="378"/>
        <v/>
      </c>
      <c r="CX401" s="93"/>
    </row>
    <row r="402" spans="3:102" x14ac:dyDescent="0.25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IF(REGISTRO!AB405="A",1,IF(REGISTRO!AB405="B",2,IF(REGISTRO!AB405="C",3,IF(REGISTRO!AB405="D",4,""))))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3" t="str">
        <f t="shared" ref="CW402:CW465" si="440">IF(CV402="","",IF(CV402&lt;=($AL$14*0.25),$CW$6,IF(CV402&lt;=($AL$14*0.5),$CW$7,IF(CV402&lt;=($AL$14*0.75),$CW$8,IF(CV402&lt;=($AL$14*1),$CW$9,"")))))</f>
        <v/>
      </c>
      <c r="CX402" s="93"/>
    </row>
    <row r="403" spans="3:102" x14ac:dyDescent="0.25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IF(REGISTRO!AB406="A",1,IF(REGISTRO!AB406="B",2,IF(REGISTRO!AB406="C",3,IF(REGISTRO!AB406="D",4,""))))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3" t="str">
        <f t="shared" si="440"/>
        <v/>
      </c>
      <c r="CX403" s="93"/>
    </row>
    <row r="404" spans="3:102" x14ac:dyDescent="0.25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IF(REGISTRO!AB407="A",1,IF(REGISTRO!AB407="B",2,IF(REGISTRO!AB407="C",3,IF(REGISTRO!AB407="D",4,""))))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3" t="str">
        <f t="shared" si="440"/>
        <v/>
      </c>
      <c r="CX404" s="93"/>
    </row>
    <row r="405" spans="3:102" x14ac:dyDescent="0.25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IF(REGISTRO!AB408="A",1,IF(REGISTRO!AB408="B",2,IF(REGISTRO!AB408="C",3,IF(REGISTRO!AB408="D",4,""))))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3" t="str">
        <f t="shared" si="440"/>
        <v/>
      </c>
      <c r="CX405" s="93"/>
    </row>
    <row r="406" spans="3:102" x14ac:dyDescent="0.25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IF(REGISTRO!AB409="A",1,IF(REGISTRO!AB409="B",2,IF(REGISTRO!AB409="C",3,IF(REGISTRO!AB409="D",4,""))))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3" t="str">
        <f t="shared" si="440"/>
        <v/>
      </c>
      <c r="CX406" s="93"/>
    </row>
    <row r="407" spans="3:102" x14ac:dyDescent="0.25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IF(REGISTRO!AB410="A",1,IF(REGISTRO!AB410="B",2,IF(REGISTRO!AB410="C",3,IF(REGISTRO!AB410="D",4,""))))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3" t="str">
        <f t="shared" si="440"/>
        <v/>
      </c>
      <c r="CX407" s="93"/>
    </row>
    <row r="408" spans="3:102" x14ac:dyDescent="0.25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IF(REGISTRO!AB411="A",1,IF(REGISTRO!AB411="B",2,IF(REGISTRO!AB411="C",3,IF(REGISTRO!AB411="D",4,""))))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3" t="str">
        <f t="shared" si="440"/>
        <v/>
      </c>
      <c r="CX408" s="93"/>
    </row>
    <row r="409" spans="3:102" x14ac:dyDescent="0.25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IF(REGISTRO!AB412="A",1,IF(REGISTRO!AB412="B",2,IF(REGISTRO!AB412="C",3,IF(REGISTRO!AB412="D",4,""))))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3" t="str">
        <f t="shared" si="440"/>
        <v/>
      </c>
      <c r="CX409" s="93"/>
    </row>
    <row r="410" spans="3:102" x14ac:dyDescent="0.25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IF(REGISTRO!AB413="A",1,IF(REGISTRO!AB413="B",2,IF(REGISTRO!AB413="C",3,IF(REGISTRO!AB413="D",4,""))))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3" t="str">
        <f t="shared" si="440"/>
        <v/>
      </c>
      <c r="CX410" s="93"/>
    </row>
    <row r="411" spans="3:102" x14ac:dyDescent="0.25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IF(REGISTRO!AB414="A",1,IF(REGISTRO!AB414="B",2,IF(REGISTRO!AB414="C",3,IF(REGISTRO!AB414="D",4,""))))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3" t="str">
        <f t="shared" si="440"/>
        <v/>
      </c>
      <c r="CX411" s="93"/>
    </row>
    <row r="412" spans="3:102" x14ac:dyDescent="0.25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IF(REGISTRO!AB415="A",1,IF(REGISTRO!AB415="B",2,IF(REGISTRO!AB415="C",3,IF(REGISTRO!AB415="D",4,""))))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3" t="str">
        <f t="shared" si="440"/>
        <v/>
      </c>
      <c r="CX412" s="93"/>
    </row>
    <row r="413" spans="3:102" x14ac:dyDescent="0.25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IF(REGISTRO!AB416="A",1,IF(REGISTRO!AB416="B",2,IF(REGISTRO!AB416="C",3,IF(REGISTRO!AB416="D",4,""))))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3" t="str">
        <f t="shared" si="440"/>
        <v/>
      </c>
      <c r="CX413" s="93"/>
    </row>
    <row r="414" spans="3:102" x14ac:dyDescent="0.25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IF(REGISTRO!AB417="A",1,IF(REGISTRO!AB417="B",2,IF(REGISTRO!AB417="C",3,IF(REGISTRO!AB417="D",4,""))))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3" t="str">
        <f t="shared" si="440"/>
        <v/>
      </c>
      <c r="CX414" s="93"/>
    </row>
    <row r="415" spans="3:102" x14ac:dyDescent="0.25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IF(REGISTRO!AB418="A",1,IF(REGISTRO!AB418="B",2,IF(REGISTRO!AB418="C",3,IF(REGISTRO!AB418="D",4,""))))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3" t="str">
        <f t="shared" si="440"/>
        <v/>
      </c>
      <c r="CX415" s="93"/>
    </row>
    <row r="416" spans="3:102" x14ac:dyDescent="0.25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IF(REGISTRO!AB419="A",1,IF(REGISTRO!AB419="B",2,IF(REGISTRO!AB419="C",3,IF(REGISTRO!AB419="D",4,""))))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3" t="str">
        <f t="shared" si="440"/>
        <v/>
      </c>
      <c r="CX416" s="93"/>
    </row>
    <row r="417" spans="3:102" x14ac:dyDescent="0.25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IF(REGISTRO!AB420="A",1,IF(REGISTRO!AB420="B",2,IF(REGISTRO!AB420="C",3,IF(REGISTRO!AB420="D",4,""))))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3" t="str">
        <f t="shared" si="440"/>
        <v/>
      </c>
      <c r="CX417" s="93"/>
    </row>
    <row r="418" spans="3:102" x14ac:dyDescent="0.25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IF(REGISTRO!AB421="A",1,IF(REGISTRO!AB421="B",2,IF(REGISTRO!AB421="C",3,IF(REGISTRO!AB421="D",4,""))))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3" t="str">
        <f t="shared" si="440"/>
        <v/>
      </c>
      <c r="CX418" s="93"/>
    </row>
    <row r="419" spans="3:102" x14ac:dyDescent="0.25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IF(REGISTRO!AB422="A",1,IF(REGISTRO!AB422="B",2,IF(REGISTRO!AB422="C",3,IF(REGISTRO!AB422="D",4,""))))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3" t="str">
        <f t="shared" si="440"/>
        <v/>
      </c>
      <c r="CX419" s="93"/>
    </row>
    <row r="420" spans="3:102" x14ac:dyDescent="0.25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IF(REGISTRO!AB423="A",1,IF(REGISTRO!AB423="B",2,IF(REGISTRO!AB423="C",3,IF(REGISTRO!AB423="D",4,""))))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3" t="str">
        <f t="shared" si="440"/>
        <v/>
      </c>
      <c r="CX420" s="93"/>
    </row>
    <row r="421" spans="3:102" x14ac:dyDescent="0.25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IF(REGISTRO!AB424="A",1,IF(REGISTRO!AB424="B",2,IF(REGISTRO!AB424="C",3,IF(REGISTRO!AB424="D",4,""))))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3" t="str">
        <f t="shared" si="440"/>
        <v/>
      </c>
      <c r="CX421" s="93"/>
    </row>
    <row r="422" spans="3:102" x14ac:dyDescent="0.25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IF(REGISTRO!AB425="A",1,IF(REGISTRO!AB425="B",2,IF(REGISTRO!AB425="C",3,IF(REGISTRO!AB425="D",4,""))))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3" t="str">
        <f t="shared" si="440"/>
        <v/>
      </c>
      <c r="CX422" s="93"/>
    </row>
    <row r="423" spans="3:102" x14ac:dyDescent="0.25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IF(REGISTRO!AB426="A",1,IF(REGISTRO!AB426="B",2,IF(REGISTRO!AB426="C",3,IF(REGISTRO!AB426="D",4,""))))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3" t="str">
        <f t="shared" si="440"/>
        <v/>
      </c>
      <c r="CX423" s="93"/>
    </row>
    <row r="424" spans="3:102" x14ac:dyDescent="0.25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IF(REGISTRO!AB427="A",1,IF(REGISTRO!AB427="B",2,IF(REGISTRO!AB427="C",3,IF(REGISTRO!AB427="D",4,""))))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3" t="str">
        <f t="shared" si="440"/>
        <v/>
      </c>
      <c r="CX424" s="93"/>
    </row>
    <row r="425" spans="3:102" x14ac:dyDescent="0.25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IF(REGISTRO!AB428="A",1,IF(REGISTRO!AB428="B",2,IF(REGISTRO!AB428="C",3,IF(REGISTRO!AB428="D",4,""))))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3" t="str">
        <f t="shared" si="440"/>
        <v/>
      </c>
      <c r="CX425" s="93"/>
    </row>
    <row r="426" spans="3:102" x14ac:dyDescent="0.25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IF(REGISTRO!AB429="A",1,IF(REGISTRO!AB429="B",2,IF(REGISTRO!AB429="C",3,IF(REGISTRO!AB429="D",4,""))))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3" t="str">
        <f t="shared" si="440"/>
        <v/>
      </c>
      <c r="CX426" s="93"/>
    </row>
    <row r="427" spans="3:102" x14ac:dyDescent="0.25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IF(REGISTRO!AB430="A",1,IF(REGISTRO!AB430="B",2,IF(REGISTRO!AB430="C",3,IF(REGISTRO!AB430="D",4,""))))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3" t="str">
        <f t="shared" si="440"/>
        <v/>
      </c>
      <c r="CX427" s="93"/>
    </row>
    <row r="428" spans="3:102" x14ac:dyDescent="0.25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IF(REGISTRO!AB431="A",1,IF(REGISTRO!AB431="B",2,IF(REGISTRO!AB431="C",3,IF(REGISTRO!AB431="D",4,""))))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3" t="str">
        <f t="shared" si="440"/>
        <v/>
      </c>
      <c r="CX428" s="93"/>
    </row>
    <row r="429" spans="3:102" x14ac:dyDescent="0.25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IF(REGISTRO!AB432="A",1,IF(REGISTRO!AB432="B",2,IF(REGISTRO!AB432="C",3,IF(REGISTRO!AB432="D",4,""))))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3" t="str">
        <f t="shared" si="440"/>
        <v/>
      </c>
      <c r="CX429" s="93"/>
    </row>
    <row r="430" spans="3:102" x14ac:dyDescent="0.25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IF(REGISTRO!AB433="A",1,IF(REGISTRO!AB433="B",2,IF(REGISTRO!AB433="C",3,IF(REGISTRO!AB433="D",4,""))))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3" t="str">
        <f t="shared" si="440"/>
        <v/>
      </c>
      <c r="CX430" s="93"/>
    </row>
    <row r="431" spans="3:102" x14ac:dyDescent="0.25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IF(REGISTRO!AB434="A",1,IF(REGISTRO!AB434="B",2,IF(REGISTRO!AB434="C",3,IF(REGISTRO!AB434="D",4,""))))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3" t="str">
        <f t="shared" si="440"/>
        <v/>
      </c>
      <c r="CX431" s="93"/>
    </row>
    <row r="432" spans="3:102" x14ac:dyDescent="0.25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IF(REGISTRO!AB435="A",1,IF(REGISTRO!AB435="B",2,IF(REGISTRO!AB435="C",3,IF(REGISTRO!AB435="D",4,""))))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3" t="str">
        <f t="shared" si="440"/>
        <v/>
      </c>
      <c r="CX432" s="93"/>
    </row>
    <row r="433" spans="3:102" x14ac:dyDescent="0.25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IF(REGISTRO!AB436="A",1,IF(REGISTRO!AB436="B",2,IF(REGISTRO!AB436="C",3,IF(REGISTRO!AB436="D",4,""))))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3" t="str">
        <f t="shared" si="440"/>
        <v/>
      </c>
      <c r="CX433" s="93"/>
    </row>
    <row r="434" spans="3:102" x14ac:dyDescent="0.25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IF(REGISTRO!AB437="A",1,IF(REGISTRO!AB437="B",2,IF(REGISTRO!AB437="C",3,IF(REGISTRO!AB437="D",4,""))))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3" t="str">
        <f t="shared" si="440"/>
        <v/>
      </c>
      <c r="CX434" s="93"/>
    </row>
    <row r="435" spans="3:102" x14ac:dyDescent="0.25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IF(REGISTRO!AB438="A",1,IF(REGISTRO!AB438="B",2,IF(REGISTRO!AB438="C",3,IF(REGISTRO!AB438="D",4,""))))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3" t="str">
        <f t="shared" si="440"/>
        <v/>
      </c>
      <c r="CX435" s="93"/>
    </row>
    <row r="436" spans="3:102" x14ac:dyDescent="0.25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IF(REGISTRO!AB439="A",1,IF(REGISTRO!AB439="B",2,IF(REGISTRO!AB439="C",3,IF(REGISTRO!AB439="D",4,""))))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3" t="str">
        <f t="shared" si="440"/>
        <v/>
      </c>
      <c r="CX436" s="93"/>
    </row>
    <row r="437" spans="3:102" x14ac:dyDescent="0.25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IF(REGISTRO!AB440="A",1,IF(REGISTRO!AB440="B",2,IF(REGISTRO!AB440="C",3,IF(REGISTRO!AB440="D",4,""))))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3" t="str">
        <f t="shared" si="440"/>
        <v/>
      </c>
      <c r="CX437" s="93"/>
    </row>
    <row r="438" spans="3:102" x14ac:dyDescent="0.25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IF(REGISTRO!AB441="A",1,IF(REGISTRO!AB441="B",2,IF(REGISTRO!AB441="C",3,IF(REGISTRO!AB441="D",4,""))))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3" t="str">
        <f t="shared" si="440"/>
        <v/>
      </c>
      <c r="CX438" s="93"/>
    </row>
    <row r="439" spans="3:102" x14ac:dyDescent="0.25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IF(REGISTRO!AB442="A",1,IF(REGISTRO!AB442="B",2,IF(REGISTRO!AB442="C",3,IF(REGISTRO!AB442="D",4,""))))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3" t="str">
        <f t="shared" si="440"/>
        <v/>
      </c>
      <c r="CX439" s="93"/>
    </row>
    <row r="440" spans="3:102" x14ac:dyDescent="0.25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IF(REGISTRO!AB443="A",1,IF(REGISTRO!AB443="B",2,IF(REGISTRO!AB443="C",3,IF(REGISTRO!AB443="D",4,""))))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3" t="str">
        <f t="shared" si="440"/>
        <v/>
      </c>
      <c r="CX440" s="93"/>
    </row>
    <row r="441" spans="3:102" x14ac:dyDescent="0.25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IF(REGISTRO!AB444="A",1,IF(REGISTRO!AB444="B",2,IF(REGISTRO!AB444="C",3,IF(REGISTRO!AB444="D",4,""))))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3" t="str">
        <f t="shared" si="440"/>
        <v/>
      </c>
      <c r="CX441" s="93"/>
    </row>
    <row r="442" spans="3:102" x14ac:dyDescent="0.25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IF(REGISTRO!AB445="A",1,IF(REGISTRO!AB445="B",2,IF(REGISTRO!AB445="C",3,IF(REGISTRO!AB445="D",4,""))))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3" t="str">
        <f t="shared" si="440"/>
        <v/>
      </c>
      <c r="CX442" s="93"/>
    </row>
    <row r="443" spans="3:102" x14ac:dyDescent="0.25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IF(REGISTRO!AB446="A",1,IF(REGISTRO!AB446="B",2,IF(REGISTRO!AB446="C",3,IF(REGISTRO!AB446="D",4,""))))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3" t="str">
        <f t="shared" si="440"/>
        <v/>
      </c>
      <c r="CX443" s="93"/>
    </row>
    <row r="444" spans="3:102" x14ac:dyDescent="0.25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IF(REGISTRO!AB447="A",1,IF(REGISTRO!AB447="B",2,IF(REGISTRO!AB447="C",3,IF(REGISTRO!AB447="D",4,""))))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3" t="str">
        <f t="shared" si="440"/>
        <v/>
      </c>
      <c r="CX444" s="93"/>
    </row>
    <row r="445" spans="3:102" x14ac:dyDescent="0.25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IF(REGISTRO!AB448="A",1,IF(REGISTRO!AB448="B",2,IF(REGISTRO!AB448="C",3,IF(REGISTRO!AB448="D",4,""))))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3" t="str">
        <f t="shared" si="440"/>
        <v/>
      </c>
      <c r="CX445" s="93"/>
    </row>
    <row r="446" spans="3:102" x14ac:dyDescent="0.25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IF(REGISTRO!AB449="A",1,IF(REGISTRO!AB449="B",2,IF(REGISTRO!AB449="C",3,IF(REGISTRO!AB449="D",4,""))))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3" t="str">
        <f t="shared" si="440"/>
        <v/>
      </c>
      <c r="CX446" s="93"/>
    </row>
    <row r="447" spans="3:102" x14ac:dyDescent="0.25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IF(REGISTRO!AB450="A",1,IF(REGISTRO!AB450="B",2,IF(REGISTRO!AB450="C",3,IF(REGISTRO!AB450="D",4,""))))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3" t="str">
        <f t="shared" si="440"/>
        <v/>
      </c>
      <c r="CX447" s="93"/>
    </row>
    <row r="448" spans="3:102" x14ac:dyDescent="0.25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IF(REGISTRO!AB451="A",1,IF(REGISTRO!AB451="B",2,IF(REGISTRO!AB451="C",3,IF(REGISTRO!AB451="D",4,""))))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3" t="str">
        <f t="shared" si="440"/>
        <v/>
      </c>
      <c r="CX448" s="93"/>
    </row>
    <row r="449" spans="3:102" x14ac:dyDescent="0.25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IF(REGISTRO!AB452="A",1,IF(REGISTRO!AB452="B",2,IF(REGISTRO!AB452="C",3,IF(REGISTRO!AB452="D",4,""))))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3" t="str">
        <f t="shared" si="440"/>
        <v/>
      </c>
      <c r="CX449" s="93"/>
    </row>
    <row r="450" spans="3:102" x14ac:dyDescent="0.25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IF(REGISTRO!AB453="A",1,IF(REGISTRO!AB453="B",2,IF(REGISTRO!AB453="C",3,IF(REGISTRO!AB453="D",4,""))))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3" t="str">
        <f t="shared" si="440"/>
        <v/>
      </c>
      <c r="CX450" s="93"/>
    </row>
    <row r="451" spans="3:102" x14ac:dyDescent="0.25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IF(REGISTRO!AB454="A",1,IF(REGISTRO!AB454="B",2,IF(REGISTRO!AB454="C",3,IF(REGISTRO!AB454="D",4,""))))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3" t="str">
        <f t="shared" si="440"/>
        <v/>
      </c>
      <c r="CX451" s="93"/>
    </row>
    <row r="452" spans="3:102" x14ac:dyDescent="0.25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IF(REGISTRO!AB455="A",1,IF(REGISTRO!AB455="B",2,IF(REGISTRO!AB455="C",3,IF(REGISTRO!AB455="D",4,""))))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3" t="str">
        <f t="shared" si="440"/>
        <v/>
      </c>
      <c r="CX452" s="93"/>
    </row>
    <row r="453" spans="3:102" x14ac:dyDescent="0.25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IF(REGISTRO!AB456="A",1,IF(REGISTRO!AB456="B",2,IF(REGISTRO!AB456="C",3,IF(REGISTRO!AB456="D",4,""))))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3" t="str">
        <f t="shared" si="440"/>
        <v/>
      </c>
      <c r="CX453" s="93"/>
    </row>
    <row r="454" spans="3:102" x14ac:dyDescent="0.25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IF(REGISTRO!AB457="A",1,IF(REGISTRO!AB457="B",2,IF(REGISTRO!AB457="C",3,IF(REGISTRO!AB457="D",4,""))))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3" t="str">
        <f t="shared" si="440"/>
        <v/>
      </c>
      <c r="CX454" s="93"/>
    </row>
    <row r="455" spans="3:102" x14ac:dyDescent="0.25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IF(REGISTRO!AB458="A",1,IF(REGISTRO!AB458="B",2,IF(REGISTRO!AB458="C",3,IF(REGISTRO!AB458="D",4,""))))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3" t="str">
        <f t="shared" si="440"/>
        <v/>
      </c>
      <c r="CX455" s="93"/>
    </row>
    <row r="456" spans="3:102" x14ac:dyDescent="0.25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IF(REGISTRO!AB459="A",1,IF(REGISTRO!AB459="B",2,IF(REGISTRO!AB459="C",3,IF(REGISTRO!AB459="D",4,""))))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3" t="str">
        <f t="shared" si="440"/>
        <v/>
      </c>
      <c r="CX456" s="93"/>
    </row>
    <row r="457" spans="3:102" x14ac:dyDescent="0.25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IF(REGISTRO!AB460="A",1,IF(REGISTRO!AB460="B",2,IF(REGISTRO!AB460="C",3,IF(REGISTRO!AB460="D",4,""))))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3" t="str">
        <f t="shared" si="440"/>
        <v/>
      </c>
      <c r="CX457" s="93"/>
    </row>
    <row r="458" spans="3:102" x14ac:dyDescent="0.25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IF(REGISTRO!AB461="A",1,IF(REGISTRO!AB461="B",2,IF(REGISTRO!AB461="C",3,IF(REGISTRO!AB461="D",4,""))))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3" t="str">
        <f t="shared" si="440"/>
        <v/>
      </c>
      <c r="CX458" s="93"/>
    </row>
    <row r="459" spans="3:102" x14ac:dyDescent="0.25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IF(REGISTRO!AB462="A",1,IF(REGISTRO!AB462="B",2,IF(REGISTRO!AB462="C",3,IF(REGISTRO!AB462="D",4,""))))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3" t="str">
        <f t="shared" si="440"/>
        <v/>
      </c>
      <c r="CX459" s="93"/>
    </row>
    <row r="460" spans="3:102" x14ac:dyDescent="0.25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IF(REGISTRO!AB463="A",1,IF(REGISTRO!AB463="B",2,IF(REGISTRO!AB463="C",3,IF(REGISTRO!AB463="D",4,""))))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3" t="str">
        <f t="shared" si="440"/>
        <v/>
      </c>
      <c r="CX460" s="93"/>
    </row>
    <row r="461" spans="3:102" x14ac:dyDescent="0.25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IF(REGISTRO!AB464="A",1,IF(REGISTRO!AB464="B",2,IF(REGISTRO!AB464="C",3,IF(REGISTRO!AB464="D",4,""))))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3" t="str">
        <f t="shared" si="440"/>
        <v/>
      </c>
      <c r="CX461" s="93"/>
    </row>
    <row r="462" spans="3:102" x14ac:dyDescent="0.25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IF(REGISTRO!AB465="A",1,IF(REGISTRO!AB465="B",2,IF(REGISTRO!AB465="C",3,IF(REGISTRO!AB465="D",4,""))))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3" t="str">
        <f t="shared" si="440"/>
        <v/>
      </c>
      <c r="CX462" s="93"/>
    </row>
    <row r="463" spans="3:102" x14ac:dyDescent="0.25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IF(REGISTRO!AB466="A",1,IF(REGISTRO!AB466="B",2,IF(REGISTRO!AB466="C",3,IF(REGISTRO!AB466="D",4,""))))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3" t="str">
        <f t="shared" si="440"/>
        <v/>
      </c>
      <c r="CX463" s="93"/>
    </row>
    <row r="464" spans="3:102" x14ac:dyDescent="0.25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IF(REGISTRO!AB467="A",1,IF(REGISTRO!AB467="B",2,IF(REGISTRO!AB467="C",3,IF(REGISTRO!AB467="D",4,""))))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3" t="str">
        <f t="shared" si="440"/>
        <v/>
      </c>
      <c r="CX464" s="93"/>
    </row>
    <row r="465" spans="3:102" x14ac:dyDescent="0.25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IF(REGISTRO!AB468="A",1,IF(REGISTRO!AB468="B",2,IF(REGISTRO!AB468="C",3,IF(REGISTRO!AB468="D",4,""))))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3" t="str">
        <f t="shared" si="440"/>
        <v/>
      </c>
      <c r="CX465" s="93"/>
    </row>
    <row r="466" spans="3:102" x14ac:dyDescent="0.25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IF(REGISTRO!AB469="A",1,IF(REGISTRO!AB469="B",2,IF(REGISTRO!AB469="C",3,IF(REGISTRO!AB469="D",4,""))))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3" t="str">
        <f t="shared" ref="CW466:CW529" si="502">IF(CV466="","",IF(CV466&lt;=($AL$14*0.25),$CW$6,IF(CV466&lt;=($AL$14*0.5),$CW$7,IF(CV466&lt;=($AL$14*0.75),$CW$8,IF(CV466&lt;=($AL$14*1),$CW$9,"")))))</f>
        <v/>
      </c>
      <c r="CX466" s="93"/>
    </row>
    <row r="467" spans="3:102" x14ac:dyDescent="0.25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IF(REGISTRO!AB470="A",1,IF(REGISTRO!AB470="B",2,IF(REGISTRO!AB470="C",3,IF(REGISTRO!AB470="D",4,""))))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3" t="str">
        <f t="shared" si="502"/>
        <v/>
      </c>
      <c r="CX467" s="93"/>
    </row>
    <row r="468" spans="3:102" x14ac:dyDescent="0.25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IF(REGISTRO!AB471="A",1,IF(REGISTRO!AB471="B",2,IF(REGISTRO!AB471="C",3,IF(REGISTRO!AB471="D",4,""))))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3" t="str">
        <f t="shared" si="502"/>
        <v/>
      </c>
      <c r="CX468" s="93"/>
    </row>
    <row r="469" spans="3:102" x14ac:dyDescent="0.25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IF(REGISTRO!AB472="A",1,IF(REGISTRO!AB472="B",2,IF(REGISTRO!AB472="C",3,IF(REGISTRO!AB472="D",4,""))))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3" t="str">
        <f t="shared" si="502"/>
        <v/>
      </c>
      <c r="CX469" s="93"/>
    </row>
    <row r="470" spans="3:102" x14ac:dyDescent="0.25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IF(REGISTRO!AB473="A",1,IF(REGISTRO!AB473="B",2,IF(REGISTRO!AB473="C",3,IF(REGISTRO!AB473="D",4,""))))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3" t="str">
        <f t="shared" si="502"/>
        <v/>
      </c>
      <c r="CX470" s="93"/>
    </row>
    <row r="471" spans="3:102" x14ac:dyDescent="0.25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IF(REGISTRO!AB474="A",1,IF(REGISTRO!AB474="B",2,IF(REGISTRO!AB474="C",3,IF(REGISTRO!AB474="D",4,""))))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3" t="str">
        <f t="shared" si="502"/>
        <v/>
      </c>
      <c r="CX471" s="93"/>
    </row>
    <row r="472" spans="3:102" x14ac:dyDescent="0.25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IF(REGISTRO!AB475="A",1,IF(REGISTRO!AB475="B",2,IF(REGISTRO!AB475="C",3,IF(REGISTRO!AB475="D",4,""))))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3" t="str">
        <f t="shared" si="502"/>
        <v/>
      </c>
      <c r="CX472" s="93"/>
    </row>
    <row r="473" spans="3:102" x14ac:dyDescent="0.25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IF(REGISTRO!AB476="A",1,IF(REGISTRO!AB476="B",2,IF(REGISTRO!AB476="C",3,IF(REGISTRO!AB476="D",4,""))))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3" t="str">
        <f t="shared" si="502"/>
        <v/>
      </c>
      <c r="CX473" s="93"/>
    </row>
    <row r="474" spans="3:102" x14ac:dyDescent="0.25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IF(REGISTRO!AB477="A",1,IF(REGISTRO!AB477="B",2,IF(REGISTRO!AB477="C",3,IF(REGISTRO!AB477="D",4,""))))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3" t="str">
        <f t="shared" si="502"/>
        <v/>
      </c>
      <c r="CX474" s="93"/>
    </row>
    <row r="475" spans="3:102" x14ac:dyDescent="0.25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IF(REGISTRO!AB478="A",1,IF(REGISTRO!AB478="B",2,IF(REGISTRO!AB478="C",3,IF(REGISTRO!AB478="D",4,""))))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3" t="str">
        <f t="shared" si="502"/>
        <v/>
      </c>
      <c r="CX475" s="93"/>
    </row>
    <row r="476" spans="3:102" x14ac:dyDescent="0.25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IF(REGISTRO!AB479="A",1,IF(REGISTRO!AB479="B",2,IF(REGISTRO!AB479="C",3,IF(REGISTRO!AB479="D",4,""))))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3" t="str">
        <f t="shared" si="502"/>
        <v/>
      </c>
      <c r="CX476" s="93"/>
    </row>
    <row r="477" spans="3:102" x14ac:dyDescent="0.25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IF(REGISTRO!AB480="A",1,IF(REGISTRO!AB480="B",2,IF(REGISTRO!AB480="C",3,IF(REGISTRO!AB480="D",4,""))))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3" t="str">
        <f t="shared" si="502"/>
        <v/>
      </c>
      <c r="CX477" s="93"/>
    </row>
    <row r="478" spans="3:102" x14ac:dyDescent="0.25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IF(REGISTRO!AB481="A",1,IF(REGISTRO!AB481="B",2,IF(REGISTRO!AB481="C",3,IF(REGISTRO!AB481="D",4,""))))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3" t="str">
        <f t="shared" si="502"/>
        <v/>
      </c>
      <c r="CX478" s="93"/>
    </row>
    <row r="479" spans="3:102" x14ac:dyDescent="0.25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IF(REGISTRO!AB482="A",1,IF(REGISTRO!AB482="B",2,IF(REGISTRO!AB482="C",3,IF(REGISTRO!AB482="D",4,""))))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3" t="str">
        <f t="shared" si="502"/>
        <v/>
      </c>
      <c r="CX479" s="93"/>
    </row>
    <row r="480" spans="3:102" x14ac:dyDescent="0.25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IF(REGISTRO!AB483="A",1,IF(REGISTRO!AB483="B",2,IF(REGISTRO!AB483="C",3,IF(REGISTRO!AB483="D",4,""))))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3" t="str">
        <f t="shared" si="502"/>
        <v/>
      </c>
      <c r="CX480" s="93"/>
    </row>
    <row r="481" spans="3:102" x14ac:dyDescent="0.25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IF(REGISTRO!AB484="A",1,IF(REGISTRO!AB484="B",2,IF(REGISTRO!AB484="C",3,IF(REGISTRO!AB484="D",4,""))))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3" t="str">
        <f t="shared" si="502"/>
        <v/>
      </c>
      <c r="CX481" s="93"/>
    </row>
    <row r="482" spans="3:102" x14ac:dyDescent="0.25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IF(REGISTRO!AB485="A",1,IF(REGISTRO!AB485="B",2,IF(REGISTRO!AB485="C",3,IF(REGISTRO!AB485="D",4,""))))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3" t="str">
        <f t="shared" si="502"/>
        <v/>
      </c>
      <c r="CX482" s="93"/>
    </row>
    <row r="483" spans="3:102" x14ac:dyDescent="0.25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IF(REGISTRO!AB486="A",1,IF(REGISTRO!AB486="B",2,IF(REGISTRO!AB486="C",3,IF(REGISTRO!AB486="D",4,""))))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3" t="str">
        <f t="shared" si="502"/>
        <v/>
      </c>
      <c r="CX483" s="93"/>
    </row>
    <row r="484" spans="3:102" x14ac:dyDescent="0.25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IF(REGISTRO!AB487="A",1,IF(REGISTRO!AB487="B",2,IF(REGISTRO!AB487="C",3,IF(REGISTRO!AB487="D",4,""))))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3" t="str">
        <f t="shared" si="502"/>
        <v/>
      </c>
      <c r="CX484" s="93"/>
    </row>
    <row r="485" spans="3:102" x14ac:dyDescent="0.25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IF(REGISTRO!AB488="A",1,IF(REGISTRO!AB488="B",2,IF(REGISTRO!AB488="C",3,IF(REGISTRO!AB488="D",4,""))))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3" t="str">
        <f t="shared" si="502"/>
        <v/>
      </c>
      <c r="CX485" s="93"/>
    </row>
    <row r="486" spans="3:102" x14ac:dyDescent="0.25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IF(REGISTRO!AB489="A",1,IF(REGISTRO!AB489="B",2,IF(REGISTRO!AB489="C",3,IF(REGISTRO!AB489="D",4,""))))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3" t="str">
        <f t="shared" si="502"/>
        <v/>
      </c>
      <c r="CX486" s="93"/>
    </row>
    <row r="487" spans="3:102" x14ac:dyDescent="0.25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IF(REGISTRO!AB490="A",1,IF(REGISTRO!AB490="B",2,IF(REGISTRO!AB490="C",3,IF(REGISTRO!AB490="D",4,""))))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3" t="str">
        <f t="shared" si="502"/>
        <v/>
      </c>
      <c r="CX487" s="93"/>
    </row>
    <row r="488" spans="3:102" x14ac:dyDescent="0.25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IF(REGISTRO!AB491="A",1,IF(REGISTRO!AB491="B",2,IF(REGISTRO!AB491="C",3,IF(REGISTRO!AB491="D",4,""))))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3" t="str">
        <f t="shared" si="502"/>
        <v/>
      </c>
      <c r="CX488" s="93"/>
    </row>
    <row r="489" spans="3:102" x14ac:dyDescent="0.25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IF(REGISTRO!AB492="A",1,IF(REGISTRO!AB492="B",2,IF(REGISTRO!AB492="C",3,IF(REGISTRO!AB492="D",4,""))))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3" t="str">
        <f t="shared" si="502"/>
        <v/>
      </c>
      <c r="CX489" s="93"/>
    </row>
    <row r="490" spans="3:102" x14ac:dyDescent="0.25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IF(REGISTRO!AB493="A",1,IF(REGISTRO!AB493="B",2,IF(REGISTRO!AB493="C",3,IF(REGISTRO!AB493="D",4,""))))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3" t="str">
        <f t="shared" si="502"/>
        <v/>
      </c>
      <c r="CX490" s="93"/>
    </row>
    <row r="491" spans="3:102" x14ac:dyDescent="0.25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IF(REGISTRO!AB494="A",1,IF(REGISTRO!AB494="B",2,IF(REGISTRO!AB494="C",3,IF(REGISTRO!AB494="D",4,""))))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3" t="str">
        <f t="shared" si="502"/>
        <v/>
      </c>
      <c r="CX491" s="93"/>
    </row>
    <row r="492" spans="3:102" x14ac:dyDescent="0.25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IF(REGISTRO!AB495="A",1,IF(REGISTRO!AB495="B",2,IF(REGISTRO!AB495="C",3,IF(REGISTRO!AB495="D",4,""))))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3" t="str">
        <f t="shared" si="502"/>
        <v/>
      </c>
      <c r="CX492" s="93"/>
    </row>
    <row r="493" spans="3:102" x14ac:dyDescent="0.25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IF(REGISTRO!AB496="A",1,IF(REGISTRO!AB496="B",2,IF(REGISTRO!AB496="C",3,IF(REGISTRO!AB496="D",4,""))))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3" t="str">
        <f t="shared" si="502"/>
        <v/>
      </c>
      <c r="CX493" s="93"/>
    </row>
    <row r="494" spans="3:102" x14ac:dyDescent="0.25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IF(REGISTRO!AB497="A",1,IF(REGISTRO!AB497="B",2,IF(REGISTRO!AB497="C",3,IF(REGISTRO!AB497="D",4,""))))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3" t="str">
        <f t="shared" si="502"/>
        <v/>
      </c>
      <c r="CX494" s="93"/>
    </row>
    <row r="495" spans="3:102" x14ac:dyDescent="0.25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IF(REGISTRO!AB498="A",1,IF(REGISTRO!AB498="B",2,IF(REGISTRO!AB498="C",3,IF(REGISTRO!AB498="D",4,""))))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3" t="str">
        <f t="shared" si="502"/>
        <v/>
      </c>
      <c r="CX495" s="93"/>
    </row>
    <row r="496" spans="3:102" x14ac:dyDescent="0.25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IF(REGISTRO!AB499="A",1,IF(REGISTRO!AB499="B",2,IF(REGISTRO!AB499="C",3,IF(REGISTRO!AB499="D",4,""))))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3" t="str">
        <f t="shared" si="502"/>
        <v/>
      </c>
      <c r="CX496" s="93"/>
    </row>
    <row r="497" spans="3:102" x14ac:dyDescent="0.25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IF(REGISTRO!AB500="A",1,IF(REGISTRO!AB500="B",2,IF(REGISTRO!AB500="C",3,IF(REGISTRO!AB500="D",4,""))))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3" t="str">
        <f t="shared" si="502"/>
        <v/>
      </c>
      <c r="CX497" s="93"/>
    </row>
    <row r="498" spans="3:102" x14ac:dyDescent="0.25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IF(REGISTRO!AB501="A",1,IF(REGISTRO!AB501="B",2,IF(REGISTRO!AB501="C",3,IF(REGISTRO!AB501="D",4,""))))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3" t="str">
        <f t="shared" si="502"/>
        <v/>
      </c>
      <c r="CX498" s="93"/>
    </row>
    <row r="499" spans="3:102" x14ac:dyDescent="0.25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IF(REGISTRO!AB502="A",1,IF(REGISTRO!AB502="B",2,IF(REGISTRO!AB502="C",3,IF(REGISTRO!AB502="D",4,""))))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3" t="str">
        <f t="shared" si="502"/>
        <v/>
      </c>
      <c r="CX499" s="93"/>
    </row>
    <row r="500" spans="3:102" x14ac:dyDescent="0.25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IF(REGISTRO!AB503="A",1,IF(REGISTRO!AB503="B",2,IF(REGISTRO!AB503="C",3,IF(REGISTRO!AB503="D",4,""))))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3" t="str">
        <f t="shared" si="502"/>
        <v/>
      </c>
      <c r="CX500" s="93"/>
    </row>
    <row r="501" spans="3:102" x14ac:dyDescent="0.25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IF(REGISTRO!AB504="A",1,IF(REGISTRO!AB504="B",2,IF(REGISTRO!AB504="C",3,IF(REGISTRO!AB504="D",4,""))))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3" t="str">
        <f t="shared" si="502"/>
        <v/>
      </c>
      <c r="CX501" s="93"/>
    </row>
    <row r="502" spans="3:102" x14ac:dyDescent="0.25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IF(REGISTRO!AB505="A",1,IF(REGISTRO!AB505="B",2,IF(REGISTRO!AB505="C",3,IF(REGISTRO!AB505="D",4,""))))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3" t="str">
        <f t="shared" si="502"/>
        <v/>
      </c>
      <c r="CX502" s="93"/>
    </row>
    <row r="503" spans="3:102" x14ac:dyDescent="0.25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IF(REGISTRO!AB506="A",1,IF(REGISTRO!AB506="B",2,IF(REGISTRO!AB506="C",3,IF(REGISTRO!AB506="D",4,""))))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3" t="str">
        <f t="shared" si="502"/>
        <v/>
      </c>
      <c r="CX503" s="93"/>
    </row>
    <row r="504" spans="3:102" x14ac:dyDescent="0.25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IF(REGISTRO!AB507="A",1,IF(REGISTRO!AB507="B",2,IF(REGISTRO!AB507="C",3,IF(REGISTRO!AB507="D",4,""))))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3" t="str">
        <f t="shared" si="502"/>
        <v/>
      </c>
      <c r="CX504" s="93"/>
    </row>
    <row r="505" spans="3:102" x14ac:dyDescent="0.25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IF(REGISTRO!AB508="A",1,IF(REGISTRO!AB508="B",2,IF(REGISTRO!AB508="C",3,IF(REGISTRO!AB508="D",4,""))))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3" t="str">
        <f t="shared" si="502"/>
        <v/>
      </c>
      <c r="CX505" s="93"/>
    </row>
    <row r="506" spans="3:102" x14ac:dyDescent="0.25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IF(REGISTRO!AB509="A",1,IF(REGISTRO!AB509="B",2,IF(REGISTRO!AB509="C",3,IF(REGISTRO!AB509="D",4,""))))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3" t="str">
        <f t="shared" si="502"/>
        <v/>
      </c>
      <c r="CX506" s="93"/>
    </row>
    <row r="507" spans="3:102" x14ac:dyDescent="0.25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IF(REGISTRO!AB510="A",1,IF(REGISTRO!AB510="B",2,IF(REGISTRO!AB510="C",3,IF(REGISTRO!AB510="D",4,""))))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3" t="str">
        <f t="shared" si="502"/>
        <v/>
      </c>
      <c r="CX507" s="93"/>
    </row>
    <row r="508" spans="3:102" x14ac:dyDescent="0.25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IF(REGISTRO!AB511="A",1,IF(REGISTRO!AB511="B",2,IF(REGISTRO!AB511="C",3,IF(REGISTRO!AB511="D",4,""))))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3" t="str">
        <f t="shared" si="502"/>
        <v/>
      </c>
      <c r="CX508" s="93"/>
    </row>
    <row r="509" spans="3:102" x14ac:dyDescent="0.25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IF(REGISTRO!AB512="A",1,IF(REGISTRO!AB512="B",2,IF(REGISTRO!AB512="C",3,IF(REGISTRO!AB512="D",4,""))))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3" t="str">
        <f t="shared" si="502"/>
        <v/>
      </c>
      <c r="CX509" s="93"/>
    </row>
    <row r="510" spans="3:102" x14ac:dyDescent="0.25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IF(REGISTRO!AB513="A",1,IF(REGISTRO!AB513="B",2,IF(REGISTRO!AB513="C",3,IF(REGISTRO!AB513="D",4,""))))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3" t="str">
        <f t="shared" si="502"/>
        <v/>
      </c>
      <c r="CX510" s="93"/>
    </row>
    <row r="511" spans="3:102" x14ac:dyDescent="0.25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IF(REGISTRO!AB514="A",1,IF(REGISTRO!AB514="B",2,IF(REGISTRO!AB514="C",3,IF(REGISTRO!AB514="D",4,""))))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3" t="str">
        <f t="shared" si="502"/>
        <v/>
      </c>
      <c r="CX511" s="93"/>
    </row>
    <row r="512" spans="3:102" x14ac:dyDescent="0.25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IF(REGISTRO!AB515="A",1,IF(REGISTRO!AB515="B",2,IF(REGISTRO!AB515="C",3,IF(REGISTRO!AB515="D",4,""))))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3" t="str">
        <f t="shared" si="502"/>
        <v/>
      </c>
      <c r="CX512" s="93"/>
    </row>
    <row r="513" spans="3:102" x14ac:dyDescent="0.25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IF(REGISTRO!AB516="A",1,IF(REGISTRO!AB516="B",2,IF(REGISTRO!AB516="C",3,IF(REGISTRO!AB516="D",4,""))))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3" t="str">
        <f t="shared" si="502"/>
        <v/>
      </c>
      <c r="CX513" s="93"/>
    </row>
    <row r="514" spans="3:102" x14ac:dyDescent="0.25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IF(REGISTRO!AB517="A",1,IF(REGISTRO!AB517="B",2,IF(REGISTRO!AB517="C",3,IF(REGISTRO!AB517="D",4,""))))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3" t="str">
        <f t="shared" si="502"/>
        <v/>
      </c>
      <c r="CX514" s="93"/>
    </row>
    <row r="515" spans="3:102" x14ac:dyDescent="0.25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IF(REGISTRO!AB518="A",1,IF(REGISTRO!AB518="B",2,IF(REGISTRO!AB518="C",3,IF(REGISTRO!AB518="D",4,""))))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3" t="str">
        <f t="shared" si="502"/>
        <v/>
      </c>
      <c r="CX515" s="93"/>
    </row>
    <row r="516" spans="3:102" x14ac:dyDescent="0.25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IF(REGISTRO!AB519="A",1,IF(REGISTRO!AB519="B",2,IF(REGISTRO!AB519="C",3,IF(REGISTRO!AB519="D",4,""))))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3" t="str">
        <f t="shared" si="502"/>
        <v/>
      </c>
      <c r="CX516" s="93"/>
    </row>
    <row r="517" spans="3:102" x14ac:dyDescent="0.25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IF(REGISTRO!AB520="A",1,IF(REGISTRO!AB520="B",2,IF(REGISTRO!AB520="C",3,IF(REGISTRO!AB520="D",4,""))))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3" t="str">
        <f t="shared" si="502"/>
        <v/>
      </c>
      <c r="CX517" s="93"/>
    </row>
    <row r="518" spans="3:102" x14ac:dyDescent="0.25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IF(REGISTRO!AB521="A",1,IF(REGISTRO!AB521="B",2,IF(REGISTRO!AB521="C",3,IF(REGISTRO!AB521="D",4,""))))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3" t="str">
        <f t="shared" si="502"/>
        <v/>
      </c>
      <c r="CX518" s="93"/>
    </row>
    <row r="519" spans="3:102" x14ac:dyDescent="0.25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IF(REGISTRO!AB522="A",1,IF(REGISTRO!AB522="B",2,IF(REGISTRO!AB522="C",3,IF(REGISTRO!AB522="D",4,""))))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3" t="str">
        <f t="shared" si="502"/>
        <v/>
      </c>
      <c r="CX519" s="93"/>
    </row>
    <row r="520" spans="3:102" x14ac:dyDescent="0.25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IF(REGISTRO!AB523="A",1,IF(REGISTRO!AB523="B",2,IF(REGISTRO!AB523="C",3,IF(REGISTRO!AB523="D",4,""))))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3" t="str">
        <f t="shared" si="502"/>
        <v/>
      </c>
      <c r="CX520" s="93"/>
    </row>
    <row r="521" spans="3:102" x14ac:dyDescent="0.25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IF(REGISTRO!AB524="A",1,IF(REGISTRO!AB524="B",2,IF(REGISTRO!AB524="C",3,IF(REGISTRO!AB524="D",4,""))))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3" t="str">
        <f t="shared" si="502"/>
        <v/>
      </c>
      <c r="CX521" s="93"/>
    </row>
    <row r="522" spans="3:102" x14ac:dyDescent="0.25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IF(REGISTRO!AB525="A",1,IF(REGISTRO!AB525="B",2,IF(REGISTRO!AB525="C",3,IF(REGISTRO!AB525="D",4,""))))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3" t="str">
        <f t="shared" si="502"/>
        <v/>
      </c>
      <c r="CX522" s="93"/>
    </row>
    <row r="523" spans="3:102" x14ac:dyDescent="0.25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IF(REGISTRO!AB526="A",1,IF(REGISTRO!AB526="B",2,IF(REGISTRO!AB526="C",3,IF(REGISTRO!AB526="D",4,""))))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3" t="str">
        <f t="shared" si="502"/>
        <v/>
      </c>
      <c r="CX523" s="93"/>
    </row>
    <row r="524" spans="3:102" x14ac:dyDescent="0.25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IF(REGISTRO!AB527="A",1,IF(REGISTRO!AB527="B",2,IF(REGISTRO!AB527="C",3,IF(REGISTRO!AB527="D",4,""))))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3" t="str">
        <f t="shared" si="502"/>
        <v/>
      </c>
      <c r="CX524" s="93"/>
    </row>
    <row r="525" spans="3:102" x14ac:dyDescent="0.25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IF(REGISTRO!AB528="A",1,IF(REGISTRO!AB528="B",2,IF(REGISTRO!AB528="C",3,IF(REGISTRO!AB528="D",4,""))))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3" t="str">
        <f t="shared" si="502"/>
        <v/>
      </c>
      <c r="CX525" s="93"/>
    </row>
    <row r="526" spans="3:102" x14ac:dyDescent="0.25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IF(REGISTRO!AB529="A",1,IF(REGISTRO!AB529="B",2,IF(REGISTRO!AB529="C",3,IF(REGISTRO!AB529="D",4,""))))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3" t="str">
        <f t="shared" si="502"/>
        <v/>
      </c>
      <c r="CX526" s="93"/>
    </row>
    <row r="527" spans="3:102" x14ac:dyDescent="0.25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IF(REGISTRO!AB530="A",1,IF(REGISTRO!AB530="B",2,IF(REGISTRO!AB530="C",3,IF(REGISTRO!AB530="D",4,""))))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3" t="str">
        <f t="shared" si="502"/>
        <v/>
      </c>
      <c r="CX527" s="93"/>
    </row>
    <row r="528" spans="3:102" x14ac:dyDescent="0.25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IF(REGISTRO!AB531="A",1,IF(REGISTRO!AB531="B",2,IF(REGISTRO!AB531="C",3,IF(REGISTRO!AB531="D",4,""))))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3" t="str">
        <f t="shared" si="502"/>
        <v/>
      </c>
      <c r="CX528" s="93"/>
    </row>
    <row r="529" spans="3:102" x14ac:dyDescent="0.25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IF(REGISTRO!AB532="A",1,IF(REGISTRO!AB532="B",2,IF(REGISTRO!AB532="C",3,IF(REGISTRO!AB532="D",4,""))))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3" t="str">
        <f t="shared" si="502"/>
        <v/>
      </c>
      <c r="CX529" s="93"/>
    </row>
    <row r="530" spans="3:102" x14ac:dyDescent="0.25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IF(REGISTRO!AB533="A",1,IF(REGISTRO!AB533="B",2,IF(REGISTRO!AB533="C",3,IF(REGISTRO!AB533="D",4,""))))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3" t="str">
        <f t="shared" ref="CW530:CW593" si="564">IF(CV530="","",IF(CV530&lt;=($AL$14*0.25),$CW$6,IF(CV530&lt;=($AL$14*0.5),$CW$7,IF(CV530&lt;=($AL$14*0.75),$CW$8,IF(CV530&lt;=($AL$14*1),$CW$9,"")))))</f>
        <v/>
      </c>
      <c r="CX530" s="93"/>
    </row>
    <row r="531" spans="3:102" x14ac:dyDescent="0.25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IF(REGISTRO!AB534="A",1,IF(REGISTRO!AB534="B",2,IF(REGISTRO!AB534="C",3,IF(REGISTRO!AB534="D",4,""))))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3" t="str">
        <f t="shared" si="564"/>
        <v/>
      </c>
      <c r="CX531" s="93"/>
    </row>
    <row r="532" spans="3:102" x14ac:dyDescent="0.25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IF(REGISTRO!AB535="A",1,IF(REGISTRO!AB535="B",2,IF(REGISTRO!AB535="C",3,IF(REGISTRO!AB535="D",4,""))))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3" t="str">
        <f t="shared" si="564"/>
        <v/>
      </c>
      <c r="CX532" s="93"/>
    </row>
    <row r="533" spans="3:102" x14ac:dyDescent="0.25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IF(REGISTRO!AB536="A",1,IF(REGISTRO!AB536="B",2,IF(REGISTRO!AB536="C",3,IF(REGISTRO!AB536="D",4,""))))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3" t="str">
        <f t="shared" si="564"/>
        <v/>
      </c>
      <c r="CX533" s="93"/>
    </row>
    <row r="534" spans="3:102" x14ac:dyDescent="0.25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IF(REGISTRO!AB537="A",1,IF(REGISTRO!AB537="B",2,IF(REGISTRO!AB537="C",3,IF(REGISTRO!AB537="D",4,""))))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3" t="str">
        <f t="shared" si="564"/>
        <v/>
      </c>
      <c r="CX534" s="93"/>
    </row>
    <row r="535" spans="3:102" x14ac:dyDescent="0.25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IF(REGISTRO!AB538="A",1,IF(REGISTRO!AB538="B",2,IF(REGISTRO!AB538="C",3,IF(REGISTRO!AB538="D",4,""))))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3" t="str">
        <f t="shared" si="564"/>
        <v/>
      </c>
      <c r="CX535" s="93"/>
    </row>
    <row r="536" spans="3:102" x14ac:dyDescent="0.25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IF(REGISTRO!AB539="A",1,IF(REGISTRO!AB539="B",2,IF(REGISTRO!AB539="C",3,IF(REGISTRO!AB539="D",4,""))))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3" t="str">
        <f t="shared" si="564"/>
        <v/>
      </c>
      <c r="CX536" s="93"/>
    </row>
    <row r="537" spans="3:102" x14ac:dyDescent="0.25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IF(REGISTRO!AB540="A",1,IF(REGISTRO!AB540="B",2,IF(REGISTRO!AB540="C",3,IF(REGISTRO!AB540="D",4,""))))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3" t="str">
        <f t="shared" si="564"/>
        <v/>
      </c>
      <c r="CX537" s="93"/>
    </row>
    <row r="538" spans="3:102" x14ac:dyDescent="0.25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IF(REGISTRO!AB541="A",1,IF(REGISTRO!AB541="B",2,IF(REGISTRO!AB541="C",3,IF(REGISTRO!AB541="D",4,""))))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3" t="str">
        <f t="shared" si="564"/>
        <v/>
      </c>
      <c r="CX538" s="93"/>
    </row>
    <row r="539" spans="3:102" x14ac:dyDescent="0.25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IF(REGISTRO!AB542="A",1,IF(REGISTRO!AB542="B",2,IF(REGISTRO!AB542="C",3,IF(REGISTRO!AB542="D",4,""))))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3" t="str">
        <f t="shared" si="564"/>
        <v/>
      </c>
      <c r="CX539" s="93"/>
    </row>
    <row r="540" spans="3:102" x14ac:dyDescent="0.25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IF(REGISTRO!AB543="A",1,IF(REGISTRO!AB543="B",2,IF(REGISTRO!AB543="C",3,IF(REGISTRO!AB543="D",4,""))))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3" t="str">
        <f t="shared" si="564"/>
        <v/>
      </c>
      <c r="CX540" s="93"/>
    </row>
    <row r="541" spans="3:102" x14ac:dyDescent="0.25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IF(REGISTRO!AB544="A",1,IF(REGISTRO!AB544="B",2,IF(REGISTRO!AB544="C",3,IF(REGISTRO!AB544="D",4,""))))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3" t="str">
        <f t="shared" si="564"/>
        <v/>
      </c>
      <c r="CX541" s="93"/>
    </row>
    <row r="542" spans="3:102" x14ac:dyDescent="0.25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IF(REGISTRO!AB545="A",1,IF(REGISTRO!AB545="B",2,IF(REGISTRO!AB545="C",3,IF(REGISTRO!AB545="D",4,""))))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3" t="str">
        <f t="shared" si="564"/>
        <v/>
      </c>
      <c r="CX542" s="93"/>
    </row>
    <row r="543" spans="3:102" x14ac:dyDescent="0.25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IF(REGISTRO!AB546="A",1,IF(REGISTRO!AB546="B",2,IF(REGISTRO!AB546="C",3,IF(REGISTRO!AB546="D",4,""))))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3" t="str">
        <f t="shared" si="564"/>
        <v/>
      </c>
      <c r="CX543" s="93"/>
    </row>
    <row r="544" spans="3:102" x14ac:dyDescent="0.25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IF(REGISTRO!AB547="A",1,IF(REGISTRO!AB547="B",2,IF(REGISTRO!AB547="C",3,IF(REGISTRO!AB547="D",4,""))))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3" t="str">
        <f t="shared" si="564"/>
        <v/>
      </c>
      <c r="CX544" s="93"/>
    </row>
    <row r="545" spans="3:102" x14ac:dyDescent="0.25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IF(REGISTRO!AB548="A",1,IF(REGISTRO!AB548="B",2,IF(REGISTRO!AB548="C",3,IF(REGISTRO!AB548="D",4,""))))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3" t="str">
        <f t="shared" si="564"/>
        <v/>
      </c>
      <c r="CX545" s="93"/>
    </row>
    <row r="546" spans="3:102" x14ac:dyDescent="0.25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IF(REGISTRO!AB549="A",1,IF(REGISTRO!AB549="B",2,IF(REGISTRO!AB549="C",3,IF(REGISTRO!AB549="D",4,""))))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3" t="str">
        <f t="shared" si="564"/>
        <v/>
      </c>
      <c r="CX546" s="93"/>
    </row>
    <row r="547" spans="3:102" x14ac:dyDescent="0.25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IF(REGISTRO!AB550="A",1,IF(REGISTRO!AB550="B",2,IF(REGISTRO!AB550="C",3,IF(REGISTRO!AB550="D",4,""))))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3" t="str">
        <f t="shared" si="564"/>
        <v/>
      </c>
      <c r="CX547" s="93"/>
    </row>
    <row r="548" spans="3:102" x14ac:dyDescent="0.25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IF(REGISTRO!AB551="A",1,IF(REGISTRO!AB551="B",2,IF(REGISTRO!AB551="C",3,IF(REGISTRO!AB551="D",4,""))))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3" t="str">
        <f t="shared" si="564"/>
        <v/>
      </c>
      <c r="CX548" s="93"/>
    </row>
    <row r="549" spans="3:102" x14ac:dyDescent="0.25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IF(REGISTRO!AB552="A",1,IF(REGISTRO!AB552="B",2,IF(REGISTRO!AB552="C",3,IF(REGISTRO!AB552="D",4,""))))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3" t="str">
        <f t="shared" si="564"/>
        <v/>
      </c>
      <c r="CX549" s="93"/>
    </row>
    <row r="550" spans="3:102" x14ac:dyDescent="0.25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IF(REGISTRO!AB553="A",1,IF(REGISTRO!AB553="B",2,IF(REGISTRO!AB553="C",3,IF(REGISTRO!AB553="D",4,""))))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3" t="str">
        <f t="shared" si="564"/>
        <v/>
      </c>
      <c r="CX550" s="93"/>
    </row>
    <row r="551" spans="3:102" x14ac:dyDescent="0.25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IF(REGISTRO!AB554="A",1,IF(REGISTRO!AB554="B",2,IF(REGISTRO!AB554="C",3,IF(REGISTRO!AB554="D",4,""))))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3" t="str">
        <f t="shared" si="564"/>
        <v/>
      </c>
      <c r="CX551" s="93"/>
    </row>
    <row r="552" spans="3:102" x14ac:dyDescent="0.25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IF(REGISTRO!AB555="A",1,IF(REGISTRO!AB555="B",2,IF(REGISTRO!AB555="C",3,IF(REGISTRO!AB555="D",4,""))))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3" t="str">
        <f t="shared" si="564"/>
        <v/>
      </c>
      <c r="CX552" s="93"/>
    </row>
    <row r="553" spans="3:102" x14ac:dyDescent="0.25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IF(REGISTRO!AB556="A",1,IF(REGISTRO!AB556="B",2,IF(REGISTRO!AB556="C",3,IF(REGISTRO!AB556="D",4,""))))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3" t="str">
        <f t="shared" si="564"/>
        <v/>
      </c>
      <c r="CX553" s="93"/>
    </row>
    <row r="554" spans="3:102" x14ac:dyDescent="0.25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IF(REGISTRO!AB557="A",1,IF(REGISTRO!AB557="B",2,IF(REGISTRO!AB557="C",3,IF(REGISTRO!AB557="D",4,""))))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3" t="str">
        <f t="shared" si="564"/>
        <v/>
      </c>
      <c r="CX554" s="93"/>
    </row>
    <row r="555" spans="3:102" x14ac:dyDescent="0.25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IF(REGISTRO!AB558="A",1,IF(REGISTRO!AB558="B",2,IF(REGISTRO!AB558="C",3,IF(REGISTRO!AB558="D",4,""))))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3" t="str">
        <f t="shared" si="564"/>
        <v/>
      </c>
      <c r="CX555" s="93"/>
    </row>
    <row r="556" spans="3:102" x14ac:dyDescent="0.25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IF(REGISTRO!AB559="A",1,IF(REGISTRO!AB559="B",2,IF(REGISTRO!AB559="C",3,IF(REGISTRO!AB559="D",4,""))))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3" t="str">
        <f t="shared" si="564"/>
        <v/>
      </c>
      <c r="CX556" s="93"/>
    </row>
    <row r="557" spans="3:102" x14ac:dyDescent="0.25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IF(REGISTRO!AB560="A",1,IF(REGISTRO!AB560="B",2,IF(REGISTRO!AB560="C",3,IF(REGISTRO!AB560="D",4,""))))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3" t="str">
        <f t="shared" si="564"/>
        <v/>
      </c>
      <c r="CX557" s="93"/>
    </row>
    <row r="558" spans="3:102" x14ac:dyDescent="0.25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IF(REGISTRO!AB561="A",1,IF(REGISTRO!AB561="B",2,IF(REGISTRO!AB561="C",3,IF(REGISTRO!AB561="D",4,""))))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3" t="str">
        <f t="shared" si="564"/>
        <v/>
      </c>
      <c r="CX558" s="93"/>
    </row>
    <row r="559" spans="3:102" x14ac:dyDescent="0.25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IF(REGISTRO!AB562="A",1,IF(REGISTRO!AB562="B",2,IF(REGISTRO!AB562="C",3,IF(REGISTRO!AB562="D",4,""))))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3" t="str">
        <f t="shared" si="564"/>
        <v/>
      </c>
      <c r="CX559" s="93"/>
    </row>
    <row r="560" spans="3:102" x14ac:dyDescent="0.25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IF(REGISTRO!AB563="A",1,IF(REGISTRO!AB563="B",2,IF(REGISTRO!AB563="C",3,IF(REGISTRO!AB563="D",4,""))))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3" t="str">
        <f t="shared" si="564"/>
        <v/>
      </c>
      <c r="CX560" s="93"/>
    </row>
    <row r="561" spans="3:102" x14ac:dyDescent="0.25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IF(REGISTRO!AB564="A",1,IF(REGISTRO!AB564="B",2,IF(REGISTRO!AB564="C",3,IF(REGISTRO!AB564="D",4,""))))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3" t="str">
        <f t="shared" si="564"/>
        <v/>
      </c>
      <c r="CX561" s="93"/>
    </row>
    <row r="562" spans="3:102" x14ac:dyDescent="0.25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IF(REGISTRO!AB565="A",1,IF(REGISTRO!AB565="B",2,IF(REGISTRO!AB565="C",3,IF(REGISTRO!AB565="D",4,""))))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3" t="str">
        <f t="shared" si="564"/>
        <v/>
      </c>
      <c r="CX562" s="93"/>
    </row>
    <row r="563" spans="3:102" x14ac:dyDescent="0.25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IF(REGISTRO!AB566="A",1,IF(REGISTRO!AB566="B",2,IF(REGISTRO!AB566="C",3,IF(REGISTRO!AB566="D",4,""))))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3" t="str">
        <f t="shared" si="564"/>
        <v/>
      </c>
      <c r="CX563" s="93"/>
    </row>
    <row r="564" spans="3:102" x14ac:dyDescent="0.25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IF(REGISTRO!AB567="A",1,IF(REGISTRO!AB567="B",2,IF(REGISTRO!AB567="C",3,IF(REGISTRO!AB567="D",4,""))))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3" t="str">
        <f t="shared" si="564"/>
        <v/>
      </c>
      <c r="CX564" s="93"/>
    </row>
    <row r="565" spans="3:102" x14ac:dyDescent="0.25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IF(REGISTRO!AB568="A",1,IF(REGISTRO!AB568="B",2,IF(REGISTRO!AB568="C",3,IF(REGISTRO!AB568="D",4,""))))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3" t="str">
        <f t="shared" si="564"/>
        <v/>
      </c>
      <c r="CX565" s="93"/>
    </row>
    <row r="566" spans="3:102" x14ac:dyDescent="0.25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IF(REGISTRO!AB569="A",1,IF(REGISTRO!AB569="B",2,IF(REGISTRO!AB569="C",3,IF(REGISTRO!AB569="D",4,""))))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3" t="str">
        <f t="shared" si="564"/>
        <v/>
      </c>
      <c r="CX566" s="93"/>
    </row>
    <row r="567" spans="3:102" x14ac:dyDescent="0.25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IF(REGISTRO!AB570="A",1,IF(REGISTRO!AB570="B",2,IF(REGISTRO!AB570="C",3,IF(REGISTRO!AB570="D",4,""))))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3" t="str">
        <f t="shared" si="564"/>
        <v/>
      </c>
      <c r="CX567" s="93"/>
    </row>
    <row r="568" spans="3:102" x14ac:dyDescent="0.25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IF(REGISTRO!AB571="A",1,IF(REGISTRO!AB571="B",2,IF(REGISTRO!AB571="C",3,IF(REGISTRO!AB571="D",4,""))))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3" t="str">
        <f t="shared" si="564"/>
        <v/>
      </c>
      <c r="CX568" s="93"/>
    </row>
    <row r="569" spans="3:102" x14ac:dyDescent="0.25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IF(REGISTRO!AB572="A",1,IF(REGISTRO!AB572="B",2,IF(REGISTRO!AB572="C",3,IF(REGISTRO!AB572="D",4,""))))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3" t="str">
        <f t="shared" si="564"/>
        <v/>
      </c>
      <c r="CX569" s="93"/>
    </row>
    <row r="570" spans="3:102" x14ac:dyDescent="0.25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IF(REGISTRO!AB573="A",1,IF(REGISTRO!AB573="B",2,IF(REGISTRO!AB573="C",3,IF(REGISTRO!AB573="D",4,""))))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3" t="str">
        <f t="shared" si="564"/>
        <v/>
      </c>
      <c r="CX570" s="93"/>
    </row>
    <row r="571" spans="3:102" x14ac:dyDescent="0.25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IF(REGISTRO!AB574="A",1,IF(REGISTRO!AB574="B",2,IF(REGISTRO!AB574="C",3,IF(REGISTRO!AB574="D",4,""))))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3" t="str">
        <f t="shared" si="564"/>
        <v/>
      </c>
      <c r="CX571" s="93"/>
    </row>
    <row r="572" spans="3:102" x14ac:dyDescent="0.25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IF(REGISTRO!AB575="A",1,IF(REGISTRO!AB575="B",2,IF(REGISTRO!AB575="C",3,IF(REGISTRO!AB575="D",4,""))))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3" t="str">
        <f t="shared" si="564"/>
        <v/>
      </c>
      <c r="CX572" s="93"/>
    </row>
    <row r="573" spans="3:102" x14ac:dyDescent="0.25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IF(REGISTRO!AB576="A",1,IF(REGISTRO!AB576="B",2,IF(REGISTRO!AB576="C",3,IF(REGISTRO!AB576="D",4,""))))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3" t="str">
        <f t="shared" si="564"/>
        <v/>
      </c>
      <c r="CX573" s="93"/>
    </row>
    <row r="574" spans="3:102" x14ac:dyDescent="0.25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IF(REGISTRO!AB577="A",1,IF(REGISTRO!AB577="B",2,IF(REGISTRO!AB577="C",3,IF(REGISTRO!AB577="D",4,""))))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3" t="str">
        <f t="shared" si="564"/>
        <v/>
      </c>
      <c r="CX574" s="93"/>
    </row>
    <row r="575" spans="3:102" x14ac:dyDescent="0.25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IF(REGISTRO!AB578="A",1,IF(REGISTRO!AB578="B",2,IF(REGISTRO!AB578="C",3,IF(REGISTRO!AB578="D",4,""))))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3" t="str">
        <f t="shared" si="564"/>
        <v/>
      </c>
      <c r="CX575" s="93"/>
    </row>
    <row r="576" spans="3:102" x14ac:dyDescent="0.25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IF(REGISTRO!AB579="A",1,IF(REGISTRO!AB579="B",2,IF(REGISTRO!AB579="C",3,IF(REGISTRO!AB579="D",4,""))))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3" t="str">
        <f t="shared" si="564"/>
        <v/>
      </c>
      <c r="CX576" s="93"/>
    </row>
    <row r="577" spans="3:102" x14ac:dyDescent="0.25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IF(REGISTRO!AB580="A",1,IF(REGISTRO!AB580="B",2,IF(REGISTRO!AB580="C",3,IF(REGISTRO!AB580="D",4,""))))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3" t="str">
        <f t="shared" si="564"/>
        <v/>
      </c>
      <c r="CX577" s="93"/>
    </row>
    <row r="578" spans="3:102" x14ac:dyDescent="0.25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IF(REGISTRO!AB581="A",1,IF(REGISTRO!AB581="B",2,IF(REGISTRO!AB581="C",3,IF(REGISTRO!AB581="D",4,""))))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3" t="str">
        <f t="shared" si="564"/>
        <v/>
      </c>
      <c r="CX578" s="93"/>
    </row>
    <row r="579" spans="3:102" x14ac:dyDescent="0.25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IF(REGISTRO!AB582="A",1,IF(REGISTRO!AB582="B",2,IF(REGISTRO!AB582="C",3,IF(REGISTRO!AB582="D",4,""))))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3" t="str">
        <f t="shared" si="564"/>
        <v/>
      </c>
      <c r="CX579" s="93"/>
    </row>
    <row r="580" spans="3:102" x14ac:dyDescent="0.25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IF(REGISTRO!AB583="A",1,IF(REGISTRO!AB583="B",2,IF(REGISTRO!AB583="C",3,IF(REGISTRO!AB583="D",4,""))))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3" t="str">
        <f t="shared" si="564"/>
        <v/>
      </c>
      <c r="CX580" s="93"/>
    </row>
    <row r="581" spans="3:102" x14ac:dyDescent="0.25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IF(REGISTRO!AB584="A",1,IF(REGISTRO!AB584="B",2,IF(REGISTRO!AB584="C",3,IF(REGISTRO!AB584="D",4,""))))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3" t="str">
        <f t="shared" si="564"/>
        <v/>
      </c>
      <c r="CX581" s="93"/>
    </row>
    <row r="582" spans="3:102" x14ac:dyDescent="0.25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IF(REGISTRO!AB585="A",1,IF(REGISTRO!AB585="B",2,IF(REGISTRO!AB585="C",3,IF(REGISTRO!AB585="D",4,""))))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3" t="str">
        <f t="shared" si="564"/>
        <v/>
      </c>
      <c r="CX582" s="93"/>
    </row>
    <row r="583" spans="3:102" x14ac:dyDescent="0.25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IF(REGISTRO!AB586="A",1,IF(REGISTRO!AB586="B",2,IF(REGISTRO!AB586="C",3,IF(REGISTRO!AB586="D",4,""))))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3" t="str">
        <f t="shared" si="564"/>
        <v/>
      </c>
      <c r="CX583" s="93"/>
    </row>
    <row r="584" spans="3:102" x14ac:dyDescent="0.25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IF(REGISTRO!AB587="A",1,IF(REGISTRO!AB587="B",2,IF(REGISTRO!AB587="C",3,IF(REGISTRO!AB587="D",4,""))))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3" t="str">
        <f t="shared" si="564"/>
        <v/>
      </c>
      <c r="CX584" s="93"/>
    </row>
    <row r="585" spans="3:102" x14ac:dyDescent="0.25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IF(REGISTRO!AB588="A",1,IF(REGISTRO!AB588="B",2,IF(REGISTRO!AB588="C",3,IF(REGISTRO!AB588="D",4,""))))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3" t="str">
        <f t="shared" si="564"/>
        <v/>
      </c>
      <c r="CX585" s="93"/>
    </row>
    <row r="586" spans="3:102" x14ac:dyDescent="0.25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IF(REGISTRO!AB589="A",1,IF(REGISTRO!AB589="B",2,IF(REGISTRO!AB589="C",3,IF(REGISTRO!AB589="D",4,""))))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3" t="str">
        <f t="shared" si="564"/>
        <v/>
      </c>
      <c r="CX586" s="93"/>
    </row>
    <row r="587" spans="3:102" x14ac:dyDescent="0.25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IF(REGISTRO!AB590="A",1,IF(REGISTRO!AB590="B",2,IF(REGISTRO!AB590="C",3,IF(REGISTRO!AB590="D",4,""))))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3" t="str">
        <f t="shared" si="564"/>
        <v/>
      </c>
      <c r="CX587" s="93"/>
    </row>
    <row r="588" spans="3:102" x14ac:dyDescent="0.25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IF(REGISTRO!AB591="A",1,IF(REGISTRO!AB591="B",2,IF(REGISTRO!AB591="C",3,IF(REGISTRO!AB591="D",4,""))))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3" t="str">
        <f t="shared" si="564"/>
        <v/>
      </c>
      <c r="CX588" s="93"/>
    </row>
    <row r="589" spans="3:102" x14ac:dyDescent="0.25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IF(REGISTRO!AB592="A",1,IF(REGISTRO!AB592="B",2,IF(REGISTRO!AB592="C",3,IF(REGISTRO!AB592="D",4,""))))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3" t="str">
        <f t="shared" si="564"/>
        <v/>
      </c>
      <c r="CX589" s="93"/>
    </row>
    <row r="590" spans="3:102" x14ac:dyDescent="0.25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IF(REGISTRO!AB593="A",1,IF(REGISTRO!AB593="B",2,IF(REGISTRO!AB593="C",3,IF(REGISTRO!AB593="D",4,""))))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3" t="str">
        <f t="shared" si="564"/>
        <v/>
      </c>
      <c r="CX590" s="93"/>
    </row>
    <row r="591" spans="3:102" x14ac:dyDescent="0.25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IF(REGISTRO!AB594="A",1,IF(REGISTRO!AB594="B",2,IF(REGISTRO!AB594="C",3,IF(REGISTRO!AB594="D",4,""))))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3" t="str">
        <f t="shared" si="564"/>
        <v/>
      </c>
      <c r="CX591" s="93"/>
    </row>
    <row r="592" spans="3:102" x14ac:dyDescent="0.25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IF(REGISTRO!AB595="A",1,IF(REGISTRO!AB595="B",2,IF(REGISTRO!AB595="C",3,IF(REGISTRO!AB595="D",4,""))))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3" t="str">
        <f t="shared" si="564"/>
        <v/>
      </c>
      <c r="CX592" s="93"/>
    </row>
    <row r="593" spans="3:102" x14ac:dyDescent="0.25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IF(REGISTRO!AB596="A",1,IF(REGISTRO!AB596="B",2,IF(REGISTRO!AB596="C",3,IF(REGISTRO!AB596="D",4,""))))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3" t="str">
        <f t="shared" si="564"/>
        <v/>
      </c>
      <c r="CX593" s="93"/>
    </row>
    <row r="594" spans="3:102" x14ac:dyDescent="0.25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IF(REGISTRO!AB597="A",1,IF(REGISTRO!AB597="B",2,IF(REGISTRO!AB597="C",3,IF(REGISTRO!AB597="D",4,""))))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3" t="str">
        <f t="shared" ref="CW594:CW657" si="626">IF(CV594="","",IF(CV594&lt;=($AL$14*0.25),$CW$6,IF(CV594&lt;=($AL$14*0.5),$CW$7,IF(CV594&lt;=($AL$14*0.75),$CW$8,IF(CV594&lt;=($AL$14*1),$CW$9,"")))))</f>
        <v/>
      </c>
      <c r="CX594" s="93"/>
    </row>
    <row r="595" spans="3:102" x14ac:dyDescent="0.25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IF(REGISTRO!AB598="A",1,IF(REGISTRO!AB598="B",2,IF(REGISTRO!AB598="C",3,IF(REGISTRO!AB598="D",4,""))))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3" t="str">
        <f t="shared" si="626"/>
        <v/>
      </c>
      <c r="CX595" s="93"/>
    </row>
    <row r="596" spans="3:102" x14ac:dyDescent="0.25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IF(REGISTRO!AB599="A",1,IF(REGISTRO!AB599="B",2,IF(REGISTRO!AB599="C",3,IF(REGISTRO!AB599="D",4,""))))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3" t="str">
        <f t="shared" si="626"/>
        <v/>
      </c>
      <c r="CX596" s="93"/>
    </row>
    <row r="597" spans="3:102" x14ac:dyDescent="0.25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IF(REGISTRO!AB600="A",1,IF(REGISTRO!AB600="B",2,IF(REGISTRO!AB600="C",3,IF(REGISTRO!AB600="D",4,""))))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3" t="str">
        <f t="shared" si="626"/>
        <v/>
      </c>
      <c r="CX597" s="93"/>
    </row>
    <row r="598" spans="3:102" x14ac:dyDescent="0.25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IF(REGISTRO!AB601="A",1,IF(REGISTRO!AB601="B",2,IF(REGISTRO!AB601="C",3,IF(REGISTRO!AB601="D",4,""))))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3" t="str">
        <f t="shared" si="626"/>
        <v/>
      </c>
      <c r="CX598" s="93"/>
    </row>
    <row r="599" spans="3:102" x14ac:dyDescent="0.25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IF(REGISTRO!AB602="A",1,IF(REGISTRO!AB602="B",2,IF(REGISTRO!AB602="C",3,IF(REGISTRO!AB602="D",4,""))))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3" t="str">
        <f t="shared" si="626"/>
        <v/>
      </c>
      <c r="CX599" s="93"/>
    </row>
    <row r="600" spans="3:102" x14ac:dyDescent="0.25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IF(REGISTRO!AB603="A",1,IF(REGISTRO!AB603="B",2,IF(REGISTRO!AB603="C",3,IF(REGISTRO!AB603="D",4,""))))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3" t="str">
        <f t="shared" si="626"/>
        <v/>
      </c>
      <c r="CX600" s="93"/>
    </row>
    <row r="601" spans="3:102" x14ac:dyDescent="0.25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IF(REGISTRO!AB604="A",1,IF(REGISTRO!AB604="B",2,IF(REGISTRO!AB604="C",3,IF(REGISTRO!AB604="D",4,""))))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3" t="str">
        <f t="shared" si="626"/>
        <v/>
      </c>
      <c r="CX601" s="93"/>
    </row>
    <row r="602" spans="3:102" x14ac:dyDescent="0.25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IF(REGISTRO!AB605="A",1,IF(REGISTRO!AB605="B",2,IF(REGISTRO!AB605="C",3,IF(REGISTRO!AB605="D",4,""))))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3" t="str">
        <f t="shared" si="626"/>
        <v/>
      </c>
      <c r="CX602" s="93"/>
    </row>
    <row r="603" spans="3:102" x14ac:dyDescent="0.25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IF(REGISTRO!AB606="A",1,IF(REGISTRO!AB606="B",2,IF(REGISTRO!AB606="C",3,IF(REGISTRO!AB606="D",4,""))))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3" t="str">
        <f t="shared" si="626"/>
        <v/>
      </c>
      <c r="CX603" s="93"/>
    </row>
    <row r="604" spans="3:102" x14ac:dyDescent="0.25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IF(REGISTRO!AB607="A",1,IF(REGISTRO!AB607="B",2,IF(REGISTRO!AB607="C",3,IF(REGISTRO!AB607="D",4,""))))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3" t="str">
        <f t="shared" si="626"/>
        <v/>
      </c>
      <c r="CX604" s="93"/>
    </row>
    <row r="605" spans="3:102" x14ac:dyDescent="0.25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IF(REGISTRO!AB608="A",1,IF(REGISTRO!AB608="B",2,IF(REGISTRO!AB608="C",3,IF(REGISTRO!AB608="D",4,""))))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3" t="str">
        <f t="shared" si="626"/>
        <v/>
      </c>
      <c r="CX605" s="93"/>
    </row>
    <row r="606" spans="3:102" x14ac:dyDescent="0.25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IF(REGISTRO!AB609="A",1,IF(REGISTRO!AB609="B",2,IF(REGISTRO!AB609="C",3,IF(REGISTRO!AB609="D",4,""))))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3" t="str">
        <f t="shared" si="626"/>
        <v/>
      </c>
      <c r="CX606" s="93"/>
    </row>
    <row r="607" spans="3:102" x14ac:dyDescent="0.25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IF(REGISTRO!AB610="A",1,IF(REGISTRO!AB610="B",2,IF(REGISTRO!AB610="C",3,IF(REGISTRO!AB610="D",4,""))))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3" t="str">
        <f t="shared" si="626"/>
        <v/>
      </c>
      <c r="CX607" s="93"/>
    </row>
    <row r="608" spans="3:102" x14ac:dyDescent="0.25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IF(REGISTRO!AB611="A",1,IF(REGISTRO!AB611="B",2,IF(REGISTRO!AB611="C",3,IF(REGISTRO!AB611="D",4,""))))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3" t="str">
        <f t="shared" si="626"/>
        <v/>
      </c>
      <c r="CX608" s="93"/>
    </row>
    <row r="609" spans="3:102" x14ac:dyDescent="0.25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IF(REGISTRO!AB612="A",1,IF(REGISTRO!AB612="B",2,IF(REGISTRO!AB612="C",3,IF(REGISTRO!AB612="D",4,""))))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3" t="str">
        <f t="shared" si="626"/>
        <v/>
      </c>
      <c r="CX609" s="93"/>
    </row>
    <row r="610" spans="3:102" x14ac:dyDescent="0.25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IF(REGISTRO!AB613="A",1,IF(REGISTRO!AB613="B",2,IF(REGISTRO!AB613="C",3,IF(REGISTRO!AB613="D",4,""))))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3" t="str">
        <f t="shared" si="626"/>
        <v/>
      </c>
      <c r="CX610" s="93"/>
    </row>
    <row r="611" spans="3:102" x14ac:dyDescent="0.25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IF(REGISTRO!AB614="A",1,IF(REGISTRO!AB614="B",2,IF(REGISTRO!AB614="C",3,IF(REGISTRO!AB614="D",4,""))))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3" t="str">
        <f t="shared" si="626"/>
        <v/>
      </c>
      <c r="CX611" s="93"/>
    </row>
    <row r="612" spans="3:102" x14ac:dyDescent="0.25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IF(REGISTRO!AB615="A",1,IF(REGISTRO!AB615="B",2,IF(REGISTRO!AB615="C",3,IF(REGISTRO!AB615="D",4,""))))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3" t="str">
        <f t="shared" si="626"/>
        <v/>
      </c>
      <c r="CX612" s="93"/>
    </row>
    <row r="613" spans="3:102" x14ac:dyDescent="0.25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IF(REGISTRO!AB616="A",1,IF(REGISTRO!AB616="B",2,IF(REGISTRO!AB616="C",3,IF(REGISTRO!AB616="D",4,""))))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3" t="str">
        <f t="shared" si="626"/>
        <v/>
      </c>
      <c r="CX613" s="93"/>
    </row>
    <row r="614" spans="3:102" x14ac:dyDescent="0.25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IF(REGISTRO!AB617="A",1,IF(REGISTRO!AB617="B",2,IF(REGISTRO!AB617="C",3,IF(REGISTRO!AB617="D",4,""))))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3" t="str">
        <f t="shared" si="626"/>
        <v/>
      </c>
      <c r="CX614" s="93"/>
    </row>
    <row r="615" spans="3:102" x14ac:dyDescent="0.25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IF(REGISTRO!AB618="A",1,IF(REGISTRO!AB618="B",2,IF(REGISTRO!AB618="C",3,IF(REGISTRO!AB618="D",4,""))))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3" t="str">
        <f t="shared" si="626"/>
        <v/>
      </c>
      <c r="CX615" s="93"/>
    </row>
    <row r="616" spans="3:102" x14ac:dyDescent="0.25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IF(REGISTRO!AB619="A",1,IF(REGISTRO!AB619="B",2,IF(REGISTRO!AB619="C",3,IF(REGISTRO!AB619="D",4,""))))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3" t="str">
        <f t="shared" si="626"/>
        <v/>
      </c>
      <c r="CX616" s="93"/>
    </row>
    <row r="617" spans="3:102" x14ac:dyDescent="0.25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IF(REGISTRO!AB620="A",1,IF(REGISTRO!AB620="B",2,IF(REGISTRO!AB620="C",3,IF(REGISTRO!AB620="D",4,""))))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3" t="str">
        <f t="shared" si="626"/>
        <v/>
      </c>
      <c r="CX617" s="93"/>
    </row>
    <row r="618" spans="3:102" x14ac:dyDescent="0.25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IF(REGISTRO!AB621="A",1,IF(REGISTRO!AB621="B",2,IF(REGISTRO!AB621="C",3,IF(REGISTRO!AB621="D",4,""))))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3" t="str">
        <f t="shared" si="626"/>
        <v/>
      </c>
      <c r="CX618" s="93"/>
    </row>
    <row r="619" spans="3:102" x14ac:dyDescent="0.25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IF(REGISTRO!AB622="A",1,IF(REGISTRO!AB622="B",2,IF(REGISTRO!AB622="C",3,IF(REGISTRO!AB622="D",4,""))))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3" t="str">
        <f t="shared" si="626"/>
        <v/>
      </c>
      <c r="CX619" s="93"/>
    </row>
    <row r="620" spans="3:102" x14ac:dyDescent="0.25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IF(REGISTRO!AB623="A",1,IF(REGISTRO!AB623="B",2,IF(REGISTRO!AB623="C",3,IF(REGISTRO!AB623="D",4,""))))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3" t="str">
        <f t="shared" si="626"/>
        <v/>
      </c>
      <c r="CX620" s="93"/>
    </row>
    <row r="621" spans="3:102" x14ac:dyDescent="0.25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IF(REGISTRO!AB624="A",1,IF(REGISTRO!AB624="B",2,IF(REGISTRO!AB624="C",3,IF(REGISTRO!AB624="D",4,""))))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3" t="str">
        <f t="shared" si="626"/>
        <v/>
      </c>
      <c r="CX621" s="93"/>
    </row>
    <row r="622" spans="3:102" x14ac:dyDescent="0.25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IF(REGISTRO!AB625="A",1,IF(REGISTRO!AB625="B",2,IF(REGISTRO!AB625="C",3,IF(REGISTRO!AB625="D",4,""))))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3" t="str">
        <f t="shared" si="626"/>
        <v/>
      </c>
      <c r="CX622" s="93"/>
    </row>
    <row r="623" spans="3:102" x14ac:dyDescent="0.25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IF(REGISTRO!AB626="A",1,IF(REGISTRO!AB626="B",2,IF(REGISTRO!AB626="C",3,IF(REGISTRO!AB626="D",4,""))))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3" t="str">
        <f t="shared" si="626"/>
        <v/>
      </c>
      <c r="CX623" s="93"/>
    </row>
    <row r="624" spans="3:102" x14ac:dyDescent="0.25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IF(REGISTRO!AB627="A",1,IF(REGISTRO!AB627="B",2,IF(REGISTRO!AB627="C",3,IF(REGISTRO!AB627="D",4,""))))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3" t="str">
        <f t="shared" si="626"/>
        <v/>
      </c>
      <c r="CX624" s="93"/>
    </row>
    <row r="625" spans="3:102" x14ac:dyDescent="0.25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IF(REGISTRO!AB628="A",1,IF(REGISTRO!AB628="B",2,IF(REGISTRO!AB628="C",3,IF(REGISTRO!AB628="D",4,""))))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3" t="str">
        <f t="shared" si="626"/>
        <v/>
      </c>
      <c r="CX625" s="93"/>
    </row>
    <row r="626" spans="3:102" x14ac:dyDescent="0.25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IF(REGISTRO!AB629="A",1,IF(REGISTRO!AB629="B",2,IF(REGISTRO!AB629="C",3,IF(REGISTRO!AB629="D",4,""))))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3" t="str">
        <f t="shared" si="626"/>
        <v/>
      </c>
      <c r="CX626" s="93"/>
    </row>
    <row r="627" spans="3:102" x14ac:dyDescent="0.25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IF(REGISTRO!AB630="A",1,IF(REGISTRO!AB630="B",2,IF(REGISTRO!AB630="C",3,IF(REGISTRO!AB630="D",4,""))))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3" t="str">
        <f t="shared" si="626"/>
        <v/>
      </c>
      <c r="CX627" s="93"/>
    </row>
    <row r="628" spans="3:102" x14ac:dyDescent="0.25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IF(REGISTRO!AB631="A",1,IF(REGISTRO!AB631="B",2,IF(REGISTRO!AB631="C",3,IF(REGISTRO!AB631="D",4,""))))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3" t="str">
        <f t="shared" si="626"/>
        <v/>
      </c>
      <c r="CX628" s="93"/>
    </row>
    <row r="629" spans="3:102" x14ac:dyDescent="0.25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IF(REGISTRO!AB632="A",1,IF(REGISTRO!AB632="B",2,IF(REGISTRO!AB632="C",3,IF(REGISTRO!AB632="D",4,""))))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3" t="str">
        <f t="shared" si="626"/>
        <v/>
      </c>
      <c r="CX629" s="93"/>
    </row>
    <row r="630" spans="3:102" x14ac:dyDescent="0.25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IF(REGISTRO!AB633="A",1,IF(REGISTRO!AB633="B",2,IF(REGISTRO!AB633="C",3,IF(REGISTRO!AB633="D",4,""))))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3" t="str">
        <f t="shared" si="626"/>
        <v/>
      </c>
      <c r="CX630" s="93"/>
    </row>
    <row r="631" spans="3:102" x14ac:dyDescent="0.25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IF(REGISTRO!AB634="A",1,IF(REGISTRO!AB634="B",2,IF(REGISTRO!AB634="C",3,IF(REGISTRO!AB634="D",4,""))))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3" t="str">
        <f t="shared" si="626"/>
        <v/>
      </c>
      <c r="CX631" s="93"/>
    </row>
    <row r="632" spans="3:102" x14ac:dyDescent="0.25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IF(REGISTRO!AB635="A",1,IF(REGISTRO!AB635="B",2,IF(REGISTRO!AB635="C",3,IF(REGISTRO!AB635="D",4,""))))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3" t="str">
        <f t="shared" si="626"/>
        <v/>
      </c>
      <c r="CX632" s="93"/>
    </row>
    <row r="633" spans="3:102" x14ac:dyDescent="0.25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IF(REGISTRO!AB636="A",1,IF(REGISTRO!AB636="B",2,IF(REGISTRO!AB636="C",3,IF(REGISTRO!AB636="D",4,""))))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3" t="str">
        <f t="shared" si="626"/>
        <v/>
      </c>
      <c r="CX633" s="93"/>
    </row>
    <row r="634" spans="3:102" x14ac:dyDescent="0.25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IF(REGISTRO!AB637="A",1,IF(REGISTRO!AB637="B",2,IF(REGISTRO!AB637="C",3,IF(REGISTRO!AB637="D",4,""))))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3" t="str">
        <f t="shared" si="626"/>
        <v/>
      </c>
      <c r="CX634" s="93"/>
    </row>
    <row r="635" spans="3:102" x14ac:dyDescent="0.25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IF(REGISTRO!AB638="A",1,IF(REGISTRO!AB638="B",2,IF(REGISTRO!AB638="C",3,IF(REGISTRO!AB638="D",4,""))))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3" t="str">
        <f t="shared" si="626"/>
        <v/>
      </c>
      <c r="CX635" s="93"/>
    </row>
    <row r="636" spans="3:102" x14ac:dyDescent="0.25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IF(REGISTRO!AB639="A",1,IF(REGISTRO!AB639="B",2,IF(REGISTRO!AB639="C",3,IF(REGISTRO!AB639="D",4,""))))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3" t="str">
        <f t="shared" si="626"/>
        <v/>
      </c>
      <c r="CX636" s="93"/>
    </row>
    <row r="637" spans="3:102" x14ac:dyDescent="0.25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IF(REGISTRO!AB640="A",1,IF(REGISTRO!AB640="B",2,IF(REGISTRO!AB640="C",3,IF(REGISTRO!AB640="D",4,""))))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3" t="str">
        <f t="shared" si="626"/>
        <v/>
      </c>
      <c r="CX637" s="93"/>
    </row>
    <row r="638" spans="3:102" x14ac:dyDescent="0.25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IF(REGISTRO!AB641="A",1,IF(REGISTRO!AB641="B",2,IF(REGISTRO!AB641="C",3,IF(REGISTRO!AB641="D",4,""))))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3" t="str">
        <f t="shared" si="626"/>
        <v/>
      </c>
      <c r="CX638" s="93"/>
    </row>
    <row r="639" spans="3:102" x14ac:dyDescent="0.25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IF(REGISTRO!AB642="A",1,IF(REGISTRO!AB642="B",2,IF(REGISTRO!AB642="C",3,IF(REGISTRO!AB642="D",4,""))))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3" t="str">
        <f t="shared" si="626"/>
        <v/>
      </c>
      <c r="CX639" s="93"/>
    </row>
    <row r="640" spans="3:102" x14ac:dyDescent="0.25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IF(REGISTRO!AB643="A",1,IF(REGISTRO!AB643="B",2,IF(REGISTRO!AB643="C",3,IF(REGISTRO!AB643="D",4,""))))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3" t="str">
        <f t="shared" si="626"/>
        <v/>
      </c>
      <c r="CX640" s="93"/>
    </row>
    <row r="641" spans="3:102" x14ac:dyDescent="0.25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IF(REGISTRO!AB644="A",1,IF(REGISTRO!AB644="B",2,IF(REGISTRO!AB644="C",3,IF(REGISTRO!AB644="D",4,""))))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3" t="str">
        <f t="shared" si="626"/>
        <v/>
      </c>
      <c r="CX641" s="93"/>
    </row>
    <row r="642" spans="3:102" x14ac:dyDescent="0.25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IF(REGISTRO!AB645="A",1,IF(REGISTRO!AB645="B",2,IF(REGISTRO!AB645="C",3,IF(REGISTRO!AB645="D",4,""))))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3" t="str">
        <f t="shared" si="626"/>
        <v/>
      </c>
      <c r="CX642" s="93"/>
    </row>
    <row r="643" spans="3:102" x14ac:dyDescent="0.25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IF(REGISTRO!AB646="A",1,IF(REGISTRO!AB646="B",2,IF(REGISTRO!AB646="C",3,IF(REGISTRO!AB646="D",4,""))))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3" t="str">
        <f t="shared" si="626"/>
        <v/>
      </c>
      <c r="CX643" s="93"/>
    </row>
    <row r="644" spans="3:102" x14ac:dyDescent="0.25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IF(REGISTRO!AB647="A",1,IF(REGISTRO!AB647="B",2,IF(REGISTRO!AB647="C",3,IF(REGISTRO!AB647="D",4,""))))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3" t="str">
        <f t="shared" si="626"/>
        <v/>
      </c>
      <c r="CX644" s="93"/>
    </row>
    <row r="645" spans="3:102" x14ac:dyDescent="0.25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IF(REGISTRO!AB648="A",1,IF(REGISTRO!AB648="B",2,IF(REGISTRO!AB648="C",3,IF(REGISTRO!AB648="D",4,""))))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3" t="str">
        <f t="shared" si="626"/>
        <v/>
      </c>
      <c r="CX645" s="93"/>
    </row>
    <row r="646" spans="3:102" x14ac:dyDescent="0.25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IF(REGISTRO!AB649="A",1,IF(REGISTRO!AB649="B",2,IF(REGISTRO!AB649="C",3,IF(REGISTRO!AB649="D",4,""))))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3" t="str">
        <f t="shared" si="626"/>
        <v/>
      </c>
      <c r="CX646" s="93"/>
    </row>
    <row r="647" spans="3:102" x14ac:dyDescent="0.25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IF(REGISTRO!AB650="A",1,IF(REGISTRO!AB650="B",2,IF(REGISTRO!AB650="C",3,IF(REGISTRO!AB650="D",4,""))))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3" t="str">
        <f t="shared" si="626"/>
        <v/>
      </c>
      <c r="CX647" s="93"/>
    </row>
    <row r="648" spans="3:102" x14ac:dyDescent="0.25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IF(REGISTRO!AB651="A",1,IF(REGISTRO!AB651="B",2,IF(REGISTRO!AB651="C",3,IF(REGISTRO!AB651="D",4,""))))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3" t="str">
        <f t="shared" si="626"/>
        <v/>
      </c>
      <c r="CX648" s="93"/>
    </row>
    <row r="649" spans="3:102" x14ac:dyDescent="0.25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IF(REGISTRO!AB652="A",1,IF(REGISTRO!AB652="B",2,IF(REGISTRO!AB652="C",3,IF(REGISTRO!AB652="D",4,""))))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3" t="str">
        <f t="shared" si="626"/>
        <v/>
      </c>
      <c r="CX649" s="93"/>
    </row>
    <row r="650" spans="3:102" x14ac:dyDescent="0.25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IF(REGISTRO!AB653="A",1,IF(REGISTRO!AB653="B",2,IF(REGISTRO!AB653="C",3,IF(REGISTRO!AB653="D",4,""))))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3" t="str">
        <f t="shared" si="626"/>
        <v/>
      </c>
      <c r="CX650" s="93"/>
    </row>
    <row r="651" spans="3:102" x14ac:dyDescent="0.25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IF(REGISTRO!AB654="A",1,IF(REGISTRO!AB654="B",2,IF(REGISTRO!AB654="C",3,IF(REGISTRO!AB654="D",4,""))))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3" t="str">
        <f t="shared" si="626"/>
        <v/>
      </c>
      <c r="CX651" s="93"/>
    </row>
    <row r="652" spans="3:102" x14ac:dyDescent="0.25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IF(REGISTRO!AB655="A",1,IF(REGISTRO!AB655="B",2,IF(REGISTRO!AB655="C",3,IF(REGISTRO!AB655="D",4,""))))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3" t="str">
        <f t="shared" si="626"/>
        <v/>
      </c>
      <c r="CX652" s="93"/>
    </row>
    <row r="653" spans="3:102" x14ac:dyDescent="0.25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IF(REGISTRO!AB656="A",1,IF(REGISTRO!AB656="B",2,IF(REGISTRO!AB656="C",3,IF(REGISTRO!AB656="D",4,""))))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3" t="str">
        <f t="shared" si="626"/>
        <v/>
      </c>
      <c r="CX653" s="93"/>
    </row>
    <row r="654" spans="3:102" x14ac:dyDescent="0.25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IF(REGISTRO!AB657="A",1,IF(REGISTRO!AB657="B",2,IF(REGISTRO!AB657="C",3,IF(REGISTRO!AB657="D",4,""))))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3" t="str">
        <f t="shared" si="626"/>
        <v/>
      </c>
      <c r="CX654" s="93"/>
    </row>
    <row r="655" spans="3:102" x14ac:dyDescent="0.25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IF(REGISTRO!AB658="A",1,IF(REGISTRO!AB658="B",2,IF(REGISTRO!AB658="C",3,IF(REGISTRO!AB658="D",4,""))))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3" t="str">
        <f t="shared" si="626"/>
        <v/>
      </c>
      <c r="CX655" s="93"/>
    </row>
    <row r="656" spans="3:102" x14ac:dyDescent="0.25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IF(REGISTRO!AB659="A",1,IF(REGISTRO!AB659="B",2,IF(REGISTRO!AB659="C",3,IF(REGISTRO!AB659="D",4,""))))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3" t="str">
        <f t="shared" si="626"/>
        <v/>
      </c>
      <c r="CX656" s="93"/>
    </row>
    <row r="657" spans="3:102" x14ac:dyDescent="0.25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IF(REGISTRO!AB660="A",1,IF(REGISTRO!AB660="B",2,IF(REGISTRO!AB660="C",3,IF(REGISTRO!AB660="D",4,""))))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3" t="str">
        <f t="shared" si="626"/>
        <v/>
      </c>
      <c r="CX657" s="93"/>
    </row>
    <row r="658" spans="3:102" x14ac:dyDescent="0.25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IF(REGISTRO!AB661="A",1,IF(REGISTRO!AB661="B",2,IF(REGISTRO!AB661="C",3,IF(REGISTRO!AB661="D",4,""))))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3" t="str">
        <f t="shared" ref="CW658:CW721" si="688">IF(CV658="","",IF(CV658&lt;=($AL$14*0.25),$CW$6,IF(CV658&lt;=($AL$14*0.5),$CW$7,IF(CV658&lt;=($AL$14*0.75),$CW$8,IF(CV658&lt;=($AL$14*1),$CW$9,"")))))</f>
        <v/>
      </c>
      <c r="CX658" s="93"/>
    </row>
    <row r="659" spans="3:102" x14ac:dyDescent="0.25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IF(REGISTRO!AB662="A",1,IF(REGISTRO!AB662="B",2,IF(REGISTRO!AB662="C",3,IF(REGISTRO!AB662="D",4,""))))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3" t="str">
        <f t="shared" si="688"/>
        <v/>
      </c>
      <c r="CX659" s="93"/>
    </row>
    <row r="660" spans="3:102" x14ac:dyDescent="0.25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IF(REGISTRO!AB663="A",1,IF(REGISTRO!AB663="B",2,IF(REGISTRO!AB663="C",3,IF(REGISTRO!AB663="D",4,""))))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3" t="str">
        <f t="shared" si="688"/>
        <v/>
      </c>
      <c r="CX660" s="93"/>
    </row>
    <row r="661" spans="3:102" x14ac:dyDescent="0.25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IF(REGISTRO!AB664="A",1,IF(REGISTRO!AB664="B",2,IF(REGISTRO!AB664="C",3,IF(REGISTRO!AB664="D",4,""))))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3" t="str">
        <f t="shared" si="688"/>
        <v/>
      </c>
      <c r="CX661" s="93"/>
    </row>
    <row r="662" spans="3:102" x14ac:dyDescent="0.25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IF(REGISTRO!AB665="A",1,IF(REGISTRO!AB665="B",2,IF(REGISTRO!AB665="C",3,IF(REGISTRO!AB665="D",4,""))))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3" t="str">
        <f t="shared" si="688"/>
        <v/>
      </c>
      <c r="CX662" s="93"/>
    </row>
    <row r="663" spans="3:102" x14ac:dyDescent="0.25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IF(REGISTRO!AB666="A",1,IF(REGISTRO!AB666="B",2,IF(REGISTRO!AB666="C",3,IF(REGISTRO!AB666="D",4,""))))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3" t="str">
        <f t="shared" si="688"/>
        <v/>
      </c>
      <c r="CX663" s="93"/>
    </row>
    <row r="664" spans="3:102" x14ac:dyDescent="0.25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IF(REGISTRO!AB667="A",1,IF(REGISTRO!AB667="B",2,IF(REGISTRO!AB667="C",3,IF(REGISTRO!AB667="D",4,""))))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3" t="str">
        <f t="shared" si="688"/>
        <v/>
      </c>
      <c r="CX664" s="93"/>
    </row>
    <row r="665" spans="3:102" x14ac:dyDescent="0.25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IF(REGISTRO!AB668="A",1,IF(REGISTRO!AB668="B",2,IF(REGISTRO!AB668="C",3,IF(REGISTRO!AB668="D",4,""))))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3" t="str">
        <f t="shared" si="688"/>
        <v/>
      </c>
      <c r="CX665" s="93"/>
    </row>
    <row r="666" spans="3:102" x14ac:dyDescent="0.25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IF(REGISTRO!AB669="A",1,IF(REGISTRO!AB669="B",2,IF(REGISTRO!AB669="C",3,IF(REGISTRO!AB669="D",4,""))))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3" t="str">
        <f t="shared" si="688"/>
        <v/>
      </c>
      <c r="CX666" s="93"/>
    </row>
    <row r="667" spans="3:102" x14ac:dyDescent="0.25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IF(REGISTRO!AB670="A",1,IF(REGISTRO!AB670="B",2,IF(REGISTRO!AB670="C",3,IF(REGISTRO!AB670="D",4,""))))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3" t="str">
        <f t="shared" si="688"/>
        <v/>
      </c>
      <c r="CX667" s="93"/>
    </row>
    <row r="668" spans="3:102" x14ac:dyDescent="0.25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IF(REGISTRO!AB671="A",1,IF(REGISTRO!AB671="B",2,IF(REGISTRO!AB671="C",3,IF(REGISTRO!AB671="D",4,""))))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3" t="str">
        <f t="shared" si="688"/>
        <v/>
      </c>
      <c r="CX668" s="93"/>
    </row>
    <row r="669" spans="3:102" x14ac:dyDescent="0.25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IF(REGISTRO!AB672="A",1,IF(REGISTRO!AB672="B",2,IF(REGISTRO!AB672="C",3,IF(REGISTRO!AB672="D",4,""))))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3" t="str">
        <f t="shared" si="688"/>
        <v/>
      </c>
      <c r="CX669" s="93"/>
    </row>
    <row r="670" spans="3:102" x14ac:dyDescent="0.25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IF(REGISTRO!AB673="A",1,IF(REGISTRO!AB673="B",2,IF(REGISTRO!AB673="C",3,IF(REGISTRO!AB673="D",4,""))))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3" t="str">
        <f t="shared" si="688"/>
        <v/>
      </c>
      <c r="CX670" s="93"/>
    </row>
    <row r="671" spans="3:102" x14ac:dyDescent="0.25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IF(REGISTRO!AB674="A",1,IF(REGISTRO!AB674="B",2,IF(REGISTRO!AB674="C",3,IF(REGISTRO!AB674="D",4,""))))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3" t="str">
        <f t="shared" si="688"/>
        <v/>
      </c>
      <c r="CX671" s="93"/>
    </row>
    <row r="672" spans="3:102" x14ac:dyDescent="0.25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IF(REGISTRO!AB675="A",1,IF(REGISTRO!AB675="B",2,IF(REGISTRO!AB675="C",3,IF(REGISTRO!AB675="D",4,""))))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3" t="str">
        <f t="shared" si="688"/>
        <v/>
      </c>
      <c r="CX672" s="93"/>
    </row>
    <row r="673" spans="3:102" x14ac:dyDescent="0.25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IF(REGISTRO!AB676="A",1,IF(REGISTRO!AB676="B",2,IF(REGISTRO!AB676="C",3,IF(REGISTRO!AB676="D",4,""))))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3" t="str">
        <f t="shared" si="688"/>
        <v/>
      </c>
      <c r="CX673" s="93"/>
    </row>
    <row r="674" spans="3:102" x14ac:dyDescent="0.25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IF(REGISTRO!AB677="A",1,IF(REGISTRO!AB677="B",2,IF(REGISTRO!AB677="C",3,IF(REGISTRO!AB677="D",4,""))))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3" t="str">
        <f t="shared" si="688"/>
        <v/>
      </c>
      <c r="CX674" s="93"/>
    </row>
    <row r="675" spans="3:102" x14ac:dyDescent="0.25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IF(REGISTRO!AB678="A",1,IF(REGISTRO!AB678="B",2,IF(REGISTRO!AB678="C",3,IF(REGISTRO!AB678="D",4,""))))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3" t="str">
        <f t="shared" si="688"/>
        <v/>
      </c>
      <c r="CX675" s="93"/>
    </row>
    <row r="676" spans="3:102" x14ac:dyDescent="0.25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IF(REGISTRO!AB679="A",1,IF(REGISTRO!AB679="B",2,IF(REGISTRO!AB679="C",3,IF(REGISTRO!AB679="D",4,""))))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3" t="str">
        <f t="shared" si="688"/>
        <v/>
      </c>
      <c r="CX676" s="93"/>
    </row>
    <row r="677" spans="3:102" x14ac:dyDescent="0.25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IF(REGISTRO!AB680="A",1,IF(REGISTRO!AB680="B",2,IF(REGISTRO!AB680="C",3,IF(REGISTRO!AB680="D",4,""))))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3" t="str">
        <f t="shared" si="688"/>
        <v/>
      </c>
      <c r="CX677" s="93"/>
    </row>
    <row r="678" spans="3:102" x14ac:dyDescent="0.25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IF(REGISTRO!AB681="A",1,IF(REGISTRO!AB681="B",2,IF(REGISTRO!AB681="C",3,IF(REGISTRO!AB681="D",4,""))))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3" t="str">
        <f t="shared" si="688"/>
        <v/>
      </c>
      <c r="CX678" s="93"/>
    </row>
    <row r="679" spans="3:102" x14ac:dyDescent="0.25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IF(REGISTRO!AB682="A",1,IF(REGISTRO!AB682="B",2,IF(REGISTRO!AB682="C",3,IF(REGISTRO!AB682="D",4,""))))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3" t="str">
        <f t="shared" si="688"/>
        <v/>
      </c>
      <c r="CX679" s="93"/>
    </row>
    <row r="680" spans="3:102" x14ac:dyDescent="0.25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IF(REGISTRO!AB683="A",1,IF(REGISTRO!AB683="B",2,IF(REGISTRO!AB683="C",3,IF(REGISTRO!AB683="D",4,""))))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3" t="str">
        <f t="shared" si="688"/>
        <v/>
      </c>
      <c r="CX680" s="93"/>
    </row>
    <row r="681" spans="3:102" x14ac:dyDescent="0.25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IF(REGISTRO!AB684="A",1,IF(REGISTRO!AB684="B",2,IF(REGISTRO!AB684="C",3,IF(REGISTRO!AB684="D",4,""))))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3" t="str">
        <f t="shared" si="688"/>
        <v/>
      </c>
      <c r="CX681" s="93"/>
    </row>
    <row r="682" spans="3:102" x14ac:dyDescent="0.25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IF(REGISTRO!AB685="A",1,IF(REGISTRO!AB685="B",2,IF(REGISTRO!AB685="C",3,IF(REGISTRO!AB685="D",4,""))))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3" t="str">
        <f t="shared" si="688"/>
        <v/>
      </c>
      <c r="CX682" s="93"/>
    </row>
    <row r="683" spans="3:102" x14ac:dyDescent="0.25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IF(REGISTRO!AB686="A",1,IF(REGISTRO!AB686="B",2,IF(REGISTRO!AB686="C",3,IF(REGISTRO!AB686="D",4,""))))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3" t="str">
        <f t="shared" si="688"/>
        <v/>
      </c>
      <c r="CX683" s="93"/>
    </row>
    <row r="684" spans="3:102" x14ac:dyDescent="0.25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IF(REGISTRO!AB687="A",1,IF(REGISTRO!AB687="B",2,IF(REGISTRO!AB687="C",3,IF(REGISTRO!AB687="D",4,""))))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3" t="str">
        <f t="shared" si="688"/>
        <v/>
      </c>
      <c r="CX684" s="93"/>
    </row>
    <row r="685" spans="3:102" x14ac:dyDescent="0.25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IF(REGISTRO!AB688="A",1,IF(REGISTRO!AB688="B",2,IF(REGISTRO!AB688="C",3,IF(REGISTRO!AB688="D",4,""))))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3" t="str">
        <f t="shared" si="688"/>
        <v/>
      </c>
      <c r="CX685" s="93"/>
    </row>
    <row r="686" spans="3:102" x14ac:dyDescent="0.25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IF(REGISTRO!AB689="A",1,IF(REGISTRO!AB689="B",2,IF(REGISTRO!AB689="C",3,IF(REGISTRO!AB689="D",4,""))))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3" t="str">
        <f t="shared" si="688"/>
        <v/>
      </c>
      <c r="CX686" s="93"/>
    </row>
    <row r="687" spans="3:102" x14ac:dyDescent="0.25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IF(REGISTRO!AB690="A",1,IF(REGISTRO!AB690="B",2,IF(REGISTRO!AB690="C",3,IF(REGISTRO!AB690="D",4,""))))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3" t="str">
        <f t="shared" si="688"/>
        <v/>
      </c>
      <c r="CX687" s="93"/>
    </row>
    <row r="688" spans="3:102" x14ac:dyDescent="0.25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IF(REGISTRO!AB691="A",1,IF(REGISTRO!AB691="B",2,IF(REGISTRO!AB691="C",3,IF(REGISTRO!AB691="D",4,""))))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3" t="str">
        <f t="shared" si="688"/>
        <v/>
      </c>
      <c r="CX688" s="93"/>
    </row>
    <row r="689" spans="3:102" x14ac:dyDescent="0.25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IF(REGISTRO!AB692="A",1,IF(REGISTRO!AB692="B",2,IF(REGISTRO!AB692="C",3,IF(REGISTRO!AB692="D",4,""))))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3" t="str">
        <f t="shared" si="688"/>
        <v/>
      </c>
      <c r="CX689" s="93"/>
    </row>
    <row r="690" spans="3:102" x14ac:dyDescent="0.25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IF(REGISTRO!AB693="A",1,IF(REGISTRO!AB693="B",2,IF(REGISTRO!AB693="C",3,IF(REGISTRO!AB693="D",4,""))))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3" t="str">
        <f t="shared" si="688"/>
        <v/>
      </c>
      <c r="CX690" s="93"/>
    </row>
    <row r="691" spans="3:102" x14ac:dyDescent="0.25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IF(REGISTRO!AB694="A",1,IF(REGISTRO!AB694="B",2,IF(REGISTRO!AB694="C",3,IF(REGISTRO!AB694="D",4,""))))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3" t="str">
        <f t="shared" si="688"/>
        <v/>
      </c>
      <c r="CX691" s="93"/>
    </row>
    <row r="692" spans="3:102" x14ac:dyDescent="0.25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IF(REGISTRO!AB695="A",1,IF(REGISTRO!AB695="B",2,IF(REGISTRO!AB695="C",3,IF(REGISTRO!AB695="D",4,""))))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3" t="str">
        <f t="shared" si="688"/>
        <v/>
      </c>
      <c r="CX692" s="93"/>
    </row>
    <row r="693" spans="3:102" x14ac:dyDescent="0.25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IF(REGISTRO!AB696="A",1,IF(REGISTRO!AB696="B",2,IF(REGISTRO!AB696="C",3,IF(REGISTRO!AB696="D",4,""))))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3" t="str">
        <f t="shared" si="688"/>
        <v/>
      </c>
      <c r="CX693" s="93"/>
    </row>
    <row r="694" spans="3:102" x14ac:dyDescent="0.25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IF(REGISTRO!AB697="A",1,IF(REGISTRO!AB697="B",2,IF(REGISTRO!AB697="C",3,IF(REGISTRO!AB697="D",4,""))))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3" t="str">
        <f t="shared" si="688"/>
        <v/>
      </c>
      <c r="CX694" s="93"/>
    </row>
    <row r="695" spans="3:102" x14ac:dyDescent="0.25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IF(REGISTRO!AB698="A",1,IF(REGISTRO!AB698="B",2,IF(REGISTRO!AB698="C",3,IF(REGISTRO!AB698="D",4,""))))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3" t="str">
        <f t="shared" si="688"/>
        <v/>
      </c>
      <c r="CX695" s="93"/>
    </row>
    <row r="696" spans="3:102" x14ac:dyDescent="0.25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IF(REGISTRO!AB699="A",1,IF(REGISTRO!AB699="B",2,IF(REGISTRO!AB699="C",3,IF(REGISTRO!AB699="D",4,""))))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3" t="str">
        <f t="shared" si="688"/>
        <v/>
      </c>
      <c r="CX696" s="93"/>
    </row>
    <row r="697" spans="3:102" x14ac:dyDescent="0.25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IF(REGISTRO!AB700="A",1,IF(REGISTRO!AB700="B",2,IF(REGISTRO!AB700="C",3,IF(REGISTRO!AB700="D",4,""))))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3" t="str">
        <f t="shared" si="688"/>
        <v/>
      </c>
      <c r="CX697" s="93"/>
    </row>
    <row r="698" spans="3:102" x14ac:dyDescent="0.25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IF(REGISTRO!AB701="A",1,IF(REGISTRO!AB701="B",2,IF(REGISTRO!AB701="C",3,IF(REGISTRO!AB701="D",4,""))))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3" t="str">
        <f t="shared" si="688"/>
        <v/>
      </c>
      <c r="CX698" s="93"/>
    </row>
    <row r="699" spans="3:102" x14ac:dyDescent="0.25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IF(REGISTRO!AB702="A",1,IF(REGISTRO!AB702="B",2,IF(REGISTRO!AB702="C",3,IF(REGISTRO!AB702="D",4,""))))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3" t="str">
        <f t="shared" si="688"/>
        <v/>
      </c>
      <c r="CX699" s="93"/>
    </row>
    <row r="700" spans="3:102" x14ac:dyDescent="0.25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IF(REGISTRO!AB703="A",1,IF(REGISTRO!AB703="B",2,IF(REGISTRO!AB703="C",3,IF(REGISTRO!AB703="D",4,""))))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3" t="str">
        <f t="shared" si="688"/>
        <v/>
      </c>
      <c r="CX700" s="93"/>
    </row>
    <row r="701" spans="3:102" x14ac:dyDescent="0.25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IF(REGISTRO!AB704="A",1,IF(REGISTRO!AB704="B",2,IF(REGISTRO!AB704="C",3,IF(REGISTRO!AB704="D",4,""))))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3" t="str">
        <f t="shared" si="688"/>
        <v/>
      </c>
      <c r="CX701" s="93"/>
    </row>
    <row r="702" spans="3:102" x14ac:dyDescent="0.25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IF(REGISTRO!AB705="A",1,IF(REGISTRO!AB705="B",2,IF(REGISTRO!AB705="C",3,IF(REGISTRO!AB705="D",4,""))))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3" t="str">
        <f t="shared" si="688"/>
        <v/>
      </c>
      <c r="CX702" s="93"/>
    </row>
    <row r="703" spans="3:102" x14ac:dyDescent="0.25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IF(REGISTRO!AB706="A",1,IF(REGISTRO!AB706="B",2,IF(REGISTRO!AB706="C",3,IF(REGISTRO!AB706="D",4,""))))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3" t="str">
        <f t="shared" si="688"/>
        <v/>
      </c>
      <c r="CX703" s="93"/>
    </row>
    <row r="704" spans="3:102" x14ac:dyDescent="0.25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IF(REGISTRO!AB707="A",1,IF(REGISTRO!AB707="B",2,IF(REGISTRO!AB707="C",3,IF(REGISTRO!AB707="D",4,""))))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3" t="str">
        <f t="shared" si="688"/>
        <v/>
      </c>
      <c r="CX704" s="93"/>
    </row>
    <row r="705" spans="3:102" x14ac:dyDescent="0.25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IF(REGISTRO!AB708="A",1,IF(REGISTRO!AB708="B",2,IF(REGISTRO!AB708="C",3,IF(REGISTRO!AB708="D",4,""))))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3" t="str">
        <f t="shared" si="688"/>
        <v/>
      </c>
      <c r="CX705" s="93"/>
    </row>
    <row r="706" spans="3:102" x14ac:dyDescent="0.25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IF(REGISTRO!AB709="A",1,IF(REGISTRO!AB709="B",2,IF(REGISTRO!AB709="C",3,IF(REGISTRO!AB709="D",4,""))))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3" t="str">
        <f t="shared" si="688"/>
        <v/>
      </c>
      <c r="CX706" s="93"/>
    </row>
    <row r="707" spans="3:102" x14ac:dyDescent="0.25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IF(REGISTRO!AB710="A",1,IF(REGISTRO!AB710="B",2,IF(REGISTRO!AB710="C",3,IF(REGISTRO!AB710="D",4,""))))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3" t="str">
        <f t="shared" si="688"/>
        <v/>
      </c>
      <c r="CX707" s="93"/>
    </row>
    <row r="708" spans="3:102" x14ac:dyDescent="0.25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IF(REGISTRO!AB711="A",1,IF(REGISTRO!AB711="B",2,IF(REGISTRO!AB711="C",3,IF(REGISTRO!AB711="D",4,""))))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3" t="str">
        <f t="shared" si="688"/>
        <v/>
      </c>
      <c r="CX708" s="93"/>
    </row>
    <row r="709" spans="3:102" x14ac:dyDescent="0.25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IF(REGISTRO!AB712="A",1,IF(REGISTRO!AB712="B",2,IF(REGISTRO!AB712="C",3,IF(REGISTRO!AB712="D",4,""))))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3" t="str">
        <f t="shared" si="688"/>
        <v/>
      </c>
      <c r="CX709" s="93"/>
    </row>
    <row r="710" spans="3:102" x14ac:dyDescent="0.25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IF(REGISTRO!AB713="A",1,IF(REGISTRO!AB713="B",2,IF(REGISTRO!AB713="C",3,IF(REGISTRO!AB713="D",4,""))))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3" t="str">
        <f t="shared" si="688"/>
        <v/>
      </c>
      <c r="CX710" s="93"/>
    </row>
    <row r="711" spans="3:102" x14ac:dyDescent="0.25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IF(REGISTRO!AB714="A",1,IF(REGISTRO!AB714="B",2,IF(REGISTRO!AB714="C",3,IF(REGISTRO!AB714="D",4,""))))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3" t="str">
        <f t="shared" si="688"/>
        <v/>
      </c>
      <c r="CX711" s="93"/>
    </row>
    <row r="712" spans="3:102" x14ac:dyDescent="0.25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IF(REGISTRO!AB715="A",1,IF(REGISTRO!AB715="B",2,IF(REGISTRO!AB715="C",3,IF(REGISTRO!AB715="D",4,""))))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3" t="str">
        <f t="shared" si="688"/>
        <v/>
      </c>
      <c r="CX712" s="93"/>
    </row>
    <row r="713" spans="3:102" x14ac:dyDescent="0.25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IF(REGISTRO!AB716="A",1,IF(REGISTRO!AB716="B",2,IF(REGISTRO!AB716="C",3,IF(REGISTRO!AB716="D",4,""))))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3" t="str">
        <f t="shared" si="688"/>
        <v/>
      </c>
      <c r="CX713" s="93"/>
    </row>
    <row r="714" spans="3:102" x14ac:dyDescent="0.25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IF(REGISTRO!AB717="A",1,IF(REGISTRO!AB717="B",2,IF(REGISTRO!AB717="C",3,IF(REGISTRO!AB717="D",4,""))))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3" t="str">
        <f t="shared" si="688"/>
        <v/>
      </c>
      <c r="CX714" s="93"/>
    </row>
    <row r="715" spans="3:102" x14ac:dyDescent="0.25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IF(REGISTRO!AB718="A",1,IF(REGISTRO!AB718="B",2,IF(REGISTRO!AB718="C",3,IF(REGISTRO!AB718="D",4,""))))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3" t="str">
        <f t="shared" si="688"/>
        <v/>
      </c>
      <c r="CX715" s="93"/>
    </row>
    <row r="716" spans="3:102" x14ac:dyDescent="0.25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IF(REGISTRO!AB719="A",1,IF(REGISTRO!AB719="B",2,IF(REGISTRO!AB719="C",3,IF(REGISTRO!AB719="D",4,""))))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3" t="str">
        <f t="shared" si="688"/>
        <v/>
      </c>
      <c r="CX716" s="93"/>
    </row>
    <row r="717" spans="3:102" x14ac:dyDescent="0.25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IF(REGISTRO!AB720="A",1,IF(REGISTRO!AB720="B",2,IF(REGISTRO!AB720="C",3,IF(REGISTRO!AB720="D",4,""))))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3" t="str">
        <f t="shared" si="688"/>
        <v/>
      </c>
      <c r="CX717" s="93"/>
    </row>
    <row r="718" spans="3:102" x14ac:dyDescent="0.25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IF(REGISTRO!AB721="A",1,IF(REGISTRO!AB721="B",2,IF(REGISTRO!AB721="C",3,IF(REGISTRO!AB721="D",4,""))))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3" t="str">
        <f t="shared" si="688"/>
        <v/>
      </c>
      <c r="CX718" s="93"/>
    </row>
    <row r="719" spans="3:102" x14ac:dyDescent="0.25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IF(REGISTRO!AB722="A",1,IF(REGISTRO!AB722="B",2,IF(REGISTRO!AB722="C",3,IF(REGISTRO!AB722="D",4,""))))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3" t="str">
        <f t="shared" si="688"/>
        <v/>
      </c>
      <c r="CX719" s="93"/>
    </row>
    <row r="720" spans="3:102" x14ac:dyDescent="0.25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IF(REGISTRO!AB723="A",1,IF(REGISTRO!AB723="B",2,IF(REGISTRO!AB723="C",3,IF(REGISTRO!AB723="D",4,""))))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3" t="str">
        <f t="shared" si="688"/>
        <v/>
      </c>
      <c r="CX720" s="93"/>
    </row>
    <row r="721" spans="3:102" x14ac:dyDescent="0.25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IF(REGISTRO!AB724="A",1,IF(REGISTRO!AB724="B",2,IF(REGISTRO!AB724="C",3,IF(REGISTRO!AB724="D",4,""))))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3" t="str">
        <f t="shared" si="688"/>
        <v/>
      </c>
      <c r="CX721" s="93"/>
    </row>
    <row r="722" spans="3:102" x14ac:dyDescent="0.25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IF(REGISTRO!AB725="A",1,IF(REGISTRO!AB725="B",2,IF(REGISTRO!AB725="C",3,IF(REGISTRO!AB725="D",4,""))))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3" t="str">
        <f t="shared" ref="CW722:CW785" si="750">IF(CV722="","",IF(CV722&lt;=($AL$14*0.25),$CW$6,IF(CV722&lt;=($AL$14*0.5),$CW$7,IF(CV722&lt;=($AL$14*0.75),$CW$8,IF(CV722&lt;=($AL$14*1),$CW$9,"")))))</f>
        <v/>
      </c>
      <c r="CX722" s="93"/>
    </row>
    <row r="723" spans="3:102" x14ac:dyDescent="0.25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IF(REGISTRO!AB726="A",1,IF(REGISTRO!AB726="B",2,IF(REGISTRO!AB726="C",3,IF(REGISTRO!AB726="D",4,""))))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3" t="str">
        <f t="shared" si="750"/>
        <v/>
      </c>
      <c r="CX723" s="93"/>
    </row>
    <row r="724" spans="3:102" x14ac:dyDescent="0.25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IF(REGISTRO!AB727="A",1,IF(REGISTRO!AB727="B",2,IF(REGISTRO!AB727="C",3,IF(REGISTRO!AB727="D",4,""))))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3" t="str">
        <f t="shared" si="750"/>
        <v/>
      </c>
      <c r="CX724" s="93"/>
    </row>
    <row r="725" spans="3:102" x14ac:dyDescent="0.25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IF(REGISTRO!AB728="A",1,IF(REGISTRO!AB728="B",2,IF(REGISTRO!AB728="C",3,IF(REGISTRO!AB728="D",4,""))))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3" t="str">
        <f t="shared" si="750"/>
        <v/>
      </c>
      <c r="CX725" s="93"/>
    </row>
    <row r="726" spans="3:102" x14ac:dyDescent="0.25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IF(REGISTRO!AB729="A",1,IF(REGISTRO!AB729="B",2,IF(REGISTRO!AB729="C",3,IF(REGISTRO!AB729="D",4,""))))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3" t="str">
        <f t="shared" si="750"/>
        <v/>
      </c>
      <c r="CX726" s="93"/>
    </row>
    <row r="727" spans="3:102" x14ac:dyDescent="0.25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IF(REGISTRO!AB730="A",1,IF(REGISTRO!AB730="B",2,IF(REGISTRO!AB730="C",3,IF(REGISTRO!AB730="D",4,""))))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3" t="str">
        <f t="shared" si="750"/>
        <v/>
      </c>
      <c r="CX727" s="93"/>
    </row>
    <row r="728" spans="3:102" x14ac:dyDescent="0.25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IF(REGISTRO!AB731="A",1,IF(REGISTRO!AB731="B",2,IF(REGISTRO!AB731="C",3,IF(REGISTRO!AB731="D",4,""))))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3" t="str">
        <f t="shared" si="750"/>
        <v/>
      </c>
      <c r="CX728" s="93"/>
    </row>
    <row r="729" spans="3:102" x14ac:dyDescent="0.25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IF(REGISTRO!AB732="A",1,IF(REGISTRO!AB732="B",2,IF(REGISTRO!AB732="C",3,IF(REGISTRO!AB732="D",4,""))))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3" t="str">
        <f t="shared" si="750"/>
        <v/>
      </c>
      <c r="CX729" s="93"/>
    </row>
    <row r="730" spans="3:102" x14ac:dyDescent="0.25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IF(REGISTRO!AB733="A",1,IF(REGISTRO!AB733="B",2,IF(REGISTRO!AB733="C",3,IF(REGISTRO!AB733="D",4,""))))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3" t="str">
        <f t="shared" si="750"/>
        <v/>
      </c>
      <c r="CX730" s="93"/>
    </row>
    <row r="731" spans="3:102" x14ac:dyDescent="0.25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IF(REGISTRO!AB734="A",1,IF(REGISTRO!AB734="B",2,IF(REGISTRO!AB734="C",3,IF(REGISTRO!AB734="D",4,""))))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3" t="str">
        <f t="shared" si="750"/>
        <v/>
      </c>
      <c r="CX731" s="93"/>
    </row>
    <row r="732" spans="3:102" x14ac:dyDescent="0.25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IF(REGISTRO!AB735="A",1,IF(REGISTRO!AB735="B",2,IF(REGISTRO!AB735="C",3,IF(REGISTRO!AB735="D",4,""))))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3" t="str">
        <f t="shared" si="750"/>
        <v/>
      </c>
      <c r="CX732" s="93"/>
    </row>
    <row r="733" spans="3:102" x14ac:dyDescent="0.25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IF(REGISTRO!AB736="A",1,IF(REGISTRO!AB736="B",2,IF(REGISTRO!AB736="C",3,IF(REGISTRO!AB736="D",4,""))))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3" t="str">
        <f t="shared" si="750"/>
        <v/>
      </c>
      <c r="CX733" s="93"/>
    </row>
    <row r="734" spans="3:102" x14ac:dyDescent="0.25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IF(REGISTRO!AB737="A",1,IF(REGISTRO!AB737="B",2,IF(REGISTRO!AB737="C",3,IF(REGISTRO!AB737="D",4,""))))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3" t="str">
        <f t="shared" si="750"/>
        <v/>
      </c>
      <c r="CX734" s="93"/>
    </row>
    <row r="735" spans="3:102" x14ac:dyDescent="0.25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IF(REGISTRO!AB738="A",1,IF(REGISTRO!AB738="B",2,IF(REGISTRO!AB738="C",3,IF(REGISTRO!AB738="D",4,""))))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3" t="str">
        <f t="shared" si="750"/>
        <v/>
      </c>
      <c r="CX735" s="93"/>
    </row>
    <row r="736" spans="3:102" x14ac:dyDescent="0.25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IF(REGISTRO!AB739="A",1,IF(REGISTRO!AB739="B",2,IF(REGISTRO!AB739="C",3,IF(REGISTRO!AB739="D",4,""))))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3" t="str">
        <f t="shared" si="750"/>
        <v/>
      </c>
      <c r="CX736" s="93"/>
    </row>
    <row r="737" spans="3:102" x14ac:dyDescent="0.25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IF(REGISTRO!AB740="A",1,IF(REGISTRO!AB740="B",2,IF(REGISTRO!AB740="C",3,IF(REGISTRO!AB740="D",4,""))))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3" t="str">
        <f t="shared" si="750"/>
        <v/>
      </c>
      <c r="CX737" s="93"/>
    </row>
    <row r="738" spans="3:102" x14ac:dyDescent="0.25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IF(REGISTRO!AB741="A",1,IF(REGISTRO!AB741="B",2,IF(REGISTRO!AB741="C",3,IF(REGISTRO!AB741="D",4,""))))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3" t="str">
        <f t="shared" si="750"/>
        <v/>
      </c>
      <c r="CX738" s="93"/>
    </row>
    <row r="739" spans="3:102" x14ac:dyDescent="0.25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IF(REGISTRO!AB742="A",1,IF(REGISTRO!AB742="B",2,IF(REGISTRO!AB742="C",3,IF(REGISTRO!AB742="D",4,""))))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3" t="str">
        <f t="shared" si="750"/>
        <v/>
      </c>
      <c r="CX739" s="93"/>
    </row>
    <row r="740" spans="3:102" x14ac:dyDescent="0.25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IF(REGISTRO!AB743="A",1,IF(REGISTRO!AB743="B",2,IF(REGISTRO!AB743="C",3,IF(REGISTRO!AB743="D",4,""))))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3" t="str">
        <f t="shared" si="750"/>
        <v/>
      </c>
      <c r="CX740" s="93"/>
    </row>
    <row r="741" spans="3:102" x14ac:dyDescent="0.25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IF(REGISTRO!AB744="A",1,IF(REGISTRO!AB744="B",2,IF(REGISTRO!AB744="C",3,IF(REGISTRO!AB744="D",4,""))))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3" t="str">
        <f t="shared" si="750"/>
        <v/>
      </c>
      <c r="CX741" s="93"/>
    </row>
    <row r="742" spans="3:102" x14ac:dyDescent="0.25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IF(REGISTRO!AB745="A",1,IF(REGISTRO!AB745="B",2,IF(REGISTRO!AB745="C",3,IF(REGISTRO!AB745="D",4,""))))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3" t="str">
        <f t="shared" si="750"/>
        <v/>
      </c>
      <c r="CX742" s="93"/>
    </row>
    <row r="743" spans="3:102" x14ac:dyDescent="0.25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IF(REGISTRO!AB746="A",1,IF(REGISTRO!AB746="B",2,IF(REGISTRO!AB746="C",3,IF(REGISTRO!AB746="D",4,""))))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3" t="str">
        <f t="shared" si="750"/>
        <v/>
      </c>
      <c r="CX743" s="93"/>
    </row>
    <row r="744" spans="3:102" x14ac:dyDescent="0.25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IF(REGISTRO!AB747="A",1,IF(REGISTRO!AB747="B",2,IF(REGISTRO!AB747="C",3,IF(REGISTRO!AB747="D",4,""))))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3" t="str">
        <f t="shared" si="750"/>
        <v/>
      </c>
      <c r="CX744" s="93"/>
    </row>
    <row r="745" spans="3:102" x14ac:dyDescent="0.25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IF(REGISTRO!AB748="A",1,IF(REGISTRO!AB748="B",2,IF(REGISTRO!AB748="C",3,IF(REGISTRO!AB748="D",4,""))))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3" t="str">
        <f t="shared" si="750"/>
        <v/>
      </c>
      <c r="CX745" s="93"/>
    </row>
    <row r="746" spans="3:102" x14ac:dyDescent="0.25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IF(REGISTRO!AB749="A",1,IF(REGISTRO!AB749="B",2,IF(REGISTRO!AB749="C",3,IF(REGISTRO!AB749="D",4,""))))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3" t="str">
        <f t="shared" si="750"/>
        <v/>
      </c>
      <c r="CX746" s="93"/>
    </row>
    <row r="747" spans="3:102" x14ac:dyDescent="0.25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IF(REGISTRO!AB750="A",1,IF(REGISTRO!AB750="B",2,IF(REGISTRO!AB750="C",3,IF(REGISTRO!AB750="D",4,""))))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3" t="str">
        <f t="shared" si="750"/>
        <v/>
      </c>
      <c r="CX747" s="93"/>
    </row>
    <row r="748" spans="3:102" x14ac:dyDescent="0.25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IF(REGISTRO!AB751="A",1,IF(REGISTRO!AB751="B",2,IF(REGISTRO!AB751="C",3,IF(REGISTRO!AB751="D",4,""))))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3" t="str">
        <f t="shared" si="750"/>
        <v/>
      </c>
      <c r="CX748" s="93"/>
    </row>
    <row r="749" spans="3:102" x14ac:dyDescent="0.25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IF(REGISTRO!AB752="A",1,IF(REGISTRO!AB752="B",2,IF(REGISTRO!AB752="C",3,IF(REGISTRO!AB752="D",4,""))))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3" t="str">
        <f t="shared" si="750"/>
        <v/>
      </c>
      <c r="CX749" s="93"/>
    </row>
    <row r="750" spans="3:102" x14ac:dyDescent="0.25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IF(REGISTRO!AB753="A",1,IF(REGISTRO!AB753="B",2,IF(REGISTRO!AB753="C",3,IF(REGISTRO!AB753="D",4,""))))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3" t="str">
        <f t="shared" si="750"/>
        <v/>
      </c>
      <c r="CX750" s="93"/>
    </row>
    <row r="751" spans="3:102" x14ac:dyDescent="0.25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IF(REGISTRO!AB754="A",1,IF(REGISTRO!AB754="B",2,IF(REGISTRO!AB754="C",3,IF(REGISTRO!AB754="D",4,""))))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3" t="str">
        <f t="shared" si="750"/>
        <v/>
      </c>
      <c r="CX751" s="93"/>
    </row>
    <row r="752" spans="3:102" x14ac:dyDescent="0.25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IF(REGISTRO!AB755="A",1,IF(REGISTRO!AB755="B",2,IF(REGISTRO!AB755="C",3,IF(REGISTRO!AB755="D",4,""))))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3" t="str">
        <f t="shared" si="750"/>
        <v/>
      </c>
      <c r="CX752" s="93"/>
    </row>
    <row r="753" spans="3:102" x14ac:dyDescent="0.25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IF(REGISTRO!AB756="A",1,IF(REGISTRO!AB756="B",2,IF(REGISTRO!AB756="C",3,IF(REGISTRO!AB756="D",4,""))))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3" t="str">
        <f t="shared" si="750"/>
        <v/>
      </c>
      <c r="CX753" s="93"/>
    </row>
    <row r="754" spans="3:102" x14ac:dyDescent="0.25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IF(REGISTRO!AB757="A",1,IF(REGISTRO!AB757="B",2,IF(REGISTRO!AB757="C",3,IF(REGISTRO!AB757="D",4,""))))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3" t="str">
        <f t="shared" si="750"/>
        <v/>
      </c>
      <c r="CX754" s="93"/>
    </row>
    <row r="755" spans="3:102" x14ac:dyDescent="0.25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IF(REGISTRO!AB758="A",1,IF(REGISTRO!AB758="B",2,IF(REGISTRO!AB758="C",3,IF(REGISTRO!AB758="D",4,""))))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3" t="str">
        <f t="shared" si="750"/>
        <v/>
      </c>
      <c r="CX755" s="93"/>
    </row>
    <row r="756" spans="3:102" x14ac:dyDescent="0.25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IF(REGISTRO!AB759="A",1,IF(REGISTRO!AB759="B",2,IF(REGISTRO!AB759="C",3,IF(REGISTRO!AB759="D",4,""))))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3" t="str">
        <f t="shared" si="750"/>
        <v/>
      </c>
      <c r="CX756" s="93"/>
    </row>
    <row r="757" spans="3:102" x14ac:dyDescent="0.25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IF(REGISTRO!AB760="A",1,IF(REGISTRO!AB760="B",2,IF(REGISTRO!AB760="C",3,IF(REGISTRO!AB760="D",4,""))))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3" t="str">
        <f t="shared" si="750"/>
        <v/>
      </c>
      <c r="CX757" s="93"/>
    </row>
    <row r="758" spans="3:102" x14ac:dyDescent="0.25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IF(REGISTRO!AB761="A",1,IF(REGISTRO!AB761="B",2,IF(REGISTRO!AB761="C",3,IF(REGISTRO!AB761="D",4,""))))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3" t="str">
        <f t="shared" si="750"/>
        <v/>
      </c>
      <c r="CX758" s="93"/>
    </row>
    <row r="759" spans="3:102" x14ac:dyDescent="0.25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IF(REGISTRO!AB762="A",1,IF(REGISTRO!AB762="B",2,IF(REGISTRO!AB762="C",3,IF(REGISTRO!AB762="D",4,""))))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3" t="str">
        <f t="shared" si="750"/>
        <v/>
      </c>
      <c r="CX759" s="93"/>
    </row>
    <row r="760" spans="3:102" x14ac:dyDescent="0.25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IF(REGISTRO!AB763="A",1,IF(REGISTRO!AB763="B",2,IF(REGISTRO!AB763="C",3,IF(REGISTRO!AB763="D",4,""))))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3" t="str">
        <f t="shared" si="750"/>
        <v/>
      </c>
      <c r="CX760" s="93"/>
    </row>
    <row r="761" spans="3:102" x14ac:dyDescent="0.25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IF(REGISTRO!AB764="A",1,IF(REGISTRO!AB764="B",2,IF(REGISTRO!AB764="C",3,IF(REGISTRO!AB764="D",4,""))))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3" t="str">
        <f t="shared" si="750"/>
        <v/>
      </c>
      <c r="CX761" s="93"/>
    </row>
    <row r="762" spans="3:102" x14ac:dyDescent="0.25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IF(REGISTRO!AB765="A",1,IF(REGISTRO!AB765="B",2,IF(REGISTRO!AB765="C",3,IF(REGISTRO!AB765="D",4,""))))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3" t="str">
        <f t="shared" si="750"/>
        <v/>
      </c>
      <c r="CX762" s="93"/>
    </row>
    <row r="763" spans="3:102" x14ac:dyDescent="0.25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IF(REGISTRO!AB766="A",1,IF(REGISTRO!AB766="B",2,IF(REGISTRO!AB766="C",3,IF(REGISTRO!AB766="D",4,""))))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3" t="str">
        <f t="shared" si="750"/>
        <v/>
      </c>
      <c r="CX763" s="93"/>
    </row>
    <row r="764" spans="3:102" x14ac:dyDescent="0.25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IF(REGISTRO!AB767="A",1,IF(REGISTRO!AB767="B",2,IF(REGISTRO!AB767="C",3,IF(REGISTRO!AB767="D",4,""))))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3" t="str">
        <f t="shared" si="750"/>
        <v/>
      </c>
      <c r="CX764" s="93"/>
    </row>
    <row r="765" spans="3:102" x14ac:dyDescent="0.25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IF(REGISTRO!AB768="A",1,IF(REGISTRO!AB768="B",2,IF(REGISTRO!AB768="C",3,IF(REGISTRO!AB768="D",4,""))))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3" t="str">
        <f t="shared" si="750"/>
        <v/>
      </c>
      <c r="CX765" s="93"/>
    </row>
    <row r="766" spans="3:102" x14ac:dyDescent="0.25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IF(REGISTRO!AB769="A",1,IF(REGISTRO!AB769="B",2,IF(REGISTRO!AB769="C",3,IF(REGISTRO!AB769="D",4,""))))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3" t="str">
        <f t="shared" si="750"/>
        <v/>
      </c>
      <c r="CX766" s="93"/>
    </row>
    <row r="767" spans="3:102" x14ac:dyDescent="0.25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IF(REGISTRO!AB770="A",1,IF(REGISTRO!AB770="B",2,IF(REGISTRO!AB770="C",3,IF(REGISTRO!AB770="D",4,""))))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3" t="str">
        <f t="shared" si="750"/>
        <v/>
      </c>
      <c r="CX767" s="93"/>
    </row>
    <row r="768" spans="3:102" x14ac:dyDescent="0.25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IF(REGISTRO!AB771="A",1,IF(REGISTRO!AB771="B",2,IF(REGISTRO!AB771="C",3,IF(REGISTRO!AB771="D",4,""))))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3" t="str">
        <f t="shared" si="750"/>
        <v/>
      </c>
      <c r="CX768" s="93"/>
    </row>
    <row r="769" spans="3:102" x14ac:dyDescent="0.25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IF(REGISTRO!AB772="A",1,IF(REGISTRO!AB772="B",2,IF(REGISTRO!AB772="C",3,IF(REGISTRO!AB772="D",4,""))))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3" t="str">
        <f t="shared" si="750"/>
        <v/>
      </c>
      <c r="CX769" s="93"/>
    </row>
    <row r="770" spans="3:102" x14ac:dyDescent="0.25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IF(REGISTRO!AB773="A",1,IF(REGISTRO!AB773="B",2,IF(REGISTRO!AB773="C",3,IF(REGISTRO!AB773="D",4,""))))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3" t="str">
        <f t="shared" si="750"/>
        <v/>
      </c>
      <c r="CX770" s="93"/>
    </row>
    <row r="771" spans="3:102" x14ac:dyDescent="0.25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IF(REGISTRO!AB774="A",1,IF(REGISTRO!AB774="B",2,IF(REGISTRO!AB774="C",3,IF(REGISTRO!AB774="D",4,""))))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3" t="str">
        <f t="shared" si="750"/>
        <v/>
      </c>
      <c r="CX771" s="93"/>
    </row>
    <row r="772" spans="3:102" x14ac:dyDescent="0.25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IF(REGISTRO!AB775="A",1,IF(REGISTRO!AB775="B",2,IF(REGISTRO!AB775="C",3,IF(REGISTRO!AB775="D",4,""))))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3" t="str">
        <f t="shared" si="750"/>
        <v/>
      </c>
      <c r="CX772" s="93"/>
    </row>
    <row r="773" spans="3:102" x14ac:dyDescent="0.25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IF(REGISTRO!AB776="A",1,IF(REGISTRO!AB776="B",2,IF(REGISTRO!AB776="C",3,IF(REGISTRO!AB776="D",4,""))))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3" t="str">
        <f t="shared" si="750"/>
        <v/>
      </c>
      <c r="CX773" s="93"/>
    </row>
    <row r="774" spans="3:102" x14ac:dyDescent="0.25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IF(REGISTRO!AB777="A",1,IF(REGISTRO!AB777="B",2,IF(REGISTRO!AB777="C",3,IF(REGISTRO!AB777="D",4,""))))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3" t="str">
        <f t="shared" si="750"/>
        <v/>
      </c>
      <c r="CX774" s="93"/>
    </row>
    <row r="775" spans="3:102" x14ac:dyDescent="0.25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IF(REGISTRO!AB778="A",1,IF(REGISTRO!AB778="B",2,IF(REGISTRO!AB778="C",3,IF(REGISTRO!AB778="D",4,""))))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3" t="str">
        <f t="shared" si="750"/>
        <v/>
      </c>
      <c r="CX775" s="93"/>
    </row>
    <row r="776" spans="3:102" x14ac:dyDescent="0.25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IF(REGISTRO!AB779="A",1,IF(REGISTRO!AB779="B",2,IF(REGISTRO!AB779="C",3,IF(REGISTRO!AB779="D",4,""))))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3" t="str">
        <f t="shared" si="750"/>
        <v/>
      </c>
      <c r="CX776" s="93"/>
    </row>
    <row r="777" spans="3:102" x14ac:dyDescent="0.25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IF(REGISTRO!AB780="A",1,IF(REGISTRO!AB780="B",2,IF(REGISTRO!AB780="C",3,IF(REGISTRO!AB780="D",4,""))))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3" t="str">
        <f t="shared" si="750"/>
        <v/>
      </c>
      <c r="CX777" s="93"/>
    </row>
    <row r="778" spans="3:102" x14ac:dyDescent="0.25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IF(REGISTRO!AB781="A",1,IF(REGISTRO!AB781="B",2,IF(REGISTRO!AB781="C",3,IF(REGISTRO!AB781="D",4,""))))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3" t="str">
        <f t="shared" si="750"/>
        <v/>
      </c>
      <c r="CX778" s="93"/>
    </row>
    <row r="779" spans="3:102" x14ac:dyDescent="0.25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IF(REGISTRO!AB782="A",1,IF(REGISTRO!AB782="B",2,IF(REGISTRO!AB782="C",3,IF(REGISTRO!AB782="D",4,""))))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3" t="str">
        <f t="shared" si="750"/>
        <v/>
      </c>
      <c r="CX779" s="93"/>
    </row>
    <row r="780" spans="3:102" x14ac:dyDescent="0.25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IF(REGISTRO!AB783="A",1,IF(REGISTRO!AB783="B",2,IF(REGISTRO!AB783="C",3,IF(REGISTRO!AB783="D",4,""))))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3" t="str">
        <f t="shared" si="750"/>
        <v/>
      </c>
      <c r="CX780" s="93"/>
    </row>
    <row r="781" spans="3:102" x14ac:dyDescent="0.25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IF(REGISTRO!AB784="A",1,IF(REGISTRO!AB784="B",2,IF(REGISTRO!AB784="C",3,IF(REGISTRO!AB784="D",4,""))))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3" t="str">
        <f t="shared" si="750"/>
        <v/>
      </c>
      <c r="CX781" s="93"/>
    </row>
    <row r="782" spans="3:102" x14ac:dyDescent="0.25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IF(REGISTRO!AB785="A",1,IF(REGISTRO!AB785="B",2,IF(REGISTRO!AB785="C",3,IF(REGISTRO!AB785="D",4,""))))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3" t="str">
        <f t="shared" si="750"/>
        <v/>
      </c>
      <c r="CX782" s="93"/>
    </row>
    <row r="783" spans="3:102" x14ac:dyDescent="0.25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IF(REGISTRO!AB786="A",1,IF(REGISTRO!AB786="B",2,IF(REGISTRO!AB786="C",3,IF(REGISTRO!AB786="D",4,""))))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3" t="str">
        <f t="shared" si="750"/>
        <v/>
      </c>
      <c r="CX783" s="93"/>
    </row>
    <row r="784" spans="3:102" x14ac:dyDescent="0.25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IF(REGISTRO!AB787="A",1,IF(REGISTRO!AB787="B",2,IF(REGISTRO!AB787="C",3,IF(REGISTRO!AB787="D",4,""))))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3" t="str">
        <f t="shared" si="750"/>
        <v/>
      </c>
      <c r="CX784" s="93"/>
    </row>
    <row r="785" spans="3:102" x14ac:dyDescent="0.25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IF(REGISTRO!AB788="A",1,IF(REGISTRO!AB788="B",2,IF(REGISTRO!AB788="C",3,IF(REGISTRO!AB788="D",4,""))))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3" t="str">
        <f t="shared" si="750"/>
        <v/>
      </c>
      <c r="CX785" s="93"/>
    </row>
    <row r="786" spans="3:102" x14ac:dyDescent="0.25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IF(REGISTRO!AB789="A",1,IF(REGISTRO!AB789="B",2,IF(REGISTRO!AB789="C",3,IF(REGISTRO!AB789="D",4,""))))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3" t="str">
        <f t="shared" ref="CW786:CW849" si="812">IF(CV786="","",IF(CV786&lt;=($AL$14*0.25),$CW$6,IF(CV786&lt;=($AL$14*0.5),$CW$7,IF(CV786&lt;=($AL$14*0.75),$CW$8,IF(CV786&lt;=($AL$14*1),$CW$9,"")))))</f>
        <v/>
      </c>
      <c r="CX786" s="93"/>
    </row>
    <row r="787" spans="3:102" x14ac:dyDescent="0.25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IF(REGISTRO!AB790="A",1,IF(REGISTRO!AB790="B",2,IF(REGISTRO!AB790="C",3,IF(REGISTRO!AB790="D",4,""))))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3" t="str">
        <f t="shared" si="812"/>
        <v/>
      </c>
      <c r="CX787" s="93"/>
    </row>
    <row r="788" spans="3:102" x14ac:dyDescent="0.25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IF(REGISTRO!AB791="A",1,IF(REGISTRO!AB791="B",2,IF(REGISTRO!AB791="C",3,IF(REGISTRO!AB791="D",4,""))))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3" t="str">
        <f t="shared" si="812"/>
        <v/>
      </c>
      <c r="CX788" s="93"/>
    </row>
    <row r="789" spans="3:102" x14ac:dyDescent="0.25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IF(REGISTRO!AB792="A",1,IF(REGISTRO!AB792="B",2,IF(REGISTRO!AB792="C",3,IF(REGISTRO!AB792="D",4,""))))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3" t="str">
        <f t="shared" si="812"/>
        <v/>
      </c>
      <c r="CX789" s="93"/>
    </row>
    <row r="790" spans="3:102" x14ac:dyDescent="0.25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IF(REGISTRO!AB793="A",1,IF(REGISTRO!AB793="B",2,IF(REGISTRO!AB793="C",3,IF(REGISTRO!AB793="D",4,""))))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3" t="str">
        <f t="shared" si="812"/>
        <v/>
      </c>
      <c r="CX790" s="93"/>
    </row>
    <row r="791" spans="3:102" x14ac:dyDescent="0.25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IF(REGISTRO!AB794="A",1,IF(REGISTRO!AB794="B",2,IF(REGISTRO!AB794="C",3,IF(REGISTRO!AB794="D",4,""))))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3" t="str">
        <f t="shared" si="812"/>
        <v/>
      </c>
      <c r="CX791" s="93"/>
    </row>
    <row r="792" spans="3:102" x14ac:dyDescent="0.25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IF(REGISTRO!AB795="A",1,IF(REGISTRO!AB795="B",2,IF(REGISTRO!AB795="C",3,IF(REGISTRO!AB795="D",4,""))))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3" t="str">
        <f t="shared" si="812"/>
        <v/>
      </c>
      <c r="CX792" s="93"/>
    </row>
    <row r="793" spans="3:102" x14ac:dyDescent="0.25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IF(REGISTRO!AB796="A",1,IF(REGISTRO!AB796="B",2,IF(REGISTRO!AB796="C",3,IF(REGISTRO!AB796="D",4,""))))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3" t="str">
        <f t="shared" si="812"/>
        <v/>
      </c>
      <c r="CX793" s="93"/>
    </row>
    <row r="794" spans="3:102" x14ac:dyDescent="0.25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IF(REGISTRO!AB797="A",1,IF(REGISTRO!AB797="B",2,IF(REGISTRO!AB797="C",3,IF(REGISTRO!AB797="D",4,""))))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3" t="str">
        <f t="shared" si="812"/>
        <v/>
      </c>
      <c r="CX794" s="93"/>
    </row>
    <row r="795" spans="3:102" x14ac:dyDescent="0.25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IF(REGISTRO!AB798="A",1,IF(REGISTRO!AB798="B",2,IF(REGISTRO!AB798="C",3,IF(REGISTRO!AB798="D",4,""))))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3" t="str">
        <f t="shared" si="812"/>
        <v/>
      </c>
      <c r="CX795" s="93"/>
    </row>
    <row r="796" spans="3:102" x14ac:dyDescent="0.25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IF(REGISTRO!AB799="A",1,IF(REGISTRO!AB799="B",2,IF(REGISTRO!AB799="C",3,IF(REGISTRO!AB799="D",4,""))))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3" t="str">
        <f t="shared" si="812"/>
        <v/>
      </c>
      <c r="CX796" s="93"/>
    </row>
    <row r="797" spans="3:102" x14ac:dyDescent="0.25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IF(REGISTRO!AB800="A",1,IF(REGISTRO!AB800="B",2,IF(REGISTRO!AB800="C",3,IF(REGISTRO!AB800="D",4,""))))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3" t="str">
        <f t="shared" si="812"/>
        <v/>
      </c>
      <c r="CX797" s="93"/>
    </row>
    <row r="798" spans="3:102" x14ac:dyDescent="0.25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IF(REGISTRO!AB801="A",1,IF(REGISTRO!AB801="B",2,IF(REGISTRO!AB801="C",3,IF(REGISTRO!AB801="D",4,""))))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3" t="str">
        <f t="shared" si="812"/>
        <v/>
      </c>
      <c r="CX798" s="93"/>
    </row>
    <row r="799" spans="3:102" x14ac:dyDescent="0.25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IF(REGISTRO!AB802="A",1,IF(REGISTRO!AB802="B",2,IF(REGISTRO!AB802="C",3,IF(REGISTRO!AB802="D",4,""))))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3" t="str">
        <f t="shared" si="812"/>
        <v/>
      </c>
      <c r="CX799" s="93"/>
    </row>
    <row r="800" spans="3:102" x14ac:dyDescent="0.25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IF(REGISTRO!AB803="A",1,IF(REGISTRO!AB803="B",2,IF(REGISTRO!AB803="C",3,IF(REGISTRO!AB803="D",4,""))))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3" t="str">
        <f t="shared" si="812"/>
        <v/>
      </c>
      <c r="CX800" s="93"/>
    </row>
    <row r="801" spans="3:102" x14ac:dyDescent="0.25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IF(REGISTRO!AB804="A",1,IF(REGISTRO!AB804="B",2,IF(REGISTRO!AB804="C",3,IF(REGISTRO!AB804="D",4,""))))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3" t="str">
        <f t="shared" si="812"/>
        <v/>
      </c>
      <c r="CX801" s="93"/>
    </row>
    <row r="802" spans="3:102" x14ac:dyDescent="0.25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IF(REGISTRO!AB805="A",1,IF(REGISTRO!AB805="B",2,IF(REGISTRO!AB805="C",3,IF(REGISTRO!AB805="D",4,""))))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3" t="str">
        <f t="shared" si="812"/>
        <v/>
      </c>
      <c r="CX802" s="93"/>
    </row>
    <row r="803" spans="3:102" x14ac:dyDescent="0.25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IF(REGISTRO!AB806="A",1,IF(REGISTRO!AB806="B",2,IF(REGISTRO!AB806="C",3,IF(REGISTRO!AB806="D",4,""))))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3" t="str">
        <f t="shared" si="812"/>
        <v/>
      </c>
      <c r="CX803" s="93"/>
    </row>
    <row r="804" spans="3:102" x14ac:dyDescent="0.25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IF(REGISTRO!AB807="A",1,IF(REGISTRO!AB807="B",2,IF(REGISTRO!AB807="C",3,IF(REGISTRO!AB807="D",4,""))))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3" t="str">
        <f t="shared" si="812"/>
        <v/>
      </c>
      <c r="CX804" s="93"/>
    </row>
    <row r="805" spans="3:102" x14ac:dyDescent="0.25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IF(REGISTRO!AB808="A",1,IF(REGISTRO!AB808="B",2,IF(REGISTRO!AB808="C",3,IF(REGISTRO!AB808="D",4,""))))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3" t="str">
        <f t="shared" si="812"/>
        <v/>
      </c>
      <c r="CX805" s="93"/>
    </row>
    <row r="806" spans="3:102" x14ac:dyDescent="0.25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IF(REGISTRO!AB809="A",1,IF(REGISTRO!AB809="B",2,IF(REGISTRO!AB809="C",3,IF(REGISTRO!AB809="D",4,""))))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3" t="str">
        <f t="shared" si="812"/>
        <v/>
      </c>
      <c r="CX806" s="93"/>
    </row>
    <row r="807" spans="3:102" x14ac:dyDescent="0.25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IF(REGISTRO!AB810="A",1,IF(REGISTRO!AB810="B",2,IF(REGISTRO!AB810="C",3,IF(REGISTRO!AB810="D",4,""))))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3" t="str">
        <f t="shared" si="812"/>
        <v/>
      </c>
      <c r="CX807" s="93"/>
    </row>
    <row r="808" spans="3:102" x14ac:dyDescent="0.25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IF(REGISTRO!AB811="A",1,IF(REGISTRO!AB811="B",2,IF(REGISTRO!AB811="C",3,IF(REGISTRO!AB811="D",4,""))))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3" t="str">
        <f t="shared" si="812"/>
        <v/>
      </c>
      <c r="CX808" s="93"/>
    </row>
    <row r="809" spans="3:102" x14ac:dyDescent="0.25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IF(REGISTRO!AB812="A",1,IF(REGISTRO!AB812="B",2,IF(REGISTRO!AB812="C",3,IF(REGISTRO!AB812="D",4,""))))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3" t="str">
        <f t="shared" si="812"/>
        <v/>
      </c>
      <c r="CX809" s="93"/>
    </row>
    <row r="810" spans="3:102" x14ac:dyDescent="0.25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IF(REGISTRO!AB813="A",1,IF(REGISTRO!AB813="B",2,IF(REGISTRO!AB813="C",3,IF(REGISTRO!AB813="D",4,""))))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3" t="str">
        <f t="shared" si="812"/>
        <v/>
      </c>
      <c r="CX810" s="93"/>
    </row>
    <row r="811" spans="3:102" x14ac:dyDescent="0.25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IF(REGISTRO!AB814="A",1,IF(REGISTRO!AB814="B",2,IF(REGISTRO!AB814="C",3,IF(REGISTRO!AB814="D",4,""))))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3" t="str">
        <f t="shared" si="812"/>
        <v/>
      </c>
      <c r="CX811" s="93"/>
    </row>
    <row r="812" spans="3:102" x14ac:dyDescent="0.25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IF(REGISTRO!AB815="A",1,IF(REGISTRO!AB815="B",2,IF(REGISTRO!AB815="C",3,IF(REGISTRO!AB815="D",4,""))))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3" t="str">
        <f t="shared" si="812"/>
        <v/>
      </c>
      <c r="CX812" s="93"/>
    </row>
    <row r="813" spans="3:102" x14ac:dyDescent="0.25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IF(REGISTRO!AB816="A",1,IF(REGISTRO!AB816="B",2,IF(REGISTRO!AB816="C",3,IF(REGISTRO!AB816="D",4,""))))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3" t="str">
        <f t="shared" si="812"/>
        <v/>
      </c>
      <c r="CX813" s="93"/>
    </row>
    <row r="814" spans="3:102" x14ac:dyDescent="0.25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IF(REGISTRO!AB817="A",1,IF(REGISTRO!AB817="B",2,IF(REGISTRO!AB817="C",3,IF(REGISTRO!AB817="D",4,""))))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3" t="str">
        <f t="shared" si="812"/>
        <v/>
      </c>
      <c r="CX814" s="93"/>
    </row>
    <row r="815" spans="3:102" x14ac:dyDescent="0.25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IF(REGISTRO!AB818="A",1,IF(REGISTRO!AB818="B",2,IF(REGISTRO!AB818="C",3,IF(REGISTRO!AB818="D",4,""))))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3" t="str">
        <f t="shared" si="812"/>
        <v/>
      </c>
      <c r="CX815" s="93"/>
    </row>
    <row r="816" spans="3:102" x14ac:dyDescent="0.25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IF(REGISTRO!AB819="A",1,IF(REGISTRO!AB819="B",2,IF(REGISTRO!AB819="C",3,IF(REGISTRO!AB819="D",4,""))))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3" t="str">
        <f t="shared" si="812"/>
        <v/>
      </c>
      <c r="CX816" s="93"/>
    </row>
    <row r="817" spans="3:102" x14ac:dyDescent="0.25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IF(REGISTRO!AB820="A",1,IF(REGISTRO!AB820="B",2,IF(REGISTRO!AB820="C",3,IF(REGISTRO!AB820="D",4,""))))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3" t="str">
        <f t="shared" si="812"/>
        <v/>
      </c>
      <c r="CX817" s="93"/>
    </row>
    <row r="818" spans="3:102" x14ac:dyDescent="0.25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IF(REGISTRO!AB821="A",1,IF(REGISTRO!AB821="B",2,IF(REGISTRO!AB821="C",3,IF(REGISTRO!AB821="D",4,""))))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3" t="str">
        <f t="shared" si="812"/>
        <v/>
      </c>
      <c r="CX818" s="93"/>
    </row>
    <row r="819" spans="3:102" x14ac:dyDescent="0.25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IF(REGISTRO!AB822="A",1,IF(REGISTRO!AB822="B",2,IF(REGISTRO!AB822="C",3,IF(REGISTRO!AB822="D",4,""))))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3" t="str">
        <f t="shared" si="812"/>
        <v/>
      </c>
      <c r="CX819" s="93"/>
    </row>
    <row r="820" spans="3:102" x14ac:dyDescent="0.25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IF(REGISTRO!AB823="A",1,IF(REGISTRO!AB823="B",2,IF(REGISTRO!AB823="C",3,IF(REGISTRO!AB823="D",4,""))))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3" t="str">
        <f t="shared" si="812"/>
        <v/>
      </c>
      <c r="CX820" s="93"/>
    </row>
    <row r="821" spans="3:102" x14ac:dyDescent="0.25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IF(REGISTRO!AB824="A",1,IF(REGISTRO!AB824="B",2,IF(REGISTRO!AB824="C",3,IF(REGISTRO!AB824="D",4,""))))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3" t="str">
        <f t="shared" si="812"/>
        <v/>
      </c>
      <c r="CX821" s="93"/>
    </row>
    <row r="822" spans="3:102" x14ac:dyDescent="0.25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IF(REGISTRO!AB825="A",1,IF(REGISTRO!AB825="B",2,IF(REGISTRO!AB825="C",3,IF(REGISTRO!AB825="D",4,""))))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3" t="str">
        <f t="shared" si="812"/>
        <v/>
      </c>
      <c r="CX822" s="93"/>
    </row>
    <row r="823" spans="3:102" x14ac:dyDescent="0.25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IF(REGISTRO!AB826="A",1,IF(REGISTRO!AB826="B",2,IF(REGISTRO!AB826="C",3,IF(REGISTRO!AB826="D",4,""))))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3" t="str">
        <f t="shared" si="812"/>
        <v/>
      </c>
      <c r="CX823" s="93"/>
    </row>
    <row r="824" spans="3:102" x14ac:dyDescent="0.25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IF(REGISTRO!AB827="A",1,IF(REGISTRO!AB827="B",2,IF(REGISTRO!AB827="C",3,IF(REGISTRO!AB827="D",4,""))))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3" t="str">
        <f t="shared" si="812"/>
        <v/>
      </c>
      <c r="CX824" s="93"/>
    </row>
    <row r="825" spans="3:102" x14ac:dyDescent="0.25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IF(REGISTRO!AB828="A",1,IF(REGISTRO!AB828="B",2,IF(REGISTRO!AB828="C",3,IF(REGISTRO!AB828="D",4,""))))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3" t="str">
        <f t="shared" si="812"/>
        <v/>
      </c>
      <c r="CX825" s="93"/>
    </row>
    <row r="826" spans="3:102" x14ac:dyDescent="0.25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IF(REGISTRO!AB829="A",1,IF(REGISTRO!AB829="B",2,IF(REGISTRO!AB829="C",3,IF(REGISTRO!AB829="D",4,""))))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3" t="str">
        <f t="shared" si="812"/>
        <v/>
      </c>
      <c r="CX826" s="93"/>
    </row>
    <row r="827" spans="3:102" x14ac:dyDescent="0.25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IF(REGISTRO!AB830="A",1,IF(REGISTRO!AB830="B",2,IF(REGISTRO!AB830="C",3,IF(REGISTRO!AB830="D",4,""))))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3" t="str">
        <f t="shared" si="812"/>
        <v/>
      </c>
      <c r="CX827" s="93"/>
    </row>
    <row r="828" spans="3:102" x14ac:dyDescent="0.25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IF(REGISTRO!AB831="A",1,IF(REGISTRO!AB831="B",2,IF(REGISTRO!AB831="C",3,IF(REGISTRO!AB831="D",4,""))))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3" t="str">
        <f t="shared" si="812"/>
        <v/>
      </c>
      <c r="CX828" s="93"/>
    </row>
    <row r="829" spans="3:102" x14ac:dyDescent="0.25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IF(REGISTRO!AB832="A",1,IF(REGISTRO!AB832="B",2,IF(REGISTRO!AB832="C",3,IF(REGISTRO!AB832="D",4,""))))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3" t="str">
        <f t="shared" si="812"/>
        <v/>
      </c>
      <c r="CX829" s="93"/>
    </row>
    <row r="830" spans="3:102" x14ac:dyDescent="0.25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IF(REGISTRO!AB833="A",1,IF(REGISTRO!AB833="B",2,IF(REGISTRO!AB833="C",3,IF(REGISTRO!AB833="D",4,""))))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3" t="str">
        <f t="shared" si="812"/>
        <v/>
      </c>
      <c r="CX830" s="93"/>
    </row>
    <row r="831" spans="3:102" x14ac:dyDescent="0.25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IF(REGISTRO!AB834="A",1,IF(REGISTRO!AB834="B",2,IF(REGISTRO!AB834="C",3,IF(REGISTRO!AB834="D",4,""))))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3" t="str">
        <f t="shared" si="812"/>
        <v/>
      </c>
      <c r="CX831" s="93"/>
    </row>
    <row r="832" spans="3:102" x14ac:dyDescent="0.25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IF(REGISTRO!AB835="A",1,IF(REGISTRO!AB835="B",2,IF(REGISTRO!AB835="C",3,IF(REGISTRO!AB835="D",4,""))))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3" t="str">
        <f t="shared" si="812"/>
        <v/>
      </c>
      <c r="CX832" s="93"/>
    </row>
    <row r="833" spans="3:102" x14ac:dyDescent="0.25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IF(REGISTRO!AB836="A",1,IF(REGISTRO!AB836="B",2,IF(REGISTRO!AB836="C",3,IF(REGISTRO!AB836="D",4,""))))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3" t="str">
        <f t="shared" si="812"/>
        <v/>
      </c>
      <c r="CX833" s="93"/>
    </row>
    <row r="834" spans="3:102" x14ac:dyDescent="0.25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IF(REGISTRO!AB837="A",1,IF(REGISTRO!AB837="B",2,IF(REGISTRO!AB837="C",3,IF(REGISTRO!AB837="D",4,""))))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3" t="str">
        <f t="shared" si="812"/>
        <v/>
      </c>
      <c r="CX834" s="93"/>
    </row>
    <row r="835" spans="3:102" x14ac:dyDescent="0.25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IF(REGISTRO!AB838="A",1,IF(REGISTRO!AB838="B",2,IF(REGISTRO!AB838="C",3,IF(REGISTRO!AB838="D",4,""))))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3" t="str">
        <f t="shared" si="812"/>
        <v/>
      </c>
      <c r="CX835" s="93"/>
    </row>
    <row r="836" spans="3:102" x14ac:dyDescent="0.25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IF(REGISTRO!AB839="A",1,IF(REGISTRO!AB839="B",2,IF(REGISTRO!AB839="C",3,IF(REGISTRO!AB839="D",4,""))))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3" t="str">
        <f t="shared" si="812"/>
        <v/>
      </c>
      <c r="CX836" s="93"/>
    </row>
    <row r="837" spans="3:102" x14ac:dyDescent="0.25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IF(REGISTRO!AB840="A",1,IF(REGISTRO!AB840="B",2,IF(REGISTRO!AB840="C",3,IF(REGISTRO!AB840="D",4,""))))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3" t="str">
        <f t="shared" si="812"/>
        <v/>
      </c>
      <c r="CX837" s="93"/>
    </row>
    <row r="838" spans="3:102" x14ac:dyDescent="0.25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IF(REGISTRO!AB841="A",1,IF(REGISTRO!AB841="B",2,IF(REGISTRO!AB841="C",3,IF(REGISTRO!AB841="D",4,""))))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3" t="str">
        <f t="shared" si="812"/>
        <v/>
      </c>
      <c r="CX838" s="93"/>
    </row>
    <row r="839" spans="3:102" x14ac:dyDescent="0.25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IF(REGISTRO!AB842="A",1,IF(REGISTRO!AB842="B",2,IF(REGISTRO!AB842="C",3,IF(REGISTRO!AB842="D",4,""))))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3" t="str">
        <f t="shared" si="812"/>
        <v/>
      </c>
      <c r="CX839" s="93"/>
    </row>
    <row r="840" spans="3:102" x14ac:dyDescent="0.25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IF(REGISTRO!AB843="A",1,IF(REGISTRO!AB843="B",2,IF(REGISTRO!AB843="C",3,IF(REGISTRO!AB843="D",4,""))))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3" t="str">
        <f t="shared" si="812"/>
        <v/>
      </c>
      <c r="CX840" s="93"/>
    </row>
    <row r="841" spans="3:102" x14ac:dyDescent="0.25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IF(REGISTRO!AB844="A",1,IF(REGISTRO!AB844="B",2,IF(REGISTRO!AB844="C",3,IF(REGISTRO!AB844="D",4,""))))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3" t="str">
        <f t="shared" si="812"/>
        <v/>
      </c>
      <c r="CX841" s="93"/>
    </row>
    <row r="842" spans="3:102" x14ac:dyDescent="0.25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IF(REGISTRO!AB845="A",1,IF(REGISTRO!AB845="B",2,IF(REGISTRO!AB845="C",3,IF(REGISTRO!AB845="D",4,""))))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3" t="str">
        <f t="shared" si="812"/>
        <v/>
      </c>
      <c r="CX842" s="93"/>
    </row>
    <row r="843" spans="3:102" x14ac:dyDescent="0.25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IF(REGISTRO!AB846="A",1,IF(REGISTRO!AB846="B",2,IF(REGISTRO!AB846="C",3,IF(REGISTRO!AB846="D",4,""))))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3" t="str">
        <f t="shared" si="812"/>
        <v/>
      </c>
      <c r="CX843" s="93"/>
    </row>
    <row r="844" spans="3:102" x14ac:dyDescent="0.25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IF(REGISTRO!AB847="A",1,IF(REGISTRO!AB847="B",2,IF(REGISTRO!AB847="C",3,IF(REGISTRO!AB847="D",4,""))))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3" t="str">
        <f t="shared" si="812"/>
        <v/>
      </c>
      <c r="CX844" s="93"/>
    </row>
    <row r="845" spans="3:102" x14ac:dyDescent="0.25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IF(REGISTRO!AB848="A",1,IF(REGISTRO!AB848="B",2,IF(REGISTRO!AB848="C",3,IF(REGISTRO!AB848="D",4,""))))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3" t="str">
        <f t="shared" si="812"/>
        <v/>
      </c>
      <c r="CX845" s="93"/>
    </row>
    <row r="846" spans="3:102" x14ac:dyDescent="0.25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IF(REGISTRO!AB849="A",1,IF(REGISTRO!AB849="B",2,IF(REGISTRO!AB849="C",3,IF(REGISTRO!AB849="D",4,""))))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3" t="str">
        <f t="shared" si="812"/>
        <v/>
      </c>
      <c r="CX846" s="93"/>
    </row>
    <row r="847" spans="3:102" x14ac:dyDescent="0.25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IF(REGISTRO!AB850="A",1,IF(REGISTRO!AB850="B",2,IF(REGISTRO!AB850="C",3,IF(REGISTRO!AB850="D",4,""))))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3" t="str">
        <f t="shared" si="812"/>
        <v/>
      </c>
      <c r="CX847" s="93"/>
    </row>
    <row r="848" spans="3:102" x14ac:dyDescent="0.25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IF(REGISTRO!AB851="A",1,IF(REGISTRO!AB851="B",2,IF(REGISTRO!AB851="C",3,IF(REGISTRO!AB851="D",4,""))))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3" t="str">
        <f t="shared" si="812"/>
        <v/>
      </c>
      <c r="CX848" s="93"/>
    </row>
    <row r="849" spans="3:102" x14ac:dyDescent="0.25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IF(REGISTRO!AB852="A",1,IF(REGISTRO!AB852="B",2,IF(REGISTRO!AB852="C",3,IF(REGISTRO!AB852="D",4,""))))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3" t="str">
        <f t="shared" si="812"/>
        <v/>
      </c>
      <c r="CX849" s="93"/>
    </row>
    <row r="850" spans="3:102" x14ac:dyDescent="0.25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IF(REGISTRO!AB853="A",1,IF(REGISTRO!AB853="B",2,IF(REGISTRO!AB853="C",3,IF(REGISTRO!AB853="D",4,""))))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3" t="str">
        <f t="shared" ref="CW850:CW913" si="874">IF(CV850="","",IF(CV850&lt;=($AL$14*0.25),$CW$6,IF(CV850&lt;=($AL$14*0.5),$CW$7,IF(CV850&lt;=($AL$14*0.75),$CW$8,IF(CV850&lt;=($AL$14*1),$CW$9,"")))))</f>
        <v/>
      </c>
      <c r="CX850" s="93"/>
    </row>
    <row r="851" spans="3:102" x14ac:dyDescent="0.25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IF(REGISTRO!AB854="A",1,IF(REGISTRO!AB854="B",2,IF(REGISTRO!AB854="C",3,IF(REGISTRO!AB854="D",4,""))))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3" t="str">
        <f t="shared" si="874"/>
        <v/>
      </c>
      <c r="CX851" s="93"/>
    </row>
    <row r="852" spans="3:102" x14ac:dyDescent="0.25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IF(REGISTRO!AB855="A",1,IF(REGISTRO!AB855="B",2,IF(REGISTRO!AB855="C",3,IF(REGISTRO!AB855="D",4,""))))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3" t="str">
        <f t="shared" si="874"/>
        <v/>
      </c>
      <c r="CX852" s="93"/>
    </row>
    <row r="853" spans="3:102" x14ac:dyDescent="0.25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IF(REGISTRO!AB856="A",1,IF(REGISTRO!AB856="B",2,IF(REGISTRO!AB856="C",3,IF(REGISTRO!AB856="D",4,""))))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3" t="str">
        <f t="shared" si="874"/>
        <v/>
      </c>
      <c r="CX853" s="93"/>
    </row>
    <row r="854" spans="3:102" x14ac:dyDescent="0.25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IF(REGISTRO!AB857="A",1,IF(REGISTRO!AB857="B",2,IF(REGISTRO!AB857="C",3,IF(REGISTRO!AB857="D",4,""))))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3" t="str">
        <f t="shared" si="874"/>
        <v/>
      </c>
      <c r="CX854" s="93"/>
    </row>
    <row r="855" spans="3:102" x14ac:dyDescent="0.25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IF(REGISTRO!AB858="A",1,IF(REGISTRO!AB858="B",2,IF(REGISTRO!AB858="C",3,IF(REGISTRO!AB858="D",4,""))))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3" t="str">
        <f t="shared" si="874"/>
        <v/>
      </c>
      <c r="CX855" s="93"/>
    </row>
    <row r="856" spans="3:102" x14ac:dyDescent="0.25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IF(REGISTRO!AB859="A",1,IF(REGISTRO!AB859="B",2,IF(REGISTRO!AB859="C",3,IF(REGISTRO!AB859="D",4,""))))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3" t="str">
        <f t="shared" si="874"/>
        <v/>
      </c>
      <c r="CX856" s="93"/>
    </row>
    <row r="857" spans="3:102" x14ac:dyDescent="0.25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IF(REGISTRO!AB860="A",1,IF(REGISTRO!AB860="B",2,IF(REGISTRO!AB860="C",3,IF(REGISTRO!AB860="D",4,""))))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3" t="str">
        <f t="shared" si="874"/>
        <v/>
      </c>
      <c r="CX857" s="93"/>
    </row>
    <row r="858" spans="3:102" x14ac:dyDescent="0.25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IF(REGISTRO!AB861="A",1,IF(REGISTRO!AB861="B",2,IF(REGISTRO!AB861="C",3,IF(REGISTRO!AB861="D",4,""))))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3" t="str">
        <f t="shared" si="874"/>
        <v/>
      </c>
      <c r="CX858" s="93"/>
    </row>
    <row r="859" spans="3:102" x14ac:dyDescent="0.25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IF(REGISTRO!AB862="A",1,IF(REGISTRO!AB862="B",2,IF(REGISTRO!AB862="C",3,IF(REGISTRO!AB862="D",4,""))))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3" t="str">
        <f t="shared" si="874"/>
        <v/>
      </c>
      <c r="CX859" s="93"/>
    </row>
    <row r="860" spans="3:102" x14ac:dyDescent="0.25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IF(REGISTRO!AB863="A",1,IF(REGISTRO!AB863="B",2,IF(REGISTRO!AB863="C",3,IF(REGISTRO!AB863="D",4,""))))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3" t="str">
        <f t="shared" si="874"/>
        <v/>
      </c>
      <c r="CX860" s="93"/>
    </row>
    <row r="861" spans="3:102" x14ac:dyDescent="0.25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IF(REGISTRO!AB864="A",1,IF(REGISTRO!AB864="B",2,IF(REGISTRO!AB864="C",3,IF(REGISTRO!AB864="D",4,""))))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3" t="str">
        <f t="shared" si="874"/>
        <v/>
      </c>
      <c r="CX861" s="93"/>
    </row>
    <row r="862" spans="3:102" x14ac:dyDescent="0.25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IF(REGISTRO!AB865="A",1,IF(REGISTRO!AB865="B",2,IF(REGISTRO!AB865="C",3,IF(REGISTRO!AB865="D",4,""))))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3" t="str">
        <f t="shared" si="874"/>
        <v/>
      </c>
      <c r="CX862" s="93"/>
    </row>
    <row r="863" spans="3:102" x14ac:dyDescent="0.25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IF(REGISTRO!AB866="A",1,IF(REGISTRO!AB866="B",2,IF(REGISTRO!AB866="C",3,IF(REGISTRO!AB866="D",4,""))))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3" t="str">
        <f t="shared" si="874"/>
        <v/>
      </c>
      <c r="CX863" s="93"/>
    </row>
    <row r="864" spans="3:102" x14ac:dyDescent="0.25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IF(REGISTRO!AB867="A",1,IF(REGISTRO!AB867="B",2,IF(REGISTRO!AB867="C",3,IF(REGISTRO!AB867="D",4,""))))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3" t="str">
        <f t="shared" si="874"/>
        <v/>
      </c>
      <c r="CX864" s="93"/>
    </row>
    <row r="865" spans="3:102" x14ac:dyDescent="0.25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IF(REGISTRO!AB868="A",1,IF(REGISTRO!AB868="B",2,IF(REGISTRO!AB868="C",3,IF(REGISTRO!AB868="D",4,""))))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3" t="str">
        <f t="shared" si="874"/>
        <v/>
      </c>
      <c r="CX865" s="93"/>
    </row>
    <row r="866" spans="3:102" x14ac:dyDescent="0.25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IF(REGISTRO!AB869="A",1,IF(REGISTRO!AB869="B",2,IF(REGISTRO!AB869="C",3,IF(REGISTRO!AB869="D",4,""))))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3" t="str">
        <f t="shared" si="874"/>
        <v/>
      </c>
      <c r="CX866" s="93"/>
    </row>
    <row r="867" spans="3:102" x14ac:dyDescent="0.25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IF(REGISTRO!AB870="A",1,IF(REGISTRO!AB870="B",2,IF(REGISTRO!AB870="C",3,IF(REGISTRO!AB870="D",4,""))))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3" t="str">
        <f t="shared" si="874"/>
        <v/>
      </c>
      <c r="CX867" s="93"/>
    </row>
    <row r="868" spans="3:102" x14ac:dyDescent="0.25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IF(REGISTRO!AB871="A",1,IF(REGISTRO!AB871="B",2,IF(REGISTRO!AB871="C",3,IF(REGISTRO!AB871="D",4,""))))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3" t="str">
        <f t="shared" si="874"/>
        <v/>
      </c>
      <c r="CX868" s="93"/>
    </row>
    <row r="869" spans="3:102" x14ac:dyDescent="0.25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IF(REGISTRO!AB872="A",1,IF(REGISTRO!AB872="B",2,IF(REGISTRO!AB872="C",3,IF(REGISTRO!AB872="D",4,""))))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3" t="str">
        <f t="shared" si="874"/>
        <v/>
      </c>
      <c r="CX869" s="93"/>
    </row>
    <row r="870" spans="3:102" x14ac:dyDescent="0.25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IF(REGISTRO!AB873="A",1,IF(REGISTRO!AB873="B",2,IF(REGISTRO!AB873="C",3,IF(REGISTRO!AB873="D",4,""))))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3" t="str">
        <f t="shared" si="874"/>
        <v/>
      </c>
      <c r="CX870" s="93"/>
    </row>
    <row r="871" spans="3:102" x14ac:dyDescent="0.25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IF(REGISTRO!AB874="A",1,IF(REGISTRO!AB874="B",2,IF(REGISTRO!AB874="C",3,IF(REGISTRO!AB874="D",4,""))))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3" t="str">
        <f t="shared" si="874"/>
        <v/>
      </c>
      <c r="CX871" s="93"/>
    </row>
    <row r="872" spans="3:102" x14ac:dyDescent="0.25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IF(REGISTRO!AB875="A",1,IF(REGISTRO!AB875="B",2,IF(REGISTRO!AB875="C",3,IF(REGISTRO!AB875="D",4,""))))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3" t="str">
        <f t="shared" si="874"/>
        <v/>
      </c>
      <c r="CX872" s="93"/>
    </row>
    <row r="873" spans="3:102" x14ac:dyDescent="0.25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IF(REGISTRO!AB876="A",1,IF(REGISTRO!AB876="B",2,IF(REGISTRO!AB876="C",3,IF(REGISTRO!AB876="D",4,""))))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3" t="str">
        <f t="shared" si="874"/>
        <v/>
      </c>
      <c r="CX873" s="93"/>
    </row>
    <row r="874" spans="3:102" x14ac:dyDescent="0.25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IF(REGISTRO!AB877="A",1,IF(REGISTRO!AB877="B",2,IF(REGISTRO!AB877="C",3,IF(REGISTRO!AB877="D",4,""))))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3" t="str">
        <f t="shared" si="874"/>
        <v/>
      </c>
      <c r="CX874" s="93"/>
    </row>
    <row r="875" spans="3:102" x14ac:dyDescent="0.25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IF(REGISTRO!AB878="A",1,IF(REGISTRO!AB878="B",2,IF(REGISTRO!AB878="C",3,IF(REGISTRO!AB878="D",4,""))))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3" t="str">
        <f t="shared" si="874"/>
        <v/>
      </c>
      <c r="CX875" s="93"/>
    </row>
    <row r="876" spans="3:102" x14ac:dyDescent="0.25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IF(REGISTRO!AB879="A",1,IF(REGISTRO!AB879="B",2,IF(REGISTRO!AB879="C",3,IF(REGISTRO!AB879="D",4,""))))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3" t="str">
        <f t="shared" si="874"/>
        <v/>
      </c>
      <c r="CX876" s="93"/>
    </row>
    <row r="877" spans="3:102" x14ac:dyDescent="0.25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IF(REGISTRO!AB880="A",1,IF(REGISTRO!AB880="B",2,IF(REGISTRO!AB880="C",3,IF(REGISTRO!AB880="D",4,""))))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3" t="str">
        <f t="shared" si="874"/>
        <v/>
      </c>
      <c r="CX877" s="93"/>
    </row>
    <row r="878" spans="3:102" x14ac:dyDescent="0.25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IF(REGISTRO!AB881="A",1,IF(REGISTRO!AB881="B",2,IF(REGISTRO!AB881="C",3,IF(REGISTRO!AB881="D",4,""))))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3" t="str">
        <f t="shared" si="874"/>
        <v/>
      </c>
      <c r="CX878" s="93"/>
    </row>
    <row r="879" spans="3:102" x14ac:dyDescent="0.25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IF(REGISTRO!AB882="A",1,IF(REGISTRO!AB882="B",2,IF(REGISTRO!AB882="C",3,IF(REGISTRO!AB882="D",4,""))))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3" t="str">
        <f t="shared" si="874"/>
        <v/>
      </c>
      <c r="CX879" s="93"/>
    </row>
    <row r="880" spans="3:102" x14ac:dyDescent="0.25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IF(REGISTRO!AB883="A",1,IF(REGISTRO!AB883="B",2,IF(REGISTRO!AB883="C",3,IF(REGISTRO!AB883="D",4,""))))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3" t="str">
        <f t="shared" si="874"/>
        <v/>
      </c>
      <c r="CX880" s="93"/>
    </row>
    <row r="881" spans="3:102" x14ac:dyDescent="0.25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IF(REGISTRO!AB884="A",1,IF(REGISTRO!AB884="B",2,IF(REGISTRO!AB884="C",3,IF(REGISTRO!AB884="D",4,""))))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3" t="str">
        <f t="shared" si="874"/>
        <v/>
      </c>
      <c r="CX881" s="93"/>
    </row>
    <row r="882" spans="3:102" x14ac:dyDescent="0.25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IF(REGISTRO!AB885="A",1,IF(REGISTRO!AB885="B",2,IF(REGISTRO!AB885="C",3,IF(REGISTRO!AB885="D",4,""))))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3" t="str">
        <f t="shared" si="874"/>
        <v/>
      </c>
      <c r="CX882" s="93"/>
    </row>
    <row r="883" spans="3:102" x14ac:dyDescent="0.25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IF(REGISTRO!AB886="A",1,IF(REGISTRO!AB886="B",2,IF(REGISTRO!AB886="C",3,IF(REGISTRO!AB886="D",4,""))))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3" t="str">
        <f t="shared" si="874"/>
        <v/>
      </c>
      <c r="CX883" s="93"/>
    </row>
    <row r="884" spans="3:102" x14ac:dyDescent="0.25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IF(REGISTRO!AB887="A",1,IF(REGISTRO!AB887="B",2,IF(REGISTRO!AB887="C",3,IF(REGISTRO!AB887="D",4,""))))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3" t="str">
        <f t="shared" si="874"/>
        <v/>
      </c>
      <c r="CX884" s="93"/>
    </row>
    <row r="885" spans="3:102" x14ac:dyDescent="0.25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IF(REGISTRO!AB888="A",1,IF(REGISTRO!AB888="B",2,IF(REGISTRO!AB888="C",3,IF(REGISTRO!AB888="D",4,""))))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3" t="str">
        <f t="shared" si="874"/>
        <v/>
      </c>
      <c r="CX885" s="93"/>
    </row>
    <row r="886" spans="3:102" x14ac:dyDescent="0.25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IF(REGISTRO!AB889="A",1,IF(REGISTRO!AB889="B",2,IF(REGISTRO!AB889="C",3,IF(REGISTRO!AB889="D",4,""))))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3" t="str">
        <f t="shared" si="874"/>
        <v/>
      </c>
      <c r="CX886" s="93"/>
    </row>
    <row r="887" spans="3:102" x14ac:dyDescent="0.25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IF(REGISTRO!AB890="A",1,IF(REGISTRO!AB890="B",2,IF(REGISTRO!AB890="C",3,IF(REGISTRO!AB890="D",4,""))))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3" t="str">
        <f t="shared" si="874"/>
        <v/>
      </c>
      <c r="CX887" s="93"/>
    </row>
    <row r="888" spans="3:102" x14ac:dyDescent="0.25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IF(REGISTRO!AB891="A",1,IF(REGISTRO!AB891="B",2,IF(REGISTRO!AB891="C",3,IF(REGISTRO!AB891="D",4,""))))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3" t="str">
        <f t="shared" si="874"/>
        <v/>
      </c>
      <c r="CX888" s="93"/>
    </row>
    <row r="889" spans="3:102" x14ac:dyDescent="0.25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IF(REGISTRO!AB892="A",1,IF(REGISTRO!AB892="B",2,IF(REGISTRO!AB892="C",3,IF(REGISTRO!AB892="D",4,""))))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3" t="str">
        <f t="shared" si="874"/>
        <v/>
      </c>
      <c r="CX889" s="93"/>
    </row>
    <row r="890" spans="3:102" x14ac:dyDescent="0.25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IF(REGISTRO!AB893="A",1,IF(REGISTRO!AB893="B",2,IF(REGISTRO!AB893="C",3,IF(REGISTRO!AB893="D",4,""))))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3" t="str">
        <f t="shared" si="874"/>
        <v/>
      </c>
      <c r="CX890" s="93"/>
    </row>
    <row r="891" spans="3:102" x14ac:dyDescent="0.25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IF(REGISTRO!AB894="A",1,IF(REGISTRO!AB894="B",2,IF(REGISTRO!AB894="C",3,IF(REGISTRO!AB894="D",4,""))))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3" t="str">
        <f t="shared" si="874"/>
        <v/>
      </c>
      <c r="CX891" s="93"/>
    </row>
    <row r="892" spans="3:102" x14ac:dyDescent="0.25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IF(REGISTRO!AB895="A",1,IF(REGISTRO!AB895="B",2,IF(REGISTRO!AB895="C",3,IF(REGISTRO!AB895="D",4,""))))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3" t="str">
        <f t="shared" si="874"/>
        <v/>
      </c>
      <c r="CX892" s="93"/>
    </row>
    <row r="893" spans="3:102" x14ac:dyDescent="0.25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IF(REGISTRO!AB896="A",1,IF(REGISTRO!AB896="B",2,IF(REGISTRO!AB896="C",3,IF(REGISTRO!AB896="D",4,""))))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3" t="str">
        <f t="shared" si="874"/>
        <v/>
      </c>
      <c r="CX893" s="93"/>
    </row>
    <row r="894" spans="3:102" x14ac:dyDescent="0.25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IF(REGISTRO!AB897="A",1,IF(REGISTRO!AB897="B",2,IF(REGISTRO!AB897="C",3,IF(REGISTRO!AB897="D",4,""))))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3" t="str">
        <f t="shared" si="874"/>
        <v/>
      </c>
      <c r="CX894" s="93"/>
    </row>
    <row r="895" spans="3:102" x14ac:dyDescent="0.25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IF(REGISTRO!AB898="A",1,IF(REGISTRO!AB898="B",2,IF(REGISTRO!AB898="C",3,IF(REGISTRO!AB898="D",4,""))))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3" t="str">
        <f t="shared" si="874"/>
        <v/>
      </c>
      <c r="CX895" s="93"/>
    </row>
    <row r="896" spans="3:102" x14ac:dyDescent="0.25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IF(REGISTRO!AB899="A",1,IF(REGISTRO!AB899="B",2,IF(REGISTRO!AB899="C",3,IF(REGISTRO!AB899="D",4,""))))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3" t="str">
        <f t="shared" si="874"/>
        <v/>
      </c>
      <c r="CX896" s="93"/>
    </row>
    <row r="897" spans="3:102" x14ac:dyDescent="0.25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IF(REGISTRO!AB900="A",1,IF(REGISTRO!AB900="B",2,IF(REGISTRO!AB900="C",3,IF(REGISTRO!AB900="D",4,""))))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3" t="str">
        <f t="shared" si="874"/>
        <v/>
      </c>
      <c r="CX897" s="93"/>
    </row>
    <row r="898" spans="3:102" x14ac:dyDescent="0.25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IF(REGISTRO!AB901="A",1,IF(REGISTRO!AB901="B",2,IF(REGISTRO!AB901="C",3,IF(REGISTRO!AB901="D",4,""))))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3" t="str">
        <f t="shared" si="874"/>
        <v/>
      </c>
      <c r="CX898" s="93"/>
    </row>
    <row r="899" spans="3:102" x14ac:dyDescent="0.25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IF(REGISTRO!AB902="A",1,IF(REGISTRO!AB902="B",2,IF(REGISTRO!AB902="C",3,IF(REGISTRO!AB902="D",4,""))))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3" t="str">
        <f t="shared" si="874"/>
        <v/>
      </c>
      <c r="CX899" s="93"/>
    </row>
    <row r="900" spans="3:102" x14ac:dyDescent="0.25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IF(REGISTRO!AB903="A",1,IF(REGISTRO!AB903="B",2,IF(REGISTRO!AB903="C",3,IF(REGISTRO!AB903="D",4,""))))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3" t="str">
        <f t="shared" si="874"/>
        <v/>
      </c>
      <c r="CX900" s="93"/>
    </row>
    <row r="901" spans="3:102" x14ac:dyDescent="0.25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IF(REGISTRO!AB904="A",1,IF(REGISTRO!AB904="B",2,IF(REGISTRO!AB904="C",3,IF(REGISTRO!AB904="D",4,""))))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3" t="str">
        <f t="shared" si="874"/>
        <v/>
      </c>
      <c r="CX901" s="93"/>
    </row>
    <row r="902" spans="3:102" x14ac:dyDescent="0.25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IF(REGISTRO!AB905="A",1,IF(REGISTRO!AB905="B",2,IF(REGISTRO!AB905="C",3,IF(REGISTRO!AB905="D",4,""))))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3" t="str">
        <f t="shared" si="874"/>
        <v/>
      </c>
      <c r="CX902" s="93"/>
    </row>
    <row r="903" spans="3:102" x14ac:dyDescent="0.25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IF(REGISTRO!AB906="A",1,IF(REGISTRO!AB906="B",2,IF(REGISTRO!AB906="C",3,IF(REGISTRO!AB906="D",4,""))))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3" t="str">
        <f t="shared" si="874"/>
        <v/>
      </c>
      <c r="CX903" s="93"/>
    </row>
    <row r="904" spans="3:102" x14ac:dyDescent="0.25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IF(REGISTRO!AB907="A",1,IF(REGISTRO!AB907="B",2,IF(REGISTRO!AB907="C",3,IF(REGISTRO!AB907="D",4,""))))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3" t="str">
        <f t="shared" si="874"/>
        <v/>
      </c>
      <c r="CX904" s="93"/>
    </row>
    <row r="905" spans="3:102" x14ac:dyDescent="0.25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IF(REGISTRO!AB908="A",1,IF(REGISTRO!AB908="B",2,IF(REGISTRO!AB908="C",3,IF(REGISTRO!AB908="D",4,""))))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3" t="str">
        <f t="shared" si="874"/>
        <v/>
      </c>
      <c r="CX905" s="93"/>
    </row>
    <row r="906" spans="3:102" x14ac:dyDescent="0.25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IF(REGISTRO!AB909="A",1,IF(REGISTRO!AB909="B",2,IF(REGISTRO!AB909="C",3,IF(REGISTRO!AB909="D",4,""))))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3" t="str">
        <f t="shared" si="874"/>
        <v/>
      </c>
      <c r="CX906" s="93"/>
    </row>
    <row r="907" spans="3:102" x14ac:dyDescent="0.25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IF(REGISTRO!AB910="A",1,IF(REGISTRO!AB910="B",2,IF(REGISTRO!AB910="C",3,IF(REGISTRO!AB910="D",4,""))))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3" t="str">
        <f t="shared" si="874"/>
        <v/>
      </c>
      <c r="CX907" s="93"/>
    </row>
    <row r="908" spans="3:102" x14ac:dyDescent="0.25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IF(REGISTRO!AB911="A",1,IF(REGISTRO!AB911="B",2,IF(REGISTRO!AB911="C",3,IF(REGISTRO!AB911="D",4,""))))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3" t="str">
        <f t="shared" si="874"/>
        <v/>
      </c>
      <c r="CX908" s="93"/>
    </row>
    <row r="909" spans="3:102" x14ac:dyDescent="0.25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IF(REGISTRO!AB912="A",1,IF(REGISTRO!AB912="B",2,IF(REGISTRO!AB912="C",3,IF(REGISTRO!AB912="D",4,""))))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3" t="str">
        <f t="shared" si="874"/>
        <v/>
      </c>
      <c r="CX909" s="93"/>
    </row>
    <row r="910" spans="3:102" x14ac:dyDescent="0.25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IF(REGISTRO!AB913="A",1,IF(REGISTRO!AB913="B",2,IF(REGISTRO!AB913="C",3,IF(REGISTRO!AB913="D",4,""))))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3" t="str">
        <f t="shared" si="874"/>
        <v/>
      </c>
      <c r="CX910" s="93"/>
    </row>
    <row r="911" spans="3:102" x14ac:dyDescent="0.25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IF(REGISTRO!AB914="A",1,IF(REGISTRO!AB914="B",2,IF(REGISTRO!AB914="C",3,IF(REGISTRO!AB914="D",4,""))))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3" t="str">
        <f t="shared" si="874"/>
        <v/>
      </c>
      <c r="CX911" s="93"/>
    </row>
    <row r="912" spans="3:102" x14ac:dyDescent="0.25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IF(REGISTRO!AB915="A",1,IF(REGISTRO!AB915="B",2,IF(REGISTRO!AB915="C",3,IF(REGISTRO!AB915="D",4,""))))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3" t="str">
        <f t="shared" si="874"/>
        <v/>
      </c>
      <c r="CX912" s="93"/>
    </row>
    <row r="913" spans="3:102" x14ac:dyDescent="0.25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IF(REGISTRO!AB916="A",1,IF(REGISTRO!AB916="B",2,IF(REGISTRO!AB916="C",3,IF(REGISTRO!AB916="D",4,""))))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3" t="str">
        <f t="shared" si="874"/>
        <v/>
      </c>
      <c r="CX913" s="93"/>
    </row>
    <row r="914" spans="3:102" x14ac:dyDescent="0.25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IF(REGISTRO!AB917="A",1,IF(REGISTRO!AB917="B",2,IF(REGISTRO!AB917="C",3,IF(REGISTRO!AB917="D",4,""))))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3" t="str">
        <f t="shared" ref="CW914:CW977" si="936">IF(CV914="","",IF(CV914&lt;=($AL$14*0.25),$CW$6,IF(CV914&lt;=($AL$14*0.5),$CW$7,IF(CV914&lt;=($AL$14*0.75),$CW$8,IF(CV914&lt;=($AL$14*1),$CW$9,"")))))</f>
        <v/>
      </c>
      <c r="CX914" s="93"/>
    </row>
    <row r="915" spans="3:102" x14ac:dyDescent="0.25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IF(REGISTRO!AB918="A",1,IF(REGISTRO!AB918="B",2,IF(REGISTRO!AB918="C",3,IF(REGISTRO!AB918="D",4,""))))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3" t="str">
        <f t="shared" si="936"/>
        <v/>
      </c>
      <c r="CX915" s="93"/>
    </row>
    <row r="916" spans="3:102" x14ac:dyDescent="0.25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IF(REGISTRO!AB919="A",1,IF(REGISTRO!AB919="B",2,IF(REGISTRO!AB919="C",3,IF(REGISTRO!AB919="D",4,""))))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3" t="str">
        <f t="shared" si="936"/>
        <v/>
      </c>
      <c r="CX916" s="93"/>
    </row>
    <row r="917" spans="3:102" x14ac:dyDescent="0.25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IF(REGISTRO!AB920="A",1,IF(REGISTRO!AB920="B",2,IF(REGISTRO!AB920="C",3,IF(REGISTRO!AB920="D",4,""))))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3" t="str">
        <f t="shared" si="936"/>
        <v/>
      </c>
      <c r="CX917" s="93"/>
    </row>
    <row r="918" spans="3:102" x14ac:dyDescent="0.25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IF(REGISTRO!AB921="A",1,IF(REGISTRO!AB921="B",2,IF(REGISTRO!AB921="C",3,IF(REGISTRO!AB921="D",4,""))))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3" t="str">
        <f t="shared" si="936"/>
        <v/>
      </c>
      <c r="CX918" s="93"/>
    </row>
    <row r="919" spans="3:102" x14ac:dyDescent="0.25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IF(REGISTRO!AB922="A",1,IF(REGISTRO!AB922="B",2,IF(REGISTRO!AB922="C",3,IF(REGISTRO!AB922="D",4,""))))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3" t="str">
        <f t="shared" si="936"/>
        <v/>
      </c>
      <c r="CX919" s="93"/>
    </row>
    <row r="920" spans="3:102" x14ac:dyDescent="0.25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IF(REGISTRO!AB923="A",1,IF(REGISTRO!AB923="B",2,IF(REGISTRO!AB923="C",3,IF(REGISTRO!AB923="D",4,""))))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3" t="str">
        <f t="shared" si="936"/>
        <v/>
      </c>
      <c r="CX920" s="93"/>
    </row>
    <row r="921" spans="3:102" x14ac:dyDescent="0.25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IF(REGISTRO!AB924="A",1,IF(REGISTRO!AB924="B",2,IF(REGISTRO!AB924="C",3,IF(REGISTRO!AB924="D",4,""))))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3" t="str">
        <f t="shared" si="936"/>
        <v/>
      </c>
      <c r="CX921" s="93"/>
    </row>
    <row r="922" spans="3:102" x14ac:dyDescent="0.25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IF(REGISTRO!AB925="A",1,IF(REGISTRO!AB925="B",2,IF(REGISTRO!AB925="C",3,IF(REGISTRO!AB925="D",4,""))))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3" t="str">
        <f t="shared" si="936"/>
        <v/>
      </c>
      <c r="CX922" s="93"/>
    </row>
    <row r="923" spans="3:102" x14ac:dyDescent="0.25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IF(REGISTRO!AB926="A",1,IF(REGISTRO!AB926="B",2,IF(REGISTRO!AB926="C",3,IF(REGISTRO!AB926="D",4,""))))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3" t="str">
        <f t="shared" si="936"/>
        <v/>
      </c>
      <c r="CX923" s="93"/>
    </row>
    <row r="924" spans="3:102" x14ac:dyDescent="0.25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IF(REGISTRO!AB927="A",1,IF(REGISTRO!AB927="B",2,IF(REGISTRO!AB927="C",3,IF(REGISTRO!AB927="D",4,""))))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3" t="str">
        <f t="shared" si="936"/>
        <v/>
      </c>
      <c r="CX924" s="93"/>
    </row>
    <row r="925" spans="3:102" x14ac:dyDescent="0.25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IF(REGISTRO!AB928="A",1,IF(REGISTRO!AB928="B",2,IF(REGISTRO!AB928="C",3,IF(REGISTRO!AB928="D",4,""))))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3" t="str">
        <f t="shared" si="936"/>
        <v/>
      </c>
      <c r="CX925" s="93"/>
    </row>
    <row r="926" spans="3:102" x14ac:dyDescent="0.25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IF(REGISTRO!AB929="A",1,IF(REGISTRO!AB929="B",2,IF(REGISTRO!AB929="C",3,IF(REGISTRO!AB929="D",4,""))))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3" t="str">
        <f t="shared" si="936"/>
        <v/>
      </c>
      <c r="CX926" s="93"/>
    </row>
    <row r="927" spans="3:102" x14ac:dyDescent="0.25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IF(REGISTRO!AB930="A",1,IF(REGISTRO!AB930="B",2,IF(REGISTRO!AB930="C",3,IF(REGISTRO!AB930="D",4,""))))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3" t="str">
        <f t="shared" si="936"/>
        <v/>
      </c>
      <c r="CX927" s="93"/>
    </row>
    <row r="928" spans="3:102" x14ac:dyDescent="0.25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IF(REGISTRO!AB931="A",1,IF(REGISTRO!AB931="B",2,IF(REGISTRO!AB931="C",3,IF(REGISTRO!AB931="D",4,""))))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3" t="str">
        <f t="shared" si="936"/>
        <v/>
      </c>
      <c r="CX928" s="93"/>
    </row>
    <row r="929" spans="3:102" x14ac:dyDescent="0.25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IF(REGISTRO!AB932="A",1,IF(REGISTRO!AB932="B",2,IF(REGISTRO!AB932="C",3,IF(REGISTRO!AB932="D",4,""))))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3" t="str">
        <f t="shared" si="936"/>
        <v/>
      </c>
      <c r="CX929" s="93"/>
    </row>
    <row r="930" spans="3:102" x14ac:dyDescent="0.25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IF(REGISTRO!AB933="A",1,IF(REGISTRO!AB933="B",2,IF(REGISTRO!AB933="C",3,IF(REGISTRO!AB933="D",4,""))))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3" t="str">
        <f t="shared" si="936"/>
        <v/>
      </c>
      <c r="CX930" s="93"/>
    </row>
    <row r="931" spans="3:102" x14ac:dyDescent="0.25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IF(REGISTRO!AB934="A",1,IF(REGISTRO!AB934="B",2,IF(REGISTRO!AB934="C",3,IF(REGISTRO!AB934="D",4,""))))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3" t="str">
        <f t="shared" si="936"/>
        <v/>
      </c>
      <c r="CX931" s="93"/>
    </row>
    <row r="932" spans="3:102" x14ac:dyDescent="0.25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IF(REGISTRO!AB935="A",1,IF(REGISTRO!AB935="B",2,IF(REGISTRO!AB935="C",3,IF(REGISTRO!AB935="D",4,""))))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3" t="str">
        <f t="shared" si="936"/>
        <v/>
      </c>
      <c r="CX932" s="93"/>
    </row>
    <row r="933" spans="3:102" x14ac:dyDescent="0.25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IF(REGISTRO!AB936="A",1,IF(REGISTRO!AB936="B",2,IF(REGISTRO!AB936="C",3,IF(REGISTRO!AB936="D",4,""))))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3" t="str">
        <f t="shared" si="936"/>
        <v/>
      </c>
      <c r="CX933" s="93"/>
    </row>
    <row r="934" spans="3:102" x14ac:dyDescent="0.25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IF(REGISTRO!AB937="A",1,IF(REGISTRO!AB937="B",2,IF(REGISTRO!AB937="C",3,IF(REGISTRO!AB937="D",4,""))))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3" t="str">
        <f t="shared" si="936"/>
        <v/>
      </c>
      <c r="CX934" s="93"/>
    </row>
    <row r="935" spans="3:102" x14ac:dyDescent="0.25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IF(REGISTRO!AB938="A",1,IF(REGISTRO!AB938="B",2,IF(REGISTRO!AB938="C",3,IF(REGISTRO!AB938="D",4,""))))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3" t="str">
        <f t="shared" si="936"/>
        <v/>
      </c>
      <c r="CX935" s="93"/>
    </row>
    <row r="936" spans="3:102" x14ac:dyDescent="0.25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IF(REGISTRO!AB939="A",1,IF(REGISTRO!AB939="B",2,IF(REGISTRO!AB939="C",3,IF(REGISTRO!AB939="D",4,""))))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3" t="str">
        <f t="shared" si="936"/>
        <v/>
      </c>
      <c r="CX936" s="93"/>
    </row>
    <row r="937" spans="3:102" x14ac:dyDescent="0.25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IF(REGISTRO!AB940="A",1,IF(REGISTRO!AB940="B",2,IF(REGISTRO!AB940="C",3,IF(REGISTRO!AB940="D",4,""))))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3" t="str">
        <f t="shared" si="936"/>
        <v/>
      </c>
      <c r="CX937" s="93"/>
    </row>
    <row r="938" spans="3:102" x14ac:dyDescent="0.25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IF(REGISTRO!AB941="A",1,IF(REGISTRO!AB941="B",2,IF(REGISTRO!AB941="C",3,IF(REGISTRO!AB941="D",4,""))))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3" t="str">
        <f t="shared" si="936"/>
        <v/>
      </c>
      <c r="CX938" s="93"/>
    </row>
    <row r="939" spans="3:102" x14ac:dyDescent="0.25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IF(REGISTRO!AB942="A",1,IF(REGISTRO!AB942="B",2,IF(REGISTRO!AB942="C",3,IF(REGISTRO!AB942="D",4,""))))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3" t="str">
        <f t="shared" si="936"/>
        <v/>
      </c>
      <c r="CX939" s="93"/>
    </row>
    <row r="940" spans="3:102" x14ac:dyDescent="0.25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IF(REGISTRO!AB943="A",1,IF(REGISTRO!AB943="B",2,IF(REGISTRO!AB943="C",3,IF(REGISTRO!AB943="D",4,""))))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3" t="str">
        <f t="shared" si="936"/>
        <v/>
      </c>
      <c r="CX940" s="93"/>
    </row>
    <row r="941" spans="3:102" x14ac:dyDescent="0.25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IF(REGISTRO!AB944="A",1,IF(REGISTRO!AB944="B",2,IF(REGISTRO!AB944="C",3,IF(REGISTRO!AB944="D",4,""))))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3" t="str">
        <f t="shared" si="936"/>
        <v/>
      </c>
      <c r="CX941" s="93"/>
    </row>
    <row r="942" spans="3:102" x14ac:dyDescent="0.25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IF(REGISTRO!AB945="A",1,IF(REGISTRO!AB945="B",2,IF(REGISTRO!AB945="C",3,IF(REGISTRO!AB945="D",4,""))))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3" t="str">
        <f t="shared" si="936"/>
        <v/>
      </c>
      <c r="CX942" s="93"/>
    </row>
    <row r="943" spans="3:102" x14ac:dyDescent="0.25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IF(REGISTRO!AB946="A",1,IF(REGISTRO!AB946="B",2,IF(REGISTRO!AB946="C",3,IF(REGISTRO!AB946="D",4,""))))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3" t="str">
        <f t="shared" si="936"/>
        <v/>
      </c>
      <c r="CX943" s="93"/>
    </row>
    <row r="944" spans="3:102" x14ac:dyDescent="0.25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IF(REGISTRO!AB947="A",1,IF(REGISTRO!AB947="B",2,IF(REGISTRO!AB947="C",3,IF(REGISTRO!AB947="D",4,""))))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3" t="str">
        <f t="shared" si="936"/>
        <v/>
      </c>
      <c r="CX944" s="93"/>
    </row>
    <row r="945" spans="3:102" x14ac:dyDescent="0.25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IF(REGISTRO!AB948="A",1,IF(REGISTRO!AB948="B",2,IF(REGISTRO!AB948="C",3,IF(REGISTRO!AB948="D",4,""))))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3" t="str">
        <f t="shared" si="936"/>
        <v/>
      </c>
      <c r="CX945" s="93"/>
    </row>
    <row r="946" spans="3:102" x14ac:dyDescent="0.25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IF(REGISTRO!AB949="A",1,IF(REGISTRO!AB949="B",2,IF(REGISTRO!AB949="C",3,IF(REGISTRO!AB949="D",4,""))))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3" t="str">
        <f t="shared" si="936"/>
        <v/>
      </c>
      <c r="CX946" s="93"/>
    </row>
    <row r="947" spans="3:102" x14ac:dyDescent="0.25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IF(REGISTRO!AB950="A",1,IF(REGISTRO!AB950="B",2,IF(REGISTRO!AB950="C",3,IF(REGISTRO!AB950="D",4,""))))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3" t="str">
        <f t="shared" si="936"/>
        <v/>
      </c>
      <c r="CX947" s="93"/>
    </row>
    <row r="948" spans="3:102" x14ac:dyDescent="0.25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IF(REGISTRO!AB951="A",1,IF(REGISTRO!AB951="B",2,IF(REGISTRO!AB951="C",3,IF(REGISTRO!AB951="D",4,""))))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3" t="str">
        <f t="shared" si="936"/>
        <v/>
      </c>
      <c r="CX948" s="93"/>
    </row>
    <row r="949" spans="3:102" x14ac:dyDescent="0.25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IF(REGISTRO!AB952="A",1,IF(REGISTRO!AB952="B",2,IF(REGISTRO!AB952="C",3,IF(REGISTRO!AB952="D",4,""))))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3" t="str">
        <f t="shared" si="936"/>
        <v/>
      </c>
      <c r="CX949" s="93"/>
    </row>
    <row r="950" spans="3:102" x14ac:dyDescent="0.25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IF(REGISTRO!AB953="A",1,IF(REGISTRO!AB953="B",2,IF(REGISTRO!AB953="C",3,IF(REGISTRO!AB953="D",4,""))))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3" t="str">
        <f t="shared" si="936"/>
        <v/>
      </c>
      <c r="CX950" s="93"/>
    </row>
    <row r="951" spans="3:102" x14ac:dyDescent="0.25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IF(REGISTRO!AB954="A",1,IF(REGISTRO!AB954="B",2,IF(REGISTRO!AB954="C",3,IF(REGISTRO!AB954="D",4,""))))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3" t="str">
        <f t="shared" si="936"/>
        <v/>
      </c>
      <c r="CX951" s="93"/>
    </row>
    <row r="952" spans="3:102" x14ac:dyDescent="0.25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IF(REGISTRO!AB955="A",1,IF(REGISTRO!AB955="B",2,IF(REGISTRO!AB955="C",3,IF(REGISTRO!AB955="D",4,""))))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3" t="str">
        <f t="shared" si="936"/>
        <v/>
      </c>
      <c r="CX952" s="93"/>
    </row>
    <row r="953" spans="3:102" x14ac:dyDescent="0.25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IF(REGISTRO!AB956="A",1,IF(REGISTRO!AB956="B",2,IF(REGISTRO!AB956="C",3,IF(REGISTRO!AB956="D",4,""))))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3" t="str">
        <f t="shared" si="936"/>
        <v/>
      </c>
      <c r="CX953" s="93"/>
    </row>
    <row r="954" spans="3:102" x14ac:dyDescent="0.25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IF(REGISTRO!AB957="A",1,IF(REGISTRO!AB957="B",2,IF(REGISTRO!AB957="C",3,IF(REGISTRO!AB957="D",4,""))))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3" t="str">
        <f t="shared" si="936"/>
        <v/>
      </c>
      <c r="CX954" s="93"/>
    </row>
    <row r="955" spans="3:102" x14ac:dyDescent="0.25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IF(REGISTRO!AB958="A",1,IF(REGISTRO!AB958="B",2,IF(REGISTRO!AB958="C",3,IF(REGISTRO!AB958="D",4,""))))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3" t="str">
        <f t="shared" si="936"/>
        <v/>
      </c>
      <c r="CX955" s="93"/>
    </row>
    <row r="956" spans="3:102" x14ac:dyDescent="0.25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IF(REGISTRO!AB959="A",1,IF(REGISTRO!AB959="B",2,IF(REGISTRO!AB959="C",3,IF(REGISTRO!AB959="D",4,""))))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3" t="str">
        <f t="shared" si="936"/>
        <v/>
      </c>
      <c r="CX956" s="93"/>
    </row>
    <row r="957" spans="3:102" x14ac:dyDescent="0.25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IF(REGISTRO!AB960="A",1,IF(REGISTRO!AB960="B",2,IF(REGISTRO!AB960="C",3,IF(REGISTRO!AB960="D",4,""))))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3" t="str">
        <f t="shared" si="936"/>
        <v/>
      </c>
      <c r="CX957" s="93"/>
    </row>
    <row r="958" spans="3:102" x14ac:dyDescent="0.25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IF(REGISTRO!AB961="A",1,IF(REGISTRO!AB961="B",2,IF(REGISTRO!AB961="C",3,IF(REGISTRO!AB961="D",4,""))))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3" t="str">
        <f t="shared" si="936"/>
        <v/>
      </c>
      <c r="CX958" s="93"/>
    </row>
    <row r="959" spans="3:102" x14ac:dyDescent="0.25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IF(REGISTRO!AB962="A",1,IF(REGISTRO!AB962="B",2,IF(REGISTRO!AB962="C",3,IF(REGISTRO!AB962="D",4,""))))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3" t="str">
        <f t="shared" si="936"/>
        <v/>
      </c>
      <c r="CX959" s="93"/>
    </row>
    <row r="960" spans="3:102" x14ac:dyDescent="0.25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IF(REGISTRO!AB963="A",1,IF(REGISTRO!AB963="B",2,IF(REGISTRO!AB963="C",3,IF(REGISTRO!AB963="D",4,""))))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3" t="str">
        <f t="shared" si="936"/>
        <v/>
      </c>
      <c r="CX960" s="93"/>
    </row>
    <row r="961" spans="3:102" x14ac:dyDescent="0.25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IF(REGISTRO!AB964="A",1,IF(REGISTRO!AB964="B",2,IF(REGISTRO!AB964="C",3,IF(REGISTRO!AB964="D",4,""))))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3" t="str">
        <f t="shared" si="936"/>
        <v/>
      </c>
      <c r="CX961" s="93"/>
    </row>
    <row r="962" spans="3:102" x14ac:dyDescent="0.25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IF(REGISTRO!AB965="A",1,IF(REGISTRO!AB965="B",2,IF(REGISTRO!AB965="C",3,IF(REGISTRO!AB965="D",4,""))))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3" t="str">
        <f t="shared" si="936"/>
        <v/>
      </c>
      <c r="CX962" s="93"/>
    </row>
    <row r="963" spans="3:102" x14ac:dyDescent="0.25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IF(REGISTRO!AB966="A",1,IF(REGISTRO!AB966="B",2,IF(REGISTRO!AB966="C",3,IF(REGISTRO!AB966="D",4,""))))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3" t="str">
        <f t="shared" si="936"/>
        <v/>
      </c>
      <c r="CX963" s="93"/>
    </row>
    <row r="964" spans="3:102" x14ac:dyDescent="0.25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IF(REGISTRO!AB967="A",1,IF(REGISTRO!AB967="B",2,IF(REGISTRO!AB967="C",3,IF(REGISTRO!AB967="D",4,""))))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3" t="str">
        <f t="shared" si="936"/>
        <v/>
      </c>
      <c r="CX964" s="93"/>
    </row>
    <row r="965" spans="3:102" x14ac:dyDescent="0.25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IF(REGISTRO!AB968="A",1,IF(REGISTRO!AB968="B",2,IF(REGISTRO!AB968="C",3,IF(REGISTRO!AB968="D",4,""))))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3" t="str">
        <f t="shared" si="936"/>
        <v/>
      </c>
      <c r="CX965" s="93"/>
    </row>
    <row r="966" spans="3:102" x14ac:dyDescent="0.25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IF(REGISTRO!AB969="A",1,IF(REGISTRO!AB969="B",2,IF(REGISTRO!AB969="C",3,IF(REGISTRO!AB969="D",4,""))))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3" t="str">
        <f t="shared" si="936"/>
        <v/>
      </c>
      <c r="CX966" s="93"/>
    </row>
    <row r="967" spans="3:102" x14ac:dyDescent="0.25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IF(REGISTRO!AB970="A",1,IF(REGISTRO!AB970="B",2,IF(REGISTRO!AB970="C",3,IF(REGISTRO!AB970="D",4,""))))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3" t="str">
        <f t="shared" si="936"/>
        <v/>
      </c>
      <c r="CX967" s="93"/>
    </row>
    <row r="968" spans="3:102" x14ac:dyDescent="0.25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IF(REGISTRO!AB971="A",1,IF(REGISTRO!AB971="B",2,IF(REGISTRO!AB971="C",3,IF(REGISTRO!AB971="D",4,""))))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3" t="str">
        <f t="shared" si="936"/>
        <v/>
      </c>
      <c r="CX968" s="93"/>
    </row>
    <row r="969" spans="3:102" x14ac:dyDescent="0.25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IF(REGISTRO!AB972="A",1,IF(REGISTRO!AB972="B",2,IF(REGISTRO!AB972="C",3,IF(REGISTRO!AB972="D",4,""))))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3" t="str">
        <f t="shared" si="936"/>
        <v/>
      </c>
      <c r="CX969" s="93"/>
    </row>
    <row r="970" spans="3:102" x14ac:dyDescent="0.25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IF(REGISTRO!AB973="A",1,IF(REGISTRO!AB973="B",2,IF(REGISTRO!AB973="C",3,IF(REGISTRO!AB973="D",4,""))))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3" t="str">
        <f t="shared" si="936"/>
        <v/>
      </c>
      <c r="CX970" s="93"/>
    </row>
    <row r="971" spans="3:102" x14ac:dyDescent="0.25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IF(REGISTRO!AB974="A",1,IF(REGISTRO!AB974="B",2,IF(REGISTRO!AB974="C",3,IF(REGISTRO!AB974="D",4,""))))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3" t="str">
        <f t="shared" si="936"/>
        <v/>
      </c>
      <c r="CX971" s="93"/>
    </row>
    <row r="972" spans="3:102" x14ac:dyDescent="0.25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IF(REGISTRO!AB975="A",1,IF(REGISTRO!AB975="B",2,IF(REGISTRO!AB975="C",3,IF(REGISTRO!AB975="D",4,""))))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3" t="str">
        <f t="shared" si="936"/>
        <v/>
      </c>
      <c r="CX972" s="93"/>
    </row>
    <row r="973" spans="3:102" x14ac:dyDescent="0.25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IF(REGISTRO!AB976="A",1,IF(REGISTRO!AB976="B",2,IF(REGISTRO!AB976="C",3,IF(REGISTRO!AB976="D",4,""))))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3" t="str">
        <f t="shared" si="936"/>
        <v/>
      </c>
      <c r="CX973" s="93"/>
    </row>
    <row r="974" spans="3:102" x14ac:dyDescent="0.25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IF(REGISTRO!AB977="A",1,IF(REGISTRO!AB977="B",2,IF(REGISTRO!AB977="C",3,IF(REGISTRO!AB977="D",4,""))))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3" t="str">
        <f t="shared" si="936"/>
        <v/>
      </c>
      <c r="CX974" s="93"/>
    </row>
    <row r="975" spans="3:102" x14ac:dyDescent="0.25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IF(REGISTRO!AB978="A",1,IF(REGISTRO!AB978="B",2,IF(REGISTRO!AB978="C",3,IF(REGISTRO!AB978="D",4,""))))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3" t="str">
        <f t="shared" si="936"/>
        <v/>
      </c>
      <c r="CX975" s="93"/>
    </row>
    <row r="976" spans="3:102" x14ac:dyDescent="0.25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IF(REGISTRO!AB979="A",1,IF(REGISTRO!AB979="B",2,IF(REGISTRO!AB979="C",3,IF(REGISTRO!AB979="D",4,""))))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3" t="str">
        <f t="shared" si="936"/>
        <v/>
      </c>
      <c r="CX976" s="93"/>
    </row>
    <row r="977" spans="3:102" x14ac:dyDescent="0.25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IF(REGISTRO!AB980="A",1,IF(REGISTRO!AB980="B",2,IF(REGISTRO!AB980="C",3,IF(REGISTRO!AB980="D",4,""))))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3" t="str">
        <f t="shared" si="936"/>
        <v/>
      </c>
      <c r="CX977" s="93"/>
    </row>
    <row r="978" spans="3:102" x14ac:dyDescent="0.25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IF(REGISTRO!AB981="A",1,IF(REGISTRO!AB981="B",2,IF(REGISTRO!AB981="C",3,IF(REGISTRO!AB981="D",4,""))))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3" t="str">
        <f t="shared" ref="CW978:CW1016" si="998">IF(CV978="","",IF(CV978&lt;=($AL$14*0.25),$CW$6,IF(CV978&lt;=($AL$14*0.5),$CW$7,IF(CV978&lt;=($AL$14*0.75),$CW$8,IF(CV978&lt;=($AL$14*1),$CW$9,"")))))</f>
        <v/>
      </c>
      <c r="CX978" s="93"/>
    </row>
    <row r="979" spans="3:102" x14ac:dyDescent="0.25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IF(REGISTRO!AB982="A",1,IF(REGISTRO!AB982="B",2,IF(REGISTRO!AB982="C",3,IF(REGISTRO!AB982="D",4,""))))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3" t="str">
        <f t="shared" si="998"/>
        <v/>
      </c>
      <c r="CX979" s="93"/>
    </row>
    <row r="980" spans="3:102" x14ac:dyDescent="0.25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IF(REGISTRO!AB983="A",1,IF(REGISTRO!AB983="B",2,IF(REGISTRO!AB983="C",3,IF(REGISTRO!AB983="D",4,""))))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3" t="str">
        <f t="shared" si="998"/>
        <v/>
      </c>
      <c r="CX980" s="93"/>
    </row>
    <row r="981" spans="3:102" x14ac:dyDescent="0.25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IF(REGISTRO!AB984="A",1,IF(REGISTRO!AB984="B",2,IF(REGISTRO!AB984="C",3,IF(REGISTRO!AB984="D",4,""))))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3" t="str">
        <f t="shared" si="998"/>
        <v/>
      </c>
      <c r="CX981" s="93"/>
    </row>
    <row r="982" spans="3:102" x14ac:dyDescent="0.25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IF(REGISTRO!AB985="A",1,IF(REGISTRO!AB985="B",2,IF(REGISTRO!AB985="C",3,IF(REGISTRO!AB985="D",4,""))))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3" t="str">
        <f t="shared" si="998"/>
        <v/>
      </c>
      <c r="CX982" s="93"/>
    </row>
    <row r="983" spans="3:102" x14ac:dyDescent="0.25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IF(REGISTRO!AB986="A",1,IF(REGISTRO!AB986="B",2,IF(REGISTRO!AB986="C",3,IF(REGISTRO!AB986="D",4,""))))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3" t="str">
        <f t="shared" si="998"/>
        <v/>
      </c>
      <c r="CX983" s="93"/>
    </row>
    <row r="984" spans="3:102" x14ac:dyDescent="0.25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IF(REGISTRO!AB987="A",1,IF(REGISTRO!AB987="B",2,IF(REGISTRO!AB987="C",3,IF(REGISTRO!AB987="D",4,""))))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3" t="str">
        <f t="shared" si="998"/>
        <v/>
      </c>
      <c r="CX984" s="93"/>
    </row>
    <row r="985" spans="3:102" x14ac:dyDescent="0.25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IF(REGISTRO!AB988="A",1,IF(REGISTRO!AB988="B",2,IF(REGISTRO!AB988="C",3,IF(REGISTRO!AB988="D",4,""))))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3" t="str">
        <f t="shared" si="998"/>
        <v/>
      </c>
      <c r="CX985" s="93"/>
    </row>
    <row r="986" spans="3:102" x14ac:dyDescent="0.25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IF(REGISTRO!AB989="A",1,IF(REGISTRO!AB989="B",2,IF(REGISTRO!AB989="C",3,IF(REGISTRO!AB989="D",4,""))))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3" t="str">
        <f t="shared" si="998"/>
        <v/>
      </c>
      <c r="CX986" s="93"/>
    </row>
    <row r="987" spans="3:102" x14ac:dyDescent="0.25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IF(REGISTRO!AB990="A",1,IF(REGISTRO!AB990="B",2,IF(REGISTRO!AB990="C",3,IF(REGISTRO!AB990="D",4,""))))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3" t="str">
        <f t="shared" si="998"/>
        <v/>
      </c>
      <c r="CX987" s="93"/>
    </row>
    <row r="988" spans="3:102" x14ac:dyDescent="0.25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IF(REGISTRO!AB991="A",1,IF(REGISTRO!AB991="B",2,IF(REGISTRO!AB991="C",3,IF(REGISTRO!AB991="D",4,""))))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3" t="str">
        <f t="shared" si="998"/>
        <v/>
      </c>
      <c r="CX988" s="93"/>
    </row>
    <row r="989" spans="3:102" x14ac:dyDescent="0.25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IF(REGISTRO!AB992="A",1,IF(REGISTRO!AB992="B",2,IF(REGISTRO!AB992="C",3,IF(REGISTRO!AB992="D",4,""))))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3" t="str">
        <f t="shared" si="998"/>
        <v/>
      </c>
      <c r="CX989" s="93"/>
    </row>
    <row r="990" spans="3:102" x14ac:dyDescent="0.25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IF(REGISTRO!AB993="A",1,IF(REGISTRO!AB993="B",2,IF(REGISTRO!AB993="C",3,IF(REGISTRO!AB993="D",4,""))))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3" t="str">
        <f t="shared" si="998"/>
        <v/>
      </c>
      <c r="CX990" s="93"/>
    </row>
    <row r="991" spans="3:102" x14ac:dyDescent="0.25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IF(REGISTRO!AB994="A",1,IF(REGISTRO!AB994="B",2,IF(REGISTRO!AB994="C",3,IF(REGISTRO!AB994="D",4,""))))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3" t="str">
        <f t="shared" si="998"/>
        <v/>
      </c>
      <c r="CX991" s="93"/>
    </row>
    <row r="992" spans="3:102" x14ac:dyDescent="0.25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IF(REGISTRO!AB995="A",1,IF(REGISTRO!AB995="B",2,IF(REGISTRO!AB995="C",3,IF(REGISTRO!AB995="D",4,""))))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3" t="str">
        <f t="shared" si="998"/>
        <v/>
      </c>
      <c r="CX992" s="93"/>
    </row>
    <row r="993" spans="3:102" x14ac:dyDescent="0.25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IF(REGISTRO!AB996="A",1,IF(REGISTRO!AB996="B",2,IF(REGISTRO!AB996="C",3,IF(REGISTRO!AB996="D",4,""))))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3" t="str">
        <f t="shared" si="998"/>
        <v/>
      </c>
      <c r="CX993" s="93"/>
    </row>
    <row r="994" spans="3:102" x14ac:dyDescent="0.25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IF(REGISTRO!AB997="A",1,IF(REGISTRO!AB997="B",2,IF(REGISTRO!AB997="C",3,IF(REGISTRO!AB997="D",4,""))))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3" t="str">
        <f t="shared" si="998"/>
        <v/>
      </c>
      <c r="CX994" s="93"/>
    </row>
    <row r="995" spans="3:102" x14ac:dyDescent="0.25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IF(REGISTRO!AB998="A",1,IF(REGISTRO!AB998="B",2,IF(REGISTRO!AB998="C",3,IF(REGISTRO!AB998="D",4,""))))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3" t="str">
        <f t="shared" si="998"/>
        <v/>
      </c>
      <c r="CX995" s="93"/>
    </row>
    <row r="996" spans="3:102" x14ac:dyDescent="0.25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IF(REGISTRO!AB999="A",1,IF(REGISTRO!AB999="B",2,IF(REGISTRO!AB999="C",3,IF(REGISTRO!AB999="D",4,""))))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3" t="str">
        <f t="shared" si="998"/>
        <v/>
      </c>
      <c r="CX996" s="93"/>
    </row>
    <row r="997" spans="3:102" x14ac:dyDescent="0.25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IF(REGISTRO!AB1000="A",1,IF(REGISTRO!AB1000="B",2,IF(REGISTRO!AB1000="C",3,IF(REGISTRO!AB1000="D",4,""))))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3" t="str">
        <f t="shared" si="998"/>
        <v/>
      </c>
      <c r="CX997" s="93"/>
    </row>
    <row r="998" spans="3:102" x14ac:dyDescent="0.25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IF(REGISTRO!AB1001="A",1,IF(REGISTRO!AB1001="B",2,IF(REGISTRO!AB1001="C",3,IF(REGISTRO!AB1001="D",4,""))))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3" t="str">
        <f t="shared" si="998"/>
        <v/>
      </c>
      <c r="CX998" s="93"/>
    </row>
    <row r="999" spans="3:102" x14ac:dyDescent="0.25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IF(REGISTRO!AB1002="A",1,IF(REGISTRO!AB1002="B",2,IF(REGISTRO!AB1002="C",3,IF(REGISTRO!AB1002="D",4,""))))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3" t="str">
        <f t="shared" si="998"/>
        <v/>
      </c>
      <c r="CX999" s="93"/>
    </row>
    <row r="1000" spans="3:102" x14ac:dyDescent="0.25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IF(REGISTRO!AB1003="A",1,IF(REGISTRO!AB1003="B",2,IF(REGISTRO!AB1003="C",3,IF(REGISTRO!AB1003="D",4,""))))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3" t="str">
        <f t="shared" si="998"/>
        <v/>
      </c>
      <c r="CX1000" s="93"/>
    </row>
    <row r="1001" spans="3:102" x14ac:dyDescent="0.25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IF(REGISTRO!AB1004="A",1,IF(REGISTRO!AB1004="B",2,IF(REGISTRO!AB1004="C",3,IF(REGISTRO!AB1004="D",4,""))))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3" t="str">
        <f t="shared" si="998"/>
        <v/>
      </c>
      <c r="CX1001" s="93"/>
    </row>
    <row r="1002" spans="3:102" x14ac:dyDescent="0.25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IF(REGISTRO!AB1005="A",1,IF(REGISTRO!AB1005="B",2,IF(REGISTRO!AB1005="C",3,IF(REGISTRO!AB1005="D",4,""))))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3" t="str">
        <f t="shared" si="998"/>
        <v/>
      </c>
      <c r="CX1002" s="93"/>
    </row>
    <row r="1003" spans="3:102" x14ac:dyDescent="0.25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IF(REGISTRO!AB1006="A",1,IF(REGISTRO!AB1006="B",2,IF(REGISTRO!AB1006="C",3,IF(REGISTRO!AB1006="D",4,""))))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3" t="str">
        <f t="shared" si="998"/>
        <v/>
      </c>
      <c r="CX1003" s="93"/>
    </row>
    <row r="1004" spans="3:102" x14ac:dyDescent="0.25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IF(REGISTRO!AB1007="A",1,IF(REGISTRO!AB1007="B",2,IF(REGISTRO!AB1007="C",3,IF(REGISTRO!AB1007="D",4,""))))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3" t="str">
        <f t="shared" si="998"/>
        <v/>
      </c>
      <c r="CX1004" s="93"/>
    </row>
    <row r="1005" spans="3:102" x14ac:dyDescent="0.25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IF(REGISTRO!AB1008="A",1,IF(REGISTRO!AB1008="B",2,IF(REGISTRO!AB1008="C",3,IF(REGISTRO!AB1008="D",4,""))))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3" t="str">
        <f t="shared" si="998"/>
        <v/>
      </c>
      <c r="CX1005" s="93"/>
    </row>
    <row r="1006" spans="3:102" x14ac:dyDescent="0.25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IF(REGISTRO!AB1009="A",1,IF(REGISTRO!AB1009="B",2,IF(REGISTRO!AB1009="C",3,IF(REGISTRO!AB1009="D",4,""))))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3" t="str">
        <f t="shared" si="998"/>
        <v/>
      </c>
      <c r="CX1006" s="93"/>
    </row>
    <row r="1007" spans="3:102" x14ac:dyDescent="0.25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IF(REGISTRO!AB1010="A",1,IF(REGISTRO!AB1010="B",2,IF(REGISTRO!AB1010="C",3,IF(REGISTRO!AB1010="D",4,""))))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3" t="str">
        <f t="shared" si="998"/>
        <v/>
      </c>
      <c r="CX1007" s="93"/>
    </row>
    <row r="1008" spans="3:102" x14ac:dyDescent="0.25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IF(REGISTRO!AB1011="A",1,IF(REGISTRO!AB1011="B",2,IF(REGISTRO!AB1011="C",3,IF(REGISTRO!AB1011="D",4,""))))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3" t="str">
        <f t="shared" si="998"/>
        <v/>
      </c>
      <c r="CX1008" s="93"/>
    </row>
    <row r="1009" spans="3:102" x14ac:dyDescent="0.25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IF(REGISTRO!AB1012="A",1,IF(REGISTRO!AB1012="B",2,IF(REGISTRO!AB1012="C",3,IF(REGISTRO!AB1012="D",4,""))))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3" t="str">
        <f t="shared" si="998"/>
        <v/>
      </c>
      <c r="CX1009" s="93"/>
    </row>
    <row r="1010" spans="3:102" x14ac:dyDescent="0.25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IF(REGISTRO!AB1013="A",1,IF(REGISTRO!AB1013="B",2,IF(REGISTRO!AB1013="C",3,IF(REGISTRO!AB1013="D",4,""))))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3" t="str">
        <f t="shared" si="998"/>
        <v/>
      </c>
      <c r="CX1010" s="93"/>
    </row>
    <row r="1011" spans="3:102" x14ac:dyDescent="0.25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IF(REGISTRO!AB1014="A",1,IF(REGISTRO!AB1014="B",2,IF(REGISTRO!AB1014="C",3,IF(REGISTRO!AB1014="D",4,""))))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3" t="str">
        <f t="shared" si="998"/>
        <v/>
      </c>
      <c r="CX1011" s="93"/>
    </row>
    <row r="1012" spans="3:102" x14ac:dyDescent="0.25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IF(REGISTRO!AB1015="A",1,IF(REGISTRO!AB1015="B",2,IF(REGISTRO!AB1015="C",3,IF(REGISTRO!AB1015="D",4,""))))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3" t="str">
        <f t="shared" si="998"/>
        <v/>
      </c>
      <c r="CX1012" s="93"/>
    </row>
    <row r="1013" spans="3:102" x14ac:dyDescent="0.25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IF(REGISTRO!AB1016="A",1,IF(REGISTRO!AB1016="B",2,IF(REGISTRO!AB1016="C",3,IF(REGISTRO!AB1016="D",4,""))))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3" t="str">
        <f t="shared" si="998"/>
        <v/>
      </c>
      <c r="CX1013" s="93"/>
    </row>
    <row r="1014" spans="3:102" x14ac:dyDescent="0.25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IF(REGISTRO!AB1017="A",1,IF(REGISTRO!AB1017="B",2,IF(REGISTRO!AB1017="C",3,IF(REGISTRO!AB1017="D",4,""))))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3" t="str">
        <f t="shared" si="998"/>
        <v/>
      </c>
      <c r="CX1014" s="93"/>
    </row>
    <row r="1015" spans="3:102" x14ac:dyDescent="0.25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IF(REGISTRO!AB1018="A",1,IF(REGISTRO!AB1018="B",2,IF(REGISTRO!AB1018="C",3,IF(REGISTRO!AB1018="D",4,""))))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3" t="str">
        <f t="shared" si="998"/>
        <v/>
      </c>
      <c r="CX1015" s="93"/>
    </row>
    <row r="1016" spans="3:102" x14ac:dyDescent="0.25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IF(REGISTRO!AB1019="A",1,IF(REGISTRO!AB1019="B",2,IF(REGISTRO!AB1019="C",3,IF(REGISTRO!AB1019="D",4,""))))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3" t="str">
        <f t="shared" si="998"/>
        <v/>
      </c>
      <c r="CX1016" s="93"/>
    </row>
    <row r="1017" spans="3:102" x14ac:dyDescent="0.25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 x14ac:dyDescent="0.25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 x14ac:dyDescent="0.25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 x14ac:dyDescent="0.25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 x14ac:dyDescent="0.25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 x14ac:dyDescent="0.25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 x14ac:dyDescent="0.25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 x14ac:dyDescent="0.25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 x14ac:dyDescent="0.25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 x14ac:dyDescent="0.25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 x14ac:dyDescent="0.25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 x14ac:dyDescent="0.25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 x14ac:dyDescent="0.25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 x14ac:dyDescent="0.25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 x14ac:dyDescent="0.25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 x14ac:dyDescent="0.25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 x14ac:dyDescent="0.25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 x14ac:dyDescent="0.25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 x14ac:dyDescent="0.25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 x14ac:dyDescent="0.25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 x14ac:dyDescent="0.25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 x14ac:dyDescent="0.25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 x14ac:dyDescent="0.25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 x14ac:dyDescent="0.25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 x14ac:dyDescent="0.25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 x14ac:dyDescent="0.25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 x14ac:dyDescent="0.25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 x14ac:dyDescent="0.25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 x14ac:dyDescent="0.25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 x14ac:dyDescent="0.25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 x14ac:dyDescent="0.25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 x14ac:dyDescent="0.25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 x14ac:dyDescent="0.25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 x14ac:dyDescent="0.25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 x14ac:dyDescent="0.25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 x14ac:dyDescent="0.25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 x14ac:dyDescent="0.25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 x14ac:dyDescent="0.25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 x14ac:dyDescent="0.25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 x14ac:dyDescent="0.25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 x14ac:dyDescent="0.25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 x14ac:dyDescent="0.25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 x14ac:dyDescent="0.25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 x14ac:dyDescent="0.25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 x14ac:dyDescent="0.25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 x14ac:dyDescent="0.25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 x14ac:dyDescent="0.25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 x14ac:dyDescent="0.25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 x14ac:dyDescent="0.25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 x14ac:dyDescent="0.25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 x14ac:dyDescent="0.25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 x14ac:dyDescent="0.25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 x14ac:dyDescent="0.25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 x14ac:dyDescent="0.25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 x14ac:dyDescent="0.25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 x14ac:dyDescent="0.25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 x14ac:dyDescent="0.25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 x14ac:dyDescent="0.25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 x14ac:dyDescent="0.25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 x14ac:dyDescent="0.25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 x14ac:dyDescent="0.25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 x14ac:dyDescent="0.25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 x14ac:dyDescent="0.25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 x14ac:dyDescent="0.25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 x14ac:dyDescent="0.25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 x14ac:dyDescent="0.25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 x14ac:dyDescent="0.25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 x14ac:dyDescent="0.25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 x14ac:dyDescent="0.25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 x14ac:dyDescent="0.25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 x14ac:dyDescent="0.25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 x14ac:dyDescent="0.25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 x14ac:dyDescent="0.25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 x14ac:dyDescent="0.25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 x14ac:dyDescent="0.25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 x14ac:dyDescent="0.25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 x14ac:dyDescent="0.25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 x14ac:dyDescent="0.25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 x14ac:dyDescent="0.25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 x14ac:dyDescent="0.25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 x14ac:dyDescent="0.25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 x14ac:dyDescent="0.25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 x14ac:dyDescent="0.25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 x14ac:dyDescent="0.25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 x14ac:dyDescent="0.25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 x14ac:dyDescent="0.25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 x14ac:dyDescent="0.25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 x14ac:dyDescent="0.25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 x14ac:dyDescent="0.25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 x14ac:dyDescent="0.25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 x14ac:dyDescent="0.25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 x14ac:dyDescent="0.25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 x14ac:dyDescent="0.25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 x14ac:dyDescent="0.25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 x14ac:dyDescent="0.25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 x14ac:dyDescent="0.25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 x14ac:dyDescent="0.25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 x14ac:dyDescent="0.25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 x14ac:dyDescent="0.25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 x14ac:dyDescent="0.25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 x14ac:dyDescent="0.25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 x14ac:dyDescent="0.25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 x14ac:dyDescent="0.25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 x14ac:dyDescent="0.25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 x14ac:dyDescent="0.25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 x14ac:dyDescent="0.25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 x14ac:dyDescent="0.25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 x14ac:dyDescent="0.25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 x14ac:dyDescent="0.25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 x14ac:dyDescent="0.25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 x14ac:dyDescent="0.25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 x14ac:dyDescent="0.25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 x14ac:dyDescent="0.25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 x14ac:dyDescent="0.25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 x14ac:dyDescent="0.25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 x14ac:dyDescent="0.25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 x14ac:dyDescent="0.25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 x14ac:dyDescent="0.25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 x14ac:dyDescent="0.25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 x14ac:dyDescent="0.25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 x14ac:dyDescent="0.25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 x14ac:dyDescent="0.25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 x14ac:dyDescent="0.25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 x14ac:dyDescent="0.25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 x14ac:dyDescent="0.25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 x14ac:dyDescent="0.25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 x14ac:dyDescent="0.25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 x14ac:dyDescent="0.25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 x14ac:dyDescent="0.25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 x14ac:dyDescent="0.25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 x14ac:dyDescent="0.25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 x14ac:dyDescent="0.25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 x14ac:dyDescent="0.25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 x14ac:dyDescent="0.25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 x14ac:dyDescent="0.25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 x14ac:dyDescent="0.25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 x14ac:dyDescent="0.25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 x14ac:dyDescent="0.25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 x14ac:dyDescent="0.25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 x14ac:dyDescent="0.25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 x14ac:dyDescent="0.25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 x14ac:dyDescent="0.25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 x14ac:dyDescent="0.25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 x14ac:dyDescent="0.25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 x14ac:dyDescent="0.25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 x14ac:dyDescent="0.25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 x14ac:dyDescent="0.25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 x14ac:dyDescent="0.25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 x14ac:dyDescent="0.25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 x14ac:dyDescent="0.25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 x14ac:dyDescent="0.25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 x14ac:dyDescent="0.25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 x14ac:dyDescent="0.25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 x14ac:dyDescent="0.25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 x14ac:dyDescent="0.25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 x14ac:dyDescent="0.25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 x14ac:dyDescent="0.25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 x14ac:dyDescent="0.25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 x14ac:dyDescent="0.25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 x14ac:dyDescent="0.25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 x14ac:dyDescent="0.25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 x14ac:dyDescent="0.25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 x14ac:dyDescent="0.25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 x14ac:dyDescent="0.25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 x14ac:dyDescent="0.25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 x14ac:dyDescent="0.25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 x14ac:dyDescent="0.25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 x14ac:dyDescent="0.25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 x14ac:dyDescent="0.25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 x14ac:dyDescent="0.25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 x14ac:dyDescent="0.25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 x14ac:dyDescent="0.25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 x14ac:dyDescent="0.25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 x14ac:dyDescent="0.25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 x14ac:dyDescent="0.25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 x14ac:dyDescent="0.25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 x14ac:dyDescent="0.25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 x14ac:dyDescent="0.25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 x14ac:dyDescent="0.25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 x14ac:dyDescent="0.25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 x14ac:dyDescent="0.25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 x14ac:dyDescent="0.25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 x14ac:dyDescent="0.25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 x14ac:dyDescent="0.25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 x14ac:dyDescent="0.25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 x14ac:dyDescent="0.25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 x14ac:dyDescent="0.25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 x14ac:dyDescent="0.25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 x14ac:dyDescent="0.25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 x14ac:dyDescent="0.25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 x14ac:dyDescent="0.25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 x14ac:dyDescent="0.25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 x14ac:dyDescent="0.25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 x14ac:dyDescent="0.25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 x14ac:dyDescent="0.25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 x14ac:dyDescent="0.25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 x14ac:dyDescent="0.25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 x14ac:dyDescent="0.25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 x14ac:dyDescent="0.25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 x14ac:dyDescent="0.25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 x14ac:dyDescent="0.25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 x14ac:dyDescent="0.25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 x14ac:dyDescent="0.25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 x14ac:dyDescent="0.25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 x14ac:dyDescent="0.25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 x14ac:dyDescent="0.25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 x14ac:dyDescent="0.25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 x14ac:dyDescent="0.25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 x14ac:dyDescent="0.25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 x14ac:dyDescent="0.25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 x14ac:dyDescent="0.25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 x14ac:dyDescent="0.25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 x14ac:dyDescent="0.25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 x14ac:dyDescent="0.25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 x14ac:dyDescent="0.25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 x14ac:dyDescent="0.25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 x14ac:dyDescent="0.25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 x14ac:dyDescent="0.25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 x14ac:dyDescent="0.25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 x14ac:dyDescent="0.25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 x14ac:dyDescent="0.25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 x14ac:dyDescent="0.25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 x14ac:dyDescent="0.25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 x14ac:dyDescent="0.25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 x14ac:dyDescent="0.25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 x14ac:dyDescent="0.25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 x14ac:dyDescent="0.25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 x14ac:dyDescent="0.25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 x14ac:dyDescent="0.25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 x14ac:dyDescent="0.25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 x14ac:dyDescent="0.25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 x14ac:dyDescent="0.25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 x14ac:dyDescent="0.25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 x14ac:dyDescent="0.25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 x14ac:dyDescent="0.25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 x14ac:dyDescent="0.25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 x14ac:dyDescent="0.25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 x14ac:dyDescent="0.25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 x14ac:dyDescent="0.25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 x14ac:dyDescent="0.25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 x14ac:dyDescent="0.25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 x14ac:dyDescent="0.25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 x14ac:dyDescent="0.25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 x14ac:dyDescent="0.25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 x14ac:dyDescent="0.25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 x14ac:dyDescent="0.25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 x14ac:dyDescent="0.25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 x14ac:dyDescent="0.25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 x14ac:dyDescent="0.25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 x14ac:dyDescent="0.25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 x14ac:dyDescent="0.25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 x14ac:dyDescent="0.25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 x14ac:dyDescent="0.25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 x14ac:dyDescent="0.25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 x14ac:dyDescent="0.25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 x14ac:dyDescent="0.25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 x14ac:dyDescent="0.25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 x14ac:dyDescent="0.25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 x14ac:dyDescent="0.25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 x14ac:dyDescent="0.25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 x14ac:dyDescent="0.25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 x14ac:dyDescent="0.25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 x14ac:dyDescent="0.25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 x14ac:dyDescent="0.25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 x14ac:dyDescent="0.25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 x14ac:dyDescent="0.25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 x14ac:dyDescent="0.25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 x14ac:dyDescent="0.25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 x14ac:dyDescent="0.25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 x14ac:dyDescent="0.25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 x14ac:dyDescent="0.25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 x14ac:dyDescent="0.25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 x14ac:dyDescent="0.25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 x14ac:dyDescent="0.25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 x14ac:dyDescent="0.25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 x14ac:dyDescent="0.25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 x14ac:dyDescent="0.25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 x14ac:dyDescent="0.25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 x14ac:dyDescent="0.25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 x14ac:dyDescent="0.25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 x14ac:dyDescent="0.25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 x14ac:dyDescent="0.25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 x14ac:dyDescent="0.25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 x14ac:dyDescent="0.25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 x14ac:dyDescent="0.25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 x14ac:dyDescent="0.25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 x14ac:dyDescent="0.25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 x14ac:dyDescent="0.25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 x14ac:dyDescent="0.25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 x14ac:dyDescent="0.25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 x14ac:dyDescent="0.25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 x14ac:dyDescent="0.25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 x14ac:dyDescent="0.25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 x14ac:dyDescent="0.25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 x14ac:dyDescent="0.25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 x14ac:dyDescent="0.25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 x14ac:dyDescent="0.25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 x14ac:dyDescent="0.25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 x14ac:dyDescent="0.25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 x14ac:dyDescent="0.25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 x14ac:dyDescent="0.25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 x14ac:dyDescent="0.25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 x14ac:dyDescent="0.25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 x14ac:dyDescent="0.25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 x14ac:dyDescent="0.25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 x14ac:dyDescent="0.25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 x14ac:dyDescent="0.25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 x14ac:dyDescent="0.25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 x14ac:dyDescent="0.25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 x14ac:dyDescent="0.25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 x14ac:dyDescent="0.25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 x14ac:dyDescent="0.25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 x14ac:dyDescent="0.25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 x14ac:dyDescent="0.25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 x14ac:dyDescent="0.25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 x14ac:dyDescent="0.25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 x14ac:dyDescent="0.25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 x14ac:dyDescent="0.25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 x14ac:dyDescent="0.25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 x14ac:dyDescent="0.25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 x14ac:dyDescent="0.25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 x14ac:dyDescent="0.25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 x14ac:dyDescent="0.25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 x14ac:dyDescent="0.25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 x14ac:dyDescent="0.25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 x14ac:dyDescent="0.25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 x14ac:dyDescent="0.25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 x14ac:dyDescent="0.25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 x14ac:dyDescent="0.25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 x14ac:dyDescent="0.25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 x14ac:dyDescent="0.25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 x14ac:dyDescent="0.25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 x14ac:dyDescent="0.25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 x14ac:dyDescent="0.25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 x14ac:dyDescent="0.25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 x14ac:dyDescent="0.25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 x14ac:dyDescent="0.25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 x14ac:dyDescent="0.25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 x14ac:dyDescent="0.25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 x14ac:dyDescent="0.25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 x14ac:dyDescent="0.25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 x14ac:dyDescent="0.25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 x14ac:dyDescent="0.25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 x14ac:dyDescent="0.25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 x14ac:dyDescent="0.25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 x14ac:dyDescent="0.25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 x14ac:dyDescent="0.25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 x14ac:dyDescent="0.25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 x14ac:dyDescent="0.25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 x14ac:dyDescent="0.25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 x14ac:dyDescent="0.25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 x14ac:dyDescent="0.25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 x14ac:dyDescent="0.25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 x14ac:dyDescent="0.25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 x14ac:dyDescent="0.25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 x14ac:dyDescent="0.25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 x14ac:dyDescent="0.25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 x14ac:dyDescent="0.25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 x14ac:dyDescent="0.25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 x14ac:dyDescent="0.25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 x14ac:dyDescent="0.25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 x14ac:dyDescent="0.25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 x14ac:dyDescent="0.25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 x14ac:dyDescent="0.25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 x14ac:dyDescent="0.25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 x14ac:dyDescent="0.25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 x14ac:dyDescent="0.25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 x14ac:dyDescent="0.25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 x14ac:dyDescent="0.25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 x14ac:dyDescent="0.25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 x14ac:dyDescent="0.25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 x14ac:dyDescent="0.25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 x14ac:dyDescent="0.25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 x14ac:dyDescent="0.25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 x14ac:dyDescent="0.25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 x14ac:dyDescent="0.25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 x14ac:dyDescent="0.25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 x14ac:dyDescent="0.25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 x14ac:dyDescent="0.25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 x14ac:dyDescent="0.25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 x14ac:dyDescent="0.25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 x14ac:dyDescent="0.25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 x14ac:dyDescent="0.25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 x14ac:dyDescent="0.25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 x14ac:dyDescent="0.25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 x14ac:dyDescent="0.25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 x14ac:dyDescent="0.25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 x14ac:dyDescent="0.25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workbookViewId="0">
      <selection activeCell="E16" sqref="E16:F16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6" width="4.7109375" customWidth="1"/>
    <col min="27" max="32" width="4.7109375" hidden="1" customWidth="1"/>
  </cols>
  <sheetData>
    <row r="1" spans="1:47" x14ac:dyDescent="0.25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 x14ac:dyDescent="0.25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 x14ac:dyDescent="0.35">
      <c r="A6" s="104" t="s">
        <v>6007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 x14ac:dyDescent="0.35"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 x14ac:dyDescent="0.25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 x14ac:dyDescent="0.25">
      <c r="B9" s="57" t="s">
        <v>38</v>
      </c>
      <c r="C9" s="58"/>
      <c r="D9" s="58"/>
      <c r="E9" s="58"/>
      <c r="F9" s="5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 x14ac:dyDescent="0.25">
      <c r="B10" s="59" t="s">
        <v>29</v>
      </c>
      <c r="C10" s="107" t="s">
        <v>36</v>
      </c>
      <c r="D10" s="107"/>
      <c r="E10" s="107" t="s">
        <v>37</v>
      </c>
      <c r="F10" s="10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 x14ac:dyDescent="0.25">
      <c r="B11" s="60" t="str">
        <f>[1]REPORTE!EP6</f>
        <v>PREVIO INICIO</v>
      </c>
      <c r="C11" s="105">
        <f>PROCESAMIENTO!CX6</f>
        <v>0</v>
      </c>
      <c r="D11" s="105"/>
      <c r="E11" s="106" t="str">
        <f>IFERROR(((C11*100)/$C$16)%,"")</f>
        <v/>
      </c>
      <c r="F11" s="106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 x14ac:dyDescent="0.25">
      <c r="B12" s="60" t="str">
        <f>[1]REPORTE!EP7</f>
        <v>INICIO</v>
      </c>
      <c r="C12" s="105">
        <f>PROCESAMIENTO!CX7</f>
        <v>0</v>
      </c>
      <c r="D12" s="105"/>
      <c r="E12" s="106" t="str">
        <f>IFERROR(((C12*100)/$C$16)%,"")</f>
        <v/>
      </c>
      <c r="F12" s="106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 x14ac:dyDescent="0.25">
      <c r="B13" s="60" t="str">
        <f>[1]REPORTE!EP8</f>
        <v>PROCESO</v>
      </c>
      <c r="C13" s="105">
        <f>PROCESAMIENTO!CX8</f>
        <v>0</v>
      </c>
      <c r="D13" s="105"/>
      <c r="E13" s="106" t="str">
        <f>IFERROR(((C13*100)/$C$16)%,"")</f>
        <v/>
      </c>
      <c r="F13" s="106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 x14ac:dyDescent="0.25">
      <c r="B14" s="60" t="str">
        <f>[1]REPORTE!EP9</f>
        <v>ADECUADO</v>
      </c>
      <c r="C14" s="105">
        <f>PROCESAMIENTO!CX9</f>
        <v>0</v>
      </c>
      <c r="D14" s="105"/>
      <c r="E14" s="106" t="str">
        <f>IFERROR(((C14*100)/$C$16)%,"")</f>
        <v/>
      </c>
      <c r="F14" s="106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 x14ac:dyDescent="0.25">
      <c r="B15" s="57"/>
      <c r="C15" s="61"/>
      <c r="D15" s="62"/>
      <c r="E15" s="62"/>
      <c r="F15" s="62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 x14ac:dyDescent="0.25">
      <c r="B16" s="63" t="s">
        <v>43</v>
      </c>
      <c r="C16" s="102">
        <f>PROCESAMIENTO!CX11</f>
        <v>0</v>
      </c>
      <c r="D16" s="102"/>
      <c r="E16" s="103">
        <f>SUM(E11:F14)</f>
        <v>0</v>
      </c>
      <c r="F16" s="103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 x14ac:dyDescent="0.25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 x14ac:dyDescent="0.25">
      <c r="B18" s="4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 x14ac:dyDescent="0.25">
      <c r="B19" s="47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 x14ac:dyDescent="0.25">
      <c r="B20" s="4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 x14ac:dyDescent="0.25">
      <c r="B21" s="5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 x14ac:dyDescent="0.25">
      <c r="B23" s="51" t="s">
        <v>39</v>
      </c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64">
        <v>7</v>
      </c>
      <c r="J23" s="64">
        <v>8</v>
      </c>
      <c r="K23" s="64">
        <v>9</v>
      </c>
      <c r="L23" s="64">
        <v>10</v>
      </c>
      <c r="M23" s="64">
        <v>11</v>
      </c>
      <c r="N23" s="64">
        <v>12</v>
      </c>
      <c r="O23" s="64">
        <v>13</v>
      </c>
      <c r="P23" s="64">
        <v>14</v>
      </c>
      <c r="Q23" s="64">
        <v>15</v>
      </c>
      <c r="R23" s="64">
        <v>16</v>
      </c>
      <c r="S23" s="64">
        <v>17</v>
      </c>
      <c r="T23" s="64">
        <v>18</v>
      </c>
      <c r="U23" s="64">
        <v>19</v>
      </c>
      <c r="V23" s="64">
        <v>20</v>
      </c>
      <c r="W23" s="64">
        <v>21</v>
      </c>
      <c r="X23" s="64">
        <v>22</v>
      </c>
      <c r="Y23" s="64">
        <v>23</v>
      </c>
      <c r="Z23" s="64">
        <v>24</v>
      </c>
      <c r="AA23" s="64">
        <v>25</v>
      </c>
      <c r="AB23" s="64">
        <v>26</v>
      </c>
      <c r="AC23" s="64">
        <v>27</v>
      </c>
      <c r="AD23" s="64">
        <v>28</v>
      </c>
      <c r="AE23" s="64">
        <v>29</v>
      </c>
      <c r="AF23" s="64">
        <v>30</v>
      </c>
    </row>
    <row r="24" spans="2:47" x14ac:dyDescent="0.25">
      <c r="B24" s="49" t="s">
        <v>40</v>
      </c>
      <c r="C24" s="54">
        <f>PROCESAMIENTO!BR13</f>
        <v>0</v>
      </c>
      <c r="D24" s="54">
        <f>PROCESAMIENTO!BS13</f>
        <v>0</v>
      </c>
      <c r="E24" s="54">
        <f>PROCESAMIENTO!BT13</f>
        <v>0</v>
      </c>
      <c r="F24" s="54">
        <f>PROCESAMIENTO!BU13</f>
        <v>0</v>
      </c>
      <c r="G24" s="54">
        <f>PROCESAMIENTO!BV13</f>
        <v>0</v>
      </c>
      <c r="H24" s="54">
        <f>PROCESAMIENTO!BW13</f>
        <v>0</v>
      </c>
      <c r="I24" s="54">
        <f>PROCESAMIENTO!BX13</f>
        <v>0</v>
      </c>
      <c r="J24" s="54">
        <f>PROCESAMIENTO!BY13</f>
        <v>0</v>
      </c>
      <c r="K24" s="54">
        <f>PROCESAMIENTO!BZ13</f>
        <v>0</v>
      </c>
      <c r="L24" s="54">
        <f>PROCESAMIENTO!CA13</f>
        <v>0</v>
      </c>
      <c r="M24" s="54">
        <f>PROCESAMIENTO!CB13</f>
        <v>0</v>
      </c>
      <c r="N24" s="54">
        <f>PROCESAMIENTO!CC13</f>
        <v>0</v>
      </c>
      <c r="O24" s="54">
        <f>PROCESAMIENTO!CD13</f>
        <v>0</v>
      </c>
      <c r="P24" s="54">
        <f>PROCESAMIENTO!CE13</f>
        <v>0</v>
      </c>
      <c r="Q24" s="54">
        <f>PROCESAMIENTO!CF13</f>
        <v>0</v>
      </c>
      <c r="R24" s="54">
        <f>PROCESAMIENTO!CG13</f>
        <v>0</v>
      </c>
      <c r="S24" s="54">
        <f>PROCESAMIENTO!CH13</f>
        <v>0</v>
      </c>
      <c r="T24" s="54">
        <f>PROCESAMIENTO!CI13</f>
        <v>0</v>
      </c>
      <c r="U24" s="54">
        <f>PROCESAMIENTO!CJ13</f>
        <v>0</v>
      </c>
      <c r="V24" s="54">
        <f>PROCESAMIENTO!CK13</f>
        <v>0</v>
      </c>
      <c r="W24" s="54">
        <f>PROCESAMIENTO!CL13</f>
        <v>0</v>
      </c>
      <c r="X24" s="54">
        <f>PROCESAMIENTO!CM13</f>
        <v>0</v>
      </c>
      <c r="Y24" s="54">
        <f>PROCESAMIENTO!CN13</f>
        <v>0</v>
      </c>
      <c r="Z24" s="54">
        <f>PROCESAMIENTO!CO13</f>
        <v>0</v>
      </c>
      <c r="AA24" s="54">
        <f>PROCESAMIENTO!CP13</f>
        <v>0</v>
      </c>
      <c r="AB24" s="54">
        <f>PROCESAMIENTO!CQ13</f>
        <v>0</v>
      </c>
      <c r="AC24" s="54">
        <f>PROCESAMIENTO!CR13</f>
        <v>0</v>
      </c>
      <c r="AD24" s="54">
        <f>PROCESAMIENTO!CS13</f>
        <v>0</v>
      </c>
      <c r="AE24" s="54">
        <f>PROCESAMIENTO!CT13</f>
        <v>0</v>
      </c>
      <c r="AF24" s="54">
        <f>PROCESAMIENTO!CU13</f>
        <v>0</v>
      </c>
    </row>
    <row r="25" spans="2:47" x14ac:dyDescent="0.25">
      <c r="B25" s="49" t="s">
        <v>41</v>
      </c>
      <c r="C25" s="65" t="str">
        <f>IFERROR(((C24*100)/$C$16)%,"-")</f>
        <v>-</v>
      </c>
      <c r="D25" s="65" t="str">
        <f t="shared" ref="D25:AF25" si="0">IFERROR(((D24*100)/$C$16)%,"-")</f>
        <v>-</v>
      </c>
      <c r="E25" s="65" t="str">
        <f t="shared" si="0"/>
        <v>-</v>
      </c>
      <c r="F25" s="65" t="str">
        <f t="shared" si="0"/>
        <v>-</v>
      </c>
      <c r="G25" s="65" t="str">
        <f t="shared" si="0"/>
        <v>-</v>
      </c>
      <c r="H25" s="65" t="str">
        <f t="shared" si="0"/>
        <v>-</v>
      </c>
      <c r="I25" s="65" t="str">
        <f t="shared" si="0"/>
        <v>-</v>
      </c>
      <c r="J25" s="65" t="str">
        <f t="shared" si="0"/>
        <v>-</v>
      </c>
      <c r="K25" s="65" t="str">
        <f t="shared" si="0"/>
        <v>-</v>
      </c>
      <c r="L25" s="65" t="str">
        <f t="shared" si="0"/>
        <v>-</v>
      </c>
      <c r="M25" s="65" t="str">
        <f t="shared" si="0"/>
        <v>-</v>
      </c>
      <c r="N25" s="65" t="str">
        <f t="shared" si="0"/>
        <v>-</v>
      </c>
      <c r="O25" s="65" t="str">
        <f t="shared" si="0"/>
        <v>-</v>
      </c>
      <c r="P25" s="65" t="str">
        <f t="shared" si="0"/>
        <v>-</v>
      </c>
      <c r="Q25" s="65" t="str">
        <f t="shared" si="0"/>
        <v>-</v>
      </c>
      <c r="R25" s="65" t="str">
        <f t="shared" si="0"/>
        <v>-</v>
      </c>
      <c r="S25" s="65" t="str">
        <f t="shared" si="0"/>
        <v>-</v>
      </c>
      <c r="T25" s="65" t="str">
        <f t="shared" si="0"/>
        <v>-</v>
      </c>
      <c r="U25" s="65" t="str">
        <f t="shared" si="0"/>
        <v>-</v>
      </c>
      <c r="V25" s="65" t="str">
        <f t="shared" si="0"/>
        <v>-</v>
      </c>
      <c r="W25" s="65" t="str">
        <f t="shared" si="0"/>
        <v>-</v>
      </c>
      <c r="X25" s="65" t="str">
        <f t="shared" si="0"/>
        <v>-</v>
      </c>
      <c r="Y25" s="65" t="str">
        <f t="shared" si="0"/>
        <v>-</v>
      </c>
      <c r="Z25" s="65" t="str">
        <f t="shared" si="0"/>
        <v>-</v>
      </c>
      <c r="AA25" s="65" t="str">
        <f t="shared" si="0"/>
        <v>-</v>
      </c>
      <c r="AB25" s="65" t="str">
        <f t="shared" si="0"/>
        <v>-</v>
      </c>
      <c r="AC25" s="65" t="str">
        <f t="shared" si="0"/>
        <v>-</v>
      </c>
      <c r="AD25" s="65" t="str">
        <f t="shared" si="0"/>
        <v>-</v>
      </c>
      <c r="AE25" s="65" t="str">
        <f t="shared" si="0"/>
        <v>-</v>
      </c>
      <c r="AF25" s="65" t="str">
        <f t="shared" si="0"/>
        <v>-</v>
      </c>
    </row>
  </sheetData>
  <sheetProtection algorithmName="SHA-512" hashValue="a19vBDoa4Coz6kx5hStkjuZcukNpAjzh6ByHbTFRqNtoQ6Cm2CjT1WJCwDyKNXQDwWKn/06Pc7+UIO3iCRO2xA==" saltValue="WhEz1SeKlpu8cUdEv/jdQg==" spinCount="100000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>
      <selection activeCell="AJ20" sqref="AJ20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29" width="3" customWidth="1"/>
    <col min="30" max="35" width="3" hidden="1" customWidth="1"/>
    <col min="36" max="36" width="11.5703125" style="11"/>
  </cols>
  <sheetData>
    <row r="6" spans="1:38" ht="21" x14ac:dyDescent="0.35">
      <c r="A6" s="85" t="s">
        <v>6007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</row>
    <row r="9" spans="1:38" x14ac:dyDescent="0.25">
      <c r="B9" s="17" t="s">
        <v>11</v>
      </c>
      <c r="C9" s="90" t="str">
        <f>REGISTRO!C10</f>
        <v xml:space="preserve"> --- INDIQUE EL CÓDIGO MODULAR ---</v>
      </c>
      <c r="D9" s="9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 x14ac:dyDescent="0.25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 x14ac:dyDescent="0.25">
      <c r="B11" s="17" t="s">
        <v>12</v>
      </c>
      <c r="C11" s="109" t="str">
        <f>REGISTRO!C12</f>
        <v xml:space="preserve"> --- INDIQUE EL CÓDIGO MODULAR ---</v>
      </c>
      <c r="D11" s="109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 x14ac:dyDescent="0.25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 x14ac:dyDescent="0.25">
      <c r="B13" s="17" t="s">
        <v>13</v>
      </c>
      <c r="C13" s="109" t="str">
        <f>REGISTRO!C14</f>
        <v xml:space="preserve"> --- INDIQUE EL CÓDIGO MODULAR ---</v>
      </c>
      <c r="D13" s="109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 x14ac:dyDescent="0.25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 x14ac:dyDescent="0.25">
      <c r="B15" s="17" t="s">
        <v>14</v>
      </c>
      <c r="C15" s="91" t="str">
        <f>IF(REGISTRO!C16="","",REGISTRO!C16)</f>
        <v xml:space="preserve"> --- INDIQUE EL CÓDIGO MODULAR ---</v>
      </c>
      <c r="D15" s="91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</row>
    <row r="17" spans="1:38" x14ac:dyDescent="0.25">
      <c r="A17" s="86" t="s">
        <v>3</v>
      </c>
      <c r="B17" s="86" t="s">
        <v>6</v>
      </c>
      <c r="C17" s="86"/>
      <c r="D17" s="86"/>
      <c r="E17" s="87" t="s">
        <v>10</v>
      </c>
      <c r="F17" s="89" t="s">
        <v>5</v>
      </c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7" t="s">
        <v>42</v>
      </c>
      <c r="AK17" s="101" t="s">
        <v>28</v>
      </c>
      <c r="AL17" s="101"/>
    </row>
    <row r="18" spans="1:38" x14ac:dyDescent="0.25">
      <c r="A18" s="86"/>
      <c r="B18" s="87" t="s">
        <v>7</v>
      </c>
      <c r="C18" s="87" t="s">
        <v>8</v>
      </c>
      <c r="D18" s="87" t="s">
        <v>9</v>
      </c>
      <c r="E18" s="108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14">
        <v>26</v>
      </c>
      <c r="AF18" s="14">
        <v>27</v>
      </c>
      <c r="AG18" s="14">
        <v>28</v>
      </c>
      <c r="AH18" s="14">
        <v>29</v>
      </c>
      <c r="AI18" s="14">
        <v>30</v>
      </c>
      <c r="AJ18" s="108"/>
      <c r="AK18" s="101"/>
      <c r="AL18" s="101"/>
    </row>
    <row r="19" spans="1:38" x14ac:dyDescent="0.25">
      <c r="A19" s="86"/>
      <c r="B19" s="88"/>
      <c r="C19" s="88"/>
      <c r="D19" s="88"/>
      <c r="E19" s="88"/>
      <c r="F19" s="84" t="str">
        <f>MATRIZ!B5</f>
        <v>B</v>
      </c>
      <c r="G19" s="84" t="str">
        <f>MATRIZ!C5</f>
        <v>B</v>
      </c>
      <c r="H19" s="84" t="str">
        <f>MATRIZ!D5</f>
        <v>C</v>
      </c>
      <c r="I19" s="84" t="str">
        <f>MATRIZ!E5</f>
        <v>A</v>
      </c>
      <c r="J19" s="84" t="str">
        <f>MATRIZ!F5</f>
        <v>D</v>
      </c>
      <c r="K19" s="84" t="str">
        <f>MATRIZ!G5</f>
        <v>C</v>
      </c>
      <c r="L19" s="84" t="str">
        <f>MATRIZ!H5</f>
        <v>A</v>
      </c>
      <c r="M19" s="84" t="str">
        <f>MATRIZ!I5</f>
        <v>C</v>
      </c>
      <c r="N19" s="84" t="str">
        <f>MATRIZ!J5</f>
        <v>C</v>
      </c>
      <c r="O19" s="84" t="str">
        <f>MATRIZ!K5</f>
        <v>B</v>
      </c>
      <c r="P19" s="84" t="str">
        <f>MATRIZ!L5</f>
        <v>D</v>
      </c>
      <c r="Q19" s="84" t="str">
        <f>MATRIZ!M5</f>
        <v>C</v>
      </c>
      <c r="R19" s="84" t="str">
        <f>MATRIZ!N5</f>
        <v>B</v>
      </c>
      <c r="S19" s="84" t="str">
        <f>MATRIZ!O5</f>
        <v>D</v>
      </c>
      <c r="T19" s="84" t="str">
        <f>MATRIZ!P5</f>
        <v>A</v>
      </c>
      <c r="U19" s="84" t="str">
        <f>MATRIZ!Q5</f>
        <v>D</v>
      </c>
      <c r="V19" s="84" t="str">
        <f>MATRIZ!R5</f>
        <v>C</v>
      </c>
      <c r="W19" s="84" t="str">
        <f>MATRIZ!S5</f>
        <v>A</v>
      </c>
      <c r="X19" s="84">
        <f>MATRIZ!T5</f>
        <v>0</v>
      </c>
      <c r="Y19" s="84" t="str">
        <f>MATRIZ!U5</f>
        <v>D</v>
      </c>
      <c r="Z19" s="84" t="str">
        <f>MATRIZ!V5</f>
        <v>C</v>
      </c>
      <c r="AA19" s="84" t="str">
        <f>MATRIZ!W5</f>
        <v>B</v>
      </c>
      <c r="AB19" s="84" t="str">
        <f>MATRIZ!X5</f>
        <v>C</v>
      </c>
      <c r="AC19" s="84" t="str">
        <f>MATRIZ!Y5</f>
        <v>D</v>
      </c>
      <c r="AD19" s="84">
        <f>MATRIZ!Z5</f>
        <v>0</v>
      </c>
      <c r="AE19" s="84">
        <f>MATRIZ!AA5</f>
        <v>0</v>
      </c>
      <c r="AF19" s="84">
        <f>MATRIZ!AB5</f>
        <v>0</v>
      </c>
      <c r="AG19" s="84">
        <f>MATRIZ!AC5</f>
        <v>0</v>
      </c>
      <c r="AH19" s="84">
        <f>MATRIZ!AD5</f>
        <v>0</v>
      </c>
      <c r="AI19" s="84">
        <f>MATRIZ!AE5</f>
        <v>0</v>
      </c>
      <c r="AJ19" s="88"/>
      <c r="AK19" s="101"/>
      <c r="AL19" s="101"/>
    </row>
    <row r="20" spans="1:38" x14ac:dyDescent="0.25">
      <c r="A20" s="15">
        <v>1</v>
      </c>
      <c r="B20" s="34" t="str">
        <f>IF(REGISTRO!B20="","",REGISTRO!B20)</f>
        <v/>
      </c>
      <c r="C20" s="34" t="str">
        <f>IF(REGISTRO!C20="","",REGISTRO!C20)</f>
        <v/>
      </c>
      <c r="D20" s="34" t="str">
        <f>IF(REGISTRO!D20="","",REGISTRO!D20)</f>
        <v/>
      </c>
      <c r="E20" s="34" t="str">
        <f>IF(REGISTRO!E20="","",REGISTRO!E20)</f>
        <v/>
      </c>
      <c r="F20" s="16" t="str">
        <f>PROCESAMIENTO!BR17</f>
        <v/>
      </c>
      <c r="G20" s="16" t="str">
        <f>PROCESAMIENTO!BS17</f>
        <v/>
      </c>
      <c r="H20" s="16" t="str">
        <f>PROCESAMIENTO!BT17</f>
        <v/>
      </c>
      <c r="I20" s="16" t="str">
        <f>PROCESAMIENTO!BU17</f>
        <v/>
      </c>
      <c r="J20" s="16" t="str">
        <f>PROCESAMIENTO!BV17</f>
        <v/>
      </c>
      <c r="K20" s="16" t="str">
        <f>PROCESAMIENTO!BW17</f>
        <v/>
      </c>
      <c r="L20" s="16" t="str">
        <f>PROCESAMIENTO!BX17</f>
        <v/>
      </c>
      <c r="M20" s="16" t="str">
        <f>PROCESAMIENTO!BY17</f>
        <v/>
      </c>
      <c r="N20" s="16" t="str">
        <f>PROCESAMIENTO!BZ17</f>
        <v/>
      </c>
      <c r="O20" s="16" t="str">
        <f>PROCESAMIENTO!CA17</f>
        <v/>
      </c>
      <c r="P20" s="16" t="str">
        <f>PROCESAMIENTO!CB17</f>
        <v/>
      </c>
      <c r="Q20" s="16" t="str">
        <f>PROCESAMIENTO!CC17</f>
        <v/>
      </c>
      <c r="R20" s="16" t="str">
        <f>PROCESAMIENTO!CD17</f>
        <v/>
      </c>
      <c r="S20" s="16" t="str">
        <f>PROCESAMIENTO!CE17</f>
        <v/>
      </c>
      <c r="T20" s="16" t="str">
        <f>PROCESAMIENTO!CF17</f>
        <v/>
      </c>
      <c r="U20" s="16" t="str">
        <f>PROCESAMIENTO!CG17</f>
        <v/>
      </c>
      <c r="V20" s="16" t="str">
        <f>PROCESAMIENTO!CH17</f>
        <v/>
      </c>
      <c r="W20" s="16" t="str">
        <f>PROCESAMIENTO!CI17</f>
        <v/>
      </c>
      <c r="X20" s="16" t="str">
        <f>PROCESAMIENTO!CJ17</f>
        <v/>
      </c>
      <c r="Y20" s="16" t="str">
        <f>PROCESAMIENTO!CK17</f>
        <v/>
      </c>
      <c r="Z20" s="16" t="str">
        <f>PROCESAMIENTO!CL17</f>
        <v/>
      </c>
      <c r="AA20" s="16" t="str">
        <f>PROCESAMIENTO!CM17</f>
        <v/>
      </c>
      <c r="AB20" s="16" t="str">
        <f>PROCESAMIENTO!CN17</f>
        <v/>
      </c>
      <c r="AC20" s="16" t="str">
        <f>PROCESAMIENTO!CO17</f>
        <v/>
      </c>
      <c r="AD20" s="16" t="str">
        <f>PROCESAMIENTO!CP17</f>
        <v/>
      </c>
      <c r="AE20" s="16" t="str">
        <f>PROCESAMIENTO!CQ17</f>
        <v/>
      </c>
      <c r="AF20" s="16" t="str">
        <f>PROCESAMIENTO!CR17</f>
        <v/>
      </c>
      <c r="AG20" s="16" t="str">
        <f>PROCESAMIENTO!CS17</f>
        <v/>
      </c>
      <c r="AH20" s="16" t="str">
        <f>PROCESAMIENTO!CT17</f>
        <v/>
      </c>
      <c r="AI20" s="16" t="str">
        <f>PROCESAMIENTO!CU17</f>
        <v/>
      </c>
      <c r="AJ20" s="32" t="str">
        <f>PROCESAMIENTO!CV17</f>
        <v/>
      </c>
      <c r="AK20" s="93" t="str">
        <f>PROCESAMIENTO!CW17</f>
        <v/>
      </c>
      <c r="AL20" s="93"/>
    </row>
    <row r="21" spans="1:38" x14ac:dyDescent="0.25">
      <c r="A21" s="15">
        <v>2</v>
      </c>
      <c r="B21" s="34" t="str">
        <f>IF(REGISTRO!B21="","",REGISTRO!B21)</f>
        <v/>
      </c>
      <c r="C21" s="34" t="str">
        <f>IF(REGISTRO!C21="","",REGISTRO!C21)</f>
        <v/>
      </c>
      <c r="D21" s="34" t="str">
        <f>IF(REGISTRO!D21="","",REGISTRO!D21)</f>
        <v/>
      </c>
      <c r="E21" s="34" t="str">
        <f>IF(REGISTRO!E21="","",REGISTRO!E21)</f>
        <v/>
      </c>
      <c r="F21" s="16" t="str">
        <f>PROCESAMIENTO!BR18</f>
        <v/>
      </c>
      <c r="G21" s="16" t="str">
        <f>PROCESAMIENTO!BS18</f>
        <v/>
      </c>
      <c r="H21" s="16" t="str">
        <f>PROCESAMIENTO!BT18</f>
        <v/>
      </c>
      <c r="I21" s="16" t="str">
        <f>PROCESAMIENTO!BU18</f>
        <v/>
      </c>
      <c r="J21" s="16" t="str">
        <f>PROCESAMIENTO!BV18</f>
        <v/>
      </c>
      <c r="K21" s="16" t="str">
        <f>PROCESAMIENTO!BW18</f>
        <v/>
      </c>
      <c r="L21" s="16" t="str">
        <f>PROCESAMIENTO!BX18</f>
        <v/>
      </c>
      <c r="M21" s="16" t="str">
        <f>PROCESAMIENTO!BY18</f>
        <v/>
      </c>
      <c r="N21" s="16" t="str">
        <f>PROCESAMIENTO!BZ18</f>
        <v/>
      </c>
      <c r="O21" s="16" t="str">
        <f>PROCESAMIENTO!CA18</f>
        <v/>
      </c>
      <c r="P21" s="16" t="str">
        <f>PROCESAMIENTO!CB18</f>
        <v/>
      </c>
      <c r="Q21" s="16" t="str">
        <f>PROCESAMIENTO!CC18</f>
        <v/>
      </c>
      <c r="R21" s="16" t="str">
        <f>PROCESAMIENTO!CD18</f>
        <v/>
      </c>
      <c r="S21" s="16" t="str">
        <f>PROCESAMIENTO!CE18</f>
        <v/>
      </c>
      <c r="T21" s="16" t="str">
        <f>PROCESAMIENTO!CF18</f>
        <v/>
      </c>
      <c r="U21" s="16" t="str">
        <f>PROCESAMIENTO!CG18</f>
        <v/>
      </c>
      <c r="V21" s="16" t="str">
        <f>PROCESAMIENTO!CH18</f>
        <v/>
      </c>
      <c r="W21" s="16" t="str">
        <f>PROCESAMIENTO!CI18</f>
        <v/>
      </c>
      <c r="X21" s="16" t="str">
        <f>PROCESAMIENTO!CJ18</f>
        <v/>
      </c>
      <c r="Y21" s="16" t="str">
        <f>PROCESAMIENTO!CK18</f>
        <v/>
      </c>
      <c r="Z21" s="16" t="str">
        <f>PROCESAMIENTO!CL18</f>
        <v/>
      </c>
      <c r="AA21" s="16" t="str">
        <f>PROCESAMIENTO!CM18</f>
        <v/>
      </c>
      <c r="AB21" s="16" t="str">
        <f>PROCESAMIENTO!CN18</f>
        <v/>
      </c>
      <c r="AC21" s="16" t="str">
        <f>PROCESAMIENTO!CO18</f>
        <v/>
      </c>
      <c r="AD21" s="16" t="str">
        <f>PROCESAMIENTO!CP18</f>
        <v/>
      </c>
      <c r="AE21" s="16" t="str">
        <f>PROCESAMIENTO!CQ18</f>
        <v/>
      </c>
      <c r="AF21" s="16" t="str">
        <f>PROCESAMIENTO!CR18</f>
        <v/>
      </c>
      <c r="AG21" s="16" t="str">
        <f>PROCESAMIENTO!CS18</f>
        <v/>
      </c>
      <c r="AH21" s="16" t="str">
        <f>PROCESAMIENTO!CT18</f>
        <v/>
      </c>
      <c r="AI21" s="16" t="str">
        <f>PROCESAMIENTO!CU18</f>
        <v/>
      </c>
      <c r="AJ21" s="32" t="str">
        <f>PROCESAMIENTO!CV18</f>
        <v/>
      </c>
      <c r="AK21" s="93" t="str">
        <f>PROCESAMIENTO!CW18</f>
        <v/>
      </c>
      <c r="AL21" s="93"/>
    </row>
    <row r="22" spans="1:38" x14ac:dyDescent="0.25">
      <c r="A22" s="15">
        <v>3</v>
      </c>
      <c r="B22" s="34" t="str">
        <f>IF(REGISTRO!B22="","",REGISTRO!B22)</f>
        <v/>
      </c>
      <c r="C22" s="34" t="str">
        <f>IF(REGISTRO!C22="","",REGISTRO!C22)</f>
        <v/>
      </c>
      <c r="D22" s="34" t="str">
        <f>IF(REGISTRO!D22="","",REGISTRO!D22)</f>
        <v/>
      </c>
      <c r="E22" s="34" t="str">
        <f>IF(REGISTRO!E22="","",REGISTRO!E22)</f>
        <v/>
      </c>
      <c r="F22" s="16" t="str">
        <f>PROCESAMIENTO!BR19</f>
        <v/>
      </c>
      <c r="G22" s="16" t="str">
        <f>PROCESAMIENTO!BS19</f>
        <v/>
      </c>
      <c r="H22" s="16" t="str">
        <f>PROCESAMIENTO!BT19</f>
        <v/>
      </c>
      <c r="I22" s="16" t="str">
        <f>PROCESAMIENTO!BU19</f>
        <v/>
      </c>
      <c r="J22" s="16" t="str">
        <f>PROCESAMIENTO!BV19</f>
        <v/>
      </c>
      <c r="K22" s="16" t="str">
        <f>PROCESAMIENTO!BW19</f>
        <v/>
      </c>
      <c r="L22" s="16" t="str">
        <f>PROCESAMIENTO!BX19</f>
        <v/>
      </c>
      <c r="M22" s="16" t="str">
        <f>PROCESAMIENTO!BY19</f>
        <v/>
      </c>
      <c r="N22" s="16" t="str">
        <f>PROCESAMIENTO!BZ19</f>
        <v/>
      </c>
      <c r="O22" s="16" t="str">
        <f>PROCESAMIENTO!CA19</f>
        <v/>
      </c>
      <c r="P22" s="16" t="str">
        <f>PROCESAMIENTO!CB19</f>
        <v/>
      </c>
      <c r="Q22" s="16" t="str">
        <f>PROCESAMIENTO!CC19</f>
        <v/>
      </c>
      <c r="R22" s="16" t="str">
        <f>PROCESAMIENTO!CD19</f>
        <v/>
      </c>
      <c r="S22" s="16" t="str">
        <f>PROCESAMIENTO!CE19</f>
        <v/>
      </c>
      <c r="T22" s="16" t="str">
        <f>PROCESAMIENTO!CF19</f>
        <v/>
      </c>
      <c r="U22" s="16" t="str">
        <f>PROCESAMIENTO!CG19</f>
        <v/>
      </c>
      <c r="V22" s="16" t="str">
        <f>PROCESAMIENTO!CH19</f>
        <v/>
      </c>
      <c r="W22" s="16" t="str">
        <f>PROCESAMIENTO!CI19</f>
        <v/>
      </c>
      <c r="X22" s="16" t="str">
        <f>PROCESAMIENTO!CJ19</f>
        <v/>
      </c>
      <c r="Y22" s="16" t="str">
        <f>PROCESAMIENTO!CK19</f>
        <v/>
      </c>
      <c r="Z22" s="16" t="str">
        <f>PROCESAMIENTO!CL19</f>
        <v/>
      </c>
      <c r="AA22" s="16" t="str">
        <f>PROCESAMIENTO!CM19</f>
        <v/>
      </c>
      <c r="AB22" s="16" t="str">
        <f>PROCESAMIENTO!CN19</f>
        <v/>
      </c>
      <c r="AC22" s="16" t="str">
        <f>PROCESAMIENTO!CO19</f>
        <v/>
      </c>
      <c r="AD22" s="16" t="str">
        <f>PROCESAMIENTO!CP19</f>
        <v/>
      </c>
      <c r="AE22" s="16" t="str">
        <f>PROCESAMIENTO!CQ19</f>
        <v/>
      </c>
      <c r="AF22" s="16" t="str">
        <f>PROCESAMIENTO!CR19</f>
        <v/>
      </c>
      <c r="AG22" s="16" t="str">
        <f>PROCESAMIENTO!CS19</f>
        <v/>
      </c>
      <c r="AH22" s="16" t="str">
        <f>PROCESAMIENTO!CT19</f>
        <v/>
      </c>
      <c r="AI22" s="16" t="str">
        <f>PROCESAMIENTO!CU19</f>
        <v/>
      </c>
      <c r="AJ22" s="32" t="str">
        <f>PROCESAMIENTO!CV19</f>
        <v/>
      </c>
      <c r="AK22" s="93" t="str">
        <f>PROCESAMIENTO!CW19</f>
        <v/>
      </c>
      <c r="AL22" s="93"/>
    </row>
    <row r="23" spans="1:38" x14ac:dyDescent="0.25">
      <c r="A23" s="15">
        <v>4</v>
      </c>
      <c r="B23" s="34" t="str">
        <f>IF(REGISTRO!B23="","",REGISTRO!B23)</f>
        <v/>
      </c>
      <c r="C23" s="34" t="str">
        <f>IF(REGISTRO!C23="","",REGISTRO!C23)</f>
        <v/>
      </c>
      <c r="D23" s="34" t="str">
        <f>IF(REGISTRO!D23="","",REGISTRO!D23)</f>
        <v/>
      </c>
      <c r="E23" s="34" t="str">
        <f>IF(REGISTRO!E23="","",REGISTRO!E23)</f>
        <v/>
      </c>
      <c r="F23" s="16" t="str">
        <f>PROCESAMIENTO!BR20</f>
        <v/>
      </c>
      <c r="G23" s="16" t="str">
        <f>PROCESAMIENTO!BS20</f>
        <v/>
      </c>
      <c r="H23" s="16" t="str">
        <f>PROCESAMIENTO!BT20</f>
        <v/>
      </c>
      <c r="I23" s="16" t="str">
        <f>PROCESAMIENTO!BU20</f>
        <v/>
      </c>
      <c r="J23" s="16" t="str">
        <f>PROCESAMIENTO!BV20</f>
        <v/>
      </c>
      <c r="K23" s="16" t="str">
        <f>PROCESAMIENTO!BW20</f>
        <v/>
      </c>
      <c r="L23" s="16" t="str">
        <f>PROCESAMIENTO!BX20</f>
        <v/>
      </c>
      <c r="M23" s="16" t="str">
        <f>PROCESAMIENTO!BY20</f>
        <v/>
      </c>
      <c r="N23" s="16" t="str">
        <f>PROCESAMIENTO!BZ20</f>
        <v/>
      </c>
      <c r="O23" s="16" t="str">
        <f>PROCESAMIENTO!CA20</f>
        <v/>
      </c>
      <c r="P23" s="16" t="str">
        <f>PROCESAMIENTO!CB20</f>
        <v/>
      </c>
      <c r="Q23" s="16" t="str">
        <f>PROCESAMIENTO!CC20</f>
        <v/>
      </c>
      <c r="R23" s="16" t="str">
        <f>PROCESAMIENTO!CD20</f>
        <v/>
      </c>
      <c r="S23" s="16" t="str">
        <f>PROCESAMIENTO!CE20</f>
        <v/>
      </c>
      <c r="T23" s="16" t="str">
        <f>PROCESAMIENTO!CF20</f>
        <v/>
      </c>
      <c r="U23" s="16" t="str">
        <f>PROCESAMIENTO!CG20</f>
        <v/>
      </c>
      <c r="V23" s="16" t="str">
        <f>PROCESAMIENTO!CH20</f>
        <v/>
      </c>
      <c r="W23" s="16" t="str">
        <f>PROCESAMIENTO!CI20</f>
        <v/>
      </c>
      <c r="X23" s="16" t="str">
        <f>PROCESAMIENTO!CJ20</f>
        <v/>
      </c>
      <c r="Y23" s="16" t="str">
        <f>PROCESAMIENTO!CK20</f>
        <v/>
      </c>
      <c r="Z23" s="16" t="str">
        <f>PROCESAMIENTO!CL20</f>
        <v/>
      </c>
      <c r="AA23" s="16" t="str">
        <f>PROCESAMIENTO!CM20</f>
        <v/>
      </c>
      <c r="AB23" s="16" t="str">
        <f>PROCESAMIENTO!CN20</f>
        <v/>
      </c>
      <c r="AC23" s="16" t="str">
        <f>PROCESAMIENTO!CO20</f>
        <v/>
      </c>
      <c r="AD23" s="16" t="str">
        <f>PROCESAMIENTO!CP20</f>
        <v/>
      </c>
      <c r="AE23" s="16" t="str">
        <f>PROCESAMIENTO!CQ20</f>
        <v/>
      </c>
      <c r="AF23" s="16" t="str">
        <f>PROCESAMIENTO!CR20</f>
        <v/>
      </c>
      <c r="AG23" s="16" t="str">
        <f>PROCESAMIENTO!CS20</f>
        <v/>
      </c>
      <c r="AH23" s="16" t="str">
        <f>PROCESAMIENTO!CT20</f>
        <v/>
      </c>
      <c r="AI23" s="16" t="str">
        <f>PROCESAMIENTO!CU20</f>
        <v/>
      </c>
      <c r="AJ23" s="32" t="str">
        <f>PROCESAMIENTO!CV20</f>
        <v/>
      </c>
      <c r="AK23" s="93" t="str">
        <f>PROCESAMIENTO!CW20</f>
        <v/>
      </c>
      <c r="AL23" s="93"/>
    </row>
    <row r="24" spans="1:38" x14ac:dyDescent="0.25">
      <c r="A24" s="15">
        <v>5</v>
      </c>
      <c r="B24" s="34" t="str">
        <f>IF(REGISTRO!B24="","",REGISTRO!B24)</f>
        <v/>
      </c>
      <c r="C24" s="34" t="str">
        <f>IF(REGISTRO!C24="","",REGISTRO!C24)</f>
        <v/>
      </c>
      <c r="D24" s="34" t="str">
        <f>IF(REGISTRO!D24="","",REGISTRO!D24)</f>
        <v/>
      </c>
      <c r="E24" s="34" t="str">
        <f>IF(REGISTRO!E24="","",REGISTRO!E24)</f>
        <v/>
      </c>
      <c r="F24" s="16" t="str">
        <f>PROCESAMIENTO!BR21</f>
        <v/>
      </c>
      <c r="G24" s="16" t="str">
        <f>PROCESAMIENTO!BS21</f>
        <v/>
      </c>
      <c r="H24" s="16" t="str">
        <f>PROCESAMIENTO!BT21</f>
        <v/>
      </c>
      <c r="I24" s="16" t="str">
        <f>PROCESAMIENTO!BU21</f>
        <v/>
      </c>
      <c r="J24" s="16" t="str">
        <f>PROCESAMIENTO!BV21</f>
        <v/>
      </c>
      <c r="K24" s="16" t="str">
        <f>PROCESAMIENTO!BW21</f>
        <v/>
      </c>
      <c r="L24" s="16" t="str">
        <f>PROCESAMIENTO!BX21</f>
        <v/>
      </c>
      <c r="M24" s="16" t="str">
        <f>PROCESAMIENTO!BY21</f>
        <v/>
      </c>
      <c r="N24" s="16" t="str">
        <f>PROCESAMIENTO!BZ21</f>
        <v/>
      </c>
      <c r="O24" s="16" t="str">
        <f>PROCESAMIENTO!CA21</f>
        <v/>
      </c>
      <c r="P24" s="16" t="str">
        <f>PROCESAMIENTO!CB21</f>
        <v/>
      </c>
      <c r="Q24" s="16" t="str">
        <f>PROCESAMIENTO!CC21</f>
        <v/>
      </c>
      <c r="R24" s="16" t="str">
        <f>PROCESAMIENTO!CD21</f>
        <v/>
      </c>
      <c r="S24" s="16" t="str">
        <f>PROCESAMIENTO!CE21</f>
        <v/>
      </c>
      <c r="T24" s="16" t="str">
        <f>PROCESAMIENTO!CF21</f>
        <v/>
      </c>
      <c r="U24" s="16" t="str">
        <f>PROCESAMIENTO!CG21</f>
        <v/>
      </c>
      <c r="V24" s="16" t="str">
        <f>PROCESAMIENTO!CH21</f>
        <v/>
      </c>
      <c r="W24" s="16" t="str">
        <f>PROCESAMIENTO!CI21</f>
        <v/>
      </c>
      <c r="X24" s="16" t="str">
        <f>PROCESAMIENTO!CJ21</f>
        <v/>
      </c>
      <c r="Y24" s="16" t="str">
        <f>PROCESAMIENTO!CK21</f>
        <v/>
      </c>
      <c r="Z24" s="16" t="str">
        <f>PROCESAMIENTO!CL21</f>
        <v/>
      </c>
      <c r="AA24" s="16" t="str">
        <f>PROCESAMIENTO!CM21</f>
        <v/>
      </c>
      <c r="AB24" s="16" t="str">
        <f>PROCESAMIENTO!CN21</f>
        <v/>
      </c>
      <c r="AC24" s="16" t="str">
        <f>PROCESAMIENTO!CO21</f>
        <v/>
      </c>
      <c r="AD24" s="16" t="str">
        <f>PROCESAMIENTO!CP21</f>
        <v/>
      </c>
      <c r="AE24" s="16" t="str">
        <f>PROCESAMIENTO!CQ21</f>
        <v/>
      </c>
      <c r="AF24" s="16" t="str">
        <f>PROCESAMIENTO!CR21</f>
        <v/>
      </c>
      <c r="AG24" s="16" t="str">
        <f>PROCESAMIENTO!CS21</f>
        <v/>
      </c>
      <c r="AH24" s="16" t="str">
        <f>PROCESAMIENTO!CT21</f>
        <v/>
      </c>
      <c r="AI24" s="16" t="str">
        <f>PROCESAMIENTO!CU21</f>
        <v/>
      </c>
      <c r="AJ24" s="32" t="str">
        <f>PROCESAMIENTO!CV21</f>
        <v/>
      </c>
      <c r="AK24" s="93" t="str">
        <f>PROCESAMIENTO!CW21</f>
        <v/>
      </c>
      <c r="AL24" s="93"/>
    </row>
    <row r="25" spans="1:38" x14ac:dyDescent="0.25">
      <c r="A25" s="15">
        <v>6</v>
      </c>
      <c r="B25" s="34" t="str">
        <f>IF(REGISTRO!B25="","",REGISTRO!B25)</f>
        <v/>
      </c>
      <c r="C25" s="34" t="str">
        <f>IF(REGISTRO!C25="","",REGISTRO!C25)</f>
        <v/>
      </c>
      <c r="D25" s="34" t="str">
        <f>IF(REGISTRO!D25="","",REGISTRO!D25)</f>
        <v/>
      </c>
      <c r="E25" s="34" t="str">
        <f>IF(REGISTRO!E25="","",REGISTRO!E25)</f>
        <v/>
      </c>
      <c r="F25" s="16" t="str">
        <f>PROCESAMIENTO!BR22</f>
        <v/>
      </c>
      <c r="G25" s="16" t="str">
        <f>PROCESAMIENTO!BS22</f>
        <v/>
      </c>
      <c r="H25" s="16" t="str">
        <f>PROCESAMIENTO!BT22</f>
        <v/>
      </c>
      <c r="I25" s="16" t="str">
        <f>PROCESAMIENTO!BU22</f>
        <v/>
      </c>
      <c r="J25" s="16" t="str">
        <f>PROCESAMIENTO!BV22</f>
        <v/>
      </c>
      <c r="K25" s="16" t="str">
        <f>PROCESAMIENTO!BW22</f>
        <v/>
      </c>
      <c r="L25" s="16" t="str">
        <f>PROCESAMIENTO!BX22</f>
        <v/>
      </c>
      <c r="M25" s="16" t="str">
        <f>PROCESAMIENTO!BY22</f>
        <v/>
      </c>
      <c r="N25" s="16" t="str">
        <f>PROCESAMIENTO!BZ22</f>
        <v/>
      </c>
      <c r="O25" s="16" t="str">
        <f>PROCESAMIENTO!CA22</f>
        <v/>
      </c>
      <c r="P25" s="16" t="str">
        <f>PROCESAMIENTO!CB22</f>
        <v/>
      </c>
      <c r="Q25" s="16" t="str">
        <f>PROCESAMIENTO!CC22</f>
        <v/>
      </c>
      <c r="R25" s="16" t="str">
        <f>PROCESAMIENTO!CD22</f>
        <v/>
      </c>
      <c r="S25" s="16" t="str">
        <f>PROCESAMIENTO!CE22</f>
        <v/>
      </c>
      <c r="T25" s="16" t="str">
        <f>PROCESAMIENTO!CF22</f>
        <v/>
      </c>
      <c r="U25" s="16" t="str">
        <f>PROCESAMIENTO!CG22</f>
        <v/>
      </c>
      <c r="V25" s="16" t="str">
        <f>PROCESAMIENTO!CH22</f>
        <v/>
      </c>
      <c r="W25" s="16" t="str">
        <f>PROCESAMIENTO!CI22</f>
        <v/>
      </c>
      <c r="X25" s="16" t="str">
        <f>PROCESAMIENTO!CJ22</f>
        <v/>
      </c>
      <c r="Y25" s="16" t="str">
        <f>PROCESAMIENTO!CK22</f>
        <v/>
      </c>
      <c r="Z25" s="16" t="str">
        <f>PROCESAMIENTO!CL22</f>
        <v/>
      </c>
      <c r="AA25" s="16" t="str">
        <f>PROCESAMIENTO!CM22</f>
        <v/>
      </c>
      <c r="AB25" s="16" t="str">
        <f>PROCESAMIENTO!CN22</f>
        <v/>
      </c>
      <c r="AC25" s="16" t="str">
        <f>PROCESAMIENTO!CO22</f>
        <v/>
      </c>
      <c r="AD25" s="16" t="str">
        <f>PROCESAMIENTO!CP22</f>
        <v/>
      </c>
      <c r="AE25" s="16" t="str">
        <f>PROCESAMIENTO!CQ22</f>
        <v/>
      </c>
      <c r="AF25" s="16" t="str">
        <f>PROCESAMIENTO!CR22</f>
        <v/>
      </c>
      <c r="AG25" s="16" t="str">
        <f>PROCESAMIENTO!CS22</f>
        <v/>
      </c>
      <c r="AH25" s="16" t="str">
        <f>PROCESAMIENTO!CT22</f>
        <v/>
      </c>
      <c r="AI25" s="16" t="str">
        <f>PROCESAMIENTO!CU22</f>
        <v/>
      </c>
      <c r="AJ25" s="32" t="str">
        <f>PROCESAMIENTO!CV22</f>
        <v/>
      </c>
      <c r="AK25" s="93" t="str">
        <f>PROCESAMIENTO!CW22</f>
        <v/>
      </c>
      <c r="AL25" s="93"/>
    </row>
    <row r="26" spans="1:38" x14ac:dyDescent="0.25">
      <c r="A26" s="15">
        <v>7</v>
      </c>
      <c r="B26" s="34" t="str">
        <f>IF(REGISTRO!B26="","",REGISTRO!B26)</f>
        <v/>
      </c>
      <c r="C26" s="34" t="str">
        <f>IF(REGISTRO!C26="","",REGISTRO!C26)</f>
        <v/>
      </c>
      <c r="D26" s="34" t="str">
        <f>IF(REGISTRO!D26="","",REGISTRO!D26)</f>
        <v/>
      </c>
      <c r="E26" s="34" t="str">
        <f>IF(REGISTRO!E26="","",REGISTRO!E26)</f>
        <v/>
      </c>
      <c r="F26" s="16" t="str">
        <f>PROCESAMIENTO!BR23</f>
        <v/>
      </c>
      <c r="G26" s="16" t="str">
        <f>PROCESAMIENTO!BS23</f>
        <v/>
      </c>
      <c r="H26" s="16" t="str">
        <f>PROCESAMIENTO!BT23</f>
        <v/>
      </c>
      <c r="I26" s="16" t="str">
        <f>PROCESAMIENTO!BU23</f>
        <v/>
      </c>
      <c r="J26" s="16" t="str">
        <f>PROCESAMIENTO!BV23</f>
        <v/>
      </c>
      <c r="K26" s="16" t="str">
        <f>PROCESAMIENTO!BW23</f>
        <v/>
      </c>
      <c r="L26" s="16" t="str">
        <f>PROCESAMIENTO!BX23</f>
        <v/>
      </c>
      <c r="M26" s="16" t="str">
        <f>PROCESAMIENTO!BY23</f>
        <v/>
      </c>
      <c r="N26" s="16" t="str">
        <f>PROCESAMIENTO!BZ23</f>
        <v/>
      </c>
      <c r="O26" s="16" t="str">
        <f>PROCESAMIENTO!CA23</f>
        <v/>
      </c>
      <c r="P26" s="16" t="str">
        <f>PROCESAMIENTO!CB23</f>
        <v/>
      </c>
      <c r="Q26" s="16" t="str">
        <f>PROCESAMIENTO!CC23</f>
        <v/>
      </c>
      <c r="R26" s="16" t="str">
        <f>PROCESAMIENTO!CD23</f>
        <v/>
      </c>
      <c r="S26" s="16" t="str">
        <f>PROCESAMIENTO!CE23</f>
        <v/>
      </c>
      <c r="T26" s="16" t="str">
        <f>PROCESAMIENTO!CF23</f>
        <v/>
      </c>
      <c r="U26" s="16" t="str">
        <f>PROCESAMIENTO!CG23</f>
        <v/>
      </c>
      <c r="V26" s="16" t="str">
        <f>PROCESAMIENTO!CH23</f>
        <v/>
      </c>
      <c r="W26" s="16" t="str">
        <f>PROCESAMIENTO!CI23</f>
        <v/>
      </c>
      <c r="X26" s="16" t="str">
        <f>PROCESAMIENTO!CJ23</f>
        <v/>
      </c>
      <c r="Y26" s="16" t="str">
        <f>PROCESAMIENTO!CK23</f>
        <v/>
      </c>
      <c r="Z26" s="16" t="str">
        <f>PROCESAMIENTO!CL23</f>
        <v/>
      </c>
      <c r="AA26" s="16" t="str">
        <f>PROCESAMIENTO!CM23</f>
        <v/>
      </c>
      <c r="AB26" s="16" t="str">
        <f>PROCESAMIENTO!CN23</f>
        <v/>
      </c>
      <c r="AC26" s="16" t="str">
        <f>PROCESAMIENTO!CO23</f>
        <v/>
      </c>
      <c r="AD26" s="16" t="str">
        <f>PROCESAMIENTO!CP23</f>
        <v/>
      </c>
      <c r="AE26" s="16" t="str">
        <f>PROCESAMIENTO!CQ23</f>
        <v/>
      </c>
      <c r="AF26" s="16" t="str">
        <f>PROCESAMIENTO!CR23</f>
        <v/>
      </c>
      <c r="AG26" s="16" t="str">
        <f>PROCESAMIENTO!CS23</f>
        <v/>
      </c>
      <c r="AH26" s="16" t="str">
        <f>PROCESAMIENTO!CT23</f>
        <v/>
      </c>
      <c r="AI26" s="16" t="str">
        <f>PROCESAMIENTO!CU23</f>
        <v/>
      </c>
      <c r="AJ26" s="32" t="str">
        <f>PROCESAMIENTO!CV23</f>
        <v/>
      </c>
      <c r="AK26" s="93" t="str">
        <f>PROCESAMIENTO!CW23</f>
        <v/>
      </c>
      <c r="AL26" s="93"/>
    </row>
    <row r="27" spans="1:38" x14ac:dyDescent="0.25">
      <c r="A27" s="15">
        <v>8</v>
      </c>
      <c r="B27" s="34" t="str">
        <f>IF(REGISTRO!B27="","",REGISTRO!B27)</f>
        <v/>
      </c>
      <c r="C27" s="34" t="str">
        <f>IF(REGISTRO!C27="","",REGISTRO!C27)</f>
        <v/>
      </c>
      <c r="D27" s="34" t="str">
        <f>IF(REGISTRO!D27="","",REGISTRO!D27)</f>
        <v/>
      </c>
      <c r="E27" s="34" t="str">
        <f>IF(REGISTRO!E27="","",REGISTRO!E27)</f>
        <v/>
      </c>
      <c r="F27" s="16" t="str">
        <f>PROCESAMIENTO!BR24</f>
        <v/>
      </c>
      <c r="G27" s="16" t="str">
        <f>PROCESAMIENTO!BS24</f>
        <v/>
      </c>
      <c r="H27" s="16" t="str">
        <f>PROCESAMIENTO!BT24</f>
        <v/>
      </c>
      <c r="I27" s="16" t="str">
        <f>PROCESAMIENTO!BU24</f>
        <v/>
      </c>
      <c r="J27" s="16" t="str">
        <f>PROCESAMIENTO!BV24</f>
        <v/>
      </c>
      <c r="K27" s="16" t="str">
        <f>PROCESAMIENTO!BW24</f>
        <v/>
      </c>
      <c r="L27" s="16" t="str">
        <f>PROCESAMIENTO!BX24</f>
        <v/>
      </c>
      <c r="M27" s="16" t="str">
        <f>PROCESAMIENTO!BY24</f>
        <v/>
      </c>
      <c r="N27" s="16" t="str">
        <f>PROCESAMIENTO!BZ24</f>
        <v/>
      </c>
      <c r="O27" s="16" t="str">
        <f>PROCESAMIENTO!CA24</f>
        <v/>
      </c>
      <c r="P27" s="16" t="str">
        <f>PROCESAMIENTO!CB24</f>
        <v/>
      </c>
      <c r="Q27" s="16" t="str">
        <f>PROCESAMIENTO!CC24</f>
        <v/>
      </c>
      <c r="R27" s="16" t="str">
        <f>PROCESAMIENTO!CD24</f>
        <v/>
      </c>
      <c r="S27" s="16" t="str">
        <f>PROCESAMIENTO!CE24</f>
        <v/>
      </c>
      <c r="T27" s="16" t="str">
        <f>PROCESAMIENTO!CF24</f>
        <v/>
      </c>
      <c r="U27" s="16" t="str">
        <f>PROCESAMIENTO!CG24</f>
        <v/>
      </c>
      <c r="V27" s="16" t="str">
        <f>PROCESAMIENTO!CH24</f>
        <v/>
      </c>
      <c r="W27" s="16" t="str">
        <f>PROCESAMIENTO!CI24</f>
        <v/>
      </c>
      <c r="X27" s="16" t="str">
        <f>PROCESAMIENTO!CJ24</f>
        <v/>
      </c>
      <c r="Y27" s="16" t="str">
        <f>PROCESAMIENTO!CK24</f>
        <v/>
      </c>
      <c r="Z27" s="16" t="str">
        <f>PROCESAMIENTO!CL24</f>
        <v/>
      </c>
      <c r="AA27" s="16" t="str">
        <f>PROCESAMIENTO!CM24</f>
        <v/>
      </c>
      <c r="AB27" s="16" t="str">
        <f>PROCESAMIENTO!CN24</f>
        <v/>
      </c>
      <c r="AC27" s="16" t="str">
        <f>PROCESAMIENTO!CO24</f>
        <v/>
      </c>
      <c r="AD27" s="16" t="str">
        <f>PROCESAMIENTO!CP24</f>
        <v/>
      </c>
      <c r="AE27" s="16" t="str">
        <f>PROCESAMIENTO!CQ24</f>
        <v/>
      </c>
      <c r="AF27" s="16" t="str">
        <f>PROCESAMIENTO!CR24</f>
        <v/>
      </c>
      <c r="AG27" s="16" t="str">
        <f>PROCESAMIENTO!CS24</f>
        <v/>
      </c>
      <c r="AH27" s="16" t="str">
        <f>PROCESAMIENTO!CT24</f>
        <v/>
      </c>
      <c r="AI27" s="16" t="str">
        <f>PROCESAMIENTO!CU24</f>
        <v/>
      </c>
      <c r="AJ27" s="32" t="str">
        <f>PROCESAMIENTO!CV24</f>
        <v/>
      </c>
      <c r="AK27" s="93" t="str">
        <f>PROCESAMIENTO!CW24</f>
        <v/>
      </c>
      <c r="AL27" s="93"/>
    </row>
    <row r="28" spans="1:38" x14ac:dyDescent="0.25">
      <c r="A28" s="15">
        <v>9</v>
      </c>
      <c r="B28" s="34" t="str">
        <f>IF(REGISTRO!B28="","",REGISTRO!B28)</f>
        <v/>
      </c>
      <c r="C28" s="34" t="str">
        <f>IF(REGISTRO!C28="","",REGISTRO!C28)</f>
        <v/>
      </c>
      <c r="D28" s="34" t="str">
        <f>IF(REGISTRO!D28="","",REGISTRO!D28)</f>
        <v/>
      </c>
      <c r="E28" s="34" t="str">
        <f>IF(REGISTRO!E28="","",REGISTRO!E28)</f>
        <v/>
      </c>
      <c r="F28" s="16" t="str">
        <f>PROCESAMIENTO!BR25</f>
        <v/>
      </c>
      <c r="G28" s="16" t="str">
        <f>PROCESAMIENTO!BS25</f>
        <v/>
      </c>
      <c r="H28" s="16" t="str">
        <f>PROCESAMIENTO!BT25</f>
        <v/>
      </c>
      <c r="I28" s="16" t="str">
        <f>PROCESAMIENTO!BU25</f>
        <v/>
      </c>
      <c r="J28" s="16" t="str">
        <f>PROCESAMIENTO!BV25</f>
        <v/>
      </c>
      <c r="K28" s="16" t="str">
        <f>PROCESAMIENTO!BW25</f>
        <v/>
      </c>
      <c r="L28" s="16" t="str">
        <f>PROCESAMIENTO!BX25</f>
        <v/>
      </c>
      <c r="M28" s="16" t="str">
        <f>PROCESAMIENTO!BY25</f>
        <v/>
      </c>
      <c r="N28" s="16" t="str">
        <f>PROCESAMIENTO!BZ25</f>
        <v/>
      </c>
      <c r="O28" s="16" t="str">
        <f>PROCESAMIENTO!CA25</f>
        <v/>
      </c>
      <c r="P28" s="16" t="str">
        <f>PROCESAMIENTO!CB25</f>
        <v/>
      </c>
      <c r="Q28" s="16" t="str">
        <f>PROCESAMIENTO!CC25</f>
        <v/>
      </c>
      <c r="R28" s="16" t="str">
        <f>PROCESAMIENTO!CD25</f>
        <v/>
      </c>
      <c r="S28" s="16" t="str">
        <f>PROCESAMIENTO!CE25</f>
        <v/>
      </c>
      <c r="T28" s="16" t="str">
        <f>PROCESAMIENTO!CF25</f>
        <v/>
      </c>
      <c r="U28" s="16" t="str">
        <f>PROCESAMIENTO!CG25</f>
        <v/>
      </c>
      <c r="V28" s="16" t="str">
        <f>PROCESAMIENTO!CH25</f>
        <v/>
      </c>
      <c r="W28" s="16" t="str">
        <f>PROCESAMIENTO!CI25</f>
        <v/>
      </c>
      <c r="X28" s="16" t="str">
        <f>PROCESAMIENTO!CJ25</f>
        <v/>
      </c>
      <c r="Y28" s="16" t="str">
        <f>PROCESAMIENTO!CK25</f>
        <v/>
      </c>
      <c r="Z28" s="16" t="str">
        <f>PROCESAMIENTO!CL25</f>
        <v/>
      </c>
      <c r="AA28" s="16" t="str">
        <f>PROCESAMIENTO!CM25</f>
        <v/>
      </c>
      <c r="AB28" s="16" t="str">
        <f>PROCESAMIENTO!CN25</f>
        <v/>
      </c>
      <c r="AC28" s="16" t="str">
        <f>PROCESAMIENTO!CO25</f>
        <v/>
      </c>
      <c r="AD28" s="16" t="str">
        <f>PROCESAMIENTO!CP25</f>
        <v/>
      </c>
      <c r="AE28" s="16" t="str">
        <f>PROCESAMIENTO!CQ25</f>
        <v/>
      </c>
      <c r="AF28" s="16" t="str">
        <f>PROCESAMIENTO!CR25</f>
        <v/>
      </c>
      <c r="AG28" s="16" t="str">
        <f>PROCESAMIENTO!CS25</f>
        <v/>
      </c>
      <c r="AH28" s="16" t="str">
        <f>PROCESAMIENTO!CT25</f>
        <v/>
      </c>
      <c r="AI28" s="16" t="str">
        <f>PROCESAMIENTO!CU25</f>
        <v/>
      </c>
      <c r="AJ28" s="32" t="str">
        <f>PROCESAMIENTO!CV25</f>
        <v/>
      </c>
      <c r="AK28" s="93" t="str">
        <f>PROCESAMIENTO!CW25</f>
        <v/>
      </c>
      <c r="AL28" s="93"/>
    </row>
    <row r="29" spans="1:38" x14ac:dyDescent="0.25">
      <c r="A29" s="15">
        <v>10</v>
      </c>
      <c r="B29" s="34" t="str">
        <f>IF(REGISTRO!B29="","",REGISTRO!B29)</f>
        <v/>
      </c>
      <c r="C29" s="34" t="str">
        <f>IF(REGISTRO!C29="","",REGISTRO!C29)</f>
        <v/>
      </c>
      <c r="D29" s="34" t="str">
        <f>IF(REGISTRO!D29="","",REGISTRO!D29)</f>
        <v/>
      </c>
      <c r="E29" s="34" t="str">
        <f>IF(REGISTRO!E29="","",REGISTRO!E29)</f>
        <v/>
      </c>
      <c r="F29" s="16" t="str">
        <f>PROCESAMIENTO!BR26</f>
        <v/>
      </c>
      <c r="G29" s="16" t="str">
        <f>PROCESAMIENTO!BS26</f>
        <v/>
      </c>
      <c r="H29" s="16" t="str">
        <f>PROCESAMIENTO!BT26</f>
        <v/>
      </c>
      <c r="I29" s="16" t="str">
        <f>PROCESAMIENTO!BU26</f>
        <v/>
      </c>
      <c r="J29" s="16" t="str">
        <f>PROCESAMIENTO!BV26</f>
        <v/>
      </c>
      <c r="K29" s="16" t="str">
        <f>PROCESAMIENTO!BW26</f>
        <v/>
      </c>
      <c r="L29" s="16" t="str">
        <f>PROCESAMIENTO!BX26</f>
        <v/>
      </c>
      <c r="M29" s="16" t="str">
        <f>PROCESAMIENTO!BY26</f>
        <v/>
      </c>
      <c r="N29" s="16" t="str">
        <f>PROCESAMIENTO!BZ26</f>
        <v/>
      </c>
      <c r="O29" s="16" t="str">
        <f>PROCESAMIENTO!CA26</f>
        <v/>
      </c>
      <c r="P29" s="16" t="str">
        <f>PROCESAMIENTO!CB26</f>
        <v/>
      </c>
      <c r="Q29" s="16" t="str">
        <f>PROCESAMIENTO!CC26</f>
        <v/>
      </c>
      <c r="R29" s="16" t="str">
        <f>PROCESAMIENTO!CD26</f>
        <v/>
      </c>
      <c r="S29" s="16" t="str">
        <f>PROCESAMIENTO!CE26</f>
        <v/>
      </c>
      <c r="T29" s="16" t="str">
        <f>PROCESAMIENTO!CF26</f>
        <v/>
      </c>
      <c r="U29" s="16" t="str">
        <f>PROCESAMIENTO!CG26</f>
        <v/>
      </c>
      <c r="V29" s="16" t="str">
        <f>PROCESAMIENTO!CH26</f>
        <v/>
      </c>
      <c r="W29" s="16" t="str">
        <f>PROCESAMIENTO!CI26</f>
        <v/>
      </c>
      <c r="X29" s="16" t="str">
        <f>PROCESAMIENTO!CJ26</f>
        <v/>
      </c>
      <c r="Y29" s="16" t="str">
        <f>PROCESAMIENTO!CK26</f>
        <v/>
      </c>
      <c r="Z29" s="16" t="str">
        <f>PROCESAMIENTO!CL26</f>
        <v/>
      </c>
      <c r="AA29" s="16" t="str">
        <f>PROCESAMIENTO!CM26</f>
        <v/>
      </c>
      <c r="AB29" s="16" t="str">
        <f>PROCESAMIENTO!CN26</f>
        <v/>
      </c>
      <c r="AC29" s="16" t="str">
        <f>PROCESAMIENTO!CO26</f>
        <v/>
      </c>
      <c r="AD29" s="16" t="str">
        <f>PROCESAMIENTO!CP26</f>
        <v/>
      </c>
      <c r="AE29" s="16" t="str">
        <f>PROCESAMIENTO!CQ26</f>
        <v/>
      </c>
      <c r="AF29" s="16" t="str">
        <f>PROCESAMIENTO!CR26</f>
        <v/>
      </c>
      <c r="AG29" s="16" t="str">
        <f>PROCESAMIENTO!CS26</f>
        <v/>
      </c>
      <c r="AH29" s="16" t="str">
        <f>PROCESAMIENTO!CT26</f>
        <v/>
      </c>
      <c r="AI29" s="16" t="str">
        <f>PROCESAMIENTO!CU26</f>
        <v/>
      </c>
      <c r="AJ29" s="32" t="str">
        <f>PROCESAMIENTO!CV26</f>
        <v/>
      </c>
      <c r="AK29" s="93" t="str">
        <f>PROCESAMIENTO!CW26</f>
        <v/>
      </c>
      <c r="AL29" s="93"/>
    </row>
    <row r="30" spans="1:38" x14ac:dyDescent="0.25">
      <c r="A30" s="15">
        <v>11</v>
      </c>
      <c r="B30" s="34" t="str">
        <f>IF(REGISTRO!B30="","",REGISTRO!B30)</f>
        <v/>
      </c>
      <c r="C30" s="34" t="str">
        <f>IF(REGISTRO!C30="","",REGISTRO!C30)</f>
        <v/>
      </c>
      <c r="D30" s="34" t="str">
        <f>IF(REGISTRO!D30="","",REGISTRO!D30)</f>
        <v/>
      </c>
      <c r="E30" s="34" t="str">
        <f>IF(REGISTRO!E30="","",REGISTRO!E30)</f>
        <v/>
      </c>
      <c r="F30" s="16" t="str">
        <f>PROCESAMIENTO!BR27</f>
        <v/>
      </c>
      <c r="G30" s="16" t="str">
        <f>PROCESAMIENTO!BS27</f>
        <v/>
      </c>
      <c r="H30" s="16" t="str">
        <f>PROCESAMIENTO!BT27</f>
        <v/>
      </c>
      <c r="I30" s="16" t="str">
        <f>PROCESAMIENTO!BU27</f>
        <v/>
      </c>
      <c r="J30" s="16" t="str">
        <f>PROCESAMIENTO!BV27</f>
        <v/>
      </c>
      <c r="K30" s="16" t="str">
        <f>PROCESAMIENTO!BW27</f>
        <v/>
      </c>
      <c r="L30" s="16" t="str">
        <f>PROCESAMIENTO!BX27</f>
        <v/>
      </c>
      <c r="M30" s="16" t="str">
        <f>PROCESAMIENTO!BY27</f>
        <v/>
      </c>
      <c r="N30" s="16" t="str">
        <f>PROCESAMIENTO!BZ27</f>
        <v/>
      </c>
      <c r="O30" s="16" t="str">
        <f>PROCESAMIENTO!CA27</f>
        <v/>
      </c>
      <c r="P30" s="16" t="str">
        <f>PROCESAMIENTO!CB27</f>
        <v/>
      </c>
      <c r="Q30" s="16" t="str">
        <f>PROCESAMIENTO!CC27</f>
        <v/>
      </c>
      <c r="R30" s="16" t="str">
        <f>PROCESAMIENTO!CD27</f>
        <v/>
      </c>
      <c r="S30" s="16" t="str">
        <f>PROCESAMIENTO!CE27</f>
        <v/>
      </c>
      <c r="T30" s="16" t="str">
        <f>PROCESAMIENTO!CF27</f>
        <v/>
      </c>
      <c r="U30" s="16" t="str">
        <f>PROCESAMIENTO!CG27</f>
        <v/>
      </c>
      <c r="V30" s="16" t="str">
        <f>PROCESAMIENTO!CH27</f>
        <v/>
      </c>
      <c r="W30" s="16" t="str">
        <f>PROCESAMIENTO!CI27</f>
        <v/>
      </c>
      <c r="X30" s="16" t="str">
        <f>PROCESAMIENTO!CJ27</f>
        <v/>
      </c>
      <c r="Y30" s="16" t="str">
        <f>PROCESAMIENTO!CK27</f>
        <v/>
      </c>
      <c r="Z30" s="16" t="str">
        <f>PROCESAMIENTO!CL27</f>
        <v/>
      </c>
      <c r="AA30" s="16" t="str">
        <f>PROCESAMIENTO!CM27</f>
        <v/>
      </c>
      <c r="AB30" s="16" t="str">
        <f>PROCESAMIENTO!CN27</f>
        <v/>
      </c>
      <c r="AC30" s="16" t="str">
        <f>PROCESAMIENTO!CO27</f>
        <v/>
      </c>
      <c r="AD30" s="16" t="str">
        <f>PROCESAMIENTO!CP27</f>
        <v/>
      </c>
      <c r="AE30" s="16" t="str">
        <f>PROCESAMIENTO!CQ27</f>
        <v/>
      </c>
      <c r="AF30" s="16" t="str">
        <f>PROCESAMIENTO!CR27</f>
        <v/>
      </c>
      <c r="AG30" s="16" t="str">
        <f>PROCESAMIENTO!CS27</f>
        <v/>
      </c>
      <c r="AH30" s="16" t="str">
        <f>PROCESAMIENTO!CT27</f>
        <v/>
      </c>
      <c r="AI30" s="16" t="str">
        <f>PROCESAMIENTO!CU27</f>
        <v/>
      </c>
      <c r="AJ30" s="32" t="str">
        <f>PROCESAMIENTO!CV27</f>
        <v/>
      </c>
      <c r="AK30" s="93" t="str">
        <f>PROCESAMIENTO!CW27</f>
        <v/>
      </c>
      <c r="AL30" s="93"/>
    </row>
    <row r="31" spans="1:38" x14ac:dyDescent="0.25">
      <c r="A31" s="15">
        <v>12</v>
      </c>
      <c r="B31" s="34" t="str">
        <f>IF(REGISTRO!B31="","",REGISTRO!B31)</f>
        <v/>
      </c>
      <c r="C31" s="34" t="str">
        <f>IF(REGISTRO!C31="","",REGISTRO!C31)</f>
        <v/>
      </c>
      <c r="D31" s="34" t="str">
        <f>IF(REGISTRO!D31="","",REGISTRO!D31)</f>
        <v/>
      </c>
      <c r="E31" s="34" t="str">
        <f>IF(REGISTRO!E31="","",REGISTRO!E31)</f>
        <v/>
      </c>
      <c r="F31" s="16" t="str">
        <f>PROCESAMIENTO!BR28</f>
        <v/>
      </c>
      <c r="G31" s="16" t="str">
        <f>PROCESAMIENTO!BS28</f>
        <v/>
      </c>
      <c r="H31" s="16" t="str">
        <f>PROCESAMIENTO!BT28</f>
        <v/>
      </c>
      <c r="I31" s="16" t="str">
        <f>PROCESAMIENTO!BU28</f>
        <v/>
      </c>
      <c r="J31" s="16" t="str">
        <f>PROCESAMIENTO!BV28</f>
        <v/>
      </c>
      <c r="K31" s="16" t="str">
        <f>PROCESAMIENTO!BW28</f>
        <v/>
      </c>
      <c r="L31" s="16" t="str">
        <f>PROCESAMIENTO!BX28</f>
        <v/>
      </c>
      <c r="M31" s="16" t="str">
        <f>PROCESAMIENTO!BY28</f>
        <v/>
      </c>
      <c r="N31" s="16" t="str">
        <f>PROCESAMIENTO!BZ28</f>
        <v/>
      </c>
      <c r="O31" s="16" t="str">
        <f>PROCESAMIENTO!CA28</f>
        <v/>
      </c>
      <c r="P31" s="16" t="str">
        <f>PROCESAMIENTO!CB28</f>
        <v/>
      </c>
      <c r="Q31" s="16" t="str">
        <f>PROCESAMIENTO!CC28</f>
        <v/>
      </c>
      <c r="R31" s="16" t="str">
        <f>PROCESAMIENTO!CD28</f>
        <v/>
      </c>
      <c r="S31" s="16" t="str">
        <f>PROCESAMIENTO!CE28</f>
        <v/>
      </c>
      <c r="T31" s="16" t="str">
        <f>PROCESAMIENTO!CF28</f>
        <v/>
      </c>
      <c r="U31" s="16" t="str">
        <f>PROCESAMIENTO!CG28</f>
        <v/>
      </c>
      <c r="V31" s="16" t="str">
        <f>PROCESAMIENTO!CH28</f>
        <v/>
      </c>
      <c r="W31" s="16" t="str">
        <f>PROCESAMIENTO!CI28</f>
        <v/>
      </c>
      <c r="X31" s="16" t="str">
        <f>PROCESAMIENTO!CJ28</f>
        <v/>
      </c>
      <c r="Y31" s="16" t="str">
        <f>PROCESAMIENTO!CK28</f>
        <v/>
      </c>
      <c r="Z31" s="16" t="str">
        <f>PROCESAMIENTO!CL28</f>
        <v/>
      </c>
      <c r="AA31" s="16" t="str">
        <f>PROCESAMIENTO!CM28</f>
        <v/>
      </c>
      <c r="AB31" s="16" t="str">
        <f>PROCESAMIENTO!CN28</f>
        <v/>
      </c>
      <c r="AC31" s="16" t="str">
        <f>PROCESAMIENTO!CO28</f>
        <v/>
      </c>
      <c r="AD31" s="16" t="str">
        <f>PROCESAMIENTO!CP28</f>
        <v/>
      </c>
      <c r="AE31" s="16" t="str">
        <f>PROCESAMIENTO!CQ28</f>
        <v/>
      </c>
      <c r="AF31" s="16" t="str">
        <f>PROCESAMIENTO!CR28</f>
        <v/>
      </c>
      <c r="AG31" s="16" t="str">
        <f>PROCESAMIENTO!CS28</f>
        <v/>
      </c>
      <c r="AH31" s="16" t="str">
        <f>PROCESAMIENTO!CT28</f>
        <v/>
      </c>
      <c r="AI31" s="16" t="str">
        <f>PROCESAMIENTO!CU28</f>
        <v/>
      </c>
      <c r="AJ31" s="32" t="str">
        <f>PROCESAMIENTO!CV28</f>
        <v/>
      </c>
      <c r="AK31" s="93" t="str">
        <f>PROCESAMIENTO!CW28</f>
        <v/>
      </c>
      <c r="AL31" s="93"/>
    </row>
    <row r="32" spans="1:38" x14ac:dyDescent="0.25">
      <c r="A32" s="15">
        <v>13</v>
      </c>
      <c r="B32" s="34" t="str">
        <f>IF(REGISTRO!B32="","",REGISTRO!B32)</f>
        <v/>
      </c>
      <c r="C32" s="34" t="str">
        <f>IF(REGISTRO!C32="","",REGISTRO!C32)</f>
        <v/>
      </c>
      <c r="D32" s="34" t="str">
        <f>IF(REGISTRO!D32="","",REGISTRO!D32)</f>
        <v/>
      </c>
      <c r="E32" s="34" t="str">
        <f>IF(REGISTRO!E32="","",REGISTRO!E32)</f>
        <v/>
      </c>
      <c r="F32" s="16" t="str">
        <f>PROCESAMIENTO!BR29</f>
        <v/>
      </c>
      <c r="G32" s="16" t="str">
        <f>PROCESAMIENTO!BS29</f>
        <v/>
      </c>
      <c r="H32" s="16" t="str">
        <f>PROCESAMIENTO!BT29</f>
        <v/>
      </c>
      <c r="I32" s="16" t="str">
        <f>PROCESAMIENTO!BU29</f>
        <v/>
      </c>
      <c r="J32" s="16" t="str">
        <f>PROCESAMIENTO!BV29</f>
        <v/>
      </c>
      <c r="K32" s="16" t="str">
        <f>PROCESAMIENTO!BW29</f>
        <v/>
      </c>
      <c r="L32" s="16" t="str">
        <f>PROCESAMIENTO!BX29</f>
        <v/>
      </c>
      <c r="M32" s="16" t="str">
        <f>PROCESAMIENTO!BY29</f>
        <v/>
      </c>
      <c r="N32" s="16" t="str">
        <f>PROCESAMIENTO!BZ29</f>
        <v/>
      </c>
      <c r="O32" s="16" t="str">
        <f>PROCESAMIENTO!CA29</f>
        <v/>
      </c>
      <c r="P32" s="16" t="str">
        <f>PROCESAMIENTO!CB29</f>
        <v/>
      </c>
      <c r="Q32" s="16" t="str">
        <f>PROCESAMIENTO!CC29</f>
        <v/>
      </c>
      <c r="R32" s="16" t="str">
        <f>PROCESAMIENTO!CD29</f>
        <v/>
      </c>
      <c r="S32" s="16" t="str">
        <f>PROCESAMIENTO!CE29</f>
        <v/>
      </c>
      <c r="T32" s="16" t="str">
        <f>PROCESAMIENTO!CF29</f>
        <v/>
      </c>
      <c r="U32" s="16" t="str">
        <f>PROCESAMIENTO!CG29</f>
        <v/>
      </c>
      <c r="V32" s="16" t="str">
        <f>PROCESAMIENTO!CH29</f>
        <v/>
      </c>
      <c r="W32" s="16" t="str">
        <f>PROCESAMIENTO!CI29</f>
        <v/>
      </c>
      <c r="X32" s="16" t="str">
        <f>PROCESAMIENTO!CJ29</f>
        <v/>
      </c>
      <c r="Y32" s="16" t="str">
        <f>PROCESAMIENTO!CK29</f>
        <v/>
      </c>
      <c r="Z32" s="16" t="str">
        <f>PROCESAMIENTO!CL29</f>
        <v/>
      </c>
      <c r="AA32" s="16" t="str">
        <f>PROCESAMIENTO!CM29</f>
        <v/>
      </c>
      <c r="AB32" s="16" t="str">
        <f>PROCESAMIENTO!CN29</f>
        <v/>
      </c>
      <c r="AC32" s="16" t="str">
        <f>PROCESAMIENTO!CO29</f>
        <v/>
      </c>
      <c r="AD32" s="16" t="str">
        <f>PROCESAMIENTO!CP29</f>
        <v/>
      </c>
      <c r="AE32" s="16" t="str">
        <f>PROCESAMIENTO!CQ29</f>
        <v/>
      </c>
      <c r="AF32" s="16" t="str">
        <f>PROCESAMIENTO!CR29</f>
        <v/>
      </c>
      <c r="AG32" s="16" t="str">
        <f>PROCESAMIENTO!CS29</f>
        <v/>
      </c>
      <c r="AH32" s="16" t="str">
        <f>PROCESAMIENTO!CT29</f>
        <v/>
      </c>
      <c r="AI32" s="16" t="str">
        <f>PROCESAMIENTO!CU29</f>
        <v/>
      </c>
      <c r="AJ32" s="32" t="str">
        <f>PROCESAMIENTO!CV29</f>
        <v/>
      </c>
      <c r="AK32" s="93" t="str">
        <f>PROCESAMIENTO!CW29</f>
        <v/>
      </c>
      <c r="AL32" s="93"/>
    </row>
    <row r="33" spans="1:38" x14ac:dyDescent="0.25">
      <c r="A33" s="15">
        <v>14</v>
      </c>
      <c r="B33" s="34" t="str">
        <f>IF(REGISTRO!B33="","",REGISTRO!B33)</f>
        <v/>
      </c>
      <c r="C33" s="34" t="str">
        <f>IF(REGISTRO!C33="","",REGISTRO!C33)</f>
        <v/>
      </c>
      <c r="D33" s="34" t="str">
        <f>IF(REGISTRO!D33="","",REGISTRO!D33)</f>
        <v/>
      </c>
      <c r="E33" s="34" t="str">
        <f>IF(REGISTRO!E33="","",REGISTRO!E33)</f>
        <v/>
      </c>
      <c r="F33" s="16" t="str">
        <f>PROCESAMIENTO!BR30</f>
        <v/>
      </c>
      <c r="G33" s="16" t="str">
        <f>PROCESAMIENTO!BS30</f>
        <v/>
      </c>
      <c r="H33" s="16" t="str">
        <f>PROCESAMIENTO!BT30</f>
        <v/>
      </c>
      <c r="I33" s="16" t="str">
        <f>PROCESAMIENTO!BU30</f>
        <v/>
      </c>
      <c r="J33" s="16" t="str">
        <f>PROCESAMIENTO!BV30</f>
        <v/>
      </c>
      <c r="K33" s="16" t="str">
        <f>PROCESAMIENTO!BW30</f>
        <v/>
      </c>
      <c r="L33" s="16" t="str">
        <f>PROCESAMIENTO!BX30</f>
        <v/>
      </c>
      <c r="M33" s="16" t="str">
        <f>PROCESAMIENTO!BY30</f>
        <v/>
      </c>
      <c r="N33" s="16" t="str">
        <f>PROCESAMIENTO!BZ30</f>
        <v/>
      </c>
      <c r="O33" s="16" t="str">
        <f>PROCESAMIENTO!CA30</f>
        <v/>
      </c>
      <c r="P33" s="16" t="str">
        <f>PROCESAMIENTO!CB30</f>
        <v/>
      </c>
      <c r="Q33" s="16" t="str">
        <f>PROCESAMIENTO!CC30</f>
        <v/>
      </c>
      <c r="R33" s="16" t="str">
        <f>PROCESAMIENTO!CD30</f>
        <v/>
      </c>
      <c r="S33" s="16" t="str">
        <f>PROCESAMIENTO!CE30</f>
        <v/>
      </c>
      <c r="T33" s="16" t="str">
        <f>PROCESAMIENTO!CF30</f>
        <v/>
      </c>
      <c r="U33" s="16" t="str">
        <f>PROCESAMIENTO!CG30</f>
        <v/>
      </c>
      <c r="V33" s="16" t="str">
        <f>PROCESAMIENTO!CH30</f>
        <v/>
      </c>
      <c r="W33" s="16" t="str">
        <f>PROCESAMIENTO!CI30</f>
        <v/>
      </c>
      <c r="X33" s="16" t="str">
        <f>PROCESAMIENTO!CJ30</f>
        <v/>
      </c>
      <c r="Y33" s="16" t="str">
        <f>PROCESAMIENTO!CK30</f>
        <v/>
      </c>
      <c r="Z33" s="16" t="str">
        <f>PROCESAMIENTO!CL30</f>
        <v/>
      </c>
      <c r="AA33" s="16" t="str">
        <f>PROCESAMIENTO!CM30</f>
        <v/>
      </c>
      <c r="AB33" s="16" t="str">
        <f>PROCESAMIENTO!CN30</f>
        <v/>
      </c>
      <c r="AC33" s="16" t="str">
        <f>PROCESAMIENTO!CO30</f>
        <v/>
      </c>
      <c r="AD33" s="16" t="str">
        <f>PROCESAMIENTO!CP30</f>
        <v/>
      </c>
      <c r="AE33" s="16" t="str">
        <f>PROCESAMIENTO!CQ30</f>
        <v/>
      </c>
      <c r="AF33" s="16" t="str">
        <f>PROCESAMIENTO!CR30</f>
        <v/>
      </c>
      <c r="AG33" s="16" t="str">
        <f>PROCESAMIENTO!CS30</f>
        <v/>
      </c>
      <c r="AH33" s="16" t="str">
        <f>PROCESAMIENTO!CT30</f>
        <v/>
      </c>
      <c r="AI33" s="16" t="str">
        <f>PROCESAMIENTO!CU30</f>
        <v/>
      </c>
      <c r="AJ33" s="32" t="str">
        <f>PROCESAMIENTO!CV30</f>
        <v/>
      </c>
      <c r="AK33" s="93" t="str">
        <f>PROCESAMIENTO!CW30</f>
        <v/>
      </c>
      <c r="AL33" s="93"/>
    </row>
    <row r="34" spans="1:38" x14ac:dyDescent="0.25">
      <c r="A34" s="15">
        <v>15</v>
      </c>
      <c r="B34" s="34" t="str">
        <f>IF(REGISTRO!B34="","",REGISTRO!B34)</f>
        <v/>
      </c>
      <c r="C34" s="34" t="str">
        <f>IF(REGISTRO!C34="","",REGISTRO!C34)</f>
        <v/>
      </c>
      <c r="D34" s="34" t="str">
        <f>IF(REGISTRO!D34="","",REGISTRO!D34)</f>
        <v/>
      </c>
      <c r="E34" s="34" t="str">
        <f>IF(REGISTRO!E34="","",REGISTRO!E34)</f>
        <v/>
      </c>
      <c r="F34" s="16" t="str">
        <f>PROCESAMIENTO!BR31</f>
        <v/>
      </c>
      <c r="G34" s="16" t="str">
        <f>PROCESAMIENTO!BS31</f>
        <v/>
      </c>
      <c r="H34" s="16" t="str">
        <f>PROCESAMIENTO!BT31</f>
        <v/>
      </c>
      <c r="I34" s="16" t="str">
        <f>PROCESAMIENTO!BU31</f>
        <v/>
      </c>
      <c r="J34" s="16" t="str">
        <f>PROCESAMIENTO!BV31</f>
        <v/>
      </c>
      <c r="K34" s="16" t="str">
        <f>PROCESAMIENTO!BW31</f>
        <v/>
      </c>
      <c r="L34" s="16" t="str">
        <f>PROCESAMIENTO!BX31</f>
        <v/>
      </c>
      <c r="M34" s="16" t="str">
        <f>PROCESAMIENTO!BY31</f>
        <v/>
      </c>
      <c r="N34" s="16" t="str">
        <f>PROCESAMIENTO!BZ31</f>
        <v/>
      </c>
      <c r="O34" s="16" t="str">
        <f>PROCESAMIENTO!CA31</f>
        <v/>
      </c>
      <c r="P34" s="16" t="str">
        <f>PROCESAMIENTO!CB31</f>
        <v/>
      </c>
      <c r="Q34" s="16" t="str">
        <f>PROCESAMIENTO!CC31</f>
        <v/>
      </c>
      <c r="R34" s="16" t="str">
        <f>PROCESAMIENTO!CD31</f>
        <v/>
      </c>
      <c r="S34" s="16" t="str">
        <f>PROCESAMIENTO!CE31</f>
        <v/>
      </c>
      <c r="T34" s="16" t="str">
        <f>PROCESAMIENTO!CF31</f>
        <v/>
      </c>
      <c r="U34" s="16" t="str">
        <f>PROCESAMIENTO!CG31</f>
        <v/>
      </c>
      <c r="V34" s="16" t="str">
        <f>PROCESAMIENTO!CH31</f>
        <v/>
      </c>
      <c r="W34" s="16" t="str">
        <f>PROCESAMIENTO!CI31</f>
        <v/>
      </c>
      <c r="X34" s="16" t="str">
        <f>PROCESAMIENTO!CJ31</f>
        <v/>
      </c>
      <c r="Y34" s="16" t="str">
        <f>PROCESAMIENTO!CK31</f>
        <v/>
      </c>
      <c r="Z34" s="16" t="str">
        <f>PROCESAMIENTO!CL31</f>
        <v/>
      </c>
      <c r="AA34" s="16" t="str">
        <f>PROCESAMIENTO!CM31</f>
        <v/>
      </c>
      <c r="AB34" s="16" t="str">
        <f>PROCESAMIENTO!CN31</f>
        <v/>
      </c>
      <c r="AC34" s="16" t="str">
        <f>PROCESAMIENTO!CO31</f>
        <v/>
      </c>
      <c r="AD34" s="16" t="str">
        <f>PROCESAMIENTO!CP31</f>
        <v/>
      </c>
      <c r="AE34" s="16" t="str">
        <f>PROCESAMIENTO!CQ31</f>
        <v/>
      </c>
      <c r="AF34" s="16" t="str">
        <f>PROCESAMIENTO!CR31</f>
        <v/>
      </c>
      <c r="AG34" s="16" t="str">
        <f>PROCESAMIENTO!CS31</f>
        <v/>
      </c>
      <c r="AH34" s="16" t="str">
        <f>PROCESAMIENTO!CT31</f>
        <v/>
      </c>
      <c r="AI34" s="16" t="str">
        <f>PROCESAMIENTO!CU31</f>
        <v/>
      </c>
      <c r="AJ34" s="32" t="str">
        <f>PROCESAMIENTO!CV31</f>
        <v/>
      </c>
      <c r="AK34" s="93" t="str">
        <f>PROCESAMIENTO!CW31</f>
        <v/>
      </c>
      <c r="AL34" s="93"/>
    </row>
    <row r="35" spans="1:38" x14ac:dyDescent="0.25">
      <c r="A35" s="15">
        <v>16</v>
      </c>
      <c r="B35" s="34" t="str">
        <f>IF(REGISTRO!B35="","",REGISTRO!B35)</f>
        <v/>
      </c>
      <c r="C35" s="34" t="str">
        <f>IF(REGISTRO!C35="","",REGISTRO!C35)</f>
        <v/>
      </c>
      <c r="D35" s="34" t="str">
        <f>IF(REGISTRO!D35="","",REGISTRO!D35)</f>
        <v/>
      </c>
      <c r="E35" s="34" t="str">
        <f>IF(REGISTRO!E35="","",REGISTRO!E35)</f>
        <v/>
      </c>
      <c r="F35" s="16" t="str">
        <f>PROCESAMIENTO!BR32</f>
        <v/>
      </c>
      <c r="G35" s="16" t="str">
        <f>PROCESAMIENTO!BS32</f>
        <v/>
      </c>
      <c r="H35" s="16" t="str">
        <f>PROCESAMIENTO!BT32</f>
        <v/>
      </c>
      <c r="I35" s="16" t="str">
        <f>PROCESAMIENTO!BU32</f>
        <v/>
      </c>
      <c r="J35" s="16" t="str">
        <f>PROCESAMIENTO!BV32</f>
        <v/>
      </c>
      <c r="K35" s="16" t="str">
        <f>PROCESAMIENTO!BW32</f>
        <v/>
      </c>
      <c r="L35" s="16" t="str">
        <f>PROCESAMIENTO!BX32</f>
        <v/>
      </c>
      <c r="M35" s="16" t="str">
        <f>PROCESAMIENTO!BY32</f>
        <v/>
      </c>
      <c r="N35" s="16" t="str">
        <f>PROCESAMIENTO!BZ32</f>
        <v/>
      </c>
      <c r="O35" s="16" t="str">
        <f>PROCESAMIENTO!CA32</f>
        <v/>
      </c>
      <c r="P35" s="16" t="str">
        <f>PROCESAMIENTO!CB32</f>
        <v/>
      </c>
      <c r="Q35" s="16" t="str">
        <f>PROCESAMIENTO!CC32</f>
        <v/>
      </c>
      <c r="R35" s="16" t="str">
        <f>PROCESAMIENTO!CD32</f>
        <v/>
      </c>
      <c r="S35" s="16" t="str">
        <f>PROCESAMIENTO!CE32</f>
        <v/>
      </c>
      <c r="T35" s="16" t="str">
        <f>PROCESAMIENTO!CF32</f>
        <v/>
      </c>
      <c r="U35" s="16" t="str">
        <f>PROCESAMIENTO!CG32</f>
        <v/>
      </c>
      <c r="V35" s="16" t="str">
        <f>PROCESAMIENTO!CH32</f>
        <v/>
      </c>
      <c r="W35" s="16" t="str">
        <f>PROCESAMIENTO!CI32</f>
        <v/>
      </c>
      <c r="X35" s="16" t="str">
        <f>PROCESAMIENTO!CJ32</f>
        <v/>
      </c>
      <c r="Y35" s="16" t="str">
        <f>PROCESAMIENTO!CK32</f>
        <v/>
      </c>
      <c r="Z35" s="16" t="str">
        <f>PROCESAMIENTO!CL32</f>
        <v/>
      </c>
      <c r="AA35" s="16" t="str">
        <f>PROCESAMIENTO!CM32</f>
        <v/>
      </c>
      <c r="AB35" s="16" t="str">
        <f>PROCESAMIENTO!CN32</f>
        <v/>
      </c>
      <c r="AC35" s="16" t="str">
        <f>PROCESAMIENTO!CO32</f>
        <v/>
      </c>
      <c r="AD35" s="16" t="str">
        <f>PROCESAMIENTO!CP32</f>
        <v/>
      </c>
      <c r="AE35" s="16" t="str">
        <f>PROCESAMIENTO!CQ32</f>
        <v/>
      </c>
      <c r="AF35" s="16" t="str">
        <f>PROCESAMIENTO!CR32</f>
        <v/>
      </c>
      <c r="AG35" s="16" t="str">
        <f>PROCESAMIENTO!CS32</f>
        <v/>
      </c>
      <c r="AH35" s="16" t="str">
        <f>PROCESAMIENTO!CT32</f>
        <v/>
      </c>
      <c r="AI35" s="16" t="str">
        <f>PROCESAMIENTO!CU32</f>
        <v/>
      </c>
      <c r="AJ35" s="32" t="str">
        <f>PROCESAMIENTO!CV32</f>
        <v/>
      </c>
      <c r="AK35" s="93" t="str">
        <f>PROCESAMIENTO!CW32</f>
        <v/>
      </c>
      <c r="AL35" s="93"/>
    </row>
    <row r="36" spans="1:38" x14ac:dyDescent="0.25">
      <c r="A36" s="15">
        <v>17</v>
      </c>
      <c r="B36" s="34" t="str">
        <f>IF(REGISTRO!B36="","",REGISTRO!B36)</f>
        <v/>
      </c>
      <c r="C36" s="34" t="str">
        <f>IF(REGISTRO!C36="","",REGISTRO!C36)</f>
        <v/>
      </c>
      <c r="D36" s="34" t="str">
        <f>IF(REGISTRO!D36="","",REGISTRO!D36)</f>
        <v/>
      </c>
      <c r="E36" s="34" t="str">
        <f>IF(REGISTRO!E36="","",REGISTRO!E36)</f>
        <v/>
      </c>
      <c r="F36" s="16" t="str">
        <f>PROCESAMIENTO!BR33</f>
        <v/>
      </c>
      <c r="G36" s="16" t="str">
        <f>PROCESAMIENTO!BS33</f>
        <v/>
      </c>
      <c r="H36" s="16" t="str">
        <f>PROCESAMIENTO!BT33</f>
        <v/>
      </c>
      <c r="I36" s="16" t="str">
        <f>PROCESAMIENTO!BU33</f>
        <v/>
      </c>
      <c r="J36" s="16" t="str">
        <f>PROCESAMIENTO!BV33</f>
        <v/>
      </c>
      <c r="K36" s="16" t="str">
        <f>PROCESAMIENTO!BW33</f>
        <v/>
      </c>
      <c r="L36" s="16" t="str">
        <f>PROCESAMIENTO!BX33</f>
        <v/>
      </c>
      <c r="M36" s="16" t="str">
        <f>PROCESAMIENTO!BY33</f>
        <v/>
      </c>
      <c r="N36" s="16" t="str">
        <f>PROCESAMIENTO!BZ33</f>
        <v/>
      </c>
      <c r="O36" s="16" t="str">
        <f>PROCESAMIENTO!CA33</f>
        <v/>
      </c>
      <c r="P36" s="16" t="str">
        <f>PROCESAMIENTO!CB33</f>
        <v/>
      </c>
      <c r="Q36" s="16" t="str">
        <f>PROCESAMIENTO!CC33</f>
        <v/>
      </c>
      <c r="R36" s="16" t="str">
        <f>PROCESAMIENTO!CD33</f>
        <v/>
      </c>
      <c r="S36" s="16" t="str">
        <f>PROCESAMIENTO!CE33</f>
        <v/>
      </c>
      <c r="T36" s="16" t="str">
        <f>PROCESAMIENTO!CF33</f>
        <v/>
      </c>
      <c r="U36" s="16" t="str">
        <f>PROCESAMIENTO!CG33</f>
        <v/>
      </c>
      <c r="V36" s="16" t="str">
        <f>PROCESAMIENTO!CH33</f>
        <v/>
      </c>
      <c r="W36" s="16" t="str">
        <f>PROCESAMIENTO!CI33</f>
        <v/>
      </c>
      <c r="X36" s="16" t="str">
        <f>PROCESAMIENTO!CJ33</f>
        <v/>
      </c>
      <c r="Y36" s="16" t="str">
        <f>PROCESAMIENTO!CK33</f>
        <v/>
      </c>
      <c r="Z36" s="16" t="str">
        <f>PROCESAMIENTO!CL33</f>
        <v/>
      </c>
      <c r="AA36" s="16" t="str">
        <f>PROCESAMIENTO!CM33</f>
        <v/>
      </c>
      <c r="AB36" s="16" t="str">
        <f>PROCESAMIENTO!CN33</f>
        <v/>
      </c>
      <c r="AC36" s="16" t="str">
        <f>PROCESAMIENTO!CO33</f>
        <v/>
      </c>
      <c r="AD36" s="16" t="str">
        <f>PROCESAMIENTO!CP33</f>
        <v/>
      </c>
      <c r="AE36" s="16" t="str">
        <f>PROCESAMIENTO!CQ33</f>
        <v/>
      </c>
      <c r="AF36" s="16" t="str">
        <f>PROCESAMIENTO!CR33</f>
        <v/>
      </c>
      <c r="AG36" s="16" t="str">
        <f>PROCESAMIENTO!CS33</f>
        <v/>
      </c>
      <c r="AH36" s="16" t="str">
        <f>PROCESAMIENTO!CT33</f>
        <v/>
      </c>
      <c r="AI36" s="16" t="str">
        <f>PROCESAMIENTO!CU33</f>
        <v/>
      </c>
      <c r="AJ36" s="32" t="str">
        <f>PROCESAMIENTO!CV33</f>
        <v/>
      </c>
      <c r="AK36" s="93" t="str">
        <f>PROCESAMIENTO!CW33</f>
        <v/>
      </c>
      <c r="AL36" s="93"/>
    </row>
    <row r="37" spans="1:38" x14ac:dyDescent="0.25">
      <c r="A37" s="15">
        <v>18</v>
      </c>
      <c r="B37" s="34" t="str">
        <f>IF(REGISTRO!B37="","",REGISTRO!B37)</f>
        <v/>
      </c>
      <c r="C37" s="34" t="str">
        <f>IF(REGISTRO!C37="","",REGISTRO!C37)</f>
        <v/>
      </c>
      <c r="D37" s="34" t="str">
        <f>IF(REGISTRO!D37="","",REGISTRO!D37)</f>
        <v/>
      </c>
      <c r="E37" s="34" t="str">
        <f>IF(REGISTRO!E37="","",REGISTRO!E37)</f>
        <v/>
      </c>
      <c r="F37" s="16" t="str">
        <f>PROCESAMIENTO!BR34</f>
        <v/>
      </c>
      <c r="G37" s="16" t="str">
        <f>PROCESAMIENTO!BS34</f>
        <v/>
      </c>
      <c r="H37" s="16" t="str">
        <f>PROCESAMIENTO!BT34</f>
        <v/>
      </c>
      <c r="I37" s="16" t="str">
        <f>PROCESAMIENTO!BU34</f>
        <v/>
      </c>
      <c r="J37" s="16" t="str">
        <f>PROCESAMIENTO!BV34</f>
        <v/>
      </c>
      <c r="K37" s="16" t="str">
        <f>PROCESAMIENTO!BW34</f>
        <v/>
      </c>
      <c r="L37" s="16" t="str">
        <f>PROCESAMIENTO!BX34</f>
        <v/>
      </c>
      <c r="M37" s="16" t="str">
        <f>PROCESAMIENTO!BY34</f>
        <v/>
      </c>
      <c r="N37" s="16" t="str">
        <f>PROCESAMIENTO!BZ34</f>
        <v/>
      </c>
      <c r="O37" s="16" t="str">
        <f>PROCESAMIENTO!CA34</f>
        <v/>
      </c>
      <c r="P37" s="16" t="str">
        <f>PROCESAMIENTO!CB34</f>
        <v/>
      </c>
      <c r="Q37" s="16" t="str">
        <f>PROCESAMIENTO!CC34</f>
        <v/>
      </c>
      <c r="R37" s="16" t="str">
        <f>PROCESAMIENTO!CD34</f>
        <v/>
      </c>
      <c r="S37" s="16" t="str">
        <f>PROCESAMIENTO!CE34</f>
        <v/>
      </c>
      <c r="T37" s="16" t="str">
        <f>PROCESAMIENTO!CF34</f>
        <v/>
      </c>
      <c r="U37" s="16" t="str">
        <f>PROCESAMIENTO!CG34</f>
        <v/>
      </c>
      <c r="V37" s="16" t="str">
        <f>PROCESAMIENTO!CH34</f>
        <v/>
      </c>
      <c r="W37" s="16" t="str">
        <f>PROCESAMIENTO!CI34</f>
        <v/>
      </c>
      <c r="X37" s="16" t="str">
        <f>PROCESAMIENTO!CJ34</f>
        <v/>
      </c>
      <c r="Y37" s="16" t="str">
        <f>PROCESAMIENTO!CK34</f>
        <v/>
      </c>
      <c r="Z37" s="16" t="str">
        <f>PROCESAMIENTO!CL34</f>
        <v/>
      </c>
      <c r="AA37" s="16" t="str">
        <f>PROCESAMIENTO!CM34</f>
        <v/>
      </c>
      <c r="AB37" s="16" t="str">
        <f>PROCESAMIENTO!CN34</f>
        <v/>
      </c>
      <c r="AC37" s="16" t="str">
        <f>PROCESAMIENTO!CO34</f>
        <v/>
      </c>
      <c r="AD37" s="16" t="str">
        <f>PROCESAMIENTO!CP34</f>
        <v/>
      </c>
      <c r="AE37" s="16" t="str">
        <f>PROCESAMIENTO!CQ34</f>
        <v/>
      </c>
      <c r="AF37" s="16" t="str">
        <f>PROCESAMIENTO!CR34</f>
        <v/>
      </c>
      <c r="AG37" s="16" t="str">
        <f>PROCESAMIENTO!CS34</f>
        <v/>
      </c>
      <c r="AH37" s="16" t="str">
        <f>PROCESAMIENTO!CT34</f>
        <v/>
      </c>
      <c r="AI37" s="16" t="str">
        <f>PROCESAMIENTO!CU34</f>
        <v/>
      </c>
      <c r="AJ37" s="32" t="str">
        <f>PROCESAMIENTO!CV34</f>
        <v/>
      </c>
      <c r="AK37" s="93" t="str">
        <f>PROCESAMIENTO!CW34</f>
        <v/>
      </c>
      <c r="AL37" s="93"/>
    </row>
    <row r="38" spans="1:38" x14ac:dyDescent="0.25">
      <c r="A38" s="15">
        <v>19</v>
      </c>
      <c r="B38" s="34" t="str">
        <f>IF(REGISTRO!B38="","",REGISTRO!B38)</f>
        <v/>
      </c>
      <c r="C38" s="34" t="str">
        <f>IF(REGISTRO!C38="","",REGISTRO!C38)</f>
        <v/>
      </c>
      <c r="D38" s="34" t="str">
        <f>IF(REGISTRO!D38="","",REGISTRO!D38)</f>
        <v/>
      </c>
      <c r="E38" s="34" t="str">
        <f>IF(REGISTRO!E38="","",REGISTRO!E38)</f>
        <v/>
      </c>
      <c r="F38" s="16" t="str">
        <f>PROCESAMIENTO!BR35</f>
        <v/>
      </c>
      <c r="G38" s="16" t="str">
        <f>PROCESAMIENTO!BS35</f>
        <v/>
      </c>
      <c r="H38" s="16" t="str">
        <f>PROCESAMIENTO!BT35</f>
        <v/>
      </c>
      <c r="I38" s="16" t="str">
        <f>PROCESAMIENTO!BU35</f>
        <v/>
      </c>
      <c r="J38" s="16" t="str">
        <f>PROCESAMIENTO!BV35</f>
        <v/>
      </c>
      <c r="K38" s="16" t="str">
        <f>PROCESAMIENTO!BW35</f>
        <v/>
      </c>
      <c r="L38" s="16" t="str">
        <f>PROCESAMIENTO!BX35</f>
        <v/>
      </c>
      <c r="M38" s="16" t="str">
        <f>PROCESAMIENTO!BY35</f>
        <v/>
      </c>
      <c r="N38" s="16" t="str">
        <f>PROCESAMIENTO!BZ35</f>
        <v/>
      </c>
      <c r="O38" s="16" t="str">
        <f>PROCESAMIENTO!CA35</f>
        <v/>
      </c>
      <c r="P38" s="16" t="str">
        <f>PROCESAMIENTO!CB35</f>
        <v/>
      </c>
      <c r="Q38" s="16" t="str">
        <f>PROCESAMIENTO!CC35</f>
        <v/>
      </c>
      <c r="R38" s="16" t="str">
        <f>PROCESAMIENTO!CD35</f>
        <v/>
      </c>
      <c r="S38" s="16" t="str">
        <f>PROCESAMIENTO!CE35</f>
        <v/>
      </c>
      <c r="T38" s="16" t="str">
        <f>PROCESAMIENTO!CF35</f>
        <v/>
      </c>
      <c r="U38" s="16" t="str">
        <f>PROCESAMIENTO!CG35</f>
        <v/>
      </c>
      <c r="V38" s="16" t="str">
        <f>PROCESAMIENTO!CH35</f>
        <v/>
      </c>
      <c r="W38" s="16" t="str">
        <f>PROCESAMIENTO!CI35</f>
        <v/>
      </c>
      <c r="X38" s="16" t="str">
        <f>PROCESAMIENTO!CJ35</f>
        <v/>
      </c>
      <c r="Y38" s="16" t="str">
        <f>PROCESAMIENTO!CK35</f>
        <v/>
      </c>
      <c r="Z38" s="16" t="str">
        <f>PROCESAMIENTO!CL35</f>
        <v/>
      </c>
      <c r="AA38" s="16" t="str">
        <f>PROCESAMIENTO!CM35</f>
        <v/>
      </c>
      <c r="AB38" s="16" t="str">
        <f>PROCESAMIENTO!CN35</f>
        <v/>
      </c>
      <c r="AC38" s="16" t="str">
        <f>PROCESAMIENTO!CO35</f>
        <v/>
      </c>
      <c r="AD38" s="16" t="str">
        <f>PROCESAMIENTO!CP35</f>
        <v/>
      </c>
      <c r="AE38" s="16" t="str">
        <f>PROCESAMIENTO!CQ35</f>
        <v/>
      </c>
      <c r="AF38" s="16" t="str">
        <f>PROCESAMIENTO!CR35</f>
        <v/>
      </c>
      <c r="AG38" s="16" t="str">
        <f>PROCESAMIENTO!CS35</f>
        <v/>
      </c>
      <c r="AH38" s="16" t="str">
        <f>PROCESAMIENTO!CT35</f>
        <v/>
      </c>
      <c r="AI38" s="16" t="str">
        <f>PROCESAMIENTO!CU35</f>
        <v/>
      </c>
      <c r="AJ38" s="32" t="str">
        <f>PROCESAMIENTO!CV35</f>
        <v/>
      </c>
      <c r="AK38" s="93" t="str">
        <f>PROCESAMIENTO!CW35</f>
        <v/>
      </c>
      <c r="AL38" s="93"/>
    </row>
    <row r="39" spans="1:38" x14ac:dyDescent="0.25">
      <c r="A39" s="15">
        <v>20</v>
      </c>
      <c r="B39" s="34" t="str">
        <f>IF(REGISTRO!B39="","",REGISTRO!B39)</f>
        <v/>
      </c>
      <c r="C39" s="34" t="str">
        <f>IF(REGISTRO!C39="","",REGISTRO!C39)</f>
        <v/>
      </c>
      <c r="D39" s="34" t="str">
        <f>IF(REGISTRO!D39="","",REGISTRO!D39)</f>
        <v/>
      </c>
      <c r="E39" s="34" t="str">
        <f>IF(REGISTRO!E39="","",REGISTRO!E39)</f>
        <v/>
      </c>
      <c r="F39" s="16" t="str">
        <f>PROCESAMIENTO!BR36</f>
        <v/>
      </c>
      <c r="G39" s="16" t="str">
        <f>PROCESAMIENTO!BS36</f>
        <v/>
      </c>
      <c r="H39" s="16" t="str">
        <f>PROCESAMIENTO!BT36</f>
        <v/>
      </c>
      <c r="I39" s="16" t="str">
        <f>PROCESAMIENTO!BU36</f>
        <v/>
      </c>
      <c r="J39" s="16" t="str">
        <f>PROCESAMIENTO!BV36</f>
        <v/>
      </c>
      <c r="K39" s="16" t="str">
        <f>PROCESAMIENTO!BW36</f>
        <v/>
      </c>
      <c r="L39" s="16" t="str">
        <f>PROCESAMIENTO!BX36</f>
        <v/>
      </c>
      <c r="M39" s="16" t="str">
        <f>PROCESAMIENTO!BY36</f>
        <v/>
      </c>
      <c r="N39" s="16" t="str">
        <f>PROCESAMIENTO!BZ36</f>
        <v/>
      </c>
      <c r="O39" s="16" t="str">
        <f>PROCESAMIENTO!CA36</f>
        <v/>
      </c>
      <c r="P39" s="16" t="str">
        <f>PROCESAMIENTO!CB36</f>
        <v/>
      </c>
      <c r="Q39" s="16" t="str">
        <f>PROCESAMIENTO!CC36</f>
        <v/>
      </c>
      <c r="R39" s="16" t="str">
        <f>PROCESAMIENTO!CD36</f>
        <v/>
      </c>
      <c r="S39" s="16" t="str">
        <f>PROCESAMIENTO!CE36</f>
        <v/>
      </c>
      <c r="T39" s="16" t="str">
        <f>PROCESAMIENTO!CF36</f>
        <v/>
      </c>
      <c r="U39" s="16" t="str">
        <f>PROCESAMIENTO!CG36</f>
        <v/>
      </c>
      <c r="V39" s="16" t="str">
        <f>PROCESAMIENTO!CH36</f>
        <v/>
      </c>
      <c r="W39" s="16" t="str">
        <f>PROCESAMIENTO!CI36</f>
        <v/>
      </c>
      <c r="X39" s="16" t="str">
        <f>PROCESAMIENTO!CJ36</f>
        <v/>
      </c>
      <c r="Y39" s="16" t="str">
        <f>PROCESAMIENTO!CK36</f>
        <v/>
      </c>
      <c r="Z39" s="16" t="str">
        <f>PROCESAMIENTO!CL36</f>
        <v/>
      </c>
      <c r="AA39" s="16" t="str">
        <f>PROCESAMIENTO!CM36</f>
        <v/>
      </c>
      <c r="AB39" s="16" t="str">
        <f>PROCESAMIENTO!CN36</f>
        <v/>
      </c>
      <c r="AC39" s="16" t="str">
        <f>PROCESAMIENTO!CO36</f>
        <v/>
      </c>
      <c r="AD39" s="16" t="str">
        <f>PROCESAMIENTO!CP36</f>
        <v/>
      </c>
      <c r="AE39" s="16" t="str">
        <f>PROCESAMIENTO!CQ36</f>
        <v/>
      </c>
      <c r="AF39" s="16" t="str">
        <f>PROCESAMIENTO!CR36</f>
        <v/>
      </c>
      <c r="AG39" s="16" t="str">
        <f>PROCESAMIENTO!CS36</f>
        <v/>
      </c>
      <c r="AH39" s="16" t="str">
        <f>PROCESAMIENTO!CT36</f>
        <v/>
      </c>
      <c r="AI39" s="16" t="str">
        <f>PROCESAMIENTO!CU36</f>
        <v/>
      </c>
      <c r="AJ39" s="32" t="str">
        <f>PROCESAMIENTO!CV36</f>
        <v/>
      </c>
      <c r="AK39" s="93" t="str">
        <f>PROCESAMIENTO!CW36</f>
        <v/>
      </c>
      <c r="AL39" s="93"/>
    </row>
    <row r="40" spans="1:38" x14ac:dyDescent="0.25">
      <c r="A40" s="15">
        <v>21</v>
      </c>
      <c r="B40" s="34" t="str">
        <f>IF(REGISTRO!B40="","",REGISTRO!B40)</f>
        <v/>
      </c>
      <c r="C40" s="34" t="str">
        <f>IF(REGISTRO!C40="","",REGISTRO!C40)</f>
        <v/>
      </c>
      <c r="D40" s="34" t="str">
        <f>IF(REGISTRO!D40="","",REGISTRO!D40)</f>
        <v/>
      </c>
      <c r="E40" s="34" t="str">
        <f>IF(REGISTRO!E40="","",REGISTRO!E40)</f>
        <v/>
      </c>
      <c r="F40" s="16" t="str">
        <f>PROCESAMIENTO!BR37</f>
        <v/>
      </c>
      <c r="G40" s="16" t="str">
        <f>PROCESAMIENTO!BS37</f>
        <v/>
      </c>
      <c r="H40" s="16" t="str">
        <f>PROCESAMIENTO!BT37</f>
        <v/>
      </c>
      <c r="I40" s="16" t="str">
        <f>PROCESAMIENTO!BU37</f>
        <v/>
      </c>
      <c r="J40" s="16" t="str">
        <f>PROCESAMIENTO!BV37</f>
        <v/>
      </c>
      <c r="K40" s="16" t="str">
        <f>PROCESAMIENTO!BW37</f>
        <v/>
      </c>
      <c r="L40" s="16" t="str">
        <f>PROCESAMIENTO!BX37</f>
        <v/>
      </c>
      <c r="M40" s="16" t="str">
        <f>PROCESAMIENTO!BY37</f>
        <v/>
      </c>
      <c r="N40" s="16" t="str">
        <f>PROCESAMIENTO!BZ37</f>
        <v/>
      </c>
      <c r="O40" s="16" t="str">
        <f>PROCESAMIENTO!CA37</f>
        <v/>
      </c>
      <c r="P40" s="16" t="str">
        <f>PROCESAMIENTO!CB37</f>
        <v/>
      </c>
      <c r="Q40" s="16" t="str">
        <f>PROCESAMIENTO!CC37</f>
        <v/>
      </c>
      <c r="R40" s="16" t="str">
        <f>PROCESAMIENTO!CD37</f>
        <v/>
      </c>
      <c r="S40" s="16" t="str">
        <f>PROCESAMIENTO!CE37</f>
        <v/>
      </c>
      <c r="T40" s="16" t="str">
        <f>PROCESAMIENTO!CF37</f>
        <v/>
      </c>
      <c r="U40" s="16" t="str">
        <f>PROCESAMIENTO!CG37</f>
        <v/>
      </c>
      <c r="V40" s="16" t="str">
        <f>PROCESAMIENTO!CH37</f>
        <v/>
      </c>
      <c r="W40" s="16" t="str">
        <f>PROCESAMIENTO!CI37</f>
        <v/>
      </c>
      <c r="X40" s="16" t="str">
        <f>PROCESAMIENTO!CJ37</f>
        <v/>
      </c>
      <c r="Y40" s="16" t="str">
        <f>PROCESAMIENTO!CK37</f>
        <v/>
      </c>
      <c r="Z40" s="16" t="str">
        <f>PROCESAMIENTO!CL37</f>
        <v/>
      </c>
      <c r="AA40" s="16" t="str">
        <f>PROCESAMIENTO!CM37</f>
        <v/>
      </c>
      <c r="AB40" s="16" t="str">
        <f>PROCESAMIENTO!CN37</f>
        <v/>
      </c>
      <c r="AC40" s="16" t="str">
        <f>PROCESAMIENTO!CO37</f>
        <v/>
      </c>
      <c r="AD40" s="16" t="str">
        <f>PROCESAMIENTO!CP37</f>
        <v/>
      </c>
      <c r="AE40" s="16" t="str">
        <f>PROCESAMIENTO!CQ37</f>
        <v/>
      </c>
      <c r="AF40" s="16" t="str">
        <f>PROCESAMIENTO!CR37</f>
        <v/>
      </c>
      <c r="AG40" s="16" t="str">
        <f>PROCESAMIENTO!CS37</f>
        <v/>
      </c>
      <c r="AH40" s="16" t="str">
        <f>PROCESAMIENTO!CT37</f>
        <v/>
      </c>
      <c r="AI40" s="16" t="str">
        <f>PROCESAMIENTO!CU37</f>
        <v/>
      </c>
      <c r="AJ40" s="32" t="str">
        <f>PROCESAMIENTO!CV37</f>
        <v/>
      </c>
      <c r="AK40" s="93" t="str">
        <f>PROCESAMIENTO!CW37</f>
        <v/>
      </c>
      <c r="AL40" s="93"/>
    </row>
    <row r="41" spans="1:38" x14ac:dyDescent="0.25">
      <c r="A41" s="15">
        <v>22</v>
      </c>
      <c r="B41" s="34" t="str">
        <f>IF(REGISTRO!B41="","",REGISTRO!B41)</f>
        <v/>
      </c>
      <c r="C41" s="34" t="str">
        <f>IF(REGISTRO!C41="","",REGISTRO!C41)</f>
        <v/>
      </c>
      <c r="D41" s="34" t="str">
        <f>IF(REGISTRO!D41="","",REGISTRO!D41)</f>
        <v/>
      </c>
      <c r="E41" s="34" t="str">
        <f>IF(REGISTRO!E41="","",REGISTRO!E41)</f>
        <v/>
      </c>
      <c r="F41" s="16" t="str">
        <f>PROCESAMIENTO!BR38</f>
        <v/>
      </c>
      <c r="G41" s="16" t="str">
        <f>PROCESAMIENTO!BS38</f>
        <v/>
      </c>
      <c r="H41" s="16" t="str">
        <f>PROCESAMIENTO!BT38</f>
        <v/>
      </c>
      <c r="I41" s="16" t="str">
        <f>PROCESAMIENTO!BU38</f>
        <v/>
      </c>
      <c r="J41" s="16" t="str">
        <f>PROCESAMIENTO!BV38</f>
        <v/>
      </c>
      <c r="K41" s="16" t="str">
        <f>PROCESAMIENTO!BW38</f>
        <v/>
      </c>
      <c r="L41" s="16" t="str">
        <f>PROCESAMIENTO!BX38</f>
        <v/>
      </c>
      <c r="M41" s="16" t="str">
        <f>PROCESAMIENTO!BY38</f>
        <v/>
      </c>
      <c r="N41" s="16" t="str">
        <f>PROCESAMIENTO!BZ38</f>
        <v/>
      </c>
      <c r="O41" s="16" t="str">
        <f>PROCESAMIENTO!CA38</f>
        <v/>
      </c>
      <c r="P41" s="16" t="str">
        <f>PROCESAMIENTO!CB38</f>
        <v/>
      </c>
      <c r="Q41" s="16" t="str">
        <f>PROCESAMIENTO!CC38</f>
        <v/>
      </c>
      <c r="R41" s="16" t="str">
        <f>PROCESAMIENTO!CD38</f>
        <v/>
      </c>
      <c r="S41" s="16" t="str">
        <f>PROCESAMIENTO!CE38</f>
        <v/>
      </c>
      <c r="T41" s="16" t="str">
        <f>PROCESAMIENTO!CF38</f>
        <v/>
      </c>
      <c r="U41" s="16" t="str">
        <f>PROCESAMIENTO!CG38</f>
        <v/>
      </c>
      <c r="V41" s="16" t="str">
        <f>PROCESAMIENTO!CH38</f>
        <v/>
      </c>
      <c r="W41" s="16" t="str">
        <f>PROCESAMIENTO!CI38</f>
        <v/>
      </c>
      <c r="X41" s="16" t="str">
        <f>PROCESAMIENTO!CJ38</f>
        <v/>
      </c>
      <c r="Y41" s="16" t="str">
        <f>PROCESAMIENTO!CK38</f>
        <v/>
      </c>
      <c r="Z41" s="16" t="str">
        <f>PROCESAMIENTO!CL38</f>
        <v/>
      </c>
      <c r="AA41" s="16" t="str">
        <f>PROCESAMIENTO!CM38</f>
        <v/>
      </c>
      <c r="AB41" s="16" t="str">
        <f>PROCESAMIENTO!CN38</f>
        <v/>
      </c>
      <c r="AC41" s="16" t="str">
        <f>PROCESAMIENTO!CO38</f>
        <v/>
      </c>
      <c r="AD41" s="16" t="str">
        <f>PROCESAMIENTO!CP38</f>
        <v/>
      </c>
      <c r="AE41" s="16" t="str">
        <f>PROCESAMIENTO!CQ38</f>
        <v/>
      </c>
      <c r="AF41" s="16" t="str">
        <f>PROCESAMIENTO!CR38</f>
        <v/>
      </c>
      <c r="AG41" s="16" t="str">
        <f>PROCESAMIENTO!CS38</f>
        <v/>
      </c>
      <c r="AH41" s="16" t="str">
        <f>PROCESAMIENTO!CT38</f>
        <v/>
      </c>
      <c r="AI41" s="16" t="str">
        <f>PROCESAMIENTO!CU38</f>
        <v/>
      </c>
      <c r="AJ41" s="32" t="str">
        <f>PROCESAMIENTO!CV38</f>
        <v/>
      </c>
      <c r="AK41" s="93" t="str">
        <f>PROCESAMIENTO!CW38</f>
        <v/>
      </c>
      <c r="AL41" s="93"/>
    </row>
    <row r="42" spans="1:38" x14ac:dyDescent="0.25">
      <c r="A42" s="15">
        <v>23</v>
      </c>
      <c r="B42" s="34" t="str">
        <f>IF(REGISTRO!B42="","",REGISTRO!B42)</f>
        <v/>
      </c>
      <c r="C42" s="34" t="str">
        <f>IF(REGISTRO!C42="","",REGISTRO!C42)</f>
        <v/>
      </c>
      <c r="D42" s="34" t="str">
        <f>IF(REGISTRO!D42="","",REGISTRO!D42)</f>
        <v/>
      </c>
      <c r="E42" s="34" t="str">
        <f>IF(REGISTRO!E42="","",REGISTRO!E42)</f>
        <v/>
      </c>
      <c r="F42" s="16" t="str">
        <f>PROCESAMIENTO!BR39</f>
        <v/>
      </c>
      <c r="G42" s="16" t="str">
        <f>PROCESAMIENTO!BS39</f>
        <v/>
      </c>
      <c r="H42" s="16" t="str">
        <f>PROCESAMIENTO!BT39</f>
        <v/>
      </c>
      <c r="I42" s="16" t="str">
        <f>PROCESAMIENTO!BU39</f>
        <v/>
      </c>
      <c r="J42" s="16" t="str">
        <f>PROCESAMIENTO!BV39</f>
        <v/>
      </c>
      <c r="K42" s="16" t="str">
        <f>PROCESAMIENTO!BW39</f>
        <v/>
      </c>
      <c r="L42" s="16" t="str">
        <f>PROCESAMIENTO!BX39</f>
        <v/>
      </c>
      <c r="M42" s="16" t="str">
        <f>PROCESAMIENTO!BY39</f>
        <v/>
      </c>
      <c r="N42" s="16" t="str">
        <f>PROCESAMIENTO!BZ39</f>
        <v/>
      </c>
      <c r="O42" s="16" t="str">
        <f>PROCESAMIENTO!CA39</f>
        <v/>
      </c>
      <c r="P42" s="16" t="str">
        <f>PROCESAMIENTO!CB39</f>
        <v/>
      </c>
      <c r="Q42" s="16" t="str">
        <f>PROCESAMIENTO!CC39</f>
        <v/>
      </c>
      <c r="R42" s="16" t="str">
        <f>PROCESAMIENTO!CD39</f>
        <v/>
      </c>
      <c r="S42" s="16" t="str">
        <f>PROCESAMIENTO!CE39</f>
        <v/>
      </c>
      <c r="T42" s="16" t="str">
        <f>PROCESAMIENTO!CF39</f>
        <v/>
      </c>
      <c r="U42" s="16" t="str">
        <f>PROCESAMIENTO!CG39</f>
        <v/>
      </c>
      <c r="V42" s="16" t="str">
        <f>PROCESAMIENTO!CH39</f>
        <v/>
      </c>
      <c r="W42" s="16" t="str">
        <f>PROCESAMIENTO!CI39</f>
        <v/>
      </c>
      <c r="X42" s="16" t="str">
        <f>PROCESAMIENTO!CJ39</f>
        <v/>
      </c>
      <c r="Y42" s="16" t="str">
        <f>PROCESAMIENTO!CK39</f>
        <v/>
      </c>
      <c r="Z42" s="16" t="str">
        <f>PROCESAMIENTO!CL39</f>
        <v/>
      </c>
      <c r="AA42" s="16" t="str">
        <f>PROCESAMIENTO!CM39</f>
        <v/>
      </c>
      <c r="AB42" s="16" t="str">
        <f>PROCESAMIENTO!CN39</f>
        <v/>
      </c>
      <c r="AC42" s="16" t="str">
        <f>PROCESAMIENTO!CO39</f>
        <v/>
      </c>
      <c r="AD42" s="16" t="str">
        <f>PROCESAMIENTO!CP39</f>
        <v/>
      </c>
      <c r="AE42" s="16" t="str">
        <f>PROCESAMIENTO!CQ39</f>
        <v/>
      </c>
      <c r="AF42" s="16" t="str">
        <f>PROCESAMIENTO!CR39</f>
        <v/>
      </c>
      <c r="AG42" s="16" t="str">
        <f>PROCESAMIENTO!CS39</f>
        <v/>
      </c>
      <c r="AH42" s="16" t="str">
        <f>PROCESAMIENTO!CT39</f>
        <v/>
      </c>
      <c r="AI42" s="16" t="str">
        <f>PROCESAMIENTO!CU39</f>
        <v/>
      </c>
      <c r="AJ42" s="32" t="str">
        <f>PROCESAMIENTO!CV39</f>
        <v/>
      </c>
      <c r="AK42" s="93" t="str">
        <f>PROCESAMIENTO!CW39</f>
        <v/>
      </c>
      <c r="AL42" s="93"/>
    </row>
    <row r="43" spans="1:38" x14ac:dyDescent="0.25">
      <c r="A43" s="15">
        <v>24</v>
      </c>
      <c r="B43" s="34" t="str">
        <f>IF(REGISTRO!B43="","",REGISTRO!B43)</f>
        <v/>
      </c>
      <c r="C43" s="34" t="str">
        <f>IF(REGISTRO!C43="","",REGISTRO!C43)</f>
        <v/>
      </c>
      <c r="D43" s="34" t="str">
        <f>IF(REGISTRO!D43="","",REGISTRO!D43)</f>
        <v/>
      </c>
      <c r="E43" s="34" t="str">
        <f>IF(REGISTRO!E43="","",REGISTRO!E43)</f>
        <v/>
      </c>
      <c r="F43" s="16" t="str">
        <f>PROCESAMIENTO!BR40</f>
        <v/>
      </c>
      <c r="G43" s="16" t="str">
        <f>PROCESAMIENTO!BS40</f>
        <v/>
      </c>
      <c r="H43" s="16" t="str">
        <f>PROCESAMIENTO!BT40</f>
        <v/>
      </c>
      <c r="I43" s="16" t="str">
        <f>PROCESAMIENTO!BU40</f>
        <v/>
      </c>
      <c r="J43" s="16" t="str">
        <f>PROCESAMIENTO!BV40</f>
        <v/>
      </c>
      <c r="K43" s="16" t="str">
        <f>PROCESAMIENTO!BW40</f>
        <v/>
      </c>
      <c r="L43" s="16" t="str">
        <f>PROCESAMIENTO!BX40</f>
        <v/>
      </c>
      <c r="M43" s="16" t="str">
        <f>PROCESAMIENTO!BY40</f>
        <v/>
      </c>
      <c r="N43" s="16" t="str">
        <f>PROCESAMIENTO!BZ40</f>
        <v/>
      </c>
      <c r="O43" s="16" t="str">
        <f>PROCESAMIENTO!CA40</f>
        <v/>
      </c>
      <c r="P43" s="16" t="str">
        <f>PROCESAMIENTO!CB40</f>
        <v/>
      </c>
      <c r="Q43" s="16" t="str">
        <f>PROCESAMIENTO!CC40</f>
        <v/>
      </c>
      <c r="R43" s="16" t="str">
        <f>PROCESAMIENTO!CD40</f>
        <v/>
      </c>
      <c r="S43" s="16" t="str">
        <f>PROCESAMIENTO!CE40</f>
        <v/>
      </c>
      <c r="T43" s="16" t="str">
        <f>PROCESAMIENTO!CF40</f>
        <v/>
      </c>
      <c r="U43" s="16" t="str">
        <f>PROCESAMIENTO!CG40</f>
        <v/>
      </c>
      <c r="V43" s="16" t="str">
        <f>PROCESAMIENTO!CH40</f>
        <v/>
      </c>
      <c r="W43" s="16" t="str">
        <f>PROCESAMIENTO!CI40</f>
        <v/>
      </c>
      <c r="X43" s="16" t="str">
        <f>PROCESAMIENTO!CJ40</f>
        <v/>
      </c>
      <c r="Y43" s="16" t="str">
        <f>PROCESAMIENTO!CK40</f>
        <v/>
      </c>
      <c r="Z43" s="16" t="str">
        <f>PROCESAMIENTO!CL40</f>
        <v/>
      </c>
      <c r="AA43" s="16" t="str">
        <f>PROCESAMIENTO!CM40</f>
        <v/>
      </c>
      <c r="AB43" s="16" t="str">
        <f>PROCESAMIENTO!CN40</f>
        <v/>
      </c>
      <c r="AC43" s="16" t="str">
        <f>PROCESAMIENTO!CO40</f>
        <v/>
      </c>
      <c r="AD43" s="16" t="str">
        <f>PROCESAMIENTO!CP40</f>
        <v/>
      </c>
      <c r="AE43" s="16" t="str">
        <f>PROCESAMIENTO!CQ40</f>
        <v/>
      </c>
      <c r="AF43" s="16" t="str">
        <f>PROCESAMIENTO!CR40</f>
        <v/>
      </c>
      <c r="AG43" s="16" t="str">
        <f>PROCESAMIENTO!CS40</f>
        <v/>
      </c>
      <c r="AH43" s="16" t="str">
        <f>PROCESAMIENTO!CT40</f>
        <v/>
      </c>
      <c r="AI43" s="16" t="str">
        <f>PROCESAMIENTO!CU40</f>
        <v/>
      </c>
      <c r="AJ43" s="32" t="str">
        <f>PROCESAMIENTO!CV40</f>
        <v/>
      </c>
      <c r="AK43" s="93" t="str">
        <f>PROCESAMIENTO!CW40</f>
        <v/>
      </c>
      <c r="AL43" s="93"/>
    </row>
    <row r="44" spans="1:38" x14ac:dyDescent="0.25">
      <c r="A44" s="15">
        <v>25</v>
      </c>
      <c r="B44" s="34" t="str">
        <f>IF(REGISTRO!B44="","",REGISTRO!B44)</f>
        <v/>
      </c>
      <c r="C44" s="34" t="str">
        <f>IF(REGISTRO!C44="","",REGISTRO!C44)</f>
        <v/>
      </c>
      <c r="D44" s="34" t="str">
        <f>IF(REGISTRO!D44="","",REGISTRO!D44)</f>
        <v/>
      </c>
      <c r="E44" s="34" t="str">
        <f>IF(REGISTRO!E44="","",REGISTRO!E44)</f>
        <v/>
      </c>
      <c r="F44" s="16" t="str">
        <f>PROCESAMIENTO!BR41</f>
        <v/>
      </c>
      <c r="G44" s="16" t="str">
        <f>PROCESAMIENTO!BS41</f>
        <v/>
      </c>
      <c r="H44" s="16" t="str">
        <f>PROCESAMIENTO!BT41</f>
        <v/>
      </c>
      <c r="I44" s="16" t="str">
        <f>PROCESAMIENTO!BU41</f>
        <v/>
      </c>
      <c r="J44" s="16" t="str">
        <f>PROCESAMIENTO!BV41</f>
        <v/>
      </c>
      <c r="K44" s="16" t="str">
        <f>PROCESAMIENTO!BW41</f>
        <v/>
      </c>
      <c r="L44" s="16" t="str">
        <f>PROCESAMIENTO!BX41</f>
        <v/>
      </c>
      <c r="M44" s="16" t="str">
        <f>PROCESAMIENTO!BY41</f>
        <v/>
      </c>
      <c r="N44" s="16" t="str">
        <f>PROCESAMIENTO!BZ41</f>
        <v/>
      </c>
      <c r="O44" s="16" t="str">
        <f>PROCESAMIENTO!CA41</f>
        <v/>
      </c>
      <c r="P44" s="16" t="str">
        <f>PROCESAMIENTO!CB41</f>
        <v/>
      </c>
      <c r="Q44" s="16" t="str">
        <f>PROCESAMIENTO!CC41</f>
        <v/>
      </c>
      <c r="R44" s="16" t="str">
        <f>PROCESAMIENTO!CD41</f>
        <v/>
      </c>
      <c r="S44" s="16" t="str">
        <f>PROCESAMIENTO!CE41</f>
        <v/>
      </c>
      <c r="T44" s="16" t="str">
        <f>PROCESAMIENTO!CF41</f>
        <v/>
      </c>
      <c r="U44" s="16" t="str">
        <f>PROCESAMIENTO!CG41</f>
        <v/>
      </c>
      <c r="V44" s="16" t="str">
        <f>PROCESAMIENTO!CH41</f>
        <v/>
      </c>
      <c r="W44" s="16" t="str">
        <f>PROCESAMIENTO!CI41</f>
        <v/>
      </c>
      <c r="X44" s="16" t="str">
        <f>PROCESAMIENTO!CJ41</f>
        <v/>
      </c>
      <c r="Y44" s="16" t="str">
        <f>PROCESAMIENTO!CK41</f>
        <v/>
      </c>
      <c r="Z44" s="16" t="str">
        <f>PROCESAMIENTO!CL41</f>
        <v/>
      </c>
      <c r="AA44" s="16" t="str">
        <f>PROCESAMIENTO!CM41</f>
        <v/>
      </c>
      <c r="AB44" s="16" t="str">
        <f>PROCESAMIENTO!CN41</f>
        <v/>
      </c>
      <c r="AC44" s="16" t="str">
        <f>PROCESAMIENTO!CO41</f>
        <v/>
      </c>
      <c r="AD44" s="16" t="str">
        <f>PROCESAMIENTO!CP41</f>
        <v/>
      </c>
      <c r="AE44" s="16" t="str">
        <f>PROCESAMIENTO!CQ41</f>
        <v/>
      </c>
      <c r="AF44" s="16" t="str">
        <f>PROCESAMIENTO!CR41</f>
        <v/>
      </c>
      <c r="AG44" s="16" t="str">
        <f>PROCESAMIENTO!CS41</f>
        <v/>
      </c>
      <c r="AH44" s="16" t="str">
        <f>PROCESAMIENTO!CT41</f>
        <v/>
      </c>
      <c r="AI44" s="16" t="str">
        <f>PROCESAMIENTO!CU41</f>
        <v/>
      </c>
      <c r="AJ44" s="32" t="str">
        <f>PROCESAMIENTO!CV41</f>
        <v/>
      </c>
      <c r="AK44" s="93" t="str">
        <f>PROCESAMIENTO!CW41</f>
        <v/>
      </c>
      <c r="AL44" s="93"/>
    </row>
    <row r="45" spans="1:38" x14ac:dyDescent="0.25">
      <c r="A45" s="15">
        <v>26</v>
      </c>
      <c r="B45" s="34" t="str">
        <f>IF(REGISTRO!B45="","",REGISTRO!B45)</f>
        <v/>
      </c>
      <c r="C45" s="34" t="str">
        <f>IF(REGISTRO!C45="","",REGISTRO!C45)</f>
        <v/>
      </c>
      <c r="D45" s="34" t="str">
        <f>IF(REGISTRO!D45="","",REGISTRO!D45)</f>
        <v/>
      </c>
      <c r="E45" s="34" t="str">
        <f>IF(REGISTRO!E45="","",REGISTRO!E45)</f>
        <v/>
      </c>
      <c r="F45" s="16" t="str">
        <f>PROCESAMIENTO!BR42</f>
        <v/>
      </c>
      <c r="G45" s="16" t="str">
        <f>PROCESAMIENTO!BS42</f>
        <v/>
      </c>
      <c r="H45" s="16" t="str">
        <f>PROCESAMIENTO!BT42</f>
        <v/>
      </c>
      <c r="I45" s="16" t="str">
        <f>PROCESAMIENTO!BU42</f>
        <v/>
      </c>
      <c r="J45" s="16" t="str">
        <f>PROCESAMIENTO!BV42</f>
        <v/>
      </c>
      <c r="K45" s="16" t="str">
        <f>PROCESAMIENTO!BW42</f>
        <v/>
      </c>
      <c r="L45" s="16" t="str">
        <f>PROCESAMIENTO!BX42</f>
        <v/>
      </c>
      <c r="M45" s="16" t="str">
        <f>PROCESAMIENTO!BY42</f>
        <v/>
      </c>
      <c r="N45" s="16" t="str">
        <f>PROCESAMIENTO!BZ42</f>
        <v/>
      </c>
      <c r="O45" s="16" t="str">
        <f>PROCESAMIENTO!CA42</f>
        <v/>
      </c>
      <c r="P45" s="16" t="str">
        <f>PROCESAMIENTO!CB42</f>
        <v/>
      </c>
      <c r="Q45" s="16" t="str">
        <f>PROCESAMIENTO!CC42</f>
        <v/>
      </c>
      <c r="R45" s="16" t="str">
        <f>PROCESAMIENTO!CD42</f>
        <v/>
      </c>
      <c r="S45" s="16" t="str">
        <f>PROCESAMIENTO!CE42</f>
        <v/>
      </c>
      <c r="T45" s="16" t="str">
        <f>PROCESAMIENTO!CF42</f>
        <v/>
      </c>
      <c r="U45" s="16" t="str">
        <f>PROCESAMIENTO!CG42</f>
        <v/>
      </c>
      <c r="V45" s="16" t="str">
        <f>PROCESAMIENTO!CH42</f>
        <v/>
      </c>
      <c r="W45" s="16" t="str">
        <f>PROCESAMIENTO!CI42</f>
        <v/>
      </c>
      <c r="X45" s="16" t="str">
        <f>PROCESAMIENTO!CJ42</f>
        <v/>
      </c>
      <c r="Y45" s="16" t="str">
        <f>PROCESAMIENTO!CK42</f>
        <v/>
      </c>
      <c r="Z45" s="16" t="str">
        <f>PROCESAMIENTO!CL42</f>
        <v/>
      </c>
      <c r="AA45" s="16" t="str">
        <f>PROCESAMIENTO!CM42</f>
        <v/>
      </c>
      <c r="AB45" s="16" t="str">
        <f>PROCESAMIENTO!CN42</f>
        <v/>
      </c>
      <c r="AC45" s="16" t="str">
        <f>PROCESAMIENTO!CO42</f>
        <v/>
      </c>
      <c r="AD45" s="16" t="str">
        <f>PROCESAMIENTO!CP42</f>
        <v/>
      </c>
      <c r="AE45" s="16" t="str">
        <f>PROCESAMIENTO!CQ42</f>
        <v/>
      </c>
      <c r="AF45" s="16" t="str">
        <f>PROCESAMIENTO!CR42</f>
        <v/>
      </c>
      <c r="AG45" s="16" t="str">
        <f>PROCESAMIENTO!CS42</f>
        <v/>
      </c>
      <c r="AH45" s="16" t="str">
        <f>PROCESAMIENTO!CT42</f>
        <v/>
      </c>
      <c r="AI45" s="16" t="str">
        <f>PROCESAMIENTO!CU42</f>
        <v/>
      </c>
      <c r="AJ45" s="32" t="str">
        <f>PROCESAMIENTO!CV42</f>
        <v/>
      </c>
      <c r="AK45" s="93" t="str">
        <f>PROCESAMIENTO!CW42</f>
        <v/>
      </c>
      <c r="AL45" s="93"/>
    </row>
    <row r="46" spans="1:38" x14ac:dyDescent="0.25">
      <c r="A46" s="15">
        <v>27</v>
      </c>
      <c r="B46" s="34" t="str">
        <f>IF(REGISTRO!B46="","",REGISTRO!B46)</f>
        <v/>
      </c>
      <c r="C46" s="34" t="str">
        <f>IF(REGISTRO!C46="","",REGISTRO!C46)</f>
        <v/>
      </c>
      <c r="D46" s="34" t="str">
        <f>IF(REGISTRO!D46="","",REGISTRO!D46)</f>
        <v/>
      </c>
      <c r="E46" s="34" t="str">
        <f>IF(REGISTRO!E46="","",REGISTRO!E46)</f>
        <v/>
      </c>
      <c r="F46" s="16" t="str">
        <f>PROCESAMIENTO!BR43</f>
        <v/>
      </c>
      <c r="G46" s="16" t="str">
        <f>PROCESAMIENTO!BS43</f>
        <v/>
      </c>
      <c r="H46" s="16" t="str">
        <f>PROCESAMIENTO!BT43</f>
        <v/>
      </c>
      <c r="I46" s="16" t="str">
        <f>PROCESAMIENTO!BU43</f>
        <v/>
      </c>
      <c r="J46" s="16" t="str">
        <f>PROCESAMIENTO!BV43</f>
        <v/>
      </c>
      <c r="K46" s="16" t="str">
        <f>PROCESAMIENTO!BW43</f>
        <v/>
      </c>
      <c r="L46" s="16" t="str">
        <f>PROCESAMIENTO!BX43</f>
        <v/>
      </c>
      <c r="M46" s="16" t="str">
        <f>PROCESAMIENTO!BY43</f>
        <v/>
      </c>
      <c r="N46" s="16" t="str">
        <f>PROCESAMIENTO!BZ43</f>
        <v/>
      </c>
      <c r="O46" s="16" t="str">
        <f>PROCESAMIENTO!CA43</f>
        <v/>
      </c>
      <c r="P46" s="16" t="str">
        <f>PROCESAMIENTO!CB43</f>
        <v/>
      </c>
      <c r="Q46" s="16" t="str">
        <f>PROCESAMIENTO!CC43</f>
        <v/>
      </c>
      <c r="R46" s="16" t="str">
        <f>PROCESAMIENTO!CD43</f>
        <v/>
      </c>
      <c r="S46" s="16" t="str">
        <f>PROCESAMIENTO!CE43</f>
        <v/>
      </c>
      <c r="T46" s="16" t="str">
        <f>PROCESAMIENTO!CF43</f>
        <v/>
      </c>
      <c r="U46" s="16" t="str">
        <f>PROCESAMIENTO!CG43</f>
        <v/>
      </c>
      <c r="V46" s="16" t="str">
        <f>PROCESAMIENTO!CH43</f>
        <v/>
      </c>
      <c r="W46" s="16" t="str">
        <f>PROCESAMIENTO!CI43</f>
        <v/>
      </c>
      <c r="X46" s="16" t="str">
        <f>PROCESAMIENTO!CJ43</f>
        <v/>
      </c>
      <c r="Y46" s="16" t="str">
        <f>PROCESAMIENTO!CK43</f>
        <v/>
      </c>
      <c r="Z46" s="16" t="str">
        <f>PROCESAMIENTO!CL43</f>
        <v/>
      </c>
      <c r="AA46" s="16" t="str">
        <f>PROCESAMIENTO!CM43</f>
        <v/>
      </c>
      <c r="AB46" s="16" t="str">
        <f>PROCESAMIENTO!CN43</f>
        <v/>
      </c>
      <c r="AC46" s="16" t="str">
        <f>PROCESAMIENTO!CO43</f>
        <v/>
      </c>
      <c r="AD46" s="16" t="str">
        <f>PROCESAMIENTO!CP43</f>
        <v/>
      </c>
      <c r="AE46" s="16" t="str">
        <f>PROCESAMIENTO!CQ43</f>
        <v/>
      </c>
      <c r="AF46" s="16" t="str">
        <f>PROCESAMIENTO!CR43</f>
        <v/>
      </c>
      <c r="AG46" s="16" t="str">
        <f>PROCESAMIENTO!CS43</f>
        <v/>
      </c>
      <c r="AH46" s="16" t="str">
        <f>PROCESAMIENTO!CT43</f>
        <v/>
      </c>
      <c r="AI46" s="16" t="str">
        <f>PROCESAMIENTO!CU43</f>
        <v/>
      </c>
      <c r="AJ46" s="32" t="str">
        <f>PROCESAMIENTO!CV43</f>
        <v/>
      </c>
      <c r="AK46" s="93" t="str">
        <f>PROCESAMIENTO!CW43</f>
        <v/>
      </c>
      <c r="AL46" s="93"/>
    </row>
    <row r="47" spans="1:38" x14ac:dyDescent="0.25">
      <c r="A47" s="15">
        <v>28</v>
      </c>
      <c r="B47" s="34" t="str">
        <f>IF(REGISTRO!B47="","",REGISTRO!B47)</f>
        <v/>
      </c>
      <c r="C47" s="34" t="str">
        <f>IF(REGISTRO!C47="","",REGISTRO!C47)</f>
        <v/>
      </c>
      <c r="D47" s="34" t="str">
        <f>IF(REGISTRO!D47="","",REGISTRO!D47)</f>
        <v/>
      </c>
      <c r="E47" s="34" t="str">
        <f>IF(REGISTRO!E47="","",REGISTRO!E47)</f>
        <v/>
      </c>
      <c r="F47" s="16" t="str">
        <f>PROCESAMIENTO!BR44</f>
        <v/>
      </c>
      <c r="G47" s="16" t="str">
        <f>PROCESAMIENTO!BS44</f>
        <v/>
      </c>
      <c r="H47" s="16" t="str">
        <f>PROCESAMIENTO!BT44</f>
        <v/>
      </c>
      <c r="I47" s="16" t="str">
        <f>PROCESAMIENTO!BU44</f>
        <v/>
      </c>
      <c r="J47" s="16" t="str">
        <f>PROCESAMIENTO!BV44</f>
        <v/>
      </c>
      <c r="K47" s="16" t="str">
        <f>PROCESAMIENTO!BW44</f>
        <v/>
      </c>
      <c r="L47" s="16" t="str">
        <f>PROCESAMIENTO!BX44</f>
        <v/>
      </c>
      <c r="M47" s="16" t="str">
        <f>PROCESAMIENTO!BY44</f>
        <v/>
      </c>
      <c r="N47" s="16" t="str">
        <f>PROCESAMIENTO!BZ44</f>
        <v/>
      </c>
      <c r="O47" s="16" t="str">
        <f>PROCESAMIENTO!CA44</f>
        <v/>
      </c>
      <c r="P47" s="16" t="str">
        <f>PROCESAMIENTO!CB44</f>
        <v/>
      </c>
      <c r="Q47" s="16" t="str">
        <f>PROCESAMIENTO!CC44</f>
        <v/>
      </c>
      <c r="R47" s="16" t="str">
        <f>PROCESAMIENTO!CD44</f>
        <v/>
      </c>
      <c r="S47" s="16" t="str">
        <f>PROCESAMIENTO!CE44</f>
        <v/>
      </c>
      <c r="T47" s="16" t="str">
        <f>PROCESAMIENTO!CF44</f>
        <v/>
      </c>
      <c r="U47" s="16" t="str">
        <f>PROCESAMIENTO!CG44</f>
        <v/>
      </c>
      <c r="V47" s="16" t="str">
        <f>PROCESAMIENTO!CH44</f>
        <v/>
      </c>
      <c r="W47" s="16" t="str">
        <f>PROCESAMIENTO!CI44</f>
        <v/>
      </c>
      <c r="X47" s="16" t="str">
        <f>PROCESAMIENTO!CJ44</f>
        <v/>
      </c>
      <c r="Y47" s="16" t="str">
        <f>PROCESAMIENTO!CK44</f>
        <v/>
      </c>
      <c r="Z47" s="16" t="str">
        <f>PROCESAMIENTO!CL44</f>
        <v/>
      </c>
      <c r="AA47" s="16" t="str">
        <f>PROCESAMIENTO!CM44</f>
        <v/>
      </c>
      <c r="AB47" s="16" t="str">
        <f>PROCESAMIENTO!CN44</f>
        <v/>
      </c>
      <c r="AC47" s="16" t="str">
        <f>PROCESAMIENTO!CO44</f>
        <v/>
      </c>
      <c r="AD47" s="16" t="str">
        <f>PROCESAMIENTO!CP44</f>
        <v/>
      </c>
      <c r="AE47" s="16" t="str">
        <f>PROCESAMIENTO!CQ44</f>
        <v/>
      </c>
      <c r="AF47" s="16" t="str">
        <f>PROCESAMIENTO!CR44</f>
        <v/>
      </c>
      <c r="AG47" s="16" t="str">
        <f>PROCESAMIENTO!CS44</f>
        <v/>
      </c>
      <c r="AH47" s="16" t="str">
        <f>PROCESAMIENTO!CT44</f>
        <v/>
      </c>
      <c r="AI47" s="16" t="str">
        <f>PROCESAMIENTO!CU44</f>
        <v/>
      </c>
      <c r="AJ47" s="32" t="str">
        <f>PROCESAMIENTO!CV44</f>
        <v/>
      </c>
      <c r="AK47" s="93" t="str">
        <f>PROCESAMIENTO!CW44</f>
        <v/>
      </c>
      <c r="AL47" s="93"/>
    </row>
    <row r="48" spans="1:38" x14ac:dyDescent="0.25">
      <c r="A48" s="15">
        <v>29</v>
      </c>
      <c r="B48" s="34" t="str">
        <f>IF(REGISTRO!B48="","",REGISTRO!B48)</f>
        <v/>
      </c>
      <c r="C48" s="34" t="str">
        <f>IF(REGISTRO!C48="","",REGISTRO!C48)</f>
        <v/>
      </c>
      <c r="D48" s="34" t="str">
        <f>IF(REGISTRO!D48="","",REGISTRO!D48)</f>
        <v/>
      </c>
      <c r="E48" s="34" t="str">
        <f>IF(REGISTRO!E48="","",REGISTRO!E48)</f>
        <v/>
      </c>
      <c r="F48" s="16" t="str">
        <f>PROCESAMIENTO!BR45</f>
        <v/>
      </c>
      <c r="G48" s="16" t="str">
        <f>PROCESAMIENTO!BS45</f>
        <v/>
      </c>
      <c r="H48" s="16" t="str">
        <f>PROCESAMIENTO!BT45</f>
        <v/>
      </c>
      <c r="I48" s="16" t="str">
        <f>PROCESAMIENTO!BU45</f>
        <v/>
      </c>
      <c r="J48" s="16" t="str">
        <f>PROCESAMIENTO!BV45</f>
        <v/>
      </c>
      <c r="K48" s="16" t="str">
        <f>PROCESAMIENTO!BW45</f>
        <v/>
      </c>
      <c r="L48" s="16" t="str">
        <f>PROCESAMIENTO!BX45</f>
        <v/>
      </c>
      <c r="M48" s="16" t="str">
        <f>PROCESAMIENTO!BY45</f>
        <v/>
      </c>
      <c r="N48" s="16" t="str">
        <f>PROCESAMIENTO!BZ45</f>
        <v/>
      </c>
      <c r="O48" s="16" t="str">
        <f>PROCESAMIENTO!CA45</f>
        <v/>
      </c>
      <c r="P48" s="16" t="str">
        <f>PROCESAMIENTO!CB45</f>
        <v/>
      </c>
      <c r="Q48" s="16" t="str">
        <f>PROCESAMIENTO!CC45</f>
        <v/>
      </c>
      <c r="R48" s="16" t="str">
        <f>PROCESAMIENTO!CD45</f>
        <v/>
      </c>
      <c r="S48" s="16" t="str">
        <f>PROCESAMIENTO!CE45</f>
        <v/>
      </c>
      <c r="T48" s="16" t="str">
        <f>PROCESAMIENTO!CF45</f>
        <v/>
      </c>
      <c r="U48" s="16" t="str">
        <f>PROCESAMIENTO!CG45</f>
        <v/>
      </c>
      <c r="V48" s="16" t="str">
        <f>PROCESAMIENTO!CH45</f>
        <v/>
      </c>
      <c r="W48" s="16" t="str">
        <f>PROCESAMIENTO!CI45</f>
        <v/>
      </c>
      <c r="X48" s="16" t="str">
        <f>PROCESAMIENTO!CJ45</f>
        <v/>
      </c>
      <c r="Y48" s="16" t="str">
        <f>PROCESAMIENTO!CK45</f>
        <v/>
      </c>
      <c r="Z48" s="16" t="str">
        <f>PROCESAMIENTO!CL45</f>
        <v/>
      </c>
      <c r="AA48" s="16" t="str">
        <f>PROCESAMIENTO!CM45</f>
        <v/>
      </c>
      <c r="AB48" s="16" t="str">
        <f>PROCESAMIENTO!CN45</f>
        <v/>
      </c>
      <c r="AC48" s="16" t="str">
        <f>PROCESAMIENTO!CO45</f>
        <v/>
      </c>
      <c r="AD48" s="16" t="str">
        <f>PROCESAMIENTO!CP45</f>
        <v/>
      </c>
      <c r="AE48" s="16" t="str">
        <f>PROCESAMIENTO!CQ45</f>
        <v/>
      </c>
      <c r="AF48" s="16" t="str">
        <f>PROCESAMIENTO!CR45</f>
        <v/>
      </c>
      <c r="AG48" s="16" t="str">
        <f>PROCESAMIENTO!CS45</f>
        <v/>
      </c>
      <c r="AH48" s="16" t="str">
        <f>PROCESAMIENTO!CT45</f>
        <v/>
      </c>
      <c r="AI48" s="16" t="str">
        <f>PROCESAMIENTO!CU45</f>
        <v/>
      </c>
      <c r="AJ48" s="32" t="str">
        <f>PROCESAMIENTO!CV45</f>
        <v/>
      </c>
      <c r="AK48" s="93" t="str">
        <f>PROCESAMIENTO!CW45</f>
        <v/>
      </c>
      <c r="AL48" s="93"/>
    </row>
    <row r="49" spans="1:38" x14ac:dyDescent="0.25">
      <c r="A49" s="15">
        <v>30</v>
      </c>
      <c r="B49" s="34" t="str">
        <f>IF(REGISTRO!B49="","",REGISTRO!B49)</f>
        <v/>
      </c>
      <c r="C49" s="34" t="str">
        <f>IF(REGISTRO!C49="","",REGISTRO!C49)</f>
        <v/>
      </c>
      <c r="D49" s="34" t="str">
        <f>IF(REGISTRO!D49="","",REGISTRO!D49)</f>
        <v/>
      </c>
      <c r="E49" s="34" t="str">
        <f>IF(REGISTRO!E49="","",REGISTRO!E49)</f>
        <v/>
      </c>
      <c r="F49" s="16" t="str">
        <f>PROCESAMIENTO!BR46</f>
        <v/>
      </c>
      <c r="G49" s="16" t="str">
        <f>PROCESAMIENTO!BS46</f>
        <v/>
      </c>
      <c r="H49" s="16" t="str">
        <f>PROCESAMIENTO!BT46</f>
        <v/>
      </c>
      <c r="I49" s="16" t="str">
        <f>PROCESAMIENTO!BU46</f>
        <v/>
      </c>
      <c r="J49" s="16" t="str">
        <f>PROCESAMIENTO!BV46</f>
        <v/>
      </c>
      <c r="K49" s="16" t="str">
        <f>PROCESAMIENTO!BW46</f>
        <v/>
      </c>
      <c r="L49" s="16" t="str">
        <f>PROCESAMIENTO!BX46</f>
        <v/>
      </c>
      <c r="M49" s="16" t="str">
        <f>PROCESAMIENTO!BY46</f>
        <v/>
      </c>
      <c r="N49" s="16" t="str">
        <f>PROCESAMIENTO!BZ46</f>
        <v/>
      </c>
      <c r="O49" s="16" t="str">
        <f>PROCESAMIENTO!CA46</f>
        <v/>
      </c>
      <c r="P49" s="16" t="str">
        <f>PROCESAMIENTO!CB46</f>
        <v/>
      </c>
      <c r="Q49" s="16" t="str">
        <f>PROCESAMIENTO!CC46</f>
        <v/>
      </c>
      <c r="R49" s="16" t="str">
        <f>PROCESAMIENTO!CD46</f>
        <v/>
      </c>
      <c r="S49" s="16" t="str">
        <f>PROCESAMIENTO!CE46</f>
        <v/>
      </c>
      <c r="T49" s="16" t="str">
        <f>PROCESAMIENTO!CF46</f>
        <v/>
      </c>
      <c r="U49" s="16" t="str">
        <f>PROCESAMIENTO!CG46</f>
        <v/>
      </c>
      <c r="V49" s="16" t="str">
        <f>PROCESAMIENTO!CH46</f>
        <v/>
      </c>
      <c r="W49" s="16" t="str">
        <f>PROCESAMIENTO!CI46</f>
        <v/>
      </c>
      <c r="X49" s="16" t="str">
        <f>PROCESAMIENTO!CJ46</f>
        <v/>
      </c>
      <c r="Y49" s="16" t="str">
        <f>PROCESAMIENTO!CK46</f>
        <v/>
      </c>
      <c r="Z49" s="16" t="str">
        <f>PROCESAMIENTO!CL46</f>
        <v/>
      </c>
      <c r="AA49" s="16" t="str">
        <f>PROCESAMIENTO!CM46</f>
        <v/>
      </c>
      <c r="AB49" s="16" t="str">
        <f>PROCESAMIENTO!CN46</f>
        <v/>
      </c>
      <c r="AC49" s="16" t="str">
        <f>PROCESAMIENTO!CO46</f>
        <v/>
      </c>
      <c r="AD49" s="16" t="str">
        <f>PROCESAMIENTO!CP46</f>
        <v/>
      </c>
      <c r="AE49" s="16" t="str">
        <f>PROCESAMIENTO!CQ46</f>
        <v/>
      </c>
      <c r="AF49" s="16" t="str">
        <f>PROCESAMIENTO!CR46</f>
        <v/>
      </c>
      <c r="AG49" s="16" t="str">
        <f>PROCESAMIENTO!CS46</f>
        <v/>
      </c>
      <c r="AH49" s="16" t="str">
        <f>PROCESAMIENTO!CT46</f>
        <v/>
      </c>
      <c r="AI49" s="16" t="str">
        <f>PROCESAMIENTO!CU46</f>
        <v/>
      </c>
      <c r="AJ49" s="32" t="str">
        <f>PROCESAMIENTO!CV46</f>
        <v/>
      </c>
      <c r="AK49" s="93" t="str">
        <f>PROCESAMIENTO!CW46</f>
        <v/>
      </c>
      <c r="AL49" s="93"/>
    </row>
    <row r="50" spans="1:38" x14ac:dyDescent="0.25">
      <c r="A50" s="15">
        <v>31</v>
      </c>
      <c r="B50" s="34" t="str">
        <f>IF(REGISTRO!B50="","",REGISTRO!B50)</f>
        <v/>
      </c>
      <c r="C50" s="34" t="str">
        <f>IF(REGISTRO!C50="","",REGISTRO!C50)</f>
        <v/>
      </c>
      <c r="D50" s="34" t="str">
        <f>IF(REGISTRO!D50="","",REGISTRO!D50)</f>
        <v/>
      </c>
      <c r="E50" s="34" t="str">
        <f>IF(REGISTRO!E50="","",REGISTRO!E50)</f>
        <v/>
      </c>
      <c r="F50" s="16" t="str">
        <f>PROCESAMIENTO!BR47</f>
        <v/>
      </c>
      <c r="G50" s="16" t="str">
        <f>PROCESAMIENTO!BS47</f>
        <v/>
      </c>
      <c r="H50" s="16" t="str">
        <f>PROCESAMIENTO!BT47</f>
        <v/>
      </c>
      <c r="I50" s="16" t="str">
        <f>PROCESAMIENTO!BU47</f>
        <v/>
      </c>
      <c r="J50" s="16" t="str">
        <f>PROCESAMIENTO!BV47</f>
        <v/>
      </c>
      <c r="K50" s="16" t="str">
        <f>PROCESAMIENTO!BW47</f>
        <v/>
      </c>
      <c r="L50" s="16" t="str">
        <f>PROCESAMIENTO!BX47</f>
        <v/>
      </c>
      <c r="M50" s="16" t="str">
        <f>PROCESAMIENTO!BY47</f>
        <v/>
      </c>
      <c r="N50" s="16" t="str">
        <f>PROCESAMIENTO!BZ47</f>
        <v/>
      </c>
      <c r="O50" s="16" t="str">
        <f>PROCESAMIENTO!CA47</f>
        <v/>
      </c>
      <c r="P50" s="16" t="str">
        <f>PROCESAMIENTO!CB47</f>
        <v/>
      </c>
      <c r="Q50" s="16" t="str">
        <f>PROCESAMIENTO!CC47</f>
        <v/>
      </c>
      <c r="R50" s="16" t="str">
        <f>PROCESAMIENTO!CD47</f>
        <v/>
      </c>
      <c r="S50" s="16" t="str">
        <f>PROCESAMIENTO!CE47</f>
        <v/>
      </c>
      <c r="T50" s="16" t="str">
        <f>PROCESAMIENTO!CF47</f>
        <v/>
      </c>
      <c r="U50" s="16" t="str">
        <f>PROCESAMIENTO!CG47</f>
        <v/>
      </c>
      <c r="V50" s="16" t="str">
        <f>PROCESAMIENTO!CH47</f>
        <v/>
      </c>
      <c r="W50" s="16" t="str">
        <f>PROCESAMIENTO!CI47</f>
        <v/>
      </c>
      <c r="X50" s="16" t="str">
        <f>PROCESAMIENTO!CJ47</f>
        <v/>
      </c>
      <c r="Y50" s="16" t="str">
        <f>PROCESAMIENTO!CK47</f>
        <v/>
      </c>
      <c r="Z50" s="16" t="str">
        <f>PROCESAMIENTO!CL47</f>
        <v/>
      </c>
      <c r="AA50" s="16" t="str">
        <f>PROCESAMIENTO!CM47</f>
        <v/>
      </c>
      <c r="AB50" s="16" t="str">
        <f>PROCESAMIENTO!CN47</f>
        <v/>
      </c>
      <c r="AC50" s="16" t="str">
        <f>PROCESAMIENTO!CO47</f>
        <v/>
      </c>
      <c r="AD50" s="16" t="str">
        <f>PROCESAMIENTO!CP47</f>
        <v/>
      </c>
      <c r="AE50" s="16" t="str">
        <f>PROCESAMIENTO!CQ47</f>
        <v/>
      </c>
      <c r="AF50" s="16" t="str">
        <f>PROCESAMIENTO!CR47</f>
        <v/>
      </c>
      <c r="AG50" s="16" t="str">
        <f>PROCESAMIENTO!CS47</f>
        <v/>
      </c>
      <c r="AH50" s="16" t="str">
        <f>PROCESAMIENTO!CT47</f>
        <v/>
      </c>
      <c r="AI50" s="16" t="str">
        <f>PROCESAMIENTO!CU47</f>
        <v/>
      </c>
      <c r="AJ50" s="32" t="str">
        <f>PROCESAMIENTO!CV47</f>
        <v/>
      </c>
      <c r="AK50" s="93" t="str">
        <f>PROCESAMIENTO!CW47</f>
        <v/>
      </c>
      <c r="AL50" s="93"/>
    </row>
    <row r="51" spans="1:38" x14ac:dyDescent="0.25">
      <c r="A51" s="15">
        <v>32</v>
      </c>
      <c r="B51" s="34" t="str">
        <f>IF(REGISTRO!B51="","",REGISTRO!B51)</f>
        <v/>
      </c>
      <c r="C51" s="34" t="str">
        <f>IF(REGISTRO!C51="","",REGISTRO!C51)</f>
        <v/>
      </c>
      <c r="D51" s="34" t="str">
        <f>IF(REGISTRO!D51="","",REGISTRO!D51)</f>
        <v/>
      </c>
      <c r="E51" s="34" t="str">
        <f>IF(REGISTRO!E51="","",REGISTRO!E51)</f>
        <v/>
      </c>
      <c r="F51" s="16" t="str">
        <f>PROCESAMIENTO!BR48</f>
        <v/>
      </c>
      <c r="G51" s="16" t="str">
        <f>PROCESAMIENTO!BS48</f>
        <v/>
      </c>
      <c r="H51" s="16" t="str">
        <f>PROCESAMIENTO!BT48</f>
        <v/>
      </c>
      <c r="I51" s="16" t="str">
        <f>PROCESAMIENTO!BU48</f>
        <v/>
      </c>
      <c r="J51" s="16" t="str">
        <f>PROCESAMIENTO!BV48</f>
        <v/>
      </c>
      <c r="K51" s="16" t="str">
        <f>PROCESAMIENTO!BW48</f>
        <v/>
      </c>
      <c r="L51" s="16" t="str">
        <f>PROCESAMIENTO!BX48</f>
        <v/>
      </c>
      <c r="M51" s="16" t="str">
        <f>PROCESAMIENTO!BY48</f>
        <v/>
      </c>
      <c r="N51" s="16" t="str">
        <f>PROCESAMIENTO!BZ48</f>
        <v/>
      </c>
      <c r="O51" s="16" t="str">
        <f>PROCESAMIENTO!CA48</f>
        <v/>
      </c>
      <c r="P51" s="16" t="str">
        <f>PROCESAMIENTO!CB48</f>
        <v/>
      </c>
      <c r="Q51" s="16" t="str">
        <f>PROCESAMIENTO!CC48</f>
        <v/>
      </c>
      <c r="R51" s="16" t="str">
        <f>PROCESAMIENTO!CD48</f>
        <v/>
      </c>
      <c r="S51" s="16" t="str">
        <f>PROCESAMIENTO!CE48</f>
        <v/>
      </c>
      <c r="T51" s="16" t="str">
        <f>PROCESAMIENTO!CF48</f>
        <v/>
      </c>
      <c r="U51" s="16" t="str">
        <f>PROCESAMIENTO!CG48</f>
        <v/>
      </c>
      <c r="V51" s="16" t="str">
        <f>PROCESAMIENTO!CH48</f>
        <v/>
      </c>
      <c r="W51" s="16" t="str">
        <f>PROCESAMIENTO!CI48</f>
        <v/>
      </c>
      <c r="X51" s="16" t="str">
        <f>PROCESAMIENTO!CJ48</f>
        <v/>
      </c>
      <c r="Y51" s="16" t="str">
        <f>PROCESAMIENTO!CK48</f>
        <v/>
      </c>
      <c r="Z51" s="16" t="str">
        <f>PROCESAMIENTO!CL48</f>
        <v/>
      </c>
      <c r="AA51" s="16" t="str">
        <f>PROCESAMIENTO!CM48</f>
        <v/>
      </c>
      <c r="AB51" s="16" t="str">
        <f>PROCESAMIENTO!CN48</f>
        <v/>
      </c>
      <c r="AC51" s="16" t="str">
        <f>PROCESAMIENTO!CO48</f>
        <v/>
      </c>
      <c r="AD51" s="16" t="str">
        <f>PROCESAMIENTO!CP48</f>
        <v/>
      </c>
      <c r="AE51" s="16" t="str">
        <f>PROCESAMIENTO!CQ48</f>
        <v/>
      </c>
      <c r="AF51" s="16" t="str">
        <f>PROCESAMIENTO!CR48</f>
        <v/>
      </c>
      <c r="AG51" s="16" t="str">
        <f>PROCESAMIENTO!CS48</f>
        <v/>
      </c>
      <c r="AH51" s="16" t="str">
        <f>PROCESAMIENTO!CT48</f>
        <v/>
      </c>
      <c r="AI51" s="16" t="str">
        <f>PROCESAMIENTO!CU48</f>
        <v/>
      </c>
      <c r="AJ51" s="32" t="str">
        <f>PROCESAMIENTO!CV48</f>
        <v/>
      </c>
      <c r="AK51" s="93" t="str">
        <f>PROCESAMIENTO!CW48</f>
        <v/>
      </c>
      <c r="AL51" s="93"/>
    </row>
    <row r="52" spans="1:38" x14ac:dyDescent="0.25">
      <c r="A52" s="15">
        <v>33</v>
      </c>
      <c r="B52" s="34" t="str">
        <f>IF(REGISTRO!B52="","",REGISTRO!B52)</f>
        <v/>
      </c>
      <c r="C52" s="34" t="str">
        <f>IF(REGISTRO!C52="","",REGISTRO!C52)</f>
        <v/>
      </c>
      <c r="D52" s="34" t="str">
        <f>IF(REGISTRO!D52="","",REGISTRO!D52)</f>
        <v/>
      </c>
      <c r="E52" s="34" t="str">
        <f>IF(REGISTRO!E52="","",REGISTRO!E52)</f>
        <v/>
      </c>
      <c r="F52" s="16" t="str">
        <f>PROCESAMIENTO!BR49</f>
        <v/>
      </c>
      <c r="G52" s="16" t="str">
        <f>PROCESAMIENTO!BS49</f>
        <v/>
      </c>
      <c r="H52" s="16" t="str">
        <f>PROCESAMIENTO!BT49</f>
        <v/>
      </c>
      <c r="I52" s="16" t="str">
        <f>PROCESAMIENTO!BU49</f>
        <v/>
      </c>
      <c r="J52" s="16" t="str">
        <f>PROCESAMIENTO!BV49</f>
        <v/>
      </c>
      <c r="K52" s="16" t="str">
        <f>PROCESAMIENTO!BW49</f>
        <v/>
      </c>
      <c r="L52" s="16" t="str">
        <f>PROCESAMIENTO!BX49</f>
        <v/>
      </c>
      <c r="M52" s="16" t="str">
        <f>PROCESAMIENTO!BY49</f>
        <v/>
      </c>
      <c r="N52" s="16" t="str">
        <f>PROCESAMIENTO!BZ49</f>
        <v/>
      </c>
      <c r="O52" s="16" t="str">
        <f>PROCESAMIENTO!CA49</f>
        <v/>
      </c>
      <c r="P52" s="16" t="str">
        <f>PROCESAMIENTO!CB49</f>
        <v/>
      </c>
      <c r="Q52" s="16" t="str">
        <f>PROCESAMIENTO!CC49</f>
        <v/>
      </c>
      <c r="R52" s="16" t="str">
        <f>PROCESAMIENTO!CD49</f>
        <v/>
      </c>
      <c r="S52" s="16" t="str">
        <f>PROCESAMIENTO!CE49</f>
        <v/>
      </c>
      <c r="T52" s="16" t="str">
        <f>PROCESAMIENTO!CF49</f>
        <v/>
      </c>
      <c r="U52" s="16" t="str">
        <f>PROCESAMIENTO!CG49</f>
        <v/>
      </c>
      <c r="V52" s="16" t="str">
        <f>PROCESAMIENTO!CH49</f>
        <v/>
      </c>
      <c r="W52" s="16" t="str">
        <f>PROCESAMIENTO!CI49</f>
        <v/>
      </c>
      <c r="X52" s="16" t="str">
        <f>PROCESAMIENTO!CJ49</f>
        <v/>
      </c>
      <c r="Y52" s="16" t="str">
        <f>PROCESAMIENTO!CK49</f>
        <v/>
      </c>
      <c r="Z52" s="16" t="str">
        <f>PROCESAMIENTO!CL49</f>
        <v/>
      </c>
      <c r="AA52" s="16" t="str">
        <f>PROCESAMIENTO!CM49</f>
        <v/>
      </c>
      <c r="AB52" s="16" t="str">
        <f>PROCESAMIENTO!CN49</f>
        <v/>
      </c>
      <c r="AC52" s="16" t="str">
        <f>PROCESAMIENTO!CO49</f>
        <v/>
      </c>
      <c r="AD52" s="16" t="str">
        <f>PROCESAMIENTO!CP49</f>
        <v/>
      </c>
      <c r="AE52" s="16" t="str">
        <f>PROCESAMIENTO!CQ49</f>
        <v/>
      </c>
      <c r="AF52" s="16" t="str">
        <f>PROCESAMIENTO!CR49</f>
        <v/>
      </c>
      <c r="AG52" s="16" t="str">
        <f>PROCESAMIENTO!CS49</f>
        <v/>
      </c>
      <c r="AH52" s="16" t="str">
        <f>PROCESAMIENTO!CT49</f>
        <v/>
      </c>
      <c r="AI52" s="16" t="str">
        <f>PROCESAMIENTO!CU49</f>
        <v/>
      </c>
      <c r="AJ52" s="32" t="str">
        <f>PROCESAMIENTO!CV49</f>
        <v/>
      </c>
      <c r="AK52" s="93" t="str">
        <f>PROCESAMIENTO!CW49</f>
        <v/>
      </c>
      <c r="AL52" s="93"/>
    </row>
    <row r="53" spans="1:38" x14ac:dyDescent="0.25">
      <c r="A53" s="15">
        <v>34</v>
      </c>
      <c r="B53" s="34" t="str">
        <f>IF(REGISTRO!B53="","",REGISTRO!B53)</f>
        <v/>
      </c>
      <c r="C53" s="34" t="str">
        <f>IF(REGISTRO!C53="","",REGISTRO!C53)</f>
        <v/>
      </c>
      <c r="D53" s="34" t="str">
        <f>IF(REGISTRO!D53="","",REGISTRO!D53)</f>
        <v/>
      </c>
      <c r="E53" s="34" t="str">
        <f>IF(REGISTRO!E53="","",REGISTRO!E53)</f>
        <v/>
      </c>
      <c r="F53" s="16" t="str">
        <f>PROCESAMIENTO!BR50</f>
        <v/>
      </c>
      <c r="G53" s="16" t="str">
        <f>PROCESAMIENTO!BS50</f>
        <v/>
      </c>
      <c r="H53" s="16" t="str">
        <f>PROCESAMIENTO!BT50</f>
        <v/>
      </c>
      <c r="I53" s="16" t="str">
        <f>PROCESAMIENTO!BU50</f>
        <v/>
      </c>
      <c r="J53" s="16" t="str">
        <f>PROCESAMIENTO!BV50</f>
        <v/>
      </c>
      <c r="K53" s="16" t="str">
        <f>PROCESAMIENTO!BW50</f>
        <v/>
      </c>
      <c r="L53" s="16" t="str">
        <f>PROCESAMIENTO!BX50</f>
        <v/>
      </c>
      <c r="M53" s="16" t="str">
        <f>PROCESAMIENTO!BY50</f>
        <v/>
      </c>
      <c r="N53" s="16" t="str">
        <f>PROCESAMIENTO!BZ50</f>
        <v/>
      </c>
      <c r="O53" s="16" t="str">
        <f>PROCESAMIENTO!CA50</f>
        <v/>
      </c>
      <c r="P53" s="16" t="str">
        <f>PROCESAMIENTO!CB50</f>
        <v/>
      </c>
      <c r="Q53" s="16" t="str">
        <f>PROCESAMIENTO!CC50</f>
        <v/>
      </c>
      <c r="R53" s="16" t="str">
        <f>PROCESAMIENTO!CD50</f>
        <v/>
      </c>
      <c r="S53" s="16" t="str">
        <f>PROCESAMIENTO!CE50</f>
        <v/>
      </c>
      <c r="T53" s="16" t="str">
        <f>PROCESAMIENTO!CF50</f>
        <v/>
      </c>
      <c r="U53" s="16" t="str">
        <f>PROCESAMIENTO!CG50</f>
        <v/>
      </c>
      <c r="V53" s="16" t="str">
        <f>PROCESAMIENTO!CH50</f>
        <v/>
      </c>
      <c r="W53" s="16" t="str">
        <f>PROCESAMIENTO!CI50</f>
        <v/>
      </c>
      <c r="X53" s="16" t="str">
        <f>PROCESAMIENTO!CJ50</f>
        <v/>
      </c>
      <c r="Y53" s="16" t="str">
        <f>PROCESAMIENTO!CK50</f>
        <v/>
      </c>
      <c r="Z53" s="16" t="str">
        <f>PROCESAMIENTO!CL50</f>
        <v/>
      </c>
      <c r="AA53" s="16" t="str">
        <f>PROCESAMIENTO!CM50</f>
        <v/>
      </c>
      <c r="AB53" s="16" t="str">
        <f>PROCESAMIENTO!CN50</f>
        <v/>
      </c>
      <c r="AC53" s="16" t="str">
        <f>PROCESAMIENTO!CO50</f>
        <v/>
      </c>
      <c r="AD53" s="16" t="str">
        <f>PROCESAMIENTO!CP50</f>
        <v/>
      </c>
      <c r="AE53" s="16" t="str">
        <f>PROCESAMIENTO!CQ50</f>
        <v/>
      </c>
      <c r="AF53" s="16" t="str">
        <f>PROCESAMIENTO!CR50</f>
        <v/>
      </c>
      <c r="AG53" s="16" t="str">
        <f>PROCESAMIENTO!CS50</f>
        <v/>
      </c>
      <c r="AH53" s="16" t="str">
        <f>PROCESAMIENTO!CT50</f>
        <v/>
      </c>
      <c r="AI53" s="16" t="str">
        <f>PROCESAMIENTO!CU50</f>
        <v/>
      </c>
      <c r="AJ53" s="32" t="str">
        <f>PROCESAMIENTO!CV50</f>
        <v/>
      </c>
      <c r="AK53" s="93" t="str">
        <f>PROCESAMIENTO!CW50</f>
        <v/>
      </c>
      <c r="AL53" s="93"/>
    </row>
    <row r="54" spans="1:38" x14ac:dyDescent="0.25">
      <c r="A54" s="15">
        <v>35</v>
      </c>
      <c r="B54" s="34" t="str">
        <f>IF(REGISTRO!B54="","",REGISTRO!B54)</f>
        <v/>
      </c>
      <c r="C54" s="34" t="str">
        <f>IF(REGISTRO!C54="","",REGISTRO!C54)</f>
        <v/>
      </c>
      <c r="D54" s="34" t="str">
        <f>IF(REGISTRO!D54="","",REGISTRO!D54)</f>
        <v/>
      </c>
      <c r="E54" s="34" t="str">
        <f>IF(REGISTRO!E54="","",REGISTRO!E54)</f>
        <v/>
      </c>
      <c r="F54" s="16" t="str">
        <f>PROCESAMIENTO!BR51</f>
        <v/>
      </c>
      <c r="G54" s="16" t="str">
        <f>PROCESAMIENTO!BS51</f>
        <v/>
      </c>
      <c r="H54" s="16" t="str">
        <f>PROCESAMIENTO!BT51</f>
        <v/>
      </c>
      <c r="I54" s="16" t="str">
        <f>PROCESAMIENTO!BU51</f>
        <v/>
      </c>
      <c r="J54" s="16" t="str">
        <f>PROCESAMIENTO!BV51</f>
        <v/>
      </c>
      <c r="K54" s="16" t="str">
        <f>PROCESAMIENTO!BW51</f>
        <v/>
      </c>
      <c r="L54" s="16" t="str">
        <f>PROCESAMIENTO!BX51</f>
        <v/>
      </c>
      <c r="M54" s="16" t="str">
        <f>PROCESAMIENTO!BY51</f>
        <v/>
      </c>
      <c r="N54" s="16" t="str">
        <f>PROCESAMIENTO!BZ51</f>
        <v/>
      </c>
      <c r="O54" s="16" t="str">
        <f>PROCESAMIENTO!CA51</f>
        <v/>
      </c>
      <c r="P54" s="16" t="str">
        <f>PROCESAMIENTO!CB51</f>
        <v/>
      </c>
      <c r="Q54" s="16" t="str">
        <f>PROCESAMIENTO!CC51</f>
        <v/>
      </c>
      <c r="R54" s="16" t="str">
        <f>PROCESAMIENTO!CD51</f>
        <v/>
      </c>
      <c r="S54" s="16" t="str">
        <f>PROCESAMIENTO!CE51</f>
        <v/>
      </c>
      <c r="T54" s="16" t="str">
        <f>PROCESAMIENTO!CF51</f>
        <v/>
      </c>
      <c r="U54" s="16" t="str">
        <f>PROCESAMIENTO!CG51</f>
        <v/>
      </c>
      <c r="V54" s="16" t="str">
        <f>PROCESAMIENTO!CH51</f>
        <v/>
      </c>
      <c r="W54" s="16" t="str">
        <f>PROCESAMIENTO!CI51</f>
        <v/>
      </c>
      <c r="X54" s="16" t="str">
        <f>PROCESAMIENTO!CJ51</f>
        <v/>
      </c>
      <c r="Y54" s="16" t="str">
        <f>PROCESAMIENTO!CK51</f>
        <v/>
      </c>
      <c r="Z54" s="16" t="str">
        <f>PROCESAMIENTO!CL51</f>
        <v/>
      </c>
      <c r="AA54" s="16" t="str">
        <f>PROCESAMIENTO!CM51</f>
        <v/>
      </c>
      <c r="AB54" s="16" t="str">
        <f>PROCESAMIENTO!CN51</f>
        <v/>
      </c>
      <c r="AC54" s="16" t="str">
        <f>PROCESAMIENTO!CO51</f>
        <v/>
      </c>
      <c r="AD54" s="16" t="str">
        <f>PROCESAMIENTO!CP51</f>
        <v/>
      </c>
      <c r="AE54" s="16" t="str">
        <f>PROCESAMIENTO!CQ51</f>
        <v/>
      </c>
      <c r="AF54" s="16" t="str">
        <f>PROCESAMIENTO!CR51</f>
        <v/>
      </c>
      <c r="AG54" s="16" t="str">
        <f>PROCESAMIENTO!CS51</f>
        <v/>
      </c>
      <c r="AH54" s="16" t="str">
        <f>PROCESAMIENTO!CT51</f>
        <v/>
      </c>
      <c r="AI54" s="16" t="str">
        <f>PROCESAMIENTO!CU51</f>
        <v/>
      </c>
      <c r="AJ54" s="32" t="str">
        <f>PROCESAMIENTO!CV51</f>
        <v/>
      </c>
      <c r="AK54" s="93" t="str">
        <f>PROCESAMIENTO!CW51</f>
        <v/>
      </c>
      <c r="AL54" s="93"/>
    </row>
    <row r="55" spans="1:38" x14ac:dyDescent="0.25">
      <c r="A55" s="15">
        <v>36</v>
      </c>
      <c r="B55" s="34" t="str">
        <f>IF(REGISTRO!B55="","",REGISTRO!B55)</f>
        <v/>
      </c>
      <c r="C55" s="34" t="str">
        <f>IF(REGISTRO!C55="","",REGISTRO!C55)</f>
        <v/>
      </c>
      <c r="D55" s="34" t="str">
        <f>IF(REGISTRO!D55="","",REGISTRO!D55)</f>
        <v/>
      </c>
      <c r="E55" s="34" t="str">
        <f>IF(REGISTRO!E55="","",REGISTRO!E55)</f>
        <v/>
      </c>
      <c r="F55" s="16" t="str">
        <f>PROCESAMIENTO!BR52</f>
        <v/>
      </c>
      <c r="G55" s="16" t="str">
        <f>PROCESAMIENTO!BS52</f>
        <v/>
      </c>
      <c r="H55" s="16" t="str">
        <f>PROCESAMIENTO!BT52</f>
        <v/>
      </c>
      <c r="I55" s="16" t="str">
        <f>PROCESAMIENTO!BU52</f>
        <v/>
      </c>
      <c r="J55" s="16" t="str">
        <f>PROCESAMIENTO!BV52</f>
        <v/>
      </c>
      <c r="K55" s="16" t="str">
        <f>PROCESAMIENTO!BW52</f>
        <v/>
      </c>
      <c r="L55" s="16" t="str">
        <f>PROCESAMIENTO!BX52</f>
        <v/>
      </c>
      <c r="M55" s="16" t="str">
        <f>PROCESAMIENTO!BY52</f>
        <v/>
      </c>
      <c r="N55" s="16" t="str">
        <f>PROCESAMIENTO!BZ52</f>
        <v/>
      </c>
      <c r="O55" s="16" t="str">
        <f>PROCESAMIENTO!CA52</f>
        <v/>
      </c>
      <c r="P55" s="16" t="str">
        <f>PROCESAMIENTO!CB52</f>
        <v/>
      </c>
      <c r="Q55" s="16" t="str">
        <f>PROCESAMIENTO!CC52</f>
        <v/>
      </c>
      <c r="R55" s="16" t="str">
        <f>PROCESAMIENTO!CD52</f>
        <v/>
      </c>
      <c r="S55" s="16" t="str">
        <f>PROCESAMIENTO!CE52</f>
        <v/>
      </c>
      <c r="T55" s="16" t="str">
        <f>PROCESAMIENTO!CF52</f>
        <v/>
      </c>
      <c r="U55" s="16" t="str">
        <f>PROCESAMIENTO!CG52</f>
        <v/>
      </c>
      <c r="V55" s="16" t="str">
        <f>PROCESAMIENTO!CH52</f>
        <v/>
      </c>
      <c r="W55" s="16" t="str">
        <f>PROCESAMIENTO!CI52</f>
        <v/>
      </c>
      <c r="X55" s="16" t="str">
        <f>PROCESAMIENTO!CJ52</f>
        <v/>
      </c>
      <c r="Y55" s="16" t="str">
        <f>PROCESAMIENTO!CK52</f>
        <v/>
      </c>
      <c r="Z55" s="16" t="str">
        <f>PROCESAMIENTO!CL52</f>
        <v/>
      </c>
      <c r="AA55" s="16" t="str">
        <f>PROCESAMIENTO!CM52</f>
        <v/>
      </c>
      <c r="AB55" s="16" t="str">
        <f>PROCESAMIENTO!CN52</f>
        <v/>
      </c>
      <c r="AC55" s="16" t="str">
        <f>PROCESAMIENTO!CO52</f>
        <v/>
      </c>
      <c r="AD55" s="16" t="str">
        <f>PROCESAMIENTO!CP52</f>
        <v/>
      </c>
      <c r="AE55" s="16" t="str">
        <f>PROCESAMIENTO!CQ52</f>
        <v/>
      </c>
      <c r="AF55" s="16" t="str">
        <f>PROCESAMIENTO!CR52</f>
        <v/>
      </c>
      <c r="AG55" s="16" t="str">
        <f>PROCESAMIENTO!CS52</f>
        <v/>
      </c>
      <c r="AH55" s="16" t="str">
        <f>PROCESAMIENTO!CT52</f>
        <v/>
      </c>
      <c r="AI55" s="16" t="str">
        <f>PROCESAMIENTO!CU52</f>
        <v/>
      </c>
      <c r="AJ55" s="32" t="str">
        <f>PROCESAMIENTO!CV52</f>
        <v/>
      </c>
      <c r="AK55" s="93" t="str">
        <f>PROCESAMIENTO!CW52</f>
        <v/>
      </c>
      <c r="AL55" s="93"/>
    </row>
    <row r="56" spans="1:38" x14ac:dyDescent="0.25">
      <c r="A56" s="15">
        <v>37</v>
      </c>
      <c r="B56" s="34" t="str">
        <f>IF(REGISTRO!B56="","",REGISTRO!B56)</f>
        <v/>
      </c>
      <c r="C56" s="34" t="str">
        <f>IF(REGISTRO!C56="","",REGISTRO!C56)</f>
        <v/>
      </c>
      <c r="D56" s="34" t="str">
        <f>IF(REGISTRO!D56="","",REGISTRO!D56)</f>
        <v/>
      </c>
      <c r="E56" s="34" t="str">
        <f>IF(REGISTRO!E56="","",REGISTRO!E56)</f>
        <v/>
      </c>
      <c r="F56" s="16" t="str">
        <f>PROCESAMIENTO!BR53</f>
        <v/>
      </c>
      <c r="G56" s="16" t="str">
        <f>PROCESAMIENTO!BS53</f>
        <v/>
      </c>
      <c r="H56" s="16" t="str">
        <f>PROCESAMIENTO!BT53</f>
        <v/>
      </c>
      <c r="I56" s="16" t="str">
        <f>PROCESAMIENTO!BU53</f>
        <v/>
      </c>
      <c r="J56" s="16" t="str">
        <f>PROCESAMIENTO!BV53</f>
        <v/>
      </c>
      <c r="K56" s="16" t="str">
        <f>PROCESAMIENTO!BW53</f>
        <v/>
      </c>
      <c r="L56" s="16" t="str">
        <f>PROCESAMIENTO!BX53</f>
        <v/>
      </c>
      <c r="M56" s="16" t="str">
        <f>PROCESAMIENTO!BY53</f>
        <v/>
      </c>
      <c r="N56" s="16" t="str">
        <f>PROCESAMIENTO!BZ53</f>
        <v/>
      </c>
      <c r="O56" s="16" t="str">
        <f>PROCESAMIENTO!CA53</f>
        <v/>
      </c>
      <c r="P56" s="16" t="str">
        <f>PROCESAMIENTO!CB53</f>
        <v/>
      </c>
      <c r="Q56" s="16" t="str">
        <f>PROCESAMIENTO!CC53</f>
        <v/>
      </c>
      <c r="R56" s="16" t="str">
        <f>PROCESAMIENTO!CD53</f>
        <v/>
      </c>
      <c r="S56" s="16" t="str">
        <f>PROCESAMIENTO!CE53</f>
        <v/>
      </c>
      <c r="T56" s="16" t="str">
        <f>PROCESAMIENTO!CF53</f>
        <v/>
      </c>
      <c r="U56" s="16" t="str">
        <f>PROCESAMIENTO!CG53</f>
        <v/>
      </c>
      <c r="V56" s="16" t="str">
        <f>PROCESAMIENTO!CH53</f>
        <v/>
      </c>
      <c r="W56" s="16" t="str">
        <f>PROCESAMIENTO!CI53</f>
        <v/>
      </c>
      <c r="X56" s="16" t="str">
        <f>PROCESAMIENTO!CJ53</f>
        <v/>
      </c>
      <c r="Y56" s="16" t="str">
        <f>PROCESAMIENTO!CK53</f>
        <v/>
      </c>
      <c r="Z56" s="16" t="str">
        <f>PROCESAMIENTO!CL53</f>
        <v/>
      </c>
      <c r="AA56" s="16" t="str">
        <f>PROCESAMIENTO!CM53</f>
        <v/>
      </c>
      <c r="AB56" s="16" t="str">
        <f>PROCESAMIENTO!CN53</f>
        <v/>
      </c>
      <c r="AC56" s="16" t="str">
        <f>PROCESAMIENTO!CO53</f>
        <v/>
      </c>
      <c r="AD56" s="16" t="str">
        <f>PROCESAMIENTO!CP53</f>
        <v/>
      </c>
      <c r="AE56" s="16" t="str">
        <f>PROCESAMIENTO!CQ53</f>
        <v/>
      </c>
      <c r="AF56" s="16" t="str">
        <f>PROCESAMIENTO!CR53</f>
        <v/>
      </c>
      <c r="AG56" s="16" t="str">
        <f>PROCESAMIENTO!CS53</f>
        <v/>
      </c>
      <c r="AH56" s="16" t="str">
        <f>PROCESAMIENTO!CT53</f>
        <v/>
      </c>
      <c r="AI56" s="16" t="str">
        <f>PROCESAMIENTO!CU53</f>
        <v/>
      </c>
      <c r="AJ56" s="32" t="str">
        <f>PROCESAMIENTO!CV53</f>
        <v/>
      </c>
      <c r="AK56" s="93" t="str">
        <f>PROCESAMIENTO!CW53</f>
        <v/>
      </c>
      <c r="AL56" s="93"/>
    </row>
    <row r="57" spans="1:38" x14ac:dyDescent="0.25">
      <c r="A57" s="15">
        <v>38</v>
      </c>
      <c r="B57" s="34" t="str">
        <f>IF(REGISTRO!B57="","",REGISTRO!B57)</f>
        <v/>
      </c>
      <c r="C57" s="34" t="str">
        <f>IF(REGISTRO!C57="","",REGISTRO!C57)</f>
        <v/>
      </c>
      <c r="D57" s="34" t="str">
        <f>IF(REGISTRO!D57="","",REGISTRO!D57)</f>
        <v/>
      </c>
      <c r="E57" s="34" t="str">
        <f>IF(REGISTRO!E57="","",REGISTRO!E57)</f>
        <v/>
      </c>
      <c r="F57" s="16" t="str">
        <f>PROCESAMIENTO!BR54</f>
        <v/>
      </c>
      <c r="G57" s="16" t="str">
        <f>PROCESAMIENTO!BS54</f>
        <v/>
      </c>
      <c r="H57" s="16" t="str">
        <f>PROCESAMIENTO!BT54</f>
        <v/>
      </c>
      <c r="I57" s="16" t="str">
        <f>PROCESAMIENTO!BU54</f>
        <v/>
      </c>
      <c r="J57" s="16" t="str">
        <f>PROCESAMIENTO!BV54</f>
        <v/>
      </c>
      <c r="K57" s="16" t="str">
        <f>PROCESAMIENTO!BW54</f>
        <v/>
      </c>
      <c r="L57" s="16" t="str">
        <f>PROCESAMIENTO!BX54</f>
        <v/>
      </c>
      <c r="M57" s="16" t="str">
        <f>PROCESAMIENTO!BY54</f>
        <v/>
      </c>
      <c r="N57" s="16" t="str">
        <f>PROCESAMIENTO!BZ54</f>
        <v/>
      </c>
      <c r="O57" s="16" t="str">
        <f>PROCESAMIENTO!CA54</f>
        <v/>
      </c>
      <c r="P57" s="16" t="str">
        <f>PROCESAMIENTO!CB54</f>
        <v/>
      </c>
      <c r="Q57" s="16" t="str">
        <f>PROCESAMIENTO!CC54</f>
        <v/>
      </c>
      <c r="R57" s="16" t="str">
        <f>PROCESAMIENTO!CD54</f>
        <v/>
      </c>
      <c r="S57" s="16" t="str">
        <f>PROCESAMIENTO!CE54</f>
        <v/>
      </c>
      <c r="T57" s="16" t="str">
        <f>PROCESAMIENTO!CF54</f>
        <v/>
      </c>
      <c r="U57" s="16" t="str">
        <f>PROCESAMIENTO!CG54</f>
        <v/>
      </c>
      <c r="V57" s="16" t="str">
        <f>PROCESAMIENTO!CH54</f>
        <v/>
      </c>
      <c r="W57" s="16" t="str">
        <f>PROCESAMIENTO!CI54</f>
        <v/>
      </c>
      <c r="X57" s="16" t="str">
        <f>PROCESAMIENTO!CJ54</f>
        <v/>
      </c>
      <c r="Y57" s="16" t="str">
        <f>PROCESAMIENTO!CK54</f>
        <v/>
      </c>
      <c r="Z57" s="16" t="str">
        <f>PROCESAMIENTO!CL54</f>
        <v/>
      </c>
      <c r="AA57" s="16" t="str">
        <f>PROCESAMIENTO!CM54</f>
        <v/>
      </c>
      <c r="AB57" s="16" t="str">
        <f>PROCESAMIENTO!CN54</f>
        <v/>
      </c>
      <c r="AC57" s="16" t="str">
        <f>PROCESAMIENTO!CO54</f>
        <v/>
      </c>
      <c r="AD57" s="16" t="str">
        <f>PROCESAMIENTO!CP54</f>
        <v/>
      </c>
      <c r="AE57" s="16" t="str">
        <f>PROCESAMIENTO!CQ54</f>
        <v/>
      </c>
      <c r="AF57" s="16" t="str">
        <f>PROCESAMIENTO!CR54</f>
        <v/>
      </c>
      <c r="AG57" s="16" t="str">
        <f>PROCESAMIENTO!CS54</f>
        <v/>
      </c>
      <c r="AH57" s="16" t="str">
        <f>PROCESAMIENTO!CT54</f>
        <v/>
      </c>
      <c r="AI57" s="16" t="str">
        <f>PROCESAMIENTO!CU54</f>
        <v/>
      </c>
      <c r="AJ57" s="32" t="str">
        <f>PROCESAMIENTO!CV54</f>
        <v/>
      </c>
      <c r="AK57" s="93" t="str">
        <f>PROCESAMIENTO!CW54</f>
        <v/>
      </c>
      <c r="AL57" s="93"/>
    </row>
    <row r="58" spans="1:38" x14ac:dyDescent="0.25">
      <c r="A58" s="15">
        <v>39</v>
      </c>
      <c r="B58" s="34" t="str">
        <f>IF(REGISTRO!B58="","",REGISTRO!B58)</f>
        <v/>
      </c>
      <c r="C58" s="34" t="str">
        <f>IF(REGISTRO!C58="","",REGISTRO!C58)</f>
        <v/>
      </c>
      <c r="D58" s="34" t="str">
        <f>IF(REGISTRO!D58="","",REGISTRO!D58)</f>
        <v/>
      </c>
      <c r="E58" s="34" t="str">
        <f>IF(REGISTRO!E58="","",REGISTRO!E58)</f>
        <v/>
      </c>
      <c r="F58" s="16" t="str">
        <f>PROCESAMIENTO!BR55</f>
        <v/>
      </c>
      <c r="G58" s="16" t="str">
        <f>PROCESAMIENTO!BS55</f>
        <v/>
      </c>
      <c r="H58" s="16" t="str">
        <f>PROCESAMIENTO!BT55</f>
        <v/>
      </c>
      <c r="I58" s="16" t="str">
        <f>PROCESAMIENTO!BU55</f>
        <v/>
      </c>
      <c r="J58" s="16" t="str">
        <f>PROCESAMIENTO!BV55</f>
        <v/>
      </c>
      <c r="K58" s="16" t="str">
        <f>PROCESAMIENTO!BW55</f>
        <v/>
      </c>
      <c r="L58" s="16" t="str">
        <f>PROCESAMIENTO!BX55</f>
        <v/>
      </c>
      <c r="M58" s="16" t="str">
        <f>PROCESAMIENTO!BY55</f>
        <v/>
      </c>
      <c r="N58" s="16" t="str">
        <f>PROCESAMIENTO!BZ55</f>
        <v/>
      </c>
      <c r="O58" s="16" t="str">
        <f>PROCESAMIENTO!CA55</f>
        <v/>
      </c>
      <c r="P58" s="16" t="str">
        <f>PROCESAMIENTO!CB55</f>
        <v/>
      </c>
      <c r="Q58" s="16" t="str">
        <f>PROCESAMIENTO!CC55</f>
        <v/>
      </c>
      <c r="R58" s="16" t="str">
        <f>PROCESAMIENTO!CD55</f>
        <v/>
      </c>
      <c r="S58" s="16" t="str">
        <f>PROCESAMIENTO!CE55</f>
        <v/>
      </c>
      <c r="T58" s="16" t="str">
        <f>PROCESAMIENTO!CF55</f>
        <v/>
      </c>
      <c r="U58" s="16" t="str">
        <f>PROCESAMIENTO!CG55</f>
        <v/>
      </c>
      <c r="V58" s="16" t="str">
        <f>PROCESAMIENTO!CH55</f>
        <v/>
      </c>
      <c r="W58" s="16" t="str">
        <f>PROCESAMIENTO!CI55</f>
        <v/>
      </c>
      <c r="X58" s="16" t="str">
        <f>PROCESAMIENTO!CJ55</f>
        <v/>
      </c>
      <c r="Y58" s="16" t="str">
        <f>PROCESAMIENTO!CK55</f>
        <v/>
      </c>
      <c r="Z58" s="16" t="str">
        <f>PROCESAMIENTO!CL55</f>
        <v/>
      </c>
      <c r="AA58" s="16" t="str">
        <f>PROCESAMIENTO!CM55</f>
        <v/>
      </c>
      <c r="AB58" s="16" t="str">
        <f>PROCESAMIENTO!CN55</f>
        <v/>
      </c>
      <c r="AC58" s="16" t="str">
        <f>PROCESAMIENTO!CO55</f>
        <v/>
      </c>
      <c r="AD58" s="16" t="str">
        <f>PROCESAMIENTO!CP55</f>
        <v/>
      </c>
      <c r="AE58" s="16" t="str">
        <f>PROCESAMIENTO!CQ55</f>
        <v/>
      </c>
      <c r="AF58" s="16" t="str">
        <f>PROCESAMIENTO!CR55</f>
        <v/>
      </c>
      <c r="AG58" s="16" t="str">
        <f>PROCESAMIENTO!CS55</f>
        <v/>
      </c>
      <c r="AH58" s="16" t="str">
        <f>PROCESAMIENTO!CT55</f>
        <v/>
      </c>
      <c r="AI58" s="16" t="str">
        <f>PROCESAMIENTO!CU55</f>
        <v/>
      </c>
      <c r="AJ58" s="32" t="str">
        <f>PROCESAMIENTO!CV55</f>
        <v/>
      </c>
      <c r="AK58" s="93" t="str">
        <f>PROCESAMIENTO!CW55</f>
        <v/>
      </c>
      <c r="AL58" s="93"/>
    </row>
    <row r="59" spans="1:38" x14ac:dyDescent="0.25">
      <c r="A59" s="15">
        <v>40</v>
      </c>
      <c r="B59" s="34" t="str">
        <f>IF(REGISTRO!B59="","",REGISTRO!B59)</f>
        <v/>
      </c>
      <c r="C59" s="34" t="str">
        <f>IF(REGISTRO!C59="","",REGISTRO!C59)</f>
        <v/>
      </c>
      <c r="D59" s="34" t="str">
        <f>IF(REGISTRO!D59="","",REGISTRO!D59)</f>
        <v/>
      </c>
      <c r="E59" s="34" t="str">
        <f>IF(REGISTRO!E59="","",REGISTRO!E59)</f>
        <v/>
      </c>
      <c r="F59" s="16" t="str">
        <f>PROCESAMIENTO!BR56</f>
        <v/>
      </c>
      <c r="G59" s="16" t="str">
        <f>PROCESAMIENTO!BS56</f>
        <v/>
      </c>
      <c r="H59" s="16" t="str">
        <f>PROCESAMIENTO!BT56</f>
        <v/>
      </c>
      <c r="I59" s="16" t="str">
        <f>PROCESAMIENTO!BU56</f>
        <v/>
      </c>
      <c r="J59" s="16" t="str">
        <f>PROCESAMIENTO!BV56</f>
        <v/>
      </c>
      <c r="K59" s="16" t="str">
        <f>PROCESAMIENTO!BW56</f>
        <v/>
      </c>
      <c r="L59" s="16" t="str">
        <f>PROCESAMIENTO!BX56</f>
        <v/>
      </c>
      <c r="M59" s="16" t="str">
        <f>PROCESAMIENTO!BY56</f>
        <v/>
      </c>
      <c r="N59" s="16" t="str">
        <f>PROCESAMIENTO!BZ56</f>
        <v/>
      </c>
      <c r="O59" s="16" t="str">
        <f>PROCESAMIENTO!CA56</f>
        <v/>
      </c>
      <c r="P59" s="16" t="str">
        <f>PROCESAMIENTO!CB56</f>
        <v/>
      </c>
      <c r="Q59" s="16" t="str">
        <f>PROCESAMIENTO!CC56</f>
        <v/>
      </c>
      <c r="R59" s="16" t="str">
        <f>PROCESAMIENTO!CD56</f>
        <v/>
      </c>
      <c r="S59" s="16" t="str">
        <f>PROCESAMIENTO!CE56</f>
        <v/>
      </c>
      <c r="T59" s="16" t="str">
        <f>PROCESAMIENTO!CF56</f>
        <v/>
      </c>
      <c r="U59" s="16" t="str">
        <f>PROCESAMIENTO!CG56</f>
        <v/>
      </c>
      <c r="V59" s="16" t="str">
        <f>PROCESAMIENTO!CH56</f>
        <v/>
      </c>
      <c r="W59" s="16" t="str">
        <f>PROCESAMIENTO!CI56</f>
        <v/>
      </c>
      <c r="X59" s="16" t="str">
        <f>PROCESAMIENTO!CJ56</f>
        <v/>
      </c>
      <c r="Y59" s="16" t="str">
        <f>PROCESAMIENTO!CK56</f>
        <v/>
      </c>
      <c r="Z59" s="16" t="str">
        <f>PROCESAMIENTO!CL56</f>
        <v/>
      </c>
      <c r="AA59" s="16" t="str">
        <f>PROCESAMIENTO!CM56</f>
        <v/>
      </c>
      <c r="AB59" s="16" t="str">
        <f>PROCESAMIENTO!CN56</f>
        <v/>
      </c>
      <c r="AC59" s="16" t="str">
        <f>PROCESAMIENTO!CO56</f>
        <v/>
      </c>
      <c r="AD59" s="16" t="str">
        <f>PROCESAMIENTO!CP56</f>
        <v/>
      </c>
      <c r="AE59" s="16" t="str">
        <f>PROCESAMIENTO!CQ56</f>
        <v/>
      </c>
      <c r="AF59" s="16" t="str">
        <f>PROCESAMIENTO!CR56</f>
        <v/>
      </c>
      <c r="AG59" s="16" t="str">
        <f>PROCESAMIENTO!CS56</f>
        <v/>
      </c>
      <c r="AH59" s="16" t="str">
        <f>PROCESAMIENTO!CT56</f>
        <v/>
      </c>
      <c r="AI59" s="16" t="str">
        <f>PROCESAMIENTO!CU56</f>
        <v/>
      </c>
      <c r="AJ59" s="32" t="str">
        <f>PROCESAMIENTO!CV56</f>
        <v/>
      </c>
      <c r="AK59" s="93" t="str">
        <f>PROCESAMIENTO!CW56</f>
        <v/>
      </c>
      <c r="AL59" s="93"/>
    </row>
    <row r="60" spans="1:38" x14ac:dyDescent="0.25">
      <c r="A60" s="15">
        <v>41</v>
      </c>
      <c r="B60" s="34" t="str">
        <f>IF(REGISTRO!B60="","",REGISTRO!B60)</f>
        <v/>
      </c>
      <c r="C60" s="34" t="str">
        <f>IF(REGISTRO!C60="","",REGISTRO!C60)</f>
        <v/>
      </c>
      <c r="D60" s="34" t="str">
        <f>IF(REGISTRO!D60="","",REGISTRO!D60)</f>
        <v/>
      </c>
      <c r="E60" s="34" t="str">
        <f>IF(REGISTRO!E60="","",REGISTRO!E60)</f>
        <v/>
      </c>
      <c r="F60" s="16" t="str">
        <f>PROCESAMIENTO!BR57</f>
        <v/>
      </c>
      <c r="G60" s="16" t="str">
        <f>PROCESAMIENTO!BS57</f>
        <v/>
      </c>
      <c r="H60" s="16" t="str">
        <f>PROCESAMIENTO!BT57</f>
        <v/>
      </c>
      <c r="I60" s="16" t="str">
        <f>PROCESAMIENTO!BU57</f>
        <v/>
      </c>
      <c r="J60" s="16" t="str">
        <f>PROCESAMIENTO!BV57</f>
        <v/>
      </c>
      <c r="K60" s="16" t="str">
        <f>PROCESAMIENTO!BW57</f>
        <v/>
      </c>
      <c r="L60" s="16" t="str">
        <f>PROCESAMIENTO!BX57</f>
        <v/>
      </c>
      <c r="M60" s="16" t="str">
        <f>PROCESAMIENTO!BY57</f>
        <v/>
      </c>
      <c r="N60" s="16" t="str">
        <f>PROCESAMIENTO!BZ57</f>
        <v/>
      </c>
      <c r="O60" s="16" t="str">
        <f>PROCESAMIENTO!CA57</f>
        <v/>
      </c>
      <c r="P60" s="16" t="str">
        <f>PROCESAMIENTO!CB57</f>
        <v/>
      </c>
      <c r="Q60" s="16" t="str">
        <f>PROCESAMIENTO!CC57</f>
        <v/>
      </c>
      <c r="R60" s="16" t="str">
        <f>PROCESAMIENTO!CD57</f>
        <v/>
      </c>
      <c r="S60" s="16" t="str">
        <f>PROCESAMIENTO!CE57</f>
        <v/>
      </c>
      <c r="T60" s="16" t="str">
        <f>PROCESAMIENTO!CF57</f>
        <v/>
      </c>
      <c r="U60" s="16" t="str">
        <f>PROCESAMIENTO!CG57</f>
        <v/>
      </c>
      <c r="V60" s="16" t="str">
        <f>PROCESAMIENTO!CH57</f>
        <v/>
      </c>
      <c r="W60" s="16" t="str">
        <f>PROCESAMIENTO!CI57</f>
        <v/>
      </c>
      <c r="X60" s="16" t="str">
        <f>PROCESAMIENTO!CJ57</f>
        <v/>
      </c>
      <c r="Y60" s="16" t="str">
        <f>PROCESAMIENTO!CK57</f>
        <v/>
      </c>
      <c r="Z60" s="16" t="str">
        <f>PROCESAMIENTO!CL57</f>
        <v/>
      </c>
      <c r="AA60" s="16" t="str">
        <f>PROCESAMIENTO!CM57</f>
        <v/>
      </c>
      <c r="AB60" s="16" t="str">
        <f>PROCESAMIENTO!CN57</f>
        <v/>
      </c>
      <c r="AC60" s="16" t="str">
        <f>PROCESAMIENTO!CO57</f>
        <v/>
      </c>
      <c r="AD60" s="16" t="str">
        <f>PROCESAMIENTO!CP57</f>
        <v/>
      </c>
      <c r="AE60" s="16" t="str">
        <f>PROCESAMIENTO!CQ57</f>
        <v/>
      </c>
      <c r="AF60" s="16" t="str">
        <f>PROCESAMIENTO!CR57</f>
        <v/>
      </c>
      <c r="AG60" s="16" t="str">
        <f>PROCESAMIENTO!CS57</f>
        <v/>
      </c>
      <c r="AH60" s="16" t="str">
        <f>PROCESAMIENTO!CT57</f>
        <v/>
      </c>
      <c r="AI60" s="16" t="str">
        <f>PROCESAMIENTO!CU57</f>
        <v/>
      </c>
      <c r="AJ60" s="32" t="str">
        <f>PROCESAMIENTO!CV57</f>
        <v/>
      </c>
      <c r="AK60" s="93" t="str">
        <f>PROCESAMIENTO!CW57</f>
        <v/>
      </c>
      <c r="AL60" s="93"/>
    </row>
    <row r="61" spans="1:38" x14ac:dyDescent="0.25">
      <c r="A61" s="15">
        <v>42</v>
      </c>
      <c r="B61" s="34" t="str">
        <f>IF(REGISTRO!B61="","",REGISTRO!B61)</f>
        <v/>
      </c>
      <c r="C61" s="34" t="str">
        <f>IF(REGISTRO!C61="","",REGISTRO!C61)</f>
        <v/>
      </c>
      <c r="D61" s="34" t="str">
        <f>IF(REGISTRO!D61="","",REGISTRO!D61)</f>
        <v/>
      </c>
      <c r="E61" s="34" t="str">
        <f>IF(REGISTRO!E61="","",REGISTRO!E61)</f>
        <v/>
      </c>
      <c r="F61" s="16" t="str">
        <f>PROCESAMIENTO!BR58</f>
        <v/>
      </c>
      <c r="G61" s="16" t="str">
        <f>PROCESAMIENTO!BS58</f>
        <v/>
      </c>
      <c r="H61" s="16" t="str">
        <f>PROCESAMIENTO!BT58</f>
        <v/>
      </c>
      <c r="I61" s="16" t="str">
        <f>PROCESAMIENTO!BU58</f>
        <v/>
      </c>
      <c r="J61" s="16" t="str">
        <f>PROCESAMIENTO!BV58</f>
        <v/>
      </c>
      <c r="K61" s="16" t="str">
        <f>PROCESAMIENTO!BW58</f>
        <v/>
      </c>
      <c r="L61" s="16" t="str">
        <f>PROCESAMIENTO!BX58</f>
        <v/>
      </c>
      <c r="M61" s="16" t="str">
        <f>PROCESAMIENTO!BY58</f>
        <v/>
      </c>
      <c r="N61" s="16" t="str">
        <f>PROCESAMIENTO!BZ58</f>
        <v/>
      </c>
      <c r="O61" s="16" t="str">
        <f>PROCESAMIENTO!CA58</f>
        <v/>
      </c>
      <c r="P61" s="16" t="str">
        <f>PROCESAMIENTO!CB58</f>
        <v/>
      </c>
      <c r="Q61" s="16" t="str">
        <f>PROCESAMIENTO!CC58</f>
        <v/>
      </c>
      <c r="R61" s="16" t="str">
        <f>PROCESAMIENTO!CD58</f>
        <v/>
      </c>
      <c r="S61" s="16" t="str">
        <f>PROCESAMIENTO!CE58</f>
        <v/>
      </c>
      <c r="T61" s="16" t="str">
        <f>PROCESAMIENTO!CF58</f>
        <v/>
      </c>
      <c r="U61" s="16" t="str">
        <f>PROCESAMIENTO!CG58</f>
        <v/>
      </c>
      <c r="V61" s="16" t="str">
        <f>PROCESAMIENTO!CH58</f>
        <v/>
      </c>
      <c r="W61" s="16" t="str">
        <f>PROCESAMIENTO!CI58</f>
        <v/>
      </c>
      <c r="X61" s="16" t="str">
        <f>PROCESAMIENTO!CJ58</f>
        <v/>
      </c>
      <c r="Y61" s="16" t="str">
        <f>PROCESAMIENTO!CK58</f>
        <v/>
      </c>
      <c r="Z61" s="16" t="str">
        <f>PROCESAMIENTO!CL58</f>
        <v/>
      </c>
      <c r="AA61" s="16" t="str">
        <f>PROCESAMIENTO!CM58</f>
        <v/>
      </c>
      <c r="AB61" s="16" t="str">
        <f>PROCESAMIENTO!CN58</f>
        <v/>
      </c>
      <c r="AC61" s="16" t="str">
        <f>PROCESAMIENTO!CO58</f>
        <v/>
      </c>
      <c r="AD61" s="16" t="str">
        <f>PROCESAMIENTO!CP58</f>
        <v/>
      </c>
      <c r="AE61" s="16" t="str">
        <f>PROCESAMIENTO!CQ58</f>
        <v/>
      </c>
      <c r="AF61" s="16" t="str">
        <f>PROCESAMIENTO!CR58</f>
        <v/>
      </c>
      <c r="AG61" s="16" t="str">
        <f>PROCESAMIENTO!CS58</f>
        <v/>
      </c>
      <c r="AH61" s="16" t="str">
        <f>PROCESAMIENTO!CT58</f>
        <v/>
      </c>
      <c r="AI61" s="16" t="str">
        <f>PROCESAMIENTO!CU58</f>
        <v/>
      </c>
      <c r="AJ61" s="32" t="str">
        <f>PROCESAMIENTO!CV58</f>
        <v/>
      </c>
      <c r="AK61" s="93" t="str">
        <f>PROCESAMIENTO!CW58</f>
        <v/>
      </c>
      <c r="AL61" s="93"/>
    </row>
    <row r="62" spans="1:38" x14ac:dyDescent="0.25">
      <c r="A62" s="15">
        <v>43</v>
      </c>
      <c r="B62" s="34" t="str">
        <f>IF(REGISTRO!B62="","",REGISTRO!B62)</f>
        <v/>
      </c>
      <c r="C62" s="34" t="str">
        <f>IF(REGISTRO!C62="","",REGISTRO!C62)</f>
        <v/>
      </c>
      <c r="D62" s="34" t="str">
        <f>IF(REGISTRO!D62="","",REGISTRO!D62)</f>
        <v/>
      </c>
      <c r="E62" s="34" t="str">
        <f>IF(REGISTRO!E62="","",REGISTRO!E62)</f>
        <v/>
      </c>
      <c r="F62" s="16" t="str">
        <f>PROCESAMIENTO!BR59</f>
        <v/>
      </c>
      <c r="G62" s="16" t="str">
        <f>PROCESAMIENTO!BS59</f>
        <v/>
      </c>
      <c r="H62" s="16" t="str">
        <f>PROCESAMIENTO!BT59</f>
        <v/>
      </c>
      <c r="I62" s="16" t="str">
        <f>PROCESAMIENTO!BU59</f>
        <v/>
      </c>
      <c r="J62" s="16" t="str">
        <f>PROCESAMIENTO!BV59</f>
        <v/>
      </c>
      <c r="K62" s="16" t="str">
        <f>PROCESAMIENTO!BW59</f>
        <v/>
      </c>
      <c r="L62" s="16" t="str">
        <f>PROCESAMIENTO!BX59</f>
        <v/>
      </c>
      <c r="M62" s="16" t="str">
        <f>PROCESAMIENTO!BY59</f>
        <v/>
      </c>
      <c r="N62" s="16" t="str">
        <f>PROCESAMIENTO!BZ59</f>
        <v/>
      </c>
      <c r="O62" s="16" t="str">
        <f>PROCESAMIENTO!CA59</f>
        <v/>
      </c>
      <c r="P62" s="16" t="str">
        <f>PROCESAMIENTO!CB59</f>
        <v/>
      </c>
      <c r="Q62" s="16" t="str">
        <f>PROCESAMIENTO!CC59</f>
        <v/>
      </c>
      <c r="R62" s="16" t="str">
        <f>PROCESAMIENTO!CD59</f>
        <v/>
      </c>
      <c r="S62" s="16" t="str">
        <f>PROCESAMIENTO!CE59</f>
        <v/>
      </c>
      <c r="T62" s="16" t="str">
        <f>PROCESAMIENTO!CF59</f>
        <v/>
      </c>
      <c r="U62" s="16" t="str">
        <f>PROCESAMIENTO!CG59</f>
        <v/>
      </c>
      <c r="V62" s="16" t="str">
        <f>PROCESAMIENTO!CH59</f>
        <v/>
      </c>
      <c r="W62" s="16" t="str">
        <f>PROCESAMIENTO!CI59</f>
        <v/>
      </c>
      <c r="X62" s="16" t="str">
        <f>PROCESAMIENTO!CJ59</f>
        <v/>
      </c>
      <c r="Y62" s="16" t="str">
        <f>PROCESAMIENTO!CK59</f>
        <v/>
      </c>
      <c r="Z62" s="16" t="str">
        <f>PROCESAMIENTO!CL59</f>
        <v/>
      </c>
      <c r="AA62" s="16" t="str">
        <f>PROCESAMIENTO!CM59</f>
        <v/>
      </c>
      <c r="AB62" s="16" t="str">
        <f>PROCESAMIENTO!CN59</f>
        <v/>
      </c>
      <c r="AC62" s="16" t="str">
        <f>PROCESAMIENTO!CO59</f>
        <v/>
      </c>
      <c r="AD62" s="16" t="str">
        <f>PROCESAMIENTO!CP59</f>
        <v/>
      </c>
      <c r="AE62" s="16" t="str">
        <f>PROCESAMIENTO!CQ59</f>
        <v/>
      </c>
      <c r="AF62" s="16" t="str">
        <f>PROCESAMIENTO!CR59</f>
        <v/>
      </c>
      <c r="AG62" s="16" t="str">
        <f>PROCESAMIENTO!CS59</f>
        <v/>
      </c>
      <c r="AH62" s="16" t="str">
        <f>PROCESAMIENTO!CT59</f>
        <v/>
      </c>
      <c r="AI62" s="16" t="str">
        <f>PROCESAMIENTO!CU59</f>
        <v/>
      </c>
      <c r="AJ62" s="32" t="str">
        <f>PROCESAMIENTO!CV59</f>
        <v/>
      </c>
      <c r="AK62" s="93" t="str">
        <f>PROCESAMIENTO!CW59</f>
        <v/>
      </c>
      <c r="AL62" s="93"/>
    </row>
    <row r="63" spans="1:38" x14ac:dyDescent="0.25">
      <c r="A63" s="15">
        <v>44</v>
      </c>
      <c r="B63" s="34" t="str">
        <f>IF(REGISTRO!B63="","",REGISTRO!B63)</f>
        <v/>
      </c>
      <c r="C63" s="34" t="str">
        <f>IF(REGISTRO!C63="","",REGISTRO!C63)</f>
        <v/>
      </c>
      <c r="D63" s="34" t="str">
        <f>IF(REGISTRO!D63="","",REGISTRO!D63)</f>
        <v/>
      </c>
      <c r="E63" s="34" t="str">
        <f>IF(REGISTRO!E63="","",REGISTRO!E63)</f>
        <v/>
      </c>
      <c r="F63" s="16" t="str">
        <f>PROCESAMIENTO!BR60</f>
        <v/>
      </c>
      <c r="G63" s="16" t="str">
        <f>PROCESAMIENTO!BS60</f>
        <v/>
      </c>
      <c r="H63" s="16" t="str">
        <f>PROCESAMIENTO!BT60</f>
        <v/>
      </c>
      <c r="I63" s="16" t="str">
        <f>PROCESAMIENTO!BU60</f>
        <v/>
      </c>
      <c r="J63" s="16" t="str">
        <f>PROCESAMIENTO!BV60</f>
        <v/>
      </c>
      <c r="K63" s="16" t="str">
        <f>PROCESAMIENTO!BW60</f>
        <v/>
      </c>
      <c r="L63" s="16" t="str">
        <f>PROCESAMIENTO!BX60</f>
        <v/>
      </c>
      <c r="M63" s="16" t="str">
        <f>PROCESAMIENTO!BY60</f>
        <v/>
      </c>
      <c r="N63" s="16" t="str">
        <f>PROCESAMIENTO!BZ60</f>
        <v/>
      </c>
      <c r="O63" s="16" t="str">
        <f>PROCESAMIENTO!CA60</f>
        <v/>
      </c>
      <c r="P63" s="16" t="str">
        <f>PROCESAMIENTO!CB60</f>
        <v/>
      </c>
      <c r="Q63" s="16" t="str">
        <f>PROCESAMIENTO!CC60</f>
        <v/>
      </c>
      <c r="R63" s="16" t="str">
        <f>PROCESAMIENTO!CD60</f>
        <v/>
      </c>
      <c r="S63" s="16" t="str">
        <f>PROCESAMIENTO!CE60</f>
        <v/>
      </c>
      <c r="T63" s="16" t="str">
        <f>PROCESAMIENTO!CF60</f>
        <v/>
      </c>
      <c r="U63" s="16" t="str">
        <f>PROCESAMIENTO!CG60</f>
        <v/>
      </c>
      <c r="V63" s="16" t="str">
        <f>PROCESAMIENTO!CH60</f>
        <v/>
      </c>
      <c r="W63" s="16" t="str">
        <f>PROCESAMIENTO!CI60</f>
        <v/>
      </c>
      <c r="X63" s="16" t="str">
        <f>PROCESAMIENTO!CJ60</f>
        <v/>
      </c>
      <c r="Y63" s="16" t="str">
        <f>PROCESAMIENTO!CK60</f>
        <v/>
      </c>
      <c r="Z63" s="16" t="str">
        <f>PROCESAMIENTO!CL60</f>
        <v/>
      </c>
      <c r="AA63" s="16" t="str">
        <f>PROCESAMIENTO!CM60</f>
        <v/>
      </c>
      <c r="AB63" s="16" t="str">
        <f>PROCESAMIENTO!CN60</f>
        <v/>
      </c>
      <c r="AC63" s="16" t="str">
        <f>PROCESAMIENTO!CO60</f>
        <v/>
      </c>
      <c r="AD63" s="16" t="str">
        <f>PROCESAMIENTO!CP60</f>
        <v/>
      </c>
      <c r="AE63" s="16" t="str">
        <f>PROCESAMIENTO!CQ60</f>
        <v/>
      </c>
      <c r="AF63" s="16" t="str">
        <f>PROCESAMIENTO!CR60</f>
        <v/>
      </c>
      <c r="AG63" s="16" t="str">
        <f>PROCESAMIENTO!CS60</f>
        <v/>
      </c>
      <c r="AH63" s="16" t="str">
        <f>PROCESAMIENTO!CT60</f>
        <v/>
      </c>
      <c r="AI63" s="16" t="str">
        <f>PROCESAMIENTO!CU60</f>
        <v/>
      </c>
      <c r="AJ63" s="32" t="str">
        <f>PROCESAMIENTO!CV60</f>
        <v/>
      </c>
      <c r="AK63" s="93" t="str">
        <f>PROCESAMIENTO!CW60</f>
        <v/>
      </c>
      <c r="AL63" s="93"/>
    </row>
    <row r="64" spans="1:38" x14ac:dyDescent="0.25">
      <c r="A64" s="15">
        <v>45</v>
      </c>
      <c r="B64" s="34" t="str">
        <f>IF(REGISTRO!B64="","",REGISTRO!B64)</f>
        <v/>
      </c>
      <c r="C64" s="34" t="str">
        <f>IF(REGISTRO!C64="","",REGISTRO!C64)</f>
        <v/>
      </c>
      <c r="D64" s="34" t="str">
        <f>IF(REGISTRO!D64="","",REGISTRO!D64)</f>
        <v/>
      </c>
      <c r="E64" s="34" t="str">
        <f>IF(REGISTRO!E64="","",REGISTRO!E64)</f>
        <v/>
      </c>
      <c r="F64" s="16" t="str">
        <f>PROCESAMIENTO!BR61</f>
        <v/>
      </c>
      <c r="G64" s="16" t="str">
        <f>PROCESAMIENTO!BS61</f>
        <v/>
      </c>
      <c r="H64" s="16" t="str">
        <f>PROCESAMIENTO!BT61</f>
        <v/>
      </c>
      <c r="I64" s="16" t="str">
        <f>PROCESAMIENTO!BU61</f>
        <v/>
      </c>
      <c r="J64" s="16" t="str">
        <f>PROCESAMIENTO!BV61</f>
        <v/>
      </c>
      <c r="K64" s="16" t="str">
        <f>PROCESAMIENTO!BW61</f>
        <v/>
      </c>
      <c r="L64" s="16" t="str">
        <f>PROCESAMIENTO!BX61</f>
        <v/>
      </c>
      <c r="M64" s="16" t="str">
        <f>PROCESAMIENTO!BY61</f>
        <v/>
      </c>
      <c r="N64" s="16" t="str">
        <f>PROCESAMIENTO!BZ61</f>
        <v/>
      </c>
      <c r="O64" s="16" t="str">
        <f>PROCESAMIENTO!CA61</f>
        <v/>
      </c>
      <c r="P64" s="16" t="str">
        <f>PROCESAMIENTO!CB61</f>
        <v/>
      </c>
      <c r="Q64" s="16" t="str">
        <f>PROCESAMIENTO!CC61</f>
        <v/>
      </c>
      <c r="R64" s="16" t="str">
        <f>PROCESAMIENTO!CD61</f>
        <v/>
      </c>
      <c r="S64" s="16" t="str">
        <f>PROCESAMIENTO!CE61</f>
        <v/>
      </c>
      <c r="T64" s="16" t="str">
        <f>PROCESAMIENTO!CF61</f>
        <v/>
      </c>
      <c r="U64" s="16" t="str">
        <f>PROCESAMIENTO!CG61</f>
        <v/>
      </c>
      <c r="V64" s="16" t="str">
        <f>PROCESAMIENTO!CH61</f>
        <v/>
      </c>
      <c r="W64" s="16" t="str">
        <f>PROCESAMIENTO!CI61</f>
        <v/>
      </c>
      <c r="X64" s="16" t="str">
        <f>PROCESAMIENTO!CJ61</f>
        <v/>
      </c>
      <c r="Y64" s="16" t="str">
        <f>PROCESAMIENTO!CK61</f>
        <v/>
      </c>
      <c r="Z64" s="16" t="str">
        <f>PROCESAMIENTO!CL61</f>
        <v/>
      </c>
      <c r="AA64" s="16" t="str">
        <f>PROCESAMIENTO!CM61</f>
        <v/>
      </c>
      <c r="AB64" s="16" t="str">
        <f>PROCESAMIENTO!CN61</f>
        <v/>
      </c>
      <c r="AC64" s="16" t="str">
        <f>PROCESAMIENTO!CO61</f>
        <v/>
      </c>
      <c r="AD64" s="16" t="str">
        <f>PROCESAMIENTO!CP61</f>
        <v/>
      </c>
      <c r="AE64" s="16" t="str">
        <f>PROCESAMIENTO!CQ61</f>
        <v/>
      </c>
      <c r="AF64" s="16" t="str">
        <f>PROCESAMIENTO!CR61</f>
        <v/>
      </c>
      <c r="AG64" s="16" t="str">
        <f>PROCESAMIENTO!CS61</f>
        <v/>
      </c>
      <c r="AH64" s="16" t="str">
        <f>PROCESAMIENTO!CT61</f>
        <v/>
      </c>
      <c r="AI64" s="16" t="str">
        <f>PROCESAMIENTO!CU61</f>
        <v/>
      </c>
      <c r="AJ64" s="32" t="str">
        <f>PROCESAMIENTO!CV61</f>
        <v/>
      </c>
      <c r="AK64" s="93" t="str">
        <f>PROCESAMIENTO!CW61</f>
        <v/>
      </c>
      <c r="AL64" s="93"/>
    </row>
    <row r="65" spans="1:38" x14ac:dyDescent="0.25">
      <c r="A65" s="15">
        <v>46</v>
      </c>
      <c r="B65" s="34" t="str">
        <f>IF(REGISTRO!B65="","",REGISTRO!B65)</f>
        <v/>
      </c>
      <c r="C65" s="34" t="str">
        <f>IF(REGISTRO!C65="","",REGISTRO!C65)</f>
        <v/>
      </c>
      <c r="D65" s="34" t="str">
        <f>IF(REGISTRO!D65="","",REGISTRO!D65)</f>
        <v/>
      </c>
      <c r="E65" s="34" t="str">
        <f>IF(REGISTRO!E65="","",REGISTRO!E65)</f>
        <v/>
      </c>
      <c r="F65" s="16" t="str">
        <f>PROCESAMIENTO!BR62</f>
        <v/>
      </c>
      <c r="G65" s="16" t="str">
        <f>PROCESAMIENTO!BS62</f>
        <v/>
      </c>
      <c r="H65" s="16" t="str">
        <f>PROCESAMIENTO!BT62</f>
        <v/>
      </c>
      <c r="I65" s="16" t="str">
        <f>PROCESAMIENTO!BU62</f>
        <v/>
      </c>
      <c r="J65" s="16" t="str">
        <f>PROCESAMIENTO!BV62</f>
        <v/>
      </c>
      <c r="K65" s="16" t="str">
        <f>PROCESAMIENTO!BW62</f>
        <v/>
      </c>
      <c r="L65" s="16" t="str">
        <f>PROCESAMIENTO!BX62</f>
        <v/>
      </c>
      <c r="M65" s="16" t="str">
        <f>PROCESAMIENTO!BY62</f>
        <v/>
      </c>
      <c r="N65" s="16" t="str">
        <f>PROCESAMIENTO!BZ62</f>
        <v/>
      </c>
      <c r="O65" s="16" t="str">
        <f>PROCESAMIENTO!CA62</f>
        <v/>
      </c>
      <c r="P65" s="16" t="str">
        <f>PROCESAMIENTO!CB62</f>
        <v/>
      </c>
      <c r="Q65" s="16" t="str">
        <f>PROCESAMIENTO!CC62</f>
        <v/>
      </c>
      <c r="R65" s="16" t="str">
        <f>PROCESAMIENTO!CD62</f>
        <v/>
      </c>
      <c r="S65" s="16" t="str">
        <f>PROCESAMIENTO!CE62</f>
        <v/>
      </c>
      <c r="T65" s="16" t="str">
        <f>PROCESAMIENTO!CF62</f>
        <v/>
      </c>
      <c r="U65" s="16" t="str">
        <f>PROCESAMIENTO!CG62</f>
        <v/>
      </c>
      <c r="V65" s="16" t="str">
        <f>PROCESAMIENTO!CH62</f>
        <v/>
      </c>
      <c r="W65" s="16" t="str">
        <f>PROCESAMIENTO!CI62</f>
        <v/>
      </c>
      <c r="X65" s="16" t="str">
        <f>PROCESAMIENTO!CJ62</f>
        <v/>
      </c>
      <c r="Y65" s="16" t="str">
        <f>PROCESAMIENTO!CK62</f>
        <v/>
      </c>
      <c r="Z65" s="16" t="str">
        <f>PROCESAMIENTO!CL62</f>
        <v/>
      </c>
      <c r="AA65" s="16" t="str">
        <f>PROCESAMIENTO!CM62</f>
        <v/>
      </c>
      <c r="AB65" s="16" t="str">
        <f>PROCESAMIENTO!CN62</f>
        <v/>
      </c>
      <c r="AC65" s="16" t="str">
        <f>PROCESAMIENTO!CO62</f>
        <v/>
      </c>
      <c r="AD65" s="16" t="str">
        <f>PROCESAMIENTO!CP62</f>
        <v/>
      </c>
      <c r="AE65" s="16" t="str">
        <f>PROCESAMIENTO!CQ62</f>
        <v/>
      </c>
      <c r="AF65" s="16" t="str">
        <f>PROCESAMIENTO!CR62</f>
        <v/>
      </c>
      <c r="AG65" s="16" t="str">
        <f>PROCESAMIENTO!CS62</f>
        <v/>
      </c>
      <c r="AH65" s="16" t="str">
        <f>PROCESAMIENTO!CT62</f>
        <v/>
      </c>
      <c r="AI65" s="16" t="str">
        <f>PROCESAMIENTO!CU62</f>
        <v/>
      </c>
      <c r="AJ65" s="32" t="str">
        <f>PROCESAMIENTO!CV62</f>
        <v/>
      </c>
      <c r="AK65" s="93" t="str">
        <f>PROCESAMIENTO!CW62</f>
        <v/>
      </c>
      <c r="AL65" s="93"/>
    </row>
    <row r="66" spans="1:38" x14ac:dyDescent="0.25">
      <c r="A66" s="15">
        <v>47</v>
      </c>
      <c r="B66" s="34" t="str">
        <f>IF(REGISTRO!B66="","",REGISTRO!B66)</f>
        <v/>
      </c>
      <c r="C66" s="34" t="str">
        <f>IF(REGISTRO!C66="","",REGISTRO!C66)</f>
        <v/>
      </c>
      <c r="D66" s="34" t="str">
        <f>IF(REGISTRO!D66="","",REGISTRO!D66)</f>
        <v/>
      </c>
      <c r="E66" s="34" t="str">
        <f>IF(REGISTRO!E66="","",REGISTRO!E66)</f>
        <v/>
      </c>
      <c r="F66" s="16" t="str">
        <f>PROCESAMIENTO!BR63</f>
        <v/>
      </c>
      <c r="G66" s="16" t="str">
        <f>PROCESAMIENTO!BS63</f>
        <v/>
      </c>
      <c r="H66" s="16" t="str">
        <f>PROCESAMIENTO!BT63</f>
        <v/>
      </c>
      <c r="I66" s="16" t="str">
        <f>PROCESAMIENTO!BU63</f>
        <v/>
      </c>
      <c r="J66" s="16" t="str">
        <f>PROCESAMIENTO!BV63</f>
        <v/>
      </c>
      <c r="K66" s="16" t="str">
        <f>PROCESAMIENTO!BW63</f>
        <v/>
      </c>
      <c r="L66" s="16" t="str">
        <f>PROCESAMIENTO!BX63</f>
        <v/>
      </c>
      <c r="M66" s="16" t="str">
        <f>PROCESAMIENTO!BY63</f>
        <v/>
      </c>
      <c r="N66" s="16" t="str">
        <f>PROCESAMIENTO!BZ63</f>
        <v/>
      </c>
      <c r="O66" s="16" t="str">
        <f>PROCESAMIENTO!CA63</f>
        <v/>
      </c>
      <c r="P66" s="16" t="str">
        <f>PROCESAMIENTO!CB63</f>
        <v/>
      </c>
      <c r="Q66" s="16" t="str">
        <f>PROCESAMIENTO!CC63</f>
        <v/>
      </c>
      <c r="R66" s="16" t="str">
        <f>PROCESAMIENTO!CD63</f>
        <v/>
      </c>
      <c r="S66" s="16" t="str">
        <f>PROCESAMIENTO!CE63</f>
        <v/>
      </c>
      <c r="T66" s="16" t="str">
        <f>PROCESAMIENTO!CF63</f>
        <v/>
      </c>
      <c r="U66" s="16" t="str">
        <f>PROCESAMIENTO!CG63</f>
        <v/>
      </c>
      <c r="V66" s="16" t="str">
        <f>PROCESAMIENTO!CH63</f>
        <v/>
      </c>
      <c r="W66" s="16" t="str">
        <f>PROCESAMIENTO!CI63</f>
        <v/>
      </c>
      <c r="X66" s="16" t="str">
        <f>PROCESAMIENTO!CJ63</f>
        <v/>
      </c>
      <c r="Y66" s="16" t="str">
        <f>PROCESAMIENTO!CK63</f>
        <v/>
      </c>
      <c r="Z66" s="16" t="str">
        <f>PROCESAMIENTO!CL63</f>
        <v/>
      </c>
      <c r="AA66" s="16" t="str">
        <f>PROCESAMIENTO!CM63</f>
        <v/>
      </c>
      <c r="AB66" s="16" t="str">
        <f>PROCESAMIENTO!CN63</f>
        <v/>
      </c>
      <c r="AC66" s="16" t="str">
        <f>PROCESAMIENTO!CO63</f>
        <v/>
      </c>
      <c r="AD66" s="16" t="str">
        <f>PROCESAMIENTO!CP63</f>
        <v/>
      </c>
      <c r="AE66" s="16" t="str">
        <f>PROCESAMIENTO!CQ63</f>
        <v/>
      </c>
      <c r="AF66" s="16" t="str">
        <f>PROCESAMIENTO!CR63</f>
        <v/>
      </c>
      <c r="AG66" s="16" t="str">
        <f>PROCESAMIENTO!CS63</f>
        <v/>
      </c>
      <c r="AH66" s="16" t="str">
        <f>PROCESAMIENTO!CT63</f>
        <v/>
      </c>
      <c r="AI66" s="16" t="str">
        <f>PROCESAMIENTO!CU63</f>
        <v/>
      </c>
      <c r="AJ66" s="32" t="str">
        <f>PROCESAMIENTO!CV63</f>
        <v/>
      </c>
      <c r="AK66" s="93" t="str">
        <f>PROCESAMIENTO!CW63</f>
        <v/>
      </c>
      <c r="AL66" s="93"/>
    </row>
    <row r="67" spans="1:38" x14ac:dyDescent="0.25">
      <c r="A67" s="15">
        <v>48</v>
      </c>
      <c r="B67" s="34" t="str">
        <f>IF(REGISTRO!B67="","",REGISTRO!B67)</f>
        <v/>
      </c>
      <c r="C67" s="34" t="str">
        <f>IF(REGISTRO!C67="","",REGISTRO!C67)</f>
        <v/>
      </c>
      <c r="D67" s="34" t="str">
        <f>IF(REGISTRO!D67="","",REGISTRO!D67)</f>
        <v/>
      </c>
      <c r="E67" s="34" t="str">
        <f>IF(REGISTRO!E67="","",REGISTRO!E67)</f>
        <v/>
      </c>
      <c r="F67" s="16" t="str">
        <f>PROCESAMIENTO!BR64</f>
        <v/>
      </c>
      <c r="G67" s="16" t="str">
        <f>PROCESAMIENTO!BS64</f>
        <v/>
      </c>
      <c r="H67" s="16" t="str">
        <f>PROCESAMIENTO!BT64</f>
        <v/>
      </c>
      <c r="I67" s="16" t="str">
        <f>PROCESAMIENTO!BU64</f>
        <v/>
      </c>
      <c r="J67" s="16" t="str">
        <f>PROCESAMIENTO!BV64</f>
        <v/>
      </c>
      <c r="K67" s="16" t="str">
        <f>PROCESAMIENTO!BW64</f>
        <v/>
      </c>
      <c r="L67" s="16" t="str">
        <f>PROCESAMIENTO!BX64</f>
        <v/>
      </c>
      <c r="M67" s="16" t="str">
        <f>PROCESAMIENTO!BY64</f>
        <v/>
      </c>
      <c r="N67" s="16" t="str">
        <f>PROCESAMIENTO!BZ64</f>
        <v/>
      </c>
      <c r="O67" s="16" t="str">
        <f>PROCESAMIENTO!CA64</f>
        <v/>
      </c>
      <c r="P67" s="16" t="str">
        <f>PROCESAMIENTO!CB64</f>
        <v/>
      </c>
      <c r="Q67" s="16" t="str">
        <f>PROCESAMIENTO!CC64</f>
        <v/>
      </c>
      <c r="R67" s="16" t="str">
        <f>PROCESAMIENTO!CD64</f>
        <v/>
      </c>
      <c r="S67" s="16" t="str">
        <f>PROCESAMIENTO!CE64</f>
        <v/>
      </c>
      <c r="T67" s="16" t="str">
        <f>PROCESAMIENTO!CF64</f>
        <v/>
      </c>
      <c r="U67" s="16" t="str">
        <f>PROCESAMIENTO!CG64</f>
        <v/>
      </c>
      <c r="V67" s="16" t="str">
        <f>PROCESAMIENTO!CH64</f>
        <v/>
      </c>
      <c r="W67" s="16" t="str">
        <f>PROCESAMIENTO!CI64</f>
        <v/>
      </c>
      <c r="X67" s="16" t="str">
        <f>PROCESAMIENTO!CJ64</f>
        <v/>
      </c>
      <c r="Y67" s="16" t="str">
        <f>PROCESAMIENTO!CK64</f>
        <v/>
      </c>
      <c r="Z67" s="16" t="str">
        <f>PROCESAMIENTO!CL64</f>
        <v/>
      </c>
      <c r="AA67" s="16" t="str">
        <f>PROCESAMIENTO!CM64</f>
        <v/>
      </c>
      <c r="AB67" s="16" t="str">
        <f>PROCESAMIENTO!CN64</f>
        <v/>
      </c>
      <c r="AC67" s="16" t="str">
        <f>PROCESAMIENTO!CO64</f>
        <v/>
      </c>
      <c r="AD67" s="16" t="str">
        <f>PROCESAMIENTO!CP64</f>
        <v/>
      </c>
      <c r="AE67" s="16" t="str">
        <f>PROCESAMIENTO!CQ64</f>
        <v/>
      </c>
      <c r="AF67" s="16" t="str">
        <f>PROCESAMIENTO!CR64</f>
        <v/>
      </c>
      <c r="AG67" s="16" t="str">
        <f>PROCESAMIENTO!CS64</f>
        <v/>
      </c>
      <c r="AH67" s="16" t="str">
        <f>PROCESAMIENTO!CT64</f>
        <v/>
      </c>
      <c r="AI67" s="16" t="str">
        <f>PROCESAMIENTO!CU64</f>
        <v/>
      </c>
      <c r="AJ67" s="32" t="str">
        <f>PROCESAMIENTO!CV64</f>
        <v/>
      </c>
      <c r="AK67" s="93" t="str">
        <f>PROCESAMIENTO!CW64</f>
        <v/>
      </c>
      <c r="AL67" s="93"/>
    </row>
    <row r="68" spans="1:38" x14ac:dyDescent="0.25">
      <c r="A68" s="15">
        <v>49</v>
      </c>
      <c r="B68" s="34" t="str">
        <f>IF(REGISTRO!B68="","",REGISTRO!B68)</f>
        <v/>
      </c>
      <c r="C68" s="34" t="str">
        <f>IF(REGISTRO!C68="","",REGISTRO!C68)</f>
        <v/>
      </c>
      <c r="D68" s="34" t="str">
        <f>IF(REGISTRO!D68="","",REGISTRO!D68)</f>
        <v/>
      </c>
      <c r="E68" s="34" t="str">
        <f>IF(REGISTRO!E68="","",REGISTRO!E68)</f>
        <v/>
      </c>
      <c r="F68" s="16" t="str">
        <f>PROCESAMIENTO!BR65</f>
        <v/>
      </c>
      <c r="G68" s="16" t="str">
        <f>PROCESAMIENTO!BS65</f>
        <v/>
      </c>
      <c r="H68" s="16" t="str">
        <f>PROCESAMIENTO!BT65</f>
        <v/>
      </c>
      <c r="I68" s="16" t="str">
        <f>PROCESAMIENTO!BU65</f>
        <v/>
      </c>
      <c r="J68" s="16" t="str">
        <f>PROCESAMIENTO!BV65</f>
        <v/>
      </c>
      <c r="K68" s="16" t="str">
        <f>PROCESAMIENTO!BW65</f>
        <v/>
      </c>
      <c r="L68" s="16" t="str">
        <f>PROCESAMIENTO!BX65</f>
        <v/>
      </c>
      <c r="M68" s="16" t="str">
        <f>PROCESAMIENTO!BY65</f>
        <v/>
      </c>
      <c r="N68" s="16" t="str">
        <f>PROCESAMIENTO!BZ65</f>
        <v/>
      </c>
      <c r="O68" s="16" t="str">
        <f>PROCESAMIENTO!CA65</f>
        <v/>
      </c>
      <c r="P68" s="16" t="str">
        <f>PROCESAMIENTO!CB65</f>
        <v/>
      </c>
      <c r="Q68" s="16" t="str">
        <f>PROCESAMIENTO!CC65</f>
        <v/>
      </c>
      <c r="R68" s="16" t="str">
        <f>PROCESAMIENTO!CD65</f>
        <v/>
      </c>
      <c r="S68" s="16" t="str">
        <f>PROCESAMIENTO!CE65</f>
        <v/>
      </c>
      <c r="T68" s="16" t="str">
        <f>PROCESAMIENTO!CF65</f>
        <v/>
      </c>
      <c r="U68" s="16" t="str">
        <f>PROCESAMIENTO!CG65</f>
        <v/>
      </c>
      <c r="V68" s="16" t="str">
        <f>PROCESAMIENTO!CH65</f>
        <v/>
      </c>
      <c r="W68" s="16" t="str">
        <f>PROCESAMIENTO!CI65</f>
        <v/>
      </c>
      <c r="X68" s="16" t="str">
        <f>PROCESAMIENTO!CJ65</f>
        <v/>
      </c>
      <c r="Y68" s="16" t="str">
        <f>PROCESAMIENTO!CK65</f>
        <v/>
      </c>
      <c r="Z68" s="16" t="str">
        <f>PROCESAMIENTO!CL65</f>
        <v/>
      </c>
      <c r="AA68" s="16" t="str">
        <f>PROCESAMIENTO!CM65</f>
        <v/>
      </c>
      <c r="AB68" s="16" t="str">
        <f>PROCESAMIENTO!CN65</f>
        <v/>
      </c>
      <c r="AC68" s="16" t="str">
        <f>PROCESAMIENTO!CO65</f>
        <v/>
      </c>
      <c r="AD68" s="16" t="str">
        <f>PROCESAMIENTO!CP65</f>
        <v/>
      </c>
      <c r="AE68" s="16" t="str">
        <f>PROCESAMIENTO!CQ65</f>
        <v/>
      </c>
      <c r="AF68" s="16" t="str">
        <f>PROCESAMIENTO!CR65</f>
        <v/>
      </c>
      <c r="AG68" s="16" t="str">
        <f>PROCESAMIENTO!CS65</f>
        <v/>
      </c>
      <c r="AH68" s="16" t="str">
        <f>PROCESAMIENTO!CT65</f>
        <v/>
      </c>
      <c r="AI68" s="16" t="str">
        <f>PROCESAMIENTO!CU65</f>
        <v/>
      </c>
      <c r="AJ68" s="32" t="str">
        <f>PROCESAMIENTO!CV65</f>
        <v/>
      </c>
      <c r="AK68" s="93" t="str">
        <f>PROCESAMIENTO!CW65</f>
        <v/>
      </c>
      <c r="AL68" s="93"/>
    </row>
    <row r="69" spans="1:38" x14ac:dyDescent="0.25">
      <c r="A69" s="15">
        <v>50</v>
      </c>
      <c r="B69" s="34" t="str">
        <f>IF(REGISTRO!B69="","",REGISTRO!B69)</f>
        <v/>
      </c>
      <c r="C69" s="34" t="str">
        <f>IF(REGISTRO!C69="","",REGISTRO!C69)</f>
        <v/>
      </c>
      <c r="D69" s="34" t="str">
        <f>IF(REGISTRO!D69="","",REGISTRO!D69)</f>
        <v/>
      </c>
      <c r="E69" s="34" t="str">
        <f>IF(REGISTRO!E69="","",REGISTRO!E69)</f>
        <v/>
      </c>
      <c r="F69" s="16" t="str">
        <f>PROCESAMIENTO!BR66</f>
        <v/>
      </c>
      <c r="G69" s="16" t="str">
        <f>PROCESAMIENTO!BS66</f>
        <v/>
      </c>
      <c r="H69" s="16" t="str">
        <f>PROCESAMIENTO!BT66</f>
        <v/>
      </c>
      <c r="I69" s="16" t="str">
        <f>PROCESAMIENTO!BU66</f>
        <v/>
      </c>
      <c r="J69" s="16" t="str">
        <f>PROCESAMIENTO!BV66</f>
        <v/>
      </c>
      <c r="K69" s="16" t="str">
        <f>PROCESAMIENTO!BW66</f>
        <v/>
      </c>
      <c r="L69" s="16" t="str">
        <f>PROCESAMIENTO!BX66</f>
        <v/>
      </c>
      <c r="M69" s="16" t="str">
        <f>PROCESAMIENTO!BY66</f>
        <v/>
      </c>
      <c r="N69" s="16" t="str">
        <f>PROCESAMIENTO!BZ66</f>
        <v/>
      </c>
      <c r="O69" s="16" t="str">
        <f>PROCESAMIENTO!CA66</f>
        <v/>
      </c>
      <c r="P69" s="16" t="str">
        <f>PROCESAMIENTO!CB66</f>
        <v/>
      </c>
      <c r="Q69" s="16" t="str">
        <f>PROCESAMIENTO!CC66</f>
        <v/>
      </c>
      <c r="R69" s="16" t="str">
        <f>PROCESAMIENTO!CD66</f>
        <v/>
      </c>
      <c r="S69" s="16" t="str">
        <f>PROCESAMIENTO!CE66</f>
        <v/>
      </c>
      <c r="T69" s="16" t="str">
        <f>PROCESAMIENTO!CF66</f>
        <v/>
      </c>
      <c r="U69" s="16" t="str">
        <f>PROCESAMIENTO!CG66</f>
        <v/>
      </c>
      <c r="V69" s="16" t="str">
        <f>PROCESAMIENTO!CH66</f>
        <v/>
      </c>
      <c r="W69" s="16" t="str">
        <f>PROCESAMIENTO!CI66</f>
        <v/>
      </c>
      <c r="X69" s="16" t="str">
        <f>PROCESAMIENTO!CJ66</f>
        <v/>
      </c>
      <c r="Y69" s="16" t="str">
        <f>PROCESAMIENTO!CK66</f>
        <v/>
      </c>
      <c r="Z69" s="16" t="str">
        <f>PROCESAMIENTO!CL66</f>
        <v/>
      </c>
      <c r="AA69" s="16" t="str">
        <f>PROCESAMIENTO!CM66</f>
        <v/>
      </c>
      <c r="AB69" s="16" t="str">
        <f>PROCESAMIENTO!CN66</f>
        <v/>
      </c>
      <c r="AC69" s="16" t="str">
        <f>PROCESAMIENTO!CO66</f>
        <v/>
      </c>
      <c r="AD69" s="16" t="str">
        <f>PROCESAMIENTO!CP66</f>
        <v/>
      </c>
      <c r="AE69" s="16" t="str">
        <f>PROCESAMIENTO!CQ66</f>
        <v/>
      </c>
      <c r="AF69" s="16" t="str">
        <f>PROCESAMIENTO!CR66</f>
        <v/>
      </c>
      <c r="AG69" s="16" t="str">
        <f>PROCESAMIENTO!CS66</f>
        <v/>
      </c>
      <c r="AH69" s="16" t="str">
        <f>PROCESAMIENTO!CT66</f>
        <v/>
      </c>
      <c r="AI69" s="16" t="str">
        <f>PROCESAMIENTO!CU66</f>
        <v/>
      </c>
      <c r="AJ69" s="32" t="str">
        <f>PROCESAMIENTO!CV66</f>
        <v/>
      </c>
      <c r="AK69" s="93" t="str">
        <f>PROCESAMIENTO!CW66</f>
        <v/>
      </c>
      <c r="AL69" s="93"/>
    </row>
    <row r="70" spans="1:38" x14ac:dyDescent="0.25">
      <c r="A70" s="15">
        <v>51</v>
      </c>
      <c r="B70" s="34" t="str">
        <f>IF(REGISTRO!B70="","",REGISTRO!B70)</f>
        <v/>
      </c>
      <c r="C70" s="34" t="str">
        <f>IF(REGISTRO!C70="","",REGISTRO!C70)</f>
        <v/>
      </c>
      <c r="D70" s="34" t="str">
        <f>IF(REGISTRO!D70="","",REGISTRO!D70)</f>
        <v/>
      </c>
      <c r="E70" s="34" t="str">
        <f>IF(REGISTRO!E70="","",REGISTRO!E70)</f>
        <v/>
      </c>
      <c r="F70" s="16" t="str">
        <f>PROCESAMIENTO!BR67</f>
        <v/>
      </c>
      <c r="G70" s="16" t="str">
        <f>PROCESAMIENTO!BS67</f>
        <v/>
      </c>
      <c r="H70" s="16" t="str">
        <f>PROCESAMIENTO!BT67</f>
        <v/>
      </c>
      <c r="I70" s="16" t="str">
        <f>PROCESAMIENTO!BU67</f>
        <v/>
      </c>
      <c r="J70" s="16" t="str">
        <f>PROCESAMIENTO!BV67</f>
        <v/>
      </c>
      <c r="K70" s="16" t="str">
        <f>PROCESAMIENTO!BW67</f>
        <v/>
      </c>
      <c r="L70" s="16" t="str">
        <f>PROCESAMIENTO!BX67</f>
        <v/>
      </c>
      <c r="M70" s="16" t="str">
        <f>PROCESAMIENTO!BY67</f>
        <v/>
      </c>
      <c r="N70" s="16" t="str">
        <f>PROCESAMIENTO!BZ67</f>
        <v/>
      </c>
      <c r="O70" s="16" t="str">
        <f>PROCESAMIENTO!CA67</f>
        <v/>
      </c>
      <c r="P70" s="16" t="str">
        <f>PROCESAMIENTO!CB67</f>
        <v/>
      </c>
      <c r="Q70" s="16" t="str">
        <f>PROCESAMIENTO!CC67</f>
        <v/>
      </c>
      <c r="R70" s="16" t="str">
        <f>PROCESAMIENTO!CD67</f>
        <v/>
      </c>
      <c r="S70" s="16" t="str">
        <f>PROCESAMIENTO!CE67</f>
        <v/>
      </c>
      <c r="T70" s="16" t="str">
        <f>PROCESAMIENTO!CF67</f>
        <v/>
      </c>
      <c r="U70" s="16" t="str">
        <f>PROCESAMIENTO!CG67</f>
        <v/>
      </c>
      <c r="V70" s="16" t="str">
        <f>PROCESAMIENTO!CH67</f>
        <v/>
      </c>
      <c r="W70" s="16" t="str">
        <f>PROCESAMIENTO!CI67</f>
        <v/>
      </c>
      <c r="X70" s="16" t="str">
        <f>PROCESAMIENTO!CJ67</f>
        <v/>
      </c>
      <c r="Y70" s="16" t="str">
        <f>PROCESAMIENTO!CK67</f>
        <v/>
      </c>
      <c r="Z70" s="16" t="str">
        <f>PROCESAMIENTO!CL67</f>
        <v/>
      </c>
      <c r="AA70" s="16" t="str">
        <f>PROCESAMIENTO!CM67</f>
        <v/>
      </c>
      <c r="AB70" s="16" t="str">
        <f>PROCESAMIENTO!CN67</f>
        <v/>
      </c>
      <c r="AC70" s="16" t="str">
        <f>PROCESAMIENTO!CO67</f>
        <v/>
      </c>
      <c r="AD70" s="16" t="str">
        <f>PROCESAMIENTO!CP67</f>
        <v/>
      </c>
      <c r="AE70" s="16" t="str">
        <f>PROCESAMIENTO!CQ67</f>
        <v/>
      </c>
      <c r="AF70" s="16" t="str">
        <f>PROCESAMIENTO!CR67</f>
        <v/>
      </c>
      <c r="AG70" s="16" t="str">
        <f>PROCESAMIENTO!CS67</f>
        <v/>
      </c>
      <c r="AH70" s="16" t="str">
        <f>PROCESAMIENTO!CT67</f>
        <v/>
      </c>
      <c r="AI70" s="16" t="str">
        <f>PROCESAMIENTO!CU67</f>
        <v/>
      </c>
      <c r="AJ70" s="32" t="str">
        <f>PROCESAMIENTO!CV67</f>
        <v/>
      </c>
      <c r="AK70" s="93" t="str">
        <f>PROCESAMIENTO!CW67</f>
        <v/>
      </c>
      <c r="AL70" s="93"/>
    </row>
    <row r="71" spans="1:38" x14ac:dyDescent="0.25">
      <c r="A71" s="15">
        <v>52</v>
      </c>
      <c r="B71" s="34" t="str">
        <f>IF(REGISTRO!B71="","",REGISTRO!B71)</f>
        <v/>
      </c>
      <c r="C71" s="34" t="str">
        <f>IF(REGISTRO!C71="","",REGISTRO!C71)</f>
        <v/>
      </c>
      <c r="D71" s="34" t="str">
        <f>IF(REGISTRO!D71="","",REGISTRO!D71)</f>
        <v/>
      </c>
      <c r="E71" s="34" t="str">
        <f>IF(REGISTRO!E71="","",REGISTRO!E71)</f>
        <v/>
      </c>
      <c r="F71" s="16" t="str">
        <f>PROCESAMIENTO!BR68</f>
        <v/>
      </c>
      <c r="G71" s="16" t="str">
        <f>PROCESAMIENTO!BS68</f>
        <v/>
      </c>
      <c r="H71" s="16" t="str">
        <f>PROCESAMIENTO!BT68</f>
        <v/>
      </c>
      <c r="I71" s="16" t="str">
        <f>PROCESAMIENTO!BU68</f>
        <v/>
      </c>
      <c r="J71" s="16" t="str">
        <f>PROCESAMIENTO!BV68</f>
        <v/>
      </c>
      <c r="K71" s="16" t="str">
        <f>PROCESAMIENTO!BW68</f>
        <v/>
      </c>
      <c r="L71" s="16" t="str">
        <f>PROCESAMIENTO!BX68</f>
        <v/>
      </c>
      <c r="M71" s="16" t="str">
        <f>PROCESAMIENTO!BY68</f>
        <v/>
      </c>
      <c r="N71" s="16" t="str">
        <f>PROCESAMIENTO!BZ68</f>
        <v/>
      </c>
      <c r="O71" s="16" t="str">
        <f>PROCESAMIENTO!CA68</f>
        <v/>
      </c>
      <c r="P71" s="16" t="str">
        <f>PROCESAMIENTO!CB68</f>
        <v/>
      </c>
      <c r="Q71" s="16" t="str">
        <f>PROCESAMIENTO!CC68</f>
        <v/>
      </c>
      <c r="R71" s="16" t="str">
        <f>PROCESAMIENTO!CD68</f>
        <v/>
      </c>
      <c r="S71" s="16" t="str">
        <f>PROCESAMIENTO!CE68</f>
        <v/>
      </c>
      <c r="T71" s="16" t="str">
        <f>PROCESAMIENTO!CF68</f>
        <v/>
      </c>
      <c r="U71" s="16" t="str">
        <f>PROCESAMIENTO!CG68</f>
        <v/>
      </c>
      <c r="V71" s="16" t="str">
        <f>PROCESAMIENTO!CH68</f>
        <v/>
      </c>
      <c r="W71" s="16" t="str">
        <f>PROCESAMIENTO!CI68</f>
        <v/>
      </c>
      <c r="X71" s="16" t="str">
        <f>PROCESAMIENTO!CJ68</f>
        <v/>
      </c>
      <c r="Y71" s="16" t="str">
        <f>PROCESAMIENTO!CK68</f>
        <v/>
      </c>
      <c r="Z71" s="16" t="str">
        <f>PROCESAMIENTO!CL68</f>
        <v/>
      </c>
      <c r="AA71" s="16" t="str">
        <f>PROCESAMIENTO!CM68</f>
        <v/>
      </c>
      <c r="AB71" s="16" t="str">
        <f>PROCESAMIENTO!CN68</f>
        <v/>
      </c>
      <c r="AC71" s="16" t="str">
        <f>PROCESAMIENTO!CO68</f>
        <v/>
      </c>
      <c r="AD71" s="16" t="str">
        <f>PROCESAMIENTO!CP68</f>
        <v/>
      </c>
      <c r="AE71" s="16" t="str">
        <f>PROCESAMIENTO!CQ68</f>
        <v/>
      </c>
      <c r="AF71" s="16" t="str">
        <f>PROCESAMIENTO!CR68</f>
        <v/>
      </c>
      <c r="AG71" s="16" t="str">
        <f>PROCESAMIENTO!CS68</f>
        <v/>
      </c>
      <c r="AH71" s="16" t="str">
        <f>PROCESAMIENTO!CT68</f>
        <v/>
      </c>
      <c r="AI71" s="16" t="str">
        <f>PROCESAMIENTO!CU68</f>
        <v/>
      </c>
      <c r="AJ71" s="32" t="str">
        <f>PROCESAMIENTO!CV68</f>
        <v/>
      </c>
      <c r="AK71" s="93" t="str">
        <f>PROCESAMIENTO!CW68</f>
        <v/>
      </c>
      <c r="AL71" s="93"/>
    </row>
    <row r="72" spans="1:38" x14ac:dyDescent="0.25">
      <c r="A72" s="15">
        <v>53</v>
      </c>
      <c r="B72" s="34" t="str">
        <f>IF(REGISTRO!B72="","",REGISTRO!B72)</f>
        <v/>
      </c>
      <c r="C72" s="34" t="str">
        <f>IF(REGISTRO!C72="","",REGISTRO!C72)</f>
        <v/>
      </c>
      <c r="D72" s="34" t="str">
        <f>IF(REGISTRO!D72="","",REGISTRO!D72)</f>
        <v/>
      </c>
      <c r="E72" s="34" t="str">
        <f>IF(REGISTRO!E72="","",REGISTRO!E72)</f>
        <v/>
      </c>
      <c r="F72" s="16" t="str">
        <f>PROCESAMIENTO!BR69</f>
        <v/>
      </c>
      <c r="G72" s="16" t="str">
        <f>PROCESAMIENTO!BS69</f>
        <v/>
      </c>
      <c r="H72" s="16" t="str">
        <f>PROCESAMIENTO!BT69</f>
        <v/>
      </c>
      <c r="I72" s="16" t="str">
        <f>PROCESAMIENTO!BU69</f>
        <v/>
      </c>
      <c r="J72" s="16" t="str">
        <f>PROCESAMIENTO!BV69</f>
        <v/>
      </c>
      <c r="K72" s="16" t="str">
        <f>PROCESAMIENTO!BW69</f>
        <v/>
      </c>
      <c r="L72" s="16" t="str">
        <f>PROCESAMIENTO!BX69</f>
        <v/>
      </c>
      <c r="M72" s="16" t="str">
        <f>PROCESAMIENTO!BY69</f>
        <v/>
      </c>
      <c r="N72" s="16" t="str">
        <f>PROCESAMIENTO!BZ69</f>
        <v/>
      </c>
      <c r="O72" s="16" t="str">
        <f>PROCESAMIENTO!CA69</f>
        <v/>
      </c>
      <c r="P72" s="16" t="str">
        <f>PROCESAMIENTO!CB69</f>
        <v/>
      </c>
      <c r="Q72" s="16" t="str">
        <f>PROCESAMIENTO!CC69</f>
        <v/>
      </c>
      <c r="R72" s="16" t="str">
        <f>PROCESAMIENTO!CD69</f>
        <v/>
      </c>
      <c r="S72" s="16" t="str">
        <f>PROCESAMIENTO!CE69</f>
        <v/>
      </c>
      <c r="T72" s="16" t="str">
        <f>PROCESAMIENTO!CF69</f>
        <v/>
      </c>
      <c r="U72" s="16" t="str">
        <f>PROCESAMIENTO!CG69</f>
        <v/>
      </c>
      <c r="V72" s="16" t="str">
        <f>PROCESAMIENTO!CH69</f>
        <v/>
      </c>
      <c r="W72" s="16" t="str">
        <f>PROCESAMIENTO!CI69</f>
        <v/>
      </c>
      <c r="X72" s="16" t="str">
        <f>PROCESAMIENTO!CJ69</f>
        <v/>
      </c>
      <c r="Y72" s="16" t="str">
        <f>PROCESAMIENTO!CK69</f>
        <v/>
      </c>
      <c r="Z72" s="16" t="str">
        <f>PROCESAMIENTO!CL69</f>
        <v/>
      </c>
      <c r="AA72" s="16" t="str">
        <f>PROCESAMIENTO!CM69</f>
        <v/>
      </c>
      <c r="AB72" s="16" t="str">
        <f>PROCESAMIENTO!CN69</f>
        <v/>
      </c>
      <c r="AC72" s="16" t="str">
        <f>PROCESAMIENTO!CO69</f>
        <v/>
      </c>
      <c r="AD72" s="16" t="str">
        <f>PROCESAMIENTO!CP69</f>
        <v/>
      </c>
      <c r="AE72" s="16" t="str">
        <f>PROCESAMIENTO!CQ69</f>
        <v/>
      </c>
      <c r="AF72" s="16" t="str">
        <f>PROCESAMIENTO!CR69</f>
        <v/>
      </c>
      <c r="AG72" s="16" t="str">
        <f>PROCESAMIENTO!CS69</f>
        <v/>
      </c>
      <c r="AH72" s="16" t="str">
        <f>PROCESAMIENTO!CT69</f>
        <v/>
      </c>
      <c r="AI72" s="16" t="str">
        <f>PROCESAMIENTO!CU69</f>
        <v/>
      </c>
      <c r="AJ72" s="32" t="str">
        <f>PROCESAMIENTO!CV69</f>
        <v/>
      </c>
      <c r="AK72" s="93" t="str">
        <f>PROCESAMIENTO!CW69</f>
        <v/>
      </c>
      <c r="AL72" s="93"/>
    </row>
    <row r="73" spans="1:38" x14ac:dyDescent="0.25">
      <c r="A73" s="15">
        <v>54</v>
      </c>
      <c r="B73" s="34" t="str">
        <f>IF(REGISTRO!B73="","",REGISTRO!B73)</f>
        <v/>
      </c>
      <c r="C73" s="34" t="str">
        <f>IF(REGISTRO!C73="","",REGISTRO!C73)</f>
        <v/>
      </c>
      <c r="D73" s="34" t="str">
        <f>IF(REGISTRO!D73="","",REGISTRO!D73)</f>
        <v/>
      </c>
      <c r="E73" s="34" t="str">
        <f>IF(REGISTRO!E73="","",REGISTRO!E73)</f>
        <v/>
      </c>
      <c r="F73" s="16" t="str">
        <f>PROCESAMIENTO!BR70</f>
        <v/>
      </c>
      <c r="G73" s="16" t="str">
        <f>PROCESAMIENTO!BS70</f>
        <v/>
      </c>
      <c r="H73" s="16" t="str">
        <f>PROCESAMIENTO!BT70</f>
        <v/>
      </c>
      <c r="I73" s="16" t="str">
        <f>PROCESAMIENTO!BU70</f>
        <v/>
      </c>
      <c r="J73" s="16" t="str">
        <f>PROCESAMIENTO!BV70</f>
        <v/>
      </c>
      <c r="K73" s="16" t="str">
        <f>PROCESAMIENTO!BW70</f>
        <v/>
      </c>
      <c r="L73" s="16" t="str">
        <f>PROCESAMIENTO!BX70</f>
        <v/>
      </c>
      <c r="M73" s="16" t="str">
        <f>PROCESAMIENTO!BY70</f>
        <v/>
      </c>
      <c r="N73" s="16" t="str">
        <f>PROCESAMIENTO!BZ70</f>
        <v/>
      </c>
      <c r="O73" s="16" t="str">
        <f>PROCESAMIENTO!CA70</f>
        <v/>
      </c>
      <c r="P73" s="16" t="str">
        <f>PROCESAMIENTO!CB70</f>
        <v/>
      </c>
      <c r="Q73" s="16" t="str">
        <f>PROCESAMIENTO!CC70</f>
        <v/>
      </c>
      <c r="R73" s="16" t="str">
        <f>PROCESAMIENTO!CD70</f>
        <v/>
      </c>
      <c r="S73" s="16" t="str">
        <f>PROCESAMIENTO!CE70</f>
        <v/>
      </c>
      <c r="T73" s="16" t="str">
        <f>PROCESAMIENTO!CF70</f>
        <v/>
      </c>
      <c r="U73" s="16" t="str">
        <f>PROCESAMIENTO!CG70</f>
        <v/>
      </c>
      <c r="V73" s="16" t="str">
        <f>PROCESAMIENTO!CH70</f>
        <v/>
      </c>
      <c r="W73" s="16" t="str">
        <f>PROCESAMIENTO!CI70</f>
        <v/>
      </c>
      <c r="X73" s="16" t="str">
        <f>PROCESAMIENTO!CJ70</f>
        <v/>
      </c>
      <c r="Y73" s="16" t="str">
        <f>PROCESAMIENTO!CK70</f>
        <v/>
      </c>
      <c r="Z73" s="16" t="str">
        <f>PROCESAMIENTO!CL70</f>
        <v/>
      </c>
      <c r="AA73" s="16" t="str">
        <f>PROCESAMIENTO!CM70</f>
        <v/>
      </c>
      <c r="AB73" s="16" t="str">
        <f>PROCESAMIENTO!CN70</f>
        <v/>
      </c>
      <c r="AC73" s="16" t="str">
        <f>PROCESAMIENTO!CO70</f>
        <v/>
      </c>
      <c r="AD73" s="16" t="str">
        <f>PROCESAMIENTO!CP70</f>
        <v/>
      </c>
      <c r="AE73" s="16" t="str">
        <f>PROCESAMIENTO!CQ70</f>
        <v/>
      </c>
      <c r="AF73" s="16" t="str">
        <f>PROCESAMIENTO!CR70</f>
        <v/>
      </c>
      <c r="AG73" s="16" t="str">
        <f>PROCESAMIENTO!CS70</f>
        <v/>
      </c>
      <c r="AH73" s="16" t="str">
        <f>PROCESAMIENTO!CT70</f>
        <v/>
      </c>
      <c r="AI73" s="16" t="str">
        <f>PROCESAMIENTO!CU70</f>
        <v/>
      </c>
      <c r="AJ73" s="32" t="str">
        <f>PROCESAMIENTO!CV70</f>
        <v/>
      </c>
      <c r="AK73" s="93" t="str">
        <f>PROCESAMIENTO!CW70</f>
        <v/>
      </c>
      <c r="AL73" s="93"/>
    </row>
    <row r="74" spans="1:38" x14ac:dyDescent="0.25">
      <c r="A74" s="15">
        <v>55</v>
      </c>
      <c r="B74" s="34" t="str">
        <f>IF(REGISTRO!B74="","",REGISTRO!B74)</f>
        <v/>
      </c>
      <c r="C74" s="34" t="str">
        <f>IF(REGISTRO!C74="","",REGISTRO!C74)</f>
        <v/>
      </c>
      <c r="D74" s="34" t="str">
        <f>IF(REGISTRO!D74="","",REGISTRO!D74)</f>
        <v/>
      </c>
      <c r="E74" s="34" t="str">
        <f>IF(REGISTRO!E74="","",REGISTRO!E74)</f>
        <v/>
      </c>
      <c r="F74" s="16" t="str">
        <f>PROCESAMIENTO!BR71</f>
        <v/>
      </c>
      <c r="G74" s="16" t="str">
        <f>PROCESAMIENTO!BS71</f>
        <v/>
      </c>
      <c r="H74" s="16" t="str">
        <f>PROCESAMIENTO!BT71</f>
        <v/>
      </c>
      <c r="I74" s="16" t="str">
        <f>PROCESAMIENTO!BU71</f>
        <v/>
      </c>
      <c r="J74" s="16" t="str">
        <f>PROCESAMIENTO!BV71</f>
        <v/>
      </c>
      <c r="K74" s="16" t="str">
        <f>PROCESAMIENTO!BW71</f>
        <v/>
      </c>
      <c r="L74" s="16" t="str">
        <f>PROCESAMIENTO!BX71</f>
        <v/>
      </c>
      <c r="M74" s="16" t="str">
        <f>PROCESAMIENTO!BY71</f>
        <v/>
      </c>
      <c r="N74" s="16" t="str">
        <f>PROCESAMIENTO!BZ71</f>
        <v/>
      </c>
      <c r="O74" s="16" t="str">
        <f>PROCESAMIENTO!CA71</f>
        <v/>
      </c>
      <c r="P74" s="16" t="str">
        <f>PROCESAMIENTO!CB71</f>
        <v/>
      </c>
      <c r="Q74" s="16" t="str">
        <f>PROCESAMIENTO!CC71</f>
        <v/>
      </c>
      <c r="R74" s="16" t="str">
        <f>PROCESAMIENTO!CD71</f>
        <v/>
      </c>
      <c r="S74" s="16" t="str">
        <f>PROCESAMIENTO!CE71</f>
        <v/>
      </c>
      <c r="T74" s="16" t="str">
        <f>PROCESAMIENTO!CF71</f>
        <v/>
      </c>
      <c r="U74" s="16" t="str">
        <f>PROCESAMIENTO!CG71</f>
        <v/>
      </c>
      <c r="V74" s="16" t="str">
        <f>PROCESAMIENTO!CH71</f>
        <v/>
      </c>
      <c r="W74" s="16" t="str">
        <f>PROCESAMIENTO!CI71</f>
        <v/>
      </c>
      <c r="X74" s="16" t="str">
        <f>PROCESAMIENTO!CJ71</f>
        <v/>
      </c>
      <c r="Y74" s="16" t="str">
        <f>PROCESAMIENTO!CK71</f>
        <v/>
      </c>
      <c r="Z74" s="16" t="str">
        <f>PROCESAMIENTO!CL71</f>
        <v/>
      </c>
      <c r="AA74" s="16" t="str">
        <f>PROCESAMIENTO!CM71</f>
        <v/>
      </c>
      <c r="AB74" s="16" t="str">
        <f>PROCESAMIENTO!CN71</f>
        <v/>
      </c>
      <c r="AC74" s="16" t="str">
        <f>PROCESAMIENTO!CO71</f>
        <v/>
      </c>
      <c r="AD74" s="16" t="str">
        <f>PROCESAMIENTO!CP71</f>
        <v/>
      </c>
      <c r="AE74" s="16" t="str">
        <f>PROCESAMIENTO!CQ71</f>
        <v/>
      </c>
      <c r="AF74" s="16" t="str">
        <f>PROCESAMIENTO!CR71</f>
        <v/>
      </c>
      <c r="AG74" s="16" t="str">
        <f>PROCESAMIENTO!CS71</f>
        <v/>
      </c>
      <c r="AH74" s="16" t="str">
        <f>PROCESAMIENTO!CT71</f>
        <v/>
      </c>
      <c r="AI74" s="16" t="str">
        <f>PROCESAMIENTO!CU71</f>
        <v/>
      </c>
      <c r="AJ74" s="32" t="str">
        <f>PROCESAMIENTO!CV71</f>
        <v/>
      </c>
      <c r="AK74" s="93" t="str">
        <f>PROCESAMIENTO!CW71</f>
        <v/>
      </c>
      <c r="AL74" s="93"/>
    </row>
    <row r="75" spans="1:38" x14ac:dyDescent="0.25">
      <c r="A75" s="15">
        <v>56</v>
      </c>
      <c r="B75" s="34" t="str">
        <f>IF(REGISTRO!B75="","",REGISTRO!B75)</f>
        <v/>
      </c>
      <c r="C75" s="34" t="str">
        <f>IF(REGISTRO!C75="","",REGISTRO!C75)</f>
        <v/>
      </c>
      <c r="D75" s="34" t="str">
        <f>IF(REGISTRO!D75="","",REGISTRO!D75)</f>
        <v/>
      </c>
      <c r="E75" s="34" t="str">
        <f>IF(REGISTRO!E75="","",REGISTRO!E75)</f>
        <v/>
      </c>
      <c r="F75" s="16" t="str">
        <f>PROCESAMIENTO!BR72</f>
        <v/>
      </c>
      <c r="G75" s="16" t="str">
        <f>PROCESAMIENTO!BS72</f>
        <v/>
      </c>
      <c r="H75" s="16" t="str">
        <f>PROCESAMIENTO!BT72</f>
        <v/>
      </c>
      <c r="I75" s="16" t="str">
        <f>PROCESAMIENTO!BU72</f>
        <v/>
      </c>
      <c r="J75" s="16" t="str">
        <f>PROCESAMIENTO!BV72</f>
        <v/>
      </c>
      <c r="K75" s="16" t="str">
        <f>PROCESAMIENTO!BW72</f>
        <v/>
      </c>
      <c r="L75" s="16" t="str">
        <f>PROCESAMIENTO!BX72</f>
        <v/>
      </c>
      <c r="M75" s="16" t="str">
        <f>PROCESAMIENTO!BY72</f>
        <v/>
      </c>
      <c r="N75" s="16" t="str">
        <f>PROCESAMIENTO!BZ72</f>
        <v/>
      </c>
      <c r="O75" s="16" t="str">
        <f>PROCESAMIENTO!CA72</f>
        <v/>
      </c>
      <c r="P75" s="16" t="str">
        <f>PROCESAMIENTO!CB72</f>
        <v/>
      </c>
      <c r="Q75" s="16" t="str">
        <f>PROCESAMIENTO!CC72</f>
        <v/>
      </c>
      <c r="R75" s="16" t="str">
        <f>PROCESAMIENTO!CD72</f>
        <v/>
      </c>
      <c r="S75" s="16" t="str">
        <f>PROCESAMIENTO!CE72</f>
        <v/>
      </c>
      <c r="T75" s="16" t="str">
        <f>PROCESAMIENTO!CF72</f>
        <v/>
      </c>
      <c r="U75" s="16" t="str">
        <f>PROCESAMIENTO!CG72</f>
        <v/>
      </c>
      <c r="V75" s="16" t="str">
        <f>PROCESAMIENTO!CH72</f>
        <v/>
      </c>
      <c r="W75" s="16" t="str">
        <f>PROCESAMIENTO!CI72</f>
        <v/>
      </c>
      <c r="X75" s="16" t="str">
        <f>PROCESAMIENTO!CJ72</f>
        <v/>
      </c>
      <c r="Y75" s="16" t="str">
        <f>PROCESAMIENTO!CK72</f>
        <v/>
      </c>
      <c r="Z75" s="16" t="str">
        <f>PROCESAMIENTO!CL72</f>
        <v/>
      </c>
      <c r="AA75" s="16" t="str">
        <f>PROCESAMIENTO!CM72</f>
        <v/>
      </c>
      <c r="AB75" s="16" t="str">
        <f>PROCESAMIENTO!CN72</f>
        <v/>
      </c>
      <c r="AC75" s="16" t="str">
        <f>PROCESAMIENTO!CO72</f>
        <v/>
      </c>
      <c r="AD75" s="16" t="str">
        <f>PROCESAMIENTO!CP72</f>
        <v/>
      </c>
      <c r="AE75" s="16" t="str">
        <f>PROCESAMIENTO!CQ72</f>
        <v/>
      </c>
      <c r="AF75" s="16" t="str">
        <f>PROCESAMIENTO!CR72</f>
        <v/>
      </c>
      <c r="AG75" s="16" t="str">
        <f>PROCESAMIENTO!CS72</f>
        <v/>
      </c>
      <c r="AH75" s="16" t="str">
        <f>PROCESAMIENTO!CT72</f>
        <v/>
      </c>
      <c r="AI75" s="16" t="str">
        <f>PROCESAMIENTO!CU72</f>
        <v/>
      </c>
      <c r="AJ75" s="32" t="str">
        <f>PROCESAMIENTO!CV72</f>
        <v/>
      </c>
      <c r="AK75" s="93" t="str">
        <f>PROCESAMIENTO!CW72</f>
        <v/>
      </c>
      <c r="AL75" s="93"/>
    </row>
    <row r="76" spans="1:38" x14ac:dyDescent="0.25">
      <c r="A76" s="15">
        <v>57</v>
      </c>
      <c r="B76" s="34" t="str">
        <f>IF(REGISTRO!B76="","",REGISTRO!B76)</f>
        <v/>
      </c>
      <c r="C76" s="34" t="str">
        <f>IF(REGISTRO!C76="","",REGISTRO!C76)</f>
        <v/>
      </c>
      <c r="D76" s="34" t="str">
        <f>IF(REGISTRO!D76="","",REGISTRO!D76)</f>
        <v/>
      </c>
      <c r="E76" s="34" t="str">
        <f>IF(REGISTRO!E76="","",REGISTRO!E76)</f>
        <v/>
      </c>
      <c r="F76" s="16" t="str">
        <f>PROCESAMIENTO!BR73</f>
        <v/>
      </c>
      <c r="G76" s="16" t="str">
        <f>PROCESAMIENTO!BS73</f>
        <v/>
      </c>
      <c r="H76" s="16" t="str">
        <f>PROCESAMIENTO!BT73</f>
        <v/>
      </c>
      <c r="I76" s="16" t="str">
        <f>PROCESAMIENTO!BU73</f>
        <v/>
      </c>
      <c r="J76" s="16" t="str">
        <f>PROCESAMIENTO!BV73</f>
        <v/>
      </c>
      <c r="K76" s="16" t="str">
        <f>PROCESAMIENTO!BW73</f>
        <v/>
      </c>
      <c r="L76" s="16" t="str">
        <f>PROCESAMIENTO!BX73</f>
        <v/>
      </c>
      <c r="M76" s="16" t="str">
        <f>PROCESAMIENTO!BY73</f>
        <v/>
      </c>
      <c r="N76" s="16" t="str">
        <f>PROCESAMIENTO!BZ73</f>
        <v/>
      </c>
      <c r="O76" s="16" t="str">
        <f>PROCESAMIENTO!CA73</f>
        <v/>
      </c>
      <c r="P76" s="16" t="str">
        <f>PROCESAMIENTO!CB73</f>
        <v/>
      </c>
      <c r="Q76" s="16" t="str">
        <f>PROCESAMIENTO!CC73</f>
        <v/>
      </c>
      <c r="R76" s="16" t="str">
        <f>PROCESAMIENTO!CD73</f>
        <v/>
      </c>
      <c r="S76" s="16" t="str">
        <f>PROCESAMIENTO!CE73</f>
        <v/>
      </c>
      <c r="T76" s="16" t="str">
        <f>PROCESAMIENTO!CF73</f>
        <v/>
      </c>
      <c r="U76" s="16" t="str">
        <f>PROCESAMIENTO!CG73</f>
        <v/>
      </c>
      <c r="V76" s="16" t="str">
        <f>PROCESAMIENTO!CH73</f>
        <v/>
      </c>
      <c r="W76" s="16" t="str">
        <f>PROCESAMIENTO!CI73</f>
        <v/>
      </c>
      <c r="X76" s="16" t="str">
        <f>PROCESAMIENTO!CJ73</f>
        <v/>
      </c>
      <c r="Y76" s="16" t="str">
        <f>PROCESAMIENTO!CK73</f>
        <v/>
      </c>
      <c r="Z76" s="16" t="str">
        <f>PROCESAMIENTO!CL73</f>
        <v/>
      </c>
      <c r="AA76" s="16" t="str">
        <f>PROCESAMIENTO!CM73</f>
        <v/>
      </c>
      <c r="AB76" s="16" t="str">
        <f>PROCESAMIENTO!CN73</f>
        <v/>
      </c>
      <c r="AC76" s="16" t="str">
        <f>PROCESAMIENTO!CO73</f>
        <v/>
      </c>
      <c r="AD76" s="16" t="str">
        <f>PROCESAMIENTO!CP73</f>
        <v/>
      </c>
      <c r="AE76" s="16" t="str">
        <f>PROCESAMIENTO!CQ73</f>
        <v/>
      </c>
      <c r="AF76" s="16" t="str">
        <f>PROCESAMIENTO!CR73</f>
        <v/>
      </c>
      <c r="AG76" s="16" t="str">
        <f>PROCESAMIENTO!CS73</f>
        <v/>
      </c>
      <c r="AH76" s="16" t="str">
        <f>PROCESAMIENTO!CT73</f>
        <v/>
      </c>
      <c r="AI76" s="16" t="str">
        <f>PROCESAMIENTO!CU73</f>
        <v/>
      </c>
      <c r="AJ76" s="32" t="str">
        <f>PROCESAMIENTO!CV73</f>
        <v/>
      </c>
      <c r="AK76" s="93" t="str">
        <f>PROCESAMIENTO!CW73</f>
        <v/>
      </c>
      <c r="AL76" s="93"/>
    </row>
    <row r="77" spans="1:38" x14ac:dyDescent="0.25">
      <c r="A77" s="15">
        <v>58</v>
      </c>
      <c r="B77" s="34" t="str">
        <f>IF(REGISTRO!B77="","",REGISTRO!B77)</f>
        <v/>
      </c>
      <c r="C77" s="34" t="str">
        <f>IF(REGISTRO!C77="","",REGISTRO!C77)</f>
        <v/>
      </c>
      <c r="D77" s="34" t="str">
        <f>IF(REGISTRO!D77="","",REGISTRO!D77)</f>
        <v/>
      </c>
      <c r="E77" s="34" t="str">
        <f>IF(REGISTRO!E77="","",REGISTRO!E77)</f>
        <v/>
      </c>
      <c r="F77" s="16" t="str">
        <f>PROCESAMIENTO!BR74</f>
        <v/>
      </c>
      <c r="G77" s="16" t="str">
        <f>PROCESAMIENTO!BS74</f>
        <v/>
      </c>
      <c r="H77" s="16" t="str">
        <f>PROCESAMIENTO!BT74</f>
        <v/>
      </c>
      <c r="I77" s="16" t="str">
        <f>PROCESAMIENTO!BU74</f>
        <v/>
      </c>
      <c r="J77" s="16" t="str">
        <f>PROCESAMIENTO!BV74</f>
        <v/>
      </c>
      <c r="K77" s="16" t="str">
        <f>PROCESAMIENTO!BW74</f>
        <v/>
      </c>
      <c r="L77" s="16" t="str">
        <f>PROCESAMIENTO!BX74</f>
        <v/>
      </c>
      <c r="M77" s="16" t="str">
        <f>PROCESAMIENTO!BY74</f>
        <v/>
      </c>
      <c r="N77" s="16" t="str">
        <f>PROCESAMIENTO!BZ74</f>
        <v/>
      </c>
      <c r="O77" s="16" t="str">
        <f>PROCESAMIENTO!CA74</f>
        <v/>
      </c>
      <c r="P77" s="16" t="str">
        <f>PROCESAMIENTO!CB74</f>
        <v/>
      </c>
      <c r="Q77" s="16" t="str">
        <f>PROCESAMIENTO!CC74</f>
        <v/>
      </c>
      <c r="R77" s="16" t="str">
        <f>PROCESAMIENTO!CD74</f>
        <v/>
      </c>
      <c r="S77" s="16" t="str">
        <f>PROCESAMIENTO!CE74</f>
        <v/>
      </c>
      <c r="T77" s="16" t="str">
        <f>PROCESAMIENTO!CF74</f>
        <v/>
      </c>
      <c r="U77" s="16" t="str">
        <f>PROCESAMIENTO!CG74</f>
        <v/>
      </c>
      <c r="V77" s="16" t="str">
        <f>PROCESAMIENTO!CH74</f>
        <v/>
      </c>
      <c r="W77" s="16" t="str">
        <f>PROCESAMIENTO!CI74</f>
        <v/>
      </c>
      <c r="X77" s="16" t="str">
        <f>PROCESAMIENTO!CJ74</f>
        <v/>
      </c>
      <c r="Y77" s="16" t="str">
        <f>PROCESAMIENTO!CK74</f>
        <v/>
      </c>
      <c r="Z77" s="16" t="str">
        <f>PROCESAMIENTO!CL74</f>
        <v/>
      </c>
      <c r="AA77" s="16" t="str">
        <f>PROCESAMIENTO!CM74</f>
        <v/>
      </c>
      <c r="AB77" s="16" t="str">
        <f>PROCESAMIENTO!CN74</f>
        <v/>
      </c>
      <c r="AC77" s="16" t="str">
        <f>PROCESAMIENTO!CO74</f>
        <v/>
      </c>
      <c r="AD77" s="16" t="str">
        <f>PROCESAMIENTO!CP74</f>
        <v/>
      </c>
      <c r="AE77" s="16" t="str">
        <f>PROCESAMIENTO!CQ74</f>
        <v/>
      </c>
      <c r="AF77" s="16" t="str">
        <f>PROCESAMIENTO!CR74</f>
        <v/>
      </c>
      <c r="AG77" s="16" t="str">
        <f>PROCESAMIENTO!CS74</f>
        <v/>
      </c>
      <c r="AH77" s="16" t="str">
        <f>PROCESAMIENTO!CT74</f>
        <v/>
      </c>
      <c r="AI77" s="16" t="str">
        <f>PROCESAMIENTO!CU74</f>
        <v/>
      </c>
      <c r="AJ77" s="32" t="str">
        <f>PROCESAMIENTO!CV74</f>
        <v/>
      </c>
      <c r="AK77" s="93" t="str">
        <f>PROCESAMIENTO!CW74</f>
        <v/>
      </c>
      <c r="AL77" s="93"/>
    </row>
    <row r="78" spans="1:38" x14ac:dyDescent="0.25">
      <c r="A78" s="15">
        <v>59</v>
      </c>
      <c r="B78" s="34" t="str">
        <f>IF(REGISTRO!B78="","",REGISTRO!B78)</f>
        <v/>
      </c>
      <c r="C78" s="34" t="str">
        <f>IF(REGISTRO!C78="","",REGISTRO!C78)</f>
        <v/>
      </c>
      <c r="D78" s="34" t="str">
        <f>IF(REGISTRO!D78="","",REGISTRO!D78)</f>
        <v/>
      </c>
      <c r="E78" s="34" t="str">
        <f>IF(REGISTRO!E78="","",REGISTRO!E78)</f>
        <v/>
      </c>
      <c r="F78" s="16" t="str">
        <f>PROCESAMIENTO!BR75</f>
        <v/>
      </c>
      <c r="G78" s="16" t="str">
        <f>PROCESAMIENTO!BS75</f>
        <v/>
      </c>
      <c r="H78" s="16" t="str">
        <f>PROCESAMIENTO!BT75</f>
        <v/>
      </c>
      <c r="I78" s="16" t="str">
        <f>PROCESAMIENTO!BU75</f>
        <v/>
      </c>
      <c r="J78" s="16" t="str">
        <f>PROCESAMIENTO!BV75</f>
        <v/>
      </c>
      <c r="K78" s="16" t="str">
        <f>PROCESAMIENTO!BW75</f>
        <v/>
      </c>
      <c r="L78" s="16" t="str">
        <f>PROCESAMIENTO!BX75</f>
        <v/>
      </c>
      <c r="M78" s="16" t="str">
        <f>PROCESAMIENTO!BY75</f>
        <v/>
      </c>
      <c r="N78" s="16" t="str">
        <f>PROCESAMIENTO!BZ75</f>
        <v/>
      </c>
      <c r="O78" s="16" t="str">
        <f>PROCESAMIENTO!CA75</f>
        <v/>
      </c>
      <c r="P78" s="16" t="str">
        <f>PROCESAMIENTO!CB75</f>
        <v/>
      </c>
      <c r="Q78" s="16" t="str">
        <f>PROCESAMIENTO!CC75</f>
        <v/>
      </c>
      <c r="R78" s="16" t="str">
        <f>PROCESAMIENTO!CD75</f>
        <v/>
      </c>
      <c r="S78" s="16" t="str">
        <f>PROCESAMIENTO!CE75</f>
        <v/>
      </c>
      <c r="T78" s="16" t="str">
        <f>PROCESAMIENTO!CF75</f>
        <v/>
      </c>
      <c r="U78" s="16" t="str">
        <f>PROCESAMIENTO!CG75</f>
        <v/>
      </c>
      <c r="V78" s="16" t="str">
        <f>PROCESAMIENTO!CH75</f>
        <v/>
      </c>
      <c r="W78" s="16" t="str">
        <f>PROCESAMIENTO!CI75</f>
        <v/>
      </c>
      <c r="X78" s="16" t="str">
        <f>PROCESAMIENTO!CJ75</f>
        <v/>
      </c>
      <c r="Y78" s="16" t="str">
        <f>PROCESAMIENTO!CK75</f>
        <v/>
      </c>
      <c r="Z78" s="16" t="str">
        <f>PROCESAMIENTO!CL75</f>
        <v/>
      </c>
      <c r="AA78" s="16" t="str">
        <f>PROCESAMIENTO!CM75</f>
        <v/>
      </c>
      <c r="AB78" s="16" t="str">
        <f>PROCESAMIENTO!CN75</f>
        <v/>
      </c>
      <c r="AC78" s="16" t="str">
        <f>PROCESAMIENTO!CO75</f>
        <v/>
      </c>
      <c r="AD78" s="16" t="str">
        <f>PROCESAMIENTO!CP75</f>
        <v/>
      </c>
      <c r="AE78" s="16" t="str">
        <f>PROCESAMIENTO!CQ75</f>
        <v/>
      </c>
      <c r="AF78" s="16" t="str">
        <f>PROCESAMIENTO!CR75</f>
        <v/>
      </c>
      <c r="AG78" s="16" t="str">
        <f>PROCESAMIENTO!CS75</f>
        <v/>
      </c>
      <c r="AH78" s="16" t="str">
        <f>PROCESAMIENTO!CT75</f>
        <v/>
      </c>
      <c r="AI78" s="16" t="str">
        <f>PROCESAMIENTO!CU75</f>
        <v/>
      </c>
      <c r="AJ78" s="32" t="str">
        <f>PROCESAMIENTO!CV75</f>
        <v/>
      </c>
      <c r="AK78" s="93" t="str">
        <f>PROCESAMIENTO!CW75</f>
        <v/>
      </c>
      <c r="AL78" s="93"/>
    </row>
    <row r="79" spans="1:38" x14ac:dyDescent="0.25">
      <c r="A79" s="15">
        <v>60</v>
      </c>
      <c r="B79" s="34" t="str">
        <f>IF(REGISTRO!B79="","",REGISTRO!B79)</f>
        <v/>
      </c>
      <c r="C79" s="34" t="str">
        <f>IF(REGISTRO!C79="","",REGISTRO!C79)</f>
        <v/>
      </c>
      <c r="D79" s="34" t="str">
        <f>IF(REGISTRO!D79="","",REGISTRO!D79)</f>
        <v/>
      </c>
      <c r="E79" s="34" t="str">
        <f>IF(REGISTRO!E79="","",REGISTRO!E79)</f>
        <v/>
      </c>
      <c r="F79" s="16" t="str">
        <f>PROCESAMIENTO!BR76</f>
        <v/>
      </c>
      <c r="G79" s="16" t="str">
        <f>PROCESAMIENTO!BS76</f>
        <v/>
      </c>
      <c r="H79" s="16" t="str">
        <f>PROCESAMIENTO!BT76</f>
        <v/>
      </c>
      <c r="I79" s="16" t="str">
        <f>PROCESAMIENTO!BU76</f>
        <v/>
      </c>
      <c r="J79" s="16" t="str">
        <f>PROCESAMIENTO!BV76</f>
        <v/>
      </c>
      <c r="K79" s="16" t="str">
        <f>PROCESAMIENTO!BW76</f>
        <v/>
      </c>
      <c r="L79" s="16" t="str">
        <f>PROCESAMIENTO!BX76</f>
        <v/>
      </c>
      <c r="M79" s="16" t="str">
        <f>PROCESAMIENTO!BY76</f>
        <v/>
      </c>
      <c r="N79" s="16" t="str">
        <f>PROCESAMIENTO!BZ76</f>
        <v/>
      </c>
      <c r="O79" s="16" t="str">
        <f>PROCESAMIENTO!CA76</f>
        <v/>
      </c>
      <c r="P79" s="16" t="str">
        <f>PROCESAMIENTO!CB76</f>
        <v/>
      </c>
      <c r="Q79" s="16" t="str">
        <f>PROCESAMIENTO!CC76</f>
        <v/>
      </c>
      <c r="R79" s="16" t="str">
        <f>PROCESAMIENTO!CD76</f>
        <v/>
      </c>
      <c r="S79" s="16" t="str">
        <f>PROCESAMIENTO!CE76</f>
        <v/>
      </c>
      <c r="T79" s="16" t="str">
        <f>PROCESAMIENTO!CF76</f>
        <v/>
      </c>
      <c r="U79" s="16" t="str">
        <f>PROCESAMIENTO!CG76</f>
        <v/>
      </c>
      <c r="V79" s="16" t="str">
        <f>PROCESAMIENTO!CH76</f>
        <v/>
      </c>
      <c r="W79" s="16" t="str">
        <f>PROCESAMIENTO!CI76</f>
        <v/>
      </c>
      <c r="X79" s="16" t="str">
        <f>PROCESAMIENTO!CJ76</f>
        <v/>
      </c>
      <c r="Y79" s="16" t="str">
        <f>PROCESAMIENTO!CK76</f>
        <v/>
      </c>
      <c r="Z79" s="16" t="str">
        <f>PROCESAMIENTO!CL76</f>
        <v/>
      </c>
      <c r="AA79" s="16" t="str">
        <f>PROCESAMIENTO!CM76</f>
        <v/>
      </c>
      <c r="AB79" s="16" t="str">
        <f>PROCESAMIENTO!CN76</f>
        <v/>
      </c>
      <c r="AC79" s="16" t="str">
        <f>PROCESAMIENTO!CO76</f>
        <v/>
      </c>
      <c r="AD79" s="16" t="str">
        <f>PROCESAMIENTO!CP76</f>
        <v/>
      </c>
      <c r="AE79" s="16" t="str">
        <f>PROCESAMIENTO!CQ76</f>
        <v/>
      </c>
      <c r="AF79" s="16" t="str">
        <f>PROCESAMIENTO!CR76</f>
        <v/>
      </c>
      <c r="AG79" s="16" t="str">
        <f>PROCESAMIENTO!CS76</f>
        <v/>
      </c>
      <c r="AH79" s="16" t="str">
        <f>PROCESAMIENTO!CT76</f>
        <v/>
      </c>
      <c r="AI79" s="16" t="str">
        <f>PROCESAMIENTO!CU76</f>
        <v/>
      </c>
      <c r="AJ79" s="32" t="str">
        <f>PROCESAMIENTO!CV76</f>
        <v/>
      </c>
      <c r="AK79" s="93" t="str">
        <f>PROCESAMIENTO!CW76</f>
        <v/>
      </c>
      <c r="AL79" s="93"/>
    </row>
    <row r="80" spans="1:38" x14ac:dyDescent="0.25">
      <c r="A80" s="15">
        <v>61</v>
      </c>
      <c r="B80" s="34" t="str">
        <f>IF(REGISTRO!B80="","",REGISTRO!B80)</f>
        <v/>
      </c>
      <c r="C80" s="34" t="str">
        <f>IF(REGISTRO!C80="","",REGISTRO!C80)</f>
        <v/>
      </c>
      <c r="D80" s="34" t="str">
        <f>IF(REGISTRO!D80="","",REGISTRO!D80)</f>
        <v/>
      </c>
      <c r="E80" s="34" t="str">
        <f>IF(REGISTRO!E80="","",REGISTRO!E80)</f>
        <v/>
      </c>
      <c r="F80" s="16" t="str">
        <f>PROCESAMIENTO!BR77</f>
        <v/>
      </c>
      <c r="G80" s="16" t="str">
        <f>PROCESAMIENTO!BS77</f>
        <v/>
      </c>
      <c r="H80" s="16" t="str">
        <f>PROCESAMIENTO!BT77</f>
        <v/>
      </c>
      <c r="I80" s="16" t="str">
        <f>PROCESAMIENTO!BU77</f>
        <v/>
      </c>
      <c r="J80" s="16" t="str">
        <f>PROCESAMIENTO!BV77</f>
        <v/>
      </c>
      <c r="K80" s="16" t="str">
        <f>PROCESAMIENTO!BW77</f>
        <v/>
      </c>
      <c r="L80" s="16" t="str">
        <f>PROCESAMIENTO!BX77</f>
        <v/>
      </c>
      <c r="M80" s="16" t="str">
        <f>PROCESAMIENTO!BY77</f>
        <v/>
      </c>
      <c r="N80" s="16" t="str">
        <f>PROCESAMIENTO!BZ77</f>
        <v/>
      </c>
      <c r="O80" s="16" t="str">
        <f>PROCESAMIENTO!CA77</f>
        <v/>
      </c>
      <c r="P80" s="16" t="str">
        <f>PROCESAMIENTO!CB77</f>
        <v/>
      </c>
      <c r="Q80" s="16" t="str">
        <f>PROCESAMIENTO!CC77</f>
        <v/>
      </c>
      <c r="R80" s="16" t="str">
        <f>PROCESAMIENTO!CD77</f>
        <v/>
      </c>
      <c r="S80" s="16" t="str">
        <f>PROCESAMIENTO!CE77</f>
        <v/>
      </c>
      <c r="T80" s="16" t="str">
        <f>PROCESAMIENTO!CF77</f>
        <v/>
      </c>
      <c r="U80" s="16" t="str">
        <f>PROCESAMIENTO!CG77</f>
        <v/>
      </c>
      <c r="V80" s="16" t="str">
        <f>PROCESAMIENTO!CH77</f>
        <v/>
      </c>
      <c r="W80" s="16" t="str">
        <f>PROCESAMIENTO!CI77</f>
        <v/>
      </c>
      <c r="X80" s="16" t="str">
        <f>PROCESAMIENTO!CJ77</f>
        <v/>
      </c>
      <c r="Y80" s="16" t="str">
        <f>PROCESAMIENTO!CK77</f>
        <v/>
      </c>
      <c r="Z80" s="16" t="str">
        <f>PROCESAMIENTO!CL77</f>
        <v/>
      </c>
      <c r="AA80" s="16" t="str">
        <f>PROCESAMIENTO!CM77</f>
        <v/>
      </c>
      <c r="AB80" s="16" t="str">
        <f>PROCESAMIENTO!CN77</f>
        <v/>
      </c>
      <c r="AC80" s="16" t="str">
        <f>PROCESAMIENTO!CO77</f>
        <v/>
      </c>
      <c r="AD80" s="16" t="str">
        <f>PROCESAMIENTO!CP77</f>
        <v/>
      </c>
      <c r="AE80" s="16" t="str">
        <f>PROCESAMIENTO!CQ77</f>
        <v/>
      </c>
      <c r="AF80" s="16" t="str">
        <f>PROCESAMIENTO!CR77</f>
        <v/>
      </c>
      <c r="AG80" s="16" t="str">
        <f>PROCESAMIENTO!CS77</f>
        <v/>
      </c>
      <c r="AH80" s="16" t="str">
        <f>PROCESAMIENTO!CT77</f>
        <v/>
      </c>
      <c r="AI80" s="16" t="str">
        <f>PROCESAMIENTO!CU77</f>
        <v/>
      </c>
      <c r="AJ80" s="32" t="str">
        <f>PROCESAMIENTO!CV77</f>
        <v/>
      </c>
      <c r="AK80" s="93" t="str">
        <f>PROCESAMIENTO!CW77</f>
        <v/>
      </c>
      <c r="AL80" s="93"/>
    </row>
    <row r="81" spans="1:38" x14ac:dyDescent="0.25">
      <c r="A81" s="15">
        <v>62</v>
      </c>
      <c r="B81" s="34" t="str">
        <f>IF(REGISTRO!B81="","",REGISTRO!B81)</f>
        <v/>
      </c>
      <c r="C81" s="34" t="str">
        <f>IF(REGISTRO!C81="","",REGISTRO!C81)</f>
        <v/>
      </c>
      <c r="D81" s="34" t="str">
        <f>IF(REGISTRO!D81="","",REGISTRO!D81)</f>
        <v/>
      </c>
      <c r="E81" s="34" t="str">
        <f>IF(REGISTRO!E81="","",REGISTRO!E81)</f>
        <v/>
      </c>
      <c r="F81" s="16" t="str">
        <f>PROCESAMIENTO!BR78</f>
        <v/>
      </c>
      <c r="G81" s="16" t="str">
        <f>PROCESAMIENTO!BS78</f>
        <v/>
      </c>
      <c r="H81" s="16" t="str">
        <f>PROCESAMIENTO!BT78</f>
        <v/>
      </c>
      <c r="I81" s="16" t="str">
        <f>PROCESAMIENTO!BU78</f>
        <v/>
      </c>
      <c r="J81" s="16" t="str">
        <f>PROCESAMIENTO!BV78</f>
        <v/>
      </c>
      <c r="K81" s="16" t="str">
        <f>PROCESAMIENTO!BW78</f>
        <v/>
      </c>
      <c r="L81" s="16" t="str">
        <f>PROCESAMIENTO!BX78</f>
        <v/>
      </c>
      <c r="M81" s="16" t="str">
        <f>PROCESAMIENTO!BY78</f>
        <v/>
      </c>
      <c r="N81" s="16" t="str">
        <f>PROCESAMIENTO!BZ78</f>
        <v/>
      </c>
      <c r="O81" s="16" t="str">
        <f>PROCESAMIENTO!CA78</f>
        <v/>
      </c>
      <c r="P81" s="16" t="str">
        <f>PROCESAMIENTO!CB78</f>
        <v/>
      </c>
      <c r="Q81" s="16" t="str">
        <f>PROCESAMIENTO!CC78</f>
        <v/>
      </c>
      <c r="R81" s="16" t="str">
        <f>PROCESAMIENTO!CD78</f>
        <v/>
      </c>
      <c r="S81" s="16" t="str">
        <f>PROCESAMIENTO!CE78</f>
        <v/>
      </c>
      <c r="T81" s="16" t="str">
        <f>PROCESAMIENTO!CF78</f>
        <v/>
      </c>
      <c r="U81" s="16" t="str">
        <f>PROCESAMIENTO!CG78</f>
        <v/>
      </c>
      <c r="V81" s="16" t="str">
        <f>PROCESAMIENTO!CH78</f>
        <v/>
      </c>
      <c r="W81" s="16" t="str">
        <f>PROCESAMIENTO!CI78</f>
        <v/>
      </c>
      <c r="X81" s="16" t="str">
        <f>PROCESAMIENTO!CJ78</f>
        <v/>
      </c>
      <c r="Y81" s="16" t="str">
        <f>PROCESAMIENTO!CK78</f>
        <v/>
      </c>
      <c r="Z81" s="16" t="str">
        <f>PROCESAMIENTO!CL78</f>
        <v/>
      </c>
      <c r="AA81" s="16" t="str">
        <f>PROCESAMIENTO!CM78</f>
        <v/>
      </c>
      <c r="AB81" s="16" t="str">
        <f>PROCESAMIENTO!CN78</f>
        <v/>
      </c>
      <c r="AC81" s="16" t="str">
        <f>PROCESAMIENTO!CO78</f>
        <v/>
      </c>
      <c r="AD81" s="16" t="str">
        <f>PROCESAMIENTO!CP78</f>
        <v/>
      </c>
      <c r="AE81" s="16" t="str">
        <f>PROCESAMIENTO!CQ78</f>
        <v/>
      </c>
      <c r="AF81" s="16" t="str">
        <f>PROCESAMIENTO!CR78</f>
        <v/>
      </c>
      <c r="AG81" s="16" t="str">
        <f>PROCESAMIENTO!CS78</f>
        <v/>
      </c>
      <c r="AH81" s="16" t="str">
        <f>PROCESAMIENTO!CT78</f>
        <v/>
      </c>
      <c r="AI81" s="16" t="str">
        <f>PROCESAMIENTO!CU78</f>
        <v/>
      </c>
      <c r="AJ81" s="32" t="str">
        <f>PROCESAMIENTO!CV78</f>
        <v/>
      </c>
      <c r="AK81" s="93" t="str">
        <f>PROCESAMIENTO!CW78</f>
        <v/>
      </c>
      <c r="AL81" s="93"/>
    </row>
    <row r="82" spans="1:38" x14ac:dyDescent="0.25">
      <c r="A82" s="15">
        <v>63</v>
      </c>
      <c r="B82" s="34" t="str">
        <f>IF(REGISTRO!B82="","",REGISTRO!B82)</f>
        <v/>
      </c>
      <c r="C82" s="34" t="str">
        <f>IF(REGISTRO!C82="","",REGISTRO!C82)</f>
        <v/>
      </c>
      <c r="D82" s="34" t="str">
        <f>IF(REGISTRO!D82="","",REGISTRO!D82)</f>
        <v/>
      </c>
      <c r="E82" s="34" t="str">
        <f>IF(REGISTRO!E82="","",REGISTRO!E82)</f>
        <v/>
      </c>
      <c r="F82" s="16" t="str">
        <f>PROCESAMIENTO!BR79</f>
        <v/>
      </c>
      <c r="G82" s="16" t="str">
        <f>PROCESAMIENTO!BS79</f>
        <v/>
      </c>
      <c r="H82" s="16" t="str">
        <f>PROCESAMIENTO!BT79</f>
        <v/>
      </c>
      <c r="I82" s="16" t="str">
        <f>PROCESAMIENTO!BU79</f>
        <v/>
      </c>
      <c r="J82" s="16" t="str">
        <f>PROCESAMIENTO!BV79</f>
        <v/>
      </c>
      <c r="K82" s="16" t="str">
        <f>PROCESAMIENTO!BW79</f>
        <v/>
      </c>
      <c r="L82" s="16" t="str">
        <f>PROCESAMIENTO!BX79</f>
        <v/>
      </c>
      <c r="M82" s="16" t="str">
        <f>PROCESAMIENTO!BY79</f>
        <v/>
      </c>
      <c r="N82" s="16" t="str">
        <f>PROCESAMIENTO!BZ79</f>
        <v/>
      </c>
      <c r="O82" s="16" t="str">
        <f>PROCESAMIENTO!CA79</f>
        <v/>
      </c>
      <c r="P82" s="16" t="str">
        <f>PROCESAMIENTO!CB79</f>
        <v/>
      </c>
      <c r="Q82" s="16" t="str">
        <f>PROCESAMIENTO!CC79</f>
        <v/>
      </c>
      <c r="R82" s="16" t="str">
        <f>PROCESAMIENTO!CD79</f>
        <v/>
      </c>
      <c r="S82" s="16" t="str">
        <f>PROCESAMIENTO!CE79</f>
        <v/>
      </c>
      <c r="T82" s="16" t="str">
        <f>PROCESAMIENTO!CF79</f>
        <v/>
      </c>
      <c r="U82" s="16" t="str">
        <f>PROCESAMIENTO!CG79</f>
        <v/>
      </c>
      <c r="V82" s="16" t="str">
        <f>PROCESAMIENTO!CH79</f>
        <v/>
      </c>
      <c r="W82" s="16" t="str">
        <f>PROCESAMIENTO!CI79</f>
        <v/>
      </c>
      <c r="X82" s="16" t="str">
        <f>PROCESAMIENTO!CJ79</f>
        <v/>
      </c>
      <c r="Y82" s="16" t="str">
        <f>PROCESAMIENTO!CK79</f>
        <v/>
      </c>
      <c r="Z82" s="16" t="str">
        <f>PROCESAMIENTO!CL79</f>
        <v/>
      </c>
      <c r="AA82" s="16" t="str">
        <f>PROCESAMIENTO!CM79</f>
        <v/>
      </c>
      <c r="AB82" s="16" t="str">
        <f>PROCESAMIENTO!CN79</f>
        <v/>
      </c>
      <c r="AC82" s="16" t="str">
        <f>PROCESAMIENTO!CO79</f>
        <v/>
      </c>
      <c r="AD82" s="16" t="str">
        <f>PROCESAMIENTO!CP79</f>
        <v/>
      </c>
      <c r="AE82" s="16" t="str">
        <f>PROCESAMIENTO!CQ79</f>
        <v/>
      </c>
      <c r="AF82" s="16" t="str">
        <f>PROCESAMIENTO!CR79</f>
        <v/>
      </c>
      <c r="AG82" s="16" t="str">
        <f>PROCESAMIENTO!CS79</f>
        <v/>
      </c>
      <c r="AH82" s="16" t="str">
        <f>PROCESAMIENTO!CT79</f>
        <v/>
      </c>
      <c r="AI82" s="16" t="str">
        <f>PROCESAMIENTO!CU79</f>
        <v/>
      </c>
      <c r="AJ82" s="32" t="str">
        <f>PROCESAMIENTO!CV79</f>
        <v/>
      </c>
      <c r="AK82" s="93" t="str">
        <f>PROCESAMIENTO!CW79</f>
        <v/>
      </c>
      <c r="AL82" s="93"/>
    </row>
    <row r="83" spans="1:38" x14ac:dyDescent="0.25">
      <c r="A83" s="15">
        <v>64</v>
      </c>
      <c r="B83" s="34" t="str">
        <f>IF(REGISTRO!B83="","",REGISTRO!B83)</f>
        <v/>
      </c>
      <c r="C83" s="34" t="str">
        <f>IF(REGISTRO!C83="","",REGISTRO!C83)</f>
        <v/>
      </c>
      <c r="D83" s="34" t="str">
        <f>IF(REGISTRO!D83="","",REGISTRO!D83)</f>
        <v/>
      </c>
      <c r="E83" s="34" t="str">
        <f>IF(REGISTRO!E83="","",REGISTRO!E83)</f>
        <v/>
      </c>
      <c r="F83" s="16" t="str">
        <f>PROCESAMIENTO!BR80</f>
        <v/>
      </c>
      <c r="G83" s="16" t="str">
        <f>PROCESAMIENTO!BS80</f>
        <v/>
      </c>
      <c r="H83" s="16" t="str">
        <f>PROCESAMIENTO!BT80</f>
        <v/>
      </c>
      <c r="I83" s="16" t="str">
        <f>PROCESAMIENTO!BU80</f>
        <v/>
      </c>
      <c r="J83" s="16" t="str">
        <f>PROCESAMIENTO!BV80</f>
        <v/>
      </c>
      <c r="K83" s="16" t="str">
        <f>PROCESAMIENTO!BW80</f>
        <v/>
      </c>
      <c r="L83" s="16" t="str">
        <f>PROCESAMIENTO!BX80</f>
        <v/>
      </c>
      <c r="M83" s="16" t="str">
        <f>PROCESAMIENTO!BY80</f>
        <v/>
      </c>
      <c r="N83" s="16" t="str">
        <f>PROCESAMIENTO!BZ80</f>
        <v/>
      </c>
      <c r="O83" s="16" t="str">
        <f>PROCESAMIENTO!CA80</f>
        <v/>
      </c>
      <c r="P83" s="16" t="str">
        <f>PROCESAMIENTO!CB80</f>
        <v/>
      </c>
      <c r="Q83" s="16" t="str">
        <f>PROCESAMIENTO!CC80</f>
        <v/>
      </c>
      <c r="R83" s="16" t="str">
        <f>PROCESAMIENTO!CD80</f>
        <v/>
      </c>
      <c r="S83" s="16" t="str">
        <f>PROCESAMIENTO!CE80</f>
        <v/>
      </c>
      <c r="T83" s="16" t="str">
        <f>PROCESAMIENTO!CF80</f>
        <v/>
      </c>
      <c r="U83" s="16" t="str">
        <f>PROCESAMIENTO!CG80</f>
        <v/>
      </c>
      <c r="V83" s="16" t="str">
        <f>PROCESAMIENTO!CH80</f>
        <v/>
      </c>
      <c r="W83" s="16" t="str">
        <f>PROCESAMIENTO!CI80</f>
        <v/>
      </c>
      <c r="X83" s="16" t="str">
        <f>PROCESAMIENTO!CJ80</f>
        <v/>
      </c>
      <c r="Y83" s="16" t="str">
        <f>PROCESAMIENTO!CK80</f>
        <v/>
      </c>
      <c r="Z83" s="16" t="str">
        <f>PROCESAMIENTO!CL80</f>
        <v/>
      </c>
      <c r="AA83" s="16" t="str">
        <f>PROCESAMIENTO!CM80</f>
        <v/>
      </c>
      <c r="AB83" s="16" t="str">
        <f>PROCESAMIENTO!CN80</f>
        <v/>
      </c>
      <c r="AC83" s="16" t="str">
        <f>PROCESAMIENTO!CO80</f>
        <v/>
      </c>
      <c r="AD83" s="16" t="str">
        <f>PROCESAMIENTO!CP80</f>
        <v/>
      </c>
      <c r="AE83" s="16" t="str">
        <f>PROCESAMIENTO!CQ80</f>
        <v/>
      </c>
      <c r="AF83" s="16" t="str">
        <f>PROCESAMIENTO!CR80</f>
        <v/>
      </c>
      <c r="AG83" s="16" t="str">
        <f>PROCESAMIENTO!CS80</f>
        <v/>
      </c>
      <c r="AH83" s="16" t="str">
        <f>PROCESAMIENTO!CT80</f>
        <v/>
      </c>
      <c r="AI83" s="16" t="str">
        <f>PROCESAMIENTO!CU80</f>
        <v/>
      </c>
      <c r="AJ83" s="32" t="str">
        <f>PROCESAMIENTO!CV80</f>
        <v/>
      </c>
      <c r="AK83" s="93" t="str">
        <f>PROCESAMIENTO!CW80</f>
        <v/>
      </c>
      <c r="AL83" s="93"/>
    </row>
    <row r="84" spans="1:38" x14ac:dyDescent="0.25">
      <c r="A84" s="15">
        <v>65</v>
      </c>
      <c r="B84" s="34" t="str">
        <f>IF(REGISTRO!B84="","",REGISTRO!B84)</f>
        <v/>
      </c>
      <c r="C84" s="34" t="str">
        <f>IF(REGISTRO!C84="","",REGISTRO!C84)</f>
        <v/>
      </c>
      <c r="D84" s="34" t="str">
        <f>IF(REGISTRO!D84="","",REGISTRO!D84)</f>
        <v/>
      </c>
      <c r="E84" s="34" t="str">
        <f>IF(REGISTRO!E84="","",REGISTRO!E84)</f>
        <v/>
      </c>
      <c r="F84" s="16" t="str">
        <f>PROCESAMIENTO!BR81</f>
        <v/>
      </c>
      <c r="G84" s="16" t="str">
        <f>PROCESAMIENTO!BS81</f>
        <v/>
      </c>
      <c r="H84" s="16" t="str">
        <f>PROCESAMIENTO!BT81</f>
        <v/>
      </c>
      <c r="I84" s="16" t="str">
        <f>PROCESAMIENTO!BU81</f>
        <v/>
      </c>
      <c r="J84" s="16" t="str">
        <f>PROCESAMIENTO!BV81</f>
        <v/>
      </c>
      <c r="K84" s="16" t="str">
        <f>PROCESAMIENTO!BW81</f>
        <v/>
      </c>
      <c r="L84" s="16" t="str">
        <f>PROCESAMIENTO!BX81</f>
        <v/>
      </c>
      <c r="M84" s="16" t="str">
        <f>PROCESAMIENTO!BY81</f>
        <v/>
      </c>
      <c r="N84" s="16" t="str">
        <f>PROCESAMIENTO!BZ81</f>
        <v/>
      </c>
      <c r="O84" s="16" t="str">
        <f>PROCESAMIENTO!CA81</f>
        <v/>
      </c>
      <c r="P84" s="16" t="str">
        <f>PROCESAMIENTO!CB81</f>
        <v/>
      </c>
      <c r="Q84" s="16" t="str">
        <f>PROCESAMIENTO!CC81</f>
        <v/>
      </c>
      <c r="R84" s="16" t="str">
        <f>PROCESAMIENTO!CD81</f>
        <v/>
      </c>
      <c r="S84" s="16" t="str">
        <f>PROCESAMIENTO!CE81</f>
        <v/>
      </c>
      <c r="T84" s="16" t="str">
        <f>PROCESAMIENTO!CF81</f>
        <v/>
      </c>
      <c r="U84" s="16" t="str">
        <f>PROCESAMIENTO!CG81</f>
        <v/>
      </c>
      <c r="V84" s="16" t="str">
        <f>PROCESAMIENTO!CH81</f>
        <v/>
      </c>
      <c r="W84" s="16" t="str">
        <f>PROCESAMIENTO!CI81</f>
        <v/>
      </c>
      <c r="X84" s="16" t="str">
        <f>PROCESAMIENTO!CJ81</f>
        <v/>
      </c>
      <c r="Y84" s="16" t="str">
        <f>PROCESAMIENTO!CK81</f>
        <v/>
      </c>
      <c r="Z84" s="16" t="str">
        <f>PROCESAMIENTO!CL81</f>
        <v/>
      </c>
      <c r="AA84" s="16" t="str">
        <f>PROCESAMIENTO!CM81</f>
        <v/>
      </c>
      <c r="AB84" s="16" t="str">
        <f>PROCESAMIENTO!CN81</f>
        <v/>
      </c>
      <c r="AC84" s="16" t="str">
        <f>PROCESAMIENTO!CO81</f>
        <v/>
      </c>
      <c r="AD84" s="16" t="str">
        <f>PROCESAMIENTO!CP81</f>
        <v/>
      </c>
      <c r="AE84" s="16" t="str">
        <f>PROCESAMIENTO!CQ81</f>
        <v/>
      </c>
      <c r="AF84" s="16" t="str">
        <f>PROCESAMIENTO!CR81</f>
        <v/>
      </c>
      <c r="AG84" s="16" t="str">
        <f>PROCESAMIENTO!CS81</f>
        <v/>
      </c>
      <c r="AH84" s="16" t="str">
        <f>PROCESAMIENTO!CT81</f>
        <v/>
      </c>
      <c r="AI84" s="16" t="str">
        <f>PROCESAMIENTO!CU81</f>
        <v/>
      </c>
      <c r="AJ84" s="32" t="str">
        <f>PROCESAMIENTO!CV81</f>
        <v/>
      </c>
      <c r="AK84" s="93" t="str">
        <f>PROCESAMIENTO!CW81</f>
        <v/>
      </c>
      <c r="AL84" s="93"/>
    </row>
    <row r="85" spans="1:38" x14ac:dyDescent="0.25">
      <c r="A85" s="15">
        <v>66</v>
      </c>
      <c r="B85" s="34" t="str">
        <f>IF(REGISTRO!B85="","",REGISTRO!B85)</f>
        <v/>
      </c>
      <c r="C85" s="34" t="str">
        <f>IF(REGISTRO!C85="","",REGISTRO!C85)</f>
        <v/>
      </c>
      <c r="D85" s="34" t="str">
        <f>IF(REGISTRO!D85="","",REGISTRO!D85)</f>
        <v/>
      </c>
      <c r="E85" s="34" t="str">
        <f>IF(REGISTRO!E85="","",REGISTRO!E85)</f>
        <v/>
      </c>
      <c r="F85" s="16" t="str">
        <f>PROCESAMIENTO!BR82</f>
        <v/>
      </c>
      <c r="G85" s="16" t="str">
        <f>PROCESAMIENTO!BS82</f>
        <v/>
      </c>
      <c r="H85" s="16" t="str">
        <f>PROCESAMIENTO!BT82</f>
        <v/>
      </c>
      <c r="I85" s="16" t="str">
        <f>PROCESAMIENTO!BU82</f>
        <v/>
      </c>
      <c r="J85" s="16" t="str">
        <f>PROCESAMIENTO!BV82</f>
        <v/>
      </c>
      <c r="K85" s="16" t="str">
        <f>PROCESAMIENTO!BW82</f>
        <v/>
      </c>
      <c r="L85" s="16" t="str">
        <f>PROCESAMIENTO!BX82</f>
        <v/>
      </c>
      <c r="M85" s="16" t="str">
        <f>PROCESAMIENTO!BY82</f>
        <v/>
      </c>
      <c r="N85" s="16" t="str">
        <f>PROCESAMIENTO!BZ82</f>
        <v/>
      </c>
      <c r="O85" s="16" t="str">
        <f>PROCESAMIENTO!CA82</f>
        <v/>
      </c>
      <c r="P85" s="16" t="str">
        <f>PROCESAMIENTO!CB82</f>
        <v/>
      </c>
      <c r="Q85" s="16" t="str">
        <f>PROCESAMIENTO!CC82</f>
        <v/>
      </c>
      <c r="R85" s="16" t="str">
        <f>PROCESAMIENTO!CD82</f>
        <v/>
      </c>
      <c r="S85" s="16" t="str">
        <f>PROCESAMIENTO!CE82</f>
        <v/>
      </c>
      <c r="T85" s="16" t="str">
        <f>PROCESAMIENTO!CF82</f>
        <v/>
      </c>
      <c r="U85" s="16" t="str">
        <f>PROCESAMIENTO!CG82</f>
        <v/>
      </c>
      <c r="V85" s="16" t="str">
        <f>PROCESAMIENTO!CH82</f>
        <v/>
      </c>
      <c r="W85" s="16" t="str">
        <f>PROCESAMIENTO!CI82</f>
        <v/>
      </c>
      <c r="X85" s="16" t="str">
        <f>PROCESAMIENTO!CJ82</f>
        <v/>
      </c>
      <c r="Y85" s="16" t="str">
        <f>PROCESAMIENTO!CK82</f>
        <v/>
      </c>
      <c r="Z85" s="16" t="str">
        <f>PROCESAMIENTO!CL82</f>
        <v/>
      </c>
      <c r="AA85" s="16" t="str">
        <f>PROCESAMIENTO!CM82</f>
        <v/>
      </c>
      <c r="AB85" s="16" t="str">
        <f>PROCESAMIENTO!CN82</f>
        <v/>
      </c>
      <c r="AC85" s="16" t="str">
        <f>PROCESAMIENTO!CO82</f>
        <v/>
      </c>
      <c r="AD85" s="16" t="str">
        <f>PROCESAMIENTO!CP82</f>
        <v/>
      </c>
      <c r="AE85" s="16" t="str">
        <f>PROCESAMIENTO!CQ82</f>
        <v/>
      </c>
      <c r="AF85" s="16" t="str">
        <f>PROCESAMIENTO!CR82</f>
        <v/>
      </c>
      <c r="AG85" s="16" t="str">
        <f>PROCESAMIENTO!CS82</f>
        <v/>
      </c>
      <c r="AH85" s="16" t="str">
        <f>PROCESAMIENTO!CT82</f>
        <v/>
      </c>
      <c r="AI85" s="16" t="str">
        <f>PROCESAMIENTO!CU82</f>
        <v/>
      </c>
      <c r="AJ85" s="32" t="str">
        <f>PROCESAMIENTO!CV82</f>
        <v/>
      </c>
      <c r="AK85" s="93" t="str">
        <f>PROCESAMIENTO!CW82</f>
        <v/>
      </c>
      <c r="AL85" s="93"/>
    </row>
    <row r="86" spans="1:38" x14ac:dyDescent="0.25">
      <c r="A86" s="15">
        <v>67</v>
      </c>
      <c r="B86" s="34" t="str">
        <f>IF(REGISTRO!B86="","",REGISTRO!B86)</f>
        <v/>
      </c>
      <c r="C86" s="34" t="str">
        <f>IF(REGISTRO!C86="","",REGISTRO!C86)</f>
        <v/>
      </c>
      <c r="D86" s="34" t="str">
        <f>IF(REGISTRO!D86="","",REGISTRO!D86)</f>
        <v/>
      </c>
      <c r="E86" s="34" t="str">
        <f>IF(REGISTRO!E86="","",REGISTRO!E86)</f>
        <v/>
      </c>
      <c r="F86" s="16" t="str">
        <f>PROCESAMIENTO!BR83</f>
        <v/>
      </c>
      <c r="G86" s="16" t="str">
        <f>PROCESAMIENTO!BS83</f>
        <v/>
      </c>
      <c r="H86" s="16" t="str">
        <f>PROCESAMIENTO!BT83</f>
        <v/>
      </c>
      <c r="I86" s="16" t="str">
        <f>PROCESAMIENTO!BU83</f>
        <v/>
      </c>
      <c r="J86" s="16" t="str">
        <f>PROCESAMIENTO!BV83</f>
        <v/>
      </c>
      <c r="K86" s="16" t="str">
        <f>PROCESAMIENTO!BW83</f>
        <v/>
      </c>
      <c r="L86" s="16" t="str">
        <f>PROCESAMIENTO!BX83</f>
        <v/>
      </c>
      <c r="M86" s="16" t="str">
        <f>PROCESAMIENTO!BY83</f>
        <v/>
      </c>
      <c r="N86" s="16" t="str">
        <f>PROCESAMIENTO!BZ83</f>
        <v/>
      </c>
      <c r="O86" s="16" t="str">
        <f>PROCESAMIENTO!CA83</f>
        <v/>
      </c>
      <c r="P86" s="16" t="str">
        <f>PROCESAMIENTO!CB83</f>
        <v/>
      </c>
      <c r="Q86" s="16" t="str">
        <f>PROCESAMIENTO!CC83</f>
        <v/>
      </c>
      <c r="R86" s="16" t="str">
        <f>PROCESAMIENTO!CD83</f>
        <v/>
      </c>
      <c r="S86" s="16" t="str">
        <f>PROCESAMIENTO!CE83</f>
        <v/>
      </c>
      <c r="T86" s="16" t="str">
        <f>PROCESAMIENTO!CF83</f>
        <v/>
      </c>
      <c r="U86" s="16" t="str">
        <f>PROCESAMIENTO!CG83</f>
        <v/>
      </c>
      <c r="V86" s="16" t="str">
        <f>PROCESAMIENTO!CH83</f>
        <v/>
      </c>
      <c r="W86" s="16" t="str">
        <f>PROCESAMIENTO!CI83</f>
        <v/>
      </c>
      <c r="X86" s="16" t="str">
        <f>PROCESAMIENTO!CJ83</f>
        <v/>
      </c>
      <c r="Y86" s="16" t="str">
        <f>PROCESAMIENTO!CK83</f>
        <v/>
      </c>
      <c r="Z86" s="16" t="str">
        <f>PROCESAMIENTO!CL83</f>
        <v/>
      </c>
      <c r="AA86" s="16" t="str">
        <f>PROCESAMIENTO!CM83</f>
        <v/>
      </c>
      <c r="AB86" s="16" t="str">
        <f>PROCESAMIENTO!CN83</f>
        <v/>
      </c>
      <c r="AC86" s="16" t="str">
        <f>PROCESAMIENTO!CO83</f>
        <v/>
      </c>
      <c r="AD86" s="16" t="str">
        <f>PROCESAMIENTO!CP83</f>
        <v/>
      </c>
      <c r="AE86" s="16" t="str">
        <f>PROCESAMIENTO!CQ83</f>
        <v/>
      </c>
      <c r="AF86" s="16" t="str">
        <f>PROCESAMIENTO!CR83</f>
        <v/>
      </c>
      <c r="AG86" s="16" t="str">
        <f>PROCESAMIENTO!CS83</f>
        <v/>
      </c>
      <c r="AH86" s="16" t="str">
        <f>PROCESAMIENTO!CT83</f>
        <v/>
      </c>
      <c r="AI86" s="16" t="str">
        <f>PROCESAMIENTO!CU83</f>
        <v/>
      </c>
      <c r="AJ86" s="32" t="str">
        <f>PROCESAMIENTO!CV83</f>
        <v/>
      </c>
      <c r="AK86" s="93" t="str">
        <f>PROCESAMIENTO!CW83</f>
        <v/>
      </c>
      <c r="AL86" s="93"/>
    </row>
    <row r="87" spans="1:38" x14ac:dyDescent="0.25">
      <c r="A87" s="15">
        <v>68</v>
      </c>
      <c r="B87" s="34" t="str">
        <f>IF(REGISTRO!B87="","",REGISTRO!B87)</f>
        <v/>
      </c>
      <c r="C87" s="34" t="str">
        <f>IF(REGISTRO!C87="","",REGISTRO!C87)</f>
        <v/>
      </c>
      <c r="D87" s="34" t="str">
        <f>IF(REGISTRO!D87="","",REGISTRO!D87)</f>
        <v/>
      </c>
      <c r="E87" s="34" t="str">
        <f>IF(REGISTRO!E87="","",REGISTRO!E87)</f>
        <v/>
      </c>
      <c r="F87" s="16" t="str">
        <f>PROCESAMIENTO!BR84</f>
        <v/>
      </c>
      <c r="G87" s="16" t="str">
        <f>PROCESAMIENTO!BS84</f>
        <v/>
      </c>
      <c r="H87" s="16" t="str">
        <f>PROCESAMIENTO!BT84</f>
        <v/>
      </c>
      <c r="I87" s="16" t="str">
        <f>PROCESAMIENTO!BU84</f>
        <v/>
      </c>
      <c r="J87" s="16" t="str">
        <f>PROCESAMIENTO!BV84</f>
        <v/>
      </c>
      <c r="K87" s="16" t="str">
        <f>PROCESAMIENTO!BW84</f>
        <v/>
      </c>
      <c r="L87" s="16" t="str">
        <f>PROCESAMIENTO!BX84</f>
        <v/>
      </c>
      <c r="M87" s="16" t="str">
        <f>PROCESAMIENTO!BY84</f>
        <v/>
      </c>
      <c r="N87" s="16" t="str">
        <f>PROCESAMIENTO!BZ84</f>
        <v/>
      </c>
      <c r="O87" s="16" t="str">
        <f>PROCESAMIENTO!CA84</f>
        <v/>
      </c>
      <c r="P87" s="16" t="str">
        <f>PROCESAMIENTO!CB84</f>
        <v/>
      </c>
      <c r="Q87" s="16" t="str">
        <f>PROCESAMIENTO!CC84</f>
        <v/>
      </c>
      <c r="R87" s="16" t="str">
        <f>PROCESAMIENTO!CD84</f>
        <v/>
      </c>
      <c r="S87" s="16" t="str">
        <f>PROCESAMIENTO!CE84</f>
        <v/>
      </c>
      <c r="T87" s="16" t="str">
        <f>PROCESAMIENTO!CF84</f>
        <v/>
      </c>
      <c r="U87" s="16" t="str">
        <f>PROCESAMIENTO!CG84</f>
        <v/>
      </c>
      <c r="V87" s="16" t="str">
        <f>PROCESAMIENTO!CH84</f>
        <v/>
      </c>
      <c r="W87" s="16" t="str">
        <f>PROCESAMIENTO!CI84</f>
        <v/>
      </c>
      <c r="X87" s="16" t="str">
        <f>PROCESAMIENTO!CJ84</f>
        <v/>
      </c>
      <c r="Y87" s="16" t="str">
        <f>PROCESAMIENTO!CK84</f>
        <v/>
      </c>
      <c r="Z87" s="16" t="str">
        <f>PROCESAMIENTO!CL84</f>
        <v/>
      </c>
      <c r="AA87" s="16" t="str">
        <f>PROCESAMIENTO!CM84</f>
        <v/>
      </c>
      <c r="AB87" s="16" t="str">
        <f>PROCESAMIENTO!CN84</f>
        <v/>
      </c>
      <c r="AC87" s="16" t="str">
        <f>PROCESAMIENTO!CO84</f>
        <v/>
      </c>
      <c r="AD87" s="16" t="str">
        <f>PROCESAMIENTO!CP84</f>
        <v/>
      </c>
      <c r="AE87" s="16" t="str">
        <f>PROCESAMIENTO!CQ84</f>
        <v/>
      </c>
      <c r="AF87" s="16" t="str">
        <f>PROCESAMIENTO!CR84</f>
        <v/>
      </c>
      <c r="AG87" s="16" t="str">
        <f>PROCESAMIENTO!CS84</f>
        <v/>
      </c>
      <c r="AH87" s="16" t="str">
        <f>PROCESAMIENTO!CT84</f>
        <v/>
      </c>
      <c r="AI87" s="16" t="str">
        <f>PROCESAMIENTO!CU84</f>
        <v/>
      </c>
      <c r="AJ87" s="32" t="str">
        <f>PROCESAMIENTO!CV84</f>
        <v/>
      </c>
      <c r="AK87" s="93" t="str">
        <f>PROCESAMIENTO!CW84</f>
        <v/>
      </c>
      <c r="AL87" s="93"/>
    </row>
    <row r="88" spans="1:38" x14ac:dyDescent="0.25">
      <c r="A88" s="15">
        <v>69</v>
      </c>
      <c r="B88" s="34" t="str">
        <f>IF(REGISTRO!B88="","",REGISTRO!B88)</f>
        <v/>
      </c>
      <c r="C88" s="34" t="str">
        <f>IF(REGISTRO!C88="","",REGISTRO!C88)</f>
        <v/>
      </c>
      <c r="D88" s="34" t="str">
        <f>IF(REGISTRO!D88="","",REGISTRO!D88)</f>
        <v/>
      </c>
      <c r="E88" s="34" t="str">
        <f>IF(REGISTRO!E88="","",REGISTRO!E88)</f>
        <v/>
      </c>
      <c r="F88" s="16" t="str">
        <f>PROCESAMIENTO!BR85</f>
        <v/>
      </c>
      <c r="G88" s="16" t="str">
        <f>PROCESAMIENTO!BS85</f>
        <v/>
      </c>
      <c r="H88" s="16" t="str">
        <f>PROCESAMIENTO!BT85</f>
        <v/>
      </c>
      <c r="I88" s="16" t="str">
        <f>PROCESAMIENTO!BU85</f>
        <v/>
      </c>
      <c r="J88" s="16" t="str">
        <f>PROCESAMIENTO!BV85</f>
        <v/>
      </c>
      <c r="K88" s="16" t="str">
        <f>PROCESAMIENTO!BW85</f>
        <v/>
      </c>
      <c r="L88" s="16" t="str">
        <f>PROCESAMIENTO!BX85</f>
        <v/>
      </c>
      <c r="M88" s="16" t="str">
        <f>PROCESAMIENTO!BY85</f>
        <v/>
      </c>
      <c r="N88" s="16" t="str">
        <f>PROCESAMIENTO!BZ85</f>
        <v/>
      </c>
      <c r="O88" s="16" t="str">
        <f>PROCESAMIENTO!CA85</f>
        <v/>
      </c>
      <c r="P88" s="16" t="str">
        <f>PROCESAMIENTO!CB85</f>
        <v/>
      </c>
      <c r="Q88" s="16" t="str">
        <f>PROCESAMIENTO!CC85</f>
        <v/>
      </c>
      <c r="R88" s="16" t="str">
        <f>PROCESAMIENTO!CD85</f>
        <v/>
      </c>
      <c r="S88" s="16" t="str">
        <f>PROCESAMIENTO!CE85</f>
        <v/>
      </c>
      <c r="T88" s="16" t="str">
        <f>PROCESAMIENTO!CF85</f>
        <v/>
      </c>
      <c r="U88" s="16" t="str">
        <f>PROCESAMIENTO!CG85</f>
        <v/>
      </c>
      <c r="V88" s="16" t="str">
        <f>PROCESAMIENTO!CH85</f>
        <v/>
      </c>
      <c r="W88" s="16" t="str">
        <f>PROCESAMIENTO!CI85</f>
        <v/>
      </c>
      <c r="X88" s="16" t="str">
        <f>PROCESAMIENTO!CJ85</f>
        <v/>
      </c>
      <c r="Y88" s="16" t="str">
        <f>PROCESAMIENTO!CK85</f>
        <v/>
      </c>
      <c r="Z88" s="16" t="str">
        <f>PROCESAMIENTO!CL85</f>
        <v/>
      </c>
      <c r="AA88" s="16" t="str">
        <f>PROCESAMIENTO!CM85</f>
        <v/>
      </c>
      <c r="AB88" s="16" t="str">
        <f>PROCESAMIENTO!CN85</f>
        <v/>
      </c>
      <c r="AC88" s="16" t="str">
        <f>PROCESAMIENTO!CO85</f>
        <v/>
      </c>
      <c r="AD88" s="16" t="str">
        <f>PROCESAMIENTO!CP85</f>
        <v/>
      </c>
      <c r="AE88" s="16" t="str">
        <f>PROCESAMIENTO!CQ85</f>
        <v/>
      </c>
      <c r="AF88" s="16" t="str">
        <f>PROCESAMIENTO!CR85</f>
        <v/>
      </c>
      <c r="AG88" s="16" t="str">
        <f>PROCESAMIENTO!CS85</f>
        <v/>
      </c>
      <c r="AH88" s="16" t="str">
        <f>PROCESAMIENTO!CT85</f>
        <v/>
      </c>
      <c r="AI88" s="16" t="str">
        <f>PROCESAMIENTO!CU85</f>
        <v/>
      </c>
      <c r="AJ88" s="32" t="str">
        <f>PROCESAMIENTO!CV85</f>
        <v/>
      </c>
      <c r="AK88" s="93" t="str">
        <f>PROCESAMIENTO!CW85</f>
        <v/>
      </c>
      <c r="AL88" s="93"/>
    </row>
    <row r="89" spans="1:38" x14ac:dyDescent="0.25">
      <c r="A89" s="15">
        <v>70</v>
      </c>
      <c r="B89" s="34" t="str">
        <f>IF(REGISTRO!B89="","",REGISTRO!B89)</f>
        <v/>
      </c>
      <c r="C89" s="34" t="str">
        <f>IF(REGISTRO!C89="","",REGISTRO!C89)</f>
        <v/>
      </c>
      <c r="D89" s="34" t="str">
        <f>IF(REGISTRO!D89="","",REGISTRO!D89)</f>
        <v/>
      </c>
      <c r="E89" s="34" t="str">
        <f>IF(REGISTRO!E89="","",REGISTRO!E89)</f>
        <v/>
      </c>
      <c r="F89" s="16" t="str">
        <f>PROCESAMIENTO!BR86</f>
        <v/>
      </c>
      <c r="G89" s="16" t="str">
        <f>PROCESAMIENTO!BS86</f>
        <v/>
      </c>
      <c r="H89" s="16" t="str">
        <f>PROCESAMIENTO!BT86</f>
        <v/>
      </c>
      <c r="I89" s="16" t="str">
        <f>PROCESAMIENTO!BU86</f>
        <v/>
      </c>
      <c r="J89" s="16" t="str">
        <f>PROCESAMIENTO!BV86</f>
        <v/>
      </c>
      <c r="K89" s="16" t="str">
        <f>PROCESAMIENTO!BW86</f>
        <v/>
      </c>
      <c r="L89" s="16" t="str">
        <f>PROCESAMIENTO!BX86</f>
        <v/>
      </c>
      <c r="M89" s="16" t="str">
        <f>PROCESAMIENTO!BY86</f>
        <v/>
      </c>
      <c r="N89" s="16" t="str">
        <f>PROCESAMIENTO!BZ86</f>
        <v/>
      </c>
      <c r="O89" s="16" t="str">
        <f>PROCESAMIENTO!CA86</f>
        <v/>
      </c>
      <c r="P89" s="16" t="str">
        <f>PROCESAMIENTO!CB86</f>
        <v/>
      </c>
      <c r="Q89" s="16" t="str">
        <f>PROCESAMIENTO!CC86</f>
        <v/>
      </c>
      <c r="R89" s="16" t="str">
        <f>PROCESAMIENTO!CD86</f>
        <v/>
      </c>
      <c r="S89" s="16" t="str">
        <f>PROCESAMIENTO!CE86</f>
        <v/>
      </c>
      <c r="T89" s="16" t="str">
        <f>PROCESAMIENTO!CF86</f>
        <v/>
      </c>
      <c r="U89" s="16" t="str">
        <f>PROCESAMIENTO!CG86</f>
        <v/>
      </c>
      <c r="V89" s="16" t="str">
        <f>PROCESAMIENTO!CH86</f>
        <v/>
      </c>
      <c r="W89" s="16" t="str">
        <f>PROCESAMIENTO!CI86</f>
        <v/>
      </c>
      <c r="X89" s="16" t="str">
        <f>PROCESAMIENTO!CJ86</f>
        <v/>
      </c>
      <c r="Y89" s="16" t="str">
        <f>PROCESAMIENTO!CK86</f>
        <v/>
      </c>
      <c r="Z89" s="16" t="str">
        <f>PROCESAMIENTO!CL86</f>
        <v/>
      </c>
      <c r="AA89" s="16" t="str">
        <f>PROCESAMIENTO!CM86</f>
        <v/>
      </c>
      <c r="AB89" s="16" t="str">
        <f>PROCESAMIENTO!CN86</f>
        <v/>
      </c>
      <c r="AC89" s="16" t="str">
        <f>PROCESAMIENTO!CO86</f>
        <v/>
      </c>
      <c r="AD89" s="16" t="str">
        <f>PROCESAMIENTO!CP86</f>
        <v/>
      </c>
      <c r="AE89" s="16" t="str">
        <f>PROCESAMIENTO!CQ86</f>
        <v/>
      </c>
      <c r="AF89" s="16" t="str">
        <f>PROCESAMIENTO!CR86</f>
        <v/>
      </c>
      <c r="AG89" s="16" t="str">
        <f>PROCESAMIENTO!CS86</f>
        <v/>
      </c>
      <c r="AH89" s="16" t="str">
        <f>PROCESAMIENTO!CT86</f>
        <v/>
      </c>
      <c r="AI89" s="16" t="str">
        <f>PROCESAMIENTO!CU86</f>
        <v/>
      </c>
      <c r="AJ89" s="32" t="str">
        <f>PROCESAMIENTO!CV86</f>
        <v/>
      </c>
      <c r="AK89" s="93" t="str">
        <f>PROCESAMIENTO!CW86</f>
        <v/>
      </c>
      <c r="AL89" s="93"/>
    </row>
    <row r="90" spans="1:38" x14ac:dyDescent="0.25">
      <c r="A90" s="15">
        <v>71</v>
      </c>
      <c r="B90" s="34" t="str">
        <f>IF(REGISTRO!B90="","",REGISTRO!B90)</f>
        <v/>
      </c>
      <c r="C90" s="34" t="str">
        <f>IF(REGISTRO!C90="","",REGISTRO!C90)</f>
        <v/>
      </c>
      <c r="D90" s="34" t="str">
        <f>IF(REGISTRO!D90="","",REGISTRO!D90)</f>
        <v/>
      </c>
      <c r="E90" s="34" t="str">
        <f>IF(REGISTRO!E90="","",REGISTRO!E90)</f>
        <v/>
      </c>
      <c r="F90" s="16" t="str">
        <f>PROCESAMIENTO!BR87</f>
        <v/>
      </c>
      <c r="G90" s="16" t="str">
        <f>PROCESAMIENTO!BS87</f>
        <v/>
      </c>
      <c r="H90" s="16" t="str">
        <f>PROCESAMIENTO!BT87</f>
        <v/>
      </c>
      <c r="I90" s="16" t="str">
        <f>PROCESAMIENTO!BU87</f>
        <v/>
      </c>
      <c r="J90" s="16" t="str">
        <f>PROCESAMIENTO!BV87</f>
        <v/>
      </c>
      <c r="K90" s="16" t="str">
        <f>PROCESAMIENTO!BW87</f>
        <v/>
      </c>
      <c r="L90" s="16" t="str">
        <f>PROCESAMIENTO!BX87</f>
        <v/>
      </c>
      <c r="M90" s="16" t="str">
        <f>PROCESAMIENTO!BY87</f>
        <v/>
      </c>
      <c r="N90" s="16" t="str">
        <f>PROCESAMIENTO!BZ87</f>
        <v/>
      </c>
      <c r="O90" s="16" t="str">
        <f>PROCESAMIENTO!CA87</f>
        <v/>
      </c>
      <c r="P90" s="16" t="str">
        <f>PROCESAMIENTO!CB87</f>
        <v/>
      </c>
      <c r="Q90" s="16" t="str">
        <f>PROCESAMIENTO!CC87</f>
        <v/>
      </c>
      <c r="R90" s="16" t="str">
        <f>PROCESAMIENTO!CD87</f>
        <v/>
      </c>
      <c r="S90" s="16" t="str">
        <f>PROCESAMIENTO!CE87</f>
        <v/>
      </c>
      <c r="T90" s="16" t="str">
        <f>PROCESAMIENTO!CF87</f>
        <v/>
      </c>
      <c r="U90" s="16" t="str">
        <f>PROCESAMIENTO!CG87</f>
        <v/>
      </c>
      <c r="V90" s="16" t="str">
        <f>PROCESAMIENTO!CH87</f>
        <v/>
      </c>
      <c r="W90" s="16" t="str">
        <f>PROCESAMIENTO!CI87</f>
        <v/>
      </c>
      <c r="X90" s="16" t="str">
        <f>PROCESAMIENTO!CJ87</f>
        <v/>
      </c>
      <c r="Y90" s="16" t="str">
        <f>PROCESAMIENTO!CK87</f>
        <v/>
      </c>
      <c r="Z90" s="16" t="str">
        <f>PROCESAMIENTO!CL87</f>
        <v/>
      </c>
      <c r="AA90" s="16" t="str">
        <f>PROCESAMIENTO!CM87</f>
        <v/>
      </c>
      <c r="AB90" s="16" t="str">
        <f>PROCESAMIENTO!CN87</f>
        <v/>
      </c>
      <c r="AC90" s="16" t="str">
        <f>PROCESAMIENTO!CO87</f>
        <v/>
      </c>
      <c r="AD90" s="16" t="str">
        <f>PROCESAMIENTO!CP87</f>
        <v/>
      </c>
      <c r="AE90" s="16" t="str">
        <f>PROCESAMIENTO!CQ87</f>
        <v/>
      </c>
      <c r="AF90" s="16" t="str">
        <f>PROCESAMIENTO!CR87</f>
        <v/>
      </c>
      <c r="AG90" s="16" t="str">
        <f>PROCESAMIENTO!CS87</f>
        <v/>
      </c>
      <c r="AH90" s="16" t="str">
        <f>PROCESAMIENTO!CT87</f>
        <v/>
      </c>
      <c r="AI90" s="16" t="str">
        <f>PROCESAMIENTO!CU87</f>
        <v/>
      </c>
      <c r="AJ90" s="32" t="str">
        <f>PROCESAMIENTO!CV87</f>
        <v/>
      </c>
      <c r="AK90" s="93" t="str">
        <f>PROCESAMIENTO!CW87</f>
        <v/>
      </c>
      <c r="AL90" s="93"/>
    </row>
    <row r="91" spans="1:38" x14ac:dyDescent="0.25">
      <c r="A91" s="15">
        <v>72</v>
      </c>
      <c r="B91" s="34" t="str">
        <f>IF(REGISTRO!B91="","",REGISTRO!B91)</f>
        <v/>
      </c>
      <c r="C91" s="34" t="str">
        <f>IF(REGISTRO!C91="","",REGISTRO!C91)</f>
        <v/>
      </c>
      <c r="D91" s="34" t="str">
        <f>IF(REGISTRO!D91="","",REGISTRO!D91)</f>
        <v/>
      </c>
      <c r="E91" s="34" t="str">
        <f>IF(REGISTRO!E91="","",REGISTRO!E91)</f>
        <v/>
      </c>
      <c r="F91" s="16" t="str">
        <f>PROCESAMIENTO!BR88</f>
        <v/>
      </c>
      <c r="G91" s="16" t="str">
        <f>PROCESAMIENTO!BS88</f>
        <v/>
      </c>
      <c r="H91" s="16" t="str">
        <f>PROCESAMIENTO!BT88</f>
        <v/>
      </c>
      <c r="I91" s="16" t="str">
        <f>PROCESAMIENTO!BU88</f>
        <v/>
      </c>
      <c r="J91" s="16" t="str">
        <f>PROCESAMIENTO!BV88</f>
        <v/>
      </c>
      <c r="K91" s="16" t="str">
        <f>PROCESAMIENTO!BW88</f>
        <v/>
      </c>
      <c r="L91" s="16" t="str">
        <f>PROCESAMIENTO!BX88</f>
        <v/>
      </c>
      <c r="M91" s="16" t="str">
        <f>PROCESAMIENTO!BY88</f>
        <v/>
      </c>
      <c r="N91" s="16" t="str">
        <f>PROCESAMIENTO!BZ88</f>
        <v/>
      </c>
      <c r="O91" s="16" t="str">
        <f>PROCESAMIENTO!CA88</f>
        <v/>
      </c>
      <c r="P91" s="16" t="str">
        <f>PROCESAMIENTO!CB88</f>
        <v/>
      </c>
      <c r="Q91" s="16" t="str">
        <f>PROCESAMIENTO!CC88</f>
        <v/>
      </c>
      <c r="R91" s="16" t="str">
        <f>PROCESAMIENTO!CD88</f>
        <v/>
      </c>
      <c r="S91" s="16" t="str">
        <f>PROCESAMIENTO!CE88</f>
        <v/>
      </c>
      <c r="T91" s="16" t="str">
        <f>PROCESAMIENTO!CF88</f>
        <v/>
      </c>
      <c r="U91" s="16" t="str">
        <f>PROCESAMIENTO!CG88</f>
        <v/>
      </c>
      <c r="V91" s="16" t="str">
        <f>PROCESAMIENTO!CH88</f>
        <v/>
      </c>
      <c r="W91" s="16" t="str">
        <f>PROCESAMIENTO!CI88</f>
        <v/>
      </c>
      <c r="X91" s="16" t="str">
        <f>PROCESAMIENTO!CJ88</f>
        <v/>
      </c>
      <c r="Y91" s="16" t="str">
        <f>PROCESAMIENTO!CK88</f>
        <v/>
      </c>
      <c r="Z91" s="16" t="str">
        <f>PROCESAMIENTO!CL88</f>
        <v/>
      </c>
      <c r="AA91" s="16" t="str">
        <f>PROCESAMIENTO!CM88</f>
        <v/>
      </c>
      <c r="AB91" s="16" t="str">
        <f>PROCESAMIENTO!CN88</f>
        <v/>
      </c>
      <c r="AC91" s="16" t="str">
        <f>PROCESAMIENTO!CO88</f>
        <v/>
      </c>
      <c r="AD91" s="16" t="str">
        <f>PROCESAMIENTO!CP88</f>
        <v/>
      </c>
      <c r="AE91" s="16" t="str">
        <f>PROCESAMIENTO!CQ88</f>
        <v/>
      </c>
      <c r="AF91" s="16" t="str">
        <f>PROCESAMIENTO!CR88</f>
        <v/>
      </c>
      <c r="AG91" s="16" t="str">
        <f>PROCESAMIENTO!CS88</f>
        <v/>
      </c>
      <c r="AH91" s="16" t="str">
        <f>PROCESAMIENTO!CT88</f>
        <v/>
      </c>
      <c r="AI91" s="16" t="str">
        <f>PROCESAMIENTO!CU88</f>
        <v/>
      </c>
      <c r="AJ91" s="32" t="str">
        <f>PROCESAMIENTO!CV88</f>
        <v/>
      </c>
      <c r="AK91" s="93" t="str">
        <f>PROCESAMIENTO!CW88</f>
        <v/>
      </c>
      <c r="AL91" s="93"/>
    </row>
    <row r="92" spans="1:38" x14ac:dyDescent="0.25">
      <c r="A92" s="15">
        <v>73</v>
      </c>
      <c r="B92" s="34" t="str">
        <f>IF(REGISTRO!B92="","",REGISTRO!B92)</f>
        <v/>
      </c>
      <c r="C92" s="34" t="str">
        <f>IF(REGISTRO!C92="","",REGISTRO!C92)</f>
        <v/>
      </c>
      <c r="D92" s="34" t="str">
        <f>IF(REGISTRO!D92="","",REGISTRO!D92)</f>
        <v/>
      </c>
      <c r="E92" s="34" t="str">
        <f>IF(REGISTRO!E92="","",REGISTRO!E92)</f>
        <v/>
      </c>
      <c r="F92" s="16" t="str">
        <f>PROCESAMIENTO!BR89</f>
        <v/>
      </c>
      <c r="G92" s="16" t="str">
        <f>PROCESAMIENTO!BS89</f>
        <v/>
      </c>
      <c r="H92" s="16" t="str">
        <f>PROCESAMIENTO!BT89</f>
        <v/>
      </c>
      <c r="I92" s="16" t="str">
        <f>PROCESAMIENTO!BU89</f>
        <v/>
      </c>
      <c r="J92" s="16" t="str">
        <f>PROCESAMIENTO!BV89</f>
        <v/>
      </c>
      <c r="K92" s="16" t="str">
        <f>PROCESAMIENTO!BW89</f>
        <v/>
      </c>
      <c r="L92" s="16" t="str">
        <f>PROCESAMIENTO!BX89</f>
        <v/>
      </c>
      <c r="M92" s="16" t="str">
        <f>PROCESAMIENTO!BY89</f>
        <v/>
      </c>
      <c r="N92" s="16" t="str">
        <f>PROCESAMIENTO!BZ89</f>
        <v/>
      </c>
      <c r="O92" s="16" t="str">
        <f>PROCESAMIENTO!CA89</f>
        <v/>
      </c>
      <c r="P92" s="16" t="str">
        <f>PROCESAMIENTO!CB89</f>
        <v/>
      </c>
      <c r="Q92" s="16" t="str">
        <f>PROCESAMIENTO!CC89</f>
        <v/>
      </c>
      <c r="R92" s="16" t="str">
        <f>PROCESAMIENTO!CD89</f>
        <v/>
      </c>
      <c r="S92" s="16" t="str">
        <f>PROCESAMIENTO!CE89</f>
        <v/>
      </c>
      <c r="T92" s="16" t="str">
        <f>PROCESAMIENTO!CF89</f>
        <v/>
      </c>
      <c r="U92" s="16" t="str">
        <f>PROCESAMIENTO!CG89</f>
        <v/>
      </c>
      <c r="V92" s="16" t="str">
        <f>PROCESAMIENTO!CH89</f>
        <v/>
      </c>
      <c r="W92" s="16" t="str">
        <f>PROCESAMIENTO!CI89</f>
        <v/>
      </c>
      <c r="X92" s="16" t="str">
        <f>PROCESAMIENTO!CJ89</f>
        <v/>
      </c>
      <c r="Y92" s="16" t="str">
        <f>PROCESAMIENTO!CK89</f>
        <v/>
      </c>
      <c r="Z92" s="16" t="str">
        <f>PROCESAMIENTO!CL89</f>
        <v/>
      </c>
      <c r="AA92" s="16" t="str">
        <f>PROCESAMIENTO!CM89</f>
        <v/>
      </c>
      <c r="AB92" s="16" t="str">
        <f>PROCESAMIENTO!CN89</f>
        <v/>
      </c>
      <c r="AC92" s="16" t="str">
        <f>PROCESAMIENTO!CO89</f>
        <v/>
      </c>
      <c r="AD92" s="16" t="str">
        <f>PROCESAMIENTO!CP89</f>
        <v/>
      </c>
      <c r="AE92" s="16" t="str">
        <f>PROCESAMIENTO!CQ89</f>
        <v/>
      </c>
      <c r="AF92" s="16" t="str">
        <f>PROCESAMIENTO!CR89</f>
        <v/>
      </c>
      <c r="AG92" s="16" t="str">
        <f>PROCESAMIENTO!CS89</f>
        <v/>
      </c>
      <c r="AH92" s="16" t="str">
        <f>PROCESAMIENTO!CT89</f>
        <v/>
      </c>
      <c r="AI92" s="16" t="str">
        <f>PROCESAMIENTO!CU89</f>
        <v/>
      </c>
      <c r="AJ92" s="32" t="str">
        <f>PROCESAMIENTO!CV89</f>
        <v/>
      </c>
      <c r="AK92" s="93" t="str">
        <f>PROCESAMIENTO!CW89</f>
        <v/>
      </c>
      <c r="AL92" s="93"/>
    </row>
    <row r="93" spans="1:38" x14ac:dyDescent="0.25">
      <c r="A93" s="15">
        <v>74</v>
      </c>
      <c r="B93" s="34" t="str">
        <f>IF(REGISTRO!B93="","",REGISTRO!B93)</f>
        <v/>
      </c>
      <c r="C93" s="34" t="str">
        <f>IF(REGISTRO!C93="","",REGISTRO!C93)</f>
        <v/>
      </c>
      <c r="D93" s="34" t="str">
        <f>IF(REGISTRO!D93="","",REGISTRO!D93)</f>
        <v/>
      </c>
      <c r="E93" s="34" t="str">
        <f>IF(REGISTRO!E93="","",REGISTRO!E93)</f>
        <v/>
      </c>
      <c r="F93" s="16" t="str">
        <f>PROCESAMIENTO!BR90</f>
        <v/>
      </c>
      <c r="G93" s="16" t="str">
        <f>PROCESAMIENTO!BS90</f>
        <v/>
      </c>
      <c r="H93" s="16" t="str">
        <f>PROCESAMIENTO!BT90</f>
        <v/>
      </c>
      <c r="I93" s="16" t="str">
        <f>PROCESAMIENTO!BU90</f>
        <v/>
      </c>
      <c r="J93" s="16" t="str">
        <f>PROCESAMIENTO!BV90</f>
        <v/>
      </c>
      <c r="K93" s="16" t="str">
        <f>PROCESAMIENTO!BW90</f>
        <v/>
      </c>
      <c r="L93" s="16" t="str">
        <f>PROCESAMIENTO!BX90</f>
        <v/>
      </c>
      <c r="M93" s="16" t="str">
        <f>PROCESAMIENTO!BY90</f>
        <v/>
      </c>
      <c r="N93" s="16" t="str">
        <f>PROCESAMIENTO!BZ90</f>
        <v/>
      </c>
      <c r="O93" s="16" t="str">
        <f>PROCESAMIENTO!CA90</f>
        <v/>
      </c>
      <c r="P93" s="16" t="str">
        <f>PROCESAMIENTO!CB90</f>
        <v/>
      </c>
      <c r="Q93" s="16" t="str">
        <f>PROCESAMIENTO!CC90</f>
        <v/>
      </c>
      <c r="R93" s="16" t="str">
        <f>PROCESAMIENTO!CD90</f>
        <v/>
      </c>
      <c r="S93" s="16" t="str">
        <f>PROCESAMIENTO!CE90</f>
        <v/>
      </c>
      <c r="T93" s="16" t="str">
        <f>PROCESAMIENTO!CF90</f>
        <v/>
      </c>
      <c r="U93" s="16" t="str">
        <f>PROCESAMIENTO!CG90</f>
        <v/>
      </c>
      <c r="V93" s="16" t="str">
        <f>PROCESAMIENTO!CH90</f>
        <v/>
      </c>
      <c r="W93" s="16" t="str">
        <f>PROCESAMIENTO!CI90</f>
        <v/>
      </c>
      <c r="X93" s="16" t="str">
        <f>PROCESAMIENTO!CJ90</f>
        <v/>
      </c>
      <c r="Y93" s="16" t="str">
        <f>PROCESAMIENTO!CK90</f>
        <v/>
      </c>
      <c r="Z93" s="16" t="str">
        <f>PROCESAMIENTO!CL90</f>
        <v/>
      </c>
      <c r="AA93" s="16" t="str">
        <f>PROCESAMIENTO!CM90</f>
        <v/>
      </c>
      <c r="AB93" s="16" t="str">
        <f>PROCESAMIENTO!CN90</f>
        <v/>
      </c>
      <c r="AC93" s="16" t="str">
        <f>PROCESAMIENTO!CO90</f>
        <v/>
      </c>
      <c r="AD93" s="16" t="str">
        <f>PROCESAMIENTO!CP90</f>
        <v/>
      </c>
      <c r="AE93" s="16" t="str">
        <f>PROCESAMIENTO!CQ90</f>
        <v/>
      </c>
      <c r="AF93" s="16" t="str">
        <f>PROCESAMIENTO!CR90</f>
        <v/>
      </c>
      <c r="AG93" s="16" t="str">
        <f>PROCESAMIENTO!CS90</f>
        <v/>
      </c>
      <c r="AH93" s="16" t="str">
        <f>PROCESAMIENTO!CT90</f>
        <v/>
      </c>
      <c r="AI93" s="16" t="str">
        <f>PROCESAMIENTO!CU90</f>
        <v/>
      </c>
      <c r="AJ93" s="32" t="str">
        <f>PROCESAMIENTO!CV90</f>
        <v/>
      </c>
      <c r="AK93" s="93" t="str">
        <f>PROCESAMIENTO!CW90</f>
        <v/>
      </c>
      <c r="AL93" s="93"/>
    </row>
    <row r="94" spans="1:38" x14ac:dyDescent="0.25">
      <c r="A94" s="15">
        <v>75</v>
      </c>
      <c r="B94" s="34" t="str">
        <f>IF(REGISTRO!B94="","",REGISTRO!B94)</f>
        <v/>
      </c>
      <c r="C94" s="34" t="str">
        <f>IF(REGISTRO!C94="","",REGISTRO!C94)</f>
        <v/>
      </c>
      <c r="D94" s="34" t="str">
        <f>IF(REGISTRO!D94="","",REGISTRO!D94)</f>
        <v/>
      </c>
      <c r="E94" s="34" t="str">
        <f>IF(REGISTRO!E94="","",REGISTRO!E94)</f>
        <v/>
      </c>
      <c r="F94" s="16" t="str">
        <f>PROCESAMIENTO!BR91</f>
        <v/>
      </c>
      <c r="G94" s="16" t="str">
        <f>PROCESAMIENTO!BS91</f>
        <v/>
      </c>
      <c r="H94" s="16" t="str">
        <f>PROCESAMIENTO!BT91</f>
        <v/>
      </c>
      <c r="I94" s="16" t="str">
        <f>PROCESAMIENTO!BU91</f>
        <v/>
      </c>
      <c r="J94" s="16" t="str">
        <f>PROCESAMIENTO!BV91</f>
        <v/>
      </c>
      <c r="K94" s="16" t="str">
        <f>PROCESAMIENTO!BW91</f>
        <v/>
      </c>
      <c r="L94" s="16" t="str">
        <f>PROCESAMIENTO!BX91</f>
        <v/>
      </c>
      <c r="M94" s="16" t="str">
        <f>PROCESAMIENTO!BY91</f>
        <v/>
      </c>
      <c r="N94" s="16" t="str">
        <f>PROCESAMIENTO!BZ91</f>
        <v/>
      </c>
      <c r="O94" s="16" t="str">
        <f>PROCESAMIENTO!CA91</f>
        <v/>
      </c>
      <c r="P94" s="16" t="str">
        <f>PROCESAMIENTO!CB91</f>
        <v/>
      </c>
      <c r="Q94" s="16" t="str">
        <f>PROCESAMIENTO!CC91</f>
        <v/>
      </c>
      <c r="R94" s="16" t="str">
        <f>PROCESAMIENTO!CD91</f>
        <v/>
      </c>
      <c r="S94" s="16" t="str">
        <f>PROCESAMIENTO!CE91</f>
        <v/>
      </c>
      <c r="T94" s="16" t="str">
        <f>PROCESAMIENTO!CF91</f>
        <v/>
      </c>
      <c r="U94" s="16" t="str">
        <f>PROCESAMIENTO!CG91</f>
        <v/>
      </c>
      <c r="V94" s="16" t="str">
        <f>PROCESAMIENTO!CH91</f>
        <v/>
      </c>
      <c r="W94" s="16" t="str">
        <f>PROCESAMIENTO!CI91</f>
        <v/>
      </c>
      <c r="X94" s="16" t="str">
        <f>PROCESAMIENTO!CJ91</f>
        <v/>
      </c>
      <c r="Y94" s="16" t="str">
        <f>PROCESAMIENTO!CK91</f>
        <v/>
      </c>
      <c r="Z94" s="16" t="str">
        <f>PROCESAMIENTO!CL91</f>
        <v/>
      </c>
      <c r="AA94" s="16" t="str">
        <f>PROCESAMIENTO!CM91</f>
        <v/>
      </c>
      <c r="AB94" s="16" t="str">
        <f>PROCESAMIENTO!CN91</f>
        <v/>
      </c>
      <c r="AC94" s="16" t="str">
        <f>PROCESAMIENTO!CO91</f>
        <v/>
      </c>
      <c r="AD94" s="16" t="str">
        <f>PROCESAMIENTO!CP91</f>
        <v/>
      </c>
      <c r="AE94" s="16" t="str">
        <f>PROCESAMIENTO!CQ91</f>
        <v/>
      </c>
      <c r="AF94" s="16" t="str">
        <f>PROCESAMIENTO!CR91</f>
        <v/>
      </c>
      <c r="AG94" s="16" t="str">
        <f>PROCESAMIENTO!CS91</f>
        <v/>
      </c>
      <c r="AH94" s="16" t="str">
        <f>PROCESAMIENTO!CT91</f>
        <v/>
      </c>
      <c r="AI94" s="16" t="str">
        <f>PROCESAMIENTO!CU91</f>
        <v/>
      </c>
      <c r="AJ94" s="32" t="str">
        <f>PROCESAMIENTO!CV91</f>
        <v/>
      </c>
      <c r="AK94" s="93" t="str">
        <f>PROCESAMIENTO!CW91</f>
        <v/>
      </c>
      <c r="AL94" s="93"/>
    </row>
    <row r="95" spans="1:38" x14ac:dyDescent="0.25">
      <c r="A95" s="15">
        <v>76</v>
      </c>
      <c r="B95" s="34" t="str">
        <f>IF(REGISTRO!B95="","",REGISTRO!B95)</f>
        <v/>
      </c>
      <c r="C95" s="34" t="str">
        <f>IF(REGISTRO!C95="","",REGISTRO!C95)</f>
        <v/>
      </c>
      <c r="D95" s="34" t="str">
        <f>IF(REGISTRO!D95="","",REGISTRO!D95)</f>
        <v/>
      </c>
      <c r="E95" s="34" t="str">
        <f>IF(REGISTRO!E95="","",REGISTRO!E95)</f>
        <v/>
      </c>
      <c r="F95" s="16" t="str">
        <f>PROCESAMIENTO!BR92</f>
        <v/>
      </c>
      <c r="G95" s="16" t="str">
        <f>PROCESAMIENTO!BS92</f>
        <v/>
      </c>
      <c r="H95" s="16" t="str">
        <f>PROCESAMIENTO!BT92</f>
        <v/>
      </c>
      <c r="I95" s="16" t="str">
        <f>PROCESAMIENTO!BU92</f>
        <v/>
      </c>
      <c r="J95" s="16" t="str">
        <f>PROCESAMIENTO!BV92</f>
        <v/>
      </c>
      <c r="K95" s="16" t="str">
        <f>PROCESAMIENTO!BW92</f>
        <v/>
      </c>
      <c r="L95" s="16" t="str">
        <f>PROCESAMIENTO!BX92</f>
        <v/>
      </c>
      <c r="M95" s="16" t="str">
        <f>PROCESAMIENTO!BY92</f>
        <v/>
      </c>
      <c r="N95" s="16" t="str">
        <f>PROCESAMIENTO!BZ92</f>
        <v/>
      </c>
      <c r="O95" s="16" t="str">
        <f>PROCESAMIENTO!CA92</f>
        <v/>
      </c>
      <c r="P95" s="16" t="str">
        <f>PROCESAMIENTO!CB92</f>
        <v/>
      </c>
      <c r="Q95" s="16" t="str">
        <f>PROCESAMIENTO!CC92</f>
        <v/>
      </c>
      <c r="R95" s="16" t="str">
        <f>PROCESAMIENTO!CD92</f>
        <v/>
      </c>
      <c r="S95" s="16" t="str">
        <f>PROCESAMIENTO!CE92</f>
        <v/>
      </c>
      <c r="T95" s="16" t="str">
        <f>PROCESAMIENTO!CF92</f>
        <v/>
      </c>
      <c r="U95" s="16" t="str">
        <f>PROCESAMIENTO!CG92</f>
        <v/>
      </c>
      <c r="V95" s="16" t="str">
        <f>PROCESAMIENTO!CH92</f>
        <v/>
      </c>
      <c r="W95" s="16" t="str">
        <f>PROCESAMIENTO!CI92</f>
        <v/>
      </c>
      <c r="X95" s="16" t="str">
        <f>PROCESAMIENTO!CJ92</f>
        <v/>
      </c>
      <c r="Y95" s="16" t="str">
        <f>PROCESAMIENTO!CK92</f>
        <v/>
      </c>
      <c r="Z95" s="16" t="str">
        <f>PROCESAMIENTO!CL92</f>
        <v/>
      </c>
      <c r="AA95" s="16" t="str">
        <f>PROCESAMIENTO!CM92</f>
        <v/>
      </c>
      <c r="AB95" s="16" t="str">
        <f>PROCESAMIENTO!CN92</f>
        <v/>
      </c>
      <c r="AC95" s="16" t="str">
        <f>PROCESAMIENTO!CO92</f>
        <v/>
      </c>
      <c r="AD95" s="16" t="str">
        <f>PROCESAMIENTO!CP92</f>
        <v/>
      </c>
      <c r="AE95" s="16" t="str">
        <f>PROCESAMIENTO!CQ92</f>
        <v/>
      </c>
      <c r="AF95" s="16" t="str">
        <f>PROCESAMIENTO!CR92</f>
        <v/>
      </c>
      <c r="AG95" s="16" t="str">
        <f>PROCESAMIENTO!CS92</f>
        <v/>
      </c>
      <c r="AH95" s="16" t="str">
        <f>PROCESAMIENTO!CT92</f>
        <v/>
      </c>
      <c r="AI95" s="16" t="str">
        <f>PROCESAMIENTO!CU92</f>
        <v/>
      </c>
      <c r="AJ95" s="32" t="str">
        <f>PROCESAMIENTO!CV92</f>
        <v/>
      </c>
      <c r="AK95" s="93" t="str">
        <f>PROCESAMIENTO!CW92</f>
        <v/>
      </c>
      <c r="AL95" s="93"/>
    </row>
    <row r="96" spans="1:38" x14ac:dyDescent="0.25">
      <c r="A96" s="15">
        <v>77</v>
      </c>
      <c r="B96" s="34" t="str">
        <f>IF(REGISTRO!B96="","",REGISTRO!B96)</f>
        <v/>
      </c>
      <c r="C96" s="34" t="str">
        <f>IF(REGISTRO!C96="","",REGISTRO!C96)</f>
        <v/>
      </c>
      <c r="D96" s="34" t="str">
        <f>IF(REGISTRO!D96="","",REGISTRO!D96)</f>
        <v/>
      </c>
      <c r="E96" s="34" t="str">
        <f>IF(REGISTRO!E96="","",REGISTRO!E96)</f>
        <v/>
      </c>
      <c r="F96" s="16" t="str">
        <f>PROCESAMIENTO!BR93</f>
        <v/>
      </c>
      <c r="G96" s="16" t="str">
        <f>PROCESAMIENTO!BS93</f>
        <v/>
      </c>
      <c r="H96" s="16" t="str">
        <f>PROCESAMIENTO!BT93</f>
        <v/>
      </c>
      <c r="I96" s="16" t="str">
        <f>PROCESAMIENTO!BU93</f>
        <v/>
      </c>
      <c r="J96" s="16" t="str">
        <f>PROCESAMIENTO!BV93</f>
        <v/>
      </c>
      <c r="K96" s="16" t="str">
        <f>PROCESAMIENTO!BW93</f>
        <v/>
      </c>
      <c r="L96" s="16" t="str">
        <f>PROCESAMIENTO!BX93</f>
        <v/>
      </c>
      <c r="M96" s="16" t="str">
        <f>PROCESAMIENTO!BY93</f>
        <v/>
      </c>
      <c r="N96" s="16" t="str">
        <f>PROCESAMIENTO!BZ93</f>
        <v/>
      </c>
      <c r="O96" s="16" t="str">
        <f>PROCESAMIENTO!CA93</f>
        <v/>
      </c>
      <c r="P96" s="16" t="str">
        <f>PROCESAMIENTO!CB93</f>
        <v/>
      </c>
      <c r="Q96" s="16" t="str">
        <f>PROCESAMIENTO!CC93</f>
        <v/>
      </c>
      <c r="R96" s="16" t="str">
        <f>PROCESAMIENTO!CD93</f>
        <v/>
      </c>
      <c r="S96" s="16" t="str">
        <f>PROCESAMIENTO!CE93</f>
        <v/>
      </c>
      <c r="T96" s="16" t="str">
        <f>PROCESAMIENTO!CF93</f>
        <v/>
      </c>
      <c r="U96" s="16" t="str">
        <f>PROCESAMIENTO!CG93</f>
        <v/>
      </c>
      <c r="V96" s="16" t="str">
        <f>PROCESAMIENTO!CH93</f>
        <v/>
      </c>
      <c r="W96" s="16" t="str">
        <f>PROCESAMIENTO!CI93</f>
        <v/>
      </c>
      <c r="X96" s="16" t="str">
        <f>PROCESAMIENTO!CJ93</f>
        <v/>
      </c>
      <c r="Y96" s="16" t="str">
        <f>PROCESAMIENTO!CK93</f>
        <v/>
      </c>
      <c r="Z96" s="16" t="str">
        <f>PROCESAMIENTO!CL93</f>
        <v/>
      </c>
      <c r="AA96" s="16" t="str">
        <f>PROCESAMIENTO!CM93</f>
        <v/>
      </c>
      <c r="AB96" s="16" t="str">
        <f>PROCESAMIENTO!CN93</f>
        <v/>
      </c>
      <c r="AC96" s="16" t="str">
        <f>PROCESAMIENTO!CO93</f>
        <v/>
      </c>
      <c r="AD96" s="16" t="str">
        <f>PROCESAMIENTO!CP93</f>
        <v/>
      </c>
      <c r="AE96" s="16" t="str">
        <f>PROCESAMIENTO!CQ93</f>
        <v/>
      </c>
      <c r="AF96" s="16" t="str">
        <f>PROCESAMIENTO!CR93</f>
        <v/>
      </c>
      <c r="AG96" s="16" t="str">
        <f>PROCESAMIENTO!CS93</f>
        <v/>
      </c>
      <c r="AH96" s="16" t="str">
        <f>PROCESAMIENTO!CT93</f>
        <v/>
      </c>
      <c r="AI96" s="16" t="str">
        <f>PROCESAMIENTO!CU93</f>
        <v/>
      </c>
      <c r="AJ96" s="32" t="str">
        <f>PROCESAMIENTO!CV93</f>
        <v/>
      </c>
      <c r="AK96" s="93" t="str">
        <f>PROCESAMIENTO!CW93</f>
        <v/>
      </c>
      <c r="AL96" s="93"/>
    </row>
    <row r="97" spans="1:38" x14ac:dyDescent="0.25">
      <c r="A97" s="15">
        <v>78</v>
      </c>
      <c r="B97" s="34" t="str">
        <f>IF(REGISTRO!B97="","",REGISTRO!B97)</f>
        <v/>
      </c>
      <c r="C97" s="34" t="str">
        <f>IF(REGISTRO!C97="","",REGISTRO!C97)</f>
        <v/>
      </c>
      <c r="D97" s="34" t="str">
        <f>IF(REGISTRO!D97="","",REGISTRO!D97)</f>
        <v/>
      </c>
      <c r="E97" s="34" t="str">
        <f>IF(REGISTRO!E97="","",REGISTRO!E97)</f>
        <v/>
      </c>
      <c r="F97" s="16" t="str">
        <f>PROCESAMIENTO!BR94</f>
        <v/>
      </c>
      <c r="G97" s="16" t="str">
        <f>PROCESAMIENTO!BS94</f>
        <v/>
      </c>
      <c r="H97" s="16" t="str">
        <f>PROCESAMIENTO!BT94</f>
        <v/>
      </c>
      <c r="I97" s="16" t="str">
        <f>PROCESAMIENTO!BU94</f>
        <v/>
      </c>
      <c r="J97" s="16" t="str">
        <f>PROCESAMIENTO!BV94</f>
        <v/>
      </c>
      <c r="K97" s="16" t="str">
        <f>PROCESAMIENTO!BW94</f>
        <v/>
      </c>
      <c r="L97" s="16" t="str">
        <f>PROCESAMIENTO!BX94</f>
        <v/>
      </c>
      <c r="M97" s="16" t="str">
        <f>PROCESAMIENTO!BY94</f>
        <v/>
      </c>
      <c r="N97" s="16" t="str">
        <f>PROCESAMIENTO!BZ94</f>
        <v/>
      </c>
      <c r="O97" s="16" t="str">
        <f>PROCESAMIENTO!CA94</f>
        <v/>
      </c>
      <c r="P97" s="16" t="str">
        <f>PROCESAMIENTO!CB94</f>
        <v/>
      </c>
      <c r="Q97" s="16" t="str">
        <f>PROCESAMIENTO!CC94</f>
        <v/>
      </c>
      <c r="R97" s="16" t="str">
        <f>PROCESAMIENTO!CD94</f>
        <v/>
      </c>
      <c r="S97" s="16" t="str">
        <f>PROCESAMIENTO!CE94</f>
        <v/>
      </c>
      <c r="T97" s="16" t="str">
        <f>PROCESAMIENTO!CF94</f>
        <v/>
      </c>
      <c r="U97" s="16" t="str">
        <f>PROCESAMIENTO!CG94</f>
        <v/>
      </c>
      <c r="V97" s="16" t="str">
        <f>PROCESAMIENTO!CH94</f>
        <v/>
      </c>
      <c r="W97" s="16" t="str">
        <f>PROCESAMIENTO!CI94</f>
        <v/>
      </c>
      <c r="X97" s="16" t="str">
        <f>PROCESAMIENTO!CJ94</f>
        <v/>
      </c>
      <c r="Y97" s="16" t="str">
        <f>PROCESAMIENTO!CK94</f>
        <v/>
      </c>
      <c r="Z97" s="16" t="str">
        <f>PROCESAMIENTO!CL94</f>
        <v/>
      </c>
      <c r="AA97" s="16" t="str">
        <f>PROCESAMIENTO!CM94</f>
        <v/>
      </c>
      <c r="AB97" s="16" t="str">
        <f>PROCESAMIENTO!CN94</f>
        <v/>
      </c>
      <c r="AC97" s="16" t="str">
        <f>PROCESAMIENTO!CO94</f>
        <v/>
      </c>
      <c r="AD97" s="16" t="str">
        <f>PROCESAMIENTO!CP94</f>
        <v/>
      </c>
      <c r="AE97" s="16" t="str">
        <f>PROCESAMIENTO!CQ94</f>
        <v/>
      </c>
      <c r="AF97" s="16" t="str">
        <f>PROCESAMIENTO!CR94</f>
        <v/>
      </c>
      <c r="AG97" s="16" t="str">
        <f>PROCESAMIENTO!CS94</f>
        <v/>
      </c>
      <c r="AH97" s="16" t="str">
        <f>PROCESAMIENTO!CT94</f>
        <v/>
      </c>
      <c r="AI97" s="16" t="str">
        <f>PROCESAMIENTO!CU94</f>
        <v/>
      </c>
      <c r="AJ97" s="32" t="str">
        <f>PROCESAMIENTO!CV94</f>
        <v/>
      </c>
      <c r="AK97" s="93" t="str">
        <f>PROCESAMIENTO!CW94</f>
        <v/>
      </c>
      <c r="AL97" s="93"/>
    </row>
    <row r="98" spans="1:38" x14ac:dyDescent="0.25">
      <c r="A98" s="15">
        <v>79</v>
      </c>
      <c r="B98" s="34" t="str">
        <f>IF(REGISTRO!B98="","",REGISTRO!B98)</f>
        <v/>
      </c>
      <c r="C98" s="34" t="str">
        <f>IF(REGISTRO!C98="","",REGISTRO!C98)</f>
        <v/>
      </c>
      <c r="D98" s="34" t="str">
        <f>IF(REGISTRO!D98="","",REGISTRO!D98)</f>
        <v/>
      </c>
      <c r="E98" s="34" t="str">
        <f>IF(REGISTRO!E98="","",REGISTRO!E98)</f>
        <v/>
      </c>
      <c r="F98" s="16" t="str">
        <f>PROCESAMIENTO!BR95</f>
        <v/>
      </c>
      <c r="G98" s="16" t="str">
        <f>PROCESAMIENTO!BS95</f>
        <v/>
      </c>
      <c r="H98" s="16" t="str">
        <f>PROCESAMIENTO!BT95</f>
        <v/>
      </c>
      <c r="I98" s="16" t="str">
        <f>PROCESAMIENTO!BU95</f>
        <v/>
      </c>
      <c r="J98" s="16" t="str">
        <f>PROCESAMIENTO!BV95</f>
        <v/>
      </c>
      <c r="K98" s="16" t="str">
        <f>PROCESAMIENTO!BW95</f>
        <v/>
      </c>
      <c r="L98" s="16" t="str">
        <f>PROCESAMIENTO!BX95</f>
        <v/>
      </c>
      <c r="M98" s="16" t="str">
        <f>PROCESAMIENTO!BY95</f>
        <v/>
      </c>
      <c r="N98" s="16" t="str">
        <f>PROCESAMIENTO!BZ95</f>
        <v/>
      </c>
      <c r="O98" s="16" t="str">
        <f>PROCESAMIENTO!CA95</f>
        <v/>
      </c>
      <c r="P98" s="16" t="str">
        <f>PROCESAMIENTO!CB95</f>
        <v/>
      </c>
      <c r="Q98" s="16" t="str">
        <f>PROCESAMIENTO!CC95</f>
        <v/>
      </c>
      <c r="R98" s="16" t="str">
        <f>PROCESAMIENTO!CD95</f>
        <v/>
      </c>
      <c r="S98" s="16" t="str">
        <f>PROCESAMIENTO!CE95</f>
        <v/>
      </c>
      <c r="T98" s="16" t="str">
        <f>PROCESAMIENTO!CF95</f>
        <v/>
      </c>
      <c r="U98" s="16" t="str">
        <f>PROCESAMIENTO!CG95</f>
        <v/>
      </c>
      <c r="V98" s="16" t="str">
        <f>PROCESAMIENTO!CH95</f>
        <v/>
      </c>
      <c r="W98" s="16" t="str">
        <f>PROCESAMIENTO!CI95</f>
        <v/>
      </c>
      <c r="X98" s="16" t="str">
        <f>PROCESAMIENTO!CJ95</f>
        <v/>
      </c>
      <c r="Y98" s="16" t="str">
        <f>PROCESAMIENTO!CK95</f>
        <v/>
      </c>
      <c r="Z98" s="16" t="str">
        <f>PROCESAMIENTO!CL95</f>
        <v/>
      </c>
      <c r="AA98" s="16" t="str">
        <f>PROCESAMIENTO!CM95</f>
        <v/>
      </c>
      <c r="AB98" s="16" t="str">
        <f>PROCESAMIENTO!CN95</f>
        <v/>
      </c>
      <c r="AC98" s="16" t="str">
        <f>PROCESAMIENTO!CO95</f>
        <v/>
      </c>
      <c r="AD98" s="16" t="str">
        <f>PROCESAMIENTO!CP95</f>
        <v/>
      </c>
      <c r="AE98" s="16" t="str">
        <f>PROCESAMIENTO!CQ95</f>
        <v/>
      </c>
      <c r="AF98" s="16" t="str">
        <f>PROCESAMIENTO!CR95</f>
        <v/>
      </c>
      <c r="AG98" s="16" t="str">
        <f>PROCESAMIENTO!CS95</f>
        <v/>
      </c>
      <c r="AH98" s="16" t="str">
        <f>PROCESAMIENTO!CT95</f>
        <v/>
      </c>
      <c r="AI98" s="16" t="str">
        <f>PROCESAMIENTO!CU95</f>
        <v/>
      </c>
      <c r="AJ98" s="32" t="str">
        <f>PROCESAMIENTO!CV95</f>
        <v/>
      </c>
      <c r="AK98" s="93" t="str">
        <f>PROCESAMIENTO!CW95</f>
        <v/>
      </c>
      <c r="AL98" s="93"/>
    </row>
    <row r="99" spans="1:38" x14ac:dyDescent="0.25">
      <c r="A99" s="15">
        <v>80</v>
      </c>
      <c r="B99" s="34" t="str">
        <f>IF(REGISTRO!B99="","",REGISTRO!B99)</f>
        <v/>
      </c>
      <c r="C99" s="34" t="str">
        <f>IF(REGISTRO!C99="","",REGISTRO!C99)</f>
        <v/>
      </c>
      <c r="D99" s="34" t="str">
        <f>IF(REGISTRO!D99="","",REGISTRO!D99)</f>
        <v/>
      </c>
      <c r="E99" s="34" t="str">
        <f>IF(REGISTRO!E99="","",REGISTRO!E99)</f>
        <v/>
      </c>
      <c r="F99" s="16" t="str">
        <f>PROCESAMIENTO!BR96</f>
        <v/>
      </c>
      <c r="G99" s="16" t="str">
        <f>PROCESAMIENTO!BS96</f>
        <v/>
      </c>
      <c r="H99" s="16" t="str">
        <f>PROCESAMIENTO!BT96</f>
        <v/>
      </c>
      <c r="I99" s="16" t="str">
        <f>PROCESAMIENTO!BU96</f>
        <v/>
      </c>
      <c r="J99" s="16" t="str">
        <f>PROCESAMIENTO!BV96</f>
        <v/>
      </c>
      <c r="K99" s="16" t="str">
        <f>PROCESAMIENTO!BW96</f>
        <v/>
      </c>
      <c r="L99" s="16" t="str">
        <f>PROCESAMIENTO!BX96</f>
        <v/>
      </c>
      <c r="M99" s="16" t="str">
        <f>PROCESAMIENTO!BY96</f>
        <v/>
      </c>
      <c r="N99" s="16" t="str">
        <f>PROCESAMIENTO!BZ96</f>
        <v/>
      </c>
      <c r="O99" s="16" t="str">
        <f>PROCESAMIENTO!CA96</f>
        <v/>
      </c>
      <c r="P99" s="16" t="str">
        <f>PROCESAMIENTO!CB96</f>
        <v/>
      </c>
      <c r="Q99" s="16" t="str">
        <f>PROCESAMIENTO!CC96</f>
        <v/>
      </c>
      <c r="R99" s="16" t="str">
        <f>PROCESAMIENTO!CD96</f>
        <v/>
      </c>
      <c r="S99" s="16" t="str">
        <f>PROCESAMIENTO!CE96</f>
        <v/>
      </c>
      <c r="T99" s="16" t="str">
        <f>PROCESAMIENTO!CF96</f>
        <v/>
      </c>
      <c r="U99" s="16" t="str">
        <f>PROCESAMIENTO!CG96</f>
        <v/>
      </c>
      <c r="V99" s="16" t="str">
        <f>PROCESAMIENTO!CH96</f>
        <v/>
      </c>
      <c r="W99" s="16" t="str">
        <f>PROCESAMIENTO!CI96</f>
        <v/>
      </c>
      <c r="X99" s="16" t="str">
        <f>PROCESAMIENTO!CJ96</f>
        <v/>
      </c>
      <c r="Y99" s="16" t="str">
        <f>PROCESAMIENTO!CK96</f>
        <v/>
      </c>
      <c r="Z99" s="16" t="str">
        <f>PROCESAMIENTO!CL96</f>
        <v/>
      </c>
      <c r="AA99" s="16" t="str">
        <f>PROCESAMIENTO!CM96</f>
        <v/>
      </c>
      <c r="AB99" s="16" t="str">
        <f>PROCESAMIENTO!CN96</f>
        <v/>
      </c>
      <c r="AC99" s="16" t="str">
        <f>PROCESAMIENTO!CO96</f>
        <v/>
      </c>
      <c r="AD99" s="16" t="str">
        <f>PROCESAMIENTO!CP96</f>
        <v/>
      </c>
      <c r="AE99" s="16" t="str">
        <f>PROCESAMIENTO!CQ96</f>
        <v/>
      </c>
      <c r="AF99" s="16" t="str">
        <f>PROCESAMIENTO!CR96</f>
        <v/>
      </c>
      <c r="AG99" s="16" t="str">
        <f>PROCESAMIENTO!CS96</f>
        <v/>
      </c>
      <c r="AH99" s="16" t="str">
        <f>PROCESAMIENTO!CT96</f>
        <v/>
      </c>
      <c r="AI99" s="16" t="str">
        <f>PROCESAMIENTO!CU96</f>
        <v/>
      </c>
      <c r="AJ99" s="32" t="str">
        <f>PROCESAMIENTO!CV96</f>
        <v/>
      </c>
      <c r="AK99" s="93" t="str">
        <f>PROCESAMIENTO!CW96</f>
        <v/>
      </c>
      <c r="AL99" s="93"/>
    </row>
    <row r="100" spans="1:38" x14ac:dyDescent="0.25">
      <c r="A100" s="15">
        <v>81</v>
      </c>
      <c r="B100" s="34" t="str">
        <f>IF(REGISTRO!B100="","",REGISTRO!B100)</f>
        <v/>
      </c>
      <c r="C100" s="34" t="str">
        <f>IF(REGISTRO!C100="","",REGISTRO!C100)</f>
        <v/>
      </c>
      <c r="D100" s="34" t="str">
        <f>IF(REGISTRO!D100="","",REGISTRO!D100)</f>
        <v/>
      </c>
      <c r="E100" s="34" t="str">
        <f>IF(REGISTRO!E100="","",REGISTRO!E100)</f>
        <v/>
      </c>
      <c r="F100" s="16" t="str">
        <f>PROCESAMIENTO!BR97</f>
        <v/>
      </c>
      <c r="G100" s="16" t="str">
        <f>PROCESAMIENTO!BS97</f>
        <v/>
      </c>
      <c r="H100" s="16" t="str">
        <f>PROCESAMIENTO!BT97</f>
        <v/>
      </c>
      <c r="I100" s="16" t="str">
        <f>PROCESAMIENTO!BU97</f>
        <v/>
      </c>
      <c r="J100" s="16" t="str">
        <f>PROCESAMIENTO!BV97</f>
        <v/>
      </c>
      <c r="K100" s="16" t="str">
        <f>PROCESAMIENTO!BW97</f>
        <v/>
      </c>
      <c r="L100" s="16" t="str">
        <f>PROCESAMIENTO!BX97</f>
        <v/>
      </c>
      <c r="M100" s="16" t="str">
        <f>PROCESAMIENTO!BY97</f>
        <v/>
      </c>
      <c r="N100" s="16" t="str">
        <f>PROCESAMIENTO!BZ97</f>
        <v/>
      </c>
      <c r="O100" s="16" t="str">
        <f>PROCESAMIENTO!CA97</f>
        <v/>
      </c>
      <c r="P100" s="16" t="str">
        <f>PROCESAMIENTO!CB97</f>
        <v/>
      </c>
      <c r="Q100" s="16" t="str">
        <f>PROCESAMIENTO!CC97</f>
        <v/>
      </c>
      <c r="R100" s="16" t="str">
        <f>PROCESAMIENTO!CD97</f>
        <v/>
      </c>
      <c r="S100" s="16" t="str">
        <f>PROCESAMIENTO!CE97</f>
        <v/>
      </c>
      <c r="T100" s="16" t="str">
        <f>PROCESAMIENTO!CF97</f>
        <v/>
      </c>
      <c r="U100" s="16" t="str">
        <f>PROCESAMIENTO!CG97</f>
        <v/>
      </c>
      <c r="V100" s="16" t="str">
        <f>PROCESAMIENTO!CH97</f>
        <v/>
      </c>
      <c r="W100" s="16" t="str">
        <f>PROCESAMIENTO!CI97</f>
        <v/>
      </c>
      <c r="X100" s="16" t="str">
        <f>PROCESAMIENTO!CJ97</f>
        <v/>
      </c>
      <c r="Y100" s="16" t="str">
        <f>PROCESAMIENTO!CK97</f>
        <v/>
      </c>
      <c r="Z100" s="16" t="str">
        <f>PROCESAMIENTO!CL97</f>
        <v/>
      </c>
      <c r="AA100" s="16" t="str">
        <f>PROCESAMIENTO!CM97</f>
        <v/>
      </c>
      <c r="AB100" s="16" t="str">
        <f>PROCESAMIENTO!CN97</f>
        <v/>
      </c>
      <c r="AC100" s="16" t="str">
        <f>PROCESAMIENTO!CO97</f>
        <v/>
      </c>
      <c r="AD100" s="16" t="str">
        <f>PROCESAMIENTO!CP97</f>
        <v/>
      </c>
      <c r="AE100" s="16" t="str">
        <f>PROCESAMIENTO!CQ97</f>
        <v/>
      </c>
      <c r="AF100" s="16" t="str">
        <f>PROCESAMIENTO!CR97</f>
        <v/>
      </c>
      <c r="AG100" s="16" t="str">
        <f>PROCESAMIENTO!CS97</f>
        <v/>
      </c>
      <c r="AH100" s="16" t="str">
        <f>PROCESAMIENTO!CT97</f>
        <v/>
      </c>
      <c r="AI100" s="16" t="str">
        <f>PROCESAMIENTO!CU97</f>
        <v/>
      </c>
      <c r="AJ100" s="32" t="str">
        <f>PROCESAMIENTO!CV97</f>
        <v/>
      </c>
      <c r="AK100" s="93" t="str">
        <f>PROCESAMIENTO!CW97</f>
        <v/>
      </c>
      <c r="AL100" s="93"/>
    </row>
    <row r="101" spans="1:38" x14ac:dyDescent="0.25">
      <c r="A101" s="15">
        <v>82</v>
      </c>
      <c r="B101" s="34" t="str">
        <f>IF(REGISTRO!B101="","",REGISTRO!B101)</f>
        <v/>
      </c>
      <c r="C101" s="34" t="str">
        <f>IF(REGISTRO!C101="","",REGISTRO!C101)</f>
        <v/>
      </c>
      <c r="D101" s="34" t="str">
        <f>IF(REGISTRO!D101="","",REGISTRO!D101)</f>
        <v/>
      </c>
      <c r="E101" s="34" t="str">
        <f>IF(REGISTRO!E101="","",REGISTRO!E101)</f>
        <v/>
      </c>
      <c r="F101" s="16" t="str">
        <f>PROCESAMIENTO!BR98</f>
        <v/>
      </c>
      <c r="G101" s="16" t="str">
        <f>PROCESAMIENTO!BS98</f>
        <v/>
      </c>
      <c r="H101" s="16" t="str">
        <f>PROCESAMIENTO!BT98</f>
        <v/>
      </c>
      <c r="I101" s="16" t="str">
        <f>PROCESAMIENTO!BU98</f>
        <v/>
      </c>
      <c r="J101" s="16" t="str">
        <f>PROCESAMIENTO!BV98</f>
        <v/>
      </c>
      <c r="K101" s="16" t="str">
        <f>PROCESAMIENTO!BW98</f>
        <v/>
      </c>
      <c r="L101" s="16" t="str">
        <f>PROCESAMIENTO!BX98</f>
        <v/>
      </c>
      <c r="M101" s="16" t="str">
        <f>PROCESAMIENTO!BY98</f>
        <v/>
      </c>
      <c r="N101" s="16" t="str">
        <f>PROCESAMIENTO!BZ98</f>
        <v/>
      </c>
      <c r="O101" s="16" t="str">
        <f>PROCESAMIENTO!CA98</f>
        <v/>
      </c>
      <c r="P101" s="16" t="str">
        <f>PROCESAMIENTO!CB98</f>
        <v/>
      </c>
      <c r="Q101" s="16" t="str">
        <f>PROCESAMIENTO!CC98</f>
        <v/>
      </c>
      <c r="R101" s="16" t="str">
        <f>PROCESAMIENTO!CD98</f>
        <v/>
      </c>
      <c r="S101" s="16" t="str">
        <f>PROCESAMIENTO!CE98</f>
        <v/>
      </c>
      <c r="T101" s="16" t="str">
        <f>PROCESAMIENTO!CF98</f>
        <v/>
      </c>
      <c r="U101" s="16" t="str">
        <f>PROCESAMIENTO!CG98</f>
        <v/>
      </c>
      <c r="V101" s="16" t="str">
        <f>PROCESAMIENTO!CH98</f>
        <v/>
      </c>
      <c r="W101" s="16" t="str">
        <f>PROCESAMIENTO!CI98</f>
        <v/>
      </c>
      <c r="X101" s="16" t="str">
        <f>PROCESAMIENTO!CJ98</f>
        <v/>
      </c>
      <c r="Y101" s="16" t="str">
        <f>PROCESAMIENTO!CK98</f>
        <v/>
      </c>
      <c r="Z101" s="16" t="str">
        <f>PROCESAMIENTO!CL98</f>
        <v/>
      </c>
      <c r="AA101" s="16" t="str">
        <f>PROCESAMIENTO!CM98</f>
        <v/>
      </c>
      <c r="AB101" s="16" t="str">
        <f>PROCESAMIENTO!CN98</f>
        <v/>
      </c>
      <c r="AC101" s="16" t="str">
        <f>PROCESAMIENTO!CO98</f>
        <v/>
      </c>
      <c r="AD101" s="16" t="str">
        <f>PROCESAMIENTO!CP98</f>
        <v/>
      </c>
      <c r="AE101" s="16" t="str">
        <f>PROCESAMIENTO!CQ98</f>
        <v/>
      </c>
      <c r="AF101" s="16" t="str">
        <f>PROCESAMIENTO!CR98</f>
        <v/>
      </c>
      <c r="AG101" s="16" t="str">
        <f>PROCESAMIENTO!CS98</f>
        <v/>
      </c>
      <c r="AH101" s="16" t="str">
        <f>PROCESAMIENTO!CT98</f>
        <v/>
      </c>
      <c r="AI101" s="16" t="str">
        <f>PROCESAMIENTO!CU98</f>
        <v/>
      </c>
      <c r="AJ101" s="32" t="str">
        <f>PROCESAMIENTO!CV98</f>
        <v/>
      </c>
      <c r="AK101" s="93" t="str">
        <f>PROCESAMIENTO!CW98</f>
        <v/>
      </c>
      <c r="AL101" s="93"/>
    </row>
    <row r="102" spans="1:38" x14ac:dyDescent="0.25">
      <c r="A102" s="15">
        <v>83</v>
      </c>
      <c r="B102" s="34" t="str">
        <f>IF(REGISTRO!B102="","",REGISTRO!B102)</f>
        <v/>
      </c>
      <c r="C102" s="34" t="str">
        <f>IF(REGISTRO!C102="","",REGISTRO!C102)</f>
        <v/>
      </c>
      <c r="D102" s="34" t="str">
        <f>IF(REGISTRO!D102="","",REGISTRO!D102)</f>
        <v/>
      </c>
      <c r="E102" s="34" t="str">
        <f>IF(REGISTRO!E102="","",REGISTRO!E102)</f>
        <v/>
      </c>
      <c r="F102" s="16" t="str">
        <f>PROCESAMIENTO!BR99</f>
        <v/>
      </c>
      <c r="G102" s="16" t="str">
        <f>PROCESAMIENTO!BS99</f>
        <v/>
      </c>
      <c r="H102" s="16" t="str">
        <f>PROCESAMIENTO!BT99</f>
        <v/>
      </c>
      <c r="I102" s="16" t="str">
        <f>PROCESAMIENTO!BU99</f>
        <v/>
      </c>
      <c r="J102" s="16" t="str">
        <f>PROCESAMIENTO!BV99</f>
        <v/>
      </c>
      <c r="K102" s="16" t="str">
        <f>PROCESAMIENTO!BW99</f>
        <v/>
      </c>
      <c r="L102" s="16" t="str">
        <f>PROCESAMIENTO!BX99</f>
        <v/>
      </c>
      <c r="M102" s="16" t="str">
        <f>PROCESAMIENTO!BY99</f>
        <v/>
      </c>
      <c r="N102" s="16" t="str">
        <f>PROCESAMIENTO!BZ99</f>
        <v/>
      </c>
      <c r="O102" s="16" t="str">
        <f>PROCESAMIENTO!CA99</f>
        <v/>
      </c>
      <c r="P102" s="16" t="str">
        <f>PROCESAMIENTO!CB99</f>
        <v/>
      </c>
      <c r="Q102" s="16" t="str">
        <f>PROCESAMIENTO!CC99</f>
        <v/>
      </c>
      <c r="R102" s="16" t="str">
        <f>PROCESAMIENTO!CD99</f>
        <v/>
      </c>
      <c r="S102" s="16" t="str">
        <f>PROCESAMIENTO!CE99</f>
        <v/>
      </c>
      <c r="T102" s="16" t="str">
        <f>PROCESAMIENTO!CF99</f>
        <v/>
      </c>
      <c r="U102" s="16" t="str">
        <f>PROCESAMIENTO!CG99</f>
        <v/>
      </c>
      <c r="V102" s="16" t="str">
        <f>PROCESAMIENTO!CH99</f>
        <v/>
      </c>
      <c r="W102" s="16" t="str">
        <f>PROCESAMIENTO!CI99</f>
        <v/>
      </c>
      <c r="X102" s="16" t="str">
        <f>PROCESAMIENTO!CJ99</f>
        <v/>
      </c>
      <c r="Y102" s="16" t="str">
        <f>PROCESAMIENTO!CK99</f>
        <v/>
      </c>
      <c r="Z102" s="16" t="str">
        <f>PROCESAMIENTO!CL99</f>
        <v/>
      </c>
      <c r="AA102" s="16" t="str">
        <f>PROCESAMIENTO!CM99</f>
        <v/>
      </c>
      <c r="AB102" s="16" t="str">
        <f>PROCESAMIENTO!CN99</f>
        <v/>
      </c>
      <c r="AC102" s="16" t="str">
        <f>PROCESAMIENTO!CO99</f>
        <v/>
      </c>
      <c r="AD102" s="16" t="str">
        <f>PROCESAMIENTO!CP99</f>
        <v/>
      </c>
      <c r="AE102" s="16" t="str">
        <f>PROCESAMIENTO!CQ99</f>
        <v/>
      </c>
      <c r="AF102" s="16" t="str">
        <f>PROCESAMIENTO!CR99</f>
        <v/>
      </c>
      <c r="AG102" s="16" t="str">
        <f>PROCESAMIENTO!CS99</f>
        <v/>
      </c>
      <c r="AH102" s="16" t="str">
        <f>PROCESAMIENTO!CT99</f>
        <v/>
      </c>
      <c r="AI102" s="16" t="str">
        <f>PROCESAMIENTO!CU99</f>
        <v/>
      </c>
      <c r="AJ102" s="32" t="str">
        <f>PROCESAMIENTO!CV99</f>
        <v/>
      </c>
      <c r="AK102" s="93" t="str">
        <f>PROCESAMIENTO!CW99</f>
        <v/>
      </c>
      <c r="AL102" s="93"/>
    </row>
    <row r="103" spans="1:38" x14ac:dyDescent="0.25">
      <c r="A103" s="15">
        <v>84</v>
      </c>
      <c r="B103" s="34" t="str">
        <f>IF(REGISTRO!B103="","",REGISTRO!B103)</f>
        <v/>
      </c>
      <c r="C103" s="34" t="str">
        <f>IF(REGISTRO!C103="","",REGISTRO!C103)</f>
        <v/>
      </c>
      <c r="D103" s="34" t="str">
        <f>IF(REGISTRO!D103="","",REGISTRO!D103)</f>
        <v/>
      </c>
      <c r="E103" s="34" t="str">
        <f>IF(REGISTRO!E103="","",REGISTRO!E103)</f>
        <v/>
      </c>
      <c r="F103" s="16" t="str">
        <f>PROCESAMIENTO!BR100</f>
        <v/>
      </c>
      <c r="G103" s="16" t="str">
        <f>PROCESAMIENTO!BS100</f>
        <v/>
      </c>
      <c r="H103" s="16" t="str">
        <f>PROCESAMIENTO!BT100</f>
        <v/>
      </c>
      <c r="I103" s="16" t="str">
        <f>PROCESAMIENTO!BU100</f>
        <v/>
      </c>
      <c r="J103" s="16" t="str">
        <f>PROCESAMIENTO!BV100</f>
        <v/>
      </c>
      <c r="K103" s="16" t="str">
        <f>PROCESAMIENTO!BW100</f>
        <v/>
      </c>
      <c r="L103" s="16" t="str">
        <f>PROCESAMIENTO!BX100</f>
        <v/>
      </c>
      <c r="M103" s="16" t="str">
        <f>PROCESAMIENTO!BY100</f>
        <v/>
      </c>
      <c r="N103" s="16" t="str">
        <f>PROCESAMIENTO!BZ100</f>
        <v/>
      </c>
      <c r="O103" s="16" t="str">
        <f>PROCESAMIENTO!CA100</f>
        <v/>
      </c>
      <c r="P103" s="16" t="str">
        <f>PROCESAMIENTO!CB100</f>
        <v/>
      </c>
      <c r="Q103" s="16" t="str">
        <f>PROCESAMIENTO!CC100</f>
        <v/>
      </c>
      <c r="R103" s="16" t="str">
        <f>PROCESAMIENTO!CD100</f>
        <v/>
      </c>
      <c r="S103" s="16" t="str">
        <f>PROCESAMIENTO!CE100</f>
        <v/>
      </c>
      <c r="T103" s="16" t="str">
        <f>PROCESAMIENTO!CF100</f>
        <v/>
      </c>
      <c r="U103" s="16" t="str">
        <f>PROCESAMIENTO!CG100</f>
        <v/>
      </c>
      <c r="V103" s="16" t="str">
        <f>PROCESAMIENTO!CH100</f>
        <v/>
      </c>
      <c r="W103" s="16" t="str">
        <f>PROCESAMIENTO!CI100</f>
        <v/>
      </c>
      <c r="X103" s="16" t="str">
        <f>PROCESAMIENTO!CJ100</f>
        <v/>
      </c>
      <c r="Y103" s="16" t="str">
        <f>PROCESAMIENTO!CK100</f>
        <v/>
      </c>
      <c r="Z103" s="16" t="str">
        <f>PROCESAMIENTO!CL100</f>
        <v/>
      </c>
      <c r="AA103" s="16" t="str">
        <f>PROCESAMIENTO!CM100</f>
        <v/>
      </c>
      <c r="AB103" s="16" t="str">
        <f>PROCESAMIENTO!CN100</f>
        <v/>
      </c>
      <c r="AC103" s="16" t="str">
        <f>PROCESAMIENTO!CO100</f>
        <v/>
      </c>
      <c r="AD103" s="16" t="str">
        <f>PROCESAMIENTO!CP100</f>
        <v/>
      </c>
      <c r="AE103" s="16" t="str">
        <f>PROCESAMIENTO!CQ100</f>
        <v/>
      </c>
      <c r="AF103" s="16" t="str">
        <f>PROCESAMIENTO!CR100</f>
        <v/>
      </c>
      <c r="AG103" s="16" t="str">
        <f>PROCESAMIENTO!CS100</f>
        <v/>
      </c>
      <c r="AH103" s="16" t="str">
        <f>PROCESAMIENTO!CT100</f>
        <v/>
      </c>
      <c r="AI103" s="16" t="str">
        <f>PROCESAMIENTO!CU100</f>
        <v/>
      </c>
      <c r="AJ103" s="32" t="str">
        <f>PROCESAMIENTO!CV100</f>
        <v/>
      </c>
      <c r="AK103" s="93" t="str">
        <f>PROCESAMIENTO!CW100</f>
        <v/>
      </c>
      <c r="AL103" s="93"/>
    </row>
    <row r="104" spans="1:38" x14ac:dyDescent="0.25">
      <c r="A104" s="15">
        <v>85</v>
      </c>
      <c r="B104" s="34" t="str">
        <f>IF(REGISTRO!B104="","",REGISTRO!B104)</f>
        <v/>
      </c>
      <c r="C104" s="34" t="str">
        <f>IF(REGISTRO!C104="","",REGISTRO!C104)</f>
        <v/>
      </c>
      <c r="D104" s="34" t="str">
        <f>IF(REGISTRO!D104="","",REGISTRO!D104)</f>
        <v/>
      </c>
      <c r="E104" s="34" t="str">
        <f>IF(REGISTRO!E104="","",REGISTRO!E104)</f>
        <v/>
      </c>
      <c r="F104" s="16" t="str">
        <f>PROCESAMIENTO!BR101</f>
        <v/>
      </c>
      <c r="G104" s="16" t="str">
        <f>PROCESAMIENTO!BS101</f>
        <v/>
      </c>
      <c r="H104" s="16" t="str">
        <f>PROCESAMIENTO!BT101</f>
        <v/>
      </c>
      <c r="I104" s="16" t="str">
        <f>PROCESAMIENTO!BU101</f>
        <v/>
      </c>
      <c r="J104" s="16" t="str">
        <f>PROCESAMIENTO!BV101</f>
        <v/>
      </c>
      <c r="K104" s="16" t="str">
        <f>PROCESAMIENTO!BW101</f>
        <v/>
      </c>
      <c r="L104" s="16" t="str">
        <f>PROCESAMIENTO!BX101</f>
        <v/>
      </c>
      <c r="M104" s="16" t="str">
        <f>PROCESAMIENTO!BY101</f>
        <v/>
      </c>
      <c r="N104" s="16" t="str">
        <f>PROCESAMIENTO!BZ101</f>
        <v/>
      </c>
      <c r="O104" s="16" t="str">
        <f>PROCESAMIENTO!CA101</f>
        <v/>
      </c>
      <c r="P104" s="16" t="str">
        <f>PROCESAMIENTO!CB101</f>
        <v/>
      </c>
      <c r="Q104" s="16" t="str">
        <f>PROCESAMIENTO!CC101</f>
        <v/>
      </c>
      <c r="R104" s="16" t="str">
        <f>PROCESAMIENTO!CD101</f>
        <v/>
      </c>
      <c r="S104" s="16" t="str">
        <f>PROCESAMIENTO!CE101</f>
        <v/>
      </c>
      <c r="T104" s="16" t="str">
        <f>PROCESAMIENTO!CF101</f>
        <v/>
      </c>
      <c r="U104" s="16" t="str">
        <f>PROCESAMIENTO!CG101</f>
        <v/>
      </c>
      <c r="V104" s="16" t="str">
        <f>PROCESAMIENTO!CH101</f>
        <v/>
      </c>
      <c r="W104" s="16" t="str">
        <f>PROCESAMIENTO!CI101</f>
        <v/>
      </c>
      <c r="X104" s="16" t="str">
        <f>PROCESAMIENTO!CJ101</f>
        <v/>
      </c>
      <c r="Y104" s="16" t="str">
        <f>PROCESAMIENTO!CK101</f>
        <v/>
      </c>
      <c r="Z104" s="16" t="str">
        <f>PROCESAMIENTO!CL101</f>
        <v/>
      </c>
      <c r="AA104" s="16" t="str">
        <f>PROCESAMIENTO!CM101</f>
        <v/>
      </c>
      <c r="AB104" s="16" t="str">
        <f>PROCESAMIENTO!CN101</f>
        <v/>
      </c>
      <c r="AC104" s="16" t="str">
        <f>PROCESAMIENTO!CO101</f>
        <v/>
      </c>
      <c r="AD104" s="16" t="str">
        <f>PROCESAMIENTO!CP101</f>
        <v/>
      </c>
      <c r="AE104" s="16" t="str">
        <f>PROCESAMIENTO!CQ101</f>
        <v/>
      </c>
      <c r="AF104" s="16" t="str">
        <f>PROCESAMIENTO!CR101</f>
        <v/>
      </c>
      <c r="AG104" s="16" t="str">
        <f>PROCESAMIENTO!CS101</f>
        <v/>
      </c>
      <c r="AH104" s="16" t="str">
        <f>PROCESAMIENTO!CT101</f>
        <v/>
      </c>
      <c r="AI104" s="16" t="str">
        <f>PROCESAMIENTO!CU101</f>
        <v/>
      </c>
      <c r="AJ104" s="32" t="str">
        <f>PROCESAMIENTO!CV101</f>
        <v/>
      </c>
      <c r="AK104" s="93" t="str">
        <f>PROCESAMIENTO!CW101</f>
        <v/>
      </c>
      <c r="AL104" s="93"/>
    </row>
    <row r="105" spans="1:38" x14ac:dyDescent="0.25">
      <c r="A105" s="15">
        <v>86</v>
      </c>
      <c r="B105" s="34" t="str">
        <f>IF(REGISTRO!B105="","",REGISTRO!B105)</f>
        <v/>
      </c>
      <c r="C105" s="34" t="str">
        <f>IF(REGISTRO!C105="","",REGISTRO!C105)</f>
        <v/>
      </c>
      <c r="D105" s="34" t="str">
        <f>IF(REGISTRO!D105="","",REGISTRO!D105)</f>
        <v/>
      </c>
      <c r="E105" s="34" t="str">
        <f>IF(REGISTRO!E105="","",REGISTRO!E105)</f>
        <v/>
      </c>
      <c r="F105" s="16" t="str">
        <f>PROCESAMIENTO!BR102</f>
        <v/>
      </c>
      <c r="G105" s="16" t="str">
        <f>PROCESAMIENTO!BS102</f>
        <v/>
      </c>
      <c r="H105" s="16" t="str">
        <f>PROCESAMIENTO!BT102</f>
        <v/>
      </c>
      <c r="I105" s="16" t="str">
        <f>PROCESAMIENTO!BU102</f>
        <v/>
      </c>
      <c r="J105" s="16" t="str">
        <f>PROCESAMIENTO!BV102</f>
        <v/>
      </c>
      <c r="K105" s="16" t="str">
        <f>PROCESAMIENTO!BW102</f>
        <v/>
      </c>
      <c r="L105" s="16" t="str">
        <f>PROCESAMIENTO!BX102</f>
        <v/>
      </c>
      <c r="M105" s="16" t="str">
        <f>PROCESAMIENTO!BY102</f>
        <v/>
      </c>
      <c r="N105" s="16" t="str">
        <f>PROCESAMIENTO!BZ102</f>
        <v/>
      </c>
      <c r="O105" s="16" t="str">
        <f>PROCESAMIENTO!CA102</f>
        <v/>
      </c>
      <c r="P105" s="16" t="str">
        <f>PROCESAMIENTO!CB102</f>
        <v/>
      </c>
      <c r="Q105" s="16" t="str">
        <f>PROCESAMIENTO!CC102</f>
        <v/>
      </c>
      <c r="R105" s="16" t="str">
        <f>PROCESAMIENTO!CD102</f>
        <v/>
      </c>
      <c r="S105" s="16" t="str">
        <f>PROCESAMIENTO!CE102</f>
        <v/>
      </c>
      <c r="T105" s="16" t="str">
        <f>PROCESAMIENTO!CF102</f>
        <v/>
      </c>
      <c r="U105" s="16" t="str">
        <f>PROCESAMIENTO!CG102</f>
        <v/>
      </c>
      <c r="V105" s="16" t="str">
        <f>PROCESAMIENTO!CH102</f>
        <v/>
      </c>
      <c r="W105" s="16" t="str">
        <f>PROCESAMIENTO!CI102</f>
        <v/>
      </c>
      <c r="X105" s="16" t="str">
        <f>PROCESAMIENTO!CJ102</f>
        <v/>
      </c>
      <c r="Y105" s="16" t="str">
        <f>PROCESAMIENTO!CK102</f>
        <v/>
      </c>
      <c r="Z105" s="16" t="str">
        <f>PROCESAMIENTO!CL102</f>
        <v/>
      </c>
      <c r="AA105" s="16" t="str">
        <f>PROCESAMIENTO!CM102</f>
        <v/>
      </c>
      <c r="AB105" s="16" t="str">
        <f>PROCESAMIENTO!CN102</f>
        <v/>
      </c>
      <c r="AC105" s="16" t="str">
        <f>PROCESAMIENTO!CO102</f>
        <v/>
      </c>
      <c r="AD105" s="16" t="str">
        <f>PROCESAMIENTO!CP102</f>
        <v/>
      </c>
      <c r="AE105" s="16" t="str">
        <f>PROCESAMIENTO!CQ102</f>
        <v/>
      </c>
      <c r="AF105" s="16" t="str">
        <f>PROCESAMIENTO!CR102</f>
        <v/>
      </c>
      <c r="AG105" s="16" t="str">
        <f>PROCESAMIENTO!CS102</f>
        <v/>
      </c>
      <c r="AH105" s="16" t="str">
        <f>PROCESAMIENTO!CT102</f>
        <v/>
      </c>
      <c r="AI105" s="16" t="str">
        <f>PROCESAMIENTO!CU102</f>
        <v/>
      </c>
      <c r="AJ105" s="32" t="str">
        <f>PROCESAMIENTO!CV102</f>
        <v/>
      </c>
      <c r="AK105" s="93" t="str">
        <f>PROCESAMIENTO!CW102</f>
        <v/>
      </c>
      <c r="AL105" s="93"/>
    </row>
    <row r="106" spans="1:38" x14ac:dyDescent="0.25">
      <c r="A106" s="15">
        <v>87</v>
      </c>
      <c r="B106" s="34" t="str">
        <f>IF(REGISTRO!B106="","",REGISTRO!B106)</f>
        <v/>
      </c>
      <c r="C106" s="34" t="str">
        <f>IF(REGISTRO!C106="","",REGISTRO!C106)</f>
        <v/>
      </c>
      <c r="D106" s="34" t="str">
        <f>IF(REGISTRO!D106="","",REGISTRO!D106)</f>
        <v/>
      </c>
      <c r="E106" s="34" t="str">
        <f>IF(REGISTRO!E106="","",REGISTRO!E106)</f>
        <v/>
      </c>
      <c r="F106" s="16" t="str">
        <f>PROCESAMIENTO!BR103</f>
        <v/>
      </c>
      <c r="G106" s="16" t="str">
        <f>PROCESAMIENTO!BS103</f>
        <v/>
      </c>
      <c r="H106" s="16" t="str">
        <f>PROCESAMIENTO!BT103</f>
        <v/>
      </c>
      <c r="I106" s="16" t="str">
        <f>PROCESAMIENTO!BU103</f>
        <v/>
      </c>
      <c r="J106" s="16" t="str">
        <f>PROCESAMIENTO!BV103</f>
        <v/>
      </c>
      <c r="K106" s="16" t="str">
        <f>PROCESAMIENTO!BW103</f>
        <v/>
      </c>
      <c r="L106" s="16" t="str">
        <f>PROCESAMIENTO!BX103</f>
        <v/>
      </c>
      <c r="M106" s="16" t="str">
        <f>PROCESAMIENTO!BY103</f>
        <v/>
      </c>
      <c r="N106" s="16" t="str">
        <f>PROCESAMIENTO!BZ103</f>
        <v/>
      </c>
      <c r="O106" s="16" t="str">
        <f>PROCESAMIENTO!CA103</f>
        <v/>
      </c>
      <c r="P106" s="16" t="str">
        <f>PROCESAMIENTO!CB103</f>
        <v/>
      </c>
      <c r="Q106" s="16" t="str">
        <f>PROCESAMIENTO!CC103</f>
        <v/>
      </c>
      <c r="R106" s="16" t="str">
        <f>PROCESAMIENTO!CD103</f>
        <v/>
      </c>
      <c r="S106" s="16" t="str">
        <f>PROCESAMIENTO!CE103</f>
        <v/>
      </c>
      <c r="T106" s="16" t="str">
        <f>PROCESAMIENTO!CF103</f>
        <v/>
      </c>
      <c r="U106" s="16" t="str">
        <f>PROCESAMIENTO!CG103</f>
        <v/>
      </c>
      <c r="V106" s="16" t="str">
        <f>PROCESAMIENTO!CH103</f>
        <v/>
      </c>
      <c r="W106" s="16" t="str">
        <f>PROCESAMIENTO!CI103</f>
        <v/>
      </c>
      <c r="X106" s="16" t="str">
        <f>PROCESAMIENTO!CJ103</f>
        <v/>
      </c>
      <c r="Y106" s="16" t="str">
        <f>PROCESAMIENTO!CK103</f>
        <v/>
      </c>
      <c r="Z106" s="16" t="str">
        <f>PROCESAMIENTO!CL103</f>
        <v/>
      </c>
      <c r="AA106" s="16" t="str">
        <f>PROCESAMIENTO!CM103</f>
        <v/>
      </c>
      <c r="AB106" s="16" t="str">
        <f>PROCESAMIENTO!CN103</f>
        <v/>
      </c>
      <c r="AC106" s="16" t="str">
        <f>PROCESAMIENTO!CO103</f>
        <v/>
      </c>
      <c r="AD106" s="16" t="str">
        <f>PROCESAMIENTO!CP103</f>
        <v/>
      </c>
      <c r="AE106" s="16" t="str">
        <f>PROCESAMIENTO!CQ103</f>
        <v/>
      </c>
      <c r="AF106" s="16" t="str">
        <f>PROCESAMIENTO!CR103</f>
        <v/>
      </c>
      <c r="AG106" s="16" t="str">
        <f>PROCESAMIENTO!CS103</f>
        <v/>
      </c>
      <c r="AH106" s="16" t="str">
        <f>PROCESAMIENTO!CT103</f>
        <v/>
      </c>
      <c r="AI106" s="16" t="str">
        <f>PROCESAMIENTO!CU103</f>
        <v/>
      </c>
      <c r="AJ106" s="32" t="str">
        <f>PROCESAMIENTO!CV103</f>
        <v/>
      </c>
      <c r="AK106" s="93" t="str">
        <f>PROCESAMIENTO!CW103</f>
        <v/>
      </c>
      <c r="AL106" s="93"/>
    </row>
    <row r="107" spans="1:38" x14ac:dyDescent="0.25">
      <c r="A107" s="15">
        <v>88</v>
      </c>
      <c r="B107" s="34" t="str">
        <f>IF(REGISTRO!B107="","",REGISTRO!B107)</f>
        <v/>
      </c>
      <c r="C107" s="34" t="str">
        <f>IF(REGISTRO!C107="","",REGISTRO!C107)</f>
        <v/>
      </c>
      <c r="D107" s="34" t="str">
        <f>IF(REGISTRO!D107="","",REGISTRO!D107)</f>
        <v/>
      </c>
      <c r="E107" s="34" t="str">
        <f>IF(REGISTRO!E107="","",REGISTRO!E107)</f>
        <v/>
      </c>
      <c r="F107" s="16" t="str">
        <f>PROCESAMIENTO!BR104</f>
        <v/>
      </c>
      <c r="G107" s="16" t="str">
        <f>PROCESAMIENTO!BS104</f>
        <v/>
      </c>
      <c r="H107" s="16" t="str">
        <f>PROCESAMIENTO!BT104</f>
        <v/>
      </c>
      <c r="I107" s="16" t="str">
        <f>PROCESAMIENTO!BU104</f>
        <v/>
      </c>
      <c r="J107" s="16" t="str">
        <f>PROCESAMIENTO!BV104</f>
        <v/>
      </c>
      <c r="K107" s="16" t="str">
        <f>PROCESAMIENTO!BW104</f>
        <v/>
      </c>
      <c r="L107" s="16" t="str">
        <f>PROCESAMIENTO!BX104</f>
        <v/>
      </c>
      <c r="M107" s="16" t="str">
        <f>PROCESAMIENTO!BY104</f>
        <v/>
      </c>
      <c r="N107" s="16" t="str">
        <f>PROCESAMIENTO!BZ104</f>
        <v/>
      </c>
      <c r="O107" s="16" t="str">
        <f>PROCESAMIENTO!CA104</f>
        <v/>
      </c>
      <c r="P107" s="16" t="str">
        <f>PROCESAMIENTO!CB104</f>
        <v/>
      </c>
      <c r="Q107" s="16" t="str">
        <f>PROCESAMIENTO!CC104</f>
        <v/>
      </c>
      <c r="R107" s="16" t="str">
        <f>PROCESAMIENTO!CD104</f>
        <v/>
      </c>
      <c r="S107" s="16" t="str">
        <f>PROCESAMIENTO!CE104</f>
        <v/>
      </c>
      <c r="T107" s="16" t="str">
        <f>PROCESAMIENTO!CF104</f>
        <v/>
      </c>
      <c r="U107" s="16" t="str">
        <f>PROCESAMIENTO!CG104</f>
        <v/>
      </c>
      <c r="V107" s="16" t="str">
        <f>PROCESAMIENTO!CH104</f>
        <v/>
      </c>
      <c r="W107" s="16" t="str">
        <f>PROCESAMIENTO!CI104</f>
        <v/>
      </c>
      <c r="X107" s="16" t="str">
        <f>PROCESAMIENTO!CJ104</f>
        <v/>
      </c>
      <c r="Y107" s="16" t="str">
        <f>PROCESAMIENTO!CK104</f>
        <v/>
      </c>
      <c r="Z107" s="16" t="str">
        <f>PROCESAMIENTO!CL104</f>
        <v/>
      </c>
      <c r="AA107" s="16" t="str">
        <f>PROCESAMIENTO!CM104</f>
        <v/>
      </c>
      <c r="AB107" s="16" t="str">
        <f>PROCESAMIENTO!CN104</f>
        <v/>
      </c>
      <c r="AC107" s="16" t="str">
        <f>PROCESAMIENTO!CO104</f>
        <v/>
      </c>
      <c r="AD107" s="16" t="str">
        <f>PROCESAMIENTO!CP104</f>
        <v/>
      </c>
      <c r="AE107" s="16" t="str">
        <f>PROCESAMIENTO!CQ104</f>
        <v/>
      </c>
      <c r="AF107" s="16" t="str">
        <f>PROCESAMIENTO!CR104</f>
        <v/>
      </c>
      <c r="AG107" s="16" t="str">
        <f>PROCESAMIENTO!CS104</f>
        <v/>
      </c>
      <c r="AH107" s="16" t="str">
        <f>PROCESAMIENTO!CT104</f>
        <v/>
      </c>
      <c r="AI107" s="16" t="str">
        <f>PROCESAMIENTO!CU104</f>
        <v/>
      </c>
      <c r="AJ107" s="32" t="str">
        <f>PROCESAMIENTO!CV104</f>
        <v/>
      </c>
      <c r="AK107" s="93" t="str">
        <f>PROCESAMIENTO!CW104</f>
        <v/>
      </c>
      <c r="AL107" s="93"/>
    </row>
    <row r="108" spans="1:38" x14ac:dyDescent="0.25">
      <c r="A108" s="15">
        <v>89</v>
      </c>
      <c r="B108" s="34" t="str">
        <f>IF(REGISTRO!B108="","",REGISTRO!B108)</f>
        <v/>
      </c>
      <c r="C108" s="34" t="str">
        <f>IF(REGISTRO!C108="","",REGISTRO!C108)</f>
        <v/>
      </c>
      <c r="D108" s="34" t="str">
        <f>IF(REGISTRO!D108="","",REGISTRO!D108)</f>
        <v/>
      </c>
      <c r="E108" s="34" t="str">
        <f>IF(REGISTRO!E108="","",REGISTRO!E108)</f>
        <v/>
      </c>
      <c r="F108" s="16" t="str">
        <f>PROCESAMIENTO!BR105</f>
        <v/>
      </c>
      <c r="G108" s="16" t="str">
        <f>PROCESAMIENTO!BS105</f>
        <v/>
      </c>
      <c r="H108" s="16" t="str">
        <f>PROCESAMIENTO!BT105</f>
        <v/>
      </c>
      <c r="I108" s="16" t="str">
        <f>PROCESAMIENTO!BU105</f>
        <v/>
      </c>
      <c r="J108" s="16" t="str">
        <f>PROCESAMIENTO!BV105</f>
        <v/>
      </c>
      <c r="K108" s="16" t="str">
        <f>PROCESAMIENTO!BW105</f>
        <v/>
      </c>
      <c r="L108" s="16" t="str">
        <f>PROCESAMIENTO!BX105</f>
        <v/>
      </c>
      <c r="M108" s="16" t="str">
        <f>PROCESAMIENTO!BY105</f>
        <v/>
      </c>
      <c r="N108" s="16" t="str">
        <f>PROCESAMIENTO!BZ105</f>
        <v/>
      </c>
      <c r="O108" s="16" t="str">
        <f>PROCESAMIENTO!CA105</f>
        <v/>
      </c>
      <c r="P108" s="16" t="str">
        <f>PROCESAMIENTO!CB105</f>
        <v/>
      </c>
      <c r="Q108" s="16" t="str">
        <f>PROCESAMIENTO!CC105</f>
        <v/>
      </c>
      <c r="R108" s="16" t="str">
        <f>PROCESAMIENTO!CD105</f>
        <v/>
      </c>
      <c r="S108" s="16" t="str">
        <f>PROCESAMIENTO!CE105</f>
        <v/>
      </c>
      <c r="T108" s="16" t="str">
        <f>PROCESAMIENTO!CF105</f>
        <v/>
      </c>
      <c r="U108" s="16" t="str">
        <f>PROCESAMIENTO!CG105</f>
        <v/>
      </c>
      <c r="V108" s="16" t="str">
        <f>PROCESAMIENTO!CH105</f>
        <v/>
      </c>
      <c r="W108" s="16" t="str">
        <f>PROCESAMIENTO!CI105</f>
        <v/>
      </c>
      <c r="X108" s="16" t="str">
        <f>PROCESAMIENTO!CJ105</f>
        <v/>
      </c>
      <c r="Y108" s="16" t="str">
        <f>PROCESAMIENTO!CK105</f>
        <v/>
      </c>
      <c r="Z108" s="16" t="str">
        <f>PROCESAMIENTO!CL105</f>
        <v/>
      </c>
      <c r="AA108" s="16" t="str">
        <f>PROCESAMIENTO!CM105</f>
        <v/>
      </c>
      <c r="AB108" s="16" t="str">
        <f>PROCESAMIENTO!CN105</f>
        <v/>
      </c>
      <c r="AC108" s="16" t="str">
        <f>PROCESAMIENTO!CO105</f>
        <v/>
      </c>
      <c r="AD108" s="16" t="str">
        <f>PROCESAMIENTO!CP105</f>
        <v/>
      </c>
      <c r="AE108" s="16" t="str">
        <f>PROCESAMIENTO!CQ105</f>
        <v/>
      </c>
      <c r="AF108" s="16" t="str">
        <f>PROCESAMIENTO!CR105</f>
        <v/>
      </c>
      <c r="AG108" s="16" t="str">
        <f>PROCESAMIENTO!CS105</f>
        <v/>
      </c>
      <c r="AH108" s="16" t="str">
        <f>PROCESAMIENTO!CT105</f>
        <v/>
      </c>
      <c r="AI108" s="16" t="str">
        <f>PROCESAMIENTO!CU105</f>
        <v/>
      </c>
      <c r="AJ108" s="32" t="str">
        <f>PROCESAMIENTO!CV105</f>
        <v/>
      </c>
      <c r="AK108" s="93" t="str">
        <f>PROCESAMIENTO!CW105</f>
        <v/>
      </c>
      <c r="AL108" s="93"/>
    </row>
    <row r="109" spans="1:38" x14ac:dyDescent="0.25">
      <c r="A109" s="15">
        <v>90</v>
      </c>
      <c r="B109" s="34" t="str">
        <f>IF(REGISTRO!B109="","",REGISTRO!B109)</f>
        <v/>
      </c>
      <c r="C109" s="34" t="str">
        <f>IF(REGISTRO!C109="","",REGISTRO!C109)</f>
        <v/>
      </c>
      <c r="D109" s="34" t="str">
        <f>IF(REGISTRO!D109="","",REGISTRO!D109)</f>
        <v/>
      </c>
      <c r="E109" s="34" t="str">
        <f>IF(REGISTRO!E109="","",REGISTRO!E109)</f>
        <v/>
      </c>
      <c r="F109" s="16" t="str">
        <f>PROCESAMIENTO!BR106</f>
        <v/>
      </c>
      <c r="G109" s="16" t="str">
        <f>PROCESAMIENTO!BS106</f>
        <v/>
      </c>
      <c r="H109" s="16" t="str">
        <f>PROCESAMIENTO!BT106</f>
        <v/>
      </c>
      <c r="I109" s="16" t="str">
        <f>PROCESAMIENTO!BU106</f>
        <v/>
      </c>
      <c r="J109" s="16" t="str">
        <f>PROCESAMIENTO!BV106</f>
        <v/>
      </c>
      <c r="K109" s="16" t="str">
        <f>PROCESAMIENTO!BW106</f>
        <v/>
      </c>
      <c r="L109" s="16" t="str">
        <f>PROCESAMIENTO!BX106</f>
        <v/>
      </c>
      <c r="M109" s="16" t="str">
        <f>PROCESAMIENTO!BY106</f>
        <v/>
      </c>
      <c r="N109" s="16" t="str">
        <f>PROCESAMIENTO!BZ106</f>
        <v/>
      </c>
      <c r="O109" s="16" t="str">
        <f>PROCESAMIENTO!CA106</f>
        <v/>
      </c>
      <c r="P109" s="16" t="str">
        <f>PROCESAMIENTO!CB106</f>
        <v/>
      </c>
      <c r="Q109" s="16" t="str">
        <f>PROCESAMIENTO!CC106</f>
        <v/>
      </c>
      <c r="R109" s="16" t="str">
        <f>PROCESAMIENTO!CD106</f>
        <v/>
      </c>
      <c r="S109" s="16" t="str">
        <f>PROCESAMIENTO!CE106</f>
        <v/>
      </c>
      <c r="T109" s="16" t="str">
        <f>PROCESAMIENTO!CF106</f>
        <v/>
      </c>
      <c r="U109" s="16" t="str">
        <f>PROCESAMIENTO!CG106</f>
        <v/>
      </c>
      <c r="V109" s="16" t="str">
        <f>PROCESAMIENTO!CH106</f>
        <v/>
      </c>
      <c r="W109" s="16" t="str">
        <f>PROCESAMIENTO!CI106</f>
        <v/>
      </c>
      <c r="X109" s="16" t="str">
        <f>PROCESAMIENTO!CJ106</f>
        <v/>
      </c>
      <c r="Y109" s="16" t="str">
        <f>PROCESAMIENTO!CK106</f>
        <v/>
      </c>
      <c r="Z109" s="16" t="str">
        <f>PROCESAMIENTO!CL106</f>
        <v/>
      </c>
      <c r="AA109" s="16" t="str">
        <f>PROCESAMIENTO!CM106</f>
        <v/>
      </c>
      <c r="AB109" s="16" t="str">
        <f>PROCESAMIENTO!CN106</f>
        <v/>
      </c>
      <c r="AC109" s="16" t="str">
        <f>PROCESAMIENTO!CO106</f>
        <v/>
      </c>
      <c r="AD109" s="16" t="str">
        <f>PROCESAMIENTO!CP106</f>
        <v/>
      </c>
      <c r="AE109" s="16" t="str">
        <f>PROCESAMIENTO!CQ106</f>
        <v/>
      </c>
      <c r="AF109" s="16" t="str">
        <f>PROCESAMIENTO!CR106</f>
        <v/>
      </c>
      <c r="AG109" s="16" t="str">
        <f>PROCESAMIENTO!CS106</f>
        <v/>
      </c>
      <c r="AH109" s="16" t="str">
        <f>PROCESAMIENTO!CT106</f>
        <v/>
      </c>
      <c r="AI109" s="16" t="str">
        <f>PROCESAMIENTO!CU106</f>
        <v/>
      </c>
      <c r="AJ109" s="32" t="str">
        <f>PROCESAMIENTO!CV106</f>
        <v/>
      </c>
      <c r="AK109" s="93" t="str">
        <f>PROCESAMIENTO!CW106</f>
        <v/>
      </c>
      <c r="AL109" s="93"/>
    </row>
    <row r="110" spans="1:38" x14ac:dyDescent="0.25">
      <c r="A110" s="15">
        <v>91</v>
      </c>
      <c r="B110" s="34" t="str">
        <f>IF(REGISTRO!B110="","",REGISTRO!B110)</f>
        <v/>
      </c>
      <c r="C110" s="34" t="str">
        <f>IF(REGISTRO!C110="","",REGISTRO!C110)</f>
        <v/>
      </c>
      <c r="D110" s="34" t="str">
        <f>IF(REGISTRO!D110="","",REGISTRO!D110)</f>
        <v/>
      </c>
      <c r="E110" s="34" t="str">
        <f>IF(REGISTRO!E110="","",REGISTRO!E110)</f>
        <v/>
      </c>
      <c r="F110" s="16" t="str">
        <f>PROCESAMIENTO!BR107</f>
        <v/>
      </c>
      <c r="G110" s="16" t="str">
        <f>PROCESAMIENTO!BS107</f>
        <v/>
      </c>
      <c r="H110" s="16" t="str">
        <f>PROCESAMIENTO!BT107</f>
        <v/>
      </c>
      <c r="I110" s="16" t="str">
        <f>PROCESAMIENTO!BU107</f>
        <v/>
      </c>
      <c r="J110" s="16" t="str">
        <f>PROCESAMIENTO!BV107</f>
        <v/>
      </c>
      <c r="K110" s="16" t="str">
        <f>PROCESAMIENTO!BW107</f>
        <v/>
      </c>
      <c r="L110" s="16" t="str">
        <f>PROCESAMIENTO!BX107</f>
        <v/>
      </c>
      <c r="M110" s="16" t="str">
        <f>PROCESAMIENTO!BY107</f>
        <v/>
      </c>
      <c r="N110" s="16" t="str">
        <f>PROCESAMIENTO!BZ107</f>
        <v/>
      </c>
      <c r="O110" s="16" t="str">
        <f>PROCESAMIENTO!CA107</f>
        <v/>
      </c>
      <c r="P110" s="16" t="str">
        <f>PROCESAMIENTO!CB107</f>
        <v/>
      </c>
      <c r="Q110" s="16" t="str">
        <f>PROCESAMIENTO!CC107</f>
        <v/>
      </c>
      <c r="R110" s="16" t="str">
        <f>PROCESAMIENTO!CD107</f>
        <v/>
      </c>
      <c r="S110" s="16" t="str">
        <f>PROCESAMIENTO!CE107</f>
        <v/>
      </c>
      <c r="T110" s="16" t="str">
        <f>PROCESAMIENTO!CF107</f>
        <v/>
      </c>
      <c r="U110" s="16" t="str">
        <f>PROCESAMIENTO!CG107</f>
        <v/>
      </c>
      <c r="V110" s="16" t="str">
        <f>PROCESAMIENTO!CH107</f>
        <v/>
      </c>
      <c r="W110" s="16" t="str">
        <f>PROCESAMIENTO!CI107</f>
        <v/>
      </c>
      <c r="X110" s="16" t="str">
        <f>PROCESAMIENTO!CJ107</f>
        <v/>
      </c>
      <c r="Y110" s="16" t="str">
        <f>PROCESAMIENTO!CK107</f>
        <v/>
      </c>
      <c r="Z110" s="16" t="str">
        <f>PROCESAMIENTO!CL107</f>
        <v/>
      </c>
      <c r="AA110" s="16" t="str">
        <f>PROCESAMIENTO!CM107</f>
        <v/>
      </c>
      <c r="AB110" s="16" t="str">
        <f>PROCESAMIENTO!CN107</f>
        <v/>
      </c>
      <c r="AC110" s="16" t="str">
        <f>PROCESAMIENTO!CO107</f>
        <v/>
      </c>
      <c r="AD110" s="16" t="str">
        <f>PROCESAMIENTO!CP107</f>
        <v/>
      </c>
      <c r="AE110" s="16" t="str">
        <f>PROCESAMIENTO!CQ107</f>
        <v/>
      </c>
      <c r="AF110" s="16" t="str">
        <f>PROCESAMIENTO!CR107</f>
        <v/>
      </c>
      <c r="AG110" s="16" t="str">
        <f>PROCESAMIENTO!CS107</f>
        <v/>
      </c>
      <c r="AH110" s="16" t="str">
        <f>PROCESAMIENTO!CT107</f>
        <v/>
      </c>
      <c r="AI110" s="16" t="str">
        <f>PROCESAMIENTO!CU107</f>
        <v/>
      </c>
      <c r="AJ110" s="32" t="str">
        <f>PROCESAMIENTO!CV107</f>
        <v/>
      </c>
      <c r="AK110" s="93" t="str">
        <f>PROCESAMIENTO!CW107</f>
        <v/>
      </c>
      <c r="AL110" s="93"/>
    </row>
    <row r="111" spans="1:38" x14ac:dyDescent="0.25">
      <c r="A111" s="15">
        <v>92</v>
      </c>
      <c r="B111" s="34" t="str">
        <f>IF(REGISTRO!B111="","",REGISTRO!B111)</f>
        <v/>
      </c>
      <c r="C111" s="34" t="str">
        <f>IF(REGISTRO!C111="","",REGISTRO!C111)</f>
        <v/>
      </c>
      <c r="D111" s="34" t="str">
        <f>IF(REGISTRO!D111="","",REGISTRO!D111)</f>
        <v/>
      </c>
      <c r="E111" s="34" t="str">
        <f>IF(REGISTRO!E111="","",REGISTRO!E111)</f>
        <v/>
      </c>
      <c r="F111" s="16" t="str">
        <f>PROCESAMIENTO!BR108</f>
        <v/>
      </c>
      <c r="G111" s="16" t="str">
        <f>PROCESAMIENTO!BS108</f>
        <v/>
      </c>
      <c r="H111" s="16" t="str">
        <f>PROCESAMIENTO!BT108</f>
        <v/>
      </c>
      <c r="I111" s="16" t="str">
        <f>PROCESAMIENTO!BU108</f>
        <v/>
      </c>
      <c r="J111" s="16" t="str">
        <f>PROCESAMIENTO!BV108</f>
        <v/>
      </c>
      <c r="K111" s="16" t="str">
        <f>PROCESAMIENTO!BW108</f>
        <v/>
      </c>
      <c r="L111" s="16" t="str">
        <f>PROCESAMIENTO!BX108</f>
        <v/>
      </c>
      <c r="M111" s="16" t="str">
        <f>PROCESAMIENTO!BY108</f>
        <v/>
      </c>
      <c r="N111" s="16" t="str">
        <f>PROCESAMIENTO!BZ108</f>
        <v/>
      </c>
      <c r="O111" s="16" t="str">
        <f>PROCESAMIENTO!CA108</f>
        <v/>
      </c>
      <c r="P111" s="16" t="str">
        <f>PROCESAMIENTO!CB108</f>
        <v/>
      </c>
      <c r="Q111" s="16" t="str">
        <f>PROCESAMIENTO!CC108</f>
        <v/>
      </c>
      <c r="R111" s="16" t="str">
        <f>PROCESAMIENTO!CD108</f>
        <v/>
      </c>
      <c r="S111" s="16" t="str">
        <f>PROCESAMIENTO!CE108</f>
        <v/>
      </c>
      <c r="T111" s="16" t="str">
        <f>PROCESAMIENTO!CF108</f>
        <v/>
      </c>
      <c r="U111" s="16" t="str">
        <f>PROCESAMIENTO!CG108</f>
        <v/>
      </c>
      <c r="V111" s="16" t="str">
        <f>PROCESAMIENTO!CH108</f>
        <v/>
      </c>
      <c r="W111" s="16" t="str">
        <f>PROCESAMIENTO!CI108</f>
        <v/>
      </c>
      <c r="X111" s="16" t="str">
        <f>PROCESAMIENTO!CJ108</f>
        <v/>
      </c>
      <c r="Y111" s="16" t="str">
        <f>PROCESAMIENTO!CK108</f>
        <v/>
      </c>
      <c r="Z111" s="16" t="str">
        <f>PROCESAMIENTO!CL108</f>
        <v/>
      </c>
      <c r="AA111" s="16" t="str">
        <f>PROCESAMIENTO!CM108</f>
        <v/>
      </c>
      <c r="AB111" s="16" t="str">
        <f>PROCESAMIENTO!CN108</f>
        <v/>
      </c>
      <c r="AC111" s="16" t="str">
        <f>PROCESAMIENTO!CO108</f>
        <v/>
      </c>
      <c r="AD111" s="16" t="str">
        <f>PROCESAMIENTO!CP108</f>
        <v/>
      </c>
      <c r="AE111" s="16" t="str">
        <f>PROCESAMIENTO!CQ108</f>
        <v/>
      </c>
      <c r="AF111" s="16" t="str">
        <f>PROCESAMIENTO!CR108</f>
        <v/>
      </c>
      <c r="AG111" s="16" t="str">
        <f>PROCESAMIENTO!CS108</f>
        <v/>
      </c>
      <c r="AH111" s="16" t="str">
        <f>PROCESAMIENTO!CT108</f>
        <v/>
      </c>
      <c r="AI111" s="16" t="str">
        <f>PROCESAMIENTO!CU108</f>
        <v/>
      </c>
      <c r="AJ111" s="32" t="str">
        <f>PROCESAMIENTO!CV108</f>
        <v/>
      </c>
      <c r="AK111" s="93" t="str">
        <f>PROCESAMIENTO!CW108</f>
        <v/>
      </c>
      <c r="AL111" s="93"/>
    </row>
    <row r="112" spans="1:38" x14ac:dyDescent="0.25">
      <c r="A112" s="15">
        <v>93</v>
      </c>
      <c r="B112" s="34" t="str">
        <f>IF(REGISTRO!B112="","",REGISTRO!B112)</f>
        <v/>
      </c>
      <c r="C112" s="34" t="str">
        <f>IF(REGISTRO!C112="","",REGISTRO!C112)</f>
        <v/>
      </c>
      <c r="D112" s="34" t="str">
        <f>IF(REGISTRO!D112="","",REGISTRO!D112)</f>
        <v/>
      </c>
      <c r="E112" s="34" t="str">
        <f>IF(REGISTRO!E112="","",REGISTRO!E112)</f>
        <v/>
      </c>
      <c r="F112" s="16" t="str">
        <f>PROCESAMIENTO!BR109</f>
        <v/>
      </c>
      <c r="G112" s="16" t="str">
        <f>PROCESAMIENTO!BS109</f>
        <v/>
      </c>
      <c r="H112" s="16" t="str">
        <f>PROCESAMIENTO!BT109</f>
        <v/>
      </c>
      <c r="I112" s="16" t="str">
        <f>PROCESAMIENTO!BU109</f>
        <v/>
      </c>
      <c r="J112" s="16" t="str">
        <f>PROCESAMIENTO!BV109</f>
        <v/>
      </c>
      <c r="K112" s="16" t="str">
        <f>PROCESAMIENTO!BW109</f>
        <v/>
      </c>
      <c r="L112" s="16" t="str">
        <f>PROCESAMIENTO!BX109</f>
        <v/>
      </c>
      <c r="M112" s="16" t="str">
        <f>PROCESAMIENTO!BY109</f>
        <v/>
      </c>
      <c r="N112" s="16" t="str">
        <f>PROCESAMIENTO!BZ109</f>
        <v/>
      </c>
      <c r="O112" s="16" t="str">
        <f>PROCESAMIENTO!CA109</f>
        <v/>
      </c>
      <c r="P112" s="16" t="str">
        <f>PROCESAMIENTO!CB109</f>
        <v/>
      </c>
      <c r="Q112" s="16" t="str">
        <f>PROCESAMIENTO!CC109</f>
        <v/>
      </c>
      <c r="R112" s="16" t="str">
        <f>PROCESAMIENTO!CD109</f>
        <v/>
      </c>
      <c r="S112" s="16" t="str">
        <f>PROCESAMIENTO!CE109</f>
        <v/>
      </c>
      <c r="T112" s="16" t="str">
        <f>PROCESAMIENTO!CF109</f>
        <v/>
      </c>
      <c r="U112" s="16" t="str">
        <f>PROCESAMIENTO!CG109</f>
        <v/>
      </c>
      <c r="V112" s="16" t="str">
        <f>PROCESAMIENTO!CH109</f>
        <v/>
      </c>
      <c r="W112" s="16" t="str">
        <f>PROCESAMIENTO!CI109</f>
        <v/>
      </c>
      <c r="X112" s="16" t="str">
        <f>PROCESAMIENTO!CJ109</f>
        <v/>
      </c>
      <c r="Y112" s="16" t="str">
        <f>PROCESAMIENTO!CK109</f>
        <v/>
      </c>
      <c r="Z112" s="16" t="str">
        <f>PROCESAMIENTO!CL109</f>
        <v/>
      </c>
      <c r="AA112" s="16" t="str">
        <f>PROCESAMIENTO!CM109</f>
        <v/>
      </c>
      <c r="AB112" s="16" t="str">
        <f>PROCESAMIENTO!CN109</f>
        <v/>
      </c>
      <c r="AC112" s="16" t="str">
        <f>PROCESAMIENTO!CO109</f>
        <v/>
      </c>
      <c r="AD112" s="16" t="str">
        <f>PROCESAMIENTO!CP109</f>
        <v/>
      </c>
      <c r="AE112" s="16" t="str">
        <f>PROCESAMIENTO!CQ109</f>
        <v/>
      </c>
      <c r="AF112" s="16" t="str">
        <f>PROCESAMIENTO!CR109</f>
        <v/>
      </c>
      <c r="AG112" s="16" t="str">
        <f>PROCESAMIENTO!CS109</f>
        <v/>
      </c>
      <c r="AH112" s="16" t="str">
        <f>PROCESAMIENTO!CT109</f>
        <v/>
      </c>
      <c r="AI112" s="16" t="str">
        <f>PROCESAMIENTO!CU109</f>
        <v/>
      </c>
      <c r="AJ112" s="32" t="str">
        <f>PROCESAMIENTO!CV109</f>
        <v/>
      </c>
      <c r="AK112" s="93" t="str">
        <f>PROCESAMIENTO!CW109</f>
        <v/>
      </c>
      <c r="AL112" s="93"/>
    </row>
    <row r="113" spans="1:38" x14ac:dyDescent="0.25">
      <c r="A113" s="15">
        <v>94</v>
      </c>
      <c r="B113" s="34" t="str">
        <f>IF(REGISTRO!B113="","",REGISTRO!B113)</f>
        <v/>
      </c>
      <c r="C113" s="34" t="str">
        <f>IF(REGISTRO!C113="","",REGISTRO!C113)</f>
        <v/>
      </c>
      <c r="D113" s="34" t="str">
        <f>IF(REGISTRO!D113="","",REGISTRO!D113)</f>
        <v/>
      </c>
      <c r="E113" s="34" t="str">
        <f>IF(REGISTRO!E113="","",REGISTRO!E113)</f>
        <v/>
      </c>
      <c r="F113" s="16" t="str">
        <f>PROCESAMIENTO!BR110</f>
        <v/>
      </c>
      <c r="G113" s="16" t="str">
        <f>PROCESAMIENTO!BS110</f>
        <v/>
      </c>
      <c r="H113" s="16" t="str">
        <f>PROCESAMIENTO!BT110</f>
        <v/>
      </c>
      <c r="I113" s="16" t="str">
        <f>PROCESAMIENTO!BU110</f>
        <v/>
      </c>
      <c r="J113" s="16" t="str">
        <f>PROCESAMIENTO!BV110</f>
        <v/>
      </c>
      <c r="K113" s="16" t="str">
        <f>PROCESAMIENTO!BW110</f>
        <v/>
      </c>
      <c r="L113" s="16" t="str">
        <f>PROCESAMIENTO!BX110</f>
        <v/>
      </c>
      <c r="M113" s="16" t="str">
        <f>PROCESAMIENTO!BY110</f>
        <v/>
      </c>
      <c r="N113" s="16" t="str">
        <f>PROCESAMIENTO!BZ110</f>
        <v/>
      </c>
      <c r="O113" s="16" t="str">
        <f>PROCESAMIENTO!CA110</f>
        <v/>
      </c>
      <c r="P113" s="16" t="str">
        <f>PROCESAMIENTO!CB110</f>
        <v/>
      </c>
      <c r="Q113" s="16" t="str">
        <f>PROCESAMIENTO!CC110</f>
        <v/>
      </c>
      <c r="R113" s="16" t="str">
        <f>PROCESAMIENTO!CD110</f>
        <v/>
      </c>
      <c r="S113" s="16" t="str">
        <f>PROCESAMIENTO!CE110</f>
        <v/>
      </c>
      <c r="T113" s="16" t="str">
        <f>PROCESAMIENTO!CF110</f>
        <v/>
      </c>
      <c r="U113" s="16" t="str">
        <f>PROCESAMIENTO!CG110</f>
        <v/>
      </c>
      <c r="V113" s="16" t="str">
        <f>PROCESAMIENTO!CH110</f>
        <v/>
      </c>
      <c r="W113" s="16" t="str">
        <f>PROCESAMIENTO!CI110</f>
        <v/>
      </c>
      <c r="X113" s="16" t="str">
        <f>PROCESAMIENTO!CJ110</f>
        <v/>
      </c>
      <c r="Y113" s="16" t="str">
        <f>PROCESAMIENTO!CK110</f>
        <v/>
      </c>
      <c r="Z113" s="16" t="str">
        <f>PROCESAMIENTO!CL110</f>
        <v/>
      </c>
      <c r="AA113" s="16" t="str">
        <f>PROCESAMIENTO!CM110</f>
        <v/>
      </c>
      <c r="AB113" s="16" t="str">
        <f>PROCESAMIENTO!CN110</f>
        <v/>
      </c>
      <c r="AC113" s="16" t="str">
        <f>PROCESAMIENTO!CO110</f>
        <v/>
      </c>
      <c r="AD113" s="16" t="str">
        <f>PROCESAMIENTO!CP110</f>
        <v/>
      </c>
      <c r="AE113" s="16" t="str">
        <f>PROCESAMIENTO!CQ110</f>
        <v/>
      </c>
      <c r="AF113" s="16" t="str">
        <f>PROCESAMIENTO!CR110</f>
        <v/>
      </c>
      <c r="AG113" s="16" t="str">
        <f>PROCESAMIENTO!CS110</f>
        <v/>
      </c>
      <c r="AH113" s="16" t="str">
        <f>PROCESAMIENTO!CT110</f>
        <v/>
      </c>
      <c r="AI113" s="16" t="str">
        <f>PROCESAMIENTO!CU110</f>
        <v/>
      </c>
      <c r="AJ113" s="32" t="str">
        <f>PROCESAMIENTO!CV110</f>
        <v/>
      </c>
      <c r="AK113" s="93" t="str">
        <f>PROCESAMIENTO!CW110</f>
        <v/>
      </c>
      <c r="AL113" s="93"/>
    </row>
    <row r="114" spans="1:38" x14ac:dyDescent="0.25">
      <c r="A114" s="15">
        <v>95</v>
      </c>
      <c r="B114" s="34" t="str">
        <f>IF(REGISTRO!B114="","",REGISTRO!B114)</f>
        <v/>
      </c>
      <c r="C114" s="34" t="str">
        <f>IF(REGISTRO!C114="","",REGISTRO!C114)</f>
        <v/>
      </c>
      <c r="D114" s="34" t="str">
        <f>IF(REGISTRO!D114="","",REGISTRO!D114)</f>
        <v/>
      </c>
      <c r="E114" s="34" t="str">
        <f>IF(REGISTRO!E114="","",REGISTRO!E114)</f>
        <v/>
      </c>
      <c r="F114" s="16" t="str">
        <f>PROCESAMIENTO!BR111</f>
        <v/>
      </c>
      <c r="G114" s="16" t="str">
        <f>PROCESAMIENTO!BS111</f>
        <v/>
      </c>
      <c r="H114" s="16" t="str">
        <f>PROCESAMIENTO!BT111</f>
        <v/>
      </c>
      <c r="I114" s="16" t="str">
        <f>PROCESAMIENTO!BU111</f>
        <v/>
      </c>
      <c r="J114" s="16" t="str">
        <f>PROCESAMIENTO!BV111</f>
        <v/>
      </c>
      <c r="K114" s="16" t="str">
        <f>PROCESAMIENTO!BW111</f>
        <v/>
      </c>
      <c r="L114" s="16" t="str">
        <f>PROCESAMIENTO!BX111</f>
        <v/>
      </c>
      <c r="M114" s="16" t="str">
        <f>PROCESAMIENTO!BY111</f>
        <v/>
      </c>
      <c r="N114" s="16" t="str">
        <f>PROCESAMIENTO!BZ111</f>
        <v/>
      </c>
      <c r="O114" s="16" t="str">
        <f>PROCESAMIENTO!CA111</f>
        <v/>
      </c>
      <c r="P114" s="16" t="str">
        <f>PROCESAMIENTO!CB111</f>
        <v/>
      </c>
      <c r="Q114" s="16" t="str">
        <f>PROCESAMIENTO!CC111</f>
        <v/>
      </c>
      <c r="R114" s="16" t="str">
        <f>PROCESAMIENTO!CD111</f>
        <v/>
      </c>
      <c r="S114" s="16" t="str">
        <f>PROCESAMIENTO!CE111</f>
        <v/>
      </c>
      <c r="T114" s="16" t="str">
        <f>PROCESAMIENTO!CF111</f>
        <v/>
      </c>
      <c r="U114" s="16" t="str">
        <f>PROCESAMIENTO!CG111</f>
        <v/>
      </c>
      <c r="V114" s="16" t="str">
        <f>PROCESAMIENTO!CH111</f>
        <v/>
      </c>
      <c r="W114" s="16" t="str">
        <f>PROCESAMIENTO!CI111</f>
        <v/>
      </c>
      <c r="X114" s="16" t="str">
        <f>PROCESAMIENTO!CJ111</f>
        <v/>
      </c>
      <c r="Y114" s="16" t="str">
        <f>PROCESAMIENTO!CK111</f>
        <v/>
      </c>
      <c r="Z114" s="16" t="str">
        <f>PROCESAMIENTO!CL111</f>
        <v/>
      </c>
      <c r="AA114" s="16" t="str">
        <f>PROCESAMIENTO!CM111</f>
        <v/>
      </c>
      <c r="AB114" s="16" t="str">
        <f>PROCESAMIENTO!CN111</f>
        <v/>
      </c>
      <c r="AC114" s="16" t="str">
        <f>PROCESAMIENTO!CO111</f>
        <v/>
      </c>
      <c r="AD114" s="16" t="str">
        <f>PROCESAMIENTO!CP111</f>
        <v/>
      </c>
      <c r="AE114" s="16" t="str">
        <f>PROCESAMIENTO!CQ111</f>
        <v/>
      </c>
      <c r="AF114" s="16" t="str">
        <f>PROCESAMIENTO!CR111</f>
        <v/>
      </c>
      <c r="AG114" s="16" t="str">
        <f>PROCESAMIENTO!CS111</f>
        <v/>
      </c>
      <c r="AH114" s="16" t="str">
        <f>PROCESAMIENTO!CT111</f>
        <v/>
      </c>
      <c r="AI114" s="16" t="str">
        <f>PROCESAMIENTO!CU111</f>
        <v/>
      </c>
      <c r="AJ114" s="32" t="str">
        <f>PROCESAMIENTO!CV111</f>
        <v/>
      </c>
      <c r="AK114" s="93" t="str">
        <f>PROCESAMIENTO!CW111</f>
        <v/>
      </c>
      <c r="AL114" s="93"/>
    </row>
    <row r="115" spans="1:38" x14ac:dyDescent="0.25">
      <c r="A115" s="15">
        <v>96</v>
      </c>
      <c r="B115" s="34" t="str">
        <f>IF(REGISTRO!B115="","",REGISTRO!B115)</f>
        <v/>
      </c>
      <c r="C115" s="34" t="str">
        <f>IF(REGISTRO!C115="","",REGISTRO!C115)</f>
        <v/>
      </c>
      <c r="D115" s="34" t="str">
        <f>IF(REGISTRO!D115="","",REGISTRO!D115)</f>
        <v/>
      </c>
      <c r="E115" s="34" t="str">
        <f>IF(REGISTRO!E115="","",REGISTRO!E115)</f>
        <v/>
      </c>
      <c r="F115" s="16" t="str">
        <f>PROCESAMIENTO!BR112</f>
        <v/>
      </c>
      <c r="G115" s="16" t="str">
        <f>PROCESAMIENTO!BS112</f>
        <v/>
      </c>
      <c r="H115" s="16" t="str">
        <f>PROCESAMIENTO!BT112</f>
        <v/>
      </c>
      <c r="I115" s="16" t="str">
        <f>PROCESAMIENTO!BU112</f>
        <v/>
      </c>
      <c r="J115" s="16" t="str">
        <f>PROCESAMIENTO!BV112</f>
        <v/>
      </c>
      <c r="K115" s="16" t="str">
        <f>PROCESAMIENTO!BW112</f>
        <v/>
      </c>
      <c r="L115" s="16" t="str">
        <f>PROCESAMIENTO!BX112</f>
        <v/>
      </c>
      <c r="M115" s="16" t="str">
        <f>PROCESAMIENTO!BY112</f>
        <v/>
      </c>
      <c r="N115" s="16" t="str">
        <f>PROCESAMIENTO!BZ112</f>
        <v/>
      </c>
      <c r="O115" s="16" t="str">
        <f>PROCESAMIENTO!CA112</f>
        <v/>
      </c>
      <c r="P115" s="16" t="str">
        <f>PROCESAMIENTO!CB112</f>
        <v/>
      </c>
      <c r="Q115" s="16" t="str">
        <f>PROCESAMIENTO!CC112</f>
        <v/>
      </c>
      <c r="R115" s="16" t="str">
        <f>PROCESAMIENTO!CD112</f>
        <v/>
      </c>
      <c r="S115" s="16" t="str">
        <f>PROCESAMIENTO!CE112</f>
        <v/>
      </c>
      <c r="T115" s="16" t="str">
        <f>PROCESAMIENTO!CF112</f>
        <v/>
      </c>
      <c r="U115" s="16" t="str">
        <f>PROCESAMIENTO!CG112</f>
        <v/>
      </c>
      <c r="V115" s="16" t="str">
        <f>PROCESAMIENTO!CH112</f>
        <v/>
      </c>
      <c r="W115" s="16" t="str">
        <f>PROCESAMIENTO!CI112</f>
        <v/>
      </c>
      <c r="X115" s="16" t="str">
        <f>PROCESAMIENTO!CJ112</f>
        <v/>
      </c>
      <c r="Y115" s="16" t="str">
        <f>PROCESAMIENTO!CK112</f>
        <v/>
      </c>
      <c r="Z115" s="16" t="str">
        <f>PROCESAMIENTO!CL112</f>
        <v/>
      </c>
      <c r="AA115" s="16" t="str">
        <f>PROCESAMIENTO!CM112</f>
        <v/>
      </c>
      <c r="AB115" s="16" t="str">
        <f>PROCESAMIENTO!CN112</f>
        <v/>
      </c>
      <c r="AC115" s="16" t="str">
        <f>PROCESAMIENTO!CO112</f>
        <v/>
      </c>
      <c r="AD115" s="16" t="str">
        <f>PROCESAMIENTO!CP112</f>
        <v/>
      </c>
      <c r="AE115" s="16" t="str">
        <f>PROCESAMIENTO!CQ112</f>
        <v/>
      </c>
      <c r="AF115" s="16" t="str">
        <f>PROCESAMIENTO!CR112</f>
        <v/>
      </c>
      <c r="AG115" s="16" t="str">
        <f>PROCESAMIENTO!CS112</f>
        <v/>
      </c>
      <c r="AH115" s="16" t="str">
        <f>PROCESAMIENTO!CT112</f>
        <v/>
      </c>
      <c r="AI115" s="16" t="str">
        <f>PROCESAMIENTO!CU112</f>
        <v/>
      </c>
      <c r="AJ115" s="32" t="str">
        <f>PROCESAMIENTO!CV112</f>
        <v/>
      </c>
      <c r="AK115" s="93" t="str">
        <f>PROCESAMIENTO!CW112</f>
        <v/>
      </c>
      <c r="AL115" s="93"/>
    </row>
    <row r="116" spans="1:38" x14ac:dyDescent="0.25">
      <c r="A116" s="15">
        <v>97</v>
      </c>
      <c r="B116" s="34" t="str">
        <f>IF(REGISTRO!B116="","",REGISTRO!B116)</f>
        <v/>
      </c>
      <c r="C116" s="34" t="str">
        <f>IF(REGISTRO!C116="","",REGISTRO!C116)</f>
        <v/>
      </c>
      <c r="D116" s="34" t="str">
        <f>IF(REGISTRO!D116="","",REGISTRO!D116)</f>
        <v/>
      </c>
      <c r="E116" s="34" t="str">
        <f>IF(REGISTRO!E116="","",REGISTRO!E116)</f>
        <v/>
      </c>
      <c r="F116" s="16" t="str">
        <f>PROCESAMIENTO!BR113</f>
        <v/>
      </c>
      <c r="G116" s="16" t="str">
        <f>PROCESAMIENTO!BS113</f>
        <v/>
      </c>
      <c r="H116" s="16" t="str">
        <f>PROCESAMIENTO!BT113</f>
        <v/>
      </c>
      <c r="I116" s="16" t="str">
        <f>PROCESAMIENTO!BU113</f>
        <v/>
      </c>
      <c r="J116" s="16" t="str">
        <f>PROCESAMIENTO!BV113</f>
        <v/>
      </c>
      <c r="K116" s="16" t="str">
        <f>PROCESAMIENTO!BW113</f>
        <v/>
      </c>
      <c r="L116" s="16" t="str">
        <f>PROCESAMIENTO!BX113</f>
        <v/>
      </c>
      <c r="M116" s="16" t="str">
        <f>PROCESAMIENTO!BY113</f>
        <v/>
      </c>
      <c r="N116" s="16" t="str">
        <f>PROCESAMIENTO!BZ113</f>
        <v/>
      </c>
      <c r="O116" s="16" t="str">
        <f>PROCESAMIENTO!CA113</f>
        <v/>
      </c>
      <c r="P116" s="16" t="str">
        <f>PROCESAMIENTO!CB113</f>
        <v/>
      </c>
      <c r="Q116" s="16" t="str">
        <f>PROCESAMIENTO!CC113</f>
        <v/>
      </c>
      <c r="R116" s="16" t="str">
        <f>PROCESAMIENTO!CD113</f>
        <v/>
      </c>
      <c r="S116" s="16" t="str">
        <f>PROCESAMIENTO!CE113</f>
        <v/>
      </c>
      <c r="T116" s="16" t="str">
        <f>PROCESAMIENTO!CF113</f>
        <v/>
      </c>
      <c r="U116" s="16" t="str">
        <f>PROCESAMIENTO!CG113</f>
        <v/>
      </c>
      <c r="V116" s="16" t="str">
        <f>PROCESAMIENTO!CH113</f>
        <v/>
      </c>
      <c r="W116" s="16" t="str">
        <f>PROCESAMIENTO!CI113</f>
        <v/>
      </c>
      <c r="X116" s="16" t="str">
        <f>PROCESAMIENTO!CJ113</f>
        <v/>
      </c>
      <c r="Y116" s="16" t="str">
        <f>PROCESAMIENTO!CK113</f>
        <v/>
      </c>
      <c r="Z116" s="16" t="str">
        <f>PROCESAMIENTO!CL113</f>
        <v/>
      </c>
      <c r="AA116" s="16" t="str">
        <f>PROCESAMIENTO!CM113</f>
        <v/>
      </c>
      <c r="AB116" s="16" t="str">
        <f>PROCESAMIENTO!CN113</f>
        <v/>
      </c>
      <c r="AC116" s="16" t="str">
        <f>PROCESAMIENTO!CO113</f>
        <v/>
      </c>
      <c r="AD116" s="16" t="str">
        <f>PROCESAMIENTO!CP113</f>
        <v/>
      </c>
      <c r="AE116" s="16" t="str">
        <f>PROCESAMIENTO!CQ113</f>
        <v/>
      </c>
      <c r="AF116" s="16" t="str">
        <f>PROCESAMIENTO!CR113</f>
        <v/>
      </c>
      <c r="AG116" s="16" t="str">
        <f>PROCESAMIENTO!CS113</f>
        <v/>
      </c>
      <c r="AH116" s="16" t="str">
        <f>PROCESAMIENTO!CT113</f>
        <v/>
      </c>
      <c r="AI116" s="16" t="str">
        <f>PROCESAMIENTO!CU113</f>
        <v/>
      </c>
      <c r="AJ116" s="32" t="str">
        <f>PROCESAMIENTO!CV113</f>
        <v/>
      </c>
      <c r="AK116" s="93" t="str">
        <f>PROCESAMIENTO!CW113</f>
        <v/>
      </c>
      <c r="AL116" s="93"/>
    </row>
    <row r="117" spans="1:38" x14ac:dyDescent="0.25">
      <c r="A117" s="15">
        <v>98</v>
      </c>
      <c r="B117" s="34" t="str">
        <f>IF(REGISTRO!B117="","",REGISTRO!B117)</f>
        <v/>
      </c>
      <c r="C117" s="34" t="str">
        <f>IF(REGISTRO!C117="","",REGISTRO!C117)</f>
        <v/>
      </c>
      <c r="D117" s="34" t="str">
        <f>IF(REGISTRO!D117="","",REGISTRO!D117)</f>
        <v/>
      </c>
      <c r="E117" s="34" t="str">
        <f>IF(REGISTRO!E117="","",REGISTRO!E117)</f>
        <v/>
      </c>
      <c r="F117" s="16" t="str">
        <f>PROCESAMIENTO!BR114</f>
        <v/>
      </c>
      <c r="G117" s="16" t="str">
        <f>PROCESAMIENTO!BS114</f>
        <v/>
      </c>
      <c r="H117" s="16" t="str">
        <f>PROCESAMIENTO!BT114</f>
        <v/>
      </c>
      <c r="I117" s="16" t="str">
        <f>PROCESAMIENTO!BU114</f>
        <v/>
      </c>
      <c r="J117" s="16" t="str">
        <f>PROCESAMIENTO!BV114</f>
        <v/>
      </c>
      <c r="K117" s="16" t="str">
        <f>PROCESAMIENTO!BW114</f>
        <v/>
      </c>
      <c r="L117" s="16" t="str">
        <f>PROCESAMIENTO!BX114</f>
        <v/>
      </c>
      <c r="M117" s="16" t="str">
        <f>PROCESAMIENTO!BY114</f>
        <v/>
      </c>
      <c r="N117" s="16" t="str">
        <f>PROCESAMIENTO!BZ114</f>
        <v/>
      </c>
      <c r="O117" s="16" t="str">
        <f>PROCESAMIENTO!CA114</f>
        <v/>
      </c>
      <c r="P117" s="16" t="str">
        <f>PROCESAMIENTO!CB114</f>
        <v/>
      </c>
      <c r="Q117" s="16" t="str">
        <f>PROCESAMIENTO!CC114</f>
        <v/>
      </c>
      <c r="R117" s="16" t="str">
        <f>PROCESAMIENTO!CD114</f>
        <v/>
      </c>
      <c r="S117" s="16" t="str">
        <f>PROCESAMIENTO!CE114</f>
        <v/>
      </c>
      <c r="T117" s="16" t="str">
        <f>PROCESAMIENTO!CF114</f>
        <v/>
      </c>
      <c r="U117" s="16" t="str">
        <f>PROCESAMIENTO!CG114</f>
        <v/>
      </c>
      <c r="V117" s="16" t="str">
        <f>PROCESAMIENTO!CH114</f>
        <v/>
      </c>
      <c r="W117" s="16" t="str">
        <f>PROCESAMIENTO!CI114</f>
        <v/>
      </c>
      <c r="X117" s="16" t="str">
        <f>PROCESAMIENTO!CJ114</f>
        <v/>
      </c>
      <c r="Y117" s="16" t="str">
        <f>PROCESAMIENTO!CK114</f>
        <v/>
      </c>
      <c r="Z117" s="16" t="str">
        <f>PROCESAMIENTO!CL114</f>
        <v/>
      </c>
      <c r="AA117" s="16" t="str">
        <f>PROCESAMIENTO!CM114</f>
        <v/>
      </c>
      <c r="AB117" s="16" t="str">
        <f>PROCESAMIENTO!CN114</f>
        <v/>
      </c>
      <c r="AC117" s="16" t="str">
        <f>PROCESAMIENTO!CO114</f>
        <v/>
      </c>
      <c r="AD117" s="16" t="str">
        <f>PROCESAMIENTO!CP114</f>
        <v/>
      </c>
      <c r="AE117" s="16" t="str">
        <f>PROCESAMIENTO!CQ114</f>
        <v/>
      </c>
      <c r="AF117" s="16" t="str">
        <f>PROCESAMIENTO!CR114</f>
        <v/>
      </c>
      <c r="AG117" s="16" t="str">
        <f>PROCESAMIENTO!CS114</f>
        <v/>
      </c>
      <c r="AH117" s="16" t="str">
        <f>PROCESAMIENTO!CT114</f>
        <v/>
      </c>
      <c r="AI117" s="16" t="str">
        <f>PROCESAMIENTO!CU114</f>
        <v/>
      </c>
      <c r="AJ117" s="32" t="str">
        <f>PROCESAMIENTO!CV114</f>
        <v/>
      </c>
      <c r="AK117" s="93" t="str">
        <f>PROCESAMIENTO!CW114</f>
        <v/>
      </c>
      <c r="AL117" s="93"/>
    </row>
    <row r="118" spans="1:38" x14ac:dyDescent="0.25">
      <c r="A118" s="15">
        <v>99</v>
      </c>
      <c r="B118" s="34" t="str">
        <f>IF(REGISTRO!B118="","",REGISTRO!B118)</f>
        <v/>
      </c>
      <c r="C118" s="34" t="str">
        <f>IF(REGISTRO!C118="","",REGISTRO!C118)</f>
        <v/>
      </c>
      <c r="D118" s="34" t="str">
        <f>IF(REGISTRO!D118="","",REGISTRO!D118)</f>
        <v/>
      </c>
      <c r="E118" s="34" t="str">
        <f>IF(REGISTRO!E118="","",REGISTRO!E118)</f>
        <v/>
      </c>
      <c r="F118" s="16" t="str">
        <f>PROCESAMIENTO!BR115</f>
        <v/>
      </c>
      <c r="G118" s="16" t="str">
        <f>PROCESAMIENTO!BS115</f>
        <v/>
      </c>
      <c r="H118" s="16" t="str">
        <f>PROCESAMIENTO!BT115</f>
        <v/>
      </c>
      <c r="I118" s="16" t="str">
        <f>PROCESAMIENTO!BU115</f>
        <v/>
      </c>
      <c r="J118" s="16" t="str">
        <f>PROCESAMIENTO!BV115</f>
        <v/>
      </c>
      <c r="K118" s="16" t="str">
        <f>PROCESAMIENTO!BW115</f>
        <v/>
      </c>
      <c r="L118" s="16" t="str">
        <f>PROCESAMIENTO!BX115</f>
        <v/>
      </c>
      <c r="M118" s="16" t="str">
        <f>PROCESAMIENTO!BY115</f>
        <v/>
      </c>
      <c r="N118" s="16" t="str">
        <f>PROCESAMIENTO!BZ115</f>
        <v/>
      </c>
      <c r="O118" s="16" t="str">
        <f>PROCESAMIENTO!CA115</f>
        <v/>
      </c>
      <c r="P118" s="16" t="str">
        <f>PROCESAMIENTO!CB115</f>
        <v/>
      </c>
      <c r="Q118" s="16" t="str">
        <f>PROCESAMIENTO!CC115</f>
        <v/>
      </c>
      <c r="R118" s="16" t="str">
        <f>PROCESAMIENTO!CD115</f>
        <v/>
      </c>
      <c r="S118" s="16" t="str">
        <f>PROCESAMIENTO!CE115</f>
        <v/>
      </c>
      <c r="T118" s="16" t="str">
        <f>PROCESAMIENTO!CF115</f>
        <v/>
      </c>
      <c r="U118" s="16" t="str">
        <f>PROCESAMIENTO!CG115</f>
        <v/>
      </c>
      <c r="V118" s="16" t="str">
        <f>PROCESAMIENTO!CH115</f>
        <v/>
      </c>
      <c r="W118" s="16" t="str">
        <f>PROCESAMIENTO!CI115</f>
        <v/>
      </c>
      <c r="X118" s="16" t="str">
        <f>PROCESAMIENTO!CJ115</f>
        <v/>
      </c>
      <c r="Y118" s="16" t="str">
        <f>PROCESAMIENTO!CK115</f>
        <v/>
      </c>
      <c r="Z118" s="16" t="str">
        <f>PROCESAMIENTO!CL115</f>
        <v/>
      </c>
      <c r="AA118" s="16" t="str">
        <f>PROCESAMIENTO!CM115</f>
        <v/>
      </c>
      <c r="AB118" s="16" t="str">
        <f>PROCESAMIENTO!CN115</f>
        <v/>
      </c>
      <c r="AC118" s="16" t="str">
        <f>PROCESAMIENTO!CO115</f>
        <v/>
      </c>
      <c r="AD118" s="16" t="str">
        <f>PROCESAMIENTO!CP115</f>
        <v/>
      </c>
      <c r="AE118" s="16" t="str">
        <f>PROCESAMIENTO!CQ115</f>
        <v/>
      </c>
      <c r="AF118" s="16" t="str">
        <f>PROCESAMIENTO!CR115</f>
        <v/>
      </c>
      <c r="AG118" s="16" t="str">
        <f>PROCESAMIENTO!CS115</f>
        <v/>
      </c>
      <c r="AH118" s="16" t="str">
        <f>PROCESAMIENTO!CT115</f>
        <v/>
      </c>
      <c r="AI118" s="16" t="str">
        <f>PROCESAMIENTO!CU115</f>
        <v/>
      </c>
      <c r="AJ118" s="32" t="str">
        <f>PROCESAMIENTO!CV115</f>
        <v/>
      </c>
      <c r="AK118" s="93" t="str">
        <f>PROCESAMIENTO!CW115</f>
        <v/>
      </c>
      <c r="AL118" s="93"/>
    </row>
    <row r="119" spans="1:38" x14ac:dyDescent="0.25">
      <c r="A119" s="15">
        <v>100</v>
      </c>
      <c r="B119" s="34" t="str">
        <f>IF(REGISTRO!B119="","",REGISTRO!B119)</f>
        <v/>
      </c>
      <c r="C119" s="34" t="str">
        <f>IF(REGISTRO!C119="","",REGISTRO!C119)</f>
        <v/>
      </c>
      <c r="D119" s="34" t="str">
        <f>IF(REGISTRO!D119="","",REGISTRO!D119)</f>
        <v/>
      </c>
      <c r="E119" s="34" t="str">
        <f>IF(REGISTRO!E119="","",REGISTRO!E119)</f>
        <v/>
      </c>
      <c r="F119" s="16" t="str">
        <f>PROCESAMIENTO!BR116</f>
        <v/>
      </c>
      <c r="G119" s="16" t="str">
        <f>PROCESAMIENTO!BS116</f>
        <v/>
      </c>
      <c r="H119" s="16" t="str">
        <f>PROCESAMIENTO!BT116</f>
        <v/>
      </c>
      <c r="I119" s="16" t="str">
        <f>PROCESAMIENTO!BU116</f>
        <v/>
      </c>
      <c r="J119" s="16" t="str">
        <f>PROCESAMIENTO!BV116</f>
        <v/>
      </c>
      <c r="K119" s="16" t="str">
        <f>PROCESAMIENTO!BW116</f>
        <v/>
      </c>
      <c r="L119" s="16" t="str">
        <f>PROCESAMIENTO!BX116</f>
        <v/>
      </c>
      <c r="M119" s="16" t="str">
        <f>PROCESAMIENTO!BY116</f>
        <v/>
      </c>
      <c r="N119" s="16" t="str">
        <f>PROCESAMIENTO!BZ116</f>
        <v/>
      </c>
      <c r="O119" s="16" t="str">
        <f>PROCESAMIENTO!CA116</f>
        <v/>
      </c>
      <c r="P119" s="16" t="str">
        <f>PROCESAMIENTO!CB116</f>
        <v/>
      </c>
      <c r="Q119" s="16" t="str">
        <f>PROCESAMIENTO!CC116</f>
        <v/>
      </c>
      <c r="R119" s="16" t="str">
        <f>PROCESAMIENTO!CD116</f>
        <v/>
      </c>
      <c r="S119" s="16" t="str">
        <f>PROCESAMIENTO!CE116</f>
        <v/>
      </c>
      <c r="T119" s="16" t="str">
        <f>PROCESAMIENTO!CF116</f>
        <v/>
      </c>
      <c r="U119" s="16" t="str">
        <f>PROCESAMIENTO!CG116</f>
        <v/>
      </c>
      <c r="V119" s="16" t="str">
        <f>PROCESAMIENTO!CH116</f>
        <v/>
      </c>
      <c r="W119" s="16" t="str">
        <f>PROCESAMIENTO!CI116</f>
        <v/>
      </c>
      <c r="X119" s="16" t="str">
        <f>PROCESAMIENTO!CJ116</f>
        <v/>
      </c>
      <c r="Y119" s="16" t="str">
        <f>PROCESAMIENTO!CK116</f>
        <v/>
      </c>
      <c r="Z119" s="16" t="str">
        <f>PROCESAMIENTO!CL116</f>
        <v/>
      </c>
      <c r="AA119" s="16" t="str">
        <f>PROCESAMIENTO!CM116</f>
        <v/>
      </c>
      <c r="AB119" s="16" t="str">
        <f>PROCESAMIENTO!CN116</f>
        <v/>
      </c>
      <c r="AC119" s="16" t="str">
        <f>PROCESAMIENTO!CO116</f>
        <v/>
      </c>
      <c r="AD119" s="16" t="str">
        <f>PROCESAMIENTO!CP116</f>
        <v/>
      </c>
      <c r="AE119" s="16" t="str">
        <f>PROCESAMIENTO!CQ116</f>
        <v/>
      </c>
      <c r="AF119" s="16" t="str">
        <f>PROCESAMIENTO!CR116</f>
        <v/>
      </c>
      <c r="AG119" s="16" t="str">
        <f>PROCESAMIENTO!CS116</f>
        <v/>
      </c>
      <c r="AH119" s="16" t="str">
        <f>PROCESAMIENTO!CT116</f>
        <v/>
      </c>
      <c r="AI119" s="16" t="str">
        <f>PROCESAMIENTO!CU116</f>
        <v/>
      </c>
      <c r="AJ119" s="32" t="str">
        <f>PROCESAMIENTO!CV116</f>
        <v/>
      </c>
      <c r="AK119" s="93" t="str">
        <f>PROCESAMIENTO!CW116</f>
        <v/>
      </c>
      <c r="AL119" s="93"/>
    </row>
    <row r="120" spans="1:38" x14ac:dyDescent="0.25">
      <c r="A120" s="15">
        <v>101</v>
      </c>
      <c r="B120" s="34" t="str">
        <f>IF(REGISTRO!B120="","",REGISTRO!B120)</f>
        <v/>
      </c>
      <c r="C120" s="34" t="str">
        <f>IF(REGISTRO!C120="","",REGISTRO!C120)</f>
        <v/>
      </c>
      <c r="D120" s="34" t="str">
        <f>IF(REGISTRO!D120="","",REGISTRO!D120)</f>
        <v/>
      </c>
      <c r="E120" s="34" t="str">
        <f>IF(REGISTRO!E120="","",REGISTRO!E120)</f>
        <v/>
      </c>
      <c r="F120" s="16" t="str">
        <f>PROCESAMIENTO!BR117</f>
        <v/>
      </c>
      <c r="G120" s="16" t="str">
        <f>PROCESAMIENTO!BS117</f>
        <v/>
      </c>
      <c r="H120" s="16" t="str">
        <f>PROCESAMIENTO!BT117</f>
        <v/>
      </c>
      <c r="I120" s="16" t="str">
        <f>PROCESAMIENTO!BU117</f>
        <v/>
      </c>
      <c r="J120" s="16" t="str">
        <f>PROCESAMIENTO!BV117</f>
        <v/>
      </c>
      <c r="K120" s="16" t="str">
        <f>PROCESAMIENTO!BW117</f>
        <v/>
      </c>
      <c r="L120" s="16" t="str">
        <f>PROCESAMIENTO!BX117</f>
        <v/>
      </c>
      <c r="M120" s="16" t="str">
        <f>PROCESAMIENTO!BY117</f>
        <v/>
      </c>
      <c r="N120" s="16" t="str">
        <f>PROCESAMIENTO!BZ117</f>
        <v/>
      </c>
      <c r="O120" s="16" t="str">
        <f>PROCESAMIENTO!CA117</f>
        <v/>
      </c>
      <c r="P120" s="16" t="str">
        <f>PROCESAMIENTO!CB117</f>
        <v/>
      </c>
      <c r="Q120" s="16" t="str">
        <f>PROCESAMIENTO!CC117</f>
        <v/>
      </c>
      <c r="R120" s="16" t="str">
        <f>PROCESAMIENTO!CD117</f>
        <v/>
      </c>
      <c r="S120" s="16" t="str">
        <f>PROCESAMIENTO!CE117</f>
        <v/>
      </c>
      <c r="T120" s="16" t="str">
        <f>PROCESAMIENTO!CF117</f>
        <v/>
      </c>
      <c r="U120" s="16" t="str">
        <f>PROCESAMIENTO!CG117</f>
        <v/>
      </c>
      <c r="V120" s="16" t="str">
        <f>PROCESAMIENTO!CH117</f>
        <v/>
      </c>
      <c r="W120" s="16" t="str">
        <f>PROCESAMIENTO!CI117</f>
        <v/>
      </c>
      <c r="X120" s="16" t="str">
        <f>PROCESAMIENTO!CJ117</f>
        <v/>
      </c>
      <c r="Y120" s="16" t="str">
        <f>PROCESAMIENTO!CK117</f>
        <v/>
      </c>
      <c r="Z120" s="16" t="str">
        <f>PROCESAMIENTO!CL117</f>
        <v/>
      </c>
      <c r="AA120" s="16" t="str">
        <f>PROCESAMIENTO!CM117</f>
        <v/>
      </c>
      <c r="AB120" s="16" t="str">
        <f>PROCESAMIENTO!CN117</f>
        <v/>
      </c>
      <c r="AC120" s="16" t="str">
        <f>PROCESAMIENTO!CO117</f>
        <v/>
      </c>
      <c r="AD120" s="16" t="str">
        <f>PROCESAMIENTO!CP117</f>
        <v/>
      </c>
      <c r="AE120" s="16" t="str">
        <f>PROCESAMIENTO!CQ117</f>
        <v/>
      </c>
      <c r="AF120" s="16" t="str">
        <f>PROCESAMIENTO!CR117</f>
        <v/>
      </c>
      <c r="AG120" s="16" t="str">
        <f>PROCESAMIENTO!CS117</f>
        <v/>
      </c>
      <c r="AH120" s="16" t="str">
        <f>PROCESAMIENTO!CT117</f>
        <v/>
      </c>
      <c r="AI120" s="16" t="str">
        <f>PROCESAMIENTO!CU117</f>
        <v/>
      </c>
      <c r="AJ120" s="32" t="str">
        <f>PROCESAMIENTO!CV117</f>
        <v/>
      </c>
      <c r="AK120" s="93" t="str">
        <f>PROCESAMIENTO!CW117</f>
        <v/>
      </c>
      <c r="AL120" s="93"/>
    </row>
    <row r="121" spans="1:38" x14ac:dyDescent="0.25">
      <c r="A121" s="15">
        <v>102</v>
      </c>
      <c r="B121" s="34" t="str">
        <f>IF(REGISTRO!B121="","",REGISTRO!B121)</f>
        <v/>
      </c>
      <c r="C121" s="34" t="str">
        <f>IF(REGISTRO!C121="","",REGISTRO!C121)</f>
        <v/>
      </c>
      <c r="D121" s="34" t="str">
        <f>IF(REGISTRO!D121="","",REGISTRO!D121)</f>
        <v/>
      </c>
      <c r="E121" s="34" t="str">
        <f>IF(REGISTRO!E121="","",REGISTRO!E121)</f>
        <v/>
      </c>
      <c r="F121" s="16" t="str">
        <f>PROCESAMIENTO!BR118</f>
        <v/>
      </c>
      <c r="G121" s="16" t="str">
        <f>PROCESAMIENTO!BS118</f>
        <v/>
      </c>
      <c r="H121" s="16" t="str">
        <f>PROCESAMIENTO!BT118</f>
        <v/>
      </c>
      <c r="I121" s="16" t="str">
        <f>PROCESAMIENTO!BU118</f>
        <v/>
      </c>
      <c r="J121" s="16" t="str">
        <f>PROCESAMIENTO!BV118</f>
        <v/>
      </c>
      <c r="K121" s="16" t="str">
        <f>PROCESAMIENTO!BW118</f>
        <v/>
      </c>
      <c r="L121" s="16" t="str">
        <f>PROCESAMIENTO!BX118</f>
        <v/>
      </c>
      <c r="M121" s="16" t="str">
        <f>PROCESAMIENTO!BY118</f>
        <v/>
      </c>
      <c r="N121" s="16" t="str">
        <f>PROCESAMIENTO!BZ118</f>
        <v/>
      </c>
      <c r="O121" s="16" t="str">
        <f>PROCESAMIENTO!CA118</f>
        <v/>
      </c>
      <c r="P121" s="16" t="str">
        <f>PROCESAMIENTO!CB118</f>
        <v/>
      </c>
      <c r="Q121" s="16" t="str">
        <f>PROCESAMIENTO!CC118</f>
        <v/>
      </c>
      <c r="R121" s="16" t="str">
        <f>PROCESAMIENTO!CD118</f>
        <v/>
      </c>
      <c r="S121" s="16" t="str">
        <f>PROCESAMIENTO!CE118</f>
        <v/>
      </c>
      <c r="T121" s="16" t="str">
        <f>PROCESAMIENTO!CF118</f>
        <v/>
      </c>
      <c r="U121" s="16" t="str">
        <f>PROCESAMIENTO!CG118</f>
        <v/>
      </c>
      <c r="V121" s="16" t="str">
        <f>PROCESAMIENTO!CH118</f>
        <v/>
      </c>
      <c r="W121" s="16" t="str">
        <f>PROCESAMIENTO!CI118</f>
        <v/>
      </c>
      <c r="X121" s="16" t="str">
        <f>PROCESAMIENTO!CJ118</f>
        <v/>
      </c>
      <c r="Y121" s="16" t="str">
        <f>PROCESAMIENTO!CK118</f>
        <v/>
      </c>
      <c r="Z121" s="16" t="str">
        <f>PROCESAMIENTO!CL118</f>
        <v/>
      </c>
      <c r="AA121" s="16" t="str">
        <f>PROCESAMIENTO!CM118</f>
        <v/>
      </c>
      <c r="AB121" s="16" t="str">
        <f>PROCESAMIENTO!CN118</f>
        <v/>
      </c>
      <c r="AC121" s="16" t="str">
        <f>PROCESAMIENTO!CO118</f>
        <v/>
      </c>
      <c r="AD121" s="16" t="str">
        <f>PROCESAMIENTO!CP118</f>
        <v/>
      </c>
      <c r="AE121" s="16" t="str">
        <f>PROCESAMIENTO!CQ118</f>
        <v/>
      </c>
      <c r="AF121" s="16" t="str">
        <f>PROCESAMIENTO!CR118</f>
        <v/>
      </c>
      <c r="AG121" s="16" t="str">
        <f>PROCESAMIENTO!CS118</f>
        <v/>
      </c>
      <c r="AH121" s="16" t="str">
        <f>PROCESAMIENTO!CT118</f>
        <v/>
      </c>
      <c r="AI121" s="16" t="str">
        <f>PROCESAMIENTO!CU118</f>
        <v/>
      </c>
      <c r="AJ121" s="32" t="str">
        <f>PROCESAMIENTO!CV118</f>
        <v/>
      </c>
      <c r="AK121" s="93" t="str">
        <f>PROCESAMIENTO!CW118</f>
        <v/>
      </c>
      <c r="AL121" s="93"/>
    </row>
    <row r="122" spans="1:38" x14ac:dyDescent="0.25">
      <c r="A122" s="15">
        <v>103</v>
      </c>
      <c r="B122" s="34" t="str">
        <f>IF(REGISTRO!B122="","",REGISTRO!B122)</f>
        <v/>
      </c>
      <c r="C122" s="34" t="str">
        <f>IF(REGISTRO!C122="","",REGISTRO!C122)</f>
        <v/>
      </c>
      <c r="D122" s="34" t="str">
        <f>IF(REGISTRO!D122="","",REGISTRO!D122)</f>
        <v/>
      </c>
      <c r="E122" s="34" t="str">
        <f>IF(REGISTRO!E122="","",REGISTRO!E122)</f>
        <v/>
      </c>
      <c r="F122" s="16" t="str">
        <f>PROCESAMIENTO!BR119</f>
        <v/>
      </c>
      <c r="G122" s="16" t="str">
        <f>PROCESAMIENTO!BS119</f>
        <v/>
      </c>
      <c r="H122" s="16" t="str">
        <f>PROCESAMIENTO!BT119</f>
        <v/>
      </c>
      <c r="I122" s="16" t="str">
        <f>PROCESAMIENTO!BU119</f>
        <v/>
      </c>
      <c r="J122" s="16" t="str">
        <f>PROCESAMIENTO!BV119</f>
        <v/>
      </c>
      <c r="K122" s="16" t="str">
        <f>PROCESAMIENTO!BW119</f>
        <v/>
      </c>
      <c r="L122" s="16" t="str">
        <f>PROCESAMIENTO!BX119</f>
        <v/>
      </c>
      <c r="M122" s="16" t="str">
        <f>PROCESAMIENTO!BY119</f>
        <v/>
      </c>
      <c r="N122" s="16" t="str">
        <f>PROCESAMIENTO!BZ119</f>
        <v/>
      </c>
      <c r="O122" s="16" t="str">
        <f>PROCESAMIENTO!CA119</f>
        <v/>
      </c>
      <c r="P122" s="16" t="str">
        <f>PROCESAMIENTO!CB119</f>
        <v/>
      </c>
      <c r="Q122" s="16" t="str">
        <f>PROCESAMIENTO!CC119</f>
        <v/>
      </c>
      <c r="R122" s="16" t="str">
        <f>PROCESAMIENTO!CD119</f>
        <v/>
      </c>
      <c r="S122" s="16" t="str">
        <f>PROCESAMIENTO!CE119</f>
        <v/>
      </c>
      <c r="T122" s="16" t="str">
        <f>PROCESAMIENTO!CF119</f>
        <v/>
      </c>
      <c r="U122" s="16" t="str">
        <f>PROCESAMIENTO!CG119</f>
        <v/>
      </c>
      <c r="V122" s="16" t="str">
        <f>PROCESAMIENTO!CH119</f>
        <v/>
      </c>
      <c r="W122" s="16" t="str">
        <f>PROCESAMIENTO!CI119</f>
        <v/>
      </c>
      <c r="X122" s="16" t="str">
        <f>PROCESAMIENTO!CJ119</f>
        <v/>
      </c>
      <c r="Y122" s="16" t="str">
        <f>PROCESAMIENTO!CK119</f>
        <v/>
      </c>
      <c r="Z122" s="16" t="str">
        <f>PROCESAMIENTO!CL119</f>
        <v/>
      </c>
      <c r="AA122" s="16" t="str">
        <f>PROCESAMIENTO!CM119</f>
        <v/>
      </c>
      <c r="AB122" s="16" t="str">
        <f>PROCESAMIENTO!CN119</f>
        <v/>
      </c>
      <c r="AC122" s="16" t="str">
        <f>PROCESAMIENTO!CO119</f>
        <v/>
      </c>
      <c r="AD122" s="16" t="str">
        <f>PROCESAMIENTO!CP119</f>
        <v/>
      </c>
      <c r="AE122" s="16" t="str">
        <f>PROCESAMIENTO!CQ119</f>
        <v/>
      </c>
      <c r="AF122" s="16" t="str">
        <f>PROCESAMIENTO!CR119</f>
        <v/>
      </c>
      <c r="AG122" s="16" t="str">
        <f>PROCESAMIENTO!CS119</f>
        <v/>
      </c>
      <c r="AH122" s="16" t="str">
        <f>PROCESAMIENTO!CT119</f>
        <v/>
      </c>
      <c r="AI122" s="16" t="str">
        <f>PROCESAMIENTO!CU119</f>
        <v/>
      </c>
      <c r="AJ122" s="32" t="str">
        <f>PROCESAMIENTO!CV119</f>
        <v/>
      </c>
      <c r="AK122" s="93" t="str">
        <f>PROCESAMIENTO!CW119</f>
        <v/>
      </c>
      <c r="AL122" s="93"/>
    </row>
    <row r="123" spans="1:38" x14ac:dyDescent="0.25">
      <c r="A123" s="15">
        <v>104</v>
      </c>
      <c r="B123" s="34" t="str">
        <f>IF(REGISTRO!B123="","",REGISTRO!B123)</f>
        <v/>
      </c>
      <c r="C123" s="34" t="str">
        <f>IF(REGISTRO!C123="","",REGISTRO!C123)</f>
        <v/>
      </c>
      <c r="D123" s="34" t="str">
        <f>IF(REGISTRO!D123="","",REGISTRO!D123)</f>
        <v/>
      </c>
      <c r="E123" s="34" t="str">
        <f>IF(REGISTRO!E123="","",REGISTRO!E123)</f>
        <v/>
      </c>
      <c r="F123" s="16" t="str">
        <f>PROCESAMIENTO!BR120</f>
        <v/>
      </c>
      <c r="G123" s="16" t="str">
        <f>PROCESAMIENTO!BS120</f>
        <v/>
      </c>
      <c r="H123" s="16" t="str">
        <f>PROCESAMIENTO!BT120</f>
        <v/>
      </c>
      <c r="I123" s="16" t="str">
        <f>PROCESAMIENTO!BU120</f>
        <v/>
      </c>
      <c r="J123" s="16" t="str">
        <f>PROCESAMIENTO!BV120</f>
        <v/>
      </c>
      <c r="K123" s="16" t="str">
        <f>PROCESAMIENTO!BW120</f>
        <v/>
      </c>
      <c r="L123" s="16" t="str">
        <f>PROCESAMIENTO!BX120</f>
        <v/>
      </c>
      <c r="M123" s="16" t="str">
        <f>PROCESAMIENTO!BY120</f>
        <v/>
      </c>
      <c r="N123" s="16" t="str">
        <f>PROCESAMIENTO!BZ120</f>
        <v/>
      </c>
      <c r="O123" s="16" t="str">
        <f>PROCESAMIENTO!CA120</f>
        <v/>
      </c>
      <c r="P123" s="16" t="str">
        <f>PROCESAMIENTO!CB120</f>
        <v/>
      </c>
      <c r="Q123" s="16" t="str">
        <f>PROCESAMIENTO!CC120</f>
        <v/>
      </c>
      <c r="R123" s="16" t="str">
        <f>PROCESAMIENTO!CD120</f>
        <v/>
      </c>
      <c r="S123" s="16" t="str">
        <f>PROCESAMIENTO!CE120</f>
        <v/>
      </c>
      <c r="T123" s="16" t="str">
        <f>PROCESAMIENTO!CF120</f>
        <v/>
      </c>
      <c r="U123" s="16" t="str">
        <f>PROCESAMIENTO!CG120</f>
        <v/>
      </c>
      <c r="V123" s="16" t="str">
        <f>PROCESAMIENTO!CH120</f>
        <v/>
      </c>
      <c r="W123" s="16" t="str">
        <f>PROCESAMIENTO!CI120</f>
        <v/>
      </c>
      <c r="X123" s="16" t="str">
        <f>PROCESAMIENTO!CJ120</f>
        <v/>
      </c>
      <c r="Y123" s="16" t="str">
        <f>PROCESAMIENTO!CK120</f>
        <v/>
      </c>
      <c r="Z123" s="16" t="str">
        <f>PROCESAMIENTO!CL120</f>
        <v/>
      </c>
      <c r="AA123" s="16" t="str">
        <f>PROCESAMIENTO!CM120</f>
        <v/>
      </c>
      <c r="AB123" s="16" t="str">
        <f>PROCESAMIENTO!CN120</f>
        <v/>
      </c>
      <c r="AC123" s="16" t="str">
        <f>PROCESAMIENTO!CO120</f>
        <v/>
      </c>
      <c r="AD123" s="16" t="str">
        <f>PROCESAMIENTO!CP120</f>
        <v/>
      </c>
      <c r="AE123" s="16" t="str">
        <f>PROCESAMIENTO!CQ120</f>
        <v/>
      </c>
      <c r="AF123" s="16" t="str">
        <f>PROCESAMIENTO!CR120</f>
        <v/>
      </c>
      <c r="AG123" s="16" t="str">
        <f>PROCESAMIENTO!CS120</f>
        <v/>
      </c>
      <c r="AH123" s="16" t="str">
        <f>PROCESAMIENTO!CT120</f>
        <v/>
      </c>
      <c r="AI123" s="16" t="str">
        <f>PROCESAMIENTO!CU120</f>
        <v/>
      </c>
      <c r="AJ123" s="32" t="str">
        <f>PROCESAMIENTO!CV120</f>
        <v/>
      </c>
      <c r="AK123" s="93" t="str">
        <f>PROCESAMIENTO!CW120</f>
        <v/>
      </c>
      <c r="AL123" s="93"/>
    </row>
    <row r="124" spans="1:38" x14ac:dyDescent="0.25">
      <c r="A124" s="15">
        <v>105</v>
      </c>
      <c r="B124" s="34" t="str">
        <f>IF(REGISTRO!B124="","",REGISTRO!B124)</f>
        <v/>
      </c>
      <c r="C124" s="34" t="str">
        <f>IF(REGISTRO!C124="","",REGISTRO!C124)</f>
        <v/>
      </c>
      <c r="D124" s="34" t="str">
        <f>IF(REGISTRO!D124="","",REGISTRO!D124)</f>
        <v/>
      </c>
      <c r="E124" s="34" t="str">
        <f>IF(REGISTRO!E124="","",REGISTRO!E124)</f>
        <v/>
      </c>
      <c r="F124" s="16" t="str">
        <f>PROCESAMIENTO!BR121</f>
        <v/>
      </c>
      <c r="G124" s="16" t="str">
        <f>PROCESAMIENTO!BS121</f>
        <v/>
      </c>
      <c r="H124" s="16" t="str">
        <f>PROCESAMIENTO!BT121</f>
        <v/>
      </c>
      <c r="I124" s="16" t="str">
        <f>PROCESAMIENTO!BU121</f>
        <v/>
      </c>
      <c r="J124" s="16" t="str">
        <f>PROCESAMIENTO!BV121</f>
        <v/>
      </c>
      <c r="K124" s="16" t="str">
        <f>PROCESAMIENTO!BW121</f>
        <v/>
      </c>
      <c r="L124" s="16" t="str">
        <f>PROCESAMIENTO!BX121</f>
        <v/>
      </c>
      <c r="M124" s="16" t="str">
        <f>PROCESAMIENTO!BY121</f>
        <v/>
      </c>
      <c r="N124" s="16" t="str">
        <f>PROCESAMIENTO!BZ121</f>
        <v/>
      </c>
      <c r="O124" s="16" t="str">
        <f>PROCESAMIENTO!CA121</f>
        <v/>
      </c>
      <c r="P124" s="16" t="str">
        <f>PROCESAMIENTO!CB121</f>
        <v/>
      </c>
      <c r="Q124" s="16" t="str">
        <f>PROCESAMIENTO!CC121</f>
        <v/>
      </c>
      <c r="R124" s="16" t="str">
        <f>PROCESAMIENTO!CD121</f>
        <v/>
      </c>
      <c r="S124" s="16" t="str">
        <f>PROCESAMIENTO!CE121</f>
        <v/>
      </c>
      <c r="T124" s="16" t="str">
        <f>PROCESAMIENTO!CF121</f>
        <v/>
      </c>
      <c r="U124" s="16" t="str">
        <f>PROCESAMIENTO!CG121</f>
        <v/>
      </c>
      <c r="V124" s="16" t="str">
        <f>PROCESAMIENTO!CH121</f>
        <v/>
      </c>
      <c r="W124" s="16" t="str">
        <f>PROCESAMIENTO!CI121</f>
        <v/>
      </c>
      <c r="X124" s="16" t="str">
        <f>PROCESAMIENTO!CJ121</f>
        <v/>
      </c>
      <c r="Y124" s="16" t="str">
        <f>PROCESAMIENTO!CK121</f>
        <v/>
      </c>
      <c r="Z124" s="16" t="str">
        <f>PROCESAMIENTO!CL121</f>
        <v/>
      </c>
      <c r="AA124" s="16" t="str">
        <f>PROCESAMIENTO!CM121</f>
        <v/>
      </c>
      <c r="AB124" s="16" t="str">
        <f>PROCESAMIENTO!CN121</f>
        <v/>
      </c>
      <c r="AC124" s="16" t="str">
        <f>PROCESAMIENTO!CO121</f>
        <v/>
      </c>
      <c r="AD124" s="16" t="str">
        <f>PROCESAMIENTO!CP121</f>
        <v/>
      </c>
      <c r="AE124" s="16" t="str">
        <f>PROCESAMIENTO!CQ121</f>
        <v/>
      </c>
      <c r="AF124" s="16" t="str">
        <f>PROCESAMIENTO!CR121</f>
        <v/>
      </c>
      <c r="AG124" s="16" t="str">
        <f>PROCESAMIENTO!CS121</f>
        <v/>
      </c>
      <c r="AH124" s="16" t="str">
        <f>PROCESAMIENTO!CT121</f>
        <v/>
      </c>
      <c r="AI124" s="16" t="str">
        <f>PROCESAMIENTO!CU121</f>
        <v/>
      </c>
      <c r="AJ124" s="32" t="str">
        <f>PROCESAMIENTO!CV121</f>
        <v/>
      </c>
      <c r="AK124" s="93" t="str">
        <f>PROCESAMIENTO!CW121</f>
        <v/>
      </c>
      <c r="AL124" s="93"/>
    </row>
    <row r="125" spans="1:38" x14ac:dyDescent="0.25">
      <c r="A125" s="15">
        <v>106</v>
      </c>
      <c r="B125" s="34" t="str">
        <f>IF(REGISTRO!B125="","",REGISTRO!B125)</f>
        <v/>
      </c>
      <c r="C125" s="34" t="str">
        <f>IF(REGISTRO!C125="","",REGISTRO!C125)</f>
        <v/>
      </c>
      <c r="D125" s="34" t="str">
        <f>IF(REGISTRO!D125="","",REGISTRO!D125)</f>
        <v/>
      </c>
      <c r="E125" s="34" t="str">
        <f>IF(REGISTRO!E125="","",REGISTRO!E125)</f>
        <v/>
      </c>
      <c r="F125" s="16" t="str">
        <f>PROCESAMIENTO!BR122</f>
        <v/>
      </c>
      <c r="G125" s="16" t="str">
        <f>PROCESAMIENTO!BS122</f>
        <v/>
      </c>
      <c r="H125" s="16" t="str">
        <f>PROCESAMIENTO!BT122</f>
        <v/>
      </c>
      <c r="I125" s="16" t="str">
        <f>PROCESAMIENTO!BU122</f>
        <v/>
      </c>
      <c r="J125" s="16" t="str">
        <f>PROCESAMIENTO!BV122</f>
        <v/>
      </c>
      <c r="K125" s="16" t="str">
        <f>PROCESAMIENTO!BW122</f>
        <v/>
      </c>
      <c r="L125" s="16" t="str">
        <f>PROCESAMIENTO!BX122</f>
        <v/>
      </c>
      <c r="M125" s="16" t="str">
        <f>PROCESAMIENTO!BY122</f>
        <v/>
      </c>
      <c r="N125" s="16" t="str">
        <f>PROCESAMIENTO!BZ122</f>
        <v/>
      </c>
      <c r="O125" s="16" t="str">
        <f>PROCESAMIENTO!CA122</f>
        <v/>
      </c>
      <c r="P125" s="16" t="str">
        <f>PROCESAMIENTO!CB122</f>
        <v/>
      </c>
      <c r="Q125" s="16" t="str">
        <f>PROCESAMIENTO!CC122</f>
        <v/>
      </c>
      <c r="R125" s="16" t="str">
        <f>PROCESAMIENTO!CD122</f>
        <v/>
      </c>
      <c r="S125" s="16" t="str">
        <f>PROCESAMIENTO!CE122</f>
        <v/>
      </c>
      <c r="T125" s="16" t="str">
        <f>PROCESAMIENTO!CF122</f>
        <v/>
      </c>
      <c r="U125" s="16" t="str">
        <f>PROCESAMIENTO!CG122</f>
        <v/>
      </c>
      <c r="V125" s="16" t="str">
        <f>PROCESAMIENTO!CH122</f>
        <v/>
      </c>
      <c r="W125" s="16" t="str">
        <f>PROCESAMIENTO!CI122</f>
        <v/>
      </c>
      <c r="X125" s="16" t="str">
        <f>PROCESAMIENTO!CJ122</f>
        <v/>
      </c>
      <c r="Y125" s="16" t="str">
        <f>PROCESAMIENTO!CK122</f>
        <v/>
      </c>
      <c r="Z125" s="16" t="str">
        <f>PROCESAMIENTO!CL122</f>
        <v/>
      </c>
      <c r="AA125" s="16" t="str">
        <f>PROCESAMIENTO!CM122</f>
        <v/>
      </c>
      <c r="AB125" s="16" t="str">
        <f>PROCESAMIENTO!CN122</f>
        <v/>
      </c>
      <c r="AC125" s="16" t="str">
        <f>PROCESAMIENTO!CO122</f>
        <v/>
      </c>
      <c r="AD125" s="16" t="str">
        <f>PROCESAMIENTO!CP122</f>
        <v/>
      </c>
      <c r="AE125" s="16" t="str">
        <f>PROCESAMIENTO!CQ122</f>
        <v/>
      </c>
      <c r="AF125" s="16" t="str">
        <f>PROCESAMIENTO!CR122</f>
        <v/>
      </c>
      <c r="AG125" s="16" t="str">
        <f>PROCESAMIENTO!CS122</f>
        <v/>
      </c>
      <c r="AH125" s="16" t="str">
        <f>PROCESAMIENTO!CT122</f>
        <v/>
      </c>
      <c r="AI125" s="16" t="str">
        <f>PROCESAMIENTO!CU122</f>
        <v/>
      </c>
      <c r="AJ125" s="32" t="str">
        <f>PROCESAMIENTO!CV122</f>
        <v/>
      </c>
      <c r="AK125" s="93" t="str">
        <f>PROCESAMIENTO!CW122</f>
        <v/>
      </c>
      <c r="AL125" s="93"/>
    </row>
    <row r="126" spans="1:38" x14ac:dyDescent="0.25">
      <c r="A126" s="15">
        <v>107</v>
      </c>
      <c r="B126" s="34" t="str">
        <f>IF(REGISTRO!B126="","",REGISTRO!B126)</f>
        <v/>
      </c>
      <c r="C126" s="34" t="str">
        <f>IF(REGISTRO!C126="","",REGISTRO!C126)</f>
        <v/>
      </c>
      <c r="D126" s="34" t="str">
        <f>IF(REGISTRO!D126="","",REGISTRO!D126)</f>
        <v/>
      </c>
      <c r="E126" s="34" t="str">
        <f>IF(REGISTRO!E126="","",REGISTRO!E126)</f>
        <v/>
      </c>
      <c r="F126" s="16" t="str">
        <f>PROCESAMIENTO!BR123</f>
        <v/>
      </c>
      <c r="G126" s="16" t="str">
        <f>PROCESAMIENTO!BS123</f>
        <v/>
      </c>
      <c r="H126" s="16" t="str">
        <f>PROCESAMIENTO!BT123</f>
        <v/>
      </c>
      <c r="I126" s="16" t="str">
        <f>PROCESAMIENTO!BU123</f>
        <v/>
      </c>
      <c r="J126" s="16" t="str">
        <f>PROCESAMIENTO!BV123</f>
        <v/>
      </c>
      <c r="K126" s="16" t="str">
        <f>PROCESAMIENTO!BW123</f>
        <v/>
      </c>
      <c r="L126" s="16" t="str">
        <f>PROCESAMIENTO!BX123</f>
        <v/>
      </c>
      <c r="M126" s="16" t="str">
        <f>PROCESAMIENTO!BY123</f>
        <v/>
      </c>
      <c r="N126" s="16" t="str">
        <f>PROCESAMIENTO!BZ123</f>
        <v/>
      </c>
      <c r="O126" s="16" t="str">
        <f>PROCESAMIENTO!CA123</f>
        <v/>
      </c>
      <c r="P126" s="16" t="str">
        <f>PROCESAMIENTO!CB123</f>
        <v/>
      </c>
      <c r="Q126" s="16" t="str">
        <f>PROCESAMIENTO!CC123</f>
        <v/>
      </c>
      <c r="R126" s="16" t="str">
        <f>PROCESAMIENTO!CD123</f>
        <v/>
      </c>
      <c r="S126" s="16" t="str">
        <f>PROCESAMIENTO!CE123</f>
        <v/>
      </c>
      <c r="T126" s="16" t="str">
        <f>PROCESAMIENTO!CF123</f>
        <v/>
      </c>
      <c r="U126" s="16" t="str">
        <f>PROCESAMIENTO!CG123</f>
        <v/>
      </c>
      <c r="V126" s="16" t="str">
        <f>PROCESAMIENTO!CH123</f>
        <v/>
      </c>
      <c r="W126" s="16" t="str">
        <f>PROCESAMIENTO!CI123</f>
        <v/>
      </c>
      <c r="X126" s="16" t="str">
        <f>PROCESAMIENTO!CJ123</f>
        <v/>
      </c>
      <c r="Y126" s="16" t="str">
        <f>PROCESAMIENTO!CK123</f>
        <v/>
      </c>
      <c r="Z126" s="16" t="str">
        <f>PROCESAMIENTO!CL123</f>
        <v/>
      </c>
      <c r="AA126" s="16" t="str">
        <f>PROCESAMIENTO!CM123</f>
        <v/>
      </c>
      <c r="AB126" s="16" t="str">
        <f>PROCESAMIENTO!CN123</f>
        <v/>
      </c>
      <c r="AC126" s="16" t="str">
        <f>PROCESAMIENTO!CO123</f>
        <v/>
      </c>
      <c r="AD126" s="16" t="str">
        <f>PROCESAMIENTO!CP123</f>
        <v/>
      </c>
      <c r="AE126" s="16" t="str">
        <f>PROCESAMIENTO!CQ123</f>
        <v/>
      </c>
      <c r="AF126" s="16" t="str">
        <f>PROCESAMIENTO!CR123</f>
        <v/>
      </c>
      <c r="AG126" s="16" t="str">
        <f>PROCESAMIENTO!CS123</f>
        <v/>
      </c>
      <c r="AH126" s="16" t="str">
        <f>PROCESAMIENTO!CT123</f>
        <v/>
      </c>
      <c r="AI126" s="16" t="str">
        <f>PROCESAMIENTO!CU123</f>
        <v/>
      </c>
      <c r="AJ126" s="32" t="str">
        <f>PROCESAMIENTO!CV123</f>
        <v/>
      </c>
      <c r="AK126" s="93" t="str">
        <f>PROCESAMIENTO!CW123</f>
        <v/>
      </c>
      <c r="AL126" s="93"/>
    </row>
    <row r="127" spans="1:38" x14ac:dyDescent="0.25">
      <c r="A127" s="15">
        <v>108</v>
      </c>
      <c r="B127" s="34" t="str">
        <f>IF(REGISTRO!B127="","",REGISTRO!B127)</f>
        <v/>
      </c>
      <c r="C127" s="34" t="str">
        <f>IF(REGISTRO!C127="","",REGISTRO!C127)</f>
        <v/>
      </c>
      <c r="D127" s="34" t="str">
        <f>IF(REGISTRO!D127="","",REGISTRO!D127)</f>
        <v/>
      </c>
      <c r="E127" s="34" t="str">
        <f>IF(REGISTRO!E127="","",REGISTRO!E127)</f>
        <v/>
      </c>
      <c r="F127" s="16" t="str">
        <f>PROCESAMIENTO!BR124</f>
        <v/>
      </c>
      <c r="G127" s="16" t="str">
        <f>PROCESAMIENTO!BS124</f>
        <v/>
      </c>
      <c r="H127" s="16" t="str">
        <f>PROCESAMIENTO!BT124</f>
        <v/>
      </c>
      <c r="I127" s="16" t="str">
        <f>PROCESAMIENTO!BU124</f>
        <v/>
      </c>
      <c r="J127" s="16" t="str">
        <f>PROCESAMIENTO!BV124</f>
        <v/>
      </c>
      <c r="K127" s="16" t="str">
        <f>PROCESAMIENTO!BW124</f>
        <v/>
      </c>
      <c r="L127" s="16" t="str">
        <f>PROCESAMIENTO!BX124</f>
        <v/>
      </c>
      <c r="M127" s="16" t="str">
        <f>PROCESAMIENTO!BY124</f>
        <v/>
      </c>
      <c r="N127" s="16" t="str">
        <f>PROCESAMIENTO!BZ124</f>
        <v/>
      </c>
      <c r="O127" s="16" t="str">
        <f>PROCESAMIENTO!CA124</f>
        <v/>
      </c>
      <c r="P127" s="16" t="str">
        <f>PROCESAMIENTO!CB124</f>
        <v/>
      </c>
      <c r="Q127" s="16" t="str">
        <f>PROCESAMIENTO!CC124</f>
        <v/>
      </c>
      <c r="R127" s="16" t="str">
        <f>PROCESAMIENTO!CD124</f>
        <v/>
      </c>
      <c r="S127" s="16" t="str">
        <f>PROCESAMIENTO!CE124</f>
        <v/>
      </c>
      <c r="T127" s="16" t="str">
        <f>PROCESAMIENTO!CF124</f>
        <v/>
      </c>
      <c r="U127" s="16" t="str">
        <f>PROCESAMIENTO!CG124</f>
        <v/>
      </c>
      <c r="V127" s="16" t="str">
        <f>PROCESAMIENTO!CH124</f>
        <v/>
      </c>
      <c r="W127" s="16" t="str">
        <f>PROCESAMIENTO!CI124</f>
        <v/>
      </c>
      <c r="X127" s="16" t="str">
        <f>PROCESAMIENTO!CJ124</f>
        <v/>
      </c>
      <c r="Y127" s="16" t="str">
        <f>PROCESAMIENTO!CK124</f>
        <v/>
      </c>
      <c r="Z127" s="16" t="str">
        <f>PROCESAMIENTO!CL124</f>
        <v/>
      </c>
      <c r="AA127" s="16" t="str">
        <f>PROCESAMIENTO!CM124</f>
        <v/>
      </c>
      <c r="AB127" s="16" t="str">
        <f>PROCESAMIENTO!CN124</f>
        <v/>
      </c>
      <c r="AC127" s="16" t="str">
        <f>PROCESAMIENTO!CO124</f>
        <v/>
      </c>
      <c r="AD127" s="16" t="str">
        <f>PROCESAMIENTO!CP124</f>
        <v/>
      </c>
      <c r="AE127" s="16" t="str">
        <f>PROCESAMIENTO!CQ124</f>
        <v/>
      </c>
      <c r="AF127" s="16" t="str">
        <f>PROCESAMIENTO!CR124</f>
        <v/>
      </c>
      <c r="AG127" s="16" t="str">
        <f>PROCESAMIENTO!CS124</f>
        <v/>
      </c>
      <c r="AH127" s="16" t="str">
        <f>PROCESAMIENTO!CT124</f>
        <v/>
      </c>
      <c r="AI127" s="16" t="str">
        <f>PROCESAMIENTO!CU124</f>
        <v/>
      </c>
      <c r="AJ127" s="32" t="str">
        <f>PROCESAMIENTO!CV124</f>
        <v/>
      </c>
      <c r="AK127" s="93" t="str">
        <f>PROCESAMIENTO!CW124</f>
        <v/>
      </c>
      <c r="AL127" s="93"/>
    </row>
    <row r="128" spans="1:38" x14ac:dyDescent="0.25">
      <c r="A128" s="15">
        <v>109</v>
      </c>
      <c r="B128" s="34" t="str">
        <f>IF(REGISTRO!B128="","",REGISTRO!B128)</f>
        <v/>
      </c>
      <c r="C128" s="34" t="str">
        <f>IF(REGISTRO!C128="","",REGISTRO!C128)</f>
        <v/>
      </c>
      <c r="D128" s="34" t="str">
        <f>IF(REGISTRO!D128="","",REGISTRO!D128)</f>
        <v/>
      </c>
      <c r="E128" s="34" t="str">
        <f>IF(REGISTRO!E128="","",REGISTRO!E128)</f>
        <v/>
      </c>
      <c r="F128" s="16" t="str">
        <f>PROCESAMIENTO!BR125</f>
        <v/>
      </c>
      <c r="G128" s="16" t="str">
        <f>PROCESAMIENTO!BS125</f>
        <v/>
      </c>
      <c r="H128" s="16" t="str">
        <f>PROCESAMIENTO!BT125</f>
        <v/>
      </c>
      <c r="I128" s="16" t="str">
        <f>PROCESAMIENTO!BU125</f>
        <v/>
      </c>
      <c r="J128" s="16" t="str">
        <f>PROCESAMIENTO!BV125</f>
        <v/>
      </c>
      <c r="K128" s="16" t="str">
        <f>PROCESAMIENTO!BW125</f>
        <v/>
      </c>
      <c r="L128" s="16" t="str">
        <f>PROCESAMIENTO!BX125</f>
        <v/>
      </c>
      <c r="M128" s="16" t="str">
        <f>PROCESAMIENTO!BY125</f>
        <v/>
      </c>
      <c r="N128" s="16" t="str">
        <f>PROCESAMIENTO!BZ125</f>
        <v/>
      </c>
      <c r="O128" s="16" t="str">
        <f>PROCESAMIENTO!CA125</f>
        <v/>
      </c>
      <c r="P128" s="16" t="str">
        <f>PROCESAMIENTO!CB125</f>
        <v/>
      </c>
      <c r="Q128" s="16" t="str">
        <f>PROCESAMIENTO!CC125</f>
        <v/>
      </c>
      <c r="R128" s="16" t="str">
        <f>PROCESAMIENTO!CD125</f>
        <v/>
      </c>
      <c r="S128" s="16" t="str">
        <f>PROCESAMIENTO!CE125</f>
        <v/>
      </c>
      <c r="T128" s="16" t="str">
        <f>PROCESAMIENTO!CF125</f>
        <v/>
      </c>
      <c r="U128" s="16" t="str">
        <f>PROCESAMIENTO!CG125</f>
        <v/>
      </c>
      <c r="V128" s="16" t="str">
        <f>PROCESAMIENTO!CH125</f>
        <v/>
      </c>
      <c r="W128" s="16" t="str">
        <f>PROCESAMIENTO!CI125</f>
        <v/>
      </c>
      <c r="X128" s="16" t="str">
        <f>PROCESAMIENTO!CJ125</f>
        <v/>
      </c>
      <c r="Y128" s="16" t="str">
        <f>PROCESAMIENTO!CK125</f>
        <v/>
      </c>
      <c r="Z128" s="16" t="str">
        <f>PROCESAMIENTO!CL125</f>
        <v/>
      </c>
      <c r="AA128" s="16" t="str">
        <f>PROCESAMIENTO!CM125</f>
        <v/>
      </c>
      <c r="AB128" s="16" t="str">
        <f>PROCESAMIENTO!CN125</f>
        <v/>
      </c>
      <c r="AC128" s="16" t="str">
        <f>PROCESAMIENTO!CO125</f>
        <v/>
      </c>
      <c r="AD128" s="16" t="str">
        <f>PROCESAMIENTO!CP125</f>
        <v/>
      </c>
      <c r="AE128" s="16" t="str">
        <f>PROCESAMIENTO!CQ125</f>
        <v/>
      </c>
      <c r="AF128" s="16" t="str">
        <f>PROCESAMIENTO!CR125</f>
        <v/>
      </c>
      <c r="AG128" s="16" t="str">
        <f>PROCESAMIENTO!CS125</f>
        <v/>
      </c>
      <c r="AH128" s="16" t="str">
        <f>PROCESAMIENTO!CT125</f>
        <v/>
      </c>
      <c r="AI128" s="16" t="str">
        <f>PROCESAMIENTO!CU125</f>
        <v/>
      </c>
      <c r="AJ128" s="32" t="str">
        <f>PROCESAMIENTO!CV125</f>
        <v/>
      </c>
      <c r="AK128" s="93" t="str">
        <f>PROCESAMIENTO!CW125</f>
        <v/>
      </c>
      <c r="AL128" s="93"/>
    </row>
    <row r="129" spans="1:38" x14ac:dyDescent="0.25">
      <c r="A129" s="15">
        <v>110</v>
      </c>
      <c r="B129" s="34" t="str">
        <f>IF(REGISTRO!B129="","",REGISTRO!B129)</f>
        <v/>
      </c>
      <c r="C129" s="34" t="str">
        <f>IF(REGISTRO!C129="","",REGISTRO!C129)</f>
        <v/>
      </c>
      <c r="D129" s="34" t="str">
        <f>IF(REGISTRO!D129="","",REGISTRO!D129)</f>
        <v/>
      </c>
      <c r="E129" s="34" t="str">
        <f>IF(REGISTRO!E129="","",REGISTRO!E129)</f>
        <v/>
      </c>
      <c r="F129" s="16" t="str">
        <f>PROCESAMIENTO!BR126</f>
        <v/>
      </c>
      <c r="G129" s="16" t="str">
        <f>PROCESAMIENTO!BS126</f>
        <v/>
      </c>
      <c r="H129" s="16" t="str">
        <f>PROCESAMIENTO!BT126</f>
        <v/>
      </c>
      <c r="I129" s="16" t="str">
        <f>PROCESAMIENTO!BU126</f>
        <v/>
      </c>
      <c r="J129" s="16" t="str">
        <f>PROCESAMIENTO!BV126</f>
        <v/>
      </c>
      <c r="K129" s="16" t="str">
        <f>PROCESAMIENTO!BW126</f>
        <v/>
      </c>
      <c r="L129" s="16" t="str">
        <f>PROCESAMIENTO!BX126</f>
        <v/>
      </c>
      <c r="M129" s="16" t="str">
        <f>PROCESAMIENTO!BY126</f>
        <v/>
      </c>
      <c r="N129" s="16" t="str">
        <f>PROCESAMIENTO!BZ126</f>
        <v/>
      </c>
      <c r="O129" s="16" t="str">
        <f>PROCESAMIENTO!CA126</f>
        <v/>
      </c>
      <c r="P129" s="16" t="str">
        <f>PROCESAMIENTO!CB126</f>
        <v/>
      </c>
      <c r="Q129" s="16" t="str">
        <f>PROCESAMIENTO!CC126</f>
        <v/>
      </c>
      <c r="R129" s="16" t="str">
        <f>PROCESAMIENTO!CD126</f>
        <v/>
      </c>
      <c r="S129" s="16" t="str">
        <f>PROCESAMIENTO!CE126</f>
        <v/>
      </c>
      <c r="T129" s="16" t="str">
        <f>PROCESAMIENTO!CF126</f>
        <v/>
      </c>
      <c r="U129" s="16" t="str">
        <f>PROCESAMIENTO!CG126</f>
        <v/>
      </c>
      <c r="V129" s="16" t="str">
        <f>PROCESAMIENTO!CH126</f>
        <v/>
      </c>
      <c r="W129" s="16" t="str">
        <f>PROCESAMIENTO!CI126</f>
        <v/>
      </c>
      <c r="X129" s="16" t="str">
        <f>PROCESAMIENTO!CJ126</f>
        <v/>
      </c>
      <c r="Y129" s="16" t="str">
        <f>PROCESAMIENTO!CK126</f>
        <v/>
      </c>
      <c r="Z129" s="16" t="str">
        <f>PROCESAMIENTO!CL126</f>
        <v/>
      </c>
      <c r="AA129" s="16" t="str">
        <f>PROCESAMIENTO!CM126</f>
        <v/>
      </c>
      <c r="AB129" s="16" t="str">
        <f>PROCESAMIENTO!CN126</f>
        <v/>
      </c>
      <c r="AC129" s="16" t="str">
        <f>PROCESAMIENTO!CO126</f>
        <v/>
      </c>
      <c r="AD129" s="16" t="str">
        <f>PROCESAMIENTO!CP126</f>
        <v/>
      </c>
      <c r="AE129" s="16" t="str">
        <f>PROCESAMIENTO!CQ126</f>
        <v/>
      </c>
      <c r="AF129" s="16" t="str">
        <f>PROCESAMIENTO!CR126</f>
        <v/>
      </c>
      <c r="AG129" s="16" t="str">
        <f>PROCESAMIENTO!CS126</f>
        <v/>
      </c>
      <c r="AH129" s="16" t="str">
        <f>PROCESAMIENTO!CT126</f>
        <v/>
      </c>
      <c r="AI129" s="16" t="str">
        <f>PROCESAMIENTO!CU126</f>
        <v/>
      </c>
      <c r="AJ129" s="32" t="str">
        <f>PROCESAMIENTO!CV126</f>
        <v/>
      </c>
      <c r="AK129" s="93" t="str">
        <f>PROCESAMIENTO!CW126</f>
        <v/>
      </c>
      <c r="AL129" s="93"/>
    </row>
    <row r="130" spans="1:38" x14ac:dyDescent="0.25">
      <c r="A130" s="15">
        <v>111</v>
      </c>
      <c r="B130" s="34" t="str">
        <f>IF(REGISTRO!B130="","",REGISTRO!B130)</f>
        <v/>
      </c>
      <c r="C130" s="34" t="str">
        <f>IF(REGISTRO!C130="","",REGISTRO!C130)</f>
        <v/>
      </c>
      <c r="D130" s="34" t="str">
        <f>IF(REGISTRO!D130="","",REGISTRO!D130)</f>
        <v/>
      </c>
      <c r="E130" s="34" t="str">
        <f>IF(REGISTRO!E130="","",REGISTRO!E130)</f>
        <v/>
      </c>
      <c r="F130" s="16" t="str">
        <f>PROCESAMIENTO!BR127</f>
        <v/>
      </c>
      <c r="G130" s="16" t="str">
        <f>PROCESAMIENTO!BS127</f>
        <v/>
      </c>
      <c r="H130" s="16" t="str">
        <f>PROCESAMIENTO!BT127</f>
        <v/>
      </c>
      <c r="I130" s="16" t="str">
        <f>PROCESAMIENTO!BU127</f>
        <v/>
      </c>
      <c r="J130" s="16" t="str">
        <f>PROCESAMIENTO!BV127</f>
        <v/>
      </c>
      <c r="K130" s="16" t="str">
        <f>PROCESAMIENTO!BW127</f>
        <v/>
      </c>
      <c r="L130" s="16" t="str">
        <f>PROCESAMIENTO!BX127</f>
        <v/>
      </c>
      <c r="M130" s="16" t="str">
        <f>PROCESAMIENTO!BY127</f>
        <v/>
      </c>
      <c r="N130" s="16" t="str">
        <f>PROCESAMIENTO!BZ127</f>
        <v/>
      </c>
      <c r="O130" s="16" t="str">
        <f>PROCESAMIENTO!CA127</f>
        <v/>
      </c>
      <c r="P130" s="16" t="str">
        <f>PROCESAMIENTO!CB127</f>
        <v/>
      </c>
      <c r="Q130" s="16" t="str">
        <f>PROCESAMIENTO!CC127</f>
        <v/>
      </c>
      <c r="R130" s="16" t="str">
        <f>PROCESAMIENTO!CD127</f>
        <v/>
      </c>
      <c r="S130" s="16" t="str">
        <f>PROCESAMIENTO!CE127</f>
        <v/>
      </c>
      <c r="T130" s="16" t="str">
        <f>PROCESAMIENTO!CF127</f>
        <v/>
      </c>
      <c r="U130" s="16" t="str">
        <f>PROCESAMIENTO!CG127</f>
        <v/>
      </c>
      <c r="V130" s="16" t="str">
        <f>PROCESAMIENTO!CH127</f>
        <v/>
      </c>
      <c r="W130" s="16" t="str">
        <f>PROCESAMIENTO!CI127</f>
        <v/>
      </c>
      <c r="X130" s="16" t="str">
        <f>PROCESAMIENTO!CJ127</f>
        <v/>
      </c>
      <c r="Y130" s="16" t="str">
        <f>PROCESAMIENTO!CK127</f>
        <v/>
      </c>
      <c r="Z130" s="16" t="str">
        <f>PROCESAMIENTO!CL127</f>
        <v/>
      </c>
      <c r="AA130" s="16" t="str">
        <f>PROCESAMIENTO!CM127</f>
        <v/>
      </c>
      <c r="AB130" s="16" t="str">
        <f>PROCESAMIENTO!CN127</f>
        <v/>
      </c>
      <c r="AC130" s="16" t="str">
        <f>PROCESAMIENTO!CO127</f>
        <v/>
      </c>
      <c r="AD130" s="16" t="str">
        <f>PROCESAMIENTO!CP127</f>
        <v/>
      </c>
      <c r="AE130" s="16" t="str">
        <f>PROCESAMIENTO!CQ127</f>
        <v/>
      </c>
      <c r="AF130" s="16" t="str">
        <f>PROCESAMIENTO!CR127</f>
        <v/>
      </c>
      <c r="AG130" s="16" t="str">
        <f>PROCESAMIENTO!CS127</f>
        <v/>
      </c>
      <c r="AH130" s="16" t="str">
        <f>PROCESAMIENTO!CT127</f>
        <v/>
      </c>
      <c r="AI130" s="16" t="str">
        <f>PROCESAMIENTO!CU127</f>
        <v/>
      </c>
      <c r="AJ130" s="32" t="str">
        <f>PROCESAMIENTO!CV127</f>
        <v/>
      </c>
      <c r="AK130" s="93" t="str">
        <f>PROCESAMIENTO!CW127</f>
        <v/>
      </c>
      <c r="AL130" s="93"/>
    </row>
    <row r="131" spans="1:38" x14ac:dyDescent="0.25">
      <c r="A131" s="15">
        <v>112</v>
      </c>
      <c r="B131" s="34" t="str">
        <f>IF(REGISTRO!B131="","",REGISTRO!B131)</f>
        <v/>
      </c>
      <c r="C131" s="34" t="str">
        <f>IF(REGISTRO!C131="","",REGISTRO!C131)</f>
        <v/>
      </c>
      <c r="D131" s="34" t="str">
        <f>IF(REGISTRO!D131="","",REGISTRO!D131)</f>
        <v/>
      </c>
      <c r="E131" s="34" t="str">
        <f>IF(REGISTRO!E131="","",REGISTRO!E131)</f>
        <v/>
      </c>
      <c r="F131" s="16" t="str">
        <f>PROCESAMIENTO!BR128</f>
        <v/>
      </c>
      <c r="G131" s="16" t="str">
        <f>PROCESAMIENTO!BS128</f>
        <v/>
      </c>
      <c r="H131" s="16" t="str">
        <f>PROCESAMIENTO!BT128</f>
        <v/>
      </c>
      <c r="I131" s="16" t="str">
        <f>PROCESAMIENTO!BU128</f>
        <v/>
      </c>
      <c r="J131" s="16" t="str">
        <f>PROCESAMIENTO!BV128</f>
        <v/>
      </c>
      <c r="K131" s="16" t="str">
        <f>PROCESAMIENTO!BW128</f>
        <v/>
      </c>
      <c r="L131" s="16" t="str">
        <f>PROCESAMIENTO!BX128</f>
        <v/>
      </c>
      <c r="M131" s="16" t="str">
        <f>PROCESAMIENTO!BY128</f>
        <v/>
      </c>
      <c r="N131" s="16" t="str">
        <f>PROCESAMIENTO!BZ128</f>
        <v/>
      </c>
      <c r="O131" s="16" t="str">
        <f>PROCESAMIENTO!CA128</f>
        <v/>
      </c>
      <c r="P131" s="16" t="str">
        <f>PROCESAMIENTO!CB128</f>
        <v/>
      </c>
      <c r="Q131" s="16" t="str">
        <f>PROCESAMIENTO!CC128</f>
        <v/>
      </c>
      <c r="R131" s="16" t="str">
        <f>PROCESAMIENTO!CD128</f>
        <v/>
      </c>
      <c r="S131" s="16" t="str">
        <f>PROCESAMIENTO!CE128</f>
        <v/>
      </c>
      <c r="T131" s="16" t="str">
        <f>PROCESAMIENTO!CF128</f>
        <v/>
      </c>
      <c r="U131" s="16" t="str">
        <f>PROCESAMIENTO!CG128</f>
        <v/>
      </c>
      <c r="V131" s="16" t="str">
        <f>PROCESAMIENTO!CH128</f>
        <v/>
      </c>
      <c r="W131" s="16" t="str">
        <f>PROCESAMIENTO!CI128</f>
        <v/>
      </c>
      <c r="X131" s="16" t="str">
        <f>PROCESAMIENTO!CJ128</f>
        <v/>
      </c>
      <c r="Y131" s="16" t="str">
        <f>PROCESAMIENTO!CK128</f>
        <v/>
      </c>
      <c r="Z131" s="16" t="str">
        <f>PROCESAMIENTO!CL128</f>
        <v/>
      </c>
      <c r="AA131" s="16" t="str">
        <f>PROCESAMIENTO!CM128</f>
        <v/>
      </c>
      <c r="AB131" s="16" t="str">
        <f>PROCESAMIENTO!CN128</f>
        <v/>
      </c>
      <c r="AC131" s="16" t="str">
        <f>PROCESAMIENTO!CO128</f>
        <v/>
      </c>
      <c r="AD131" s="16" t="str">
        <f>PROCESAMIENTO!CP128</f>
        <v/>
      </c>
      <c r="AE131" s="16" t="str">
        <f>PROCESAMIENTO!CQ128</f>
        <v/>
      </c>
      <c r="AF131" s="16" t="str">
        <f>PROCESAMIENTO!CR128</f>
        <v/>
      </c>
      <c r="AG131" s="16" t="str">
        <f>PROCESAMIENTO!CS128</f>
        <v/>
      </c>
      <c r="AH131" s="16" t="str">
        <f>PROCESAMIENTO!CT128</f>
        <v/>
      </c>
      <c r="AI131" s="16" t="str">
        <f>PROCESAMIENTO!CU128</f>
        <v/>
      </c>
      <c r="AJ131" s="32" t="str">
        <f>PROCESAMIENTO!CV128</f>
        <v/>
      </c>
      <c r="AK131" s="93" t="str">
        <f>PROCESAMIENTO!CW128</f>
        <v/>
      </c>
      <c r="AL131" s="93"/>
    </row>
    <row r="132" spans="1:38" x14ac:dyDescent="0.25">
      <c r="A132" s="15">
        <v>113</v>
      </c>
      <c r="B132" s="34" t="str">
        <f>IF(REGISTRO!B132="","",REGISTRO!B132)</f>
        <v/>
      </c>
      <c r="C132" s="34" t="str">
        <f>IF(REGISTRO!C132="","",REGISTRO!C132)</f>
        <v/>
      </c>
      <c r="D132" s="34" t="str">
        <f>IF(REGISTRO!D132="","",REGISTRO!D132)</f>
        <v/>
      </c>
      <c r="E132" s="34" t="str">
        <f>IF(REGISTRO!E132="","",REGISTRO!E132)</f>
        <v/>
      </c>
      <c r="F132" s="16" t="str">
        <f>PROCESAMIENTO!BR129</f>
        <v/>
      </c>
      <c r="G132" s="16" t="str">
        <f>PROCESAMIENTO!BS129</f>
        <v/>
      </c>
      <c r="H132" s="16" t="str">
        <f>PROCESAMIENTO!BT129</f>
        <v/>
      </c>
      <c r="I132" s="16" t="str">
        <f>PROCESAMIENTO!BU129</f>
        <v/>
      </c>
      <c r="J132" s="16" t="str">
        <f>PROCESAMIENTO!BV129</f>
        <v/>
      </c>
      <c r="K132" s="16" t="str">
        <f>PROCESAMIENTO!BW129</f>
        <v/>
      </c>
      <c r="L132" s="16" t="str">
        <f>PROCESAMIENTO!BX129</f>
        <v/>
      </c>
      <c r="M132" s="16" t="str">
        <f>PROCESAMIENTO!BY129</f>
        <v/>
      </c>
      <c r="N132" s="16" t="str">
        <f>PROCESAMIENTO!BZ129</f>
        <v/>
      </c>
      <c r="O132" s="16" t="str">
        <f>PROCESAMIENTO!CA129</f>
        <v/>
      </c>
      <c r="P132" s="16" t="str">
        <f>PROCESAMIENTO!CB129</f>
        <v/>
      </c>
      <c r="Q132" s="16" t="str">
        <f>PROCESAMIENTO!CC129</f>
        <v/>
      </c>
      <c r="R132" s="16" t="str">
        <f>PROCESAMIENTO!CD129</f>
        <v/>
      </c>
      <c r="S132" s="16" t="str">
        <f>PROCESAMIENTO!CE129</f>
        <v/>
      </c>
      <c r="T132" s="16" t="str">
        <f>PROCESAMIENTO!CF129</f>
        <v/>
      </c>
      <c r="U132" s="16" t="str">
        <f>PROCESAMIENTO!CG129</f>
        <v/>
      </c>
      <c r="V132" s="16" t="str">
        <f>PROCESAMIENTO!CH129</f>
        <v/>
      </c>
      <c r="W132" s="16" t="str">
        <f>PROCESAMIENTO!CI129</f>
        <v/>
      </c>
      <c r="X132" s="16" t="str">
        <f>PROCESAMIENTO!CJ129</f>
        <v/>
      </c>
      <c r="Y132" s="16" t="str">
        <f>PROCESAMIENTO!CK129</f>
        <v/>
      </c>
      <c r="Z132" s="16" t="str">
        <f>PROCESAMIENTO!CL129</f>
        <v/>
      </c>
      <c r="AA132" s="16" t="str">
        <f>PROCESAMIENTO!CM129</f>
        <v/>
      </c>
      <c r="AB132" s="16" t="str">
        <f>PROCESAMIENTO!CN129</f>
        <v/>
      </c>
      <c r="AC132" s="16" t="str">
        <f>PROCESAMIENTO!CO129</f>
        <v/>
      </c>
      <c r="AD132" s="16" t="str">
        <f>PROCESAMIENTO!CP129</f>
        <v/>
      </c>
      <c r="AE132" s="16" t="str">
        <f>PROCESAMIENTO!CQ129</f>
        <v/>
      </c>
      <c r="AF132" s="16" t="str">
        <f>PROCESAMIENTO!CR129</f>
        <v/>
      </c>
      <c r="AG132" s="16" t="str">
        <f>PROCESAMIENTO!CS129</f>
        <v/>
      </c>
      <c r="AH132" s="16" t="str">
        <f>PROCESAMIENTO!CT129</f>
        <v/>
      </c>
      <c r="AI132" s="16" t="str">
        <f>PROCESAMIENTO!CU129</f>
        <v/>
      </c>
      <c r="AJ132" s="32" t="str">
        <f>PROCESAMIENTO!CV129</f>
        <v/>
      </c>
      <c r="AK132" s="93" t="str">
        <f>PROCESAMIENTO!CW129</f>
        <v/>
      </c>
      <c r="AL132" s="93"/>
    </row>
    <row r="133" spans="1:38" x14ac:dyDescent="0.25">
      <c r="A133" s="15">
        <v>114</v>
      </c>
      <c r="B133" s="34" t="str">
        <f>IF(REGISTRO!B133="","",REGISTRO!B133)</f>
        <v/>
      </c>
      <c r="C133" s="34" t="str">
        <f>IF(REGISTRO!C133="","",REGISTRO!C133)</f>
        <v/>
      </c>
      <c r="D133" s="34" t="str">
        <f>IF(REGISTRO!D133="","",REGISTRO!D133)</f>
        <v/>
      </c>
      <c r="E133" s="34" t="str">
        <f>IF(REGISTRO!E133="","",REGISTRO!E133)</f>
        <v/>
      </c>
      <c r="F133" s="16" t="str">
        <f>PROCESAMIENTO!BR130</f>
        <v/>
      </c>
      <c r="G133" s="16" t="str">
        <f>PROCESAMIENTO!BS130</f>
        <v/>
      </c>
      <c r="H133" s="16" t="str">
        <f>PROCESAMIENTO!BT130</f>
        <v/>
      </c>
      <c r="I133" s="16" t="str">
        <f>PROCESAMIENTO!BU130</f>
        <v/>
      </c>
      <c r="J133" s="16" t="str">
        <f>PROCESAMIENTO!BV130</f>
        <v/>
      </c>
      <c r="K133" s="16" t="str">
        <f>PROCESAMIENTO!BW130</f>
        <v/>
      </c>
      <c r="L133" s="16" t="str">
        <f>PROCESAMIENTO!BX130</f>
        <v/>
      </c>
      <c r="M133" s="16" t="str">
        <f>PROCESAMIENTO!BY130</f>
        <v/>
      </c>
      <c r="N133" s="16" t="str">
        <f>PROCESAMIENTO!BZ130</f>
        <v/>
      </c>
      <c r="O133" s="16" t="str">
        <f>PROCESAMIENTO!CA130</f>
        <v/>
      </c>
      <c r="P133" s="16" t="str">
        <f>PROCESAMIENTO!CB130</f>
        <v/>
      </c>
      <c r="Q133" s="16" t="str">
        <f>PROCESAMIENTO!CC130</f>
        <v/>
      </c>
      <c r="R133" s="16" t="str">
        <f>PROCESAMIENTO!CD130</f>
        <v/>
      </c>
      <c r="S133" s="16" t="str">
        <f>PROCESAMIENTO!CE130</f>
        <v/>
      </c>
      <c r="T133" s="16" t="str">
        <f>PROCESAMIENTO!CF130</f>
        <v/>
      </c>
      <c r="U133" s="16" t="str">
        <f>PROCESAMIENTO!CG130</f>
        <v/>
      </c>
      <c r="V133" s="16" t="str">
        <f>PROCESAMIENTO!CH130</f>
        <v/>
      </c>
      <c r="W133" s="16" t="str">
        <f>PROCESAMIENTO!CI130</f>
        <v/>
      </c>
      <c r="X133" s="16" t="str">
        <f>PROCESAMIENTO!CJ130</f>
        <v/>
      </c>
      <c r="Y133" s="16" t="str">
        <f>PROCESAMIENTO!CK130</f>
        <v/>
      </c>
      <c r="Z133" s="16" t="str">
        <f>PROCESAMIENTO!CL130</f>
        <v/>
      </c>
      <c r="AA133" s="16" t="str">
        <f>PROCESAMIENTO!CM130</f>
        <v/>
      </c>
      <c r="AB133" s="16" t="str">
        <f>PROCESAMIENTO!CN130</f>
        <v/>
      </c>
      <c r="AC133" s="16" t="str">
        <f>PROCESAMIENTO!CO130</f>
        <v/>
      </c>
      <c r="AD133" s="16" t="str">
        <f>PROCESAMIENTO!CP130</f>
        <v/>
      </c>
      <c r="AE133" s="16" t="str">
        <f>PROCESAMIENTO!CQ130</f>
        <v/>
      </c>
      <c r="AF133" s="16" t="str">
        <f>PROCESAMIENTO!CR130</f>
        <v/>
      </c>
      <c r="AG133" s="16" t="str">
        <f>PROCESAMIENTO!CS130</f>
        <v/>
      </c>
      <c r="AH133" s="16" t="str">
        <f>PROCESAMIENTO!CT130</f>
        <v/>
      </c>
      <c r="AI133" s="16" t="str">
        <f>PROCESAMIENTO!CU130</f>
        <v/>
      </c>
      <c r="AJ133" s="32" t="str">
        <f>PROCESAMIENTO!CV130</f>
        <v/>
      </c>
      <c r="AK133" s="93" t="str">
        <f>PROCESAMIENTO!CW130</f>
        <v/>
      </c>
      <c r="AL133" s="93"/>
    </row>
    <row r="134" spans="1:38" x14ac:dyDescent="0.25">
      <c r="A134" s="15">
        <v>115</v>
      </c>
      <c r="B134" s="34" t="str">
        <f>IF(REGISTRO!B134="","",REGISTRO!B134)</f>
        <v/>
      </c>
      <c r="C134" s="34" t="str">
        <f>IF(REGISTRO!C134="","",REGISTRO!C134)</f>
        <v/>
      </c>
      <c r="D134" s="34" t="str">
        <f>IF(REGISTRO!D134="","",REGISTRO!D134)</f>
        <v/>
      </c>
      <c r="E134" s="34" t="str">
        <f>IF(REGISTRO!E134="","",REGISTRO!E134)</f>
        <v/>
      </c>
      <c r="F134" s="16" t="str">
        <f>PROCESAMIENTO!BR131</f>
        <v/>
      </c>
      <c r="G134" s="16" t="str">
        <f>PROCESAMIENTO!BS131</f>
        <v/>
      </c>
      <c r="H134" s="16" t="str">
        <f>PROCESAMIENTO!BT131</f>
        <v/>
      </c>
      <c r="I134" s="16" t="str">
        <f>PROCESAMIENTO!BU131</f>
        <v/>
      </c>
      <c r="J134" s="16" t="str">
        <f>PROCESAMIENTO!BV131</f>
        <v/>
      </c>
      <c r="K134" s="16" t="str">
        <f>PROCESAMIENTO!BW131</f>
        <v/>
      </c>
      <c r="L134" s="16" t="str">
        <f>PROCESAMIENTO!BX131</f>
        <v/>
      </c>
      <c r="M134" s="16" t="str">
        <f>PROCESAMIENTO!BY131</f>
        <v/>
      </c>
      <c r="N134" s="16" t="str">
        <f>PROCESAMIENTO!BZ131</f>
        <v/>
      </c>
      <c r="O134" s="16" t="str">
        <f>PROCESAMIENTO!CA131</f>
        <v/>
      </c>
      <c r="P134" s="16" t="str">
        <f>PROCESAMIENTO!CB131</f>
        <v/>
      </c>
      <c r="Q134" s="16" t="str">
        <f>PROCESAMIENTO!CC131</f>
        <v/>
      </c>
      <c r="R134" s="16" t="str">
        <f>PROCESAMIENTO!CD131</f>
        <v/>
      </c>
      <c r="S134" s="16" t="str">
        <f>PROCESAMIENTO!CE131</f>
        <v/>
      </c>
      <c r="T134" s="16" t="str">
        <f>PROCESAMIENTO!CF131</f>
        <v/>
      </c>
      <c r="U134" s="16" t="str">
        <f>PROCESAMIENTO!CG131</f>
        <v/>
      </c>
      <c r="V134" s="16" t="str">
        <f>PROCESAMIENTO!CH131</f>
        <v/>
      </c>
      <c r="W134" s="16" t="str">
        <f>PROCESAMIENTO!CI131</f>
        <v/>
      </c>
      <c r="X134" s="16" t="str">
        <f>PROCESAMIENTO!CJ131</f>
        <v/>
      </c>
      <c r="Y134" s="16" t="str">
        <f>PROCESAMIENTO!CK131</f>
        <v/>
      </c>
      <c r="Z134" s="16" t="str">
        <f>PROCESAMIENTO!CL131</f>
        <v/>
      </c>
      <c r="AA134" s="16" t="str">
        <f>PROCESAMIENTO!CM131</f>
        <v/>
      </c>
      <c r="AB134" s="16" t="str">
        <f>PROCESAMIENTO!CN131</f>
        <v/>
      </c>
      <c r="AC134" s="16" t="str">
        <f>PROCESAMIENTO!CO131</f>
        <v/>
      </c>
      <c r="AD134" s="16" t="str">
        <f>PROCESAMIENTO!CP131</f>
        <v/>
      </c>
      <c r="AE134" s="16" t="str">
        <f>PROCESAMIENTO!CQ131</f>
        <v/>
      </c>
      <c r="AF134" s="16" t="str">
        <f>PROCESAMIENTO!CR131</f>
        <v/>
      </c>
      <c r="AG134" s="16" t="str">
        <f>PROCESAMIENTO!CS131</f>
        <v/>
      </c>
      <c r="AH134" s="16" t="str">
        <f>PROCESAMIENTO!CT131</f>
        <v/>
      </c>
      <c r="AI134" s="16" t="str">
        <f>PROCESAMIENTO!CU131</f>
        <v/>
      </c>
      <c r="AJ134" s="32" t="str">
        <f>PROCESAMIENTO!CV131</f>
        <v/>
      </c>
      <c r="AK134" s="93" t="str">
        <f>PROCESAMIENTO!CW131</f>
        <v/>
      </c>
      <c r="AL134" s="93"/>
    </row>
    <row r="135" spans="1:38" x14ac:dyDescent="0.25">
      <c r="A135" s="15">
        <v>116</v>
      </c>
      <c r="B135" s="34" t="str">
        <f>IF(REGISTRO!B135="","",REGISTRO!B135)</f>
        <v/>
      </c>
      <c r="C135" s="34" t="str">
        <f>IF(REGISTRO!C135="","",REGISTRO!C135)</f>
        <v/>
      </c>
      <c r="D135" s="34" t="str">
        <f>IF(REGISTRO!D135="","",REGISTRO!D135)</f>
        <v/>
      </c>
      <c r="E135" s="34" t="str">
        <f>IF(REGISTRO!E135="","",REGISTRO!E135)</f>
        <v/>
      </c>
      <c r="F135" s="16" t="str">
        <f>PROCESAMIENTO!BR132</f>
        <v/>
      </c>
      <c r="G135" s="16" t="str">
        <f>PROCESAMIENTO!BS132</f>
        <v/>
      </c>
      <c r="H135" s="16" t="str">
        <f>PROCESAMIENTO!BT132</f>
        <v/>
      </c>
      <c r="I135" s="16" t="str">
        <f>PROCESAMIENTO!BU132</f>
        <v/>
      </c>
      <c r="J135" s="16" t="str">
        <f>PROCESAMIENTO!BV132</f>
        <v/>
      </c>
      <c r="K135" s="16" t="str">
        <f>PROCESAMIENTO!BW132</f>
        <v/>
      </c>
      <c r="L135" s="16" t="str">
        <f>PROCESAMIENTO!BX132</f>
        <v/>
      </c>
      <c r="M135" s="16" t="str">
        <f>PROCESAMIENTO!BY132</f>
        <v/>
      </c>
      <c r="N135" s="16" t="str">
        <f>PROCESAMIENTO!BZ132</f>
        <v/>
      </c>
      <c r="O135" s="16" t="str">
        <f>PROCESAMIENTO!CA132</f>
        <v/>
      </c>
      <c r="P135" s="16" t="str">
        <f>PROCESAMIENTO!CB132</f>
        <v/>
      </c>
      <c r="Q135" s="16" t="str">
        <f>PROCESAMIENTO!CC132</f>
        <v/>
      </c>
      <c r="R135" s="16" t="str">
        <f>PROCESAMIENTO!CD132</f>
        <v/>
      </c>
      <c r="S135" s="16" t="str">
        <f>PROCESAMIENTO!CE132</f>
        <v/>
      </c>
      <c r="T135" s="16" t="str">
        <f>PROCESAMIENTO!CF132</f>
        <v/>
      </c>
      <c r="U135" s="16" t="str">
        <f>PROCESAMIENTO!CG132</f>
        <v/>
      </c>
      <c r="V135" s="16" t="str">
        <f>PROCESAMIENTO!CH132</f>
        <v/>
      </c>
      <c r="W135" s="16" t="str">
        <f>PROCESAMIENTO!CI132</f>
        <v/>
      </c>
      <c r="X135" s="16" t="str">
        <f>PROCESAMIENTO!CJ132</f>
        <v/>
      </c>
      <c r="Y135" s="16" t="str">
        <f>PROCESAMIENTO!CK132</f>
        <v/>
      </c>
      <c r="Z135" s="16" t="str">
        <f>PROCESAMIENTO!CL132</f>
        <v/>
      </c>
      <c r="AA135" s="16" t="str">
        <f>PROCESAMIENTO!CM132</f>
        <v/>
      </c>
      <c r="AB135" s="16" t="str">
        <f>PROCESAMIENTO!CN132</f>
        <v/>
      </c>
      <c r="AC135" s="16" t="str">
        <f>PROCESAMIENTO!CO132</f>
        <v/>
      </c>
      <c r="AD135" s="16" t="str">
        <f>PROCESAMIENTO!CP132</f>
        <v/>
      </c>
      <c r="AE135" s="16" t="str">
        <f>PROCESAMIENTO!CQ132</f>
        <v/>
      </c>
      <c r="AF135" s="16" t="str">
        <f>PROCESAMIENTO!CR132</f>
        <v/>
      </c>
      <c r="AG135" s="16" t="str">
        <f>PROCESAMIENTO!CS132</f>
        <v/>
      </c>
      <c r="AH135" s="16" t="str">
        <f>PROCESAMIENTO!CT132</f>
        <v/>
      </c>
      <c r="AI135" s="16" t="str">
        <f>PROCESAMIENTO!CU132</f>
        <v/>
      </c>
      <c r="AJ135" s="32" t="str">
        <f>PROCESAMIENTO!CV132</f>
        <v/>
      </c>
      <c r="AK135" s="93" t="str">
        <f>PROCESAMIENTO!CW132</f>
        <v/>
      </c>
      <c r="AL135" s="93"/>
    </row>
    <row r="136" spans="1:38" x14ac:dyDescent="0.25">
      <c r="A136" s="15">
        <v>117</v>
      </c>
      <c r="B136" s="34" t="str">
        <f>IF(REGISTRO!B136="","",REGISTRO!B136)</f>
        <v/>
      </c>
      <c r="C136" s="34" t="str">
        <f>IF(REGISTRO!C136="","",REGISTRO!C136)</f>
        <v/>
      </c>
      <c r="D136" s="34" t="str">
        <f>IF(REGISTRO!D136="","",REGISTRO!D136)</f>
        <v/>
      </c>
      <c r="E136" s="34" t="str">
        <f>IF(REGISTRO!E136="","",REGISTRO!E136)</f>
        <v/>
      </c>
      <c r="F136" s="16" t="str">
        <f>PROCESAMIENTO!BR133</f>
        <v/>
      </c>
      <c r="G136" s="16" t="str">
        <f>PROCESAMIENTO!BS133</f>
        <v/>
      </c>
      <c r="H136" s="16" t="str">
        <f>PROCESAMIENTO!BT133</f>
        <v/>
      </c>
      <c r="I136" s="16" t="str">
        <f>PROCESAMIENTO!BU133</f>
        <v/>
      </c>
      <c r="J136" s="16" t="str">
        <f>PROCESAMIENTO!BV133</f>
        <v/>
      </c>
      <c r="K136" s="16" t="str">
        <f>PROCESAMIENTO!BW133</f>
        <v/>
      </c>
      <c r="L136" s="16" t="str">
        <f>PROCESAMIENTO!BX133</f>
        <v/>
      </c>
      <c r="M136" s="16" t="str">
        <f>PROCESAMIENTO!BY133</f>
        <v/>
      </c>
      <c r="N136" s="16" t="str">
        <f>PROCESAMIENTO!BZ133</f>
        <v/>
      </c>
      <c r="O136" s="16" t="str">
        <f>PROCESAMIENTO!CA133</f>
        <v/>
      </c>
      <c r="P136" s="16" t="str">
        <f>PROCESAMIENTO!CB133</f>
        <v/>
      </c>
      <c r="Q136" s="16" t="str">
        <f>PROCESAMIENTO!CC133</f>
        <v/>
      </c>
      <c r="R136" s="16" t="str">
        <f>PROCESAMIENTO!CD133</f>
        <v/>
      </c>
      <c r="S136" s="16" t="str">
        <f>PROCESAMIENTO!CE133</f>
        <v/>
      </c>
      <c r="T136" s="16" t="str">
        <f>PROCESAMIENTO!CF133</f>
        <v/>
      </c>
      <c r="U136" s="16" t="str">
        <f>PROCESAMIENTO!CG133</f>
        <v/>
      </c>
      <c r="V136" s="16" t="str">
        <f>PROCESAMIENTO!CH133</f>
        <v/>
      </c>
      <c r="W136" s="16" t="str">
        <f>PROCESAMIENTO!CI133</f>
        <v/>
      </c>
      <c r="X136" s="16" t="str">
        <f>PROCESAMIENTO!CJ133</f>
        <v/>
      </c>
      <c r="Y136" s="16" t="str">
        <f>PROCESAMIENTO!CK133</f>
        <v/>
      </c>
      <c r="Z136" s="16" t="str">
        <f>PROCESAMIENTO!CL133</f>
        <v/>
      </c>
      <c r="AA136" s="16" t="str">
        <f>PROCESAMIENTO!CM133</f>
        <v/>
      </c>
      <c r="AB136" s="16" t="str">
        <f>PROCESAMIENTO!CN133</f>
        <v/>
      </c>
      <c r="AC136" s="16" t="str">
        <f>PROCESAMIENTO!CO133</f>
        <v/>
      </c>
      <c r="AD136" s="16" t="str">
        <f>PROCESAMIENTO!CP133</f>
        <v/>
      </c>
      <c r="AE136" s="16" t="str">
        <f>PROCESAMIENTO!CQ133</f>
        <v/>
      </c>
      <c r="AF136" s="16" t="str">
        <f>PROCESAMIENTO!CR133</f>
        <v/>
      </c>
      <c r="AG136" s="16" t="str">
        <f>PROCESAMIENTO!CS133</f>
        <v/>
      </c>
      <c r="AH136" s="16" t="str">
        <f>PROCESAMIENTO!CT133</f>
        <v/>
      </c>
      <c r="AI136" s="16" t="str">
        <f>PROCESAMIENTO!CU133</f>
        <v/>
      </c>
      <c r="AJ136" s="32" t="str">
        <f>PROCESAMIENTO!CV133</f>
        <v/>
      </c>
      <c r="AK136" s="93" t="str">
        <f>PROCESAMIENTO!CW133</f>
        <v/>
      </c>
      <c r="AL136" s="93"/>
    </row>
    <row r="137" spans="1:38" x14ac:dyDescent="0.25">
      <c r="A137" s="15">
        <v>118</v>
      </c>
      <c r="B137" s="34" t="str">
        <f>IF(REGISTRO!B137="","",REGISTRO!B137)</f>
        <v/>
      </c>
      <c r="C137" s="34" t="str">
        <f>IF(REGISTRO!C137="","",REGISTRO!C137)</f>
        <v/>
      </c>
      <c r="D137" s="34" t="str">
        <f>IF(REGISTRO!D137="","",REGISTRO!D137)</f>
        <v/>
      </c>
      <c r="E137" s="34" t="str">
        <f>IF(REGISTRO!E137="","",REGISTRO!E137)</f>
        <v/>
      </c>
      <c r="F137" s="16" t="str">
        <f>PROCESAMIENTO!BR134</f>
        <v/>
      </c>
      <c r="G137" s="16" t="str">
        <f>PROCESAMIENTO!BS134</f>
        <v/>
      </c>
      <c r="H137" s="16" t="str">
        <f>PROCESAMIENTO!BT134</f>
        <v/>
      </c>
      <c r="I137" s="16" t="str">
        <f>PROCESAMIENTO!BU134</f>
        <v/>
      </c>
      <c r="J137" s="16" t="str">
        <f>PROCESAMIENTO!BV134</f>
        <v/>
      </c>
      <c r="K137" s="16" t="str">
        <f>PROCESAMIENTO!BW134</f>
        <v/>
      </c>
      <c r="L137" s="16" t="str">
        <f>PROCESAMIENTO!BX134</f>
        <v/>
      </c>
      <c r="M137" s="16" t="str">
        <f>PROCESAMIENTO!BY134</f>
        <v/>
      </c>
      <c r="N137" s="16" t="str">
        <f>PROCESAMIENTO!BZ134</f>
        <v/>
      </c>
      <c r="O137" s="16" t="str">
        <f>PROCESAMIENTO!CA134</f>
        <v/>
      </c>
      <c r="P137" s="16" t="str">
        <f>PROCESAMIENTO!CB134</f>
        <v/>
      </c>
      <c r="Q137" s="16" t="str">
        <f>PROCESAMIENTO!CC134</f>
        <v/>
      </c>
      <c r="R137" s="16" t="str">
        <f>PROCESAMIENTO!CD134</f>
        <v/>
      </c>
      <c r="S137" s="16" t="str">
        <f>PROCESAMIENTO!CE134</f>
        <v/>
      </c>
      <c r="T137" s="16" t="str">
        <f>PROCESAMIENTO!CF134</f>
        <v/>
      </c>
      <c r="U137" s="16" t="str">
        <f>PROCESAMIENTO!CG134</f>
        <v/>
      </c>
      <c r="V137" s="16" t="str">
        <f>PROCESAMIENTO!CH134</f>
        <v/>
      </c>
      <c r="W137" s="16" t="str">
        <f>PROCESAMIENTO!CI134</f>
        <v/>
      </c>
      <c r="X137" s="16" t="str">
        <f>PROCESAMIENTO!CJ134</f>
        <v/>
      </c>
      <c r="Y137" s="16" t="str">
        <f>PROCESAMIENTO!CK134</f>
        <v/>
      </c>
      <c r="Z137" s="16" t="str">
        <f>PROCESAMIENTO!CL134</f>
        <v/>
      </c>
      <c r="AA137" s="16" t="str">
        <f>PROCESAMIENTO!CM134</f>
        <v/>
      </c>
      <c r="AB137" s="16" t="str">
        <f>PROCESAMIENTO!CN134</f>
        <v/>
      </c>
      <c r="AC137" s="16" t="str">
        <f>PROCESAMIENTO!CO134</f>
        <v/>
      </c>
      <c r="AD137" s="16" t="str">
        <f>PROCESAMIENTO!CP134</f>
        <v/>
      </c>
      <c r="AE137" s="16" t="str">
        <f>PROCESAMIENTO!CQ134</f>
        <v/>
      </c>
      <c r="AF137" s="16" t="str">
        <f>PROCESAMIENTO!CR134</f>
        <v/>
      </c>
      <c r="AG137" s="16" t="str">
        <f>PROCESAMIENTO!CS134</f>
        <v/>
      </c>
      <c r="AH137" s="16" t="str">
        <f>PROCESAMIENTO!CT134</f>
        <v/>
      </c>
      <c r="AI137" s="16" t="str">
        <f>PROCESAMIENTO!CU134</f>
        <v/>
      </c>
      <c r="AJ137" s="32" t="str">
        <f>PROCESAMIENTO!CV134</f>
        <v/>
      </c>
      <c r="AK137" s="93" t="str">
        <f>PROCESAMIENTO!CW134</f>
        <v/>
      </c>
      <c r="AL137" s="93"/>
    </row>
    <row r="138" spans="1:38" x14ac:dyDescent="0.25">
      <c r="A138" s="15">
        <v>119</v>
      </c>
      <c r="B138" s="34" t="str">
        <f>IF(REGISTRO!B138="","",REGISTRO!B138)</f>
        <v/>
      </c>
      <c r="C138" s="34" t="str">
        <f>IF(REGISTRO!C138="","",REGISTRO!C138)</f>
        <v/>
      </c>
      <c r="D138" s="34" t="str">
        <f>IF(REGISTRO!D138="","",REGISTRO!D138)</f>
        <v/>
      </c>
      <c r="E138" s="34" t="str">
        <f>IF(REGISTRO!E138="","",REGISTRO!E138)</f>
        <v/>
      </c>
      <c r="F138" s="16" t="str">
        <f>PROCESAMIENTO!BR135</f>
        <v/>
      </c>
      <c r="G138" s="16" t="str">
        <f>PROCESAMIENTO!BS135</f>
        <v/>
      </c>
      <c r="H138" s="16" t="str">
        <f>PROCESAMIENTO!BT135</f>
        <v/>
      </c>
      <c r="I138" s="16" t="str">
        <f>PROCESAMIENTO!BU135</f>
        <v/>
      </c>
      <c r="J138" s="16" t="str">
        <f>PROCESAMIENTO!BV135</f>
        <v/>
      </c>
      <c r="K138" s="16" t="str">
        <f>PROCESAMIENTO!BW135</f>
        <v/>
      </c>
      <c r="L138" s="16" t="str">
        <f>PROCESAMIENTO!BX135</f>
        <v/>
      </c>
      <c r="M138" s="16" t="str">
        <f>PROCESAMIENTO!BY135</f>
        <v/>
      </c>
      <c r="N138" s="16" t="str">
        <f>PROCESAMIENTO!BZ135</f>
        <v/>
      </c>
      <c r="O138" s="16" t="str">
        <f>PROCESAMIENTO!CA135</f>
        <v/>
      </c>
      <c r="P138" s="16" t="str">
        <f>PROCESAMIENTO!CB135</f>
        <v/>
      </c>
      <c r="Q138" s="16" t="str">
        <f>PROCESAMIENTO!CC135</f>
        <v/>
      </c>
      <c r="R138" s="16" t="str">
        <f>PROCESAMIENTO!CD135</f>
        <v/>
      </c>
      <c r="S138" s="16" t="str">
        <f>PROCESAMIENTO!CE135</f>
        <v/>
      </c>
      <c r="T138" s="16" t="str">
        <f>PROCESAMIENTO!CF135</f>
        <v/>
      </c>
      <c r="U138" s="16" t="str">
        <f>PROCESAMIENTO!CG135</f>
        <v/>
      </c>
      <c r="V138" s="16" t="str">
        <f>PROCESAMIENTO!CH135</f>
        <v/>
      </c>
      <c r="W138" s="16" t="str">
        <f>PROCESAMIENTO!CI135</f>
        <v/>
      </c>
      <c r="X138" s="16" t="str">
        <f>PROCESAMIENTO!CJ135</f>
        <v/>
      </c>
      <c r="Y138" s="16" t="str">
        <f>PROCESAMIENTO!CK135</f>
        <v/>
      </c>
      <c r="Z138" s="16" t="str">
        <f>PROCESAMIENTO!CL135</f>
        <v/>
      </c>
      <c r="AA138" s="16" t="str">
        <f>PROCESAMIENTO!CM135</f>
        <v/>
      </c>
      <c r="AB138" s="16" t="str">
        <f>PROCESAMIENTO!CN135</f>
        <v/>
      </c>
      <c r="AC138" s="16" t="str">
        <f>PROCESAMIENTO!CO135</f>
        <v/>
      </c>
      <c r="AD138" s="16" t="str">
        <f>PROCESAMIENTO!CP135</f>
        <v/>
      </c>
      <c r="AE138" s="16" t="str">
        <f>PROCESAMIENTO!CQ135</f>
        <v/>
      </c>
      <c r="AF138" s="16" t="str">
        <f>PROCESAMIENTO!CR135</f>
        <v/>
      </c>
      <c r="AG138" s="16" t="str">
        <f>PROCESAMIENTO!CS135</f>
        <v/>
      </c>
      <c r="AH138" s="16" t="str">
        <f>PROCESAMIENTO!CT135</f>
        <v/>
      </c>
      <c r="AI138" s="16" t="str">
        <f>PROCESAMIENTO!CU135</f>
        <v/>
      </c>
      <c r="AJ138" s="32" t="str">
        <f>PROCESAMIENTO!CV135</f>
        <v/>
      </c>
      <c r="AK138" s="93" t="str">
        <f>PROCESAMIENTO!CW135</f>
        <v/>
      </c>
      <c r="AL138" s="93"/>
    </row>
    <row r="139" spans="1:38" x14ac:dyDescent="0.25">
      <c r="A139" s="15">
        <v>120</v>
      </c>
      <c r="B139" s="34" t="str">
        <f>IF(REGISTRO!B139="","",REGISTRO!B139)</f>
        <v/>
      </c>
      <c r="C139" s="34" t="str">
        <f>IF(REGISTRO!C139="","",REGISTRO!C139)</f>
        <v/>
      </c>
      <c r="D139" s="34" t="str">
        <f>IF(REGISTRO!D139="","",REGISTRO!D139)</f>
        <v/>
      </c>
      <c r="E139" s="34" t="str">
        <f>IF(REGISTRO!E139="","",REGISTRO!E139)</f>
        <v/>
      </c>
      <c r="F139" s="16" t="str">
        <f>PROCESAMIENTO!BR136</f>
        <v/>
      </c>
      <c r="G139" s="16" t="str">
        <f>PROCESAMIENTO!BS136</f>
        <v/>
      </c>
      <c r="H139" s="16" t="str">
        <f>PROCESAMIENTO!BT136</f>
        <v/>
      </c>
      <c r="I139" s="16" t="str">
        <f>PROCESAMIENTO!BU136</f>
        <v/>
      </c>
      <c r="J139" s="16" t="str">
        <f>PROCESAMIENTO!BV136</f>
        <v/>
      </c>
      <c r="K139" s="16" t="str">
        <f>PROCESAMIENTO!BW136</f>
        <v/>
      </c>
      <c r="L139" s="16" t="str">
        <f>PROCESAMIENTO!BX136</f>
        <v/>
      </c>
      <c r="M139" s="16" t="str">
        <f>PROCESAMIENTO!BY136</f>
        <v/>
      </c>
      <c r="N139" s="16" t="str">
        <f>PROCESAMIENTO!BZ136</f>
        <v/>
      </c>
      <c r="O139" s="16" t="str">
        <f>PROCESAMIENTO!CA136</f>
        <v/>
      </c>
      <c r="P139" s="16" t="str">
        <f>PROCESAMIENTO!CB136</f>
        <v/>
      </c>
      <c r="Q139" s="16" t="str">
        <f>PROCESAMIENTO!CC136</f>
        <v/>
      </c>
      <c r="R139" s="16" t="str">
        <f>PROCESAMIENTO!CD136</f>
        <v/>
      </c>
      <c r="S139" s="16" t="str">
        <f>PROCESAMIENTO!CE136</f>
        <v/>
      </c>
      <c r="T139" s="16" t="str">
        <f>PROCESAMIENTO!CF136</f>
        <v/>
      </c>
      <c r="U139" s="16" t="str">
        <f>PROCESAMIENTO!CG136</f>
        <v/>
      </c>
      <c r="V139" s="16" t="str">
        <f>PROCESAMIENTO!CH136</f>
        <v/>
      </c>
      <c r="W139" s="16" t="str">
        <f>PROCESAMIENTO!CI136</f>
        <v/>
      </c>
      <c r="X139" s="16" t="str">
        <f>PROCESAMIENTO!CJ136</f>
        <v/>
      </c>
      <c r="Y139" s="16" t="str">
        <f>PROCESAMIENTO!CK136</f>
        <v/>
      </c>
      <c r="Z139" s="16" t="str">
        <f>PROCESAMIENTO!CL136</f>
        <v/>
      </c>
      <c r="AA139" s="16" t="str">
        <f>PROCESAMIENTO!CM136</f>
        <v/>
      </c>
      <c r="AB139" s="16" t="str">
        <f>PROCESAMIENTO!CN136</f>
        <v/>
      </c>
      <c r="AC139" s="16" t="str">
        <f>PROCESAMIENTO!CO136</f>
        <v/>
      </c>
      <c r="AD139" s="16" t="str">
        <f>PROCESAMIENTO!CP136</f>
        <v/>
      </c>
      <c r="AE139" s="16" t="str">
        <f>PROCESAMIENTO!CQ136</f>
        <v/>
      </c>
      <c r="AF139" s="16" t="str">
        <f>PROCESAMIENTO!CR136</f>
        <v/>
      </c>
      <c r="AG139" s="16" t="str">
        <f>PROCESAMIENTO!CS136</f>
        <v/>
      </c>
      <c r="AH139" s="16" t="str">
        <f>PROCESAMIENTO!CT136</f>
        <v/>
      </c>
      <c r="AI139" s="16" t="str">
        <f>PROCESAMIENTO!CU136</f>
        <v/>
      </c>
      <c r="AJ139" s="32" t="str">
        <f>PROCESAMIENTO!CV136</f>
        <v/>
      </c>
      <c r="AK139" s="93" t="str">
        <f>PROCESAMIENTO!CW136</f>
        <v/>
      </c>
      <c r="AL139" s="93"/>
    </row>
    <row r="140" spans="1:38" x14ac:dyDescent="0.25">
      <c r="A140" s="15">
        <v>121</v>
      </c>
      <c r="B140" s="34" t="str">
        <f>IF(REGISTRO!B140="","",REGISTRO!B140)</f>
        <v/>
      </c>
      <c r="C140" s="34" t="str">
        <f>IF(REGISTRO!C140="","",REGISTRO!C140)</f>
        <v/>
      </c>
      <c r="D140" s="34" t="str">
        <f>IF(REGISTRO!D140="","",REGISTRO!D140)</f>
        <v/>
      </c>
      <c r="E140" s="34" t="str">
        <f>IF(REGISTRO!E140="","",REGISTRO!E140)</f>
        <v/>
      </c>
      <c r="F140" s="16" t="str">
        <f>PROCESAMIENTO!BR137</f>
        <v/>
      </c>
      <c r="G140" s="16" t="str">
        <f>PROCESAMIENTO!BS137</f>
        <v/>
      </c>
      <c r="H140" s="16" t="str">
        <f>PROCESAMIENTO!BT137</f>
        <v/>
      </c>
      <c r="I140" s="16" t="str">
        <f>PROCESAMIENTO!BU137</f>
        <v/>
      </c>
      <c r="J140" s="16" t="str">
        <f>PROCESAMIENTO!BV137</f>
        <v/>
      </c>
      <c r="K140" s="16" t="str">
        <f>PROCESAMIENTO!BW137</f>
        <v/>
      </c>
      <c r="L140" s="16" t="str">
        <f>PROCESAMIENTO!BX137</f>
        <v/>
      </c>
      <c r="M140" s="16" t="str">
        <f>PROCESAMIENTO!BY137</f>
        <v/>
      </c>
      <c r="N140" s="16" t="str">
        <f>PROCESAMIENTO!BZ137</f>
        <v/>
      </c>
      <c r="O140" s="16" t="str">
        <f>PROCESAMIENTO!CA137</f>
        <v/>
      </c>
      <c r="P140" s="16" t="str">
        <f>PROCESAMIENTO!CB137</f>
        <v/>
      </c>
      <c r="Q140" s="16" t="str">
        <f>PROCESAMIENTO!CC137</f>
        <v/>
      </c>
      <c r="R140" s="16" t="str">
        <f>PROCESAMIENTO!CD137</f>
        <v/>
      </c>
      <c r="S140" s="16" t="str">
        <f>PROCESAMIENTO!CE137</f>
        <v/>
      </c>
      <c r="T140" s="16" t="str">
        <f>PROCESAMIENTO!CF137</f>
        <v/>
      </c>
      <c r="U140" s="16" t="str">
        <f>PROCESAMIENTO!CG137</f>
        <v/>
      </c>
      <c r="V140" s="16" t="str">
        <f>PROCESAMIENTO!CH137</f>
        <v/>
      </c>
      <c r="W140" s="16" t="str">
        <f>PROCESAMIENTO!CI137</f>
        <v/>
      </c>
      <c r="X140" s="16" t="str">
        <f>PROCESAMIENTO!CJ137</f>
        <v/>
      </c>
      <c r="Y140" s="16" t="str">
        <f>PROCESAMIENTO!CK137</f>
        <v/>
      </c>
      <c r="Z140" s="16" t="str">
        <f>PROCESAMIENTO!CL137</f>
        <v/>
      </c>
      <c r="AA140" s="16" t="str">
        <f>PROCESAMIENTO!CM137</f>
        <v/>
      </c>
      <c r="AB140" s="16" t="str">
        <f>PROCESAMIENTO!CN137</f>
        <v/>
      </c>
      <c r="AC140" s="16" t="str">
        <f>PROCESAMIENTO!CO137</f>
        <v/>
      </c>
      <c r="AD140" s="16" t="str">
        <f>PROCESAMIENTO!CP137</f>
        <v/>
      </c>
      <c r="AE140" s="16" t="str">
        <f>PROCESAMIENTO!CQ137</f>
        <v/>
      </c>
      <c r="AF140" s="16" t="str">
        <f>PROCESAMIENTO!CR137</f>
        <v/>
      </c>
      <c r="AG140" s="16" t="str">
        <f>PROCESAMIENTO!CS137</f>
        <v/>
      </c>
      <c r="AH140" s="16" t="str">
        <f>PROCESAMIENTO!CT137</f>
        <v/>
      </c>
      <c r="AI140" s="16" t="str">
        <f>PROCESAMIENTO!CU137</f>
        <v/>
      </c>
      <c r="AJ140" s="32" t="str">
        <f>PROCESAMIENTO!CV137</f>
        <v/>
      </c>
      <c r="AK140" s="93" t="str">
        <f>PROCESAMIENTO!CW137</f>
        <v/>
      </c>
      <c r="AL140" s="93"/>
    </row>
    <row r="141" spans="1:38" x14ac:dyDescent="0.25">
      <c r="A141" s="15">
        <v>122</v>
      </c>
      <c r="B141" s="34" t="str">
        <f>IF(REGISTRO!B141="","",REGISTRO!B141)</f>
        <v/>
      </c>
      <c r="C141" s="34" t="str">
        <f>IF(REGISTRO!C141="","",REGISTRO!C141)</f>
        <v/>
      </c>
      <c r="D141" s="34" t="str">
        <f>IF(REGISTRO!D141="","",REGISTRO!D141)</f>
        <v/>
      </c>
      <c r="E141" s="34" t="str">
        <f>IF(REGISTRO!E141="","",REGISTRO!E141)</f>
        <v/>
      </c>
      <c r="F141" s="16" t="str">
        <f>PROCESAMIENTO!BR138</f>
        <v/>
      </c>
      <c r="G141" s="16" t="str">
        <f>PROCESAMIENTO!BS138</f>
        <v/>
      </c>
      <c r="H141" s="16" t="str">
        <f>PROCESAMIENTO!BT138</f>
        <v/>
      </c>
      <c r="I141" s="16" t="str">
        <f>PROCESAMIENTO!BU138</f>
        <v/>
      </c>
      <c r="J141" s="16" t="str">
        <f>PROCESAMIENTO!BV138</f>
        <v/>
      </c>
      <c r="K141" s="16" t="str">
        <f>PROCESAMIENTO!BW138</f>
        <v/>
      </c>
      <c r="L141" s="16" t="str">
        <f>PROCESAMIENTO!BX138</f>
        <v/>
      </c>
      <c r="M141" s="16" t="str">
        <f>PROCESAMIENTO!BY138</f>
        <v/>
      </c>
      <c r="N141" s="16" t="str">
        <f>PROCESAMIENTO!BZ138</f>
        <v/>
      </c>
      <c r="O141" s="16" t="str">
        <f>PROCESAMIENTO!CA138</f>
        <v/>
      </c>
      <c r="P141" s="16" t="str">
        <f>PROCESAMIENTO!CB138</f>
        <v/>
      </c>
      <c r="Q141" s="16" t="str">
        <f>PROCESAMIENTO!CC138</f>
        <v/>
      </c>
      <c r="R141" s="16" t="str">
        <f>PROCESAMIENTO!CD138</f>
        <v/>
      </c>
      <c r="S141" s="16" t="str">
        <f>PROCESAMIENTO!CE138</f>
        <v/>
      </c>
      <c r="T141" s="16" t="str">
        <f>PROCESAMIENTO!CF138</f>
        <v/>
      </c>
      <c r="U141" s="16" t="str">
        <f>PROCESAMIENTO!CG138</f>
        <v/>
      </c>
      <c r="V141" s="16" t="str">
        <f>PROCESAMIENTO!CH138</f>
        <v/>
      </c>
      <c r="W141" s="16" t="str">
        <f>PROCESAMIENTO!CI138</f>
        <v/>
      </c>
      <c r="X141" s="16" t="str">
        <f>PROCESAMIENTO!CJ138</f>
        <v/>
      </c>
      <c r="Y141" s="16" t="str">
        <f>PROCESAMIENTO!CK138</f>
        <v/>
      </c>
      <c r="Z141" s="16" t="str">
        <f>PROCESAMIENTO!CL138</f>
        <v/>
      </c>
      <c r="AA141" s="16" t="str">
        <f>PROCESAMIENTO!CM138</f>
        <v/>
      </c>
      <c r="AB141" s="16" t="str">
        <f>PROCESAMIENTO!CN138</f>
        <v/>
      </c>
      <c r="AC141" s="16" t="str">
        <f>PROCESAMIENTO!CO138</f>
        <v/>
      </c>
      <c r="AD141" s="16" t="str">
        <f>PROCESAMIENTO!CP138</f>
        <v/>
      </c>
      <c r="AE141" s="16" t="str">
        <f>PROCESAMIENTO!CQ138</f>
        <v/>
      </c>
      <c r="AF141" s="16" t="str">
        <f>PROCESAMIENTO!CR138</f>
        <v/>
      </c>
      <c r="AG141" s="16" t="str">
        <f>PROCESAMIENTO!CS138</f>
        <v/>
      </c>
      <c r="AH141" s="16" t="str">
        <f>PROCESAMIENTO!CT138</f>
        <v/>
      </c>
      <c r="AI141" s="16" t="str">
        <f>PROCESAMIENTO!CU138</f>
        <v/>
      </c>
      <c r="AJ141" s="32" t="str">
        <f>PROCESAMIENTO!CV138</f>
        <v/>
      </c>
      <c r="AK141" s="93" t="str">
        <f>PROCESAMIENTO!CW138</f>
        <v/>
      </c>
      <c r="AL141" s="93"/>
    </row>
    <row r="142" spans="1:38" x14ac:dyDescent="0.25">
      <c r="A142" s="15">
        <v>123</v>
      </c>
      <c r="B142" s="34" t="str">
        <f>IF(REGISTRO!B142="","",REGISTRO!B142)</f>
        <v/>
      </c>
      <c r="C142" s="34" t="str">
        <f>IF(REGISTRO!C142="","",REGISTRO!C142)</f>
        <v/>
      </c>
      <c r="D142" s="34" t="str">
        <f>IF(REGISTRO!D142="","",REGISTRO!D142)</f>
        <v/>
      </c>
      <c r="E142" s="34" t="str">
        <f>IF(REGISTRO!E142="","",REGISTRO!E142)</f>
        <v/>
      </c>
      <c r="F142" s="16" t="str">
        <f>PROCESAMIENTO!BR139</f>
        <v/>
      </c>
      <c r="G142" s="16" t="str">
        <f>PROCESAMIENTO!BS139</f>
        <v/>
      </c>
      <c r="H142" s="16" t="str">
        <f>PROCESAMIENTO!BT139</f>
        <v/>
      </c>
      <c r="I142" s="16" t="str">
        <f>PROCESAMIENTO!BU139</f>
        <v/>
      </c>
      <c r="J142" s="16" t="str">
        <f>PROCESAMIENTO!BV139</f>
        <v/>
      </c>
      <c r="K142" s="16" t="str">
        <f>PROCESAMIENTO!BW139</f>
        <v/>
      </c>
      <c r="L142" s="16" t="str">
        <f>PROCESAMIENTO!BX139</f>
        <v/>
      </c>
      <c r="M142" s="16" t="str">
        <f>PROCESAMIENTO!BY139</f>
        <v/>
      </c>
      <c r="N142" s="16" t="str">
        <f>PROCESAMIENTO!BZ139</f>
        <v/>
      </c>
      <c r="O142" s="16" t="str">
        <f>PROCESAMIENTO!CA139</f>
        <v/>
      </c>
      <c r="P142" s="16" t="str">
        <f>PROCESAMIENTO!CB139</f>
        <v/>
      </c>
      <c r="Q142" s="16" t="str">
        <f>PROCESAMIENTO!CC139</f>
        <v/>
      </c>
      <c r="R142" s="16" t="str">
        <f>PROCESAMIENTO!CD139</f>
        <v/>
      </c>
      <c r="S142" s="16" t="str">
        <f>PROCESAMIENTO!CE139</f>
        <v/>
      </c>
      <c r="T142" s="16" t="str">
        <f>PROCESAMIENTO!CF139</f>
        <v/>
      </c>
      <c r="U142" s="16" t="str">
        <f>PROCESAMIENTO!CG139</f>
        <v/>
      </c>
      <c r="V142" s="16" t="str">
        <f>PROCESAMIENTO!CH139</f>
        <v/>
      </c>
      <c r="W142" s="16" t="str">
        <f>PROCESAMIENTO!CI139</f>
        <v/>
      </c>
      <c r="X142" s="16" t="str">
        <f>PROCESAMIENTO!CJ139</f>
        <v/>
      </c>
      <c r="Y142" s="16" t="str">
        <f>PROCESAMIENTO!CK139</f>
        <v/>
      </c>
      <c r="Z142" s="16" t="str">
        <f>PROCESAMIENTO!CL139</f>
        <v/>
      </c>
      <c r="AA142" s="16" t="str">
        <f>PROCESAMIENTO!CM139</f>
        <v/>
      </c>
      <c r="AB142" s="16" t="str">
        <f>PROCESAMIENTO!CN139</f>
        <v/>
      </c>
      <c r="AC142" s="16" t="str">
        <f>PROCESAMIENTO!CO139</f>
        <v/>
      </c>
      <c r="AD142" s="16" t="str">
        <f>PROCESAMIENTO!CP139</f>
        <v/>
      </c>
      <c r="AE142" s="16" t="str">
        <f>PROCESAMIENTO!CQ139</f>
        <v/>
      </c>
      <c r="AF142" s="16" t="str">
        <f>PROCESAMIENTO!CR139</f>
        <v/>
      </c>
      <c r="AG142" s="16" t="str">
        <f>PROCESAMIENTO!CS139</f>
        <v/>
      </c>
      <c r="AH142" s="16" t="str">
        <f>PROCESAMIENTO!CT139</f>
        <v/>
      </c>
      <c r="AI142" s="16" t="str">
        <f>PROCESAMIENTO!CU139</f>
        <v/>
      </c>
      <c r="AJ142" s="32" t="str">
        <f>PROCESAMIENTO!CV139</f>
        <v/>
      </c>
      <c r="AK142" s="93" t="str">
        <f>PROCESAMIENTO!CW139</f>
        <v/>
      </c>
      <c r="AL142" s="93"/>
    </row>
    <row r="143" spans="1:38" x14ac:dyDescent="0.25">
      <c r="A143" s="15">
        <v>124</v>
      </c>
      <c r="B143" s="34" t="str">
        <f>IF(REGISTRO!B143="","",REGISTRO!B143)</f>
        <v/>
      </c>
      <c r="C143" s="34" t="str">
        <f>IF(REGISTRO!C143="","",REGISTRO!C143)</f>
        <v/>
      </c>
      <c r="D143" s="34" t="str">
        <f>IF(REGISTRO!D143="","",REGISTRO!D143)</f>
        <v/>
      </c>
      <c r="E143" s="34" t="str">
        <f>IF(REGISTRO!E143="","",REGISTRO!E143)</f>
        <v/>
      </c>
      <c r="F143" s="16" t="str">
        <f>PROCESAMIENTO!BR140</f>
        <v/>
      </c>
      <c r="G143" s="16" t="str">
        <f>PROCESAMIENTO!BS140</f>
        <v/>
      </c>
      <c r="H143" s="16" t="str">
        <f>PROCESAMIENTO!BT140</f>
        <v/>
      </c>
      <c r="I143" s="16" t="str">
        <f>PROCESAMIENTO!BU140</f>
        <v/>
      </c>
      <c r="J143" s="16" t="str">
        <f>PROCESAMIENTO!BV140</f>
        <v/>
      </c>
      <c r="K143" s="16" t="str">
        <f>PROCESAMIENTO!BW140</f>
        <v/>
      </c>
      <c r="L143" s="16" t="str">
        <f>PROCESAMIENTO!BX140</f>
        <v/>
      </c>
      <c r="M143" s="16" t="str">
        <f>PROCESAMIENTO!BY140</f>
        <v/>
      </c>
      <c r="N143" s="16" t="str">
        <f>PROCESAMIENTO!BZ140</f>
        <v/>
      </c>
      <c r="O143" s="16" t="str">
        <f>PROCESAMIENTO!CA140</f>
        <v/>
      </c>
      <c r="P143" s="16" t="str">
        <f>PROCESAMIENTO!CB140</f>
        <v/>
      </c>
      <c r="Q143" s="16" t="str">
        <f>PROCESAMIENTO!CC140</f>
        <v/>
      </c>
      <c r="R143" s="16" t="str">
        <f>PROCESAMIENTO!CD140</f>
        <v/>
      </c>
      <c r="S143" s="16" t="str">
        <f>PROCESAMIENTO!CE140</f>
        <v/>
      </c>
      <c r="T143" s="16" t="str">
        <f>PROCESAMIENTO!CF140</f>
        <v/>
      </c>
      <c r="U143" s="16" t="str">
        <f>PROCESAMIENTO!CG140</f>
        <v/>
      </c>
      <c r="V143" s="16" t="str">
        <f>PROCESAMIENTO!CH140</f>
        <v/>
      </c>
      <c r="W143" s="16" t="str">
        <f>PROCESAMIENTO!CI140</f>
        <v/>
      </c>
      <c r="X143" s="16" t="str">
        <f>PROCESAMIENTO!CJ140</f>
        <v/>
      </c>
      <c r="Y143" s="16" t="str">
        <f>PROCESAMIENTO!CK140</f>
        <v/>
      </c>
      <c r="Z143" s="16" t="str">
        <f>PROCESAMIENTO!CL140</f>
        <v/>
      </c>
      <c r="AA143" s="16" t="str">
        <f>PROCESAMIENTO!CM140</f>
        <v/>
      </c>
      <c r="AB143" s="16" t="str">
        <f>PROCESAMIENTO!CN140</f>
        <v/>
      </c>
      <c r="AC143" s="16" t="str">
        <f>PROCESAMIENTO!CO140</f>
        <v/>
      </c>
      <c r="AD143" s="16" t="str">
        <f>PROCESAMIENTO!CP140</f>
        <v/>
      </c>
      <c r="AE143" s="16" t="str">
        <f>PROCESAMIENTO!CQ140</f>
        <v/>
      </c>
      <c r="AF143" s="16" t="str">
        <f>PROCESAMIENTO!CR140</f>
        <v/>
      </c>
      <c r="AG143" s="16" t="str">
        <f>PROCESAMIENTO!CS140</f>
        <v/>
      </c>
      <c r="AH143" s="16" t="str">
        <f>PROCESAMIENTO!CT140</f>
        <v/>
      </c>
      <c r="AI143" s="16" t="str">
        <f>PROCESAMIENTO!CU140</f>
        <v/>
      </c>
      <c r="AJ143" s="32" t="str">
        <f>PROCESAMIENTO!CV140</f>
        <v/>
      </c>
      <c r="AK143" s="93" t="str">
        <f>PROCESAMIENTO!CW140</f>
        <v/>
      </c>
      <c r="AL143" s="93"/>
    </row>
    <row r="144" spans="1:38" x14ac:dyDescent="0.25">
      <c r="A144" s="15">
        <v>125</v>
      </c>
      <c r="B144" s="34" t="str">
        <f>IF(REGISTRO!B144="","",REGISTRO!B144)</f>
        <v/>
      </c>
      <c r="C144" s="34" t="str">
        <f>IF(REGISTRO!C144="","",REGISTRO!C144)</f>
        <v/>
      </c>
      <c r="D144" s="34" t="str">
        <f>IF(REGISTRO!D144="","",REGISTRO!D144)</f>
        <v/>
      </c>
      <c r="E144" s="34" t="str">
        <f>IF(REGISTRO!E144="","",REGISTRO!E144)</f>
        <v/>
      </c>
      <c r="F144" s="16" t="str">
        <f>PROCESAMIENTO!BR141</f>
        <v/>
      </c>
      <c r="G144" s="16" t="str">
        <f>PROCESAMIENTO!BS141</f>
        <v/>
      </c>
      <c r="H144" s="16" t="str">
        <f>PROCESAMIENTO!BT141</f>
        <v/>
      </c>
      <c r="I144" s="16" t="str">
        <f>PROCESAMIENTO!BU141</f>
        <v/>
      </c>
      <c r="J144" s="16" t="str">
        <f>PROCESAMIENTO!BV141</f>
        <v/>
      </c>
      <c r="K144" s="16" t="str">
        <f>PROCESAMIENTO!BW141</f>
        <v/>
      </c>
      <c r="L144" s="16" t="str">
        <f>PROCESAMIENTO!BX141</f>
        <v/>
      </c>
      <c r="M144" s="16" t="str">
        <f>PROCESAMIENTO!BY141</f>
        <v/>
      </c>
      <c r="N144" s="16" t="str">
        <f>PROCESAMIENTO!BZ141</f>
        <v/>
      </c>
      <c r="O144" s="16" t="str">
        <f>PROCESAMIENTO!CA141</f>
        <v/>
      </c>
      <c r="P144" s="16" t="str">
        <f>PROCESAMIENTO!CB141</f>
        <v/>
      </c>
      <c r="Q144" s="16" t="str">
        <f>PROCESAMIENTO!CC141</f>
        <v/>
      </c>
      <c r="R144" s="16" t="str">
        <f>PROCESAMIENTO!CD141</f>
        <v/>
      </c>
      <c r="S144" s="16" t="str">
        <f>PROCESAMIENTO!CE141</f>
        <v/>
      </c>
      <c r="T144" s="16" t="str">
        <f>PROCESAMIENTO!CF141</f>
        <v/>
      </c>
      <c r="U144" s="16" t="str">
        <f>PROCESAMIENTO!CG141</f>
        <v/>
      </c>
      <c r="V144" s="16" t="str">
        <f>PROCESAMIENTO!CH141</f>
        <v/>
      </c>
      <c r="W144" s="16" t="str">
        <f>PROCESAMIENTO!CI141</f>
        <v/>
      </c>
      <c r="X144" s="16" t="str">
        <f>PROCESAMIENTO!CJ141</f>
        <v/>
      </c>
      <c r="Y144" s="16" t="str">
        <f>PROCESAMIENTO!CK141</f>
        <v/>
      </c>
      <c r="Z144" s="16" t="str">
        <f>PROCESAMIENTO!CL141</f>
        <v/>
      </c>
      <c r="AA144" s="16" t="str">
        <f>PROCESAMIENTO!CM141</f>
        <v/>
      </c>
      <c r="AB144" s="16" t="str">
        <f>PROCESAMIENTO!CN141</f>
        <v/>
      </c>
      <c r="AC144" s="16" t="str">
        <f>PROCESAMIENTO!CO141</f>
        <v/>
      </c>
      <c r="AD144" s="16" t="str">
        <f>PROCESAMIENTO!CP141</f>
        <v/>
      </c>
      <c r="AE144" s="16" t="str">
        <f>PROCESAMIENTO!CQ141</f>
        <v/>
      </c>
      <c r="AF144" s="16" t="str">
        <f>PROCESAMIENTO!CR141</f>
        <v/>
      </c>
      <c r="AG144" s="16" t="str">
        <f>PROCESAMIENTO!CS141</f>
        <v/>
      </c>
      <c r="AH144" s="16" t="str">
        <f>PROCESAMIENTO!CT141</f>
        <v/>
      </c>
      <c r="AI144" s="16" t="str">
        <f>PROCESAMIENTO!CU141</f>
        <v/>
      </c>
      <c r="AJ144" s="32" t="str">
        <f>PROCESAMIENTO!CV141</f>
        <v/>
      </c>
      <c r="AK144" s="93" t="str">
        <f>PROCESAMIENTO!CW141</f>
        <v/>
      </c>
      <c r="AL144" s="93"/>
    </row>
    <row r="145" spans="1:38" x14ac:dyDescent="0.25">
      <c r="A145" s="15">
        <v>126</v>
      </c>
      <c r="B145" s="34" t="str">
        <f>IF(REGISTRO!B145="","",REGISTRO!B145)</f>
        <v/>
      </c>
      <c r="C145" s="34" t="str">
        <f>IF(REGISTRO!C145="","",REGISTRO!C145)</f>
        <v/>
      </c>
      <c r="D145" s="34" t="str">
        <f>IF(REGISTRO!D145="","",REGISTRO!D145)</f>
        <v/>
      </c>
      <c r="E145" s="34" t="str">
        <f>IF(REGISTRO!E145="","",REGISTRO!E145)</f>
        <v/>
      </c>
      <c r="F145" s="16" t="str">
        <f>PROCESAMIENTO!BR142</f>
        <v/>
      </c>
      <c r="G145" s="16" t="str">
        <f>PROCESAMIENTO!BS142</f>
        <v/>
      </c>
      <c r="H145" s="16" t="str">
        <f>PROCESAMIENTO!BT142</f>
        <v/>
      </c>
      <c r="I145" s="16" t="str">
        <f>PROCESAMIENTO!BU142</f>
        <v/>
      </c>
      <c r="J145" s="16" t="str">
        <f>PROCESAMIENTO!BV142</f>
        <v/>
      </c>
      <c r="K145" s="16" t="str">
        <f>PROCESAMIENTO!BW142</f>
        <v/>
      </c>
      <c r="L145" s="16" t="str">
        <f>PROCESAMIENTO!BX142</f>
        <v/>
      </c>
      <c r="M145" s="16" t="str">
        <f>PROCESAMIENTO!BY142</f>
        <v/>
      </c>
      <c r="N145" s="16" t="str">
        <f>PROCESAMIENTO!BZ142</f>
        <v/>
      </c>
      <c r="O145" s="16" t="str">
        <f>PROCESAMIENTO!CA142</f>
        <v/>
      </c>
      <c r="P145" s="16" t="str">
        <f>PROCESAMIENTO!CB142</f>
        <v/>
      </c>
      <c r="Q145" s="16" t="str">
        <f>PROCESAMIENTO!CC142</f>
        <v/>
      </c>
      <c r="R145" s="16" t="str">
        <f>PROCESAMIENTO!CD142</f>
        <v/>
      </c>
      <c r="S145" s="16" t="str">
        <f>PROCESAMIENTO!CE142</f>
        <v/>
      </c>
      <c r="T145" s="16" t="str">
        <f>PROCESAMIENTO!CF142</f>
        <v/>
      </c>
      <c r="U145" s="16" t="str">
        <f>PROCESAMIENTO!CG142</f>
        <v/>
      </c>
      <c r="V145" s="16" t="str">
        <f>PROCESAMIENTO!CH142</f>
        <v/>
      </c>
      <c r="W145" s="16" t="str">
        <f>PROCESAMIENTO!CI142</f>
        <v/>
      </c>
      <c r="X145" s="16" t="str">
        <f>PROCESAMIENTO!CJ142</f>
        <v/>
      </c>
      <c r="Y145" s="16" t="str">
        <f>PROCESAMIENTO!CK142</f>
        <v/>
      </c>
      <c r="Z145" s="16" t="str">
        <f>PROCESAMIENTO!CL142</f>
        <v/>
      </c>
      <c r="AA145" s="16" t="str">
        <f>PROCESAMIENTO!CM142</f>
        <v/>
      </c>
      <c r="AB145" s="16" t="str">
        <f>PROCESAMIENTO!CN142</f>
        <v/>
      </c>
      <c r="AC145" s="16" t="str">
        <f>PROCESAMIENTO!CO142</f>
        <v/>
      </c>
      <c r="AD145" s="16" t="str">
        <f>PROCESAMIENTO!CP142</f>
        <v/>
      </c>
      <c r="AE145" s="16" t="str">
        <f>PROCESAMIENTO!CQ142</f>
        <v/>
      </c>
      <c r="AF145" s="16" t="str">
        <f>PROCESAMIENTO!CR142</f>
        <v/>
      </c>
      <c r="AG145" s="16" t="str">
        <f>PROCESAMIENTO!CS142</f>
        <v/>
      </c>
      <c r="AH145" s="16" t="str">
        <f>PROCESAMIENTO!CT142</f>
        <v/>
      </c>
      <c r="AI145" s="16" t="str">
        <f>PROCESAMIENTO!CU142</f>
        <v/>
      </c>
      <c r="AJ145" s="32" t="str">
        <f>PROCESAMIENTO!CV142</f>
        <v/>
      </c>
      <c r="AK145" s="93" t="str">
        <f>PROCESAMIENTO!CW142</f>
        <v/>
      </c>
      <c r="AL145" s="93"/>
    </row>
    <row r="146" spans="1:38" x14ac:dyDescent="0.25">
      <c r="A146" s="15">
        <v>127</v>
      </c>
      <c r="B146" s="34" t="str">
        <f>IF(REGISTRO!B146="","",REGISTRO!B146)</f>
        <v/>
      </c>
      <c r="C146" s="34" t="str">
        <f>IF(REGISTRO!C146="","",REGISTRO!C146)</f>
        <v/>
      </c>
      <c r="D146" s="34" t="str">
        <f>IF(REGISTRO!D146="","",REGISTRO!D146)</f>
        <v/>
      </c>
      <c r="E146" s="34" t="str">
        <f>IF(REGISTRO!E146="","",REGISTRO!E146)</f>
        <v/>
      </c>
      <c r="F146" s="16" t="str">
        <f>PROCESAMIENTO!BR143</f>
        <v/>
      </c>
      <c r="G146" s="16" t="str">
        <f>PROCESAMIENTO!BS143</f>
        <v/>
      </c>
      <c r="H146" s="16" t="str">
        <f>PROCESAMIENTO!BT143</f>
        <v/>
      </c>
      <c r="I146" s="16" t="str">
        <f>PROCESAMIENTO!BU143</f>
        <v/>
      </c>
      <c r="J146" s="16" t="str">
        <f>PROCESAMIENTO!BV143</f>
        <v/>
      </c>
      <c r="K146" s="16" t="str">
        <f>PROCESAMIENTO!BW143</f>
        <v/>
      </c>
      <c r="L146" s="16" t="str">
        <f>PROCESAMIENTO!BX143</f>
        <v/>
      </c>
      <c r="M146" s="16" t="str">
        <f>PROCESAMIENTO!BY143</f>
        <v/>
      </c>
      <c r="N146" s="16" t="str">
        <f>PROCESAMIENTO!BZ143</f>
        <v/>
      </c>
      <c r="O146" s="16" t="str">
        <f>PROCESAMIENTO!CA143</f>
        <v/>
      </c>
      <c r="P146" s="16" t="str">
        <f>PROCESAMIENTO!CB143</f>
        <v/>
      </c>
      <c r="Q146" s="16" t="str">
        <f>PROCESAMIENTO!CC143</f>
        <v/>
      </c>
      <c r="R146" s="16" t="str">
        <f>PROCESAMIENTO!CD143</f>
        <v/>
      </c>
      <c r="S146" s="16" t="str">
        <f>PROCESAMIENTO!CE143</f>
        <v/>
      </c>
      <c r="T146" s="16" t="str">
        <f>PROCESAMIENTO!CF143</f>
        <v/>
      </c>
      <c r="U146" s="16" t="str">
        <f>PROCESAMIENTO!CG143</f>
        <v/>
      </c>
      <c r="V146" s="16" t="str">
        <f>PROCESAMIENTO!CH143</f>
        <v/>
      </c>
      <c r="W146" s="16" t="str">
        <f>PROCESAMIENTO!CI143</f>
        <v/>
      </c>
      <c r="X146" s="16" t="str">
        <f>PROCESAMIENTO!CJ143</f>
        <v/>
      </c>
      <c r="Y146" s="16" t="str">
        <f>PROCESAMIENTO!CK143</f>
        <v/>
      </c>
      <c r="Z146" s="16" t="str">
        <f>PROCESAMIENTO!CL143</f>
        <v/>
      </c>
      <c r="AA146" s="16" t="str">
        <f>PROCESAMIENTO!CM143</f>
        <v/>
      </c>
      <c r="AB146" s="16" t="str">
        <f>PROCESAMIENTO!CN143</f>
        <v/>
      </c>
      <c r="AC146" s="16" t="str">
        <f>PROCESAMIENTO!CO143</f>
        <v/>
      </c>
      <c r="AD146" s="16" t="str">
        <f>PROCESAMIENTO!CP143</f>
        <v/>
      </c>
      <c r="AE146" s="16" t="str">
        <f>PROCESAMIENTO!CQ143</f>
        <v/>
      </c>
      <c r="AF146" s="16" t="str">
        <f>PROCESAMIENTO!CR143</f>
        <v/>
      </c>
      <c r="AG146" s="16" t="str">
        <f>PROCESAMIENTO!CS143</f>
        <v/>
      </c>
      <c r="AH146" s="16" t="str">
        <f>PROCESAMIENTO!CT143</f>
        <v/>
      </c>
      <c r="AI146" s="16" t="str">
        <f>PROCESAMIENTO!CU143</f>
        <v/>
      </c>
      <c r="AJ146" s="32" t="str">
        <f>PROCESAMIENTO!CV143</f>
        <v/>
      </c>
      <c r="AK146" s="93" t="str">
        <f>PROCESAMIENTO!CW143</f>
        <v/>
      </c>
      <c r="AL146" s="93"/>
    </row>
    <row r="147" spans="1:38" x14ac:dyDescent="0.25">
      <c r="A147" s="15">
        <v>128</v>
      </c>
      <c r="B147" s="34" t="str">
        <f>IF(REGISTRO!B147="","",REGISTRO!B147)</f>
        <v/>
      </c>
      <c r="C147" s="34" t="str">
        <f>IF(REGISTRO!C147="","",REGISTRO!C147)</f>
        <v/>
      </c>
      <c r="D147" s="34" t="str">
        <f>IF(REGISTRO!D147="","",REGISTRO!D147)</f>
        <v/>
      </c>
      <c r="E147" s="34" t="str">
        <f>IF(REGISTRO!E147="","",REGISTRO!E147)</f>
        <v/>
      </c>
      <c r="F147" s="16" t="str">
        <f>PROCESAMIENTO!BR144</f>
        <v/>
      </c>
      <c r="G147" s="16" t="str">
        <f>PROCESAMIENTO!BS144</f>
        <v/>
      </c>
      <c r="H147" s="16" t="str">
        <f>PROCESAMIENTO!BT144</f>
        <v/>
      </c>
      <c r="I147" s="16" t="str">
        <f>PROCESAMIENTO!BU144</f>
        <v/>
      </c>
      <c r="J147" s="16" t="str">
        <f>PROCESAMIENTO!BV144</f>
        <v/>
      </c>
      <c r="K147" s="16" t="str">
        <f>PROCESAMIENTO!BW144</f>
        <v/>
      </c>
      <c r="L147" s="16" t="str">
        <f>PROCESAMIENTO!BX144</f>
        <v/>
      </c>
      <c r="M147" s="16" t="str">
        <f>PROCESAMIENTO!BY144</f>
        <v/>
      </c>
      <c r="N147" s="16" t="str">
        <f>PROCESAMIENTO!BZ144</f>
        <v/>
      </c>
      <c r="O147" s="16" t="str">
        <f>PROCESAMIENTO!CA144</f>
        <v/>
      </c>
      <c r="P147" s="16" t="str">
        <f>PROCESAMIENTO!CB144</f>
        <v/>
      </c>
      <c r="Q147" s="16" t="str">
        <f>PROCESAMIENTO!CC144</f>
        <v/>
      </c>
      <c r="R147" s="16" t="str">
        <f>PROCESAMIENTO!CD144</f>
        <v/>
      </c>
      <c r="S147" s="16" t="str">
        <f>PROCESAMIENTO!CE144</f>
        <v/>
      </c>
      <c r="T147" s="16" t="str">
        <f>PROCESAMIENTO!CF144</f>
        <v/>
      </c>
      <c r="U147" s="16" t="str">
        <f>PROCESAMIENTO!CG144</f>
        <v/>
      </c>
      <c r="V147" s="16" t="str">
        <f>PROCESAMIENTO!CH144</f>
        <v/>
      </c>
      <c r="W147" s="16" t="str">
        <f>PROCESAMIENTO!CI144</f>
        <v/>
      </c>
      <c r="X147" s="16" t="str">
        <f>PROCESAMIENTO!CJ144</f>
        <v/>
      </c>
      <c r="Y147" s="16" t="str">
        <f>PROCESAMIENTO!CK144</f>
        <v/>
      </c>
      <c r="Z147" s="16" t="str">
        <f>PROCESAMIENTO!CL144</f>
        <v/>
      </c>
      <c r="AA147" s="16" t="str">
        <f>PROCESAMIENTO!CM144</f>
        <v/>
      </c>
      <c r="AB147" s="16" t="str">
        <f>PROCESAMIENTO!CN144</f>
        <v/>
      </c>
      <c r="AC147" s="16" t="str">
        <f>PROCESAMIENTO!CO144</f>
        <v/>
      </c>
      <c r="AD147" s="16" t="str">
        <f>PROCESAMIENTO!CP144</f>
        <v/>
      </c>
      <c r="AE147" s="16" t="str">
        <f>PROCESAMIENTO!CQ144</f>
        <v/>
      </c>
      <c r="AF147" s="16" t="str">
        <f>PROCESAMIENTO!CR144</f>
        <v/>
      </c>
      <c r="AG147" s="16" t="str">
        <f>PROCESAMIENTO!CS144</f>
        <v/>
      </c>
      <c r="AH147" s="16" t="str">
        <f>PROCESAMIENTO!CT144</f>
        <v/>
      </c>
      <c r="AI147" s="16" t="str">
        <f>PROCESAMIENTO!CU144</f>
        <v/>
      </c>
      <c r="AJ147" s="32" t="str">
        <f>PROCESAMIENTO!CV144</f>
        <v/>
      </c>
      <c r="AK147" s="93" t="str">
        <f>PROCESAMIENTO!CW144</f>
        <v/>
      </c>
      <c r="AL147" s="93"/>
    </row>
    <row r="148" spans="1:38" x14ac:dyDescent="0.25">
      <c r="A148" s="15">
        <v>129</v>
      </c>
      <c r="B148" s="34" t="str">
        <f>IF(REGISTRO!B148="","",REGISTRO!B148)</f>
        <v/>
      </c>
      <c r="C148" s="34" t="str">
        <f>IF(REGISTRO!C148="","",REGISTRO!C148)</f>
        <v/>
      </c>
      <c r="D148" s="34" t="str">
        <f>IF(REGISTRO!D148="","",REGISTRO!D148)</f>
        <v/>
      </c>
      <c r="E148" s="34" t="str">
        <f>IF(REGISTRO!E148="","",REGISTRO!E148)</f>
        <v/>
      </c>
      <c r="F148" s="16" t="str">
        <f>PROCESAMIENTO!BR145</f>
        <v/>
      </c>
      <c r="G148" s="16" t="str">
        <f>PROCESAMIENTO!BS145</f>
        <v/>
      </c>
      <c r="H148" s="16" t="str">
        <f>PROCESAMIENTO!BT145</f>
        <v/>
      </c>
      <c r="I148" s="16" t="str">
        <f>PROCESAMIENTO!BU145</f>
        <v/>
      </c>
      <c r="J148" s="16" t="str">
        <f>PROCESAMIENTO!BV145</f>
        <v/>
      </c>
      <c r="K148" s="16" t="str">
        <f>PROCESAMIENTO!BW145</f>
        <v/>
      </c>
      <c r="L148" s="16" t="str">
        <f>PROCESAMIENTO!BX145</f>
        <v/>
      </c>
      <c r="M148" s="16" t="str">
        <f>PROCESAMIENTO!BY145</f>
        <v/>
      </c>
      <c r="N148" s="16" t="str">
        <f>PROCESAMIENTO!BZ145</f>
        <v/>
      </c>
      <c r="O148" s="16" t="str">
        <f>PROCESAMIENTO!CA145</f>
        <v/>
      </c>
      <c r="P148" s="16" t="str">
        <f>PROCESAMIENTO!CB145</f>
        <v/>
      </c>
      <c r="Q148" s="16" t="str">
        <f>PROCESAMIENTO!CC145</f>
        <v/>
      </c>
      <c r="R148" s="16" t="str">
        <f>PROCESAMIENTO!CD145</f>
        <v/>
      </c>
      <c r="S148" s="16" t="str">
        <f>PROCESAMIENTO!CE145</f>
        <v/>
      </c>
      <c r="T148" s="16" t="str">
        <f>PROCESAMIENTO!CF145</f>
        <v/>
      </c>
      <c r="U148" s="16" t="str">
        <f>PROCESAMIENTO!CG145</f>
        <v/>
      </c>
      <c r="V148" s="16" t="str">
        <f>PROCESAMIENTO!CH145</f>
        <v/>
      </c>
      <c r="W148" s="16" t="str">
        <f>PROCESAMIENTO!CI145</f>
        <v/>
      </c>
      <c r="X148" s="16" t="str">
        <f>PROCESAMIENTO!CJ145</f>
        <v/>
      </c>
      <c r="Y148" s="16" t="str">
        <f>PROCESAMIENTO!CK145</f>
        <v/>
      </c>
      <c r="Z148" s="16" t="str">
        <f>PROCESAMIENTO!CL145</f>
        <v/>
      </c>
      <c r="AA148" s="16" t="str">
        <f>PROCESAMIENTO!CM145</f>
        <v/>
      </c>
      <c r="AB148" s="16" t="str">
        <f>PROCESAMIENTO!CN145</f>
        <v/>
      </c>
      <c r="AC148" s="16" t="str">
        <f>PROCESAMIENTO!CO145</f>
        <v/>
      </c>
      <c r="AD148" s="16" t="str">
        <f>PROCESAMIENTO!CP145</f>
        <v/>
      </c>
      <c r="AE148" s="16" t="str">
        <f>PROCESAMIENTO!CQ145</f>
        <v/>
      </c>
      <c r="AF148" s="16" t="str">
        <f>PROCESAMIENTO!CR145</f>
        <v/>
      </c>
      <c r="AG148" s="16" t="str">
        <f>PROCESAMIENTO!CS145</f>
        <v/>
      </c>
      <c r="AH148" s="16" t="str">
        <f>PROCESAMIENTO!CT145</f>
        <v/>
      </c>
      <c r="AI148" s="16" t="str">
        <f>PROCESAMIENTO!CU145</f>
        <v/>
      </c>
      <c r="AJ148" s="32" t="str">
        <f>PROCESAMIENTO!CV145</f>
        <v/>
      </c>
      <c r="AK148" s="93" t="str">
        <f>PROCESAMIENTO!CW145</f>
        <v/>
      </c>
      <c r="AL148" s="93"/>
    </row>
    <row r="149" spans="1:38" x14ac:dyDescent="0.25">
      <c r="A149" s="15">
        <v>130</v>
      </c>
      <c r="B149" s="34" t="str">
        <f>IF(REGISTRO!B149="","",REGISTRO!B149)</f>
        <v/>
      </c>
      <c r="C149" s="34" t="str">
        <f>IF(REGISTRO!C149="","",REGISTRO!C149)</f>
        <v/>
      </c>
      <c r="D149" s="34" t="str">
        <f>IF(REGISTRO!D149="","",REGISTRO!D149)</f>
        <v/>
      </c>
      <c r="E149" s="34" t="str">
        <f>IF(REGISTRO!E149="","",REGISTRO!E149)</f>
        <v/>
      </c>
      <c r="F149" s="16" t="str">
        <f>PROCESAMIENTO!BR146</f>
        <v/>
      </c>
      <c r="G149" s="16" t="str">
        <f>PROCESAMIENTO!BS146</f>
        <v/>
      </c>
      <c r="H149" s="16" t="str">
        <f>PROCESAMIENTO!BT146</f>
        <v/>
      </c>
      <c r="I149" s="16" t="str">
        <f>PROCESAMIENTO!BU146</f>
        <v/>
      </c>
      <c r="J149" s="16" t="str">
        <f>PROCESAMIENTO!BV146</f>
        <v/>
      </c>
      <c r="K149" s="16" t="str">
        <f>PROCESAMIENTO!BW146</f>
        <v/>
      </c>
      <c r="L149" s="16" t="str">
        <f>PROCESAMIENTO!BX146</f>
        <v/>
      </c>
      <c r="M149" s="16" t="str">
        <f>PROCESAMIENTO!BY146</f>
        <v/>
      </c>
      <c r="N149" s="16" t="str">
        <f>PROCESAMIENTO!BZ146</f>
        <v/>
      </c>
      <c r="O149" s="16" t="str">
        <f>PROCESAMIENTO!CA146</f>
        <v/>
      </c>
      <c r="P149" s="16" t="str">
        <f>PROCESAMIENTO!CB146</f>
        <v/>
      </c>
      <c r="Q149" s="16" t="str">
        <f>PROCESAMIENTO!CC146</f>
        <v/>
      </c>
      <c r="R149" s="16" t="str">
        <f>PROCESAMIENTO!CD146</f>
        <v/>
      </c>
      <c r="S149" s="16" t="str">
        <f>PROCESAMIENTO!CE146</f>
        <v/>
      </c>
      <c r="T149" s="16" t="str">
        <f>PROCESAMIENTO!CF146</f>
        <v/>
      </c>
      <c r="U149" s="16" t="str">
        <f>PROCESAMIENTO!CG146</f>
        <v/>
      </c>
      <c r="V149" s="16" t="str">
        <f>PROCESAMIENTO!CH146</f>
        <v/>
      </c>
      <c r="W149" s="16" t="str">
        <f>PROCESAMIENTO!CI146</f>
        <v/>
      </c>
      <c r="X149" s="16" t="str">
        <f>PROCESAMIENTO!CJ146</f>
        <v/>
      </c>
      <c r="Y149" s="16" t="str">
        <f>PROCESAMIENTO!CK146</f>
        <v/>
      </c>
      <c r="Z149" s="16" t="str">
        <f>PROCESAMIENTO!CL146</f>
        <v/>
      </c>
      <c r="AA149" s="16" t="str">
        <f>PROCESAMIENTO!CM146</f>
        <v/>
      </c>
      <c r="AB149" s="16" t="str">
        <f>PROCESAMIENTO!CN146</f>
        <v/>
      </c>
      <c r="AC149" s="16" t="str">
        <f>PROCESAMIENTO!CO146</f>
        <v/>
      </c>
      <c r="AD149" s="16" t="str">
        <f>PROCESAMIENTO!CP146</f>
        <v/>
      </c>
      <c r="AE149" s="16" t="str">
        <f>PROCESAMIENTO!CQ146</f>
        <v/>
      </c>
      <c r="AF149" s="16" t="str">
        <f>PROCESAMIENTO!CR146</f>
        <v/>
      </c>
      <c r="AG149" s="16" t="str">
        <f>PROCESAMIENTO!CS146</f>
        <v/>
      </c>
      <c r="AH149" s="16" t="str">
        <f>PROCESAMIENTO!CT146</f>
        <v/>
      </c>
      <c r="AI149" s="16" t="str">
        <f>PROCESAMIENTO!CU146</f>
        <v/>
      </c>
      <c r="AJ149" s="32" t="str">
        <f>PROCESAMIENTO!CV146</f>
        <v/>
      </c>
      <c r="AK149" s="93" t="str">
        <f>PROCESAMIENTO!CW146</f>
        <v/>
      </c>
      <c r="AL149" s="93"/>
    </row>
    <row r="150" spans="1:38" x14ac:dyDescent="0.25">
      <c r="A150" s="15">
        <v>131</v>
      </c>
      <c r="B150" s="34" t="str">
        <f>IF(REGISTRO!B150="","",REGISTRO!B150)</f>
        <v/>
      </c>
      <c r="C150" s="34" t="str">
        <f>IF(REGISTRO!C150="","",REGISTRO!C150)</f>
        <v/>
      </c>
      <c r="D150" s="34" t="str">
        <f>IF(REGISTRO!D150="","",REGISTRO!D150)</f>
        <v/>
      </c>
      <c r="E150" s="34" t="str">
        <f>IF(REGISTRO!E150="","",REGISTRO!E150)</f>
        <v/>
      </c>
      <c r="F150" s="16" t="str">
        <f>PROCESAMIENTO!BR147</f>
        <v/>
      </c>
      <c r="G150" s="16" t="str">
        <f>PROCESAMIENTO!BS147</f>
        <v/>
      </c>
      <c r="H150" s="16" t="str">
        <f>PROCESAMIENTO!BT147</f>
        <v/>
      </c>
      <c r="I150" s="16" t="str">
        <f>PROCESAMIENTO!BU147</f>
        <v/>
      </c>
      <c r="J150" s="16" t="str">
        <f>PROCESAMIENTO!BV147</f>
        <v/>
      </c>
      <c r="K150" s="16" t="str">
        <f>PROCESAMIENTO!BW147</f>
        <v/>
      </c>
      <c r="L150" s="16" t="str">
        <f>PROCESAMIENTO!BX147</f>
        <v/>
      </c>
      <c r="M150" s="16" t="str">
        <f>PROCESAMIENTO!BY147</f>
        <v/>
      </c>
      <c r="N150" s="16" t="str">
        <f>PROCESAMIENTO!BZ147</f>
        <v/>
      </c>
      <c r="O150" s="16" t="str">
        <f>PROCESAMIENTO!CA147</f>
        <v/>
      </c>
      <c r="P150" s="16" t="str">
        <f>PROCESAMIENTO!CB147</f>
        <v/>
      </c>
      <c r="Q150" s="16" t="str">
        <f>PROCESAMIENTO!CC147</f>
        <v/>
      </c>
      <c r="R150" s="16" t="str">
        <f>PROCESAMIENTO!CD147</f>
        <v/>
      </c>
      <c r="S150" s="16" t="str">
        <f>PROCESAMIENTO!CE147</f>
        <v/>
      </c>
      <c r="T150" s="16" t="str">
        <f>PROCESAMIENTO!CF147</f>
        <v/>
      </c>
      <c r="U150" s="16" t="str">
        <f>PROCESAMIENTO!CG147</f>
        <v/>
      </c>
      <c r="V150" s="16" t="str">
        <f>PROCESAMIENTO!CH147</f>
        <v/>
      </c>
      <c r="W150" s="16" t="str">
        <f>PROCESAMIENTO!CI147</f>
        <v/>
      </c>
      <c r="X150" s="16" t="str">
        <f>PROCESAMIENTO!CJ147</f>
        <v/>
      </c>
      <c r="Y150" s="16" t="str">
        <f>PROCESAMIENTO!CK147</f>
        <v/>
      </c>
      <c r="Z150" s="16" t="str">
        <f>PROCESAMIENTO!CL147</f>
        <v/>
      </c>
      <c r="AA150" s="16" t="str">
        <f>PROCESAMIENTO!CM147</f>
        <v/>
      </c>
      <c r="AB150" s="16" t="str">
        <f>PROCESAMIENTO!CN147</f>
        <v/>
      </c>
      <c r="AC150" s="16" t="str">
        <f>PROCESAMIENTO!CO147</f>
        <v/>
      </c>
      <c r="AD150" s="16" t="str">
        <f>PROCESAMIENTO!CP147</f>
        <v/>
      </c>
      <c r="AE150" s="16" t="str">
        <f>PROCESAMIENTO!CQ147</f>
        <v/>
      </c>
      <c r="AF150" s="16" t="str">
        <f>PROCESAMIENTO!CR147</f>
        <v/>
      </c>
      <c r="AG150" s="16" t="str">
        <f>PROCESAMIENTO!CS147</f>
        <v/>
      </c>
      <c r="AH150" s="16" t="str">
        <f>PROCESAMIENTO!CT147</f>
        <v/>
      </c>
      <c r="AI150" s="16" t="str">
        <f>PROCESAMIENTO!CU147</f>
        <v/>
      </c>
      <c r="AJ150" s="32" t="str">
        <f>PROCESAMIENTO!CV147</f>
        <v/>
      </c>
      <c r="AK150" s="93" t="str">
        <f>PROCESAMIENTO!CW147</f>
        <v/>
      </c>
      <c r="AL150" s="93"/>
    </row>
    <row r="151" spans="1:38" x14ac:dyDescent="0.25">
      <c r="A151" s="15">
        <v>132</v>
      </c>
      <c r="B151" s="34" t="str">
        <f>IF(REGISTRO!B151="","",REGISTRO!B151)</f>
        <v/>
      </c>
      <c r="C151" s="34" t="str">
        <f>IF(REGISTRO!C151="","",REGISTRO!C151)</f>
        <v/>
      </c>
      <c r="D151" s="34" t="str">
        <f>IF(REGISTRO!D151="","",REGISTRO!D151)</f>
        <v/>
      </c>
      <c r="E151" s="34" t="str">
        <f>IF(REGISTRO!E151="","",REGISTRO!E151)</f>
        <v/>
      </c>
      <c r="F151" s="16" t="str">
        <f>PROCESAMIENTO!BR148</f>
        <v/>
      </c>
      <c r="G151" s="16" t="str">
        <f>PROCESAMIENTO!BS148</f>
        <v/>
      </c>
      <c r="H151" s="16" t="str">
        <f>PROCESAMIENTO!BT148</f>
        <v/>
      </c>
      <c r="I151" s="16" t="str">
        <f>PROCESAMIENTO!BU148</f>
        <v/>
      </c>
      <c r="J151" s="16" t="str">
        <f>PROCESAMIENTO!BV148</f>
        <v/>
      </c>
      <c r="K151" s="16" t="str">
        <f>PROCESAMIENTO!BW148</f>
        <v/>
      </c>
      <c r="L151" s="16" t="str">
        <f>PROCESAMIENTO!BX148</f>
        <v/>
      </c>
      <c r="M151" s="16" t="str">
        <f>PROCESAMIENTO!BY148</f>
        <v/>
      </c>
      <c r="N151" s="16" t="str">
        <f>PROCESAMIENTO!BZ148</f>
        <v/>
      </c>
      <c r="O151" s="16" t="str">
        <f>PROCESAMIENTO!CA148</f>
        <v/>
      </c>
      <c r="P151" s="16" t="str">
        <f>PROCESAMIENTO!CB148</f>
        <v/>
      </c>
      <c r="Q151" s="16" t="str">
        <f>PROCESAMIENTO!CC148</f>
        <v/>
      </c>
      <c r="R151" s="16" t="str">
        <f>PROCESAMIENTO!CD148</f>
        <v/>
      </c>
      <c r="S151" s="16" t="str">
        <f>PROCESAMIENTO!CE148</f>
        <v/>
      </c>
      <c r="T151" s="16" t="str">
        <f>PROCESAMIENTO!CF148</f>
        <v/>
      </c>
      <c r="U151" s="16" t="str">
        <f>PROCESAMIENTO!CG148</f>
        <v/>
      </c>
      <c r="V151" s="16" t="str">
        <f>PROCESAMIENTO!CH148</f>
        <v/>
      </c>
      <c r="W151" s="16" t="str">
        <f>PROCESAMIENTO!CI148</f>
        <v/>
      </c>
      <c r="X151" s="16" t="str">
        <f>PROCESAMIENTO!CJ148</f>
        <v/>
      </c>
      <c r="Y151" s="16" t="str">
        <f>PROCESAMIENTO!CK148</f>
        <v/>
      </c>
      <c r="Z151" s="16" t="str">
        <f>PROCESAMIENTO!CL148</f>
        <v/>
      </c>
      <c r="AA151" s="16" t="str">
        <f>PROCESAMIENTO!CM148</f>
        <v/>
      </c>
      <c r="AB151" s="16" t="str">
        <f>PROCESAMIENTO!CN148</f>
        <v/>
      </c>
      <c r="AC151" s="16" t="str">
        <f>PROCESAMIENTO!CO148</f>
        <v/>
      </c>
      <c r="AD151" s="16" t="str">
        <f>PROCESAMIENTO!CP148</f>
        <v/>
      </c>
      <c r="AE151" s="16" t="str">
        <f>PROCESAMIENTO!CQ148</f>
        <v/>
      </c>
      <c r="AF151" s="16" t="str">
        <f>PROCESAMIENTO!CR148</f>
        <v/>
      </c>
      <c r="AG151" s="16" t="str">
        <f>PROCESAMIENTO!CS148</f>
        <v/>
      </c>
      <c r="AH151" s="16" t="str">
        <f>PROCESAMIENTO!CT148</f>
        <v/>
      </c>
      <c r="AI151" s="16" t="str">
        <f>PROCESAMIENTO!CU148</f>
        <v/>
      </c>
      <c r="AJ151" s="32" t="str">
        <f>PROCESAMIENTO!CV148</f>
        <v/>
      </c>
      <c r="AK151" s="93" t="str">
        <f>PROCESAMIENTO!CW148</f>
        <v/>
      </c>
      <c r="AL151" s="93"/>
    </row>
    <row r="152" spans="1:38" x14ac:dyDescent="0.25">
      <c r="A152" s="15">
        <v>133</v>
      </c>
      <c r="B152" s="34" t="str">
        <f>IF(REGISTRO!B152="","",REGISTRO!B152)</f>
        <v/>
      </c>
      <c r="C152" s="34" t="str">
        <f>IF(REGISTRO!C152="","",REGISTRO!C152)</f>
        <v/>
      </c>
      <c r="D152" s="34" t="str">
        <f>IF(REGISTRO!D152="","",REGISTRO!D152)</f>
        <v/>
      </c>
      <c r="E152" s="34" t="str">
        <f>IF(REGISTRO!E152="","",REGISTRO!E152)</f>
        <v/>
      </c>
      <c r="F152" s="16" t="str">
        <f>PROCESAMIENTO!BR149</f>
        <v/>
      </c>
      <c r="G152" s="16" t="str">
        <f>PROCESAMIENTO!BS149</f>
        <v/>
      </c>
      <c r="H152" s="16" t="str">
        <f>PROCESAMIENTO!BT149</f>
        <v/>
      </c>
      <c r="I152" s="16" t="str">
        <f>PROCESAMIENTO!BU149</f>
        <v/>
      </c>
      <c r="J152" s="16" t="str">
        <f>PROCESAMIENTO!BV149</f>
        <v/>
      </c>
      <c r="K152" s="16" t="str">
        <f>PROCESAMIENTO!BW149</f>
        <v/>
      </c>
      <c r="L152" s="16" t="str">
        <f>PROCESAMIENTO!BX149</f>
        <v/>
      </c>
      <c r="M152" s="16" t="str">
        <f>PROCESAMIENTO!BY149</f>
        <v/>
      </c>
      <c r="N152" s="16" t="str">
        <f>PROCESAMIENTO!BZ149</f>
        <v/>
      </c>
      <c r="O152" s="16" t="str">
        <f>PROCESAMIENTO!CA149</f>
        <v/>
      </c>
      <c r="P152" s="16" t="str">
        <f>PROCESAMIENTO!CB149</f>
        <v/>
      </c>
      <c r="Q152" s="16" t="str">
        <f>PROCESAMIENTO!CC149</f>
        <v/>
      </c>
      <c r="R152" s="16" t="str">
        <f>PROCESAMIENTO!CD149</f>
        <v/>
      </c>
      <c r="S152" s="16" t="str">
        <f>PROCESAMIENTO!CE149</f>
        <v/>
      </c>
      <c r="T152" s="16" t="str">
        <f>PROCESAMIENTO!CF149</f>
        <v/>
      </c>
      <c r="U152" s="16" t="str">
        <f>PROCESAMIENTO!CG149</f>
        <v/>
      </c>
      <c r="V152" s="16" t="str">
        <f>PROCESAMIENTO!CH149</f>
        <v/>
      </c>
      <c r="W152" s="16" t="str">
        <f>PROCESAMIENTO!CI149</f>
        <v/>
      </c>
      <c r="X152" s="16" t="str">
        <f>PROCESAMIENTO!CJ149</f>
        <v/>
      </c>
      <c r="Y152" s="16" t="str">
        <f>PROCESAMIENTO!CK149</f>
        <v/>
      </c>
      <c r="Z152" s="16" t="str">
        <f>PROCESAMIENTO!CL149</f>
        <v/>
      </c>
      <c r="AA152" s="16" t="str">
        <f>PROCESAMIENTO!CM149</f>
        <v/>
      </c>
      <c r="AB152" s="16" t="str">
        <f>PROCESAMIENTO!CN149</f>
        <v/>
      </c>
      <c r="AC152" s="16" t="str">
        <f>PROCESAMIENTO!CO149</f>
        <v/>
      </c>
      <c r="AD152" s="16" t="str">
        <f>PROCESAMIENTO!CP149</f>
        <v/>
      </c>
      <c r="AE152" s="16" t="str">
        <f>PROCESAMIENTO!CQ149</f>
        <v/>
      </c>
      <c r="AF152" s="16" t="str">
        <f>PROCESAMIENTO!CR149</f>
        <v/>
      </c>
      <c r="AG152" s="16" t="str">
        <f>PROCESAMIENTO!CS149</f>
        <v/>
      </c>
      <c r="AH152" s="16" t="str">
        <f>PROCESAMIENTO!CT149</f>
        <v/>
      </c>
      <c r="AI152" s="16" t="str">
        <f>PROCESAMIENTO!CU149</f>
        <v/>
      </c>
      <c r="AJ152" s="32" t="str">
        <f>PROCESAMIENTO!CV149</f>
        <v/>
      </c>
      <c r="AK152" s="93" t="str">
        <f>PROCESAMIENTO!CW149</f>
        <v/>
      </c>
      <c r="AL152" s="93"/>
    </row>
    <row r="153" spans="1:38" x14ac:dyDescent="0.25">
      <c r="A153" s="15">
        <v>134</v>
      </c>
      <c r="B153" s="34" t="str">
        <f>IF(REGISTRO!B153="","",REGISTRO!B153)</f>
        <v/>
      </c>
      <c r="C153" s="34" t="str">
        <f>IF(REGISTRO!C153="","",REGISTRO!C153)</f>
        <v/>
      </c>
      <c r="D153" s="34" t="str">
        <f>IF(REGISTRO!D153="","",REGISTRO!D153)</f>
        <v/>
      </c>
      <c r="E153" s="34" t="str">
        <f>IF(REGISTRO!E153="","",REGISTRO!E153)</f>
        <v/>
      </c>
      <c r="F153" s="16" t="str">
        <f>PROCESAMIENTO!BR150</f>
        <v/>
      </c>
      <c r="G153" s="16" t="str">
        <f>PROCESAMIENTO!BS150</f>
        <v/>
      </c>
      <c r="H153" s="16" t="str">
        <f>PROCESAMIENTO!BT150</f>
        <v/>
      </c>
      <c r="I153" s="16" t="str">
        <f>PROCESAMIENTO!BU150</f>
        <v/>
      </c>
      <c r="J153" s="16" t="str">
        <f>PROCESAMIENTO!BV150</f>
        <v/>
      </c>
      <c r="K153" s="16" t="str">
        <f>PROCESAMIENTO!BW150</f>
        <v/>
      </c>
      <c r="L153" s="16" t="str">
        <f>PROCESAMIENTO!BX150</f>
        <v/>
      </c>
      <c r="M153" s="16" t="str">
        <f>PROCESAMIENTO!BY150</f>
        <v/>
      </c>
      <c r="N153" s="16" t="str">
        <f>PROCESAMIENTO!BZ150</f>
        <v/>
      </c>
      <c r="O153" s="16" t="str">
        <f>PROCESAMIENTO!CA150</f>
        <v/>
      </c>
      <c r="P153" s="16" t="str">
        <f>PROCESAMIENTO!CB150</f>
        <v/>
      </c>
      <c r="Q153" s="16" t="str">
        <f>PROCESAMIENTO!CC150</f>
        <v/>
      </c>
      <c r="R153" s="16" t="str">
        <f>PROCESAMIENTO!CD150</f>
        <v/>
      </c>
      <c r="S153" s="16" t="str">
        <f>PROCESAMIENTO!CE150</f>
        <v/>
      </c>
      <c r="T153" s="16" t="str">
        <f>PROCESAMIENTO!CF150</f>
        <v/>
      </c>
      <c r="U153" s="16" t="str">
        <f>PROCESAMIENTO!CG150</f>
        <v/>
      </c>
      <c r="V153" s="16" t="str">
        <f>PROCESAMIENTO!CH150</f>
        <v/>
      </c>
      <c r="W153" s="16" t="str">
        <f>PROCESAMIENTO!CI150</f>
        <v/>
      </c>
      <c r="X153" s="16" t="str">
        <f>PROCESAMIENTO!CJ150</f>
        <v/>
      </c>
      <c r="Y153" s="16" t="str">
        <f>PROCESAMIENTO!CK150</f>
        <v/>
      </c>
      <c r="Z153" s="16" t="str">
        <f>PROCESAMIENTO!CL150</f>
        <v/>
      </c>
      <c r="AA153" s="16" t="str">
        <f>PROCESAMIENTO!CM150</f>
        <v/>
      </c>
      <c r="AB153" s="16" t="str">
        <f>PROCESAMIENTO!CN150</f>
        <v/>
      </c>
      <c r="AC153" s="16" t="str">
        <f>PROCESAMIENTO!CO150</f>
        <v/>
      </c>
      <c r="AD153" s="16" t="str">
        <f>PROCESAMIENTO!CP150</f>
        <v/>
      </c>
      <c r="AE153" s="16" t="str">
        <f>PROCESAMIENTO!CQ150</f>
        <v/>
      </c>
      <c r="AF153" s="16" t="str">
        <f>PROCESAMIENTO!CR150</f>
        <v/>
      </c>
      <c r="AG153" s="16" t="str">
        <f>PROCESAMIENTO!CS150</f>
        <v/>
      </c>
      <c r="AH153" s="16" t="str">
        <f>PROCESAMIENTO!CT150</f>
        <v/>
      </c>
      <c r="AI153" s="16" t="str">
        <f>PROCESAMIENTO!CU150</f>
        <v/>
      </c>
      <c r="AJ153" s="32" t="str">
        <f>PROCESAMIENTO!CV150</f>
        <v/>
      </c>
      <c r="AK153" s="93" t="str">
        <f>PROCESAMIENTO!CW150</f>
        <v/>
      </c>
      <c r="AL153" s="93"/>
    </row>
    <row r="154" spans="1:38" x14ac:dyDescent="0.25">
      <c r="A154" s="15">
        <v>135</v>
      </c>
      <c r="B154" s="34" t="str">
        <f>IF(REGISTRO!B154="","",REGISTRO!B154)</f>
        <v/>
      </c>
      <c r="C154" s="34" t="str">
        <f>IF(REGISTRO!C154="","",REGISTRO!C154)</f>
        <v/>
      </c>
      <c r="D154" s="34" t="str">
        <f>IF(REGISTRO!D154="","",REGISTRO!D154)</f>
        <v/>
      </c>
      <c r="E154" s="34" t="str">
        <f>IF(REGISTRO!E154="","",REGISTRO!E154)</f>
        <v/>
      </c>
      <c r="F154" s="16" t="str">
        <f>PROCESAMIENTO!BR151</f>
        <v/>
      </c>
      <c r="G154" s="16" t="str">
        <f>PROCESAMIENTO!BS151</f>
        <v/>
      </c>
      <c r="H154" s="16" t="str">
        <f>PROCESAMIENTO!BT151</f>
        <v/>
      </c>
      <c r="I154" s="16" t="str">
        <f>PROCESAMIENTO!BU151</f>
        <v/>
      </c>
      <c r="J154" s="16" t="str">
        <f>PROCESAMIENTO!BV151</f>
        <v/>
      </c>
      <c r="K154" s="16" t="str">
        <f>PROCESAMIENTO!BW151</f>
        <v/>
      </c>
      <c r="L154" s="16" t="str">
        <f>PROCESAMIENTO!BX151</f>
        <v/>
      </c>
      <c r="M154" s="16" t="str">
        <f>PROCESAMIENTO!BY151</f>
        <v/>
      </c>
      <c r="N154" s="16" t="str">
        <f>PROCESAMIENTO!BZ151</f>
        <v/>
      </c>
      <c r="O154" s="16" t="str">
        <f>PROCESAMIENTO!CA151</f>
        <v/>
      </c>
      <c r="P154" s="16" t="str">
        <f>PROCESAMIENTO!CB151</f>
        <v/>
      </c>
      <c r="Q154" s="16" t="str">
        <f>PROCESAMIENTO!CC151</f>
        <v/>
      </c>
      <c r="R154" s="16" t="str">
        <f>PROCESAMIENTO!CD151</f>
        <v/>
      </c>
      <c r="S154" s="16" t="str">
        <f>PROCESAMIENTO!CE151</f>
        <v/>
      </c>
      <c r="T154" s="16" t="str">
        <f>PROCESAMIENTO!CF151</f>
        <v/>
      </c>
      <c r="U154" s="16" t="str">
        <f>PROCESAMIENTO!CG151</f>
        <v/>
      </c>
      <c r="V154" s="16" t="str">
        <f>PROCESAMIENTO!CH151</f>
        <v/>
      </c>
      <c r="W154" s="16" t="str">
        <f>PROCESAMIENTO!CI151</f>
        <v/>
      </c>
      <c r="X154" s="16" t="str">
        <f>PROCESAMIENTO!CJ151</f>
        <v/>
      </c>
      <c r="Y154" s="16" t="str">
        <f>PROCESAMIENTO!CK151</f>
        <v/>
      </c>
      <c r="Z154" s="16" t="str">
        <f>PROCESAMIENTO!CL151</f>
        <v/>
      </c>
      <c r="AA154" s="16" t="str">
        <f>PROCESAMIENTO!CM151</f>
        <v/>
      </c>
      <c r="AB154" s="16" t="str">
        <f>PROCESAMIENTO!CN151</f>
        <v/>
      </c>
      <c r="AC154" s="16" t="str">
        <f>PROCESAMIENTO!CO151</f>
        <v/>
      </c>
      <c r="AD154" s="16" t="str">
        <f>PROCESAMIENTO!CP151</f>
        <v/>
      </c>
      <c r="AE154" s="16" t="str">
        <f>PROCESAMIENTO!CQ151</f>
        <v/>
      </c>
      <c r="AF154" s="16" t="str">
        <f>PROCESAMIENTO!CR151</f>
        <v/>
      </c>
      <c r="AG154" s="16" t="str">
        <f>PROCESAMIENTO!CS151</f>
        <v/>
      </c>
      <c r="AH154" s="16" t="str">
        <f>PROCESAMIENTO!CT151</f>
        <v/>
      </c>
      <c r="AI154" s="16" t="str">
        <f>PROCESAMIENTO!CU151</f>
        <v/>
      </c>
      <c r="AJ154" s="32" t="str">
        <f>PROCESAMIENTO!CV151</f>
        <v/>
      </c>
      <c r="AK154" s="93" t="str">
        <f>PROCESAMIENTO!CW151</f>
        <v/>
      </c>
      <c r="AL154" s="93"/>
    </row>
    <row r="155" spans="1:38" x14ac:dyDescent="0.25">
      <c r="A155" s="15">
        <v>136</v>
      </c>
      <c r="B155" s="34" t="str">
        <f>IF(REGISTRO!B155="","",REGISTRO!B155)</f>
        <v/>
      </c>
      <c r="C155" s="34" t="str">
        <f>IF(REGISTRO!C155="","",REGISTRO!C155)</f>
        <v/>
      </c>
      <c r="D155" s="34" t="str">
        <f>IF(REGISTRO!D155="","",REGISTRO!D155)</f>
        <v/>
      </c>
      <c r="E155" s="34" t="str">
        <f>IF(REGISTRO!E155="","",REGISTRO!E155)</f>
        <v/>
      </c>
      <c r="F155" s="16" t="str">
        <f>PROCESAMIENTO!BR152</f>
        <v/>
      </c>
      <c r="G155" s="16" t="str">
        <f>PROCESAMIENTO!BS152</f>
        <v/>
      </c>
      <c r="H155" s="16" t="str">
        <f>PROCESAMIENTO!BT152</f>
        <v/>
      </c>
      <c r="I155" s="16" t="str">
        <f>PROCESAMIENTO!BU152</f>
        <v/>
      </c>
      <c r="J155" s="16" t="str">
        <f>PROCESAMIENTO!BV152</f>
        <v/>
      </c>
      <c r="K155" s="16" t="str">
        <f>PROCESAMIENTO!BW152</f>
        <v/>
      </c>
      <c r="L155" s="16" t="str">
        <f>PROCESAMIENTO!BX152</f>
        <v/>
      </c>
      <c r="M155" s="16" t="str">
        <f>PROCESAMIENTO!BY152</f>
        <v/>
      </c>
      <c r="N155" s="16" t="str">
        <f>PROCESAMIENTO!BZ152</f>
        <v/>
      </c>
      <c r="O155" s="16" t="str">
        <f>PROCESAMIENTO!CA152</f>
        <v/>
      </c>
      <c r="P155" s="16" t="str">
        <f>PROCESAMIENTO!CB152</f>
        <v/>
      </c>
      <c r="Q155" s="16" t="str">
        <f>PROCESAMIENTO!CC152</f>
        <v/>
      </c>
      <c r="R155" s="16" t="str">
        <f>PROCESAMIENTO!CD152</f>
        <v/>
      </c>
      <c r="S155" s="16" t="str">
        <f>PROCESAMIENTO!CE152</f>
        <v/>
      </c>
      <c r="T155" s="16" t="str">
        <f>PROCESAMIENTO!CF152</f>
        <v/>
      </c>
      <c r="U155" s="16" t="str">
        <f>PROCESAMIENTO!CG152</f>
        <v/>
      </c>
      <c r="V155" s="16" t="str">
        <f>PROCESAMIENTO!CH152</f>
        <v/>
      </c>
      <c r="W155" s="16" t="str">
        <f>PROCESAMIENTO!CI152</f>
        <v/>
      </c>
      <c r="X155" s="16" t="str">
        <f>PROCESAMIENTO!CJ152</f>
        <v/>
      </c>
      <c r="Y155" s="16" t="str">
        <f>PROCESAMIENTO!CK152</f>
        <v/>
      </c>
      <c r="Z155" s="16" t="str">
        <f>PROCESAMIENTO!CL152</f>
        <v/>
      </c>
      <c r="AA155" s="16" t="str">
        <f>PROCESAMIENTO!CM152</f>
        <v/>
      </c>
      <c r="AB155" s="16" t="str">
        <f>PROCESAMIENTO!CN152</f>
        <v/>
      </c>
      <c r="AC155" s="16" t="str">
        <f>PROCESAMIENTO!CO152</f>
        <v/>
      </c>
      <c r="AD155" s="16" t="str">
        <f>PROCESAMIENTO!CP152</f>
        <v/>
      </c>
      <c r="AE155" s="16" t="str">
        <f>PROCESAMIENTO!CQ152</f>
        <v/>
      </c>
      <c r="AF155" s="16" t="str">
        <f>PROCESAMIENTO!CR152</f>
        <v/>
      </c>
      <c r="AG155" s="16" t="str">
        <f>PROCESAMIENTO!CS152</f>
        <v/>
      </c>
      <c r="AH155" s="16" t="str">
        <f>PROCESAMIENTO!CT152</f>
        <v/>
      </c>
      <c r="AI155" s="16" t="str">
        <f>PROCESAMIENTO!CU152</f>
        <v/>
      </c>
      <c r="AJ155" s="32" t="str">
        <f>PROCESAMIENTO!CV152</f>
        <v/>
      </c>
      <c r="AK155" s="93" t="str">
        <f>PROCESAMIENTO!CW152</f>
        <v/>
      </c>
      <c r="AL155" s="93"/>
    </row>
    <row r="156" spans="1:38" x14ac:dyDescent="0.25">
      <c r="A156" s="15">
        <v>137</v>
      </c>
      <c r="B156" s="34" t="str">
        <f>IF(REGISTRO!B156="","",REGISTRO!B156)</f>
        <v/>
      </c>
      <c r="C156" s="34" t="str">
        <f>IF(REGISTRO!C156="","",REGISTRO!C156)</f>
        <v/>
      </c>
      <c r="D156" s="34" t="str">
        <f>IF(REGISTRO!D156="","",REGISTRO!D156)</f>
        <v/>
      </c>
      <c r="E156" s="34" t="str">
        <f>IF(REGISTRO!E156="","",REGISTRO!E156)</f>
        <v/>
      </c>
      <c r="F156" s="16" t="str">
        <f>PROCESAMIENTO!BR153</f>
        <v/>
      </c>
      <c r="G156" s="16" t="str">
        <f>PROCESAMIENTO!BS153</f>
        <v/>
      </c>
      <c r="H156" s="16" t="str">
        <f>PROCESAMIENTO!BT153</f>
        <v/>
      </c>
      <c r="I156" s="16" t="str">
        <f>PROCESAMIENTO!BU153</f>
        <v/>
      </c>
      <c r="J156" s="16" t="str">
        <f>PROCESAMIENTO!BV153</f>
        <v/>
      </c>
      <c r="K156" s="16" t="str">
        <f>PROCESAMIENTO!BW153</f>
        <v/>
      </c>
      <c r="L156" s="16" t="str">
        <f>PROCESAMIENTO!BX153</f>
        <v/>
      </c>
      <c r="M156" s="16" t="str">
        <f>PROCESAMIENTO!BY153</f>
        <v/>
      </c>
      <c r="N156" s="16" t="str">
        <f>PROCESAMIENTO!BZ153</f>
        <v/>
      </c>
      <c r="O156" s="16" t="str">
        <f>PROCESAMIENTO!CA153</f>
        <v/>
      </c>
      <c r="P156" s="16" t="str">
        <f>PROCESAMIENTO!CB153</f>
        <v/>
      </c>
      <c r="Q156" s="16" t="str">
        <f>PROCESAMIENTO!CC153</f>
        <v/>
      </c>
      <c r="R156" s="16" t="str">
        <f>PROCESAMIENTO!CD153</f>
        <v/>
      </c>
      <c r="S156" s="16" t="str">
        <f>PROCESAMIENTO!CE153</f>
        <v/>
      </c>
      <c r="T156" s="16" t="str">
        <f>PROCESAMIENTO!CF153</f>
        <v/>
      </c>
      <c r="U156" s="16" t="str">
        <f>PROCESAMIENTO!CG153</f>
        <v/>
      </c>
      <c r="V156" s="16" t="str">
        <f>PROCESAMIENTO!CH153</f>
        <v/>
      </c>
      <c r="W156" s="16" t="str">
        <f>PROCESAMIENTO!CI153</f>
        <v/>
      </c>
      <c r="X156" s="16" t="str">
        <f>PROCESAMIENTO!CJ153</f>
        <v/>
      </c>
      <c r="Y156" s="16" t="str">
        <f>PROCESAMIENTO!CK153</f>
        <v/>
      </c>
      <c r="Z156" s="16" t="str">
        <f>PROCESAMIENTO!CL153</f>
        <v/>
      </c>
      <c r="AA156" s="16" t="str">
        <f>PROCESAMIENTO!CM153</f>
        <v/>
      </c>
      <c r="AB156" s="16" t="str">
        <f>PROCESAMIENTO!CN153</f>
        <v/>
      </c>
      <c r="AC156" s="16" t="str">
        <f>PROCESAMIENTO!CO153</f>
        <v/>
      </c>
      <c r="AD156" s="16" t="str">
        <f>PROCESAMIENTO!CP153</f>
        <v/>
      </c>
      <c r="AE156" s="16" t="str">
        <f>PROCESAMIENTO!CQ153</f>
        <v/>
      </c>
      <c r="AF156" s="16" t="str">
        <f>PROCESAMIENTO!CR153</f>
        <v/>
      </c>
      <c r="AG156" s="16" t="str">
        <f>PROCESAMIENTO!CS153</f>
        <v/>
      </c>
      <c r="AH156" s="16" t="str">
        <f>PROCESAMIENTO!CT153</f>
        <v/>
      </c>
      <c r="AI156" s="16" t="str">
        <f>PROCESAMIENTO!CU153</f>
        <v/>
      </c>
      <c r="AJ156" s="32" t="str">
        <f>PROCESAMIENTO!CV153</f>
        <v/>
      </c>
      <c r="AK156" s="93" t="str">
        <f>PROCESAMIENTO!CW153</f>
        <v/>
      </c>
      <c r="AL156" s="93"/>
    </row>
    <row r="157" spans="1:38" x14ac:dyDescent="0.25">
      <c r="A157" s="15">
        <v>138</v>
      </c>
      <c r="B157" s="34" t="str">
        <f>IF(REGISTRO!B157="","",REGISTRO!B157)</f>
        <v/>
      </c>
      <c r="C157" s="34" t="str">
        <f>IF(REGISTRO!C157="","",REGISTRO!C157)</f>
        <v/>
      </c>
      <c r="D157" s="34" t="str">
        <f>IF(REGISTRO!D157="","",REGISTRO!D157)</f>
        <v/>
      </c>
      <c r="E157" s="34" t="str">
        <f>IF(REGISTRO!E157="","",REGISTRO!E157)</f>
        <v/>
      </c>
      <c r="F157" s="16" t="str">
        <f>PROCESAMIENTO!BR154</f>
        <v/>
      </c>
      <c r="G157" s="16" t="str">
        <f>PROCESAMIENTO!BS154</f>
        <v/>
      </c>
      <c r="H157" s="16" t="str">
        <f>PROCESAMIENTO!BT154</f>
        <v/>
      </c>
      <c r="I157" s="16" t="str">
        <f>PROCESAMIENTO!BU154</f>
        <v/>
      </c>
      <c r="J157" s="16" t="str">
        <f>PROCESAMIENTO!BV154</f>
        <v/>
      </c>
      <c r="K157" s="16" t="str">
        <f>PROCESAMIENTO!BW154</f>
        <v/>
      </c>
      <c r="L157" s="16" t="str">
        <f>PROCESAMIENTO!BX154</f>
        <v/>
      </c>
      <c r="M157" s="16" t="str">
        <f>PROCESAMIENTO!BY154</f>
        <v/>
      </c>
      <c r="N157" s="16" t="str">
        <f>PROCESAMIENTO!BZ154</f>
        <v/>
      </c>
      <c r="O157" s="16" t="str">
        <f>PROCESAMIENTO!CA154</f>
        <v/>
      </c>
      <c r="P157" s="16" t="str">
        <f>PROCESAMIENTO!CB154</f>
        <v/>
      </c>
      <c r="Q157" s="16" t="str">
        <f>PROCESAMIENTO!CC154</f>
        <v/>
      </c>
      <c r="R157" s="16" t="str">
        <f>PROCESAMIENTO!CD154</f>
        <v/>
      </c>
      <c r="S157" s="16" t="str">
        <f>PROCESAMIENTO!CE154</f>
        <v/>
      </c>
      <c r="T157" s="16" t="str">
        <f>PROCESAMIENTO!CF154</f>
        <v/>
      </c>
      <c r="U157" s="16" t="str">
        <f>PROCESAMIENTO!CG154</f>
        <v/>
      </c>
      <c r="V157" s="16" t="str">
        <f>PROCESAMIENTO!CH154</f>
        <v/>
      </c>
      <c r="W157" s="16" t="str">
        <f>PROCESAMIENTO!CI154</f>
        <v/>
      </c>
      <c r="X157" s="16" t="str">
        <f>PROCESAMIENTO!CJ154</f>
        <v/>
      </c>
      <c r="Y157" s="16" t="str">
        <f>PROCESAMIENTO!CK154</f>
        <v/>
      </c>
      <c r="Z157" s="16" t="str">
        <f>PROCESAMIENTO!CL154</f>
        <v/>
      </c>
      <c r="AA157" s="16" t="str">
        <f>PROCESAMIENTO!CM154</f>
        <v/>
      </c>
      <c r="AB157" s="16" t="str">
        <f>PROCESAMIENTO!CN154</f>
        <v/>
      </c>
      <c r="AC157" s="16" t="str">
        <f>PROCESAMIENTO!CO154</f>
        <v/>
      </c>
      <c r="AD157" s="16" t="str">
        <f>PROCESAMIENTO!CP154</f>
        <v/>
      </c>
      <c r="AE157" s="16" t="str">
        <f>PROCESAMIENTO!CQ154</f>
        <v/>
      </c>
      <c r="AF157" s="16" t="str">
        <f>PROCESAMIENTO!CR154</f>
        <v/>
      </c>
      <c r="AG157" s="16" t="str">
        <f>PROCESAMIENTO!CS154</f>
        <v/>
      </c>
      <c r="AH157" s="16" t="str">
        <f>PROCESAMIENTO!CT154</f>
        <v/>
      </c>
      <c r="AI157" s="16" t="str">
        <f>PROCESAMIENTO!CU154</f>
        <v/>
      </c>
      <c r="AJ157" s="32" t="str">
        <f>PROCESAMIENTO!CV154</f>
        <v/>
      </c>
      <c r="AK157" s="93" t="str">
        <f>PROCESAMIENTO!CW154</f>
        <v/>
      </c>
      <c r="AL157" s="93"/>
    </row>
    <row r="158" spans="1:38" x14ac:dyDescent="0.25">
      <c r="A158" s="15">
        <v>139</v>
      </c>
      <c r="B158" s="34" t="str">
        <f>IF(REGISTRO!B158="","",REGISTRO!B158)</f>
        <v/>
      </c>
      <c r="C158" s="34" t="str">
        <f>IF(REGISTRO!C158="","",REGISTRO!C158)</f>
        <v/>
      </c>
      <c r="D158" s="34" t="str">
        <f>IF(REGISTRO!D158="","",REGISTRO!D158)</f>
        <v/>
      </c>
      <c r="E158" s="34" t="str">
        <f>IF(REGISTRO!E158="","",REGISTRO!E158)</f>
        <v/>
      </c>
      <c r="F158" s="16" t="str">
        <f>PROCESAMIENTO!BR155</f>
        <v/>
      </c>
      <c r="G158" s="16" t="str">
        <f>PROCESAMIENTO!BS155</f>
        <v/>
      </c>
      <c r="H158" s="16" t="str">
        <f>PROCESAMIENTO!BT155</f>
        <v/>
      </c>
      <c r="I158" s="16" t="str">
        <f>PROCESAMIENTO!BU155</f>
        <v/>
      </c>
      <c r="J158" s="16" t="str">
        <f>PROCESAMIENTO!BV155</f>
        <v/>
      </c>
      <c r="K158" s="16" t="str">
        <f>PROCESAMIENTO!BW155</f>
        <v/>
      </c>
      <c r="L158" s="16" t="str">
        <f>PROCESAMIENTO!BX155</f>
        <v/>
      </c>
      <c r="M158" s="16" t="str">
        <f>PROCESAMIENTO!BY155</f>
        <v/>
      </c>
      <c r="N158" s="16" t="str">
        <f>PROCESAMIENTO!BZ155</f>
        <v/>
      </c>
      <c r="O158" s="16" t="str">
        <f>PROCESAMIENTO!CA155</f>
        <v/>
      </c>
      <c r="P158" s="16" t="str">
        <f>PROCESAMIENTO!CB155</f>
        <v/>
      </c>
      <c r="Q158" s="16" t="str">
        <f>PROCESAMIENTO!CC155</f>
        <v/>
      </c>
      <c r="R158" s="16" t="str">
        <f>PROCESAMIENTO!CD155</f>
        <v/>
      </c>
      <c r="S158" s="16" t="str">
        <f>PROCESAMIENTO!CE155</f>
        <v/>
      </c>
      <c r="T158" s="16" t="str">
        <f>PROCESAMIENTO!CF155</f>
        <v/>
      </c>
      <c r="U158" s="16" t="str">
        <f>PROCESAMIENTO!CG155</f>
        <v/>
      </c>
      <c r="V158" s="16" t="str">
        <f>PROCESAMIENTO!CH155</f>
        <v/>
      </c>
      <c r="W158" s="16" t="str">
        <f>PROCESAMIENTO!CI155</f>
        <v/>
      </c>
      <c r="X158" s="16" t="str">
        <f>PROCESAMIENTO!CJ155</f>
        <v/>
      </c>
      <c r="Y158" s="16" t="str">
        <f>PROCESAMIENTO!CK155</f>
        <v/>
      </c>
      <c r="Z158" s="16" t="str">
        <f>PROCESAMIENTO!CL155</f>
        <v/>
      </c>
      <c r="AA158" s="16" t="str">
        <f>PROCESAMIENTO!CM155</f>
        <v/>
      </c>
      <c r="AB158" s="16" t="str">
        <f>PROCESAMIENTO!CN155</f>
        <v/>
      </c>
      <c r="AC158" s="16" t="str">
        <f>PROCESAMIENTO!CO155</f>
        <v/>
      </c>
      <c r="AD158" s="16" t="str">
        <f>PROCESAMIENTO!CP155</f>
        <v/>
      </c>
      <c r="AE158" s="16" t="str">
        <f>PROCESAMIENTO!CQ155</f>
        <v/>
      </c>
      <c r="AF158" s="16" t="str">
        <f>PROCESAMIENTO!CR155</f>
        <v/>
      </c>
      <c r="AG158" s="16" t="str">
        <f>PROCESAMIENTO!CS155</f>
        <v/>
      </c>
      <c r="AH158" s="16" t="str">
        <f>PROCESAMIENTO!CT155</f>
        <v/>
      </c>
      <c r="AI158" s="16" t="str">
        <f>PROCESAMIENTO!CU155</f>
        <v/>
      </c>
      <c r="AJ158" s="32" t="str">
        <f>PROCESAMIENTO!CV155</f>
        <v/>
      </c>
      <c r="AK158" s="93" t="str">
        <f>PROCESAMIENTO!CW155</f>
        <v/>
      </c>
      <c r="AL158" s="93"/>
    </row>
    <row r="159" spans="1:38" x14ac:dyDescent="0.25">
      <c r="A159" s="15">
        <v>140</v>
      </c>
      <c r="B159" s="34" t="str">
        <f>IF(REGISTRO!B159="","",REGISTRO!B159)</f>
        <v/>
      </c>
      <c r="C159" s="34" t="str">
        <f>IF(REGISTRO!C159="","",REGISTRO!C159)</f>
        <v/>
      </c>
      <c r="D159" s="34" t="str">
        <f>IF(REGISTRO!D159="","",REGISTRO!D159)</f>
        <v/>
      </c>
      <c r="E159" s="34" t="str">
        <f>IF(REGISTRO!E159="","",REGISTRO!E159)</f>
        <v/>
      </c>
      <c r="F159" s="16" t="str">
        <f>PROCESAMIENTO!BR156</f>
        <v/>
      </c>
      <c r="G159" s="16" t="str">
        <f>PROCESAMIENTO!BS156</f>
        <v/>
      </c>
      <c r="H159" s="16" t="str">
        <f>PROCESAMIENTO!BT156</f>
        <v/>
      </c>
      <c r="I159" s="16" t="str">
        <f>PROCESAMIENTO!BU156</f>
        <v/>
      </c>
      <c r="J159" s="16" t="str">
        <f>PROCESAMIENTO!BV156</f>
        <v/>
      </c>
      <c r="K159" s="16" t="str">
        <f>PROCESAMIENTO!BW156</f>
        <v/>
      </c>
      <c r="L159" s="16" t="str">
        <f>PROCESAMIENTO!BX156</f>
        <v/>
      </c>
      <c r="M159" s="16" t="str">
        <f>PROCESAMIENTO!BY156</f>
        <v/>
      </c>
      <c r="N159" s="16" t="str">
        <f>PROCESAMIENTO!BZ156</f>
        <v/>
      </c>
      <c r="O159" s="16" t="str">
        <f>PROCESAMIENTO!CA156</f>
        <v/>
      </c>
      <c r="P159" s="16" t="str">
        <f>PROCESAMIENTO!CB156</f>
        <v/>
      </c>
      <c r="Q159" s="16" t="str">
        <f>PROCESAMIENTO!CC156</f>
        <v/>
      </c>
      <c r="R159" s="16" t="str">
        <f>PROCESAMIENTO!CD156</f>
        <v/>
      </c>
      <c r="S159" s="16" t="str">
        <f>PROCESAMIENTO!CE156</f>
        <v/>
      </c>
      <c r="T159" s="16" t="str">
        <f>PROCESAMIENTO!CF156</f>
        <v/>
      </c>
      <c r="U159" s="16" t="str">
        <f>PROCESAMIENTO!CG156</f>
        <v/>
      </c>
      <c r="V159" s="16" t="str">
        <f>PROCESAMIENTO!CH156</f>
        <v/>
      </c>
      <c r="W159" s="16" t="str">
        <f>PROCESAMIENTO!CI156</f>
        <v/>
      </c>
      <c r="X159" s="16" t="str">
        <f>PROCESAMIENTO!CJ156</f>
        <v/>
      </c>
      <c r="Y159" s="16" t="str">
        <f>PROCESAMIENTO!CK156</f>
        <v/>
      </c>
      <c r="Z159" s="16" t="str">
        <f>PROCESAMIENTO!CL156</f>
        <v/>
      </c>
      <c r="AA159" s="16" t="str">
        <f>PROCESAMIENTO!CM156</f>
        <v/>
      </c>
      <c r="AB159" s="16" t="str">
        <f>PROCESAMIENTO!CN156</f>
        <v/>
      </c>
      <c r="AC159" s="16" t="str">
        <f>PROCESAMIENTO!CO156</f>
        <v/>
      </c>
      <c r="AD159" s="16" t="str">
        <f>PROCESAMIENTO!CP156</f>
        <v/>
      </c>
      <c r="AE159" s="16" t="str">
        <f>PROCESAMIENTO!CQ156</f>
        <v/>
      </c>
      <c r="AF159" s="16" t="str">
        <f>PROCESAMIENTO!CR156</f>
        <v/>
      </c>
      <c r="AG159" s="16" t="str">
        <f>PROCESAMIENTO!CS156</f>
        <v/>
      </c>
      <c r="AH159" s="16" t="str">
        <f>PROCESAMIENTO!CT156</f>
        <v/>
      </c>
      <c r="AI159" s="16" t="str">
        <f>PROCESAMIENTO!CU156</f>
        <v/>
      </c>
      <c r="AJ159" s="32" t="str">
        <f>PROCESAMIENTO!CV156</f>
        <v/>
      </c>
      <c r="AK159" s="93" t="str">
        <f>PROCESAMIENTO!CW156</f>
        <v/>
      </c>
      <c r="AL159" s="93"/>
    </row>
    <row r="160" spans="1:38" x14ac:dyDescent="0.25">
      <c r="A160" s="15">
        <v>141</v>
      </c>
      <c r="B160" s="34" t="str">
        <f>IF(REGISTRO!B160="","",REGISTRO!B160)</f>
        <v/>
      </c>
      <c r="C160" s="34" t="str">
        <f>IF(REGISTRO!C160="","",REGISTRO!C160)</f>
        <v/>
      </c>
      <c r="D160" s="34" t="str">
        <f>IF(REGISTRO!D160="","",REGISTRO!D160)</f>
        <v/>
      </c>
      <c r="E160" s="34" t="str">
        <f>IF(REGISTRO!E160="","",REGISTRO!E160)</f>
        <v/>
      </c>
      <c r="F160" s="16" t="str">
        <f>PROCESAMIENTO!BR157</f>
        <v/>
      </c>
      <c r="G160" s="16" t="str">
        <f>PROCESAMIENTO!BS157</f>
        <v/>
      </c>
      <c r="H160" s="16" t="str">
        <f>PROCESAMIENTO!BT157</f>
        <v/>
      </c>
      <c r="I160" s="16" t="str">
        <f>PROCESAMIENTO!BU157</f>
        <v/>
      </c>
      <c r="J160" s="16" t="str">
        <f>PROCESAMIENTO!BV157</f>
        <v/>
      </c>
      <c r="K160" s="16" t="str">
        <f>PROCESAMIENTO!BW157</f>
        <v/>
      </c>
      <c r="L160" s="16" t="str">
        <f>PROCESAMIENTO!BX157</f>
        <v/>
      </c>
      <c r="M160" s="16" t="str">
        <f>PROCESAMIENTO!BY157</f>
        <v/>
      </c>
      <c r="N160" s="16" t="str">
        <f>PROCESAMIENTO!BZ157</f>
        <v/>
      </c>
      <c r="O160" s="16" t="str">
        <f>PROCESAMIENTO!CA157</f>
        <v/>
      </c>
      <c r="P160" s="16" t="str">
        <f>PROCESAMIENTO!CB157</f>
        <v/>
      </c>
      <c r="Q160" s="16" t="str">
        <f>PROCESAMIENTO!CC157</f>
        <v/>
      </c>
      <c r="R160" s="16" t="str">
        <f>PROCESAMIENTO!CD157</f>
        <v/>
      </c>
      <c r="S160" s="16" t="str">
        <f>PROCESAMIENTO!CE157</f>
        <v/>
      </c>
      <c r="T160" s="16" t="str">
        <f>PROCESAMIENTO!CF157</f>
        <v/>
      </c>
      <c r="U160" s="16" t="str">
        <f>PROCESAMIENTO!CG157</f>
        <v/>
      </c>
      <c r="V160" s="16" t="str">
        <f>PROCESAMIENTO!CH157</f>
        <v/>
      </c>
      <c r="W160" s="16" t="str">
        <f>PROCESAMIENTO!CI157</f>
        <v/>
      </c>
      <c r="X160" s="16" t="str">
        <f>PROCESAMIENTO!CJ157</f>
        <v/>
      </c>
      <c r="Y160" s="16" t="str">
        <f>PROCESAMIENTO!CK157</f>
        <v/>
      </c>
      <c r="Z160" s="16" t="str">
        <f>PROCESAMIENTO!CL157</f>
        <v/>
      </c>
      <c r="AA160" s="16" t="str">
        <f>PROCESAMIENTO!CM157</f>
        <v/>
      </c>
      <c r="AB160" s="16" t="str">
        <f>PROCESAMIENTO!CN157</f>
        <v/>
      </c>
      <c r="AC160" s="16" t="str">
        <f>PROCESAMIENTO!CO157</f>
        <v/>
      </c>
      <c r="AD160" s="16" t="str">
        <f>PROCESAMIENTO!CP157</f>
        <v/>
      </c>
      <c r="AE160" s="16" t="str">
        <f>PROCESAMIENTO!CQ157</f>
        <v/>
      </c>
      <c r="AF160" s="16" t="str">
        <f>PROCESAMIENTO!CR157</f>
        <v/>
      </c>
      <c r="AG160" s="16" t="str">
        <f>PROCESAMIENTO!CS157</f>
        <v/>
      </c>
      <c r="AH160" s="16" t="str">
        <f>PROCESAMIENTO!CT157</f>
        <v/>
      </c>
      <c r="AI160" s="16" t="str">
        <f>PROCESAMIENTO!CU157</f>
        <v/>
      </c>
      <c r="AJ160" s="32" t="str">
        <f>PROCESAMIENTO!CV157</f>
        <v/>
      </c>
      <c r="AK160" s="93" t="str">
        <f>PROCESAMIENTO!CW157</f>
        <v/>
      </c>
      <c r="AL160" s="93"/>
    </row>
    <row r="161" spans="1:38" x14ac:dyDescent="0.25">
      <c r="A161" s="15">
        <v>142</v>
      </c>
      <c r="B161" s="34" t="str">
        <f>IF(REGISTRO!B161="","",REGISTRO!B161)</f>
        <v/>
      </c>
      <c r="C161" s="34" t="str">
        <f>IF(REGISTRO!C161="","",REGISTRO!C161)</f>
        <v/>
      </c>
      <c r="D161" s="34" t="str">
        <f>IF(REGISTRO!D161="","",REGISTRO!D161)</f>
        <v/>
      </c>
      <c r="E161" s="34" t="str">
        <f>IF(REGISTRO!E161="","",REGISTRO!E161)</f>
        <v/>
      </c>
      <c r="F161" s="16" t="str">
        <f>PROCESAMIENTO!BR158</f>
        <v/>
      </c>
      <c r="G161" s="16" t="str">
        <f>PROCESAMIENTO!BS158</f>
        <v/>
      </c>
      <c r="H161" s="16" t="str">
        <f>PROCESAMIENTO!BT158</f>
        <v/>
      </c>
      <c r="I161" s="16" t="str">
        <f>PROCESAMIENTO!BU158</f>
        <v/>
      </c>
      <c r="J161" s="16" t="str">
        <f>PROCESAMIENTO!BV158</f>
        <v/>
      </c>
      <c r="K161" s="16" t="str">
        <f>PROCESAMIENTO!BW158</f>
        <v/>
      </c>
      <c r="L161" s="16" t="str">
        <f>PROCESAMIENTO!BX158</f>
        <v/>
      </c>
      <c r="M161" s="16" t="str">
        <f>PROCESAMIENTO!BY158</f>
        <v/>
      </c>
      <c r="N161" s="16" t="str">
        <f>PROCESAMIENTO!BZ158</f>
        <v/>
      </c>
      <c r="O161" s="16" t="str">
        <f>PROCESAMIENTO!CA158</f>
        <v/>
      </c>
      <c r="P161" s="16" t="str">
        <f>PROCESAMIENTO!CB158</f>
        <v/>
      </c>
      <c r="Q161" s="16" t="str">
        <f>PROCESAMIENTO!CC158</f>
        <v/>
      </c>
      <c r="R161" s="16" t="str">
        <f>PROCESAMIENTO!CD158</f>
        <v/>
      </c>
      <c r="S161" s="16" t="str">
        <f>PROCESAMIENTO!CE158</f>
        <v/>
      </c>
      <c r="T161" s="16" t="str">
        <f>PROCESAMIENTO!CF158</f>
        <v/>
      </c>
      <c r="U161" s="16" t="str">
        <f>PROCESAMIENTO!CG158</f>
        <v/>
      </c>
      <c r="V161" s="16" t="str">
        <f>PROCESAMIENTO!CH158</f>
        <v/>
      </c>
      <c r="W161" s="16" t="str">
        <f>PROCESAMIENTO!CI158</f>
        <v/>
      </c>
      <c r="X161" s="16" t="str">
        <f>PROCESAMIENTO!CJ158</f>
        <v/>
      </c>
      <c r="Y161" s="16" t="str">
        <f>PROCESAMIENTO!CK158</f>
        <v/>
      </c>
      <c r="Z161" s="16" t="str">
        <f>PROCESAMIENTO!CL158</f>
        <v/>
      </c>
      <c r="AA161" s="16" t="str">
        <f>PROCESAMIENTO!CM158</f>
        <v/>
      </c>
      <c r="AB161" s="16" t="str">
        <f>PROCESAMIENTO!CN158</f>
        <v/>
      </c>
      <c r="AC161" s="16" t="str">
        <f>PROCESAMIENTO!CO158</f>
        <v/>
      </c>
      <c r="AD161" s="16" t="str">
        <f>PROCESAMIENTO!CP158</f>
        <v/>
      </c>
      <c r="AE161" s="16" t="str">
        <f>PROCESAMIENTO!CQ158</f>
        <v/>
      </c>
      <c r="AF161" s="16" t="str">
        <f>PROCESAMIENTO!CR158</f>
        <v/>
      </c>
      <c r="AG161" s="16" t="str">
        <f>PROCESAMIENTO!CS158</f>
        <v/>
      </c>
      <c r="AH161" s="16" t="str">
        <f>PROCESAMIENTO!CT158</f>
        <v/>
      </c>
      <c r="AI161" s="16" t="str">
        <f>PROCESAMIENTO!CU158</f>
        <v/>
      </c>
      <c r="AJ161" s="32" t="str">
        <f>PROCESAMIENTO!CV158</f>
        <v/>
      </c>
      <c r="AK161" s="93" t="str">
        <f>PROCESAMIENTO!CW158</f>
        <v/>
      </c>
      <c r="AL161" s="93"/>
    </row>
    <row r="162" spans="1:38" x14ac:dyDescent="0.25">
      <c r="A162" s="15">
        <v>143</v>
      </c>
      <c r="B162" s="34" t="str">
        <f>IF(REGISTRO!B162="","",REGISTRO!B162)</f>
        <v/>
      </c>
      <c r="C162" s="34" t="str">
        <f>IF(REGISTRO!C162="","",REGISTRO!C162)</f>
        <v/>
      </c>
      <c r="D162" s="34" t="str">
        <f>IF(REGISTRO!D162="","",REGISTRO!D162)</f>
        <v/>
      </c>
      <c r="E162" s="34" t="str">
        <f>IF(REGISTRO!E162="","",REGISTRO!E162)</f>
        <v/>
      </c>
      <c r="F162" s="16" t="str">
        <f>PROCESAMIENTO!BR159</f>
        <v/>
      </c>
      <c r="G162" s="16" t="str">
        <f>PROCESAMIENTO!BS159</f>
        <v/>
      </c>
      <c r="H162" s="16" t="str">
        <f>PROCESAMIENTO!BT159</f>
        <v/>
      </c>
      <c r="I162" s="16" t="str">
        <f>PROCESAMIENTO!BU159</f>
        <v/>
      </c>
      <c r="J162" s="16" t="str">
        <f>PROCESAMIENTO!BV159</f>
        <v/>
      </c>
      <c r="K162" s="16" t="str">
        <f>PROCESAMIENTO!BW159</f>
        <v/>
      </c>
      <c r="L162" s="16" t="str">
        <f>PROCESAMIENTO!BX159</f>
        <v/>
      </c>
      <c r="M162" s="16" t="str">
        <f>PROCESAMIENTO!BY159</f>
        <v/>
      </c>
      <c r="N162" s="16" t="str">
        <f>PROCESAMIENTO!BZ159</f>
        <v/>
      </c>
      <c r="O162" s="16" t="str">
        <f>PROCESAMIENTO!CA159</f>
        <v/>
      </c>
      <c r="P162" s="16" t="str">
        <f>PROCESAMIENTO!CB159</f>
        <v/>
      </c>
      <c r="Q162" s="16" t="str">
        <f>PROCESAMIENTO!CC159</f>
        <v/>
      </c>
      <c r="R162" s="16" t="str">
        <f>PROCESAMIENTO!CD159</f>
        <v/>
      </c>
      <c r="S162" s="16" t="str">
        <f>PROCESAMIENTO!CE159</f>
        <v/>
      </c>
      <c r="T162" s="16" t="str">
        <f>PROCESAMIENTO!CF159</f>
        <v/>
      </c>
      <c r="U162" s="16" t="str">
        <f>PROCESAMIENTO!CG159</f>
        <v/>
      </c>
      <c r="V162" s="16" t="str">
        <f>PROCESAMIENTO!CH159</f>
        <v/>
      </c>
      <c r="W162" s="16" t="str">
        <f>PROCESAMIENTO!CI159</f>
        <v/>
      </c>
      <c r="X162" s="16" t="str">
        <f>PROCESAMIENTO!CJ159</f>
        <v/>
      </c>
      <c r="Y162" s="16" t="str">
        <f>PROCESAMIENTO!CK159</f>
        <v/>
      </c>
      <c r="Z162" s="16" t="str">
        <f>PROCESAMIENTO!CL159</f>
        <v/>
      </c>
      <c r="AA162" s="16" t="str">
        <f>PROCESAMIENTO!CM159</f>
        <v/>
      </c>
      <c r="AB162" s="16" t="str">
        <f>PROCESAMIENTO!CN159</f>
        <v/>
      </c>
      <c r="AC162" s="16" t="str">
        <f>PROCESAMIENTO!CO159</f>
        <v/>
      </c>
      <c r="AD162" s="16" t="str">
        <f>PROCESAMIENTO!CP159</f>
        <v/>
      </c>
      <c r="AE162" s="16" t="str">
        <f>PROCESAMIENTO!CQ159</f>
        <v/>
      </c>
      <c r="AF162" s="16" t="str">
        <f>PROCESAMIENTO!CR159</f>
        <v/>
      </c>
      <c r="AG162" s="16" t="str">
        <f>PROCESAMIENTO!CS159</f>
        <v/>
      </c>
      <c r="AH162" s="16" t="str">
        <f>PROCESAMIENTO!CT159</f>
        <v/>
      </c>
      <c r="AI162" s="16" t="str">
        <f>PROCESAMIENTO!CU159</f>
        <v/>
      </c>
      <c r="AJ162" s="32" t="str">
        <f>PROCESAMIENTO!CV159</f>
        <v/>
      </c>
      <c r="AK162" s="93" t="str">
        <f>PROCESAMIENTO!CW159</f>
        <v/>
      </c>
      <c r="AL162" s="93"/>
    </row>
    <row r="163" spans="1:38" x14ac:dyDescent="0.25">
      <c r="A163" s="15">
        <v>144</v>
      </c>
      <c r="B163" s="34" t="str">
        <f>IF(REGISTRO!B163="","",REGISTRO!B163)</f>
        <v/>
      </c>
      <c r="C163" s="34" t="str">
        <f>IF(REGISTRO!C163="","",REGISTRO!C163)</f>
        <v/>
      </c>
      <c r="D163" s="34" t="str">
        <f>IF(REGISTRO!D163="","",REGISTRO!D163)</f>
        <v/>
      </c>
      <c r="E163" s="34" t="str">
        <f>IF(REGISTRO!E163="","",REGISTRO!E163)</f>
        <v/>
      </c>
      <c r="F163" s="16" t="str">
        <f>PROCESAMIENTO!BR160</f>
        <v/>
      </c>
      <c r="G163" s="16" t="str">
        <f>PROCESAMIENTO!BS160</f>
        <v/>
      </c>
      <c r="H163" s="16" t="str">
        <f>PROCESAMIENTO!BT160</f>
        <v/>
      </c>
      <c r="I163" s="16" t="str">
        <f>PROCESAMIENTO!BU160</f>
        <v/>
      </c>
      <c r="J163" s="16" t="str">
        <f>PROCESAMIENTO!BV160</f>
        <v/>
      </c>
      <c r="K163" s="16" t="str">
        <f>PROCESAMIENTO!BW160</f>
        <v/>
      </c>
      <c r="L163" s="16" t="str">
        <f>PROCESAMIENTO!BX160</f>
        <v/>
      </c>
      <c r="M163" s="16" t="str">
        <f>PROCESAMIENTO!BY160</f>
        <v/>
      </c>
      <c r="N163" s="16" t="str">
        <f>PROCESAMIENTO!BZ160</f>
        <v/>
      </c>
      <c r="O163" s="16" t="str">
        <f>PROCESAMIENTO!CA160</f>
        <v/>
      </c>
      <c r="P163" s="16" t="str">
        <f>PROCESAMIENTO!CB160</f>
        <v/>
      </c>
      <c r="Q163" s="16" t="str">
        <f>PROCESAMIENTO!CC160</f>
        <v/>
      </c>
      <c r="R163" s="16" t="str">
        <f>PROCESAMIENTO!CD160</f>
        <v/>
      </c>
      <c r="S163" s="16" t="str">
        <f>PROCESAMIENTO!CE160</f>
        <v/>
      </c>
      <c r="T163" s="16" t="str">
        <f>PROCESAMIENTO!CF160</f>
        <v/>
      </c>
      <c r="U163" s="16" t="str">
        <f>PROCESAMIENTO!CG160</f>
        <v/>
      </c>
      <c r="V163" s="16" t="str">
        <f>PROCESAMIENTO!CH160</f>
        <v/>
      </c>
      <c r="W163" s="16" t="str">
        <f>PROCESAMIENTO!CI160</f>
        <v/>
      </c>
      <c r="X163" s="16" t="str">
        <f>PROCESAMIENTO!CJ160</f>
        <v/>
      </c>
      <c r="Y163" s="16" t="str">
        <f>PROCESAMIENTO!CK160</f>
        <v/>
      </c>
      <c r="Z163" s="16" t="str">
        <f>PROCESAMIENTO!CL160</f>
        <v/>
      </c>
      <c r="AA163" s="16" t="str">
        <f>PROCESAMIENTO!CM160</f>
        <v/>
      </c>
      <c r="AB163" s="16" t="str">
        <f>PROCESAMIENTO!CN160</f>
        <v/>
      </c>
      <c r="AC163" s="16" t="str">
        <f>PROCESAMIENTO!CO160</f>
        <v/>
      </c>
      <c r="AD163" s="16" t="str">
        <f>PROCESAMIENTO!CP160</f>
        <v/>
      </c>
      <c r="AE163" s="16" t="str">
        <f>PROCESAMIENTO!CQ160</f>
        <v/>
      </c>
      <c r="AF163" s="16" t="str">
        <f>PROCESAMIENTO!CR160</f>
        <v/>
      </c>
      <c r="AG163" s="16" t="str">
        <f>PROCESAMIENTO!CS160</f>
        <v/>
      </c>
      <c r="AH163" s="16" t="str">
        <f>PROCESAMIENTO!CT160</f>
        <v/>
      </c>
      <c r="AI163" s="16" t="str">
        <f>PROCESAMIENTO!CU160</f>
        <v/>
      </c>
      <c r="AJ163" s="32" t="str">
        <f>PROCESAMIENTO!CV160</f>
        <v/>
      </c>
      <c r="AK163" s="93" t="str">
        <f>PROCESAMIENTO!CW160</f>
        <v/>
      </c>
      <c r="AL163" s="93"/>
    </row>
    <row r="164" spans="1:38" x14ac:dyDescent="0.25">
      <c r="A164" s="15">
        <v>145</v>
      </c>
      <c r="B164" s="34" t="str">
        <f>IF(REGISTRO!B164="","",REGISTRO!B164)</f>
        <v/>
      </c>
      <c r="C164" s="34" t="str">
        <f>IF(REGISTRO!C164="","",REGISTRO!C164)</f>
        <v/>
      </c>
      <c r="D164" s="34" t="str">
        <f>IF(REGISTRO!D164="","",REGISTRO!D164)</f>
        <v/>
      </c>
      <c r="E164" s="34" t="str">
        <f>IF(REGISTRO!E164="","",REGISTRO!E164)</f>
        <v/>
      </c>
      <c r="F164" s="16" t="str">
        <f>PROCESAMIENTO!BR161</f>
        <v/>
      </c>
      <c r="G164" s="16" t="str">
        <f>PROCESAMIENTO!BS161</f>
        <v/>
      </c>
      <c r="H164" s="16" t="str">
        <f>PROCESAMIENTO!BT161</f>
        <v/>
      </c>
      <c r="I164" s="16" t="str">
        <f>PROCESAMIENTO!BU161</f>
        <v/>
      </c>
      <c r="J164" s="16" t="str">
        <f>PROCESAMIENTO!BV161</f>
        <v/>
      </c>
      <c r="K164" s="16" t="str">
        <f>PROCESAMIENTO!BW161</f>
        <v/>
      </c>
      <c r="L164" s="16" t="str">
        <f>PROCESAMIENTO!BX161</f>
        <v/>
      </c>
      <c r="M164" s="16" t="str">
        <f>PROCESAMIENTO!BY161</f>
        <v/>
      </c>
      <c r="N164" s="16" t="str">
        <f>PROCESAMIENTO!BZ161</f>
        <v/>
      </c>
      <c r="O164" s="16" t="str">
        <f>PROCESAMIENTO!CA161</f>
        <v/>
      </c>
      <c r="P164" s="16" t="str">
        <f>PROCESAMIENTO!CB161</f>
        <v/>
      </c>
      <c r="Q164" s="16" t="str">
        <f>PROCESAMIENTO!CC161</f>
        <v/>
      </c>
      <c r="R164" s="16" t="str">
        <f>PROCESAMIENTO!CD161</f>
        <v/>
      </c>
      <c r="S164" s="16" t="str">
        <f>PROCESAMIENTO!CE161</f>
        <v/>
      </c>
      <c r="T164" s="16" t="str">
        <f>PROCESAMIENTO!CF161</f>
        <v/>
      </c>
      <c r="U164" s="16" t="str">
        <f>PROCESAMIENTO!CG161</f>
        <v/>
      </c>
      <c r="V164" s="16" t="str">
        <f>PROCESAMIENTO!CH161</f>
        <v/>
      </c>
      <c r="W164" s="16" t="str">
        <f>PROCESAMIENTO!CI161</f>
        <v/>
      </c>
      <c r="X164" s="16" t="str">
        <f>PROCESAMIENTO!CJ161</f>
        <v/>
      </c>
      <c r="Y164" s="16" t="str">
        <f>PROCESAMIENTO!CK161</f>
        <v/>
      </c>
      <c r="Z164" s="16" t="str">
        <f>PROCESAMIENTO!CL161</f>
        <v/>
      </c>
      <c r="AA164" s="16" t="str">
        <f>PROCESAMIENTO!CM161</f>
        <v/>
      </c>
      <c r="AB164" s="16" t="str">
        <f>PROCESAMIENTO!CN161</f>
        <v/>
      </c>
      <c r="AC164" s="16" t="str">
        <f>PROCESAMIENTO!CO161</f>
        <v/>
      </c>
      <c r="AD164" s="16" t="str">
        <f>PROCESAMIENTO!CP161</f>
        <v/>
      </c>
      <c r="AE164" s="16" t="str">
        <f>PROCESAMIENTO!CQ161</f>
        <v/>
      </c>
      <c r="AF164" s="16" t="str">
        <f>PROCESAMIENTO!CR161</f>
        <v/>
      </c>
      <c r="AG164" s="16" t="str">
        <f>PROCESAMIENTO!CS161</f>
        <v/>
      </c>
      <c r="AH164" s="16" t="str">
        <f>PROCESAMIENTO!CT161</f>
        <v/>
      </c>
      <c r="AI164" s="16" t="str">
        <f>PROCESAMIENTO!CU161</f>
        <v/>
      </c>
      <c r="AJ164" s="32" t="str">
        <f>PROCESAMIENTO!CV161</f>
        <v/>
      </c>
      <c r="AK164" s="93" t="str">
        <f>PROCESAMIENTO!CW161</f>
        <v/>
      </c>
      <c r="AL164" s="93"/>
    </row>
    <row r="165" spans="1:38" x14ac:dyDescent="0.25">
      <c r="A165" s="15">
        <v>146</v>
      </c>
      <c r="B165" s="34" t="str">
        <f>IF(REGISTRO!B165="","",REGISTRO!B165)</f>
        <v/>
      </c>
      <c r="C165" s="34" t="str">
        <f>IF(REGISTRO!C165="","",REGISTRO!C165)</f>
        <v/>
      </c>
      <c r="D165" s="34" t="str">
        <f>IF(REGISTRO!D165="","",REGISTRO!D165)</f>
        <v/>
      </c>
      <c r="E165" s="34" t="str">
        <f>IF(REGISTRO!E165="","",REGISTRO!E165)</f>
        <v/>
      </c>
      <c r="F165" s="16" t="str">
        <f>PROCESAMIENTO!BR162</f>
        <v/>
      </c>
      <c r="G165" s="16" t="str">
        <f>PROCESAMIENTO!BS162</f>
        <v/>
      </c>
      <c r="H165" s="16" t="str">
        <f>PROCESAMIENTO!BT162</f>
        <v/>
      </c>
      <c r="I165" s="16" t="str">
        <f>PROCESAMIENTO!BU162</f>
        <v/>
      </c>
      <c r="J165" s="16" t="str">
        <f>PROCESAMIENTO!BV162</f>
        <v/>
      </c>
      <c r="K165" s="16" t="str">
        <f>PROCESAMIENTO!BW162</f>
        <v/>
      </c>
      <c r="L165" s="16" t="str">
        <f>PROCESAMIENTO!BX162</f>
        <v/>
      </c>
      <c r="M165" s="16" t="str">
        <f>PROCESAMIENTO!BY162</f>
        <v/>
      </c>
      <c r="N165" s="16" t="str">
        <f>PROCESAMIENTO!BZ162</f>
        <v/>
      </c>
      <c r="O165" s="16" t="str">
        <f>PROCESAMIENTO!CA162</f>
        <v/>
      </c>
      <c r="P165" s="16" t="str">
        <f>PROCESAMIENTO!CB162</f>
        <v/>
      </c>
      <c r="Q165" s="16" t="str">
        <f>PROCESAMIENTO!CC162</f>
        <v/>
      </c>
      <c r="R165" s="16" t="str">
        <f>PROCESAMIENTO!CD162</f>
        <v/>
      </c>
      <c r="S165" s="16" t="str">
        <f>PROCESAMIENTO!CE162</f>
        <v/>
      </c>
      <c r="T165" s="16" t="str">
        <f>PROCESAMIENTO!CF162</f>
        <v/>
      </c>
      <c r="U165" s="16" t="str">
        <f>PROCESAMIENTO!CG162</f>
        <v/>
      </c>
      <c r="V165" s="16" t="str">
        <f>PROCESAMIENTO!CH162</f>
        <v/>
      </c>
      <c r="W165" s="16" t="str">
        <f>PROCESAMIENTO!CI162</f>
        <v/>
      </c>
      <c r="X165" s="16" t="str">
        <f>PROCESAMIENTO!CJ162</f>
        <v/>
      </c>
      <c r="Y165" s="16" t="str">
        <f>PROCESAMIENTO!CK162</f>
        <v/>
      </c>
      <c r="Z165" s="16" t="str">
        <f>PROCESAMIENTO!CL162</f>
        <v/>
      </c>
      <c r="AA165" s="16" t="str">
        <f>PROCESAMIENTO!CM162</f>
        <v/>
      </c>
      <c r="AB165" s="16" t="str">
        <f>PROCESAMIENTO!CN162</f>
        <v/>
      </c>
      <c r="AC165" s="16" t="str">
        <f>PROCESAMIENTO!CO162</f>
        <v/>
      </c>
      <c r="AD165" s="16" t="str">
        <f>PROCESAMIENTO!CP162</f>
        <v/>
      </c>
      <c r="AE165" s="16" t="str">
        <f>PROCESAMIENTO!CQ162</f>
        <v/>
      </c>
      <c r="AF165" s="16" t="str">
        <f>PROCESAMIENTO!CR162</f>
        <v/>
      </c>
      <c r="AG165" s="16" t="str">
        <f>PROCESAMIENTO!CS162</f>
        <v/>
      </c>
      <c r="AH165" s="16" t="str">
        <f>PROCESAMIENTO!CT162</f>
        <v/>
      </c>
      <c r="AI165" s="16" t="str">
        <f>PROCESAMIENTO!CU162</f>
        <v/>
      </c>
      <c r="AJ165" s="32" t="str">
        <f>PROCESAMIENTO!CV162</f>
        <v/>
      </c>
      <c r="AK165" s="93" t="str">
        <f>PROCESAMIENTO!CW162</f>
        <v/>
      </c>
      <c r="AL165" s="93"/>
    </row>
    <row r="166" spans="1:38" x14ac:dyDescent="0.25">
      <c r="A166" s="15">
        <v>147</v>
      </c>
      <c r="B166" s="34" t="str">
        <f>IF(REGISTRO!B166="","",REGISTRO!B166)</f>
        <v/>
      </c>
      <c r="C166" s="34" t="str">
        <f>IF(REGISTRO!C166="","",REGISTRO!C166)</f>
        <v/>
      </c>
      <c r="D166" s="34" t="str">
        <f>IF(REGISTRO!D166="","",REGISTRO!D166)</f>
        <v/>
      </c>
      <c r="E166" s="34" t="str">
        <f>IF(REGISTRO!E166="","",REGISTRO!E166)</f>
        <v/>
      </c>
      <c r="F166" s="16" t="str">
        <f>PROCESAMIENTO!BR163</f>
        <v/>
      </c>
      <c r="G166" s="16" t="str">
        <f>PROCESAMIENTO!BS163</f>
        <v/>
      </c>
      <c r="H166" s="16" t="str">
        <f>PROCESAMIENTO!BT163</f>
        <v/>
      </c>
      <c r="I166" s="16" t="str">
        <f>PROCESAMIENTO!BU163</f>
        <v/>
      </c>
      <c r="J166" s="16" t="str">
        <f>PROCESAMIENTO!BV163</f>
        <v/>
      </c>
      <c r="K166" s="16" t="str">
        <f>PROCESAMIENTO!BW163</f>
        <v/>
      </c>
      <c r="L166" s="16" t="str">
        <f>PROCESAMIENTO!BX163</f>
        <v/>
      </c>
      <c r="M166" s="16" t="str">
        <f>PROCESAMIENTO!BY163</f>
        <v/>
      </c>
      <c r="N166" s="16" t="str">
        <f>PROCESAMIENTO!BZ163</f>
        <v/>
      </c>
      <c r="O166" s="16" t="str">
        <f>PROCESAMIENTO!CA163</f>
        <v/>
      </c>
      <c r="P166" s="16" t="str">
        <f>PROCESAMIENTO!CB163</f>
        <v/>
      </c>
      <c r="Q166" s="16" t="str">
        <f>PROCESAMIENTO!CC163</f>
        <v/>
      </c>
      <c r="R166" s="16" t="str">
        <f>PROCESAMIENTO!CD163</f>
        <v/>
      </c>
      <c r="S166" s="16" t="str">
        <f>PROCESAMIENTO!CE163</f>
        <v/>
      </c>
      <c r="T166" s="16" t="str">
        <f>PROCESAMIENTO!CF163</f>
        <v/>
      </c>
      <c r="U166" s="16" t="str">
        <f>PROCESAMIENTO!CG163</f>
        <v/>
      </c>
      <c r="V166" s="16" t="str">
        <f>PROCESAMIENTO!CH163</f>
        <v/>
      </c>
      <c r="W166" s="16" t="str">
        <f>PROCESAMIENTO!CI163</f>
        <v/>
      </c>
      <c r="X166" s="16" t="str">
        <f>PROCESAMIENTO!CJ163</f>
        <v/>
      </c>
      <c r="Y166" s="16" t="str">
        <f>PROCESAMIENTO!CK163</f>
        <v/>
      </c>
      <c r="Z166" s="16" t="str">
        <f>PROCESAMIENTO!CL163</f>
        <v/>
      </c>
      <c r="AA166" s="16" t="str">
        <f>PROCESAMIENTO!CM163</f>
        <v/>
      </c>
      <c r="AB166" s="16" t="str">
        <f>PROCESAMIENTO!CN163</f>
        <v/>
      </c>
      <c r="AC166" s="16" t="str">
        <f>PROCESAMIENTO!CO163</f>
        <v/>
      </c>
      <c r="AD166" s="16" t="str">
        <f>PROCESAMIENTO!CP163</f>
        <v/>
      </c>
      <c r="AE166" s="16" t="str">
        <f>PROCESAMIENTO!CQ163</f>
        <v/>
      </c>
      <c r="AF166" s="16" t="str">
        <f>PROCESAMIENTO!CR163</f>
        <v/>
      </c>
      <c r="AG166" s="16" t="str">
        <f>PROCESAMIENTO!CS163</f>
        <v/>
      </c>
      <c r="AH166" s="16" t="str">
        <f>PROCESAMIENTO!CT163</f>
        <v/>
      </c>
      <c r="AI166" s="16" t="str">
        <f>PROCESAMIENTO!CU163</f>
        <v/>
      </c>
      <c r="AJ166" s="32" t="str">
        <f>PROCESAMIENTO!CV163</f>
        <v/>
      </c>
      <c r="AK166" s="93" t="str">
        <f>PROCESAMIENTO!CW163</f>
        <v/>
      </c>
      <c r="AL166" s="93"/>
    </row>
    <row r="167" spans="1:38" x14ac:dyDescent="0.25">
      <c r="A167" s="15">
        <v>148</v>
      </c>
      <c r="B167" s="34" t="str">
        <f>IF(REGISTRO!B167="","",REGISTRO!B167)</f>
        <v/>
      </c>
      <c r="C167" s="34" t="str">
        <f>IF(REGISTRO!C167="","",REGISTRO!C167)</f>
        <v/>
      </c>
      <c r="D167" s="34" t="str">
        <f>IF(REGISTRO!D167="","",REGISTRO!D167)</f>
        <v/>
      </c>
      <c r="E167" s="34" t="str">
        <f>IF(REGISTRO!E167="","",REGISTRO!E167)</f>
        <v/>
      </c>
      <c r="F167" s="16" t="str">
        <f>PROCESAMIENTO!BR164</f>
        <v/>
      </c>
      <c r="G167" s="16" t="str">
        <f>PROCESAMIENTO!BS164</f>
        <v/>
      </c>
      <c r="H167" s="16" t="str">
        <f>PROCESAMIENTO!BT164</f>
        <v/>
      </c>
      <c r="I167" s="16" t="str">
        <f>PROCESAMIENTO!BU164</f>
        <v/>
      </c>
      <c r="J167" s="16" t="str">
        <f>PROCESAMIENTO!BV164</f>
        <v/>
      </c>
      <c r="K167" s="16" t="str">
        <f>PROCESAMIENTO!BW164</f>
        <v/>
      </c>
      <c r="L167" s="16" t="str">
        <f>PROCESAMIENTO!BX164</f>
        <v/>
      </c>
      <c r="M167" s="16" t="str">
        <f>PROCESAMIENTO!BY164</f>
        <v/>
      </c>
      <c r="N167" s="16" t="str">
        <f>PROCESAMIENTO!BZ164</f>
        <v/>
      </c>
      <c r="O167" s="16" t="str">
        <f>PROCESAMIENTO!CA164</f>
        <v/>
      </c>
      <c r="P167" s="16" t="str">
        <f>PROCESAMIENTO!CB164</f>
        <v/>
      </c>
      <c r="Q167" s="16" t="str">
        <f>PROCESAMIENTO!CC164</f>
        <v/>
      </c>
      <c r="R167" s="16" t="str">
        <f>PROCESAMIENTO!CD164</f>
        <v/>
      </c>
      <c r="S167" s="16" t="str">
        <f>PROCESAMIENTO!CE164</f>
        <v/>
      </c>
      <c r="T167" s="16" t="str">
        <f>PROCESAMIENTO!CF164</f>
        <v/>
      </c>
      <c r="U167" s="16" t="str">
        <f>PROCESAMIENTO!CG164</f>
        <v/>
      </c>
      <c r="V167" s="16" t="str">
        <f>PROCESAMIENTO!CH164</f>
        <v/>
      </c>
      <c r="W167" s="16" t="str">
        <f>PROCESAMIENTO!CI164</f>
        <v/>
      </c>
      <c r="X167" s="16" t="str">
        <f>PROCESAMIENTO!CJ164</f>
        <v/>
      </c>
      <c r="Y167" s="16" t="str">
        <f>PROCESAMIENTO!CK164</f>
        <v/>
      </c>
      <c r="Z167" s="16" t="str">
        <f>PROCESAMIENTO!CL164</f>
        <v/>
      </c>
      <c r="AA167" s="16" t="str">
        <f>PROCESAMIENTO!CM164</f>
        <v/>
      </c>
      <c r="AB167" s="16" t="str">
        <f>PROCESAMIENTO!CN164</f>
        <v/>
      </c>
      <c r="AC167" s="16" t="str">
        <f>PROCESAMIENTO!CO164</f>
        <v/>
      </c>
      <c r="AD167" s="16" t="str">
        <f>PROCESAMIENTO!CP164</f>
        <v/>
      </c>
      <c r="AE167" s="16" t="str">
        <f>PROCESAMIENTO!CQ164</f>
        <v/>
      </c>
      <c r="AF167" s="16" t="str">
        <f>PROCESAMIENTO!CR164</f>
        <v/>
      </c>
      <c r="AG167" s="16" t="str">
        <f>PROCESAMIENTO!CS164</f>
        <v/>
      </c>
      <c r="AH167" s="16" t="str">
        <f>PROCESAMIENTO!CT164</f>
        <v/>
      </c>
      <c r="AI167" s="16" t="str">
        <f>PROCESAMIENTO!CU164</f>
        <v/>
      </c>
      <c r="AJ167" s="32" t="str">
        <f>PROCESAMIENTO!CV164</f>
        <v/>
      </c>
      <c r="AK167" s="93" t="str">
        <f>PROCESAMIENTO!CW164</f>
        <v/>
      </c>
      <c r="AL167" s="93"/>
    </row>
    <row r="168" spans="1:38" x14ac:dyDescent="0.25">
      <c r="A168" s="15">
        <v>149</v>
      </c>
      <c r="B168" s="34" t="str">
        <f>IF(REGISTRO!B168="","",REGISTRO!B168)</f>
        <v/>
      </c>
      <c r="C168" s="34" t="str">
        <f>IF(REGISTRO!C168="","",REGISTRO!C168)</f>
        <v/>
      </c>
      <c r="D168" s="34" t="str">
        <f>IF(REGISTRO!D168="","",REGISTRO!D168)</f>
        <v/>
      </c>
      <c r="E168" s="34" t="str">
        <f>IF(REGISTRO!E168="","",REGISTRO!E168)</f>
        <v/>
      </c>
      <c r="F168" s="16" t="str">
        <f>PROCESAMIENTO!BR165</f>
        <v/>
      </c>
      <c r="G168" s="16" t="str">
        <f>PROCESAMIENTO!BS165</f>
        <v/>
      </c>
      <c r="H168" s="16" t="str">
        <f>PROCESAMIENTO!BT165</f>
        <v/>
      </c>
      <c r="I168" s="16" t="str">
        <f>PROCESAMIENTO!BU165</f>
        <v/>
      </c>
      <c r="J168" s="16" t="str">
        <f>PROCESAMIENTO!BV165</f>
        <v/>
      </c>
      <c r="K168" s="16" t="str">
        <f>PROCESAMIENTO!BW165</f>
        <v/>
      </c>
      <c r="L168" s="16" t="str">
        <f>PROCESAMIENTO!BX165</f>
        <v/>
      </c>
      <c r="M168" s="16" t="str">
        <f>PROCESAMIENTO!BY165</f>
        <v/>
      </c>
      <c r="N168" s="16" t="str">
        <f>PROCESAMIENTO!BZ165</f>
        <v/>
      </c>
      <c r="O168" s="16" t="str">
        <f>PROCESAMIENTO!CA165</f>
        <v/>
      </c>
      <c r="P168" s="16" t="str">
        <f>PROCESAMIENTO!CB165</f>
        <v/>
      </c>
      <c r="Q168" s="16" t="str">
        <f>PROCESAMIENTO!CC165</f>
        <v/>
      </c>
      <c r="R168" s="16" t="str">
        <f>PROCESAMIENTO!CD165</f>
        <v/>
      </c>
      <c r="S168" s="16" t="str">
        <f>PROCESAMIENTO!CE165</f>
        <v/>
      </c>
      <c r="T168" s="16" t="str">
        <f>PROCESAMIENTO!CF165</f>
        <v/>
      </c>
      <c r="U168" s="16" t="str">
        <f>PROCESAMIENTO!CG165</f>
        <v/>
      </c>
      <c r="V168" s="16" t="str">
        <f>PROCESAMIENTO!CH165</f>
        <v/>
      </c>
      <c r="W168" s="16" t="str">
        <f>PROCESAMIENTO!CI165</f>
        <v/>
      </c>
      <c r="X168" s="16" t="str">
        <f>PROCESAMIENTO!CJ165</f>
        <v/>
      </c>
      <c r="Y168" s="16" t="str">
        <f>PROCESAMIENTO!CK165</f>
        <v/>
      </c>
      <c r="Z168" s="16" t="str">
        <f>PROCESAMIENTO!CL165</f>
        <v/>
      </c>
      <c r="AA168" s="16" t="str">
        <f>PROCESAMIENTO!CM165</f>
        <v/>
      </c>
      <c r="AB168" s="16" t="str">
        <f>PROCESAMIENTO!CN165</f>
        <v/>
      </c>
      <c r="AC168" s="16" t="str">
        <f>PROCESAMIENTO!CO165</f>
        <v/>
      </c>
      <c r="AD168" s="16" t="str">
        <f>PROCESAMIENTO!CP165</f>
        <v/>
      </c>
      <c r="AE168" s="16" t="str">
        <f>PROCESAMIENTO!CQ165</f>
        <v/>
      </c>
      <c r="AF168" s="16" t="str">
        <f>PROCESAMIENTO!CR165</f>
        <v/>
      </c>
      <c r="AG168" s="16" t="str">
        <f>PROCESAMIENTO!CS165</f>
        <v/>
      </c>
      <c r="AH168" s="16" t="str">
        <f>PROCESAMIENTO!CT165</f>
        <v/>
      </c>
      <c r="AI168" s="16" t="str">
        <f>PROCESAMIENTO!CU165</f>
        <v/>
      </c>
      <c r="AJ168" s="32" t="str">
        <f>PROCESAMIENTO!CV165</f>
        <v/>
      </c>
      <c r="AK168" s="93" t="str">
        <f>PROCESAMIENTO!CW165</f>
        <v/>
      </c>
      <c r="AL168" s="93"/>
    </row>
    <row r="169" spans="1:38" x14ac:dyDescent="0.25">
      <c r="A169" s="15">
        <v>150</v>
      </c>
      <c r="B169" s="34" t="str">
        <f>IF(REGISTRO!B169="","",REGISTRO!B169)</f>
        <v/>
      </c>
      <c r="C169" s="34" t="str">
        <f>IF(REGISTRO!C169="","",REGISTRO!C169)</f>
        <v/>
      </c>
      <c r="D169" s="34" t="str">
        <f>IF(REGISTRO!D169="","",REGISTRO!D169)</f>
        <v/>
      </c>
      <c r="E169" s="34" t="str">
        <f>IF(REGISTRO!E169="","",REGISTRO!E169)</f>
        <v/>
      </c>
      <c r="F169" s="16" t="str">
        <f>PROCESAMIENTO!BR166</f>
        <v/>
      </c>
      <c r="G169" s="16" t="str">
        <f>PROCESAMIENTO!BS166</f>
        <v/>
      </c>
      <c r="H169" s="16" t="str">
        <f>PROCESAMIENTO!BT166</f>
        <v/>
      </c>
      <c r="I169" s="16" t="str">
        <f>PROCESAMIENTO!BU166</f>
        <v/>
      </c>
      <c r="J169" s="16" t="str">
        <f>PROCESAMIENTO!BV166</f>
        <v/>
      </c>
      <c r="K169" s="16" t="str">
        <f>PROCESAMIENTO!BW166</f>
        <v/>
      </c>
      <c r="L169" s="16" t="str">
        <f>PROCESAMIENTO!BX166</f>
        <v/>
      </c>
      <c r="M169" s="16" t="str">
        <f>PROCESAMIENTO!BY166</f>
        <v/>
      </c>
      <c r="N169" s="16" t="str">
        <f>PROCESAMIENTO!BZ166</f>
        <v/>
      </c>
      <c r="O169" s="16" t="str">
        <f>PROCESAMIENTO!CA166</f>
        <v/>
      </c>
      <c r="P169" s="16" t="str">
        <f>PROCESAMIENTO!CB166</f>
        <v/>
      </c>
      <c r="Q169" s="16" t="str">
        <f>PROCESAMIENTO!CC166</f>
        <v/>
      </c>
      <c r="R169" s="16" t="str">
        <f>PROCESAMIENTO!CD166</f>
        <v/>
      </c>
      <c r="S169" s="16" t="str">
        <f>PROCESAMIENTO!CE166</f>
        <v/>
      </c>
      <c r="T169" s="16" t="str">
        <f>PROCESAMIENTO!CF166</f>
        <v/>
      </c>
      <c r="U169" s="16" t="str">
        <f>PROCESAMIENTO!CG166</f>
        <v/>
      </c>
      <c r="V169" s="16" t="str">
        <f>PROCESAMIENTO!CH166</f>
        <v/>
      </c>
      <c r="W169" s="16" t="str">
        <f>PROCESAMIENTO!CI166</f>
        <v/>
      </c>
      <c r="X169" s="16" t="str">
        <f>PROCESAMIENTO!CJ166</f>
        <v/>
      </c>
      <c r="Y169" s="16" t="str">
        <f>PROCESAMIENTO!CK166</f>
        <v/>
      </c>
      <c r="Z169" s="16" t="str">
        <f>PROCESAMIENTO!CL166</f>
        <v/>
      </c>
      <c r="AA169" s="16" t="str">
        <f>PROCESAMIENTO!CM166</f>
        <v/>
      </c>
      <c r="AB169" s="16" t="str">
        <f>PROCESAMIENTO!CN166</f>
        <v/>
      </c>
      <c r="AC169" s="16" t="str">
        <f>PROCESAMIENTO!CO166</f>
        <v/>
      </c>
      <c r="AD169" s="16" t="str">
        <f>PROCESAMIENTO!CP166</f>
        <v/>
      </c>
      <c r="AE169" s="16" t="str">
        <f>PROCESAMIENTO!CQ166</f>
        <v/>
      </c>
      <c r="AF169" s="16" t="str">
        <f>PROCESAMIENTO!CR166</f>
        <v/>
      </c>
      <c r="AG169" s="16" t="str">
        <f>PROCESAMIENTO!CS166</f>
        <v/>
      </c>
      <c r="AH169" s="16" t="str">
        <f>PROCESAMIENTO!CT166</f>
        <v/>
      </c>
      <c r="AI169" s="16" t="str">
        <f>PROCESAMIENTO!CU166</f>
        <v/>
      </c>
      <c r="AJ169" s="32" t="str">
        <f>PROCESAMIENTO!CV166</f>
        <v/>
      </c>
      <c r="AK169" s="93" t="str">
        <f>PROCESAMIENTO!CW166</f>
        <v/>
      </c>
      <c r="AL169" s="93"/>
    </row>
    <row r="170" spans="1:38" x14ac:dyDescent="0.25">
      <c r="A170" s="15">
        <v>151</v>
      </c>
      <c r="B170" s="34" t="str">
        <f>IF(REGISTRO!B170="","",REGISTRO!B170)</f>
        <v/>
      </c>
      <c r="C170" s="34" t="str">
        <f>IF(REGISTRO!C170="","",REGISTRO!C170)</f>
        <v/>
      </c>
      <c r="D170" s="34" t="str">
        <f>IF(REGISTRO!D170="","",REGISTRO!D170)</f>
        <v/>
      </c>
      <c r="E170" s="34" t="str">
        <f>IF(REGISTRO!E170="","",REGISTRO!E170)</f>
        <v/>
      </c>
      <c r="F170" s="16" t="str">
        <f>PROCESAMIENTO!BR167</f>
        <v/>
      </c>
      <c r="G170" s="16" t="str">
        <f>PROCESAMIENTO!BS167</f>
        <v/>
      </c>
      <c r="H170" s="16" t="str">
        <f>PROCESAMIENTO!BT167</f>
        <v/>
      </c>
      <c r="I170" s="16" t="str">
        <f>PROCESAMIENTO!BU167</f>
        <v/>
      </c>
      <c r="J170" s="16" t="str">
        <f>PROCESAMIENTO!BV167</f>
        <v/>
      </c>
      <c r="K170" s="16" t="str">
        <f>PROCESAMIENTO!BW167</f>
        <v/>
      </c>
      <c r="L170" s="16" t="str">
        <f>PROCESAMIENTO!BX167</f>
        <v/>
      </c>
      <c r="M170" s="16" t="str">
        <f>PROCESAMIENTO!BY167</f>
        <v/>
      </c>
      <c r="N170" s="16" t="str">
        <f>PROCESAMIENTO!BZ167</f>
        <v/>
      </c>
      <c r="O170" s="16" t="str">
        <f>PROCESAMIENTO!CA167</f>
        <v/>
      </c>
      <c r="P170" s="16" t="str">
        <f>PROCESAMIENTO!CB167</f>
        <v/>
      </c>
      <c r="Q170" s="16" t="str">
        <f>PROCESAMIENTO!CC167</f>
        <v/>
      </c>
      <c r="R170" s="16" t="str">
        <f>PROCESAMIENTO!CD167</f>
        <v/>
      </c>
      <c r="S170" s="16" t="str">
        <f>PROCESAMIENTO!CE167</f>
        <v/>
      </c>
      <c r="T170" s="16" t="str">
        <f>PROCESAMIENTO!CF167</f>
        <v/>
      </c>
      <c r="U170" s="16" t="str">
        <f>PROCESAMIENTO!CG167</f>
        <v/>
      </c>
      <c r="V170" s="16" t="str">
        <f>PROCESAMIENTO!CH167</f>
        <v/>
      </c>
      <c r="W170" s="16" t="str">
        <f>PROCESAMIENTO!CI167</f>
        <v/>
      </c>
      <c r="X170" s="16" t="str">
        <f>PROCESAMIENTO!CJ167</f>
        <v/>
      </c>
      <c r="Y170" s="16" t="str">
        <f>PROCESAMIENTO!CK167</f>
        <v/>
      </c>
      <c r="Z170" s="16" t="str">
        <f>PROCESAMIENTO!CL167</f>
        <v/>
      </c>
      <c r="AA170" s="16" t="str">
        <f>PROCESAMIENTO!CM167</f>
        <v/>
      </c>
      <c r="AB170" s="16" t="str">
        <f>PROCESAMIENTO!CN167</f>
        <v/>
      </c>
      <c r="AC170" s="16" t="str">
        <f>PROCESAMIENTO!CO167</f>
        <v/>
      </c>
      <c r="AD170" s="16" t="str">
        <f>PROCESAMIENTO!CP167</f>
        <v/>
      </c>
      <c r="AE170" s="16" t="str">
        <f>PROCESAMIENTO!CQ167</f>
        <v/>
      </c>
      <c r="AF170" s="16" t="str">
        <f>PROCESAMIENTO!CR167</f>
        <v/>
      </c>
      <c r="AG170" s="16" t="str">
        <f>PROCESAMIENTO!CS167</f>
        <v/>
      </c>
      <c r="AH170" s="16" t="str">
        <f>PROCESAMIENTO!CT167</f>
        <v/>
      </c>
      <c r="AI170" s="16" t="str">
        <f>PROCESAMIENTO!CU167</f>
        <v/>
      </c>
      <c r="AJ170" s="32" t="str">
        <f>PROCESAMIENTO!CV167</f>
        <v/>
      </c>
      <c r="AK170" s="93" t="str">
        <f>PROCESAMIENTO!CW167</f>
        <v/>
      </c>
      <c r="AL170" s="93"/>
    </row>
    <row r="171" spans="1:38" x14ac:dyDescent="0.25">
      <c r="A171" s="15">
        <v>152</v>
      </c>
      <c r="B171" s="34" t="str">
        <f>IF(REGISTRO!B171="","",REGISTRO!B171)</f>
        <v/>
      </c>
      <c r="C171" s="34" t="str">
        <f>IF(REGISTRO!C171="","",REGISTRO!C171)</f>
        <v/>
      </c>
      <c r="D171" s="34" t="str">
        <f>IF(REGISTRO!D171="","",REGISTRO!D171)</f>
        <v/>
      </c>
      <c r="E171" s="34" t="str">
        <f>IF(REGISTRO!E171="","",REGISTRO!E171)</f>
        <v/>
      </c>
      <c r="F171" s="16" t="str">
        <f>PROCESAMIENTO!BR168</f>
        <v/>
      </c>
      <c r="G171" s="16" t="str">
        <f>PROCESAMIENTO!BS168</f>
        <v/>
      </c>
      <c r="H171" s="16" t="str">
        <f>PROCESAMIENTO!BT168</f>
        <v/>
      </c>
      <c r="I171" s="16" t="str">
        <f>PROCESAMIENTO!BU168</f>
        <v/>
      </c>
      <c r="J171" s="16" t="str">
        <f>PROCESAMIENTO!BV168</f>
        <v/>
      </c>
      <c r="K171" s="16" t="str">
        <f>PROCESAMIENTO!BW168</f>
        <v/>
      </c>
      <c r="L171" s="16" t="str">
        <f>PROCESAMIENTO!BX168</f>
        <v/>
      </c>
      <c r="M171" s="16" t="str">
        <f>PROCESAMIENTO!BY168</f>
        <v/>
      </c>
      <c r="N171" s="16" t="str">
        <f>PROCESAMIENTO!BZ168</f>
        <v/>
      </c>
      <c r="O171" s="16" t="str">
        <f>PROCESAMIENTO!CA168</f>
        <v/>
      </c>
      <c r="P171" s="16" t="str">
        <f>PROCESAMIENTO!CB168</f>
        <v/>
      </c>
      <c r="Q171" s="16" t="str">
        <f>PROCESAMIENTO!CC168</f>
        <v/>
      </c>
      <c r="R171" s="16" t="str">
        <f>PROCESAMIENTO!CD168</f>
        <v/>
      </c>
      <c r="S171" s="16" t="str">
        <f>PROCESAMIENTO!CE168</f>
        <v/>
      </c>
      <c r="T171" s="16" t="str">
        <f>PROCESAMIENTO!CF168</f>
        <v/>
      </c>
      <c r="U171" s="16" t="str">
        <f>PROCESAMIENTO!CG168</f>
        <v/>
      </c>
      <c r="V171" s="16" t="str">
        <f>PROCESAMIENTO!CH168</f>
        <v/>
      </c>
      <c r="W171" s="16" t="str">
        <f>PROCESAMIENTO!CI168</f>
        <v/>
      </c>
      <c r="X171" s="16" t="str">
        <f>PROCESAMIENTO!CJ168</f>
        <v/>
      </c>
      <c r="Y171" s="16" t="str">
        <f>PROCESAMIENTO!CK168</f>
        <v/>
      </c>
      <c r="Z171" s="16" t="str">
        <f>PROCESAMIENTO!CL168</f>
        <v/>
      </c>
      <c r="AA171" s="16" t="str">
        <f>PROCESAMIENTO!CM168</f>
        <v/>
      </c>
      <c r="AB171" s="16" t="str">
        <f>PROCESAMIENTO!CN168</f>
        <v/>
      </c>
      <c r="AC171" s="16" t="str">
        <f>PROCESAMIENTO!CO168</f>
        <v/>
      </c>
      <c r="AD171" s="16" t="str">
        <f>PROCESAMIENTO!CP168</f>
        <v/>
      </c>
      <c r="AE171" s="16" t="str">
        <f>PROCESAMIENTO!CQ168</f>
        <v/>
      </c>
      <c r="AF171" s="16" t="str">
        <f>PROCESAMIENTO!CR168</f>
        <v/>
      </c>
      <c r="AG171" s="16" t="str">
        <f>PROCESAMIENTO!CS168</f>
        <v/>
      </c>
      <c r="AH171" s="16" t="str">
        <f>PROCESAMIENTO!CT168</f>
        <v/>
      </c>
      <c r="AI171" s="16" t="str">
        <f>PROCESAMIENTO!CU168</f>
        <v/>
      </c>
      <c r="AJ171" s="32" t="str">
        <f>PROCESAMIENTO!CV168</f>
        <v/>
      </c>
      <c r="AK171" s="93" t="str">
        <f>PROCESAMIENTO!CW168</f>
        <v/>
      </c>
      <c r="AL171" s="93"/>
    </row>
    <row r="172" spans="1:38" x14ac:dyDescent="0.25">
      <c r="A172" s="15">
        <v>153</v>
      </c>
      <c r="B172" s="34" t="str">
        <f>IF(REGISTRO!B172="","",REGISTRO!B172)</f>
        <v/>
      </c>
      <c r="C172" s="34" t="str">
        <f>IF(REGISTRO!C172="","",REGISTRO!C172)</f>
        <v/>
      </c>
      <c r="D172" s="34" t="str">
        <f>IF(REGISTRO!D172="","",REGISTRO!D172)</f>
        <v/>
      </c>
      <c r="E172" s="34" t="str">
        <f>IF(REGISTRO!E172="","",REGISTRO!E172)</f>
        <v/>
      </c>
      <c r="F172" s="16" t="str">
        <f>PROCESAMIENTO!BR169</f>
        <v/>
      </c>
      <c r="G172" s="16" t="str">
        <f>PROCESAMIENTO!BS169</f>
        <v/>
      </c>
      <c r="H172" s="16" t="str">
        <f>PROCESAMIENTO!BT169</f>
        <v/>
      </c>
      <c r="I172" s="16" t="str">
        <f>PROCESAMIENTO!BU169</f>
        <v/>
      </c>
      <c r="J172" s="16" t="str">
        <f>PROCESAMIENTO!BV169</f>
        <v/>
      </c>
      <c r="K172" s="16" t="str">
        <f>PROCESAMIENTO!BW169</f>
        <v/>
      </c>
      <c r="L172" s="16" t="str">
        <f>PROCESAMIENTO!BX169</f>
        <v/>
      </c>
      <c r="M172" s="16" t="str">
        <f>PROCESAMIENTO!BY169</f>
        <v/>
      </c>
      <c r="N172" s="16" t="str">
        <f>PROCESAMIENTO!BZ169</f>
        <v/>
      </c>
      <c r="O172" s="16" t="str">
        <f>PROCESAMIENTO!CA169</f>
        <v/>
      </c>
      <c r="P172" s="16" t="str">
        <f>PROCESAMIENTO!CB169</f>
        <v/>
      </c>
      <c r="Q172" s="16" t="str">
        <f>PROCESAMIENTO!CC169</f>
        <v/>
      </c>
      <c r="R172" s="16" t="str">
        <f>PROCESAMIENTO!CD169</f>
        <v/>
      </c>
      <c r="S172" s="16" t="str">
        <f>PROCESAMIENTO!CE169</f>
        <v/>
      </c>
      <c r="T172" s="16" t="str">
        <f>PROCESAMIENTO!CF169</f>
        <v/>
      </c>
      <c r="U172" s="16" t="str">
        <f>PROCESAMIENTO!CG169</f>
        <v/>
      </c>
      <c r="V172" s="16" t="str">
        <f>PROCESAMIENTO!CH169</f>
        <v/>
      </c>
      <c r="W172" s="16" t="str">
        <f>PROCESAMIENTO!CI169</f>
        <v/>
      </c>
      <c r="X172" s="16" t="str">
        <f>PROCESAMIENTO!CJ169</f>
        <v/>
      </c>
      <c r="Y172" s="16" t="str">
        <f>PROCESAMIENTO!CK169</f>
        <v/>
      </c>
      <c r="Z172" s="16" t="str">
        <f>PROCESAMIENTO!CL169</f>
        <v/>
      </c>
      <c r="AA172" s="16" t="str">
        <f>PROCESAMIENTO!CM169</f>
        <v/>
      </c>
      <c r="AB172" s="16" t="str">
        <f>PROCESAMIENTO!CN169</f>
        <v/>
      </c>
      <c r="AC172" s="16" t="str">
        <f>PROCESAMIENTO!CO169</f>
        <v/>
      </c>
      <c r="AD172" s="16" t="str">
        <f>PROCESAMIENTO!CP169</f>
        <v/>
      </c>
      <c r="AE172" s="16" t="str">
        <f>PROCESAMIENTO!CQ169</f>
        <v/>
      </c>
      <c r="AF172" s="16" t="str">
        <f>PROCESAMIENTO!CR169</f>
        <v/>
      </c>
      <c r="AG172" s="16" t="str">
        <f>PROCESAMIENTO!CS169</f>
        <v/>
      </c>
      <c r="AH172" s="16" t="str">
        <f>PROCESAMIENTO!CT169</f>
        <v/>
      </c>
      <c r="AI172" s="16" t="str">
        <f>PROCESAMIENTO!CU169</f>
        <v/>
      </c>
      <c r="AJ172" s="32" t="str">
        <f>PROCESAMIENTO!CV169</f>
        <v/>
      </c>
      <c r="AK172" s="93" t="str">
        <f>PROCESAMIENTO!CW169</f>
        <v/>
      </c>
      <c r="AL172" s="93"/>
    </row>
    <row r="173" spans="1:38" x14ac:dyDescent="0.25">
      <c r="A173" s="15">
        <v>154</v>
      </c>
      <c r="B173" s="34" t="str">
        <f>IF(REGISTRO!B173="","",REGISTRO!B173)</f>
        <v/>
      </c>
      <c r="C173" s="34" t="str">
        <f>IF(REGISTRO!C173="","",REGISTRO!C173)</f>
        <v/>
      </c>
      <c r="D173" s="34" t="str">
        <f>IF(REGISTRO!D173="","",REGISTRO!D173)</f>
        <v/>
      </c>
      <c r="E173" s="34" t="str">
        <f>IF(REGISTRO!E173="","",REGISTRO!E173)</f>
        <v/>
      </c>
      <c r="F173" s="16" t="str">
        <f>PROCESAMIENTO!BR170</f>
        <v/>
      </c>
      <c r="G173" s="16" t="str">
        <f>PROCESAMIENTO!BS170</f>
        <v/>
      </c>
      <c r="H173" s="16" t="str">
        <f>PROCESAMIENTO!BT170</f>
        <v/>
      </c>
      <c r="I173" s="16" t="str">
        <f>PROCESAMIENTO!BU170</f>
        <v/>
      </c>
      <c r="J173" s="16" t="str">
        <f>PROCESAMIENTO!BV170</f>
        <v/>
      </c>
      <c r="K173" s="16" t="str">
        <f>PROCESAMIENTO!BW170</f>
        <v/>
      </c>
      <c r="L173" s="16" t="str">
        <f>PROCESAMIENTO!BX170</f>
        <v/>
      </c>
      <c r="M173" s="16" t="str">
        <f>PROCESAMIENTO!BY170</f>
        <v/>
      </c>
      <c r="N173" s="16" t="str">
        <f>PROCESAMIENTO!BZ170</f>
        <v/>
      </c>
      <c r="O173" s="16" t="str">
        <f>PROCESAMIENTO!CA170</f>
        <v/>
      </c>
      <c r="P173" s="16" t="str">
        <f>PROCESAMIENTO!CB170</f>
        <v/>
      </c>
      <c r="Q173" s="16" t="str">
        <f>PROCESAMIENTO!CC170</f>
        <v/>
      </c>
      <c r="R173" s="16" t="str">
        <f>PROCESAMIENTO!CD170</f>
        <v/>
      </c>
      <c r="S173" s="16" t="str">
        <f>PROCESAMIENTO!CE170</f>
        <v/>
      </c>
      <c r="T173" s="16" t="str">
        <f>PROCESAMIENTO!CF170</f>
        <v/>
      </c>
      <c r="U173" s="16" t="str">
        <f>PROCESAMIENTO!CG170</f>
        <v/>
      </c>
      <c r="V173" s="16" t="str">
        <f>PROCESAMIENTO!CH170</f>
        <v/>
      </c>
      <c r="W173" s="16" t="str">
        <f>PROCESAMIENTO!CI170</f>
        <v/>
      </c>
      <c r="X173" s="16" t="str">
        <f>PROCESAMIENTO!CJ170</f>
        <v/>
      </c>
      <c r="Y173" s="16" t="str">
        <f>PROCESAMIENTO!CK170</f>
        <v/>
      </c>
      <c r="Z173" s="16" t="str">
        <f>PROCESAMIENTO!CL170</f>
        <v/>
      </c>
      <c r="AA173" s="16" t="str">
        <f>PROCESAMIENTO!CM170</f>
        <v/>
      </c>
      <c r="AB173" s="16" t="str">
        <f>PROCESAMIENTO!CN170</f>
        <v/>
      </c>
      <c r="AC173" s="16" t="str">
        <f>PROCESAMIENTO!CO170</f>
        <v/>
      </c>
      <c r="AD173" s="16" t="str">
        <f>PROCESAMIENTO!CP170</f>
        <v/>
      </c>
      <c r="AE173" s="16" t="str">
        <f>PROCESAMIENTO!CQ170</f>
        <v/>
      </c>
      <c r="AF173" s="16" t="str">
        <f>PROCESAMIENTO!CR170</f>
        <v/>
      </c>
      <c r="AG173" s="16" t="str">
        <f>PROCESAMIENTO!CS170</f>
        <v/>
      </c>
      <c r="AH173" s="16" t="str">
        <f>PROCESAMIENTO!CT170</f>
        <v/>
      </c>
      <c r="AI173" s="16" t="str">
        <f>PROCESAMIENTO!CU170</f>
        <v/>
      </c>
      <c r="AJ173" s="32" t="str">
        <f>PROCESAMIENTO!CV170</f>
        <v/>
      </c>
      <c r="AK173" s="93" t="str">
        <f>PROCESAMIENTO!CW170</f>
        <v/>
      </c>
      <c r="AL173" s="93"/>
    </row>
    <row r="174" spans="1:38" x14ac:dyDescent="0.25">
      <c r="A174" s="15">
        <v>155</v>
      </c>
      <c r="B174" s="34" t="str">
        <f>IF(REGISTRO!B174="","",REGISTRO!B174)</f>
        <v/>
      </c>
      <c r="C174" s="34" t="str">
        <f>IF(REGISTRO!C174="","",REGISTRO!C174)</f>
        <v/>
      </c>
      <c r="D174" s="34" t="str">
        <f>IF(REGISTRO!D174="","",REGISTRO!D174)</f>
        <v/>
      </c>
      <c r="E174" s="34" t="str">
        <f>IF(REGISTRO!E174="","",REGISTRO!E174)</f>
        <v/>
      </c>
      <c r="F174" s="16" t="str">
        <f>PROCESAMIENTO!BR171</f>
        <v/>
      </c>
      <c r="G174" s="16" t="str">
        <f>PROCESAMIENTO!BS171</f>
        <v/>
      </c>
      <c r="H174" s="16" t="str">
        <f>PROCESAMIENTO!BT171</f>
        <v/>
      </c>
      <c r="I174" s="16" t="str">
        <f>PROCESAMIENTO!BU171</f>
        <v/>
      </c>
      <c r="J174" s="16" t="str">
        <f>PROCESAMIENTO!BV171</f>
        <v/>
      </c>
      <c r="K174" s="16" t="str">
        <f>PROCESAMIENTO!BW171</f>
        <v/>
      </c>
      <c r="L174" s="16" t="str">
        <f>PROCESAMIENTO!BX171</f>
        <v/>
      </c>
      <c r="M174" s="16" t="str">
        <f>PROCESAMIENTO!BY171</f>
        <v/>
      </c>
      <c r="N174" s="16" t="str">
        <f>PROCESAMIENTO!BZ171</f>
        <v/>
      </c>
      <c r="O174" s="16" t="str">
        <f>PROCESAMIENTO!CA171</f>
        <v/>
      </c>
      <c r="P174" s="16" t="str">
        <f>PROCESAMIENTO!CB171</f>
        <v/>
      </c>
      <c r="Q174" s="16" t="str">
        <f>PROCESAMIENTO!CC171</f>
        <v/>
      </c>
      <c r="R174" s="16" t="str">
        <f>PROCESAMIENTO!CD171</f>
        <v/>
      </c>
      <c r="S174" s="16" t="str">
        <f>PROCESAMIENTO!CE171</f>
        <v/>
      </c>
      <c r="T174" s="16" t="str">
        <f>PROCESAMIENTO!CF171</f>
        <v/>
      </c>
      <c r="U174" s="16" t="str">
        <f>PROCESAMIENTO!CG171</f>
        <v/>
      </c>
      <c r="V174" s="16" t="str">
        <f>PROCESAMIENTO!CH171</f>
        <v/>
      </c>
      <c r="W174" s="16" t="str">
        <f>PROCESAMIENTO!CI171</f>
        <v/>
      </c>
      <c r="X174" s="16" t="str">
        <f>PROCESAMIENTO!CJ171</f>
        <v/>
      </c>
      <c r="Y174" s="16" t="str">
        <f>PROCESAMIENTO!CK171</f>
        <v/>
      </c>
      <c r="Z174" s="16" t="str">
        <f>PROCESAMIENTO!CL171</f>
        <v/>
      </c>
      <c r="AA174" s="16" t="str">
        <f>PROCESAMIENTO!CM171</f>
        <v/>
      </c>
      <c r="AB174" s="16" t="str">
        <f>PROCESAMIENTO!CN171</f>
        <v/>
      </c>
      <c r="AC174" s="16" t="str">
        <f>PROCESAMIENTO!CO171</f>
        <v/>
      </c>
      <c r="AD174" s="16" t="str">
        <f>PROCESAMIENTO!CP171</f>
        <v/>
      </c>
      <c r="AE174" s="16" t="str">
        <f>PROCESAMIENTO!CQ171</f>
        <v/>
      </c>
      <c r="AF174" s="16" t="str">
        <f>PROCESAMIENTO!CR171</f>
        <v/>
      </c>
      <c r="AG174" s="16" t="str">
        <f>PROCESAMIENTO!CS171</f>
        <v/>
      </c>
      <c r="AH174" s="16" t="str">
        <f>PROCESAMIENTO!CT171</f>
        <v/>
      </c>
      <c r="AI174" s="16" t="str">
        <f>PROCESAMIENTO!CU171</f>
        <v/>
      </c>
      <c r="AJ174" s="32" t="str">
        <f>PROCESAMIENTO!CV171</f>
        <v/>
      </c>
      <c r="AK174" s="93" t="str">
        <f>PROCESAMIENTO!CW171</f>
        <v/>
      </c>
      <c r="AL174" s="93"/>
    </row>
    <row r="175" spans="1:38" x14ac:dyDescent="0.25">
      <c r="A175" s="15">
        <v>156</v>
      </c>
      <c r="B175" s="34" t="str">
        <f>IF(REGISTRO!B175="","",REGISTRO!B175)</f>
        <v/>
      </c>
      <c r="C175" s="34" t="str">
        <f>IF(REGISTRO!C175="","",REGISTRO!C175)</f>
        <v/>
      </c>
      <c r="D175" s="34" t="str">
        <f>IF(REGISTRO!D175="","",REGISTRO!D175)</f>
        <v/>
      </c>
      <c r="E175" s="34" t="str">
        <f>IF(REGISTRO!E175="","",REGISTRO!E175)</f>
        <v/>
      </c>
      <c r="F175" s="16" t="str">
        <f>PROCESAMIENTO!BR172</f>
        <v/>
      </c>
      <c r="G175" s="16" t="str">
        <f>PROCESAMIENTO!BS172</f>
        <v/>
      </c>
      <c r="H175" s="16" t="str">
        <f>PROCESAMIENTO!BT172</f>
        <v/>
      </c>
      <c r="I175" s="16" t="str">
        <f>PROCESAMIENTO!BU172</f>
        <v/>
      </c>
      <c r="J175" s="16" t="str">
        <f>PROCESAMIENTO!BV172</f>
        <v/>
      </c>
      <c r="K175" s="16" t="str">
        <f>PROCESAMIENTO!BW172</f>
        <v/>
      </c>
      <c r="L175" s="16" t="str">
        <f>PROCESAMIENTO!BX172</f>
        <v/>
      </c>
      <c r="M175" s="16" t="str">
        <f>PROCESAMIENTO!BY172</f>
        <v/>
      </c>
      <c r="N175" s="16" t="str">
        <f>PROCESAMIENTO!BZ172</f>
        <v/>
      </c>
      <c r="O175" s="16" t="str">
        <f>PROCESAMIENTO!CA172</f>
        <v/>
      </c>
      <c r="P175" s="16" t="str">
        <f>PROCESAMIENTO!CB172</f>
        <v/>
      </c>
      <c r="Q175" s="16" t="str">
        <f>PROCESAMIENTO!CC172</f>
        <v/>
      </c>
      <c r="R175" s="16" t="str">
        <f>PROCESAMIENTO!CD172</f>
        <v/>
      </c>
      <c r="S175" s="16" t="str">
        <f>PROCESAMIENTO!CE172</f>
        <v/>
      </c>
      <c r="T175" s="16" t="str">
        <f>PROCESAMIENTO!CF172</f>
        <v/>
      </c>
      <c r="U175" s="16" t="str">
        <f>PROCESAMIENTO!CG172</f>
        <v/>
      </c>
      <c r="V175" s="16" t="str">
        <f>PROCESAMIENTO!CH172</f>
        <v/>
      </c>
      <c r="W175" s="16" t="str">
        <f>PROCESAMIENTO!CI172</f>
        <v/>
      </c>
      <c r="X175" s="16" t="str">
        <f>PROCESAMIENTO!CJ172</f>
        <v/>
      </c>
      <c r="Y175" s="16" t="str">
        <f>PROCESAMIENTO!CK172</f>
        <v/>
      </c>
      <c r="Z175" s="16" t="str">
        <f>PROCESAMIENTO!CL172</f>
        <v/>
      </c>
      <c r="AA175" s="16" t="str">
        <f>PROCESAMIENTO!CM172</f>
        <v/>
      </c>
      <c r="AB175" s="16" t="str">
        <f>PROCESAMIENTO!CN172</f>
        <v/>
      </c>
      <c r="AC175" s="16" t="str">
        <f>PROCESAMIENTO!CO172</f>
        <v/>
      </c>
      <c r="AD175" s="16" t="str">
        <f>PROCESAMIENTO!CP172</f>
        <v/>
      </c>
      <c r="AE175" s="16" t="str">
        <f>PROCESAMIENTO!CQ172</f>
        <v/>
      </c>
      <c r="AF175" s="16" t="str">
        <f>PROCESAMIENTO!CR172</f>
        <v/>
      </c>
      <c r="AG175" s="16" t="str">
        <f>PROCESAMIENTO!CS172</f>
        <v/>
      </c>
      <c r="AH175" s="16" t="str">
        <f>PROCESAMIENTO!CT172</f>
        <v/>
      </c>
      <c r="AI175" s="16" t="str">
        <f>PROCESAMIENTO!CU172</f>
        <v/>
      </c>
      <c r="AJ175" s="32" t="str">
        <f>PROCESAMIENTO!CV172</f>
        <v/>
      </c>
      <c r="AK175" s="93" t="str">
        <f>PROCESAMIENTO!CW172</f>
        <v/>
      </c>
      <c r="AL175" s="93"/>
    </row>
    <row r="176" spans="1:38" x14ac:dyDescent="0.25">
      <c r="A176" s="15">
        <v>157</v>
      </c>
      <c r="B176" s="34" t="str">
        <f>IF(REGISTRO!B176="","",REGISTRO!B176)</f>
        <v/>
      </c>
      <c r="C176" s="34" t="str">
        <f>IF(REGISTRO!C176="","",REGISTRO!C176)</f>
        <v/>
      </c>
      <c r="D176" s="34" t="str">
        <f>IF(REGISTRO!D176="","",REGISTRO!D176)</f>
        <v/>
      </c>
      <c r="E176" s="34" t="str">
        <f>IF(REGISTRO!E176="","",REGISTRO!E176)</f>
        <v/>
      </c>
      <c r="F176" s="16" t="str">
        <f>PROCESAMIENTO!BR173</f>
        <v/>
      </c>
      <c r="G176" s="16" t="str">
        <f>PROCESAMIENTO!BS173</f>
        <v/>
      </c>
      <c r="H176" s="16" t="str">
        <f>PROCESAMIENTO!BT173</f>
        <v/>
      </c>
      <c r="I176" s="16" t="str">
        <f>PROCESAMIENTO!BU173</f>
        <v/>
      </c>
      <c r="J176" s="16" t="str">
        <f>PROCESAMIENTO!BV173</f>
        <v/>
      </c>
      <c r="K176" s="16" t="str">
        <f>PROCESAMIENTO!BW173</f>
        <v/>
      </c>
      <c r="L176" s="16" t="str">
        <f>PROCESAMIENTO!BX173</f>
        <v/>
      </c>
      <c r="M176" s="16" t="str">
        <f>PROCESAMIENTO!BY173</f>
        <v/>
      </c>
      <c r="N176" s="16" t="str">
        <f>PROCESAMIENTO!BZ173</f>
        <v/>
      </c>
      <c r="O176" s="16" t="str">
        <f>PROCESAMIENTO!CA173</f>
        <v/>
      </c>
      <c r="P176" s="16" t="str">
        <f>PROCESAMIENTO!CB173</f>
        <v/>
      </c>
      <c r="Q176" s="16" t="str">
        <f>PROCESAMIENTO!CC173</f>
        <v/>
      </c>
      <c r="R176" s="16" t="str">
        <f>PROCESAMIENTO!CD173</f>
        <v/>
      </c>
      <c r="S176" s="16" t="str">
        <f>PROCESAMIENTO!CE173</f>
        <v/>
      </c>
      <c r="T176" s="16" t="str">
        <f>PROCESAMIENTO!CF173</f>
        <v/>
      </c>
      <c r="U176" s="16" t="str">
        <f>PROCESAMIENTO!CG173</f>
        <v/>
      </c>
      <c r="V176" s="16" t="str">
        <f>PROCESAMIENTO!CH173</f>
        <v/>
      </c>
      <c r="W176" s="16" t="str">
        <f>PROCESAMIENTO!CI173</f>
        <v/>
      </c>
      <c r="X176" s="16" t="str">
        <f>PROCESAMIENTO!CJ173</f>
        <v/>
      </c>
      <c r="Y176" s="16" t="str">
        <f>PROCESAMIENTO!CK173</f>
        <v/>
      </c>
      <c r="Z176" s="16" t="str">
        <f>PROCESAMIENTO!CL173</f>
        <v/>
      </c>
      <c r="AA176" s="16" t="str">
        <f>PROCESAMIENTO!CM173</f>
        <v/>
      </c>
      <c r="AB176" s="16" t="str">
        <f>PROCESAMIENTO!CN173</f>
        <v/>
      </c>
      <c r="AC176" s="16" t="str">
        <f>PROCESAMIENTO!CO173</f>
        <v/>
      </c>
      <c r="AD176" s="16" t="str">
        <f>PROCESAMIENTO!CP173</f>
        <v/>
      </c>
      <c r="AE176" s="16" t="str">
        <f>PROCESAMIENTO!CQ173</f>
        <v/>
      </c>
      <c r="AF176" s="16" t="str">
        <f>PROCESAMIENTO!CR173</f>
        <v/>
      </c>
      <c r="AG176" s="16" t="str">
        <f>PROCESAMIENTO!CS173</f>
        <v/>
      </c>
      <c r="AH176" s="16" t="str">
        <f>PROCESAMIENTO!CT173</f>
        <v/>
      </c>
      <c r="AI176" s="16" t="str">
        <f>PROCESAMIENTO!CU173</f>
        <v/>
      </c>
      <c r="AJ176" s="32" t="str">
        <f>PROCESAMIENTO!CV173</f>
        <v/>
      </c>
      <c r="AK176" s="93" t="str">
        <f>PROCESAMIENTO!CW173</f>
        <v/>
      </c>
      <c r="AL176" s="93"/>
    </row>
    <row r="177" spans="1:38" x14ac:dyDescent="0.25">
      <c r="A177" s="15">
        <v>158</v>
      </c>
      <c r="B177" s="34" t="str">
        <f>IF(REGISTRO!B177="","",REGISTRO!B177)</f>
        <v/>
      </c>
      <c r="C177" s="34" t="str">
        <f>IF(REGISTRO!C177="","",REGISTRO!C177)</f>
        <v/>
      </c>
      <c r="D177" s="34" t="str">
        <f>IF(REGISTRO!D177="","",REGISTRO!D177)</f>
        <v/>
      </c>
      <c r="E177" s="34" t="str">
        <f>IF(REGISTRO!E177="","",REGISTRO!E177)</f>
        <v/>
      </c>
      <c r="F177" s="16" t="str">
        <f>PROCESAMIENTO!BR174</f>
        <v/>
      </c>
      <c r="G177" s="16" t="str">
        <f>PROCESAMIENTO!BS174</f>
        <v/>
      </c>
      <c r="H177" s="16" t="str">
        <f>PROCESAMIENTO!BT174</f>
        <v/>
      </c>
      <c r="I177" s="16" t="str">
        <f>PROCESAMIENTO!BU174</f>
        <v/>
      </c>
      <c r="J177" s="16" t="str">
        <f>PROCESAMIENTO!BV174</f>
        <v/>
      </c>
      <c r="K177" s="16" t="str">
        <f>PROCESAMIENTO!BW174</f>
        <v/>
      </c>
      <c r="L177" s="16" t="str">
        <f>PROCESAMIENTO!BX174</f>
        <v/>
      </c>
      <c r="M177" s="16" t="str">
        <f>PROCESAMIENTO!BY174</f>
        <v/>
      </c>
      <c r="N177" s="16" t="str">
        <f>PROCESAMIENTO!BZ174</f>
        <v/>
      </c>
      <c r="O177" s="16" t="str">
        <f>PROCESAMIENTO!CA174</f>
        <v/>
      </c>
      <c r="P177" s="16" t="str">
        <f>PROCESAMIENTO!CB174</f>
        <v/>
      </c>
      <c r="Q177" s="16" t="str">
        <f>PROCESAMIENTO!CC174</f>
        <v/>
      </c>
      <c r="R177" s="16" t="str">
        <f>PROCESAMIENTO!CD174</f>
        <v/>
      </c>
      <c r="S177" s="16" t="str">
        <f>PROCESAMIENTO!CE174</f>
        <v/>
      </c>
      <c r="T177" s="16" t="str">
        <f>PROCESAMIENTO!CF174</f>
        <v/>
      </c>
      <c r="U177" s="16" t="str">
        <f>PROCESAMIENTO!CG174</f>
        <v/>
      </c>
      <c r="V177" s="16" t="str">
        <f>PROCESAMIENTO!CH174</f>
        <v/>
      </c>
      <c r="W177" s="16" t="str">
        <f>PROCESAMIENTO!CI174</f>
        <v/>
      </c>
      <c r="X177" s="16" t="str">
        <f>PROCESAMIENTO!CJ174</f>
        <v/>
      </c>
      <c r="Y177" s="16" t="str">
        <f>PROCESAMIENTO!CK174</f>
        <v/>
      </c>
      <c r="Z177" s="16" t="str">
        <f>PROCESAMIENTO!CL174</f>
        <v/>
      </c>
      <c r="AA177" s="16" t="str">
        <f>PROCESAMIENTO!CM174</f>
        <v/>
      </c>
      <c r="AB177" s="16" t="str">
        <f>PROCESAMIENTO!CN174</f>
        <v/>
      </c>
      <c r="AC177" s="16" t="str">
        <f>PROCESAMIENTO!CO174</f>
        <v/>
      </c>
      <c r="AD177" s="16" t="str">
        <f>PROCESAMIENTO!CP174</f>
        <v/>
      </c>
      <c r="AE177" s="16" t="str">
        <f>PROCESAMIENTO!CQ174</f>
        <v/>
      </c>
      <c r="AF177" s="16" t="str">
        <f>PROCESAMIENTO!CR174</f>
        <v/>
      </c>
      <c r="AG177" s="16" t="str">
        <f>PROCESAMIENTO!CS174</f>
        <v/>
      </c>
      <c r="AH177" s="16" t="str">
        <f>PROCESAMIENTO!CT174</f>
        <v/>
      </c>
      <c r="AI177" s="16" t="str">
        <f>PROCESAMIENTO!CU174</f>
        <v/>
      </c>
      <c r="AJ177" s="32" t="str">
        <f>PROCESAMIENTO!CV174</f>
        <v/>
      </c>
      <c r="AK177" s="93" t="str">
        <f>PROCESAMIENTO!CW174</f>
        <v/>
      </c>
      <c r="AL177" s="93"/>
    </row>
    <row r="178" spans="1:38" x14ac:dyDescent="0.25">
      <c r="A178" s="15">
        <v>159</v>
      </c>
      <c r="B178" s="34" t="str">
        <f>IF(REGISTRO!B178="","",REGISTRO!B178)</f>
        <v/>
      </c>
      <c r="C178" s="34" t="str">
        <f>IF(REGISTRO!C178="","",REGISTRO!C178)</f>
        <v/>
      </c>
      <c r="D178" s="34" t="str">
        <f>IF(REGISTRO!D178="","",REGISTRO!D178)</f>
        <v/>
      </c>
      <c r="E178" s="34" t="str">
        <f>IF(REGISTRO!E178="","",REGISTRO!E178)</f>
        <v/>
      </c>
      <c r="F178" s="16" t="str">
        <f>PROCESAMIENTO!BR175</f>
        <v/>
      </c>
      <c r="G178" s="16" t="str">
        <f>PROCESAMIENTO!BS175</f>
        <v/>
      </c>
      <c r="H178" s="16" t="str">
        <f>PROCESAMIENTO!BT175</f>
        <v/>
      </c>
      <c r="I178" s="16" t="str">
        <f>PROCESAMIENTO!BU175</f>
        <v/>
      </c>
      <c r="J178" s="16" t="str">
        <f>PROCESAMIENTO!BV175</f>
        <v/>
      </c>
      <c r="K178" s="16" t="str">
        <f>PROCESAMIENTO!BW175</f>
        <v/>
      </c>
      <c r="L178" s="16" t="str">
        <f>PROCESAMIENTO!BX175</f>
        <v/>
      </c>
      <c r="M178" s="16" t="str">
        <f>PROCESAMIENTO!BY175</f>
        <v/>
      </c>
      <c r="N178" s="16" t="str">
        <f>PROCESAMIENTO!BZ175</f>
        <v/>
      </c>
      <c r="O178" s="16" t="str">
        <f>PROCESAMIENTO!CA175</f>
        <v/>
      </c>
      <c r="P178" s="16" t="str">
        <f>PROCESAMIENTO!CB175</f>
        <v/>
      </c>
      <c r="Q178" s="16" t="str">
        <f>PROCESAMIENTO!CC175</f>
        <v/>
      </c>
      <c r="R178" s="16" t="str">
        <f>PROCESAMIENTO!CD175</f>
        <v/>
      </c>
      <c r="S178" s="16" t="str">
        <f>PROCESAMIENTO!CE175</f>
        <v/>
      </c>
      <c r="T178" s="16" t="str">
        <f>PROCESAMIENTO!CF175</f>
        <v/>
      </c>
      <c r="U178" s="16" t="str">
        <f>PROCESAMIENTO!CG175</f>
        <v/>
      </c>
      <c r="V178" s="16" t="str">
        <f>PROCESAMIENTO!CH175</f>
        <v/>
      </c>
      <c r="W178" s="16" t="str">
        <f>PROCESAMIENTO!CI175</f>
        <v/>
      </c>
      <c r="X178" s="16" t="str">
        <f>PROCESAMIENTO!CJ175</f>
        <v/>
      </c>
      <c r="Y178" s="16" t="str">
        <f>PROCESAMIENTO!CK175</f>
        <v/>
      </c>
      <c r="Z178" s="16" t="str">
        <f>PROCESAMIENTO!CL175</f>
        <v/>
      </c>
      <c r="AA178" s="16" t="str">
        <f>PROCESAMIENTO!CM175</f>
        <v/>
      </c>
      <c r="AB178" s="16" t="str">
        <f>PROCESAMIENTO!CN175</f>
        <v/>
      </c>
      <c r="AC178" s="16" t="str">
        <f>PROCESAMIENTO!CO175</f>
        <v/>
      </c>
      <c r="AD178" s="16" t="str">
        <f>PROCESAMIENTO!CP175</f>
        <v/>
      </c>
      <c r="AE178" s="16" t="str">
        <f>PROCESAMIENTO!CQ175</f>
        <v/>
      </c>
      <c r="AF178" s="16" t="str">
        <f>PROCESAMIENTO!CR175</f>
        <v/>
      </c>
      <c r="AG178" s="16" t="str">
        <f>PROCESAMIENTO!CS175</f>
        <v/>
      </c>
      <c r="AH178" s="16" t="str">
        <f>PROCESAMIENTO!CT175</f>
        <v/>
      </c>
      <c r="AI178" s="16" t="str">
        <f>PROCESAMIENTO!CU175</f>
        <v/>
      </c>
      <c r="AJ178" s="32" t="str">
        <f>PROCESAMIENTO!CV175</f>
        <v/>
      </c>
      <c r="AK178" s="93" t="str">
        <f>PROCESAMIENTO!CW175</f>
        <v/>
      </c>
      <c r="AL178" s="93"/>
    </row>
    <row r="179" spans="1:38" x14ac:dyDescent="0.25">
      <c r="A179" s="15">
        <v>160</v>
      </c>
      <c r="B179" s="34" t="str">
        <f>IF(REGISTRO!B179="","",REGISTRO!B179)</f>
        <v/>
      </c>
      <c r="C179" s="34" t="str">
        <f>IF(REGISTRO!C179="","",REGISTRO!C179)</f>
        <v/>
      </c>
      <c r="D179" s="34" t="str">
        <f>IF(REGISTRO!D179="","",REGISTRO!D179)</f>
        <v/>
      </c>
      <c r="E179" s="34" t="str">
        <f>IF(REGISTRO!E179="","",REGISTRO!E179)</f>
        <v/>
      </c>
      <c r="F179" s="16" t="str">
        <f>PROCESAMIENTO!BR176</f>
        <v/>
      </c>
      <c r="G179" s="16" t="str">
        <f>PROCESAMIENTO!BS176</f>
        <v/>
      </c>
      <c r="H179" s="16" t="str">
        <f>PROCESAMIENTO!BT176</f>
        <v/>
      </c>
      <c r="I179" s="16" t="str">
        <f>PROCESAMIENTO!BU176</f>
        <v/>
      </c>
      <c r="J179" s="16" t="str">
        <f>PROCESAMIENTO!BV176</f>
        <v/>
      </c>
      <c r="K179" s="16" t="str">
        <f>PROCESAMIENTO!BW176</f>
        <v/>
      </c>
      <c r="L179" s="16" t="str">
        <f>PROCESAMIENTO!BX176</f>
        <v/>
      </c>
      <c r="M179" s="16" t="str">
        <f>PROCESAMIENTO!BY176</f>
        <v/>
      </c>
      <c r="N179" s="16" t="str">
        <f>PROCESAMIENTO!BZ176</f>
        <v/>
      </c>
      <c r="O179" s="16" t="str">
        <f>PROCESAMIENTO!CA176</f>
        <v/>
      </c>
      <c r="P179" s="16" t="str">
        <f>PROCESAMIENTO!CB176</f>
        <v/>
      </c>
      <c r="Q179" s="16" t="str">
        <f>PROCESAMIENTO!CC176</f>
        <v/>
      </c>
      <c r="R179" s="16" t="str">
        <f>PROCESAMIENTO!CD176</f>
        <v/>
      </c>
      <c r="S179" s="16" t="str">
        <f>PROCESAMIENTO!CE176</f>
        <v/>
      </c>
      <c r="T179" s="16" t="str">
        <f>PROCESAMIENTO!CF176</f>
        <v/>
      </c>
      <c r="U179" s="16" t="str">
        <f>PROCESAMIENTO!CG176</f>
        <v/>
      </c>
      <c r="V179" s="16" t="str">
        <f>PROCESAMIENTO!CH176</f>
        <v/>
      </c>
      <c r="W179" s="16" t="str">
        <f>PROCESAMIENTO!CI176</f>
        <v/>
      </c>
      <c r="X179" s="16" t="str">
        <f>PROCESAMIENTO!CJ176</f>
        <v/>
      </c>
      <c r="Y179" s="16" t="str">
        <f>PROCESAMIENTO!CK176</f>
        <v/>
      </c>
      <c r="Z179" s="16" t="str">
        <f>PROCESAMIENTO!CL176</f>
        <v/>
      </c>
      <c r="AA179" s="16" t="str">
        <f>PROCESAMIENTO!CM176</f>
        <v/>
      </c>
      <c r="AB179" s="16" t="str">
        <f>PROCESAMIENTO!CN176</f>
        <v/>
      </c>
      <c r="AC179" s="16" t="str">
        <f>PROCESAMIENTO!CO176</f>
        <v/>
      </c>
      <c r="AD179" s="16" t="str">
        <f>PROCESAMIENTO!CP176</f>
        <v/>
      </c>
      <c r="AE179" s="16" t="str">
        <f>PROCESAMIENTO!CQ176</f>
        <v/>
      </c>
      <c r="AF179" s="16" t="str">
        <f>PROCESAMIENTO!CR176</f>
        <v/>
      </c>
      <c r="AG179" s="16" t="str">
        <f>PROCESAMIENTO!CS176</f>
        <v/>
      </c>
      <c r="AH179" s="16" t="str">
        <f>PROCESAMIENTO!CT176</f>
        <v/>
      </c>
      <c r="AI179" s="16" t="str">
        <f>PROCESAMIENTO!CU176</f>
        <v/>
      </c>
      <c r="AJ179" s="32" t="str">
        <f>PROCESAMIENTO!CV176</f>
        <v/>
      </c>
      <c r="AK179" s="93" t="str">
        <f>PROCESAMIENTO!CW176</f>
        <v/>
      </c>
      <c r="AL179" s="93"/>
    </row>
    <row r="180" spans="1:38" x14ac:dyDescent="0.25">
      <c r="A180" s="15">
        <v>161</v>
      </c>
      <c r="B180" s="34" t="str">
        <f>IF(REGISTRO!B180="","",REGISTRO!B180)</f>
        <v/>
      </c>
      <c r="C180" s="34" t="str">
        <f>IF(REGISTRO!C180="","",REGISTRO!C180)</f>
        <v/>
      </c>
      <c r="D180" s="34" t="str">
        <f>IF(REGISTRO!D180="","",REGISTRO!D180)</f>
        <v/>
      </c>
      <c r="E180" s="34" t="str">
        <f>IF(REGISTRO!E180="","",REGISTRO!E180)</f>
        <v/>
      </c>
      <c r="F180" s="16" t="str">
        <f>PROCESAMIENTO!BR177</f>
        <v/>
      </c>
      <c r="G180" s="16" t="str">
        <f>PROCESAMIENTO!BS177</f>
        <v/>
      </c>
      <c r="H180" s="16" t="str">
        <f>PROCESAMIENTO!BT177</f>
        <v/>
      </c>
      <c r="I180" s="16" t="str">
        <f>PROCESAMIENTO!BU177</f>
        <v/>
      </c>
      <c r="J180" s="16" t="str">
        <f>PROCESAMIENTO!BV177</f>
        <v/>
      </c>
      <c r="K180" s="16" t="str">
        <f>PROCESAMIENTO!BW177</f>
        <v/>
      </c>
      <c r="L180" s="16" t="str">
        <f>PROCESAMIENTO!BX177</f>
        <v/>
      </c>
      <c r="M180" s="16" t="str">
        <f>PROCESAMIENTO!BY177</f>
        <v/>
      </c>
      <c r="N180" s="16" t="str">
        <f>PROCESAMIENTO!BZ177</f>
        <v/>
      </c>
      <c r="O180" s="16" t="str">
        <f>PROCESAMIENTO!CA177</f>
        <v/>
      </c>
      <c r="P180" s="16" t="str">
        <f>PROCESAMIENTO!CB177</f>
        <v/>
      </c>
      <c r="Q180" s="16" t="str">
        <f>PROCESAMIENTO!CC177</f>
        <v/>
      </c>
      <c r="R180" s="16" t="str">
        <f>PROCESAMIENTO!CD177</f>
        <v/>
      </c>
      <c r="S180" s="16" t="str">
        <f>PROCESAMIENTO!CE177</f>
        <v/>
      </c>
      <c r="T180" s="16" t="str">
        <f>PROCESAMIENTO!CF177</f>
        <v/>
      </c>
      <c r="U180" s="16" t="str">
        <f>PROCESAMIENTO!CG177</f>
        <v/>
      </c>
      <c r="V180" s="16" t="str">
        <f>PROCESAMIENTO!CH177</f>
        <v/>
      </c>
      <c r="W180" s="16" t="str">
        <f>PROCESAMIENTO!CI177</f>
        <v/>
      </c>
      <c r="X180" s="16" t="str">
        <f>PROCESAMIENTO!CJ177</f>
        <v/>
      </c>
      <c r="Y180" s="16" t="str">
        <f>PROCESAMIENTO!CK177</f>
        <v/>
      </c>
      <c r="Z180" s="16" t="str">
        <f>PROCESAMIENTO!CL177</f>
        <v/>
      </c>
      <c r="AA180" s="16" t="str">
        <f>PROCESAMIENTO!CM177</f>
        <v/>
      </c>
      <c r="AB180" s="16" t="str">
        <f>PROCESAMIENTO!CN177</f>
        <v/>
      </c>
      <c r="AC180" s="16" t="str">
        <f>PROCESAMIENTO!CO177</f>
        <v/>
      </c>
      <c r="AD180" s="16" t="str">
        <f>PROCESAMIENTO!CP177</f>
        <v/>
      </c>
      <c r="AE180" s="16" t="str">
        <f>PROCESAMIENTO!CQ177</f>
        <v/>
      </c>
      <c r="AF180" s="16" t="str">
        <f>PROCESAMIENTO!CR177</f>
        <v/>
      </c>
      <c r="AG180" s="16" t="str">
        <f>PROCESAMIENTO!CS177</f>
        <v/>
      </c>
      <c r="AH180" s="16" t="str">
        <f>PROCESAMIENTO!CT177</f>
        <v/>
      </c>
      <c r="AI180" s="16" t="str">
        <f>PROCESAMIENTO!CU177</f>
        <v/>
      </c>
      <c r="AJ180" s="32" t="str">
        <f>PROCESAMIENTO!CV177</f>
        <v/>
      </c>
      <c r="AK180" s="93" t="str">
        <f>PROCESAMIENTO!CW177</f>
        <v/>
      </c>
      <c r="AL180" s="93"/>
    </row>
    <row r="181" spans="1:38" x14ac:dyDescent="0.25">
      <c r="A181" s="15">
        <v>162</v>
      </c>
      <c r="B181" s="34" t="str">
        <f>IF(REGISTRO!B181="","",REGISTRO!B181)</f>
        <v/>
      </c>
      <c r="C181" s="34" t="str">
        <f>IF(REGISTRO!C181="","",REGISTRO!C181)</f>
        <v/>
      </c>
      <c r="D181" s="34" t="str">
        <f>IF(REGISTRO!D181="","",REGISTRO!D181)</f>
        <v/>
      </c>
      <c r="E181" s="34" t="str">
        <f>IF(REGISTRO!E181="","",REGISTRO!E181)</f>
        <v/>
      </c>
      <c r="F181" s="16" t="str">
        <f>PROCESAMIENTO!BR178</f>
        <v/>
      </c>
      <c r="G181" s="16" t="str">
        <f>PROCESAMIENTO!BS178</f>
        <v/>
      </c>
      <c r="H181" s="16" t="str">
        <f>PROCESAMIENTO!BT178</f>
        <v/>
      </c>
      <c r="I181" s="16" t="str">
        <f>PROCESAMIENTO!BU178</f>
        <v/>
      </c>
      <c r="J181" s="16" t="str">
        <f>PROCESAMIENTO!BV178</f>
        <v/>
      </c>
      <c r="K181" s="16" t="str">
        <f>PROCESAMIENTO!BW178</f>
        <v/>
      </c>
      <c r="L181" s="16" t="str">
        <f>PROCESAMIENTO!BX178</f>
        <v/>
      </c>
      <c r="M181" s="16" t="str">
        <f>PROCESAMIENTO!BY178</f>
        <v/>
      </c>
      <c r="N181" s="16" t="str">
        <f>PROCESAMIENTO!BZ178</f>
        <v/>
      </c>
      <c r="O181" s="16" t="str">
        <f>PROCESAMIENTO!CA178</f>
        <v/>
      </c>
      <c r="P181" s="16" t="str">
        <f>PROCESAMIENTO!CB178</f>
        <v/>
      </c>
      <c r="Q181" s="16" t="str">
        <f>PROCESAMIENTO!CC178</f>
        <v/>
      </c>
      <c r="R181" s="16" t="str">
        <f>PROCESAMIENTO!CD178</f>
        <v/>
      </c>
      <c r="S181" s="16" t="str">
        <f>PROCESAMIENTO!CE178</f>
        <v/>
      </c>
      <c r="T181" s="16" t="str">
        <f>PROCESAMIENTO!CF178</f>
        <v/>
      </c>
      <c r="U181" s="16" t="str">
        <f>PROCESAMIENTO!CG178</f>
        <v/>
      </c>
      <c r="V181" s="16" t="str">
        <f>PROCESAMIENTO!CH178</f>
        <v/>
      </c>
      <c r="W181" s="16" t="str">
        <f>PROCESAMIENTO!CI178</f>
        <v/>
      </c>
      <c r="X181" s="16" t="str">
        <f>PROCESAMIENTO!CJ178</f>
        <v/>
      </c>
      <c r="Y181" s="16" t="str">
        <f>PROCESAMIENTO!CK178</f>
        <v/>
      </c>
      <c r="Z181" s="16" t="str">
        <f>PROCESAMIENTO!CL178</f>
        <v/>
      </c>
      <c r="AA181" s="16" t="str">
        <f>PROCESAMIENTO!CM178</f>
        <v/>
      </c>
      <c r="AB181" s="16" t="str">
        <f>PROCESAMIENTO!CN178</f>
        <v/>
      </c>
      <c r="AC181" s="16" t="str">
        <f>PROCESAMIENTO!CO178</f>
        <v/>
      </c>
      <c r="AD181" s="16" t="str">
        <f>PROCESAMIENTO!CP178</f>
        <v/>
      </c>
      <c r="AE181" s="16" t="str">
        <f>PROCESAMIENTO!CQ178</f>
        <v/>
      </c>
      <c r="AF181" s="16" t="str">
        <f>PROCESAMIENTO!CR178</f>
        <v/>
      </c>
      <c r="AG181" s="16" t="str">
        <f>PROCESAMIENTO!CS178</f>
        <v/>
      </c>
      <c r="AH181" s="16" t="str">
        <f>PROCESAMIENTO!CT178</f>
        <v/>
      </c>
      <c r="AI181" s="16" t="str">
        <f>PROCESAMIENTO!CU178</f>
        <v/>
      </c>
      <c r="AJ181" s="32" t="str">
        <f>PROCESAMIENTO!CV178</f>
        <v/>
      </c>
      <c r="AK181" s="93" t="str">
        <f>PROCESAMIENTO!CW178</f>
        <v/>
      </c>
      <c r="AL181" s="93"/>
    </row>
    <row r="182" spans="1:38" x14ac:dyDescent="0.25">
      <c r="A182" s="15">
        <v>163</v>
      </c>
      <c r="B182" s="34" t="str">
        <f>IF(REGISTRO!B182="","",REGISTRO!B182)</f>
        <v/>
      </c>
      <c r="C182" s="34" t="str">
        <f>IF(REGISTRO!C182="","",REGISTRO!C182)</f>
        <v/>
      </c>
      <c r="D182" s="34" t="str">
        <f>IF(REGISTRO!D182="","",REGISTRO!D182)</f>
        <v/>
      </c>
      <c r="E182" s="34" t="str">
        <f>IF(REGISTRO!E182="","",REGISTRO!E182)</f>
        <v/>
      </c>
      <c r="F182" s="16" t="str">
        <f>PROCESAMIENTO!BR179</f>
        <v/>
      </c>
      <c r="G182" s="16" t="str">
        <f>PROCESAMIENTO!BS179</f>
        <v/>
      </c>
      <c r="H182" s="16" t="str">
        <f>PROCESAMIENTO!BT179</f>
        <v/>
      </c>
      <c r="I182" s="16" t="str">
        <f>PROCESAMIENTO!BU179</f>
        <v/>
      </c>
      <c r="J182" s="16" t="str">
        <f>PROCESAMIENTO!BV179</f>
        <v/>
      </c>
      <c r="K182" s="16" t="str">
        <f>PROCESAMIENTO!BW179</f>
        <v/>
      </c>
      <c r="L182" s="16" t="str">
        <f>PROCESAMIENTO!BX179</f>
        <v/>
      </c>
      <c r="M182" s="16" t="str">
        <f>PROCESAMIENTO!BY179</f>
        <v/>
      </c>
      <c r="N182" s="16" t="str">
        <f>PROCESAMIENTO!BZ179</f>
        <v/>
      </c>
      <c r="O182" s="16" t="str">
        <f>PROCESAMIENTO!CA179</f>
        <v/>
      </c>
      <c r="P182" s="16" t="str">
        <f>PROCESAMIENTO!CB179</f>
        <v/>
      </c>
      <c r="Q182" s="16" t="str">
        <f>PROCESAMIENTO!CC179</f>
        <v/>
      </c>
      <c r="R182" s="16" t="str">
        <f>PROCESAMIENTO!CD179</f>
        <v/>
      </c>
      <c r="S182" s="16" t="str">
        <f>PROCESAMIENTO!CE179</f>
        <v/>
      </c>
      <c r="T182" s="16" t="str">
        <f>PROCESAMIENTO!CF179</f>
        <v/>
      </c>
      <c r="U182" s="16" t="str">
        <f>PROCESAMIENTO!CG179</f>
        <v/>
      </c>
      <c r="V182" s="16" t="str">
        <f>PROCESAMIENTO!CH179</f>
        <v/>
      </c>
      <c r="W182" s="16" t="str">
        <f>PROCESAMIENTO!CI179</f>
        <v/>
      </c>
      <c r="X182" s="16" t="str">
        <f>PROCESAMIENTO!CJ179</f>
        <v/>
      </c>
      <c r="Y182" s="16" t="str">
        <f>PROCESAMIENTO!CK179</f>
        <v/>
      </c>
      <c r="Z182" s="16" t="str">
        <f>PROCESAMIENTO!CL179</f>
        <v/>
      </c>
      <c r="AA182" s="16" t="str">
        <f>PROCESAMIENTO!CM179</f>
        <v/>
      </c>
      <c r="AB182" s="16" t="str">
        <f>PROCESAMIENTO!CN179</f>
        <v/>
      </c>
      <c r="AC182" s="16" t="str">
        <f>PROCESAMIENTO!CO179</f>
        <v/>
      </c>
      <c r="AD182" s="16" t="str">
        <f>PROCESAMIENTO!CP179</f>
        <v/>
      </c>
      <c r="AE182" s="16" t="str">
        <f>PROCESAMIENTO!CQ179</f>
        <v/>
      </c>
      <c r="AF182" s="16" t="str">
        <f>PROCESAMIENTO!CR179</f>
        <v/>
      </c>
      <c r="AG182" s="16" t="str">
        <f>PROCESAMIENTO!CS179</f>
        <v/>
      </c>
      <c r="AH182" s="16" t="str">
        <f>PROCESAMIENTO!CT179</f>
        <v/>
      </c>
      <c r="AI182" s="16" t="str">
        <f>PROCESAMIENTO!CU179</f>
        <v/>
      </c>
      <c r="AJ182" s="32" t="str">
        <f>PROCESAMIENTO!CV179</f>
        <v/>
      </c>
      <c r="AK182" s="93" t="str">
        <f>PROCESAMIENTO!CW179</f>
        <v/>
      </c>
      <c r="AL182" s="93"/>
    </row>
    <row r="183" spans="1:38" x14ac:dyDescent="0.25">
      <c r="A183" s="15">
        <v>164</v>
      </c>
      <c r="B183" s="34" t="str">
        <f>IF(REGISTRO!B183="","",REGISTRO!B183)</f>
        <v/>
      </c>
      <c r="C183" s="34" t="str">
        <f>IF(REGISTRO!C183="","",REGISTRO!C183)</f>
        <v/>
      </c>
      <c r="D183" s="34" t="str">
        <f>IF(REGISTRO!D183="","",REGISTRO!D183)</f>
        <v/>
      </c>
      <c r="E183" s="34" t="str">
        <f>IF(REGISTRO!E183="","",REGISTRO!E183)</f>
        <v/>
      </c>
      <c r="F183" s="16" t="str">
        <f>PROCESAMIENTO!BR180</f>
        <v/>
      </c>
      <c r="G183" s="16" t="str">
        <f>PROCESAMIENTO!BS180</f>
        <v/>
      </c>
      <c r="H183" s="16" t="str">
        <f>PROCESAMIENTO!BT180</f>
        <v/>
      </c>
      <c r="I183" s="16" t="str">
        <f>PROCESAMIENTO!BU180</f>
        <v/>
      </c>
      <c r="J183" s="16" t="str">
        <f>PROCESAMIENTO!BV180</f>
        <v/>
      </c>
      <c r="K183" s="16" t="str">
        <f>PROCESAMIENTO!BW180</f>
        <v/>
      </c>
      <c r="L183" s="16" t="str">
        <f>PROCESAMIENTO!BX180</f>
        <v/>
      </c>
      <c r="M183" s="16" t="str">
        <f>PROCESAMIENTO!BY180</f>
        <v/>
      </c>
      <c r="N183" s="16" t="str">
        <f>PROCESAMIENTO!BZ180</f>
        <v/>
      </c>
      <c r="O183" s="16" t="str">
        <f>PROCESAMIENTO!CA180</f>
        <v/>
      </c>
      <c r="P183" s="16" t="str">
        <f>PROCESAMIENTO!CB180</f>
        <v/>
      </c>
      <c r="Q183" s="16" t="str">
        <f>PROCESAMIENTO!CC180</f>
        <v/>
      </c>
      <c r="R183" s="16" t="str">
        <f>PROCESAMIENTO!CD180</f>
        <v/>
      </c>
      <c r="S183" s="16" t="str">
        <f>PROCESAMIENTO!CE180</f>
        <v/>
      </c>
      <c r="T183" s="16" t="str">
        <f>PROCESAMIENTO!CF180</f>
        <v/>
      </c>
      <c r="U183" s="16" t="str">
        <f>PROCESAMIENTO!CG180</f>
        <v/>
      </c>
      <c r="V183" s="16" t="str">
        <f>PROCESAMIENTO!CH180</f>
        <v/>
      </c>
      <c r="W183" s="16" t="str">
        <f>PROCESAMIENTO!CI180</f>
        <v/>
      </c>
      <c r="X183" s="16" t="str">
        <f>PROCESAMIENTO!CJ180</f>
        <v/>
      </c>
      <c r="Y183" s="16" t="str">
        <f>PROCESAMIENTO!CK180</f>
        <v/>
      </c>
      <c r="Z183" s="16" t="str">
        <f>PROCESAMIENTO!CL180</f>
        <v/>
      </c>
      <c r="AA183" s="16" t="str">
        <f>PROCESAMIENTO!CM180</f>
        <v/>
      </c>
      <c r="AB183" s="16" t="str">
        <f>PROCESAMIENTO!CN180</f>
        <v/>
      </c>
      <c r="AC183" s="16" t="str">
        <f>PROCESAMIENTO!CO180</f>
        <v/>
      </c>
      <c r="AD183" s="16" t="str">
        <f>PROCESAMIENTO!CP180</f>
        <v/>
      </c>
      <c r="AE183" s="16" t="str">
        <f>PROCESAMIENTO!CQ180</f>
        <v/>
      </c>
      <c r="AF183" s="16" t="str">
        <f>PROCESAMIENTO!CR180</f>
        <v/>
      </c>
      <c r="AG183" s="16" t="str">
        <f>PROCESAMIENTO!CS180</f>
        <v/>
      </c>
      <c r="AH183" s="16" t="str">
        <f>PROCESAMIENTO!CT180</f>
        <v/>
      </c>
      <c r="AI183" s="16" t="str">
        <f>PROCESAMIENTO!CU180</f>
        <v/>
      </c>
      <c r="AJ183" s="32" t="str">
        <f>PROCESAMIENTO!CV180</f>
        <v/>
      </c>
      <c r="AK183" s="93" t="str">
        <f>PROCESAMIENTO!CW180</f>
        <v/>
      </c>
      <c r="AL183" s="93"/>
    </row>
    <row r="184" spans="1:38" x14ac:dyDescent="0.25">
      <c r="A184" s="15">
        <v>165</v>
      </c>
      <c r="B184" s="34" t="str">
        <f>IF(REGISTRO!B184="","",REGISTRO!B184)</f>
        <v/>
      </c>
      <c r="C184" s="34" t="str">
        <f>IF(REGISTRO!C184="","",REGISTRO!C184)</f>
        <v/>
      </c>
      <c r="D184" s="34" t="str">
        <f>IF(REGISTRO!D184="","",REGISTRO!D184)</f>
        <v/>
      </c>
      <c r="E184" s="34" t="str">
        <f>IF(REGISTRO!E184="","",REGISTRO!E184)</f>
        <v/>
      </c>
      <c r="F184" s="16" t="str">
        <f>PROCESAMIENTO!BR181</f>
        <v/>
      </c>
      <c r="G184" s="16" t="str">
        <f>PROCESAMIENTO!BS181</f>
        <v/>
      </c>
      <c r="H184" s="16" t="str">
        <f>PROCESAMIENTO!BT181</f>
        <v/>
      </c>
      <c r="I184" s="16" t="str">
        <f>PROCESAMIENTO!BU181</f>
        <v/>
      </c>
      <c r="J184" s="16" t="str">
        <f>PROCESAMIENTO!BV181</f>
        <v/>
      </c>
      <c r="K184" s="16" t="str">
        <f>PROCESAMIENTO!BW181</f>
        <v/>
      </c>
      <c r="L184" s="16" t="str">
        <f>PROCESAMIENTO!BX181</f>
        <v/>
      </c>
      <c r="M184" s="16" t="str">
        <f>PROCESAMIENTO!BY181</f>
        <v/>
      </c>
      <c r="N184" s="16" t="str">
        <f>PROCESAMIENTO!BZ181</f>
        <v/>
      </c>
      <c r="O184" s="16" t="str">
        <f>PROCESAMIENTO!CA181</f>
        <v/>
      </c>
      <c r="P184" s="16" t="str">
        <f>PROCESAMIENTO!CB181</f>
        <v/>
      </c>
      <c r="Q184" s="16" t="str">
        <f>PROCESAMIENTO!CC181</f>
        <v/>
      </c>
      <c r="R184" s="16" t="str">
        <f>PROCESAMIENTO!CD181</f>
        <v/>
      </c>
      <c r="S184" s="16" t="str">
        <f>PROCESAMIENTO!CE181</f>
        <v/>
      </c>
      <c r="T184" s="16" t="str">
        <f>PROCESAMIENTO!CF181</f>
        <v/>
      </c>
      <c r="U184" s="16" t="str">
        <f>PROCESAMIENTO!CG181</f>
        <v/>
      </c>
      <c r="V184" s="16" t="str">
        <f>PROCESAMIENTO!CH181</f>
        <v/>
      </c>
      <c r="W184" s="16" t="str">
        <f>PROCESAMIENTO!CI181</f>
        <v/>
      </c>
      <c r="X184" s="16" t="str">
        <f>PROCESAMIENTO!CJ181</f>
        <v/>
      </c>
      <c r="Y184" s="16" t="str">
        <f>PROCESAMIENTO!CK181</f>
        <v/>
      </c>
      <c r="Z184" s="16" t="str">
        <f>PROCESAMIENTO!CL181</f>
        <v/>
      </c>
      <c r="AA184" s="16" t="str">
        <f>PROCESAMIENTO!CM181</f>
        <v/>
      </c>
      <c r="AB184" s="16" t="str">
        <f>PROCESAMIENTO!CN181</f>
        <v/>
      </c>
      <c r="AC184" s="16" t="str">
        <f>PROCESAMIENTO!CO181</f>
        <v/>
      </c>
      <c r="AD184" s="16" t="str">
        <f>PROCESAMIENTO!CP181</f>
        <v/>
      </c>
      <c r="AE184" s="16" t="str">
        <f>PROCESAMIENTO!CQ181</f>
        <v/>
      </c>
      <c r="AF184" s="16" t="str">
        <f>PROCESAMIENTO!CR181</f>
        <v/>
      </c>
      <c r="AG184" s="16" t="str">
        <f>PROCESAMIENTO!CS181</f>
        <v/>
      </c>
      <c r="AH184" s="16" t="str">
        <f>PROCESAMIENTO!CT181</f>
        <v/>
      </c>
      <c r="AI184" s="16" t="str">
        <f>PROCESAMIENTO!CU181</f>
        <v/>
      </c>
      <c r="AJ184" s="32" t="str">
        <f>PROCESAMIENTO!CV181</f>
        <v/>
      </c>
      <c r="AK184" s="93" t="str">
        <f>PROCESAMIENTO!CW181</f>
        <v/>
      </c>
      <c r="AL184" s="93"/>
    </row>
    <row r="185" spans="1:38" x14ac:dyDescent="0.25">
      <c r="A185" s="15">
        <v>166</v>
      </c>
      <c r="B185" s="34" t="str">
        <f>IF(REGISTRO!B185="","",REGISTRO!B185)</f>
        <v/>
      </c>
      <c r="C185" s="34" t="str">
        <f>IF(REGISTRO!C185="","",REGISTRO!C185)</f>
        <v/>
      </c>
      <c r="D185" s="34" t="str">
        <f>IF(REGISTRO!D185="","",REGISTRO!D185)</f>
        <v/>
      </c>
      <c r="E185" s="34" t="str">
        <f>IF(REGISTRO!E185="","",REGISTRO!E185)</f>
        <v/>
      </c>
      <c r="F185" s="16" t="str">
        <f>PROCESAMIENTO!BR182</f>
        <v/>
      </c>
      <c r="G185" s="16" t="str">
        <f>PROCESAMIENTO!BS182</f>
        <v/>
      </c>
      <c r="H185" s="16" t="str">
        <f>PROCESAMIENTO!BT182</f>
        <v/>
      </c>
      <c r="I185" s="16" t="str">
        <f>PROCESAMIENTO!BU182</f>
        <v/>
      </c>
      <c r="J185" s="16" t="str">
        <f>PROCESAMIENTO!BV182</f>
        <v/>
      </c>
      <c r="K185" s="16" t="str">
        <f>PROCESAMIENTO!BW182</f>
        <v/>
      </c>
      <c r="L185" s="16" t="str">
        <f>PROCESAMIENTO!BX182</f>
        <v/>
      </c>
      <c r="M185" s="16" t="str">
        <f>PROCESAMIENTO!BY182</f>
        <v/>
      </c>
      <c r="N185" s="16" t="str">
        <f>PROCESAMIENTO!BZ182</f>
        <v/>
      </c>
      <c r="O185" s="16" t="str">
        <f>PROCESAMIENTO!CA182</f>
        <v/>
      </c>
      <c r="P185" s="16" t="str">
        <f>PROCESAMIENTO!CB182</f>
        <v/>
      </c>
      <c r="Q185" s="16" t="str">
        <f>PROCESAMIENTO!CC182</f>
        <v/>
      </c>
      <c r="R185" s="16" t="str">
        <f>PROCESAMIENTO!CD182</f>
        <v/>
      </c>
      <c r="S185" s="16" t="str">
        <f>PROCESAMIENTO!CE182</f>
        <v/>
      </c>
      <c r="T185" s="16" t="str">
        <f>PROCESAMIENTO!CF182</f>
        <v/>
      </c>
      <c r="U185" s="16" t="str">
        <f>PROCESAMIENTO!CG182</f>
        <v/>
      </c>
      <c r="V185" s="16" t="str">
        <f>PROCESAMIENTO!CH182</f>
        <v/>
      </c>
      <c r="W185" s="16" t="str">
        <f>PROCESAMIENTO!CI182</f>
        <v/>
      </c>
      <c r="X185" s="16" t="str">
        <f>PROCESAMIENTO!CJ182</f>
        <v/>
      </c>
      <c r="Y185" s="16" t="str">
        <f>PROCESAMIENTO!CK182</f>
        <v/>
      </c>
      <c r="Z185" s="16" t="str">
        <f>PROCESAMIENTO!CL182</f>
        <v/>
      </c>
      <c r="AA185" s="16" t="str">
        <f>PROCESAMIENTO!CM182</f>
        <v/>
      </c>
      <c r="AB185" s="16" t="str">
        <f>PROCESAMIENTO!CN182</f>
        <v/>
      </c>
      <c r="AC185" s="16" t="str">
        <f>PROCESAMIENTO!CO182</f>
        <v/>
      </c>
      <c r="AD185" s="16" t="str">
        <f>PROCESAMIENTO!CP182</f>
        <v/>
      </c>
      <c r="AE185" s="16" t="str">
        <f>PROCESAMIENTO!CQ182</f>
        <v/>
      </c>
      <c r="AF185" s="16" t="str">
        <f>PROCESAMIENTO!CR182</f>
        <v/>
      </c>
      <c r="AG185" s="16" t="str">
        <f>PROCESAMIENTO!CS182</f>
        <v/>
      </c>
      <c r="AH185" s="16" t="str">
        <f>PROCESAMIENTO!CT182</f>
        <v/>
      </c>
      <c r="AI185" s="16" t="str">
        <f>PROCESAMIENTO!CU182</f>
        <v/>
      </c>
      <c r="AJ185" s="32" t="str">
        <f>PROCESAMIENTO!CV182</f>
        <v/>
      </c>
      <c r="AK185" s="93" t="str">
        <f>PROCESAMIENTO!CW182</f>
        <v/>
      </c>
      <c r="AL185" s="93"/>
    </row>
    <row r="186" spans="1:38" x14ac:dyDescent="0.25">
      <c r="A186" s="15">
        <v>167</v>
      </c>
      <c r="B186" s="34" t="str">
        <f>IF(REGISTRO!B186="","",REGISTRO!B186)</f>
        <v/>
      </c>
      <c r="C186" s="34" t="str">
        <f>IF(REGISTRO!C186="","",REGISTRO!C186)</f>
        <v/>
      </c>
      <c r="D186" s="34" t="str">
        <f>IF(REGISTRO!D186="","",REGISTRO!D186)</f>
        <v/>
      </c>
      <c r="E186" s="34" t="str">
        <f>IF(REGISTRO!E186="","",REGISTRO!E186)</f>
        <v/>
      </c>
      <c r="F186" s="16" t="str">
        <f>PROCESAMIENTO!BR183</f>
        <v/>
      </c>
      <c r="G186" s="16" t="str">
        <f>PROCESAMIENTO!BS183</f>
        <v/>
      </c>
      <c r="H186" s="16" t="str">
        <f>PROCESAMIENTO!BT183</f>
        <v/>
      </c>
      <c r="I186" s="16" t="str">
        <f>PROCESAMIENTO!BU183</f>
        <v/>
      </c>
      <c r="J186" s="16" t="str">
        <f>PROCESAMIENTO!BV183</f>
        <v/>
      </c>
      <c r="K186" s="16" t="str">
        <f>PROCESAMIENTO!BW183</f>
        <v/>
      </c>
      <c r="L186" s="16" t="str">
        <f>PROCESAMIENTO!BX183</f>
        <v/>
      </c>
      <c r="M186" s="16" t="str">
        <f>PROCESAMIENTO!BY183</f>
        <v/>
      </c>
      <c r="N186" s="16" t="str">
        <f>PROCESAMIENTO!BZ183</f>
        <v/>
      </c>
      <c r="O186" s="16" t="str">
        <f>PROCESAMIENTO!CA183</f>
        <v/>
      </c>
      <c r="P186" s="16" t="str">
        <f>PROCESAMIENTO!CB183</f>
        <v/>
      </c>
      <c r="Q186" s="16" t="str">
        <f>PROCESAMIENTO!CC183</f>
        <v/>
      </c>
      <c r="R186" s="16" t="str">
        <f>PROCESAMIENTO!CD183</f>
        <v/>
      </c>
      <c r="S186" s="16" t="str">
        <f>PROCESAMIENTO!CE183</f>
        <v/>
      </c>
      <c r="T186" s="16" t="str">
        <f>PROCESAMIENTO!CF183</f>
        <v/>
      </c>
      <c r="U186" s="16" t="str">
        <f>PROCESAMIENTO!CG183</f>
        <v/>
      </c>
      <c r="V186" s="16" t="str">
        <f>PROCESAMIENTO!CH183</f>
        <v/>
      </c>
      <c r="W186" s="16" t="str">
        <f>PROCESAMIENTO!CI183</f>
        <v/>
      </c>
      <c r="X186" s="16" t="str">
        <f>PROCESAMIENTO!CJ183</f>
        <v/>
      </c>
      <c r="Y186" s="16" t="str">
        <f>PROCESAMIENTO!CK183</f>
        <v/>
      </c>
      <c r="Z186" s="16" t="str">
        <f>PROCESAMIENTO!CL183</f>
        <v/>
      </c>
      <c r="AA186" s="16" t="str">
        <f>PROCESAMIENTO!CM183</f>
        <v/>
      </c>
      <c r="AB186" s="16" t="str">
        <f>PROCESAMIENTO!CN183</f>
        <v/>
      </c>
      <c r="AC186" s="16" t="str">
        <f>PROCESAMIENTO!CO183</f>
        <v/>
      </c>
      <c r="AD186" s="16" t="str">
        <f>PROCESAMIENTO!CP183</f>
        <v/>
      </c>
      <c r="AE186" s="16" t="str">
        <f>PROCESAMIENTO!CQ183</f>
        <v/>
      </c>
      <c r="AF186" s="16" t="str">
        <f>PROCESAMIENTO!CR183</f>
        <v/>
      </c>
      <c r="AG186" s="16" t="str">
        <f>PROCESAMIENTO!CS183</f>
        <v/>
      </c>
      <c r="AH186" s="16" t="str">
        <f>PROCESAMIENTO!CT183</f>
        <v/>
      </c>
      <c r="AI186" s="16" t="str">
        <f>PROCESAMIENTO!CU183</f>
        <v/>
      </c>
      <c r="AJ186" s="32" t="str">
        <f>PROCESAMIENTO!CV183</f>
        <v/>
      </c>
      <c r="AK186" s="93" t="str">
        <f>PROCESAMIENTO!CW183</f>
        <v/>
      </c>
      <c r="AL186" s="93"/>
    </row>
    <row r="187" spans="1:38" x14ac:dyDescent="0.25">
      <c r="A187" s="15">
        <v>168</v>
      </c>
      <c r="B187" s="34" t="str">
        <f>IF(REGISTRO!B187="","",REGISTRO!B187)</f>
        <v/>
      </c>
      <c r="C187" s="34" t="str">
        <f>IF(REGISTRO!C187="","",REGISTRO!C187)</f>
        <v/>
      </c>
      <c r="D187" s="34" t="str">
        <f>IF(REGISTRO!D187="","",REGISTRO!D187)</f>
        <v/>
      </c>
      <c r="E187" s="34" t="str">
        <f>IF(REGISTRO!E187="","",REGISTRO!E187)</f>
        <v/>
      </c>
      <c r="F187" s="16" t="str">
        <f>PROCESAMIENTO!BR184</f>
        <v/>
      </c>
      <c r="G187" s="16" t="str">
        <f>PROCESAMIENTO!BS184</f>
        <v/>
      </c>
      <c r="H187" s="16" t="str">
        <f>PROCESAMIENTO!BT184</f>
        <v/>
      </c>
      <c r="I187" s="16" t="str">
        <f>PROCESAMIENTO!BU184</f>
        <v/>
      </c>
      <c r="J187" s="16" t="str">
        <f>PROCESAMIENTO!BV184</f>
        <v/>
      </c>
      <c r="K187" s="16" t="str">
        <f>PROCESAMIENTO!BW184</f>
        <v/>
      </c>
      <c r="L187" s="16" t="str">
        <f>PROCESAMIENTO!BX184</f>
        <v/>
      </c>
      <c r="M187" s="16" t="str">
        <f>PROCESAMIENTO!BY184</f>
        <v/>
      </c>
      <c r="N187" s="16" t="str">
        <f>PROCESAMIENTO!BZ184</f>
        <v/>
      </c>
      <c r="O187" s="16" t="str">
        <f>PROCESAMIENTO!CA184</f>
        <v/>
      </c>
      <c r="P187" s="16" t="str">
        <f>PROCESAMIENTO!CB184</f>
        <v/>
      </c>
      <c r="Q187" s="16" t="str">
        <f>PROCESAMIENTO!CC184</f>
        <v/>
      </c>
      <c r="R187" s="16" t="str">
        <f>PROCESAMIENTO!CD184</f>
        <v/>
      </c>
      <c r="S187" s="16" t="str">
        <f>PROCESAMIENTO!CE184</f>
        <v/>
      </c>
      <c r="T187" s="16" t="str">
        <f>PROCESAMIENTO!CF184</f>
        <v/>
      </c>
      <c r="U187" s="16" t="str">
        <f>PROCESAMIENTO!CG184</f>
        <v/>
      </c>
      <c r="V187" s="16" t="str">
        <f>PROCESAMIENTO!CH184</f>
        <v/>
      </c>
      <c r="W187" s="16" t="str">
        <f>PROCESAMIENTO!CI184</f>
        <v/>
      </c>
      <c r="X187" s="16" t="str">
        <f>PROCESAMIENTO!CJ184</f>
        <v/>
      </c>
      <c r="Y187" s="16" t="str">
        <f>PROCESAMIENTO!CK184</f>
        <v/>
      </c>
      <c r="Z187" s="16" t="str">
        <f>PROCESAMIENTO!CL184</f>
        <v/>
      </c>
      <c r="AA187" s="16" t="str">
        <f>PROCESAMIENTO!CM184</f>
        <v/>
      </c>
      <c r="AB187" s="16" t="str">
        <f>PROCESAMIENTO!CN184</f>
        <v/>
      </c>
      <c r="AC187" s="16" t="str">
        <f>PROCESAMIENTO!CO184</f>
        <v/>
      </c>
      <c r="AD187" s="16" t="str">
        <f>PROCESAMIENTO!CP184</f>
        <v/>
      </c>
      <c r="AE187" s="16" t="str">
        <f>PROCESAMIENTO!CQ184</f>
        <v/>
      </c>
      <c r="AF187" s="16" t="str">
        <f>PROCESAMIENTO!CR184</f>
        <v/>
      </c>
      <c r="AG187" s="16" t="str">
        <f>PROCESAMIENTO!CS184</f>
        <v/>
      </c>
      <c r="AH187" s="16" t="str">
        <f>PROCESAMIENTO!CT184</f>
        <v/>
      </c>
      <c r="AI187" s="16" t="str">
        <f>PROCESAMIENTO!CU184</f>
        <v/>
      </c>
      <c r="AJ187" s="32" t="str">
        <f>PROCESAMIENTO!CV184</f>
        <v/>
      </c>
      <c r="AK187" s="93" t="str">
        <f>PROCESAMIENTO!CW184</f>
        <v/>
      </c>
      <c r="AL187" s="93"/>
    </row>
    <row r="188" spans="1:38" x14ac:dyDescent="0.25">
      <c r="A188" s="15">
        <v>169</v>
      </c>
      <c r="B188" s="34" t="str">
        <f>IF(REGISTRO!B188="","",REGISTRO!B188)</f>
        <v/>
      </c>
      <c r="C188" s="34" t="str">
        <f>IF(REGISTRO!C188="","",REGISTRO!C188)</f>
        <v/>
      </c>
      <c r="D188" s="34" t="str">
        <f>IF(REGISTRO!D188="","",REGISTRO!D188)</f>
        <v/>
      </c>
      <c r="E188" s="34" t="str">
        <f>IF(REGISTRO!E188="","",REGISTRO!E188)</f>
        <v/>
      </c>
      <c r="F188" s="16" t="str">
        <f>PROCESAMIENTO!BR185</f>
        <v/>
      </c>
      <c r="G188" s="16" t="str">
        <f>PROCESAMIENTO!BS185</f>
        <v/>
      </c>
      <c r="H188" s="16" t="str">
        <f>PROCESAMIENTO!BT185</f>
        <v/>
      </c>
      <c r="I188" s="16" t="str">
        <f>PROCESAMIENTO!BU185</f>
        <v/>
      </c>
      <c r="J188" s="16" t="str">
        <f>PROCESAMIENTO!BV185</f>
        <v/>
      </c>
      <c r="K188" s="16" t="str">
        <f>PROCESAMIENTO!BW185</f>
        <v/>
      </c>
      <c r="L188" s="16" t="str">
        <f>PROCESAMIENTO!BX185</f>
        <v/>
      </c>
      <c r="M188" s="16" t="str">
        <f>PROCESAMIENTO!BY185</f>
        <v/>
      </c>
      <c r="N188" s="16" t="str">
        <f>PROCESAMIENTO!BZ185</f>
        <v/>
      </c>
      <c r="O188" s="16" t="str">
        <f>PROCESAMIENTO!CA185</f>
        <v/>
      </c>
      <c r="P188" s="16" t="str">
        <f>PROCESAMIENTO!CB185</f>
        <v/>
      </c>
      <c r="Q188" s="16" t="str">
        <f>PROCESAMIENTO!CC185</f>
        <v/>
      </c>
      <c r="R188" s="16" t="str">
        <f>PROCESAMIENTO!CD185</f>
        <v/>
      </c>
      <c r="S188" s="16" t="str">
        <f>PROCESAMIENTO!CE185</f>
        <v/>
      </c>
      <c r="T188" s="16" t="str">
        <f>PROCESAMIENTO!CF185</f>
        <v/>
      </c>
      <c r="U188" s="16" t="str">
        <f>PROCESAMIENTO!CG185</f>
        <v/>
      </c>
      <c r="V188" s="16" t="str">
        <f>PROCESAMIENTO!CH185</f>
        <v/>
      </c>
      <c r="W188" s="16" t="str">
        <f>PROCESAMIENTO!CI185</f>
        <v/>
      </c>
      <c r="X188" s="16" t="str">
        <f>PROCESAMIENTO!CJ185</f>
        <v/>
      </c>
      <c r="Y188" s="16" t="str">
        <f>PROCESAMIENTO!CK185</f>
        <v/>
      </c>
      <c r="Z188" s="16" t="str">
        <f>PROCESAMIENTO!CL185</f>
        <v/>
      </c>
      <c r="AA188" s="16" t="str">
        <f>PROCESAMIENTO!CM185</f>
        <v/>
      </c>
      <c r="AB188" s="16" t="str">
        <f>PROCESAMIENTO!CN185</f>
        <v/>
      </c>
      <c r="AC188" s="16" t="str">
        <f>PROCESAMIENTO!CO185</f>
        <v/>
      </c>
      <c r="AD188" s="16" t="str">
        <f>PROCESAMIENTO!CP185</f>
        <v/>
      </c>
      <c r="AE188" s="16" t="str">
        <f>PROCESAMIENTO!CQ185</f>
        <v/>
      </c>
      <c r="AF188" s="16" t="str">
        <f>PROCESAMIENTO!CR185</f>
        <v/>
      </c>
      <c r="AG188" s="16" t="str">
        <f>PROCESAMIENTO!CS185</f>
        <v/>
      </c>
      <c r="AH188" s="16" t="str">
        <f>PROCESAMIENTO!CT185</f>
        <v/>
      </c>
      <c r="AI188" s="16" t="str">
        <f>PROCESAMIENTO!CU185</f>
        <v/>
      </c>
      <c r="AJ188" s="32" t="str">
        <f>PROCESAMIENTO!CV185</f>
        <v/>
      </c>
      <c r="AK188" s="93" t="str">
        <f>PROCESAMIENTO!CW185</f>
        <v/>
      </c>
      <c r="AL188" s="93"/>
    </row>
    <row r="189" spans="1:38" x14ac:dyDescent="0.25">
      <c r="A189" s="15">
        <v>170</v>
      </c>
      <c r="B189" s="34" t="str">
        <f>IF(REGISTRO!B189="","",REGISTRO!B189)</f>
        <v/>
      </c>
      <c r="C189" s="34" t="str">
        <f>IF(REGISTRO!C189="","",REGISTRO!C189)</f>
        <v/>
      </c>
      <c r="D189" s="34" t="str">
        <f>IF(REGISTRO!D189="","",REGISTRO!D189)</f>
        <v/>
      </c>
      <c r="E189" s="34" t="str">
        <f>IF(REGISTRO!E189="","",REGISTRO!E189)</f>
        <v/>
      </c>
      <c r="F189" s="16" t="str">
        <f>PROCESAMIENTO!BR186</f>
        <v/>
      </c>
      <c r="G189" s="16" t="str">
        <f>PROCESAMIENTO!BS186</f>
        <v/>
      </c>
      <c r="H189" s="16" t="str">
        <f>PROCESAMIENTO!BT186</f>
        <v/>
      </c>
      <c r="I189" s="16" t="str">
        <f>PROCESAMIENTO!BU186</f>
        <v/>
      </c>
      <c r="J189" s="16" t="str">
        <f>PROCESAMIENTO!BV186</f>
        <v/>
      </c>
      <c r="K189" s="16" t="str">
        <f>PROCESAMIENTO!BW186</f>
        <v/>
      </c>
      <c r="L189" s="16" t="str">
        <f>PROCESAMIENTO!BX186</f>
        <v/>
      </c>
      <c r="M189" s="16" t="str">
        <f>PROCESAMIENTO!BY186</f>
        <v/>
      </c>
      <c r="N189" s="16" t="str">
        <f>PROCESAMIENTO!BZ186</f>
        <v/>
      </c>
      <c r="O189" s="16" t="str">
        <f>PROCESAMIENTO!CA186</f>
        <v/>
      </c>
      <c r="P189" s="16" t="str">
        <f>PROCESAMIENTO!CB186</f>
        <v/>
      </c>
      <c r="Q189" s="16" t="str">
        <f>PROCESAMIENTO!CC186</f>
        <v/>
      </c>
      <c r="R189" s="16" t="str">
        <f>PROCESAMIENTO!CD186</f>
        <v/>
      </c>
      <c r="S189" s="16" t="str">
        <f>PROCESAMIENTO!CE186</f>
        <v/>
      </c>
      <c r="T189" s="16" t="str">
        <f>PROCESAMIENTO!CF186</f>
        <v/>
      </c>
      <c r="U189" s="16" t="str">
        <f>PROCESAMIENTO!CG186</f>
        <v/>
      </c>
      <c r="V189" s="16" t="str">
        <f>PROCESAMIENTO!CH186</f>
        <v/>
      </c>
      <c r="W189" s="16" t="str">
        <f>PROCESAMIENTO!CI186</f>
        <v/>
      </c>
      <c r="X189" s="16" t="str">
        <f>PROCESAMIENTO!CJ186</f>
        <v/>
      </c>
      <c r="Y189" s="16" t="str">
        <f>PROCESAMIENTO!CK186</f>
        <v/>
      </c>
      <c r="Z189" s="16" t="str">
        <f>PROCESAMIENTO!CL186</f>
        <v/>
      </c>
      <c r="AA189" s="16" t="str">
        <f>PROCESAMIENTO!CM186</f>
        <v/>
      </c>
      <c r="AB189" s="16" t="str">
        <f>PROCESAMIENTO!CN186</f>
        <v/>
      </c>
      <c r="AC189" s="16" t="str">
        <f>PROCESAMIENTO!CO186</f>
        <v/>
      </c>
      <c r="AD189" s="16" t="str">
        <f>PROCESAMIENTO!CP186</f>
        <v/>
      </c>
      <c r="AE189" s="16" t="str">
        <f>PROCESAMIENTO!CQ186</f>
        <v/>
      </c>
      <c r="AF189" s="16" t="str">
        <f>PROCESAMIENTO!CR186</f>
        <v/>
      </c>
      <c r="AG189" s="16" t="str">
        <f>PROCESAMIENTO!CS186</f>
        <v/>
      </c>
      <c r="AH189" s="16" t="str">
        <f>PROCESAMIENTO!CT186</f>
        <v/>
      </c>
      <c r="AI189" s="16" t="str">
        <f>PROCESAMIENTO!CU186</f>
        <v/>
      </c>
      <c r="AJ189" s="32" t="str">
        <f>PROCESAMIENTO!CV186</f>
        <v/>
      </c>
      <c r="AK189" s="93" t="str">
        <f>PROCESAMIENTO!CW186</f>
        <v/>
      </c>
      <c r="AL189" s="93"/>
    </row>
    <row r="190" spans="1:38" x14ac:dyDescent="0.25">
      <c r="A190" s="15">
        <v>171</v>
      </c>
      <c r="B190" s="34" t="str">
        <f>IF(REGISTRO!B190="","",REGISTRO!B190)</f>
        <v/>
      </c>
      <c r="C190" s="34" t="str">
        <f>IF(REGISTRO!C190="","",REGISTRO!C190)</f>
        <v/>
      </c>
      <c r="D190" s="34" t="str">
        <f>IF(REGISTRO!D190="","",REGISTRO!D190)</f>
        <v/>
      </c>
      <c r="E190" s="34" t="str">
        <f>IF(REGISTRO!E190="","",REGISTRO!E190)</f>
        <v/>
      </c>
      <c r="F190" s="16" t="str">
        <f>PROCESAMIENTO!BR187</f>
        <v/>
      </c>
      <c r="G190" s="16" t="str">
        <f>PROCESAMIENTO!BS187</f>
        <v/>
      </c>
      <c r="H190" s="16" t="str">
        <f>PROCESAMIENTO!BT187</f>
        <v/>
      </c>
      <c r="I190" s="16" t="str">
        <f>PROCESAMIENTO!BU187</f>
        <v/>
      </c>
      <c r="J190" s="16" t="str">
        <f>PROCESAMIENTO!BV187</f>
        <v/>
      </c>
      <c r="K190" s="16" t="str">
        <f>PROCESAMIENTO!BW187</f>
        <v/>
      </c>
      <c r="L190" s="16" t="str">
        <f>PROCESAMIENTO!BX187</f>
        <v/>
      </c>
      <c r="M190" s="16" t="str">
        <f>PROCESAMIENTO!BY187</f>
        <v/>
      </c>
      <c r="N190" s="16" t="str">
        <f>PROCESAMIENTO!BZ187</f>
        <v/>
      </c>
      <c r="O190" s="16" t="str">
        <f>PROCESAMIENTO!CA187</f>
        <v/>
      </c>
      <c r="P190" s="16" t="str">
        <f>PROCESAMIENTO!CB187</f>
        <v/>
      </c>
      <c r="Q190" s="16" t="str">
        <f>PROCESAMIENTO!CC187</f>
        <v/>
      </c>
      <c r="R190" s="16" t="str">
        <f>PROCESAMIENTO!CD187</f>
        <v/>
      </c>
      <c r="S190" s="16" t="str">
        <f>PROCESAMIENTO!CE187</f>
        <v/>
      </c>
      <c r="T190" s="16" t="str">
        <f>PROCESAMIENTO!CF187</f>
        <v/>
      </c>
      <c r="U190" s="16" t="str">
        <f>PROCESAMIENTO!CG187</f>
        <v/>
      </c>
      <c r="V190" s="16" t="str">
        <f>PROCESAMIENTO!CH187</f>
        <v/>
      </c>
      <c r="W190" s="16" t="str">
        <f>PROCESAMIENTO!CI187</f>
        <v/>
      </c>
      <c r="X190" s="16" t="str">
        <f>PROCESAMIENTO!CJ187</f>
        <v/>
      </c>
      <c r="Y190" s="16" t="str">
        <f>PROCESAMIENTO!CK187</f>
        <v/>
      </c>
      <c r="Z190" s="16" t="str">
        <f>PROCESAMIENTO!CL187</f>
        <v/>
      </c>
      <c r="AA190" s="16" t="str">
        <f>PROCESAMIENTO!CM187</f>
        <v/>
      </c>
      <c r="AB190" s="16" t="str">
        <f>PROCESAMIENTO!CN187</f>
        <v/>
      </c>
      <c r="AC190" s="16" t="str">
        <f>PROCESAMIENTO!CO187</f>
        <v/>
      </c>
      <c r="AD190" s="16" t="str">
        <f>PROCESAMIENTO!CP187</f>
        <v/>
      </c>
      <c r="AE190" s="16" t="str">
        <f>PROCESAMIENTO!CQ187</f>
        <v/>
      </c>
      <c r="AF190" s="16" t="str">
        <f>PROCESAMIENTO!CR187</f>
        <v/>
      </c>
      <c r="AG190" s="16" t="str">
        <f>PROCESAMIENTO!CS187</f>
        <v/>
      </c>
      <c r="AH190" s="16" t="str">
        <f>PROCESAMIENTO!CT187</f>
        <v/>
      </c>
      <c r="AI190" s="16" t="str">
        <f>PROCESAMIENTO!CU187</f>
        <v/>
      </c>
      <c r="AJ190" s="32" t="str">
        <f>PROCESAMIENTO!CV187</f>
        <v/>
      </c>
      <c r="AK190" s="93" t="str">
        <f>PROCESAMIENTO!CW187</f>
        <v/>
      </c>
      <c r="AL190" s="93"/>
    </row>
    <row r="191" spans="1:38" x14ac:dyDescent="0.25">
      <c r="A191" s="15">
        <v>172</v>
      </c>
      <c r="B191" s="34" t="str">
        <f>IF(REGISTRO!B191="","",REGISTRO!B191)</f>
        <v/>
      </c>
      <c r="C191" s="34" t="str">
        <f>IF(REGISTRO!C191="","",REGISTRO!C191)</f>
        <v/>
      </c>
      <c r="D191" s="34" t="str">
        <f>IF(REGISTRO!D191="","",REGISTRO!D191)</f>
        <v/>
      </c>
      <c r="E191" s="34" t="str">
        <f>IF(REGISTRO!E191="","",REGISTRO!E191)</f>
        <v/>
      </c>
      <c r="F191" s="16" t="str">
        <f>PROCESAMIENTO!BR188</f>
        <v/>
      </c>
      <c r="G191" s="16" t="str">
        <f>PROCESAMIENTO!BS188</f>
        <v/>
      </c>
      <c r="H191" s="16" t="str">
        <f>PROCESAMIENTO!BT188</f>
        <v/>
      </c>
      <c r="I191" s="16" t="str">
        <f>PROCESAMIENTO!BU188</f>
        <v/>
      </c>
      <c r="J191" s="16" t="str">
        <f>PROCESAMIENTO!BV188</f>
        <v/>
      </c>
      <c r="K191" s="16" t="str">
        <f>PROCESAMIENTO!BW188</f>
        <v/>
      </c>
      <c r="L191" s="16" t="str">
        <f>PROCESAMIENTO!BX188</f>
        <v/>
      </c>
      <c r="M191" s="16" t="str">
        <f>PROCESAMIENTO!BY188</f>
        <v/>
      </c>
      <c r="N191" s="16" t="str">
        <f>PROCESAMIENTO!BZ188</f>
        <v/>
      </c>
      <c r="O191" s="16" t="str">
        <f>PROCESAMIENTO!CA188</f>
        <v/>
      </c>
      <c r="P191" s="16" t="str">
        <f>PROCESAMIENTO!CB188</f>
        <v/>
      </c>
      <c r="Q191" s="16" t="str">
        <f>PROCESAMIENTO!CC188</f>
        <v/>
      </c>
      <c r="R191" s="16" t="str">
        <f>PROCESAMIENTO!CD188</f>
        <v/>
      </c>
      <c r="S191" s="16" t="str">
        <f>PROCESAMIENTO!CE188</f>
        <v/>
      </c>
      <c r="T191" s="16" t="str">
        <f>PROCESAMIENTO!CF188</f>
        <v/>
      </c>
      <c r="U191" s="16" t="str">
        <f>PROCESAMIENTO!CG188</f>
        <v/>
      </c>
      <c r="V191" s="16" t="str">
        <f>PROCESAMIENTO!CH188</f>
        <v/>
      </c>
      <c r="W191" s="16" t="str">
        <f>PROCESAMIENTO!CI188</f>
        <v/>
      </c>
      <c r="X191" s="16" t="str">
        <f>PROCESAMIENTO!CJ188</f>
        <v/>
      </c>
      <c r="Y191" s="16" t="str">
        <f>PROCESAMIENTO!CK188</f>
        <v/>
      </c>
      <c r="Z191" s="16" t="str">
        <f>PROCESAMIENTO!CL188</f>
        <v/>
      </c>
      <c r="AA191" s="16" t="str">
        <f>PROCESAMIENTO!CM188</f>
        <v/>
      </c>
      <c r="AB191" s="16" t="str">
        <f>PROCESAMIENTO!CN188</f>
        <v/>
      </c>
      <c r="AC191" s="16" t="str">
        <f>PROCESAMIENTO!CO188</f>
        <v/>
      </c>
      <c r="AD191" s="16" t="str">
        <f>PROCESAMIENTO!CP188</f>
        <v/>
      </c>
      <c r="AE191" s="16" t="str">
        <f>PROCESAMIENTO!CQ188</f>
        <v/>
      </c>
      <c r="AF191" s="16" t="str">
        <f>PROCESAMIENTO!CR188</f>
        <v/>
      </c>
      <c r="AG191" s="16" t="str">
        <f>PROCESAMIENTO!CS188</f>
        <v/>
      </c>
      <c r="AH191" s="16" t="str">
        <f>PROCESAMIENTO!CT188</f>
        <v/>
      </c>
      <c r="AI191" s="16" t="str">
        <f>PROCESAMIENTO!CU188</f>
        <v/>
      </c>
      <c r="AJ191" s="32" t="str">
        <f>PROCESAMIENTO!CV188</f>
        <v/>
      </c>
      <c r="AK191" s="93" t="str">
        <f>PROCESAMIENTO!CW188</f>
        <v/>
      </c>
      <c r="AL191" s="93"/>
    </row>
    <row r="192" spans="1:38" x14ac:dyDescent="0.25">
      <c r="A192" s="15">
        <v>173</v>
      </c>
      <c r="B192" s="34" t="str">
        <f>IF(REGISTRO!B192="","",REGISTRO!B192)</f>
        <v/>
      </c>
      <c r="C192" s="34" t="str">
        <f>IF(REGISTRO!C192="","",REGISTRO!C192)</f>
        <v/>
      </c>
      <c r="D192" s="34" t="str">
        <f>IF(REGISTRO!D192="","",REGISTRO!D192)</f>
        <v/>
      </c>
      <c r="E192" s="34" t="str">
        <f>IF(REGISTRO!E192="","",REGISTRO!E192)</f>
        <v/>
      </c>
      <c r="F192" s="16" t="str">
        <f>PROCESAMIENTO!BR189</f>
        <v/>
      </c>
      <c r="G192" s="16" t="str">
        <f>PROCESAMIENTO!BS189</f>
        <v/>
      </c>
      <c r="H192" s="16" t="str">
        <f>PROCESAMIENTO!BT189</f>
        <v/>
      </c>
      <c r="I192" s="16" t="str">
        <f>PROCESAMIENTO!BU189</f>
        <v/>
      </c>
      <c r="J192" s="16" t="str">
        <f>PROCESAMIENTO!BV189</f>
        <v/>
      </c>
      <c r="K192" s="16" t="str">
        <f>PROCESAMIENTO!BW189</f>
        <v/>
      </c>
      <c r="L192" s="16" t="str">
        <f>PROCESAMIENTO!BX189</f>
        <v/>
      </c>
      <c r="M192" s="16" t="str">
        <f>PROCESAMIENTO!BY189</f>
        <v/>
      </c>
      <c r="N192" s="16" t="str">
        <f>PROCESAMIENTO!BZ189</f>
        <v/>
      </c>
      <c r="O192" s="16" t="str">
        <f>PROCESAMIENTO!CA189</f>
        <v/>
      </c>
      <c r="P192" s="16" t="str">
        <f>PROCESAMIENTO!CB189</f>
        <v/>
      </c>
      <c r="Q192" s="16" t="str">
        <f>PROCESAMIENTO!CC189</f>
        <v/>
      </c>
      <c r="R192" s="16" t="str">
        <f>PROCESAMIENTO!CD189</f>
        <v/>
      </c>
      <c r="S192" s="16" t="str">
        <f>PROCESAMIENTO!CE189</f>
        <v/>
      </c>
      <c r="T192" s="16" t="str">
        <f>PROCESAMIENTO!CF189</f>
        <v/>
      </c>
      <c r="U192" s="16" t="str">
        <f>PROCESAMIENTO!CG189</f>
        <v/>
      </c>
      <c r="V192" s="16" t="str">
        <f>PROCESAMIENTO!CH189</f>
        <v/>
      </c>
      <c r="W192" s="16" t="str">
        <f>PROCESAMIENTO!CI189</f>
        <v/>
      </c>
      <c r="X192" s="16" t="str">
        <f>PROCESAMIENTO!CJ189</f>
        <v/>
      </c>
      <c r="Y192" s="16" t="str">
        <f>PROCESAMIENTO!CK189</f>
        <v/>
      </c>
      <c r="Z192" s="16" t="str">
        <f>PROCESAMIENTO!CL189</f>
        <v/>
      </c>
      <c r="AA192" s="16" t="str">
        <f>PROCESAMIENTO!CM189</f>
        <v/>
      </c>
      <c r="AB192" s="16" t="str">
        <f>PROCESAMIENTO!CN189</f>
        <v/>
      </c>
      <c r="AC192" s="16" t="str">
        <f>PROCESAMIENTO!CO189</f>
        <v/>
      </c>
      <c r="AD192" s="16" t="str">
        <f>PROCESAMIENTO!CP189</f>
        <v/>
      </c>
      <c r="AE192" s="16" t="str">
        <f>PROCESAMIENTO!CQ189</f>
        <v/>
      </c>
      <c r="AF192" s="16" t="str">
        <f>PROCESAMIENTO!CR189</f>
        <v/>
      </c>
      <c r="AG192" s="16" t="str">
        <f>PROCESAMIENTO!CS189</f>
        <v/>
      </c>
      <c r="AH192" s="16" t="str">
        <f>PROCESAMIENTO!CT189</f>
        <v/>
      </c>
      <c r="AI192" s="16" t="str">
        <f>PROCESAMIENTO!CU189</f>
        <v/>
      </c>
      <c r="AJ192" s="32" t="str">
        <f>PROCESAMIENTO!CV189</f>
        <v/>
      </c>
      <c r="AK192" s="93" t="str">
        <f>PROCESAMIENTO!CW189</f>
        <v/>
      </c>
      <c r="AL192" s="93"/>
    </row>
    <row r="193" spans="1:38" x14ac:dyDescent="0.25">
      <c r="A193" s="15">
        <v>174</v>
      </c>
      <c r="B193" s="34" t="str">
        <f>IF(REGISTRO!B193="","",REGISTRO!B193)</f>
        <v/>
      </c>
      <c r="C193" s="34" t="str">
        <f>IF(REGISTRO!C193="","",REGISTRO!C193)</f>
        <v/>
      </c>
      <c r="D193" s="34" t="str">
        <f>IF(REGISTRO!D193="","",REGISTRO!D193)</f>
        <v/>
      </c>
      <c r="E193" s="34" t="str">
        <f>IF(REGISTRO!E193="","",REGISTRO!E193)</f>
        <v/>
      </c>
      <c r="F193" s="16" t="str">
        <f>PROCESAMIENTO!BR190</f>
        <v/>
      </c>
      <c r="G193" s="16" t="str">
        <f>PROCESAMIENTO!BS190</f>
        <v/>
      </c>
      <c r="H193" s="16" t="str">
        <f>PROCESAMIENTO!BT190</f>
        <v/>
      </c>
      <c r="I193" s="16" t="str">
        <f>PROCESAMIENTO!BU190</f>
        <v/>
      </c>
      <c r="J193" s="16" t="str">
        <f>PROCESAMIENTO!BV190</f>
        <v/>
      </c>
      <c r="K193" s="16" t="str">
        <f>PROCESAMIENTO!BW190</f>
        <v/>
      </c>
      <c r="L193" s="16" t="str">
        <f>PROCESAMIENTO!BX190</f>
        <v/>
      </c>
      <c r="M193" s="16" t="str">
        <f>PROCESAMIENTO!BY190</f>
        <v/>
      </c>
      <c r="N193" s="16" t="str">
        <f>PROCESAMIENTO!BZ190</f>
        <v/>
      </c>
      <c r="O193" s="16" t="str">
        <f>PROCESAMIENTO!CA190</f>
        <v/>
      </c>
      <c r="P193" s="16" t="str">
        <f>PROCESAMIENTO!CB190</f>
        <v/>
      </c>
      <c r="Q193" s="16" t="str">
        <f>PROCESAMIENTO!CC190</f>
        <v/>
      </c>
      <c r="R193" s="16" t="str">
        <f>PROCESAMIENTO!CD190</f>
        <v/>
      </c>
      <c r="S193" s="16" t="str">
        <f>PROCESAMIENTO!CE190</f>
        <v/>
      </c>
      <c r="T193" s="16" t="str">
        <f>PROCESAMIENTO!CF190</f>
        <v/>
      </c>
      <c r="U193" s="16" t="str">
        <f>PROCESAMIENTO!CG190</f>
        <v/>
      </c>
      <c r="V193" s="16" t="str">
        <f>PROCESAMIENTO!CH190</f>
        <v/>
      </c>
      <c r="W193" s="16" t="str">
        <f>PROCESAMIENTO!CI190</f>
        <v/>
      </c>
      <c r="X193" s="16" t="str">
        <f>PROCESAMIENTO!CJ190</f>
        <v/>
      </c>
      <c r="Y193" s="16" t="str">
        <f>PROCESAMIENTO!CK190</f>
        <v/>
      </c>
      <c r="Z193" s="16" t="str">
        <f>PROCESAMIENTO!CL190</f>
        <v/>
      </c>
      <c r="AA193" s="16" t="str">
        <f>PROCESAMIENTO!CM190</f>
        <v/>
      </c>
      <c r="AB193" s="16" t="str">
        <f>PROCESAMIENTO!CN190</f>
        <v/>
      </c>
      <c r="AC193" s="16" t="str">
        <f>PROCESAMIENTO!CO190</f>
        <v/>
      </c>
      <c r="AD193" s="16" t="str">
        <f>PROCESAMIENTO!CP190</f>
        <v/>
      </c>
      <c r="AE193" s="16" t="str">
        <f>PROCESAMIENTO!CQ190</f>
        <v/>
      </c>
      <c r="AF193" s="16" t="str">
        <f>PROCESAMIENTO!CR190</f>
        <v/>
      </c>
      <c r="AG193" s="16" t="str">
        <f>PROCESAMIENTO!CS190</f>
        <v/>
      </c>
      <c r="AH193" s="16" t="str">
        <f>PROCESAMIENTO!CT190</f>
        <v/>
      </c>
      <c r="AI193" s="16" t="str">
        <f>PROCESAMIENTO!CU190</f>
        <v/>
      </c>
      <c r="AJ193" s="32" t="str">
        <f>PROCESAMIENTO!CV190</f>
        <v/>
      </c>
      <c r="AK193" s="93" t="str">
        <f>PROCESAMIENTO!CW190</f>
        <v/>
      </c>
      <c r="AL193" s="93"/>
    </row>
    <row r="194" spans="1:38" x14ac:dyDescent="0.25">
      <c r="A194" s="15">
        <v>175</v>
      </c>
      <c r="B194" s="34" t="str">
        <f>IF(REGISTRO!B194="","",REGISTRO!B194)</f>
        <v/>
      </c>
      <c r="C194" s="34" t="str">
        <f>IF(REGISTRO!C194="","",REGISTRO!C194)</f>
        <v/>
      </c>
      <c r="D194" s="34" t="str">
        <f>IF(REGISTRO!D194="","",REGISTRO!D194)</f>
        <v/>
      </c>
      <c r="E194" s="34" t="str">
        <f>IF(REGISTRO!E194="","",REGISTRO!E194)</f>
        <v/>
      </c>
      <c r="F194" s="16" t="str">
        <f>PROCESAMIENTO!BR191</f>
        <v/>
      </c>
      <c r="G194" s="16" t="str">
        <f>PROCESAMIENTO!BS191</f>
        <v/>
      </c>
      <c r="H194" s="16" t="str">
        <f>PROCESAMIENTO!BT191</f>
        <v/>
      </c>
      <c r="I194" s="16" t="str">
        <f>PROCESAMIENTO!BU191</f>
        <v/>
      </c>
      <c r="J194" s="16" t="str">
        <f>PROCESAMIENTO!BV191</f>
        <v/>
      </c>
      <c r="K194" s="16" t="str">
        <f>PROCESAMIENTO!BW191</f>
        <v/>
      </c>
      <c r="L194" s="16" t="str">
        <f>PROCESAMIENTO!BX191</f>
        <v/>
      </c>
      <c r="M194" s="16" t="str">
        <f>PROCESAMIENTO!BY191</f>
        <v/>
      </c>
      <c r="N194" s="16" t="str">
        <f>PROCESAMIENTO!BZ191</f>
        <v/>
      </c>
      <c r="O194" s="16" t="str">
        <f>PROCESAMIENTO!CA191</f>
        <v/>
      </c>
      <c r="P194" s="16" t="str">
        <f>PROCESAMIENTO!CB191</f>
        <v/>
      </c>
      <c r="Q194" s="16" t="str">
        <f>PROCESAMIENTO!CC191</f>
        <v/>
      </c>
      <c r="R194" s="16" t="str">
        <f>PROCESAMIENTO!CD191</f>
        <v/>
      </c>
      <c r="S194" s="16" t="str">
        <f>PROCESAMIENTO!CE191</f>
        <v/>
      </c>
      <c r="T194" s="16" t="str">
        <f>PROCESAMIENTO!CF191</f>
        <v/>
      </c>
      <c r="U194" s="16" t="str">
        <f>PROCESAMIENTO!CG191</f>
        <v/>
      </c>
      <c r="V194" s="16" t="str">
        <f>PROCESAMIENTO!CH191</f>
        <v/>
      </c>
      <c r="W194" s="16" t="str">
        <f>PROCESAMIENTO!CI191</f>
        <v/>
      </c>
      <c r="X194" s="16" t="str">
        <f>PROCESAMIENTO!CJ191</f>
        <v/>
      </c>
      <c r="Y194" s="16" t="str">
        <f>PROCESAMIENTO!CK191</f>
        <v/>
      </c>
      <c r="Z194" s="16" t="str">
        <f>PROCESAMIENTO!CL191</f>
        <v/>
      </c>
      <c r="AA194" s="16" t="str">
        <f>PROCESAMIENTO!CM191</f>
        <v/>
      </c>
      <c r="AB194" s="16" t="str">
        <f>PROCESAMIENTO!CN191</f>
        <v/>
      </c>
      <c r="AC194" s="16" t="str">
        <f>PROCESAMIENTO!CO191</f>
        <v/>
      </c>
      <c r="AD194" s="16" t="str">
        <f>PROCESAMIENTO!CP191</f>
        <v/>
      </c>
      <c r="AE194" s="16" t="str">
        <f>PROCESAMIENTO!CQ191</f>
        <v/>
      </c>
      <c r="AF194" s="16" t="str">
        <f>PROCESAMIENTO!CR191</f>
        <v/>
      </c>
      <c r="AG194" s="16" t="str">
        <f>PROCESAMIENTO!CS191</f>
        <v/>
      </c>
      <c r="AH194" s="16" t="str">
        <f>PROCESAMIENTO!CT191</f>
        <v/>
      </c>
      <c r="AI194" s="16" t="str">
        <f>PROCESAMIENTO!CU191</f>
        <v/>
      </c>
      <c r="AJ194" s="32" t="str">
        <f>PROCESAMIENTO!CV191</f>
        <v/>
      </c>
      <c r="AK194" s="93" t="str">
        <f>PROCESAMIENTO!CW191</f>
        <v/>
      </c>
      <c r="AL194" s="93"/>
    </row>
    <row r="195" spans="1:38" x14ac:dyDescent="0.25">
      <c r="A195" s="15">
        <v>176</v>
      </c>
      <c r="B195" s="34" t="str">
        <f>IF(REGISTRO!B195="","",REGISTRO!B195)</f>
        <v/>
      </c>
      <c r="C195" s="34" t="str">
        <f>IF(REGISTRO!C195="","",REGISTRO!C195)</f>
        <v/>
      </c>
      <c r="D195" s="34" t="str">
        <f>IF(REGISTRO!D195="","",REGISTRO!D195)</f>
        <v/>
      </c>
      <c r="E195" s="34" t="str">
        <f>IF(REGISTRO!E195="","",REGISTRO!E195)</f>
        <v/>
      </c>
      <c r="F195" s="16" t="str">
        <f>PROCESAMIENTO!BR192</f>
        <v/>
      </c>
      <c r="G195" s="16" t="str">
        <f>PROCESAMIENTO!BS192</f>
        <v/>
      </c>
      <c r="H195" s="16" t="str">
        <f>PROCESAMIENTO!BT192</f>
        <v/>
      </c>
      <c r="I195" s="16" t="str">
        <f>PROCESAMIENTO!BU192</f>
        <v/>
      </c>
      <c r="J195" s="16" t="str">
        <f>PROCESAMIENTO!BV192</f>
        <v/>
      </c>
      <c r="K195" s="16" t="str">
        <f>PROCESAMIENTO!BW192</f>
        <v/>
      </c>
      <c r="L195" s="16" t="str">
        <f>PROCESAMIENTO!BX192</f>
        <v/>
      </c>
      <c r="M195" s="16" t="str">
        <f>PROCESAMIENTO!BY192</f>
        <v/>
      </c>
      <c r="N195" s="16" t="str">
        <f>PROCESAMIENTO!BZ192</f>
        <v/>
      </c>
      <c r="O195" s="16" t="str">
        <f>PROCESAMIENTO!CA192</f>
        <v/>
      </c>
      <c r="P195" s="16" t="str">
        <f>PROCESAMIENTO!CB192</f>
        <v/>
      </c>
      <c r="Q195" s="16" t="str">
        <f>PROCESAMIENTO!CC192</f>
        <v/>
      </c>
      <c r="R195" s="16" t="str">
        <f>PROCESAMIENTO!CD192</f>
        <v/>
      </c>
      <c r="S195" s="16" t="str">
        <f>PROCESAMIENTO!CE192</f>
        <v/>
      </c>
      <c r="T195" s="16" t="str">
        <f>PROCESAMIENTO!CF192</f>
        <v/>
      </c>
      <c r="U195" s="16" t="str">
        <f>PROCESAMIENTO!CG192</f>
        <v/>
      </c>
      <c r="V195" s="16" t="str">
        <f>PROCESAMIENTO!CH192</f>
        <v/>
      </c>
      <c r="W195" s="16" t="str">
        <f>PROCESAMIENTO!CI192</f>
        <v/>
      </c>
      <c r="X195" s="16" t="str">
        <f>PROCESAMIENTO!CJ192</f>
        <v/>
      </c>
      <c r="Y195" s="16" t="str">
        <f>PROCESAMIENTO!CK192</f>
        <v/>
      </c>
      <c r="Z195" s="16" t="str">
        <f>PROCESAMIENTO!CL192</f>
        <v/>
      </c>
      <c r="AA195" s="16" t="str">
        <f>PROCESAMIENTO!CM192</f>
        <v/>
      </c>
      <c r="AB195" s="16" t="str">
        <f>PROCESAMIENTO!CN192</f>
        <v/>
      </c>
      <c r="AC195" s="16" t="str">
        <f>PROCESAMIENTO!CO192</f>
        <v/>
      </c>
      <c r="AD195" s="16" t="str">
        <f>PROCESAMIENTO!CP192</f>
        <v/>
      </c>
      <c r="AE195" s="16" t="str">
        <f>PROCESAMIENTO!CQ192</f>
        <v/>
      </c>
      <c r="AF195" s="16" t="str">
        <f>PROCESAMIENTO!CR192</f>
        <v/>
      </c>
      <c r="AG195" s="16" t="str">
        <f>PROCESAMIENTO!CS192</f>
        <v/>
      </c>
      <c r="AH195" s="16" t="str">
        <f>PROCESAMIENTO!CT192</f>
        <v/>
      </c>
      <c r="AI195" s="16" t="str">
        <f>PROCESAMIENTO!CU192</f>
        <v/>
      </c>
      <c r="AJ195" s="32" t="str">
        <f>PROCESAMIENTO!CV192</f>
        <v/>
      </c>
      <c r="AK195" s="93" t="str">
        <f>PROCESAMIENTO!CW192</f>
        <v/>
      </c>
      <c r="AL195" s="93"/>
    </row>
    <row r="196" spans="1:38" x14ac:dyDescent="0.25">
      <c r="A196" s="15">
        <v>177</v>
      </c>
      <c r="B196" s="34" t="str">
        <f>IF(REGISTRO!B196="","",REGISTRO!B196)</f>
        <v/>
      </c>
      <c r="C196" s="34" t="str">
        <f>IF(REGISTRO!C196="","",REGISTRO!C196)</f>
        <v/>
      </c>
      <c r="D196" s="34" t="str">
        <f>IF(REGISTRO!D196="","",REGISTRO!D196)</f>
        <v/>
      </c>
      <c r="E196" s="34" t="str">
        <f>IF(REGISTRO!E196="","",REGISTRO!E196)</f>
        <v/>
      </c>
      <c r="F196" s="16" t="str">
        <f>PROCESAMIENTO!BR193</f>
        <v/>
      </c>
      <c r="G196" s="16" t="str">
        <f>PROCESAMIENTO!BS193</f>
        <v/>
      </c>
      <c r="H196" s="16" t="str">
        <f>PROCESAMIENTO!BT193</f>
        <v/>
      </c>
      <c r="I196" s="16" t="str">
        <f>PROCESAMIENTO!BU193</f>
        <v/>
      </c>
      <c r="J196" s="16" t="str">
        <f>PROCESAMIENTO!BV193</f>
        <v/>
      </c>
      <c r="K196" s="16" t="str">
        <f>PROCESAMIENTO!BW193</f>
        <v/>
      </c>
      <c r="L196" s="16" t="str">
        <f>PROCESAMIENTO!BX193</f>
        <v/>
      </c>
      <c r="M196" s="16" t="str">
        <f>PROCESAMIENTO!BY193</f>
        <v/>
      </c>
      <c r="N196" s="16" t="str">
        <f>PROCESAMIENTO!BZ193</f>
        <v/>
      </c>
      <c r="O196" s="16" t="str">
        <f>PROCESAMIENTO!CA193</f>
        <v/>
      </c>
      <c r="P196" s="16" t="str">
        <f>PROCESAMIENTO!CB193</f>
        <v/>
      </c>
      <c r="Q196" s="16" t="str">
        <f>PROCESAMIENTO!CC193</f>
        <v/>
      </c>
      <c r="R196" s="16" t="str">
        <f>PROCESAMIENTO!CD193</f>
        <v/>
      </c>
      <c r="S196" s="16" t="str">
        <f>PROCESAMIENTO!CE193</f>
        <v/>
      </c>
      <c r="T196" s="16" t="str">
        <f>PROCESAMIENTO!CF193</f>
        <v/>
      </c>
      <c r="U196" s="16" t="str">
        <f>PROCESAMIENTO!CG193</f>
        <v/>
      </c>
      <c r="V196" s="16" t="str">
        <f>PROCESAMIENTO!CH193</f>
        <v/>
      </c>
      <c r="W196" s="16" t="str">
        <f>PROCESAMIENTO!CI193</f>
        <v/>
      </c>
      <c r="X196" s="16" t="str">
        <f>PROCESAMIENTO!CJ193</f>
        <v/>
      </c>
      <c r="Y196" s="16" t="str">
        <f>PROCESAMIENTO!CK193</f>
        <v/>
      </c>
      <c r="Z196" s="16" t="str">
        <f>PROCESAMIENTO!CL193</f>
        <v/>
      </c>
      <c r="AA196" s="16" t="str">
        <f>PROCESAMIENTO!CM193</f>
        <v/>
      </c>
      <c r="AB196" s="16" t="str">
        <f>PROCESAMIENTO!CN193</f>
        <v/>
      </c>
      <c r="AC196" s="16" t="str">
        <f>PROCESAMIENTO!CO193</f>
        <v/>
      </c>
      <c r="AD196" s="16" t="str">
        <f>PROCESAMIENTO!CP193</f>
        <v/>
      </c>
      <c r="AE196" s="16" t="str">
        <f>PROCESAMIENTO!CQ193</f>
        <v/>
      </c>
      <c r="AF196" s="16" t="str">
        <f>PROCESAMIENTO!CR193</f>
        <v/>
      </c>
      <c r="AG196" s="16" t="str">
        <f>PROCESAMIENTO!CS193</f>
        <v/>
      </c>
      <c r="AH196" s="16" t="str">
        <f>PROCESAMIENTO!CT193</f>
        <v/>
      </c>
      <c r="AI196" s="16" t="str">
        <f>PROCESAMIENTO!CU193</f>
        <v/>
      </c>
      <c r="AJ196" s="32" t="str">
        <f>PROCESAMIENTO!CV193</f>
        <v/>
      </c>
      <c r="AK196" s="93" t="str">
        <f>PROCESAMIENTO!CW193</f>
        <v/>
      </c>
      <c r="AL196" s="93"/>
    </row>
    <row r="197" spans="1:38" x14ac:dyDescent="0.25">
      <c r="A197" s="15">
        <v>178</v>
      </c>
      <c r="B197" s="34" t="str">
        <f>IF(REGISTRO!B197="","",REGISTRO!B197)</f>
        <v/>
      </c>
      <c r="C197" s="34" t="str">
        <f>IF(REGISTRO!C197="","",REGISTRO!C197)</f>
        <v/>
      </c>
      <c r="D197" s="34" t="str">
        <f>IF(REGISTRO!D197="","",REGISTRO!D197)</f>
        <v/>
      </c>
      <c r="E197" s="34" t="str">
        <f>IF(REGISTRO!E197="","",REGISTRO!E197)</f>
        <v/>
      </c>
      <c r="F197" s="16" t="str">
        <f>PROCESAMIENTO!BR194</f>
        <v/>
      </c>
      <c r="G197" s="16" t="str">
        <f>PROCESAMIENTO!BS194</f>
        <v/>
      </c>
      <c r="H197" s="16" t="str">
        <f>PROCESAMIENTO!BT194</f>
        <v/>
      </c>
      <c r="I197" s="16" t="str">
        <f>PROCESAMIENTO!BU194</f>
        <v/>
      </c>
      <c r="J197" s="16" t="str">
        <f>PROCESAMIENTO!BV194</f>
        <v/>
      </c>
      <c r="K197" s="16" t="str">
        <f>PROCESAMIENTO!BW194</f>
        <v/>
      </c>
      <c r="L197" s="16" t="str">
        <f>PROCESAMIENTO!BX194</f>
        <v/>
      </c>
      <c r="M197" s="16" t="str">
        <f>PROCESAMIENTO!BY194</f>
        <v/>
      </c>
      <c r="N197" s="16" t="str">
        <f>PROCESAMIENTO!BZ194</f>
        <v/>
      </c>
      <c r="O197" s="16" t="str">
        <f>PROCESAMIENTO!CA194</f>
        <v/>
      </c>
      <c r="P197" s="16" t="str">
        <f>PROCESAMIENTO!CB194</f>
        <v/>
      </c>
      <c r="Q197" s="16" t="str">
        <f>PROCESAMIENTO!CC194</f>
        <v/>
      </c>
      <c r="R197" s="16" t="str">
        <f>PROCESAMIENTO!CD194</f>
        <v/>
      </c>
      <c r="S197" s="16" t="str">
        <f>PROCESAMIENTO!CE194</f>
        <v/>
      </c>
      <c r="T197" s="16" t="str">
        <f>PROCESAMIENTO!CF194</f>
        <v/>
      </c>
      <c r="U197" s="16" t="str">
        <f>PROCESAMIENTO!CG194</f>
        <v/>
      </c>
      <c r="V197" s="16" t="str">
        <f>PROCESAMIENTO!CH194</f>
        <v/>
      </c>
      <c r="W197" s="16" t="str">
        <f>PROCESAMIENTO!CI194</f>
        <v/>
      </c>
      <c r="X197" s="16" t="str">
        <f>PROCESAMIENTO!CJ194</f>
        <v/>
      </c>
      <c r="Y197" s="16" t="str">
        <f>PROCESAMIENTO!CK194</f>
        <v/>
      </c>
      <c r="Z197" s="16" t="str">
        <f>PROCESAMIENTO!CL194</f>
        <v/>
      </c>
      <c r="AA197" s="16" t="str">
        <f>PROCESAMIENTO!CM194</f>
        <v/>
      </c>
      <c r="AB197" s="16" t="str">
        <f>PROCESAMIENTO!CN194</f>
        <v/>
      </c>
      <c r="AC197" s="16" t="str">
        <f>PROCESAMIENTO!CO194</f>
        <v/>
      </c>
      <c r="AD197" s="16" t="str">
        <f>PROCESAMIENTO!CP194</f>
        <v/>
      </c>
      <c r="AE197" s="16" t="str">
        <f>PROCESAMIENTO!CQ194</f>
        <v/>
      </c>
      <c r="AF197" s="16" t="str">
        <f>PROCESAMIENTO!CR194</f>
        <v/>
      </c>
      <c r="AG197" s="16" t="str">
        <f>PROCESAMIENTO!CS194</f>
        <v/>
      </c>
      <c r="AH197" s="16" t="str">
        <f>PROCESAMIENTO!CT194</f>
        <v/>
      </c>
      <c r="AI197" s="16" t="str">
        <f>PROCESAMIENTO!CU194</f>
        <v/>
      </c>
      <c r="AJ197" s="32" t="str">
        <f>PROCESAMIENTO!CV194</f>
        <v/>
      </c>
      <c r="AK197" s="93" t="str">
        <f>PROCESAMIENTO!CW194</f>
        <v/>
      </c>
      <c r="AL197" s="93"/>
    </row>
    <row r="198" spans="1:38" x14ac:dyDescent="0.25">
      <c r="A198" s="15">
        <v>179</v>
      </c>
      <c r="B198" s="34" t="str">
        <f>IF(REGISTRO!B198="","",REGISTRO!B198)</f>
        <v/>
      </c>
      <c r="C198" s="34" t="str">
        <f>IF(REGISTRO!C198="","",REGISTRO!C198)</f>
        <v/>
      </c>
      <c r="D198" s="34" t="str">
        <f>IF(REGISTRO!D198="","",REGISTRO!D198)</f>
        <v/>
      </c>
      <c r="E198" s="34" t="str">
        <f>IF(REGISTRO!E198="","",REGISTRO!E198)</f>
        <v/>
      </c>
      <c r="F198" s="16" t="str">
        <f>PROCESAMIENTO!BR195</f>
        <v/>
      </c>
      <c r="G198" s="16" t="str">
        <f>PROCESAMIENTO!BS195</f>
        <v/>
      </c>
      <c r="H198" s="16" t="str">
        <f>PROCESAMIENTO!BT195</f>
        <v/>
      </c>
      <c r="I198" s="16" t="str">
        <f>PROCESAMIENTO!BU195</f>
        <v/>
      </c>
      <c r="J198" s="16" t="str">
        <f>PROCESAMIENTO!BV195</f>
        <v/>
      </c>
      <c r="K198" s="16" t="str">
        <f>PROCESAMIENTO!BW195</f>
        <v/>
      </c>
      <c r="L198" s="16" t="str">
        <f>PROCESAMIENTO!BX195</f>
        <v/>
      </c>
      <c r="M198" s="16" t="str">
        <f>PROCESAMIENTO!BY195</f>
        <v/>
      </c>
      <c r="N198" s="16" t="str">
        <f>PROCESAMIENTO!BZ195</f>
        <v/>
      </c>
      <c r="O198" s="16" t="str">
        <f>PROCESAMIENTO!CA195</f>
        <v/>
      </c>
      <c r="P198" s="16" t="str">
        <f>PROCESAMIENTO!CB195</f>
        <v/>
      </c>
      <c r="Q198" s="16" t="str">
        <f>PROCESAMIENTO!CC195</f>
        <v/>
      </c>
      <c r="R198" s="16" t="str">
        <f>PROCESAMIENTO!CD195</f>
        <v/>
      </c>
      <c r="S198" s="16" t="str">
        <f>PROCESAMIENTO!CE195</f>
        <v/>
      </c>
      <c r="T198" s="16" t="str">
        <f>PROCESAMIENTO!CF195</f>
        <v/>
      </c>
      <c r="U198" s="16" t="str">
        <f>PROCESAMIENTO!CG195</f>
        <v/>
      </c>
      <c r="V198" s="16" t="str">
        <f>PROCESAMIENTO!CH195</f>
        <v/>
      </c>
      <c r="W198" s="16" t="str">
        <f>PROCESAMIENTO!CI195</f>
        <v/>
      </c>
      <c r="X198" s="16" t="str">
        <f>PROCESAMIENTO!CJ195</f>
        <v/>
      </c>
      <c r="Y198" s="16" t="str">
        <f>PROCESAMIENTO!CK195</f>
        <v/>
      </c>
      <c r="Z198" s="16" t="str">
        <f>PROCESAMIENTO!CL195</f>
        <v/>
      </c>
      <c r="AA198" s="16" t="str">
        <f>PROCESAMIENTO!CM195</f>
        <v/>
      </c>
      <c r="AB198" s="16" t="str">
        <f>PROCESAMIENTO!CN195</f>
        <v/>
      </c>
      <c r="AC198" s="16" t="str">
        <f>PROCESAMIENTO!CO195</f>
        <v/>
      </c>
      <c r="AD198" s="16" t="str">
        <f>PROCESAMIENTO!CP195</f>
        <v/>
      </c>
      <c r="AE198" s="16" t="str">
        <f>PROCESAMIENTO!CQ195</f>
        <v/>
      </c>
      <c r="AF198" s="16" t="str">
        <f>PROCESAMIENTO!CR195</f>
        <v/>
      </c>
      <c r="AG198" s="16" t="str">
        <f>PROCESAMIENTO!CS195</f>
        <v/>
      </c>
      <c r="AH198" s="16" t="str">
        <f>PROCESAMIENTO!CT195</f>
        <v/>
      </c>
      <c r="AI198" s="16" t="str">
        <f>PROCESAMIENTO!CU195</f>
        <v/>
      </c>
      <c r="AJ198" s="32" t="str">
        <f>PROCESAMIENTO!CV195</f>
        <v/>
      </c>
      <c r="AK198" s="93" t="str">
        <f>PROCESAMIENTO!CW195</f>
        <v/>
      </c>
      <c r="AL198" s="93"/>
    </row>
    <row r="199" spans="1:38" x14ac:dyDescent="0.25">
      <c r="A199" s="15">
        <v>180</v>
      </c>
      <c r="B199" s="34" t="str">
        <f>IF(REGISTRO!B199="","",REGISTRO!B199)</f>
        <v/>
      </c>
      <c r="C199" s="34" t="str">
        <f>IF(REGISTRO!C199="","",REGISTRO!C199)</f>
        <v/>
      </c>
      <c r="D199" s="34" t="str">
        <f>IF(REGISTRO!D199="","",REGISTRO!D199)</f>
        <v/>
      </c>
      <c r="E199" s="34" t="str">
        <f>IF(REGISTRO!E199="","",REGISTRO!E199)</f>
        <v/>
      </c>
      <c r="F199" s="16" t="str">
        <f>PROCESAMIENTO!BR196</f>
        <v/>
      </c>
      <c r="G199" s="16" t="str">
        <f>PROCESAMIENTO!BS196</f>
        <v/>
      </c>
      <c r="H199" s="16" t="str">
        <f>PROCESAMIENTO!BT196</f>
        <v/>
      </c>
      <c r="I199" s="16" t="str">
        <f>PROCESAMIENTO!BU196</f>
        <v/>
      </c>
      <c r="J199" s="16" t="str">
        <f>PROCESAMIENTO!BV196</f>
        <v/>
      </c>
      <c r="K199" s="16" t="str">
        <f>PROCESAMIENTO!BW196</f>
        <v/>
      </c>
      <c r="L199" s="16" t="str">
        <f>PROCESAMIENTO!BX196</f>
        <v/>
      </c>
      <c r="M199" s="16" t="str">
        <f>PROCESAMIENTO!BY196</f>
        <v/>
      </c>
      <c r="N199" s="16" t="str">
        <f>PROCESAMIENTO!BZ196</f>
        <v/>
      </c>
      <c r="O199" s="16" t="str">
        <f>PROCESAMIENTO!CA196</f>
        <v/>
      </c>
      <c r="P199" s="16" t="str">
        <f>PROCESAMIENTO!CB196</f>
        <v/>
      </c>
      <c r="Q199" s="16" t="str">
        <f>PROCESAMIENTO!CC196</f>
        <v/>
      </c>
      <c r="R199" s="16" t="str">
        <f>PROCESAMIENTO!CD196</f>
        <v/>
      </c>
      <c r="S199" s="16" t="str">
        <f>PROCESAMIENTO!CE196</f>
        <v/>
      </c>
      <c r="T199" s="16" t="str">
        <f>PROCESAMIENTO!CF196</f>
        <v/>
      </c>
      <c r="U199" s="16" t="str">
        <f>PROCESAMIENTO!CG196</f>
        <v/>
      </c>
      <c r="V199" s="16" t="str">
        <f>PROCESAMIENTO!CH196</f>
        <v/>
      </c>
      <c r="W199" s="16" t="str">
        <f>PROCESAMIENTO!CI196</f>
        <v/>
      </c>
      <c r="X199" s="16" t="str">
        <f>PROCESAMIENTO!CJ196</f>
        <v/>
      </c>
      <c r="Y199" s="16" t="str">
        <f>PROCESAMIENTO!CK196</f>
        <v/>
      </c>
      <c r="Z199" s="16" t="str">
        <f>PROCESAMIENTO!CL196</f>
        <v/>
      </c>
      <c r="AA199" s="16" t="str">
        <f>PROCESAMIENTO!CM196</f>
        <v/>
      </c>
      <c r="AB199" s="16" t="str">
        <f>PROCESAMIENTO!CN196</f>
        <v/>
      </c>
      <c r="AC199" s="16" t="str">
        <f>PROCESAMIENTO!CO196</f>
        <v/>
      </c>
      <c r="AD199" s="16" t="str">
        <f>PROCESAMIENTO!CP196</f>
        <v/>
      </c>
      <c r="AE199" s="16" t="str">
        <f>PROCESAMIENTO!CQ196</f>
        <v/>
      </c>
      <c r="AF199" s="16" t="str">
        <f>PROCESAMIENTO!CR196</f>
        <v/>
      </c>
      <c r="AG199" s="16" t="str">
        <f>PROCESAMIENTO!CS196</f>
        <v/>
      </c>
      <c r="AH199" s="16" t="str">
        <f>PROCESAMIENTO!CT196</f>
        <v/>
      </c>
      <c r="AI199" s="16" t="str">
        <f>PROCESAMIENTO!CU196</f>
        <v/>
      </c>
      <c r="AJ199" s="32" t="str">
        <f>PROCESAMIENTO!CV196</f>
        <v/>
      </c>
      <c r="AK199" s="93" t="str">
        <f>PROCESAMIENTO!CW196</f>
        <v/>
      </c>
      <c r="AL199" s="93"/>
    </row>
    <row r="200" spans="1:38" x14ac:dyDescent="0.25">
      <c r="A200" s="15">
        <v>181</v>
      </c>
      <c r="B200" s="34" t="str">
        <f>IF(REGISTRO!B200="","",REGISTRO!B200)</f>
        <v/>
      </c>
      <c r="C200" s="34" t="str">
        <f>IF(REGISTRO!C200="","",REGISTRO!C200)</f>
        <v/>
      </c>
      <c r="D200" s="34" t="str">
        <f>IF(REGISTRO!D200="","",REGISTRO!D200)</f>
        <v/>
      </c>
      <c r="E200" s="34" t="str">
        <f>IF(REGISTRO!E200="","",REGISTRO!E200)</f>
        <v/>
      </c>
      <c r="F200" s="16" t="str">
        <f>PROCESAMIENTO!BR197</f>
        <v/>
      </c>
      <c r="G200" s="16" t="str">
        <f>PROCESAMIENTO!BS197</f>
        <v/>
      </c>
      <c r="H200" s="16" t="str">
        <f>PROCESAMIENTO!BT197</f>
        <v/>
      </c>
      <c r="I200" s="16" t="str">
        <f>PROCESAMIENTO!BU197</f>
        <v/>
      </c>
      <c r="J200" s="16" t="str">
        <f>PROCESAMIENTO!BV197</f>
        <v/>
      </c>
      <c r="K200" s="16" t="str">
        <f>PROCESAMIENTO!BW197</f>
        <v/>
      </c>
      <c r="L200" s="16" t="str">
        <f>PROCESAMIENTO!BX197</f>
        <v/>
      </c>
      <c r="M200" s="16" t="str">
        <f>PROCESAMIENTO!BY197</f>
        <v/>
      </c>
      <c r="N200" s="16" t="str">
        <f>PROCESAMIENTO!BZ197</f>
        <v/>
      </c>
      <c r="O200" s="16" t="str">
        <f>PROCESAMIENTO!CA197</f>
        <v/>
      </c>
      <c r="P200" s="16" t="str">
        <f>PROCESAMIENTO!CB197</f>
        <v/>
      </c>
      <c r="Q200" s="16" t="str">
        <f>PROCESAMIENTO!CC197</f>
        <v/>
      </c>
      <c r="R200" s="16" t="str">
        <f>PROCESAMIENTO!CD197</f>
        <v/>
      </c>
      <c r="S200" s="16" t="str">
        <f>PROCESAMIENTO!CE197</f>
        <v/>
      </c>
      <c r="T200" s="16" t="str">
        <f>PROCESAMIENTO!CF197</f>
        <v/>
      </c>
      <c r="U200" s="16" t="str">
        <f>PROCESAMIENTO!CG197</f>
        <v/>
      </c>
      <c r="V200" s="16" t="str">
        <f>PROCESAMIENTO!CH197</f>
        <v/>
      </c>
      <c r="W200" s="16" t="str">
        <f>PROCESAMIENTO!CI197</f>
        <v/>
      </c>
      <c r="X200" s="16" t="str">
        <f>PROCESAMIENTO!CJ197</f>
        <v/>
      </c>
      <c r="Y200" s="16" t="str">
        <f>PROCESAMIENTO!CK197</f>
        <v/>
      </c>
      <c r="Z200" s="16" t="str">
        <f>PROCESAMIENTO!CL197</f>
        <v/>
      </c>
      <c r="AA200" s="16" t="str">
        <f>PROCESAMIENTO!CM197</f>
        <v/>
      </c>
      <c r="AB200" s="16" t="str">
        <f>PROCESAMIENTO!CN197</f>
        <v/>
      </c>
      <c r="AC200" s="16" t="str">
        <f>PROCESAMIENTO!CO197</f>
        <v/>
      </c>
      <c r="AD200" s="16" t="str">
        <f>PROCESAMIENTO!CP197</f>
        <v/>
      </c>
      <c r="AE200" s="16" t="str">
        <f>PROCESAMIENTO!CQ197</f>
        <v/>
      </c>
      <c r="AF200" s="16" t="str">
        <f>PROCESAMIENTO!CR197</f>
        <v/>
      </c>
      <c r="AG200" s="16" t="str">
        <f>PROCESAMIENTO!CS197</f>
        <v/>
      </c>
      <c r="AH200" s="16" t="str">
        <f>PROCESAMIENTO!CT197</f>
        <v/>
      </c>
      <c r="AI200" s="16" t="str">
        <f>PROCESAMIENTO!CU197</f>
        <v/>
      </c>
      <c r="AJ200" s="32" t="str">
        <f>PROCESAMIENTO!CV197</f>
        <v/>
      </c>
      <c r="AK200" s="93" t="str">
        <f>PROCESAMIENTO!CW197</f>
        <v/>
      </c>
      <c r="AL200" s="93"/>
    </row>
    <row r="201" spans="1:38" x14ac:dyDescent="0.25">
      <c r="A201" s="15">
        <v>182</v>
      </c>
      <c r="B201" s="34" t="str">
        <f>IF(REGISTRO!B201="","",REGISTRO!B201)</f>
        <v/>
      </c>
      <c r="C201" s="34" t="str">
        <f>IF(REGISTRO!C201="","",REGISTRO!C201)</f>
        <v/>
      </c>
      <c r="D201" s="34" t="str">
        <f>IF(REGISTRO!D201="","",REGISTRO!D201)</f>
        <v/>
      </c>
      <c r="E201" s="34" t="str">
        <f>IF(REGISTRO!E201="","",REGISTRO!E201)</f>
        <v/>
      </c>
      <c r="F201" s="16" t="str">
        <f>PROCESAMIENTO!BR198</f>
        <v/>
      </c>
      <c r="G201" s="16" t="str">
        <f>PROCESAMIENTO!BS198</f>
        <v/>
      </c>
      <c r="H201" s="16" t="str">
        <f>PROCESAMIENTO!BT198</f>
        <v/>
      </c>
      <c r="I201" s="16" t="str">
        <f>PROCESAMIENTO!BU198</f>
        <v/>
      </c>
      <c r="J201" s="16" t="str">
        <f>PROCESAMIENTO!BV198</f>
        <v/>
      </c>
      <c r="K201" s="16" t="str">
        <f>PROCESAMIENTO!BW198</f>
        <v/>
      </c>
      <c r="L201" s="16" t="str">
        <f>PROCESAMIENTO!BX198</f>
        <v/>
      </c>
      <c r="M201" s="16" t="str">
        <f>PROCESAMIENTO!BY198</f>
        <v/>
      </c>
      <c r="N201" s="16" t="str">
        <f>PROCESAMIENTO!BZ198</f>
        <v/>
      </c>
      <c r="O201" s="16" t="str">
        <f>PROCESAMIENTO!CA198</f>
        <v/>
      </c>
      <c r="P201" s="16" t="str">
        <f>PROCESAMIENTO!CB198</f>
        <v/>
      </c>
      <c r="Q201" s="16" t="str">
        <f>PROCESAMIENTO!CC198</f>
        <v/>
      </c>
      <c r="R201" s="16" t="str">
        <f>PROCESAMIENTO!CD198</f>
        <v/>
      </c>
      <c r="S201" s="16" t="str">
        <f>PROCESAMIENTO!CE198</f>
        <v/>
      </c>
      <c r="T201" s="16" t="str">
        <f>PROCESAMIENTO!CF198</f>
        <v/>
      </c>
      <c r="U201" s="16" t="str">
        <f>PROCESAMIENTO!CG198</f>
        <v/>
      </c>
      <c r="V201" s="16" t="str">
        <f>PROCESAMIENTO!CH198</f>
        <v/>
      </c>
      <c r="W201" s="16" t="str">
        <f>PROCESAMIENTO!CI198</f>
        <v/>
      </c>
      <c r="X201" s="16" t="str">
        <f>PROCESAMIENTO!CJ198</f>
        <v/>
      </c>
      <c r="Y201" s="16" t="str">
        <f>PROCESAMIENTO!CK198</f>
        <v/>
      </c>
      <c r="Z201" s="16" t="str">
        <f>PROCESAMIENTO!CL198</f>
        <v/>
      </c>
      <c r="AA201" s="16" t="str">
        <f>PROCESAMIENTO!CM198</f>
        <v/>
      </c>
      <c r="AB201" s="16" t="str">
        <f>PROCESAMIENTO!CN198</f>
        <v/>
      </c>
      <c r="AC201" s="16" t="str">
        <f>PROCESAMIENTO!CO198</f>
        <v/>
      </c>
      <c r="AD201" s="16" t="str">
        <f>PROCESAMIENTO!CP198</f>
        <v/>
      </c>
      <c r="AE201" s="16" t="str">
        <f>PROCESAMIENTO!CQ198</f>
        <v/>
      </c>
      <c r="AF201" s="16" t="str">
        <f>PROCESAMIENTO!CR198</f>
        <v/>
      </c>
      <c r="AG201" s="16" t="str">
        <f>PROCESAMIENTO!CS198</f>
        <v/>
      </c>
      <c r="AH201" s="16" t="str">
        <f>PROCESAMIENTO!CT198</f>
        <v/>
      </c>
      <c r="AI201" s="16" t="str">
        <f>PROCESAMIENTO!CU198</f>
        <v/>
      </c>
      <c r="AJ201" s="32" t="str">
        <f>PROCESAMIENTO!CV198</f>
        <v/>
      </c>
      <c r="AK201" s="93" t="str">
        <f>PROCESAMIENTO!CW198</f>
        <v/>
      </c>
      <c r="AL201" s="93"/>
    </row>
    <row r="202" spans="1:38" x14ac:dyDescent="0.25">
      <c r="A202" s="15">
        <v>183</v>
      </c>
      <c r="B202" s="34" t="str">
        <f>IF(REGISTRO!B202="","",REGISTRO!B202)</f>
        <v/>
      </c>
      <c r="C202" s="34" t="str">
        <f>IF(REGISTRO!C202="","",REGISTRO!C202)</f>
        <v/>
      </c>
      <c r="D202" s="34" t="str">
        <f>IF(REGISTRO!D202="","",REGISTRO!D202)</f>
        <v/>
      </c>
      <c r="E202" s="34" t="str">
        <f>IF(REGISTRO!E202="","",REGISTRO!E202)</f>
        <v/>
      </c>
      <c r="F202" s="16" t="str">
        <f>PROCESAMIENTO!BR199</f>
        <v/>
      </c>
      <c r="G202" s="16" t="str">
        <f>PROCESAMIENTO!BS199</f>
        <v/>
      </c>
      <c r="H202" s="16" t="str">
        <f>PROCESAMIENTO!BT199</f>
        <v/>
      </c>
      <c r="I202" s="16" t="str">
        <f>PROCESAMIENTO!BU199</f>
        <v/>
      </c>
      <c r="J202" s="16" t="str">
        <f>PROCESAMIENTO!BV199</f>
        <v/>
      </c>
      <c r="K202" s="16" t="str">
        <f>PROCESAMIENTO!BW199</f>
        <v/>
      </c>
      <c r="L202" s="16" t="str">
        <f>PROCESAMIENTO!BX199</f>
        <v/>
      </c>
      <c r="M202" s="16" t="str">
        <f>PROCESAMIENTO!BY199</f>
        <v/>
      </c>
      <c r="N202" s="16" t="str">
        <f>PROCESAMIENTO!BZ199</f>
        <v/>
      </c>
      <c r="O202" s="16" t="str">
        <f>PROCESAMIENTO!CA199</f>
        <v/>
      </c>
      <c r="P202" s="16" t="str">
        <f>PROCESAMIENTO!CB199</f>
        <v/>
      </c>
      <c r="Q202" s="16" t="str">
        <f>PROCESAMIENTO!CC199</f>
        <v/>
      </c>
      <c r="R202" s="16" t="str">
        <f>PROCESAMIENTO!CD199</f>
        <v/>
      </c>
      <c r="S202" s="16" t="str">
        <f>PROCESAMIENTO!CE199</f>
        <v/>
      </c>
      <c r="T202" s="16" t="str">
        <f>PROCESAMIENTO!CF199</f>
        <v/>
      </c>
      <c r="U202" s="16" t="str">
        <f>PROCESAMIENTO!CG199</f>
        <v/>
      </c>
      <c r="V202" s="16" t="str">
        <f>PROCESAMIENTO!CH199</f>
        <v/>
      </c>
      <c r="W202" s="16" t="str">
        <f>PROCESAMIENTO!CI199</f>
        <v/>
      </c>
      <c r="X202" s="16" t="str">
        <f>PROCESAMIENTO!CJ199</f>
        <v/>
      </c>
      <c r="Y202" s="16" t="str">
        <f>PROCESAMIENTO!CK199</f>
        <v/>
      </c>
      <c r="Z202" s="16" t="str">
        <f>PROCESAMIENTO!CL199</f>
        <v/>
      </c>
      <c r="AA202" s="16" t="str">
        <f>PROCESAMIENTO!CM199</f>
        <v/>
      </c>
      <c r="AB202" s="16" t="str">
        <f>PROCESAMIENTO!CN199</f>
        <v/>
      </c>
      <c r="AC202" s="16" t="str">
        <f>PROCESAMIENTO!CO199</f>
        <v/>
      </c>
      <c r="AD202" s="16" t="str">
        <f>PROCESAMIENTO!CP199</f>
        <v/>
      </c>
      <c r="AE202" s="16" t="str">
        <f>PROCESAMIENTO!CQ199</f>
        <v/>
      </c>
      <c r="AF202" s="16" t="str">
        <f>PROCESAMIENTO!CR199</f>
        <v/>
      </c>
      <c r="AG202" s="16" t="str">
        <f>PROCESAMIENTO!CS199</f>
        <v/>
      </c>
      <c r="AH202" s="16" t="str">
        <f>PROCESAMIENTO!CT199</f>
        <v/>
      </c>
      <c r="AI202" s="16" t="str">
        <f>PROCESAMIENTO!CU199</f>
        <v/>
      </c>
      <c r="AJ202" s="32" t="str">
        <f>PROCESAMIENTO!CV199</f>
        <v/>
      </c>
      <c r="AK202" s="93" t="str">
        <f>PROCESAMIENTO!CW199</f>
        <v/>
      </c>
      <c r="AL202" s="93"/>
    </row>
    <row r="203" spans="1:38" x14ac:dyDescent="0.25">
      <c r="A203" s="15">
        <v>184</v>
      </c>
      <c r="B203" s="34" t="str">
        <f>IF(REGISTRO!B203="","",REGISTRO!B203)</f>
        <v/>
      </c>
      <c r="C203" s="34" t="str">
        <f>IF(REGISTRO!C203="","",REGISTRO!C203)</f>
        <v/>
      </c>
      <c r="D203" s="34" t="str">
        <f>IF(REGISTRO!D203="","",REGISTRO!D203)</f>
        <v/>
      </c>
      <c r="E203" s="34" t="str">
        <f>IF(REGISTRO!E203="","",REGISTRO!E203)</f>
        <v/>
      </c>
      <c r="F203" s="16" t="str">
        <f>PROCESAMIENTO!BR200</f>
        <v/>
      </c>
      <c r="G203" s="16" t="str">
        <f>PROCESAMIENTO!BS200</f>
        <v/>
      </c>
      <c r="H203" s="16" t="str">
        <f>PROCESAMIENTO!BT200</f>
        <v/>
      </c>
      <c r="I203" s="16" t="str">
        <f>PROCESAMIENTO!BU200</f>
        <v/>
      </c>
      <c r="J203" s="16" t="str">
        <f>PROCESAMIENTO!BV200</f>
        <v/>
      </c>
      <c r="K203" s="16" t="str">
        <f>PROCESAMIENTO!BW200</f>
        <v/>
      </c>
      <c r="L203" s="16" t="str">
        <f>PROCESAMIENTO!BX200</f>
        <v/>
      </c>
      <c r="M203" s="16" t="str">
        <f>PROCESAMIENTO!BY200</f>
        <v/>
      </c>
      <c r="N203" s="16" t="str">
        <f>PROCESAMIENTO!BZ200</f>
        <v/>
      </c>
      <c r="O203" s="16" t="str">
        <f>PROCESAMIENTO!CA200</f>
        <v/>
      </c>
      <c r="P203" s="16" t="str">
        <f>PROCESAMIENTO!CB200</f>
        <v/>
      </c>
      <c r="Q203" s="16" t="str">
        <f>PROCESAMIENTO!CC200</f>
        <v/>
      </c>
      <c r="R203" s="16" t="str">
        <f>PROCESAMIENTO!CD200</f>
        <v/>
      </c>
      <c r="S203" s="16" t="str">
        <f>PROCESAMIENTO!CE200</f>
        <v/>
      </c>
      <c r="T203" s="16" t="str">
        <f>PROCESAMIENTO!CF200</f>
        <v/>
      </c>
      <c r="U203" s="16" t="str">
        <f>PROCESAMIENTO!CG200</f>
        <v/>
      </c>
      <c r="V203" s="16" t="str">
        <f>PROCESAMIENTO!CH200</f>
        <v/>
      </c>
      <c r="W203" s="16" t="str">
        <f>PROCESAMIENTO!CI200</f>
        <v/>
      </c>
      <c r="X203" s="16" t="str">
        <f>PROCESAMIENTO!CJ200</f>
        <v/>
      </c>
      <c r="Y203" s="16" t="str">
        <f>PROCESAMIENTO!CK200</f>
        <v/>
      </c>
      <c r="Z203" s="16" t="str">
        <f>PROCESAMIENTO!CL200</f>
        <v/>
      </c>
      <c r="AA203" s="16" t="str">
        <f>PROCESAMIENTO!CM200</f>
        <v/>
      </c>
      <c r="AB203" s="16" t="str">
        <f>PROCESAMIENTO!CN200</f>
        <v/>
      </c>
      <c r="AC203" s="16" t="str">
        <f>PROCESAMIENTO!CO200</f>
        <v/>
      </c>
      <c r="AD203" s="16" t="str">
        <f>PROCESAMIENTO!CP200</f>
        <v/>
      </c>
      <c r="AE203" s="16" t="str">
        <f>PROCESAMIENTO!CQ200</f>
        <v/>
      </c>
      <c r="AF203" s="16" t="str">
        <f>PROCESAMIENTO!CR200</f>
        <v/>
      </c>
      <c r="AG203" s="16" t="str">
        <f>PROCESAMIENTO!CS200</f>
        <v/>
      </c>
      <c r="AH203" s="16" t="str">
        <f>PROCESAMIENTO!CT200</f>
        <v/>
      </c>
      <c r="AI203" s="16" t="str">
        <f>PROCESAMIENTO!CU200</f>
        <v/>
      </c>
      <c r="AJ203" s="32" t="str">
        <f>PROCESAMIENTO!CV200</f>
        <v/>
      </c>
      <c r="AK203" s="93" t="str">
        <f>PROCESAMIENTO!CW200</f>
        <v/>
      </c>
      <c r="AL203" s="93"/>
    </row>
    <row r="204" spans="1:38" x14ac:dyDescent="0.25">
      <c r="A204" s="15">
        <v>185</v>
      </c>
      <c r="B204" s="34" t="str">
        <f>IF(REGISTRO!B204="","",REGISTRO!B204)</f>
        <v/>
      </c>
      <c r="C204" s="34" t="str">
        <f>IF(REGISTRO!C204="","",REGISTRO!C204)</f>
        <v/>
      </c>
      <c r="D204" s="34" t="str">
        <f>IF(REGISTRO!D204="","",REGISTRO!D204)</f>
        <v/>
      </c>
      <c r="E204" s="34" t="str">
        <f>IF(REGISTRO!E204="","",REGISTRO!E204)</f>
        <v/>
      </c>
      <c r="F204" s="16" t="str">
        <f>PROCESAMIENTO!BR201</f>
        <v/>
      </c>
      <c r="G204" s="16" t="str">
        <f>PROCESAMIENTO!BS201</f>
        <v/>
      </c>
      <c r="H204" s="16" t="str">
        <f>PROCESAMIENTO!BT201</f>
        <v/>
      </c>
      <c r="I204" s="16" t="str">
        <f>PROCESAMIENTO!BU201</f>
        <v/>
      </c>
      <c r="J204" s="16" t="str">
        <f>PROCESAMIENTO!BV201</f>
        <v/>
      </c>
      <c r="K204" s="16" t="str">
        <f>PROCESAMIENTO!BW201</f>
        <v/>
      </c>
      <c r="L204" s="16" t="str">
        <f>PROCESAMIENTO!BX201</f>
        <v/>
      </c>
      <c r="M204" s="16" t="str">
        <f>PROCESAMIENTO!BY201</f>
        <v/>
      </c>
      <c r="N204" s="16" t="str">
        <f>PROCESAMIENTO!BZ201</f>
        <v/>
      </c>
      <c r="O204" s="16" t="str">
        <f>PROCESAMIENTO!CA201</f>
        <v/>
      </c>
      <c r="P204" s="16" t="str">
        <f>PROCESAMIENTO!CB201</f>
        <v/>
      </c>
      <c r="Q204" s="16" t="str">
        <f>PROCESAMIENTO!CC201</f>
        <v/>
      </c>
      <c r="R204" s="16" t="str">
        <f>PROCESAMIENTO!CD201</f>
        <v/>
      </c>
      <c r="S204" s="16" t="str">
        <f>PROCESAMIENTO!CE201</f>
        <v/>
      </c>
      <c r="T204" s="16" t="str">
        <f>PROCESAMIENTO!CF201</f>
        <v/>
      </c>
      <c r="U204" s="16" t="str">
        <f>PROCESAMIENTO!CG201</f>
        <v/>
      </c>
      <c r="V204" s="16" t="str">
        <f>PROCESAMIENTO!CH201</f>
        <v/>
      </c>
      <c r="W204" s="16" t="str">
        <f>PROCESAMIENTO!CI201</f>
        <v/>
      </c>
      <c r="X204" s="16" t="str">
        <f>PROCESAMIENTO!CJ201</f>
        <v/>
      </c>
      <c r="Y204" s="16" t="str">
        <f>PROCESAMIENTO!CK201</f>
        <v/>
      </c>
      <c r="Z204" s="16" t="str">
        <f>PROCESAMIENTO!CL201</f>
        <v/>
      </c>
      <c r="AA204" s="16" t="str">
        <f>PROCESAMIENTO!CM201</f>
        <v/>
      </c>
      <c r="AB204" s="16" t="str">
        <f>PROCESAMIENTO!CN201</f>
        <v/>
      </c>
      <c r="AC204" s="16" t="str">
        <f>PROCESAMIENTO!CO201</f>
        <v/>
      </c>
      <c r="AD204" s="16" t="str">
        <f>PROCESAMIENTO!CP201</f>
        <v/>
      </c>
      <c r="AE204" s="16" t="str">
        <f>PROCESAMIENTO!CQ201</f>
        <v/>
      </c>
      <c r="AF204" s="16" t="str">
        <f>PROCESAMIENTO!CR201</f>
        <v/>
      </c>
      <c r="AG204" s="16" t="str">
        <f>PROCESAMIENTO!CS201</f>
        <v/>
      </c>
      <c r="AH204" s="16" t="str">
        <f>PROCESAMIENTO!CT201</f>
        <v/>
      </c>
      <c r="AI204" s="16" t="str">
        <f>PROCESAMIENTO!CU201</f>
        <v/>
      </c>
      <c r="AJ204" s="32" t="str">
        <f>PROCESAMIENTO!CV201</f>
        <v/>
      </c>
      <c r="AK204" s="93" t="str">
        <f>PROCESAMIENTO!CW201</f>
        <v/>
      </c>
      <c r="AL204" s="93"/>
    </row>
    <row r="205" spans="1:38" x14ac:dyDescent="0.25">
      <c r="A205" s="15">
        <v>186</v>
      </c>
      <c r="B205" s="34" t="str">
        <f>IF(REGISTRO!B205="","",REGISTRO!B205)</f>
        <v/>
      </c>
      <c r="C205" s="34" t="str">
        <f>IF(REGISTRO!C205="","",REGISTRO!C205)</f>
        <v/>
      </c>
      <c r="D205" s="34" t="str">
        <f>IF(REGISTRO!D205="","",REGISTRO!D205)</f>
        <v/>
      </c>
      <c r="E205" s="34" t="str">
        <f>IF(REGISTRO!E205="","",REGISTRO!E205)</f>
        <v/>
      </c>
      <c r="F205" s="16" t="str">
        <f>PROCESAMIENTO!BR202</f>
        <v/>
      </c>
      <c r="G205" s="16" t="str">
        <f>PROCESAMIENTO!BS202</f>
        <v/>
      </c>
      <c r="H205" s="16" t="str">
        <f>PROCESAMIENTO!BT202</f>
        <v/>
      </c>
      <c r="I205" s="16" t="str">
        <f>PROCESAMIENTO!BU202</f>
        <v/>
      </c>
      <c r="J205" s="16" t="str">
        <f>PROCESAMIENTO!BV202</f>
        <v/>
      </c>
      <c r="K205" s="16" t="str">
        <f>PROCESAMIENTO!BW202</f>
        <v/>
      </c>
      <c r="L205" s="16" t="str">
        <f>PROCESAMIENTO!BX202</f>
        <v/>
      </c>
      <c r="M205" s="16" t="str">
        <f>PROCESAMIENTO!BY202</f>
        <v/>
      </c>
      <c r="N205" s="16" t="str">
        <f>PROCESAMIENTO!BZ202</f>
        <v/>
      </c>
      <c r="O205" s="16" t="str">
        <f>PROCESAMIENTO!CA202</f>
        <v/>
      </c>
      <c r="P205" s="16" t="str">
        <f>PROCESAMIENTO!CB202</f>
        <v/>
      </c>
      <c r="Q205" s="16" t="str">
        <f>PROCESAMIENTO!CC202</f>
        <v/>
      </c>
      <c r="R205" s="16" t="str">
        <f>PROCESAMIENTO!CD202</f>
        <v/>
      </c>
      <c r="S205" s="16" t="str">
        <f>PROCESAMIENTO!CE202</f>
        <v/>
      </c>
      <c r="T205" s="16" t="str">
        <f>PROCESAMIENTO!CF202</f>
        <v/>
      </c>
      <c r="U205" s="16" t="str">
        <f>PROCESAMIENTO!CG202</f>
        <v/>
      </c>
      <c r="V205" s="16" t="str">
        <f>PROCESAMIENTO!CH202</f>
        <v/>
      </c>
      <c r="W205" s="16" t="str">
        <f>PROCESAMIENTO!CI202</f>
        <v/>
      </c>
      <c r="X205" s="16" t="str">
        <f>PROCESAMIENTO!CJ202</f>
        <v/>
      </c>
      <c r="Y205" s="16" t="str">
        <f>PROCESAMIENTO!CK202</f>
        <v/>
      </c>
      <c r="Z205" s="16" t="str">
        <f>PROCESAMIENTO!CL202</f>
        <v/>
      </c>
      <c r="AA205" s="16" t="str">
        <f>PROCESAMIENTO!CM202</f>
        <v/>
      </c>
      <c r="AB205" s="16" t="str">
        <f>PROCESAMIENTO!CN202</f>
        <v/>
      </c>
      <c r="AC205" s="16" t="str">
        <f>PROCESAMIENTO!CO202</f>
        <v/>
      </c>
      <c r="AD205" s="16" t="str">
        <f>PROCESAMIENTO!CP202</f>
        <v/>
      </c>
      <c r="AE205" s="16" t="str">
        <f>PROCESAMIENTO!CQ202</f>
        <v/>
      </c>
      <c r="AF205" s="16" t="str">
        <f>PROCESAMIENTO!CR202</f>
        <v/>
      </c>
      <c r="AG205" s="16" t="str">
        <f>PROCESAMIENTO!CS202</f>
        <v/>
      </c>
      <c r="AH205" s="16" t="str">
        <f>PROCESAMIENTO!CT202</f>
        <v/>
      </c>
      <c r="AI205" s="16" t="str">
        <f>PROCESAMIENTO!CU202</f>
        <v/>
      </c>
      <c r="AJ205" s="32" t="str">
        <f>PROCESAMIENTO!CV202</f>
        <v/>
      </c>
      <c r="AK205" s="93" t="str">
        <f>PROCESAMIENTO!CW202</f>
        <v/>
      </c>
      <c r="AL205" s="93"/>
    </row>
    <row r="206" spans="1:38" x14ac:dyDescent="0.25">
      <c r="A206" s="15">
        <v>187</v>
      </c>
      <c r="B206" s="34" t="str">
        <f>IF(REGISTRO!B206="","",REGISTRO!B206)</f>
        <v/>
      </c>
      <c r="C206" s="34" t="str">
        <f>IF(REGISTRO!C206="","",REGISTRO!C206)</f>
        <v/>
      </c>
      <c r="D206" s="34" t="str">
        <f>IF(REGISTRO!D206="","",REGISTRO!D206)</f>
        <v/>
      </c>
      <c r="E206" s="34" t="str">
        <f>IF(REGISTRO!E206="","",REGISTRO!E206)</f>
        <v/>
      </c>
      <c r="F206" s="16" t="str">
        <f>PROCESAMIENTO!BR203</f>
        <v/>
      </c>
      <c r="G206" s="16" t="str">
        <f>PROCESAMIENTO!BS203</f>
        <v/>
      </c>
      <c r="H206" s="16" t="str">
        <f>PROCESAMIENTO!BT203</f>
        <v/>
      </c>
      <c r="I206" s="16" t="str">
        <f>PROCESAMIENTO!BU203</f>
        <v/>
      </c>
      <c r="J206" s="16" t="str">
        <f>PROCESAMIENTO!BV203</f>
        <v/>
      </c>
      <c r="K206" s="16" t="str">
        <f>PROCESAMIENTO!BW203</f>
        <v/>
      </c>
      <c r="L206" s="16" t="str">
        <f>PROCESAMIENTO!BX203</f>
        <v/>
      </c>
      <c r="M206" s="16" t="str">
        <f>PROCESAMIENTO!BY203</f>
        <v/>
      </c>
      <c r="N206" s="16" t="str">
        <f>PROCESAMIENTO!BZ203</f>
        <v/>
      </c>
      <c r="O206" s="16" t="str">
        <f>PROCESAMIENTO!CA203</f>
        <v/>
      </c>
      <c r="P206" s="16" t="str">
        <f>PROCESAMIENTO!CB203</f>
        <v/>
      </c>
      <c r="Q206" s="16" t="str">
        <f>PROCESAMIENTO!CC203</f>
        <v/>
      </c>
      <c r="R206" s="16" t="str">
        <f>PROCESAMIENTO!CD203</f>
        <v/>
      </c>
      <c r="S206" s="16" t="str">
        <f>PROCESAMIENTO!CE203</f>
        <v/>
      </c>
      <c r="T206" s="16" t="str">
        <f>PROCESAMIENTO!CF203</f>
        <v/>
      </c>
      <c r="U206" s="16" t="str">
        <f>PROCESAMIENTO!CG203</f>
        <v/>
      </c>
      <c r="V206" s="16" t="str">
        <f>PROCESAMIENTO!CH203</f>
        <v/>
      </c>
      <c r="W206" s="16" t="str">
        <f>PROCESAMIENTO!CI203</f>
        <v/>
      </c>
      <c r="X206" s="16" t="str">
        <f>PROCESAMIENTO!CJ203</f>
        <v/>
      </c>
      <c r="Y206" s="16" t="str">
        <f>PROCESAMIENTO!CK203</f>
        <v/>
      </c>
      <c r="Z206" s="16" t="str">
        <f>PROCESAMIENTO!CL203</f>
        <v/>
      </c>
      <c r="AA206" s="16" t="str">
        <f>PROCESAMIENTO!CM203</f>
        <v/>
      </c>
      <c r="AB206" s="16" t="str">
        <f>PROCESAMIENTO!CN203</f>
        <v/>
      </c>
      <c r="AC206" s="16" t="str">
        <f>PROCESAMIENTO!CO203</f>
        <v/>
      </c>
      <c r="AD206" s="16" t="str">
        <f>PROCESAMIENTO!CP203</f>
        <v/>
      </c>
      <c r="AE206" s="16" t="str">
        <f>PROCESAMIENTO!CQ203</f>
        <v/>
      </c>
      <c r="AF206" s="16" t="str">
        <f>PROCESAMIENTO!CR203</f>
        <v/>
      </c>
      <c r="AG206" s="16" t="str">
        <f>PROCESAMIENTO!CS203</f>
        <v/>
      </c>
      <c r="AH206" s="16" t="str">
        <f>PROCESAMIENTO!CT203</f>
        <v/>
      </c>
      <c r="AI206" s="16" t="str">
        <f>PROCESAMIENTO!CU203</f>
        <v/>
      </c>
      <c r="AJ206" s="32" t="str">
        <f>PROCESAMIENTO!CV203</f>
        <v/>
      </c>
      <c r="AK206" s="93" t="str">
        <f>PROCESAMIENTO!CW203</f>
        <v/>
      </c>
      <c r="AL206" s="93"/>
    </row>
    <row r="207" spans="1:38" x14ac:dyDescent="0.25">
      <c r="A207" s="15">
        <v>188</v>
      </c>
      <c r="B207" s="34" t="str">
        <f>IF(REGISTRO!B207="","",REGISTRO!B207)</f>
        <v/>
      </c>
      <c r="C207" s="34" t="str">
        <f>IF(REGISTRO!C207="","",REGISTRO!C207)</f>
        <v/>
      </c>
      <c r="D207" s="34" t="str">
        <f>IF(REGISTRO!D207="","",REGISTRO!D207)</f>
        <v/>
      </c>
      <c r="E207" s="34" t="str">
        <f>IF(REGISTRO!E207="","",REGISTRO!E207)</f>
        <v/>
      </c>
      <c r="F207" s="16" t="str">
        <f>PROCESAMIENTO!BR204</f>
        <v/>
      </c>
      <c r="G207" s="16" t="str">
        <f>PROCESAMIENTO!BS204</f>
        <v/>
      </c>
      <c r="H207" s="16" t="str">
        <f>PROCESAMIENTO!BT204</f>
        <v/>
      </c>
      <c r="I207" s="16" t="str">
        <f>PROCESAMIENTO!BU204</f>
        <v/>
      </c>
      <c r="J207" s="16" t="str">
        <f>PROCESAMIENTO!BV204</f>
        <v/>
      </c>
      <c r="K207" s="16" t="str">
        <f>PROCESAMIENTO!BW204</f>
        <v/>
      </c>
      <c r="L207" s="16" t="str">
        <f>PROCESAMIENTO!BX204</f>
        <v/>
      </c>
      <c r="M207" s="16" t="str">
        <f>PROCESAMIENTO!BY204</f>
        <v/>
      </c>
      <c r="N207" s="16" t="str">
        <f>PROCESAMIENTO!BZ204</f>
        <v/>
      </c>
      <c r="O207" s="16" t="str">
        <f>PROCESAMIENTO!CA204</f>
        <v/>
      </c>
      <c r="P207" s="16" t="str">
        <f>PROCESAMIENTO!CB204</f>
        <v/>
      </c>
      <c r="Q207" s="16" t="str">
        <f>PROCESAMIENTO!CC204</f>
        <v/>
      </c>
      <c r="R207" s="16" t="str">
        <f>PROCESAMIENTO!CD204</f>
        <v/>
      </c>
      <c r="S207" s="16" t="str">
        <f>PROCESAMIENTO!CE204</f>
        <v/>
      </c>
      <c r="T207" s="16" t="str">
        <f>PROCESAMIENTO!CF204</f>
        <v/>
      </c>
      <c r="U207" s="16" t="str">
        <f>PROCESAMIENTO!CG204</f>
        <v/>
      </c>
      <c r="V207" s="16" t="str">
        <f>PROCESAMIENTO!CH204</f>
        <v/>
      </c>
      <c r="W207" s="16" t="str">
        <f>PROCESAMIENTO!CI204</f>
        <v/>
      </c>
      <c r="X207" s="16" t="str">
        <f>PROCESAMIENTO!CJ204</f>
        <v/>
      </c>
      <c r="Y207" s="16" t="str">
        <f>PROCESAMIENTO!CK204</f>
        <v/>
      </c>
      <c r="Z207" s="16" t="str">
        <f>PROCESAMIENTO!CL204</f>
        <v/>
      </c>
      <c r="AA207" s="16" t="str">
        <f>PROCESAMIENTO!CM204</f>
        <v/>
      </c>
      <c r="AB207" s="16" t="str">
        <f>PROCESAMIENTO!CN204</f>
        <v/>
      </c>
      <c r="AC207" s="16" t="str">
        <f>PROCESAMIENTO!CO204</f>
        <v/>
      </c>
      <c r="AD207" s="16" t="str">
        <f>PROCESAMIENTO!CP204</f>
        <v/>
      </c>
      <c r="AE207" s="16" t="str">
        <f>PROCESAMIENTO!CQ204</f>
        <v/>
      </c>
      <c r="AF207" s="16" t="str">
        <f>PROCESAMIENTO!CR204</f>
        <v/>
      </c>
      <c r="AG207" s="16" t="str">
        <f>PROCESAMIENTO!CS204</f>
        <v/>
      </c>
      <c r="AH207" s="16" t="str">
        <f>PROCESAMIENTO!CT204</f>
        <v/>
      </c>
      <c r="AI207" s="16" t="str">
        <f>PROCESAMIENTO!CU204</f>
        <v/>
      </c>
      <c r="AJ207" s="32" t="str">
        <f>PROCESAMIENTO!CV204</f>
        <v/>
      </c>
      <c r="AK207" s="93" t="str">
        <f>PROCESAMIENTO!CW204</f>
        <v/>
      </c>
      <c r="AL207" s="93"/>
    </row>
    <row r="208" spans="1:38" x14ac:dyDescent="0.25">
      <c r="A208" s="15">
        <v>189</v>
      </c>
      <c r="B208" s="34" t="str">
        <f>IF(REGISTRO!B208="","",REGISTRO!B208)</f>
        <v/>
      </c>
      <c r="C208" s="34" t="str">
        <f>IF(REGISTRO!C208="","",REGISTRO!C208)</f>
        <v/>
      </c>
      <c r="D208" s="34" t="str">
        <f>IF(REGISTRO!D208="","",REGISTRO!D208)</f>
        <v/>
      </c>
      <c r="E208" s="34" t="str">
        <f>IF(REGISTRO!E208="","",REGISTRO!E208)</f>
        <v/>
      </c>
      <c r="F208" s="16" t="str">
        <f>PROCESAMIENTO!BR205</f>
        <v/>
      </c>
      <c r="G208" s="16" t="str">
        <f>PROCESAMIENTO!BS205</f>
        <v/>
      </c>
      <c r="H208" s="16" t="str">
        <f>PROCESAMIENTO!BT205</f>
        <v/>
      </c>
      <c r="I208" s="16" t="str">
        <f>PROCESAMIENTO!BU205</f>
        <v/>
      </c>
      <c r="J208" s="16" t="str">
        <f>PROCESAMIENTO!BV205</f>
        <v/>
      </c>
      <c r="K208" s="16" t="str">
        <f>PROCESAMIENTO!BW205</f>
        <v/>
      </c>
      <c r="L208" s="16" t="str">
        <f>PROCESAMIENTO!BX205</f>
        <v/>
      </c>
      <c r="M208" s="16" t="str">
        <f>PROCESAMIENTO!BY205</f>
        <v/>
      </c>
      <c r="N208" s="16" t="str">
        <f>PROCESAMIENTO!BZ205</f>
        <v/>
      </c>
      <c r="O208" s="16" t="str">
        <f>PROCESAMIENTO!CA205</f>
        <v/>
      </c>
      <c r="P208" s="16" t="str">
        <f>PROCESAMIENTO!CB205</f>
        <v/>
      </c>
      <c r="Q208" s="16" t="str">
        <f>PROCESAMIENTO!CC205</f>
        <v/>
      </c>
      <c r="R208" s="16" t="str">
        <f>PROCESAMIENTO!CD205</f>
        <v/>
      </c>
      <c r="S208" s="16" t="str">
        <f>PROCESAMIENTO!CE205</f>
        <v/>
      </c>
      <c r="T208" s="16" t="str">
        <f>PROCESAMIENTO!CF205</f>
        <v/>
      </c>
      <c r="U208" s="16" t="str">
        <f>PROCESAMIENTO!CG205</f>
        <v/>
      </c>
      <c r="V208" s="16" t="str">
        <f>PROCESAMIENTO!CH205</f>
        <v/>
      </c>
      <c r="W208" s="16" t="str">
        <f>PROCESAMIENTO!CI205</f>
        <v/>
      </c>
      <c r="X208" s="16" t="str">
        <f>PROCESAMIENTO!CJ205</f>
        <v/>
      </c>
      <c r="Y208" s="16" t="str">
        <f>PROCESAMIENTO!CK205</f>
        <v/>
      </c>
      <c r="Z208" s="16" t="str">
        <f>PROCESAMIENTO!CL205</f>
        <v/>
      </c>
      <c r="AA208" s="16" t="str">
        <f>PROCESAMIENTO!CM205</f>
        <v/>
      </c>
      <c r="AB208" s="16" t="str">
        <f>PROCESAMIENTO!CN205</f>
        <v/>
      </c>
      <c r="AC208" s="16" t="str">
        <f>PROCESAMIENTO!CO205</f>
        <v/>
      </c>
      <c r="AD208" s="16" t="str">
        <f>PROCESAMIENTO!CP205</f>
        <v/>
      </c>
      <c r="AE208" s="16" t="str">
        <f>PROCESAMIENTO!CQ205</f>
        <v/>
      </c>
      <c r="AF208" s="16" t="str">
        <f>PROCESAMIENTO!CR205</f>
        <v/>
      </c>
      <c r="AG208" s="16" t="str">
        <f>PROCESAMIENTO!CS205</f>
        <v/>
      </c>
      <c r="AH208" s="16" t="str">
        <f>PROCESAMIENTO!CT205</f>
        <v/>
      </c>
      <c r="AI208" s="16" t="str">
        <f>PROCESAMIENTO!CU205</f>
        <v/>
      </c>
      <c r="AJ208" s="32" t="str">
        <f>PROCESAMIENTO!CV205</f>
        <v/>
      </c>
      <c r="AK208" s="93" t="str">
        <f>PROCESAMIENTO!CW205</f>
        <v/>
      </c>
      <c r="AL208" s="93"/>
    </row>
    <row r="209" spans="1:38" x14ac:dyDescent="0.25">
      <c r="A209" s="15">
        <v>190</v>
      </c>
      <c r="B209" s="34" t="str">
        <f>IF(REGISTRO!B209="","",REGISTRO!B209)</f>
        <v/>
      </c>
      <c r="C209" s="34" t="str">
        <f>IF(REGISTRO!C209="","",REGISTRO!C209)</f>
        <v/>
      </c>
      <c r="D209" s="34" t="str">
        <f>IF(REGISTRO!D209="","",REGISTRO!D209)</f>
        <v/>
      </c>
      <c r="E209" s="34" t="str">
        <f>IF(REGISTRO!E209="","",REGISTRO!E209)</f>
        <v/>
      </c>
      <c r="F209" s="16" t="str">
        <f>PROCESAMIENTO!BR206</f>
        <v/>
      </c>
      <c r="G209" s="16" t="str">
        <f>PROCESAMIENTO!BS206</f>
        <v/>
      </c>
      <c r="H209" s="16" t="str">
        <f>PROCESAMIENTO!BT206</f>
        <v/>
      </c>
      <c r="I209" s="16" t="str">
        <f>PROCESAMIENTO!BU206</f>
        <v/>
      </c>
      <c r="J209" s="16" t="str">
        <f>PROCESAMIENTO!BV206</f>
        <v/>
      </c>
      <c r="K209" s="16" t="str">
        <f>PROCESAMIENTO!BW206</f>
        <v/>
      </c>
      <c r="L209" s="16" t="str">
        <f>PROCESAMIENTO!BX206</f>
        <v/>
      </c>
      <c r="M209" s="16" t="str">
        <f>PROCESAMIENTO!BY206</f>
        <v/>
      </c>
      <c r="N209" s="16" t="str">
        <f>PROCESAMIENTO!BZ206</f>
        <v/>
      </c>
      <c r="O209" s="16" t="str">
        <f>PROCESAMIENTO!CA206</f>
        <v/>
      </c>
      <c r="P209" s="16" t="str">
        <f>PROCESAMIENTO!CB206</f>
        <v/>
      </c>
      <c r="Q209" s="16" t="str">
        <f>PROCESAMIENTO!CC206</f>
        <v/>
      </c>
      <c r="R209" s="16" t="str">
        <f>PROCESAMIENTO!CD206</f>
        <v/>
      </c>
      <c r="S209" s="16" t="str">
        <f>PROCESAMIENTO!CE206</f>
        <v/>
      </c>
      <c r="T209" s="16" t="str">
        <f>PROCESAMIENTO!CF206</f>
        <v/>
      </c>
      <c r="U209" s="16" t="str">
        <f>PROCESAMIENTO!CG206</f>
        <v/>
      </c>
      <c r="V209" s="16" t="str">
        <f>PROCESAMIENTO!CH206</f>
        <v/>
      </c>
      <c r="W209" s="16" t="str">
        <f>PROCESAMIENTO!CI206</f>
        <v/>
      </c>
      <c r="X209" s="16" t="str">
        <f>PROCESAMIENTO!CJ206</f>
        <v/>
      </c>
      <c r="Y209" s="16" t="str">
        <f>PROCESAMIENTO!CK206</f>
        <v/>
      </c>
      <c r="Z209" s="16" t="str">
        <f>PROCESAMIENTO!CL206</f>
        <v/>
      </c>
      <c r="AA209" s="16" t="str">
        <f>PROCESAMIENTO!CM206</f>
        <v/>
      </c>
      <c r="AB209" s="16" t="str">
        <f>PROCESAMIENTO!CN206</f>
        <v/>
      </c>
      <c r="AC209" s="16" t="str">
        <f>PROCESAMIENTO!CO206</f>
        <v/>
      </c>
      <c r="AD209" s="16" t="str">
        <f>PROCESAMIENTO!CP206</f>
        <v/>
      </c>
      <c r="AE209" s="16" t="str">
        <f>PROCESAMIENTO!CQ206</f>
        <v/>
      </c>
      <c r="AF209" s="16" t="str">
        <f>PROCESAMIENTO!CR206</f>
        <v/>
      </c>
      <c r="AG209" s="16" t="str">
        <f>PROCESAMIENTO!CS206</f>
        <v/>
      </c>
      <c r="AH209" s="16" t="str">
        <f>PROCESAMIENTO!CT206</f>
        <v/>
      </c>
      <c r="AI209" s="16" t="str">
        <f>PROCESAMIENTO!CU206</f>
        <v/>
      </c>
      <c r="AJ209" s="32" t="str">
        <f>PROCESAMIENTO!CV206</f>
        <v/>
      </c>
      <c r="AK209" s="93" t="str">
        <f>PROCESAMIENTO!CW206</f>
        <v/>
      </c>
      <c r="AL209" s="93"/>
    </row>
    <row r="210" spans="1:38" x14ac:dyDescent="0.25">
      <c r="A210" s="15">
        <v>191</v>
      </c>
      <c r="B210" s="34" t="str">
        <f>IF(REGISTRO!B210="","",REGISTRO!B210)</f>
        <v/>
      </c>
      <c r="C210" s="34" t="str">
        <f>IF(REGISTRO!C210="","",REGISTRO!C210)</f>
        <v/>
      </c>
      <c r="D210" s="34" t="str">
        <f>IF(REGISTRO!D210="","",REGISTRO!D210)</f>
        <v/>
      </c>
      <c r="E210" s="34" t="str">
        <f>IF(REGISTRO!E210="","",REGISTRO!E210)</f>
        <v/>
      </c>
      <c r="F210" s="16" t="str">
        <f>PROCESAMIENTO!BR207</f>
        <v/>
      </c>
      <c r="G210" s="16" t="str">
        <f>PROCESAMIENTO!BS207</f>
        <v/>
      </c>
      <c r="H210" s="16" t="str">
        <f>PROCESAMIENTO!BT207</f>
        <v/>
      </c>
      <c r="I210" s="16" t="str">
        <f>PROCESAMIENTO!BU207</f>
        <v/>
      </c>
      <c r="J210" s="16" t="str">
        <f>PROCESAMIENTO!BV207</f>
        <v/>
      </c>
      <c r="K210" s="16" t="str">
        <f>PROCESAMIENTO!BW207</f>
        <v/>
      </c>
      <c r="L210" s="16" t="str">
        <f>PROCESAMIENTO!BX207</f>
        <v/>
      </c>
      <c r="M210" s="16" t="str">
        <f>PROCESAMIENTO!BY207</f>
        <v/>
      </c>
      <c r="N210" s="16" t="str">
        <f>PROCESAMIENTO!BZ207</f>
        <v/>
      </c>
      <c r="O210" s="16" t="str">
        <f>PROCESAMIENTO!CA207</f>
        <v/>
      </c>
      <c r="P210" s="16" t="str">
        <f>PROCESAMIENTO!CB207</f>
        <v/>
      </c>
      <c r="Q210" s="16" t="str">
        <f>PROCESAMIENTO!CC207</f>
        <v/>
      </c>
      <c r="R210" s="16" t="str">
        <f>PROCESAMIENTO!CD207</f>
        <v/>
      </c>
      <c r="S210" s="16" t="str">
        <f>PROCESAMIENTO!CE207</f>
        <v/>
      </c>
      <c r="T210" s="16" t="str">
        <f>PROCESAMIENTO!CF207</f>
        <v/>
      </c>
      <c r="U210" s="16" t="str">
        <f>PROCESAMIENTO!CG207</f>
        <v/>
      </c>
      <c r="V210" s="16" t="str">
        <f>PROCESAMIENTO!CH207</f>
        <v/>
      </c>
      <c r="W210" s="16" t="str">
        <f>PROCESAMIENTO!CI207</f>
        <v/>
      </c>
      <c r="X210" s="16" t="str">
        <f>PROCESAMIENTO!CJ207</f>
        <v/>
      </c>
      <c r="Y210" s="16" t="str">
        <f>PROCESAMIENTO!CK207</f>
        <v/>
      </c>
      <c r="Z210" s="16" t="str">
        <f>PROCESAMIENTO!CL207</f>
        <v/>
      </c>
      <c r="AA210" s="16" t="str">
        <f>PROCESAMIENTO!CM207</f>
        <v/>
      </c>
      <c r="AB210" s="16" t="str">
        <f>PROCESAMIENTO!CN207</f>
        <v/>
      </c>
      <c r="AC210" s="16" t="str">
        <f>PROCESAMIENTO!CO207</f>
        <v/>
      </c>
      <c r="AD210" s="16" t="str">
        <f>PROCESAMIENTO!CP207</f>
        <v/>
      </c>
      <c r="AE210" s="16" t="str">
        <f>PROCESAMIENTO!CQ207</f>
        <v/>
      </c>
      <c r="AF210" s="16" t="str">
        <f>PROCESAMIENTO!CR207</f>
        <v/>
      </c>
      <c r="AG210" s="16" t="str">
        <f>PROCESAMIENTO!CS207</f>
        <v/>
      </c>
      <c r="AH210" s="16" t="str">
        <f>PROCESAMIENTO!CT207</f>
        <v/>
      </c>
      <c r="AI210" s="16" t="str">
        <f>PROCESAMIENTO!CU207</f>
        <v/>
      </c>
      <c r="AJ210" s="32" t="str">
        <f>PROCESAMIENTO!CV207</f>
        <v/>
      </c>
      <c r="AK210" s="93" t="str">
        <f>PROCESAMIENTO!CW207</f>
        <v/>
      </c>
      <c r="AL210" s="93"/>
    </row>
    <row r="211" spans="1:38" x14ac:dyDescent="0.25">
      <c r="A211" s="15">
        <v>192</v>
      </c>
      <c r="B211" s="34" t="str">
        <f>IF(REGISTRO!B211="","",REGISTRO!B211)</f>
        <v/>
      </c>
      <c r="C211" s="34" t="str">
        <f>IF(REGISTRO!C211="","",REGISTRO!C211)</f>
        <v/>
      </c>
      <c r="D211" s="34" t="str">
        <f>IF(REGISTRO!D211="","",REGISTRO!D211)</f>
        <v/>
      </c>
      <c r="E211" s="34" t="str">
        <f>IF(REGISTRO!E211="","",REGISTRO!E211)</f>
        <v/>
      </c>
      <c r="F211" s="16" t="str">
        <f>PROCESAMIENTO!BR208</f>
        <v/>
      </c>
      <c r="G211" s="16" t="str">
        <f>PROCESAMIENTO!BS208</f>
        <v/>
      </c>
      <c r="H211" s="16" t="str">
        <f>PROCESAMIENTO!BT208</f>
        <v/>
      </c>
      <c r="I211" s="16" t="str">
        <f>PROCESAMIENTO!BU208</f>
        <v/>
      </c>
      <c r="J211" s="16" t="str">
        <f>PROCESAMIENTO!BV208</f>
        <v/>
      </c>
      <c r="K211" s="16" t="str">
        <f>PROCESAMIENTO!BW208</f>
        <v/>
      </c>
      <c r="L211" s="16" t="str">
        <f>PROCESAMIENTO!BX208</f>
        <v/>
      </c>
      <c r="M211" s="16" t="str">
        <f>PROCESAMIENTO!BY208</f>
        <v/>
      </c>
      <c r="N211" s="16" t="str">
        <f>PROCESAMIENTO!BZ208</f>
        <v/>
      </c>
      <c r="O211" s="16" t="str">
        <f>PROCESAMIENTO!CA208</f>
        <v/>
      </c>
      <c r="P211" s="16" t="str">
        <f>PROCESAMIENTO!CB208</f>
        <v/>
      </c>
      <c r="Q211" s="16" t="str">
        <f>PROCESAMIENTO!CC208</f>
        <v/>
      </c>
      <c r="R211" s="16" t="str">
        <f>PROCESAMIENTO!CD208</f>
        <v/>
      </c>
      <c r="S211" s="16" t="str">
        <f>PROCESAMIENTO!CE208</f>
        <v/>
      </c>
      <c r="T211" s="16" t="str">
        <f>PROCESAMIENTO!CF208</f>
        <v/>
      </c>
      <c r="U211" s="16" t="str">
        <f>PROCESAMIENTO!CG208</f>
        <v/>
      </c>
      <c r="V211" s="16" t="str">
        <f>PROCESAMIENTO!CH208</f>
        <v/>
      </c>
      <c r="W211" s="16" t="str">
        <f>PROCESAMIENTO!CI208</f>
        <v/>
      </c>
      <c r="X211" s="16" t="str">
        <f>PROCESAMIENTO!CJ208</f>
        <v/>
      </c>
      <c r="Y211" s="16" t="str">
        <f>PROCESAMIENTO!CK208</f>
        <v/>
      </c>
      <c r="Z211" s="16" t="str">
        <f>PROCESAMIENTO!CL208</f>
        <v/>
      </c>
      <c r="AA211" s="16" t="str">
        <f>PROCESAMIENTO!CM208</f>
        <v/>
      </c>
      <c r="AB211" s="16" t="str">
        <f>PROCESAMIENTO!CN208</f>
        <v/>
      </c>
      <c r="AC211" s="16" t="str">
        <f>PROCESAMIENTO!CO208</f>
        <v/>
      </c>
      <c r="AD211" s="16" t="str">
        <f>PROCESAMIENTO!CP208</f>
        <v/>
      </c>
      <c r="AE211" s="16" t="str">
        <f>PROCESAMIENTO!CQ208</f>
        <v/>
      </c>
      <c r="AF211" s="16" t="str">
        <f>PROCESAMIENTO!CR208</f>
        <v/>
      </c>
      <c r="AG211" s="16" t="str">
        <f>PROCESAMIENTO!CS208</f>
        <v/>
      </c>
      <c r="AH211" s="16" t="str">
        <f>PROCESAMIENTO!CT208</f>
        <v/>
      </c>
      <c r="AI211" s="16" t="str">
        <f>PROCESAMIENTO!CU208</f>
        <v/>
      </c>
      <c r="AJ211" s="32" t="str">
        <f>PROCESAMIENTO!CV208</f>
        <v/>
      </c>
      <c r="AK211" s="93" t="str">
        <f>PROCESAMIENTO!CW208</f>
        <v/>
      </c>
      <c r="AL211" s="93"/>
    </row>
    <row r="212" spans="1:38" x14ac:dyDescent="0.25">
      <c r="A212" s="15">
        <v>193</v>
      </c>
      <c r="B212" s="34" t="str">
        <f>IF(REGISTRO!B212="","",REGISTRO!B212)</f>
        <v/>
      </c>
      <c r="C212" s="34" t="str">
        <f>IF(REGISTRO!C212="","",REGISTRO!C212)</f>
        <v/>
      </c>
      <c r="D212" s="34" t="str">
        <f>IF(REGISTRO!D212="","",REGISTRO!D212)</f>
        <v/>
      </c>
      <c r="E212" s="34" t="str">
        <f>IF(REGISTRO!E212="","",REGISTRO!E212)</f>
        <v/>
      </c>
      <c r="F212" s="16" t="str">
        <f>PROCESAMIENTO!BR209</f>
        <v/>
      </c>
      <c r="G212" s="16" t="str">
        <f>PROCESAMIENTO!BS209</f>
        <v/>
      </c>
      <c r="H212" s="16" t="str">
        <f>PROCESAMIENTO!BT209</f>
        <v/>
      </c>
      <c r="I212" s="16" t="str">
        <f>PROCESAMIENTO!BU209</f>
        <v/>
      </c>
      <c r="J212" s="16" t="str">
        <f>PROCESAMIENTO!BV209</f>
        <v/>
      </c>
      <c r="K212" s="16" t="str">
        <f>PROCESAMIENTO!BW209</f>
        <v/>
      </c>
      <c r="L212" s="16" t="str">
        <f>PROCESAMIENTO!BX209</f>
        <v/>
      </c>
      <c r="M212" s="16" t="str">
        <f>PROCESAMIENTO!BY209</f>
        <v/>
      </c>
      <c r="N212" s="16" t="str">
        <f>PROCESAMIENTO!BZ209</f>
        <v/>
      </c>
      <c r="O212" s="16" t="str">
        <f>PROCESAMIENTO!CA209</f>
        <v/>
      </c>
      <c r="P212" s="16" t="str">
        <f>PROCESAMIENTO!CB209</f>
        <v/>
      </c>
      <c r="Q212" s="16" t="str">
        <f>PROCESAMIENTO!CC209</f>
        <v/>
      </c>
      <c r="R212" s="16" t="str">
        <f>PROCESAMIENTO!CD209</f>
        <v/>
      </c>
      <c r="S212" s="16" t="str">
        <f>PROCESAMIENTO!CE209</f>
        <v/>
      </c>
      <c r="T212" s="16" t="str">
        <f>PROCESAMIENTO!CF209</f>
        <v/>
      </c>
      <c r="U212" s="16" t="str">
        <f>PROCESAMIENTO!CG209</f>
        <v/>
      </c>
      <c r="V212" s="16" t="str">
        <f>PROCESAMIENTO!CH209</f>
        <v/>
      </c>
      <c r="W212" s="16" t="str">
        <f>PROCESAMIENTO!CI209</f>
        <v/>
      </c>
      <c r="X212" s="16" t="str">
        <f>PROCESAMIENTO!CJ209</f>
        <v/>
      </c>
      <c r="Y212" s="16" t="str">
        <f>PROCESAMIENTO!CK209</f>
        <v/>
      </c>
      <c r="Z212" s="16" t="str">
        <f>PROCESAMIENTO!CL209</f>
        <v/>
      </c>
      <c r="AA212" s="16" t="str">
        <f>PROCESAMIENTO!CM209</f>
        <v/>
      </c>
      <c r="AB212" s="16" t="str">
        <f>PROCESAMIENTO!CN209</f>
        <v/>
      </c>
      <c r="AC212" s="16" t="str">
        <f>PROCESAMIENTO!CO209</f>
        <v/>
      </c>
      <c r="AD212" s="16" t="str">
        <f>PROCESAMIENTO!CP209</f>
        <v/>
      </c>
      <c r="AE212" s="16" t="str">
        <f>PROCESAMIENTO!CQ209</f>
        <v/>
      </c>
      <c r="AF212" s="16" t="str">
        <f>PROCESAMIENTO!CR209</f>
        <v/>
      </c>
      <c r="AG212" s="16" t="str">
        <f>PROCESAMIENTO!CS209</f>
        <v/>
      </c>
      <c r="AH212" s="16" t="str">
        <f>PROCESAMIENTO!CT209</f>
        <v/>
      </c>
      <c r="AI212" s="16" t="str">
        <f>PROCESAMIENTO!CU209</f>
        <v/>
      </c>
      <c r="AJ212" s="32" t="str">
        <f>PROCESAMIENTO!CV209</f>
        <v/>
      </c>
      <c r="AK212" s="93" t="str">
        <f>PROCESAMIENTO!CW209</f>
        <v/>
      </c>
      <c r="AL212" s="93"/>
    </row>
    <row r="213" spans="1:38" x14ac:dyDescent="0.25">
      <c r="A213" s="15">
        <v>194</v>
      </c>
      <c r="B213" s="34" t="str">
        <f>IF(REGISTRO!B213="","",REGISTRO!B213)</f>
        <v/>
      </c>
      <c r="C213" s="34" t="str">
        <f>IF(REGISTRO!C213="","",REGISTRO!C213)</f>
        <v/>
      </c>
      <c r="D213" s="34" t="str">
        <f>IF(REGISTRO!D213="","",REGISTRO!D213)</f>
        <v/>
      </c>
      <c r="E213" s="34" t="str">
        <f>IF(REGISTRO!E213="","",REGISTRO!E213)</f>
        <v/>
      </c>
      <c r="F213" s="16" t="str">
        <f>PROCESAMIENTO!BR210</f>
        <v/>
      </c>
      <c r="G213" s="16" t="str">
        <f>PROCESAMIENTO!BS210</f>
        <v/>
      </c>
      <c r="H213" s="16" t="str">
        <f>PROCESAMIENTO!BT210</f>
        <v/>
      </c>
      <c r="I213" s="16" t="str">
        <f>PROCESAMIENTO!BU210</f>
        <v/>
      </c>
      <c r="J213" s="16" t="str">
        <f>PROCESAMIENTO!BV210</f>
        <v/>
      </c>
      <c r="K213" s="16" t="str">
        <f>PROCESAMIENTO!BW210</f>
        <v/>
      </c>
      <c r="L213" s="16" t="str">
        <f>PROCESAMIENTO!BX210</f>
        <v/>
      </c>
      <c r="M213" s="16" t="str">
        <f>PROCESAMIENTO!BY210</f>
        <v/>
      </c>
      <c r="N213" s="16" t="str">
        <f>PROCESAMIENTO!BZ210</f>
        <v/>
      </c>
      <c r="O213" s="16" t="str">
        <f>PROCESAMIENTO!CA210</f>
        <v/>
      </c>
      <c r="P213" s="16" t="str">
        <f>PROCESAMIENTO!CB210</f>
        <v/>
      </c>
      <c r="Q213" s="16" t="str">
        <f>PROCESAMIENTO!CC210</f>
        <v/>
      </c>
      <c r="R213" s="16" t="str">
        <f>PROCESAMIENTO!CD210</f>
        <v/>
      </c>
      <c r="S213" s="16" t="str">
        <f>PROCESAMIENTO!CE210</f>
        <v/>
      </c>
      <c r="T213" s="16" t="str">
        <f>PROCESAMIENTO!CF210</f>
        <v/>
      </c>
      <c r="U213" s="16" t="str">
        <f>PROCESAMIENTO!CG210</f>
        <v/>
      </c>
      <c r="V213" s="16" t="str">
        <f>PROCESAMIENTO!CH210</f>
        <v/>
      </c>
      <c r="W213" s="16" t="str">
        <f>PROCESAMIENTO!CI210</f>
        <v/>
      </c>
      <c r="X213" s="16" t="str">
        <f>PROCESAMIENTO!CJ210</f>
        <v/>
      </c>
      <c r="Y213" s="16" t="str">
        <f>PROCESAMIENTO!CK210</f>
        <v/>
      </c>
      <c r="Z213" s="16" t="str">
        <f>PROCESAMIENTO!CL210</f>
        <v/>
      </c>
      <c r="AA213" s="16" t="str">
        <f>PROCESAMIENTO!CM210</f>
        <v/>
      </c>
      <c r="AB213" s="16" t="str">
        <f>PROCESAMIENTO!CN210</f>
        <v/>
      </c>
      <c r="AC213" s="16" t="str">
        <f>PROCESAMIENTO!CO210</f>
        <v/>
      </c>
      <c r="AD213" s="16" t="str">
        <f>PROCESAMIENTO!CP210</f>
        <v/>
      </c>
      <c r="AE213" s="16" t="str">
        <f>PROCESAMIENTO!CQ210</f>
        <v/>
      </c>
      <c r="AF213" s="16" t="str">
        <f>PROCESAMIENTO!CR210</f>
        <v/>
      </c>
      <c r="AG213" s="16" t="str">
        <f>PROCESAMIENTO!CS210</f>
        <v/>
      </c>
      <c r="AH213" s="16" t="str">
        <f>PROCESAMIENTO!CT210</f>
        <v/>
      </c>
      <c r="AI213" s="16" t="str">
        <f>PROCESAMIENTO!CU210</f>
        <v/>
      </c>
      <c r="AJ213" s="32" t="str">
        <f>PROCESAMIENTO!CV210</f>
        <v/>
      </c>
      <c r="AK213" s="93" t="str">
        <f>PROCESAMIENTO!CW210</f>
        <v/>
      </c>
      <c r="AL213" s="93"/>
    </row>
    <row r="214" spans="1:38" x14ac:dyDescent="0.25">
      <c r="A214" s="15">
        <v>195</v>
      </c>
      <c r="B214" s="34" t="str">
        <f>IF(REGISTRO!B214="","",REGISTRO!B214)</f>
        <v/>
      </c>
      <c r="C214" s="34" t="str">
        <f>IF(REGISTRO!C214="","",REGISTRO!C214)</f>
        <v/>
      </c>
      <c r="D214" s="34" t="str">
        <f>IF(REGISTRO!D214="","",REGISTRO!D214)</f>
        <v/>
      </c>
      <c r="E214" s="34" t="str">
        <f>IF(REGISTRO!E214="","",REGISTRO!E214)</f>
        <v/>
      </c>
      <c r="F214" s="16" t="str">
        <f>PROCESAMIENTO!BR211</f>
        <v/>
      </c>
      <c r="G214" s="16" t="str">
        <f>PROCESAMIENTO!BS211</f>
        <v/>
      </c>
      <c r="H214" s="16" t="str">
        <f>PROCESAMIENTO!BT211</f>
        <v/>
      </c>
      <c r="I214" s="16" t="str">
        <f>PROCESAMIENTO!BU211</f>
        <v/>
      </c>
      <c r="J214" s="16" t="str">
        <f>PROCESAMIENTO!BV211</f>
        <v/>
      </c>
      <c r="K214" s="16" t="str">
        <f>PROCESAMIENTO!BW211</f>
        <v/>
      </c>
      <c r="L214" s="16" t="str">
        <f>PROCESAMIENTO!BX211</f>
        <v/>
      </c>
      <c r="M214" s="16" t="str">
        <f>PROCESAMIENTO!BY211</f>
        <v/>
      </c>
      <c r="N214" s="16" t="str">
        <f>PROCESAMIENTO!BZ211</f>
        <v/>
      </c>
      <c r="O214" s="16" t="str">
        <f>PROCESAMIENTO!CA211</f>
        <v/>
      </c>
      <c r="P214" s="16" t="str">
        <f>PROCESAMIENTO!CB211</f>
        <v/>
      </c>
      <c r="Q214" s="16" t="str">
        <f>PROCESAMIENTO!CC211</f>
        <v/>
      </c>
      <c r="R214" s="16" t="str">
        <f>PROCESAMIENTO!CD211</f>
        <v/>
      </c>
      <c r="S214" s="16" t="str">
        <f>PROCESAMIENTO!CE211</f>
        <v/>
      </c>
      <c r="T214" s="16" t="str">
        <f>PROCESAMIENTO!CF211</f>
        <v/>
      </c>
      <c r="U214" s="16" t="str">
        <f>PROCESAMIENTO!CG211</f>
        <v/>
      </c>
      <c r="V214" s="16" t="str">
        <f>PROCESAMIENTO!CH211</f>
        <v/>
      </c>
      <c r="W214" s="16" t="str">
        <f>PROCESAMIENTO!CI211</f>
        <v/>
      </c>
      <c r="X214" s="16" t="str">
        <f>PROCESAMIENTO!CJ211</f>
        <v/>
      </c>
      <c r="Y214" s="16" t="str">
        <f>PROCESAMIENTO!CK211</f>
        <v/>
      </c>
      <c r="Z214" s="16" t="str">
        <f>PROCESAMIENTO!CL211</f>
        <v/>
      </c>
      <c r="AA214" s="16" t="str">
        <f>PROCESAMIENTO!CM211</f>
        <v/>
      </c>
      <c r="AB214" s="16" t="str">
        <f>PROCESAMIENTO!CN211</f>
        <v/>
      </c>
      <c r="AC214" s="16" t="str">
        <f>PROCESAMIENTO!CO211</f>
        <v/>
      </c>
      <c r="AD214" s="16" t="str">
        <f>PROCESAMIENTO!CP211</f>
        <v/>
      </c>
      <c r="AE214" s="16" t="str">
        <f>PROCESAMIENTO!CQ211</f>
        <v/>
      </c>
      <c r="AF214" s="16" t="str">
        <f>PROCESAMIENTO!CR211</f>
        <v/>
      </c>
      <c r="AG214" s="16" t="str">
        <f>PROCESAMIENTO!CS211</f>
        <v/>
      </c>
      <c r="AH214" s="16" t="str">
        <f>PROCESAMIENTO!CT211</f>
        <v/>
      </c>
      <c r="AI214" s="16" t="str">
        <f>PROCESAMIENTO!CU211</f>
        <v/>
      </c>
      <c r="AJ214" s="32" t="str">
        <f>PROCESAMIENTO!CV211</f>
        <v/>
      </c>
      <c r="AK214" s="93" t="str">
        <f>PROCESAMIENTO!CW211</f>
        <v/>
      </c>
      <c r="AL214" s="93"/>
    </row>
    <row r="215" spans="1:38" x14ac:dyDescent="0.25">
      <c r="A215" s="15">
        <v>196</v>
      </c>
      <c r="B215" s="34" t="str">
        <f>IF(REGISTRO!B215="","",REGISTRO!B215)</f>
        <v/>
      </c>
      <c r="C215" s="34" t="str">
        <f>IF(REGISTRO!C215="","",REGISTRO!C215)</f>
        <v/>
      </c>
      <c r="D215" s="34" t="str">
        <f>IF(REGISTRO!D215="","",REGISTRO!D215)</f>
        <v/>
      </c>
      <c r="E215" s="34" t="str">
        <f>IF(REGISTRO!E215="","",REGISTRO!E215)</f>
        <v/>
      </c>
      <c r="F215" s="16" t="str">
        <f>PROCESAMIENTO!BR212</f>
        <v/>
      </c>
      <c r="G215" s="16" t="str">
        <f>PROCESAMIENTO!BS212</f>
        <v/>
      </c>
      <c r="H215" s="16" t="str">
        <f>PROCESAMIENTO!BT212</f>
        <v/>
      </c>
      <c r="I215" s="16" t="str">
        <f>PROCESAMIENTO!BU212</f>
        <v/>
      </c>
      <c r="J215" s="16" t="str">
        <f>PROCESAMIENTO!BV212</f>
        <v/>
      </c>
      <c r="K215" s="16" t="str">
        <f>PROCESAMIENTO!BW212</f>
        <v/>
      </c>
      <c r="L215" s="16" t="str">
        <f>PROCESAMIENTO!BX212</f>
        <v/>
      </c>
      <c r="M215" s="16" t="str">
        <f>PROCESAMIENTO!BY212</f>
        <v/>
      </c>
      <c r="N215" s="16" t="str">
        <f>PROCESAMIENTO!BZ212</f>
        <v/>
      </c>
      <c r="O215" s="16" t="str">
        <f>PROCESAMIENTO!CA212</f>
        <v/>
      </c>
      <c r="P215" s="16" t="str">
        <f>PROCESAMIENTO!CB212</f>
        <v/>
      </c>
      <c r="Q215" s="16" t="str">
        <f>PROCESAMIENTO!CC212</f>
        <v/>
      </c>
      <c r="R215" s="16" t="str">
        <f>PROCESAMIENTO!CD212</f>
        <v/>
      </c>
      <c r="S215" s="16" t="str">
        <f>PROCESAMIENTO!CE212</f>
        <v/>
      </c>
      <c r="T215" s="16" t="str">
        <f>PROCESAMIENTO!CF212</f>
        <v/>
      </c>
      <c r="U215" s="16" t="str">
        <f>PROCESAMIENTO!CG212</f>
        <v/>
      </c>
      <c r="V215" s="16" t="str">
        <f>PROCESAMIENTO!CH212</f>
        <v/>
      </c>
      <c r="W215" s="16" t="str">
        <f>PROCESAMIENTO!CI212</f>
        <v/>
      </c>
      <c r="X215" s="16" t="str">
        <f>PROCESAMIENTO!CJ212</f>
        <v/>
      </c>
      <c r="Y215" s="16" t="str">
        <f>PROCESAMIENTO!CK212</f>
        <v/>
      </c>
      <c r="Z215" s="16" t="str">
        <f>PROCESAMIENTO!CL212</f>
        <v/>
      </c>
      <c r="AA215" s="16" t="str">
        <f>PROCESAMIENTO!CM212</f>
        <v/>
      </c>
      <c r="AB215" s="16" t="str">
        <f>PROCESAMIENTO!CN212</f>
        <v/>
      </c>
      <c r="AC215" s="16" t="str">
        <f>PROCESAMIENTO!CO212</f>
        <v/>
      </c>
      <c r="AD215" s="16" t="str">
        <f>PROCESAMIENTO!CP212</f>
        <v/>
      </c>
      <c r="AE215" s="16" t="str">
        <f>PROCESAMIENTO!CQ212</f>
        <v/>
      </c>
      <c r="AF215" s="16" t="str">
        <f>PROCESAMIENTO!CR212</f>
        <v/>
      </c>
      <c r="AG215" s="16" t="str">
        <f>PROCESAMIENTO!CS212</f>
        <v/>
      </c>
      <c r="AH215" s="16" t="str">
        <f>PROCESAMIENTO!CT212</f>
        <v/>
      </c>
      <c r="AI215" s="16" t="str">
        <f>PROCESAMIENTO!CU212</f>
        <v/>
      </c>
      <c r="AJ215" s="32" t="str">
        <f>PROCESAMIENTO!CV212</f>
        <v/>
      </c>
      <c r="AK215" s="93" t="str">
        <f>PROCESAMIENTO!CW212</f>
        <v/>
      </c>
      <c r="AL215" s="93"/>
    </row>
    <row r="216" spans="1:38" x14ac:dyDescent="0.25">
      <c r="A216" s="15">
        <v>197</v>
      </c>
      <c r="B216" s="34" t="str">
        <f>IF(REGISTRO!B216="","",REGISTRO!B216)</f>
        <v/>
      </c>
      <c r="C216" s="34" t="str">
        <f>IF(REGISTRO!C216="","",REGISTRO!C216)</f>
        <v/>
      </c>
      <c r="D216" s="34" t="str">
        <f>IF(REGISTRO!D216="","",REGISTRO!D216)</f>
        <v/>
      </c>
      <c r="E216" s="34" t="str">
        <f>IF(REGISTRO!E216="","",REGISTRO!E216)</f>
        <v/>
      </c>
      <c r="F216" s="16" t="str">
        <f>PROCESAMIENTO!BR213</f>
        <v/>
      </c>
      <c r="G216" s="16" t="str">
        <f>PROCESAMIENTO!BS213</f>
        <v/>
      </c>
      <c r="H216" s="16" t="str">
        <f>PROCESAMIENTO!BT213</f>
        <v/>
      </c>
      <c r="I216" s="16" t="str">
        <f>PROCESAMIENTO!BU213</f>
        <v/>
      </c>
      <c r="J216" s="16" t="str">
        <f>PROCESAMIENTO!BV213</f>
        <v/>
      </c>
      <c r="K216" s="16" t="str">
        <f>PROCESAMIENTO!BW213</f>
        <v/>
      </c>
      <c r="L216" s="16" t="str">
        <f>PROCESAMIENTO!BX213</f>
        <v/>
      </c>
      <c r="M216" s="16" t="str">
        <f>PROCESAMIENTO!BY213</f>
        <v/>
      </c>
      <c r="N216" s="16" t="str">
        <f>PROCESAMIENTO!BZ213</f>
        <v/>
      </c>
      <c r="O216" s="16" t="str">
        <f>PROCESAMIENTO!CA213</f>
        <v/>
      </c>
      <c r="P216" s="16" t="str">
        <f>PROCESAMIENTO!CB213</f>
        <v/>
      </c>
      <c r="Q216" s="16" t="str">
        <f>PROCESAMIENTO!CC213</f>
        <v/>
      </c>
      <c r="R216" s="16" t="str">
        <f>PROCESAMIENTO!CD213</f>
        <v/>
      </c>
      <c r="S216" s="16" t="str">
        <f>PROCESAMIENTO!CE213</f>
        <v/>
      </c>
      <c r="T216" s="16" t="str">
        <f>PROCESAMIENTO!CF213</f>
        <v/>
      </c>
      <c r="U216" s="16" t="str">
        <f>PROCESAMIENTO!CG213</f>
        <v/>
      </c>
      <c r="V216" s="16" t="str">
        <f>PROCESAMIENTO!CH213</f>
        <v/>
      </c>
      <c r="W216" s="16" t="str">
        <f>PROCESAMIENTO!CI213</f>
        <v/>
      </c>
      <c r="X216" s="16" t="str">
        <f>PROCESAMIENTO!CJ213</f>
        <v/>
      </c>
      <c r="Y216" s="16" t="str">
        <f>PROCESAMIENTO!CK213</f>
        <v/>
      </c>
      <c r="Z216" s="16" t="str">
        <f>PROCESAMIENTO!CL213</f>
        <v/>
      </c>
      <c r="AA216" s="16" t="str">
        <f>PROCESAMIENTO!CM213</f>
        <v/>
      </c>
      <c r="AB216" s="16" t="str">
        <f>PROCESAMIENTO!CN213</f>
        <v/>
      </c>
      <c r="AC216" s="16" t="str">
        <f>PROCESAMIENTO!CO213</f>
        <v/>
      </c>
      <c r="AD216" s="16" t="str">
        <f>PROCESAMIENTO!CP213</f>
        <v/>
      </c>
      <c r="AE216" s="16" t="str">
        <f>PROCESAMIENTO!CQ213</f>
        <v/>
      </c>
      <c r="AF216" s="16" t="str">
        <f>PROCESAMIENTO!CR213</f>
        <v/>
      </c>
      <c r="AG216" s="16" t="str">
        <f>PROCESAMIENTO!CS213</f>
        <v/>
      </c>
      <c r="AH216" s="16" t="str">
        <f>PROCESAMIENTO!CT213</f>
        <v/>
      </c>
      <c r="AI216" s="16" t="str">
        <f>PROCESAMIENTO!CU213</f>
        <v/>
      </c>
      <c r="AJ216" s="32" t="str">
        <f>PROCESAMIENTO!CV213</f>
        <v/>
      </c>
      <c r="AK216" s="93" t="str">
        <f>PROCESAMIENTO!CW213</f>
        <v/>
      </c>
      <c r="AL216" s="93"/>
    </row>
    <row r="217" spans="1:38" x14ac:dyDescent="0.25">
      <c r="A217" s="15">
        <v>198</v>
      </c>
      <c r="B217" s="34" t="str">
        <f>IF(REGISTRO!B217="","",REGISTRO!B217)</f>
        <v/>
      </c>
      <c r="C217" s="34" t="str">
        <f>IF(REGISTRO!C217="","",REGISTRO!C217)</f>
        <v/>
      </c>
      <c r="D217" s="34" t="str">
        <f>IF(REGISTRO!D217="","",REGISTRO!D217)</f>
        <v/>
      </c>
      <c r="E217" s="34" t="str">
        <f>IF(REGISTRO!E217="","",REGISTRO!E217)</f>
        <v/>
      </c>
      <c r="F217" s="16" t="str">
        <f>PROCESAMIENTO!BR214</f>
        <v/>
      </c>
      <c r="G217" s="16" t="str">
        <f>PROCESAMIENTO!BS214</f>
        <v/>
      </c>
      <c r="H217" s="16" t="str">
        <f>PROCESAMIENTO!BT214</f>
        <v/>
      </c>
      <c r="I217" s="16" t="str">
        <f>PROCESAMIENTO!BU214</f>
        <v/>
      </c>
      <c r="J217" s="16" t="str">
        <f>PROCESAMIENTO!BV214</f>
        <v/>
      </c>
      <c r="K217" s="16" t="str">
        <f>PROCESAMIENTO!BW214</f>
        <v/>
      </c>
      <c r="L217" s="16" t="str">
        <f>PROCESAMIENTO!BX214</f>
        <v/>
      </c>
      <c r="M217" s="16" t="str">
        <f>PROCESAMIENTO!BY214</f>
        <v/>
      </c>
      <c r="N217" s="16" t="str">
        <f>PROCESAMIENTO!BZ214</f>
        <v/>
      </c>
      <c r="O217" s="16" t="str">
        <f>PROCESAMIENTO!CA214</f>
        <v/>
      </c>
      <c r="P217" s="16" t="str">
        <f>PROCESAMIENTO!CB214</f>
        <v/>
      </c>
      <c r="Q217" s="16" t="str">
        <f>PROCESAMIENTO!CC214</f>
        <v/>
      </c>
      <c r="R217" s="16" t="str">
        <f>PROCESAMIENTO!CD214</f>
        <v/>
      </c>
      <c r="S217" s="16" t="str">
        <f>PROCESAMIENTO!CE214</f>
        <v/>
      </c>
      <c r="T217" s="16" t="str">
        <f>PROCESAMIENTO!CF214</f>
        <v/>
      </c>
      <c r="U217" s="16" t="str">
        <f>PROCESAMIENTO!CG214</f>
        <v/>
      </c>
      <c r="V217" s="16" t="str">
        <f>PROCESAMIENTO!CH214</f>
        <v/>
      </c>
      <c r="W217" s="16" t="str">
        <f>PROCESAMIENTO!CI214</f>
        <v/>
      </c>
      <c r="X217" s="16" t="str">
        <f>PROCESAMIENTO!CJ214</f>
        <v/>
      </c>
      <c r="Y217" s="16" t="str">
        <f>PROCESAMIENTO!CK214</f>
        <v/>
      </c>
      <c r="Z217" s="16" t="str">
        <f>PROCESAMIENTO!CL214</f>
        <v/>
      </c>
      <c r="AA217" s="16" t="str">
        <f>PROCESAMIENTO!CM214</f>
        <v/>
      </c>
      <c r="AB217" s="16" t="str">
        <f>PROCESAMIENTO!CN214</f>
        <v/>
      </c>
      <c r="AC217" s="16" t="str">
        <f>PROCESAMIENTO!CO214</f>
        <v/>
      </c>
      <c r="AD217" s="16" t="str">
        <f>PROCESAMIENTO!CP214</f>
        <v/>
      </c>
      <c r="AE217" s="16" t="str">
        <f>PROCESAMIENTO!CQ214</f>
        <v/>
      </c>
      <c r="AF217" s="16" t="str">
        <f>PROCESAMIENTO!CR214</f>
        <v/>
      </c>
      <c r="AG217" s="16" t="str">
        <f>PROCESAMIENTO!CS214</f>
        <v/>
      </c>
      <c r="AH217" s="16" t="str">
        <f>PROCESAMIENTO!CT214</f>
        <v/>
      </c>
      <c r="AI217" s="16" t="str">
        <f>PROCESAMIENTO!CU214</f>
        <v/>
      </c>
      <c r="AJ217" s="32" t="str">
        <f>PROCESAMIENTO!CV214</f>
        <v/>
      </c>
      <c r="AK217" s="93" t="str">
        <f>PROCESAMIENTO!CW214</f>
        <v/>
      </c>
      <c r="AL217" s="93"/>
    </row>
    <row r="218" spans="1:38" x14ac:dyDescent="0.25">
      <c r="A218" s="15">
        <v>199</v>
      </c>
      <c r="B218" s="34" t="str">
        <f>IF(REGISTRO!B218="","",REGISTRO!B218)</f>
        <v/>
      </c>
      <c r="C218" s="34" t="str">
        <f>IF(REGISTRO!C218="","",REGISTRO!C218)</f>
        <v/>
      </c>
      <c r="D218" s="34" t="str">
        <f>IF(REGISTRO!D218="","",REGISTRO!D218)</f>
        <v/>
      </c>
      <c r="E218" s="34" t="str">
        <f>IF(REGISTRO!E218="","",REGISTRO!E218)</f>
        <v/>
      </c>
      <c r="F218" s="16" t="str">
        <f>PROCESAMIENTO!BR215</f>
        <v/>
      </c>
      <c r="G218" s="16" t="str">
        <f>PROCESAMIENTO!BS215</f>
        <v/>
      </c>
      <c r="H218" s="16" t="str">
        <f>PROCESAMIENTO!BT215</f>
        <v/>
      </c>
      <c r="I218" s="16" t="str">
        <f>PROCESAMIENTO!BU215</f>
        <v/>
      </c>
      <c r="J218" s="16" t="str">
        <f>PROCESAMIENTO!BV215</f>
        <v/>
      </c>
      <c r="K218" s="16" t="str">
        <f>PROCESAMIENTO!BW215</f>
        <v/>
      </c>
      <c r="L218" s="16" t="str">
        <f>PROCESAMIENTO!BX215</f>
        <v/>
      </c>
      <c r="M218" s="16" t="str">
        <f>PROCESAMIENTO!BY215</f>
        <v/>
      </c>
      <c r="N218" s="16" t="str">
        <f>PROCESAMIENTO!BZ215</f>
        <v/>
      </c>
      <c r="O218" s="16" t="str">
        <f>PROCESAMIENTO!CA215</f>
        <v/>
      </c>
      <c r="P218" s="16" t="str">
        <f>PROCESAMIENTO!CB215</f>
        <v/>
      </c>
      <c r="Q218" s="16" t="str">
        <f>PROCESAMIENTO!CC215</f>
        <v/>
      </c>
      <c r="R218" s="16" t="str">
        <f>PROCESAMIENTO!CD215</f>
        <v/>
      </c>
      <c r="S218" s="16" t="str">
        <f>PROCESAMIENTO!CE215</f>
        <v/>
      </c>
      <c r="T218" s="16" t="str">
        <f>PROCESAMIENTO!CF215</f>
        <v/>
      </c>
      <c r="U218" s="16" t="str">
        <f>PROCESAMIENTO!CG215</f>
        <v/>
      </c>
      <c r="V218" s="16" t="str">
        <f>PROCESAMIENTO!CH215</f>
        <v/>
      </c>
      <c r="W218" s="16" t="str">
        <f>PROCESAMIENTO!CI215</f>
        <v/>
      </c>
      <c r="X218" s="16" t="str">
        <f>PROCESAMIENTO!CJ215</f>
        <v/>
      </c>
      <c r="Y218" s="16" t="str">
        <f>PROCESAMIENTO!CK215</f>
        <v/>
      </c>
      <c r="Z218" s="16" t="str">
        <f>PROCESAMIENTO!CL215</f>
        <v/>
      </c>
      <c r="AA218" s="16" t="str">
        <f>PROCESAMIENTO!CM215</f>
        <v/>
      </c>
      <c r="AB218" s="16" t="str">
        <f>PROCESAMIENTO!CN215</f>
        <v/>
      </c>
      <c r="AC218" s="16" t="str">
        <f>PROCESAMIENTO!CO215</f>
        <v/>
      </c>
      <c r="AD218" s="16" t="str">
        <f>PROCESAMIENTO!CP215</f>
        <v/>
      </c>
      <c r="AE218" s="16" t="str">
        <f>PROCESAMIENTO!CQ215</f>
        <v/>
      </c>
      <c r="AF218" s="16" t="str">
        <f>PROCESAMIENTO!CR215</f>
        <v/>
      </c>
      <c r="AG218" s="16" t="str">
        <f>PROCESAMIENTO!CS215</f>
        <v/>
      </c>
      <c r="AH218" s="16" t="str">
        <f>PROCESAMIENTO!CT215</f>
        <v/>
      </c>
      <c r="AI218" s="16" t="str">
        <f>PROCESAMIENTO!CU215</f>
        <v/>
      </c>
      <c r="AJ218" s="32" t="str">
        <f>PROCESAMIENTO!CV215</f>
        <v/>
      </c>
      <c r="AK218" s="93" t="str">
        <f>PROCESAMIENTO!CW215</f>
        <v/>
      </c>
      <c r="AL218" s="93"/>
    </row>
    <row r="219" spans="1:38" x14ac:dyDescent="0.25">
      <c r="A219" s="15">
        <v>200</v>
      </c>
      <c r="B219" s="34" t="str">
        <f>IF(REGISTRO!B219="","",REGISTRO!B219)</f>
        <v/>
      </c>
      <c r="C219" s="34" t="str">
        <f>IF(REGISTRO!C219="","",REGISTRO!C219)</f>
        <v/>
      </c>
      <c r="D219" s="34" t="str">
        <f>IF(REGISTRO!D219="","",REGISTRO!D219)</f>
        <v/>
      </c>
      <c r="E219" s="34" t="str">
        <f>IF(REGISTRO!E219="","",REGISTRO!E219)</f>
        <v/>
      </c>
      <c r="F219" s="16" t="str">
        <f>PROCESAMIENTO!BR216</f>
        <v/>
      </c>
      <c r="G219" s="16" t="str">
        <f>PROCESAMIENTO!BS216</f>
        <v/>
      </c>
      <c r="H219" s="16" t="str">
        <f>PROCESAMIENTO!BT216</f>
        <v/>
      </c>
      <c r="I219" s="16" t="str">
        <f>PROCESAMIENTO!BU216</f>
        <v/>
      </c>
      <c r="J219" s="16" t="str">
        <f>PROCESAMIENTO!BV216</f>
        <v/>
      </c>
      <c r="K219" s="16" t="str">
        <f>PROCESAMIENTO!BW216</f>
        <v/>
      </c>
      <c r="L219" s="16" t="str">
        <f>PROCESAMIENTO!BX216</f>
        <v/>
      </c>
      <c r="M219" s="16" t="str">
        <f>PROCESAMIENTO!BY216</f>
        <v/>
      </c>
      <c r="N219" s="16" t="str">
        <f>PROCESAMIENTO!BZ216</f>
        <v/>
      </c>
      <c r="O219" s="16" t="str">
        <f>PROCESAMIENTO!CA216</f>
        <v/>
      </c>
      <c r="P219" s="16" t="str">
        <f>PROCESAMIENTO!CB216</f>
        <v/>
      </c>
      <c r="Q219" s="16" t="str">
        <f>PROCESAMIENTO!CC216</f>
        <v/>
      </c>
      <c r="R219" s="16" t="str">
        <f>PROCESAMIENTO!CD216</f>
        <v/>
      </c>
      <c r="S219" s="16" t="str">
        <f>PROCESAMIENTO!CE216</f>
        <v/>
      </c>
      <c r="T219" s="16" t="str">
        <f>PROCESAMIENTO!CF216</f>
        <v/>
      </c>
      <c r="U219" s="16" t="str">
        <f>PROCESAMIENTO!CG216</f>
        <v/>
      </c>
      <c r="V219" s="16" t="str">
        <f>PROCESAMIENTO!CH216</f>
        <v/>
      </c>
      <c r="W219" s="16" t="str">
        <f>PROCESAMIENTO!CI216</f>
        <v/>
      </c>
      <c r="X219" s="16" t="str">
        <f>PROCESAMIENTO!CJ216</f>
        <v/>
      </c>
      <c r="Y219" s="16" t="str">
        <f>PROCESAMIENTO!CK216</f>
        <v/>
      </c>
      <c r="Z219" s="16" t="str">
        <f>PROCESAMIENTO!CL216</f>
        <v/>
      </c>
      <c r="AA219" s="16" t="str">
        <f>PROCESAMIENTO!CM216</f>
        <v/>
      </c>
      <c r="AB219" s="16" t="str">
        <f>PROCESAMIENTO!CN216</f>
        <v/>
      </c>
      <c r="AC219" s="16" t="str">
        <f>PROCESAMIENTO!CO216</f>
        <v/>
      </c>
      <c r="AD219" s="16" t="str">
        <f>PROCESAMIENTO!CP216</f>
        <v/>
      </c>
      <c r="AE219" s="16" t="str">
        <f>PROCESAMIENTO!CQ216</f>
        <v/>
      </c>
      <c r="AF219" s="16" t="str">
        <f>PROCESAMIENTO!CR216</f>
        <v/>
      </c>
      <c r="AG219" s="16" t="str">
        <f>PROCESAMIENTO!CS216</f>
        <v/>
      </c>
      <c r="AH219" s="16" t="str">
        <f>PROCESAMIENTO!CT216</f>
        <v/>
      </c>
      <c r="AI219" s="16" t="str">
        <f>PROCESAMIENTO!CU216</f>
        <v/>
      </c>
      <c r="AJ219" s="32" t="str">
        <f>PROCESAMIENTO!CV216</f>
        <v/>
      </c>
      <c r="AK219" s="93" t="str">
        <f>PROCESAMIENTO!CW216</f>
        <v/>
      </c>
      <c r="AL219" s="93"/>
    </row>
    <row r="220" spans="1:38" x14ac:dyDescent="0.25">
      <c r="A220" s="15">
        <v>201</v>
      </c>
      <c r="B220" s="34" t="str">
        <f>IF(REGISTRO!B220="","",REGISTRO!B220)</f>
        <v/>
      </c>
      <c r="C220" s="34" t="str">
        <f>IF(REGISTRO!C220="","",REGISTRO!C220)</f>
        <v/>
      </c>
      <c r="D220" s="34" t="str">
        <f>IF(REGISTRO!D220="","",REGISTRO!D220)</f>
        <v/>
      </c>
      <c r="E220" s="34" t="str">
        <f>IF(REGISTRO!E220="","",REGISTRO!E220)</f>
        <v/>
      </c>
      <c r="F220" s="16" t="str">
        <f>PROCESAMIENTO!BR217</f>
        <v/>
      </c>
      <c r="G220" s="16" t="str">
        <f>PROCESAMIENTO!BS217</f>
        <v/>
      </c>
      <c r="H220" s="16" t="str">
        <f>PROCESAMIENTO!BT217</f>
        <v/>
      </c>
      <c r="I220" s="16" t="str">
        <f>PROCESAMIENTO!BU217</f>
        <v/>
      </c>
      <c r="J220" s="16" t="str">
        <f>PROCESAMIENTO!BV217</f>
        <v/>
      </c>
      <c r="K220" s="16" t="str">
        <f>PROCESAMIENTO!BW217</f>
        <v/>
      </c>
      <c r="L220" s="16" t="str">
        <f>PROCESAMIENTO!BX217</f>
        <v/>
      </c>
      <c r="M220" s="16" t="str">
        <f>PROCESAMIENTO!BY217</f>
        <v/>
      </c>
      <c r="N220" s="16" t="str">
        <f>PROCESAMIENTO!BZ217</f>
        <v/>
      </c>
      <c r="O220" s="16" t="str">
        <f>PROCESAMIENTO!CA217</f>
        <v/>
      </c>
      <c r="P220" s="16" t="str">
        <f>PROCESAMIENTO!CB217</f>
        <v/>
      </c>
      <c r="Q220" s="16" t="str">
        <f>PROCESAMIENTO!CC217</f>
        <v/>
      </c>
      <c r="R220" s="16" t="str">
        <f>PROCESAMIENTO!CD217</f>
        <v/>
      </c>
      <c r="S220" s="16" t="str">
        <f>PROCESAMIENTO!CE217</f>
        <v/>
      </c>
      <c r="T220" s="16" t="str">
        <f>PROCESAMIENTO!CF217</f>
        <v/>
      </c>
      <c r="U220" s="16" t="str">
        <f>PROCESAMIENTO!CG217</f>
        <v/>
      </c>
      <c r="V220" s="16" t="str">
        <f>PROCESAMIENTO!CH217</f>
        <v/>
      </c>
      <c r="W220" s="16" t="str">
        <f>PROCESAMIENTO!CI217</f>
        <v/>
      </c>
      <c r="X220" s="16" t="str">
        <f>PROCESAMIENTO!CJ217</f>
        <v/>
      </c>
      <c r="Y220" s="16" t="str">
        <f>PROCESAMIENTO!CK217</f>
        <v/>
      </c>
      <c r="Z220" s="16" t="str">
        <f>PROCESAMIENTO!CL217</f>
        <v/>
      </c>
      <c r="AA220" s="16" t="str">
        <f>PROCESAMIENTO!CM217</f>
        <v/>
      </c>
      <c r="AB220" s="16" t="str">
        <f>PROCESAMIENTO!CN217</f>
        <v/>
      </c>
      <c r="AC220" s="16" t="str">
        <f>PROCESAMIENTO!CO217</f>
        <v/>
      </c>
      <c r="AD220" s="16" t="str">
        <f>PROCESAMIENTO!CP217</f>
        <v/>
      </c>
      <c r="AE220" s="16" t="str">
        <f>PROCESAMIENTO!CQ217</f>
        <v/>
      </c>
      <c r="AF220" s="16" t="str">
        <f>PROCESAMIENTO!CR217</f>
        <v/>
      </c>
      <c r="AG220" s="16" t="str">
        <f>PROCESAMIENTO!CS217</f>
        <v/>
      </c>
      <c r="AH220" s="16" t="str">
        <f>PROCESAMIENTO!CT217</f>
        <v/>
      </c>
      <c r="AI220" s="16" t="str">
        <f>PROCESAMIENTO!CU217</f>
        <v/>
      </c>
      <c r="AJ220" s="32" t="str">
        <f>PROCESAMIENTO!CV217</f>
        <v/>
      </c>
      <c r="AK220" s="93" t="str">
        <f>PROCESAMIENTO!CW217</f>
        <v/>
      </c>
      <c r="AL220" s="93"/>
    </row>
    <row r="221" spans="1:38" x14ac:dyDescent="0.25">
      <c r="A221" s="15">
        <v>202</v>
      </c>
      <c r="B221" s="34" t="str">
        <f>IF(REGISTRO!B221="","",REGISTRO!B221)</f>
        <v/>
      </c>
      <c r="C221" s="34" t="str">
        <f>IF(REGISTRO!C221="","",REGISTRO!C221)</f>
        <v/>
      </c>
      <c r="D221" s="34" t="str">
        <f>IF(REGISTRO!D221="","",REGISTRO!D221)</f>
        <v/>
      </c>
      <c r="E221" s="34" t="str">
        <f>IF(REGISTRO!E221="","",REGISTRO!E221)</f>
        <v/>
      </c>
      <c r="F221" s="16" t="str">
        <f>PROCESAMIENTO!BR218</f>
        <v/>
      </c>
      <c r="G221" s="16" t="str">
        <f>PROCESAMIENTO!BS218</f>
        <v/>
      </c>
      <c r="H221" s="16" t="str">
        <f>PROCESAMIENTO!BT218</f>
        <v/>
      </c>
      <c r="I221" s="16" t="str">
        <f>PROCESAMIENTO!BU218</f>
        <v/>
      </c>
      <c r="J221" s="16" t="str">
        <f>PROCESAMIENTO!BV218</f>
        <v/>
      </c>
      <c r="K221" s="16" t="str">
        <f>PROCESAMIENTO!BW218</f>
        <v/>
      </c>
      <c r="L221" s="16" t="str">
        <f>PROCESAMIENTO!BX218</f>
        <v/>
      </c>
      <c r="M221" s="16" t="str">
        <f>PROCESAMIENTO!BY218</f>
        <v/>
      </c>
      <c r="N221" s="16" t="str">
        <f>PROCESAMIENTO!BZ218</f>
        <v/>
      </c>
      <c r="O221" s="16" t="str">
        <f>PROCESAMIENTO!CA218</f>
        <v/>
      </c>
      <c r="P221" s="16" t="str">
        <f>PROCESAMIENTO!CB218</f>
        <v/>
      </c>
      <c r="Q221" s="16" t="str">
        <f>PROCESAMIENTO!CC218</f>
        <v/>
      </c>
      <c r="R221" s="16" t="str">
        <f>PROCESAMIENTO!CD218</f>
        <v/>
      </c>
      <c r="S221" s="16" t="str">
        <f>PROCESAMIENTO!CE218</f>
        <v/>
      </c>
      <c r="T221" s="16" t="str">
        <f>PROCESAMIENTO!CF218</f>
        <v/>
      </c>
      <c r="U221" s="16" t="str">
        <f>PROCESAMIENTO!CG218</f>
        <v/>
      </c>
      <c r="V221" s="16" t="str">
        <f>PROCESAMIENTO!CH218</f>
        <v/>
      </c>
      <c r="W221" s="16" t="str">
        <f>PROCESAMIENTO!CI218</f>
        <v/>
      </c>
      <c r="X221" s="16" t="str">
        <f>PROCESAMIENTO!CJ218</f>
        <v/>
      </c>
      <c r="Y221" s="16" t="str">
        <f>PROCESAMIENTO!CK218</f>
        <v/>
      </c>
      <c r="Z221" s="16" t="str">
        <f>PROCESAMIENTO!CL218</f>
        <v/>
      </c>
      <c r="AA221" s="16" t="str">
        <f>PROCESAMIENTO!CM218</f>
        <v/>
      </c>
      <c r="AB221" s="16" t="str">
        <f>PROCESAMIENTO!CN218</f>
        <v/>
      </c>
      <c r="AC221" s="16" t="str">
        <f>PROCESAMIENTO!CO218</f>
        <v/>
      </c>
      <c r="AD221" s="16" t="str">
        <f>PROCESAMIENTO!CP218</f>
        <v/>
      </c>
      <c r="AE221" s="16" t="str">
        <f>PROCESAMIENTO!CQ218</f>
        <v/>
      </c>
      <c r="AF221" s="16" t="str">
        <f>PROCESAMIENTO!CR218</f>
        <v/>
      </c>
      <c r="AG221" s="16" t="str">
        <f>PROCESAMIENTO!CS218</f>
        <v/>
      </c>
      <c r="AH221" s="16" t="str">
        <f>PROCESAMIENTO!CT218</f>
        <v/>
      </c>
      <c r="AI221" s="16" t="str">
        <f>PROCESAMIENTO!CU218</f>
        <v/>
      </c>
      <c r="AJ221" s="32" t="str">
        <f>PROCESAMIENTO!CV218</f>
        <v/>
      </c>
      <c r="AK221" s="93" t="str">
        <f>PROCESAMIENTO!CW218</f>
        <v/>
      </c>
      <c r="AL221" s="93"/>
    </row>
    <row r="222" spans="1:38" x14ac:dyDescent="0.25">
      <c r="A222" s="15">
        <v>203</v>
      </c>
      <c r="B222" s="34" t="str">
        <f>IF(REGISTRO!B222="","",REGISTRO!B222)</f>
        <v/>
      </c>
      <c r="C222" s="34" t="str">
        <f>IF(REGISTRO!C222="","",REGISTRO!C222)</f>
        <v/>
      </c>
      <c r="D222" s="34" t="str">
        <f>IF(REGISTRO!D222="","",REGISTRO!D222)</f>
        <v/>
      </c>
      <c r="E222" s="34" t="str">
        <f>IF(REGISTRO!E222="","",REGISTRO!E222)</f>
        <v/>
      </c>
      <c r="F222" s="16" t="str">
        <f>PROCESAMIENTO!BR219</f>
        <v/>
      </c>
      <c r="G222" s="16" t="str">
        <f>PROCESAMIENTO!BS219</f>
        <v/>
      </c>
      <c r="H222" s="16" t="str">
        <f>PROCESAMIENTO!BT219</f>
        <v/>
      </c>
      <c r="I222" s="16" t="str">
        <f>PROCESAMIENTO!BU219</f>
        <v/>
      </c>
      <c r="J222" s="16" t="str">
        <f>PROCESAMIENTO!BV219</f>
        <v/>
      </c>
      <c r="K222" s="16" t="str">
        <f>PROCESAMIENTO!BW219</f>
        <v/>
      </c>
      <c r="L222" s="16" t="str">
        <f>PROCESAMIENTO!BX219</f>
        <v/>
      </c>
      <c r="M222" s="16" t="str">
        <f>PROCESAMIENTO!BY219</f>
        <v/>
      </c>
      <c r="N222" s="16" t="str">
        <f>PROCESAMIENTO!BZ219</f>
        <v/>
      </c>
      <c r="O222" s="16" t="str">
        <f>PROCESAMIENTO!CA219</f>
        <v/>
      </c>
      <c r="P222" s="16" t="str">
        <f>PROCESAMIENTO!CB219</f>
        <v/>
      </c>
      <c r="Q222" s="16" t="str">
        <f>PROCESAMIENTO!CC219</f>
        <v/>
      </c>
      <c r="R222" s="16" t="str">
        <f>PROCESAMIENTO!CD219</f>
        <v/>
      </c>
      <c r="S222" s="16" t="str">
        <f>PROCESAMIENTO!CE219</f>
        <v/>
      </c>
      <c r="T222" s="16" t="str">
        <f>PROCESAMIENTO!CF219</f>
        <v/>
      </c>
      <c r="U222" s="16" t="str">
        <f>PROCESAMIENTO!CG219</f>
        <v/>
      </c>
      <c r="V222" s="16" t="str">
        <f>PROCESAMIENTO!CH219</f>
        <v/>
      </c>
      <c r="W222" s="16" t="str">
        <f>PROCESAMIENTO!CI219</f>
        <v/>
      </c>
      <c r="X222" s="16" t="str">
        <f>PROCESAMIENTO!CJ219</f>
        <v/>
      </c>
      <c r="Y222" s="16" t="str">
        <f>PROCESAMIENTO!CK219</f>
        <v/>
      </c>
      <c r="Z222" s="16" t="str">
        <f>PROCESAMIENTO!CL219</f>
        <v/>
      </c>
      <c r="AA222" s="16" t="str">
        <f>PROCESAMIENTO!CM219</f>
        <v/>
      </c>
      <c r="AB222" s="16" t="str">
        <f>PROCESAMIENTO!CN219</f>
        <v/>
      </c>
      <c r="AC222" s="16" t="str">
        <f>PROCESAMIENTO!CO219</f>
        <v/>
      </c>
      <c r="AD222" s="16" t="str">
        <f>PROCESAMIENTO!CP219</f>
        <v/>
      </c>
      <c r="AE222" s="16" t="str">
        <f>PROCESAMIENTO!CQ219</f>
        <v/>
      </c>
      <c r="AF222" s="16" t="str">
        <f>PROCESAMIENTO!CR219</f>
        <v/>
      </c>
      <c r="AG222" s="16" t="str">
        <f>PROCESAMIENTO!CS219</f>
        <v/>
      </c>
      <c r="AH222" s="16" t="str">
        <f>PROCESAMIENTO!CT219</f>
        <v/>
      </c>
      <c r="AI222" s="16" t="str">
        <f>PROCESAMIENTO!CU219</f>
        <v/>
      </c>
      <c r="AJ222" s="32" t="str">
        <f>PROCESAMIENTO!CV219</f>
        <v/>
      </c>
      <c r="AK222" s="93" t="str">
        <f>PROCESAMIENTO!CW219</f>
        <v/>
      </c>
      <c r="AL222" s="93"/>
    </row>
    <row r="223" spans="1:38" x14ac:dyDescent="0.25">
      <c r="A223" s="15">
        <v>204</v>
      </c>
      <c r="B223" s="34" t="str">
        <f>IF(REGISTRO!B223="","",REGISTRO!B223)</f>
        <v/>
      </c>
      <c r="C223" s="34" t="str">
        <f>IF(REGISTRO!C223="","",REGISTRO!C223)</f>
        <v/>
      </c>
      <c r="D223" s="34" t="str">
        <f>IF(REGISTRO!D223="","",REGISTRO!D223)</f>
        <v/>
      </c>
      <c r="E223" s="34" t="str">
        <f>IF(REGISTRO!E223="","",REGISTRO!E223)</f>
        <v/>
      </c>
      <c r="F223" s="16" t="str">
        <f>PROCESAMIENTO!BR220</f>
        <v/>
      </c>
      <c r="G223" s="16" t="str">
        <f>PROCESAMIENTO!BS220</f>
        <v/>
      </c>
      <c r="H223" s="16" t="str">
        <f>PROCESAMIENTO!BT220</f>
        <v/>
      </c>
      <c r="I223" s="16" t="str">
        <f>PROCESAMIENTO!BU220</f>
        <v/>
      </c>
      <c r="J223" s="16" t="str">
        <f>PROCESAMIENTO!BV220</f>
        <v/>
      </c>
      <c r="K223" s="16" t="str">
        <f>PROCESAMIENTO!BW220</f>
        <v/>
      </c>
      <c r="L223" s="16" t="str">
        <f>PROCESAMIENTO!BX220</f>
        <v/>
      </c>
      <c r="M223" s="16" t="str">
        <f>PROCESAMIENTO!BY220</f>
        <v/>
      </c>
      <c r="N223" s="16" t="str">
        <f>PROCESAMIENTO!BZ220</f>
        <v/>
      </c>
      <c r="O223" s="16" t="str">
        <f>PROCESAMIENTO!CA220</f>
        <v/>
      </c>
      <c r="P223" s="16" t="str">
        <f>PROCESAMIENTO!CB220</f>
        <v/>
      </c>
      <c r="Q223" s="16" t="str">
        <f>PROCESAMIENTO!CC220</f>
        <v/>
      </c>
      <c r="R223" s="16" t="str">
        <f>PROCESAMIENTO!CD220</f>
        <v/>
      </c>
      <c r="S223" s="16" t="str">
        <f>PROCESAMIENTO!CE220</f>
        <v/>
      </c>
      <c r="T223" s="16" t="str">
        <f>PROCESAMIENTO!CF220</f>
        <v/>
      </c>
      <c r="U223" s="16" t="str">
        <f>PROCESAMIENTO!CG220</f>
        <v/>
      </c>
      <c r="V223" s="16" t="str">
        <f>PROCESAMIENTO!CH220</f>
        <v/>
      </c>
      <c r="W223" s="16" t="str">
        <f>PROCESAMIENTO!CI220</f>
        <v/>
      </c>
      <c r="X223" s="16" t="str">
        <f>PROCESAMIENTO!CJ220</f>
        <v/>
      </c>
      <c r="Y223" s="16" t="str">
        <f>PROCESAMIENTO!CK220</f>
        <v/>
      </c>
      <c r="Z223" s="16" t="str">
        <f>PROCESAMIENTO!CL220</f>
        <v/>
      </c>
      <c r="AA223" s="16" t="str">
        <f>PROCESAMIENTO!CM220</f>
        <v/>
      </c>
      <c r="AB223" s="16" t="str">
        <f>PROCESAMIENTO!CN220</f>
        <v/>
      </c>
      <c r="AC223" s="16" t="str">
        <f>PROCESAMIENTO!CO220</f>
        <v/>
      </c>
      <c r="AD223" s="16" t="str">
        <f>PROCESAMIENTO!CP220</f>
        <v/>
      </c>
      <c r="AE223" s="16" t="str">
        <f>PROCESAMIENTO!CQ220</f>
        <v/>
      </c>
      <c r="AF223" s="16" t="str">
        <f>PROCESAMIENTO!CR220</f>
        <v/>
      </c>
      <c r="AG223" s="16" t="str">
        <f>PROCESAMIENTO!CS220</f>
        <v/>
      </c>
      <c r="AH223" s="16" t="str">
        <f>PROCESAMIENTO!CT220</f>
        <v/>
      </c>
      <c r="AI223" s="16" t="str">
        <f>PROCESAMIENTO!CU220</f>
        <v/>
      </c>
      <c r="AJ223" s="32" t="str">
        <f>PROCESAMIENTO!CV220</f>
        <v/>
      </c>
      <c r="AK223" s="93" t="str">
        <f>PROCESAMIENTO!CW220</f>
        <v/>
      </c>
      <c r="AL223" s="93"/>
    </row>
    <row r="224" spans="1:38" x14ac:dyDescent="0.25">
      <c r="A224" s="15">
        <v>205</v>
      </c>
      <c r="B224" s="34" t="str">
        <f>IF(REGISTRO!B224="","",REGISTRO!B224)</f>
        <v/>
      </c>
      <c r="C224" s="34" t="str">
        <f>IF(REGISTRO!C224="","",REGISTRO!C224)</f>
        <v/>
      </c>
      <c r="D224" s="34" t="str">
        <f>IF(REGISTRO!D224="","",REGISTRO!D224)</f>
        <v/>
      </c>
      <c r="E224" s="34" t="str">
        <f>IF(REGISTRO!E224="","",REGISTRO!E224)</f>
        <v/>
      </c>
      <c r="F224" s="16" t="str">
        <f>PROCESAMIENTO!BR221</f>
        <v/>
      </c>
      <c r="G224" s="16" t="str">
        <f>PROCESAMIENTO!BS221</f>
        <v/>
      </c>
      <c r="H224" s="16" t="str">
        <f>PROCESAMIENTO!BT221</f>
        <v/>
      </c>
      <c r="I224" s="16" t="str">
        <f>PROCESAMIENTO!BU221</f>
        <v/>
      </c>
      <c r="J224" s="16" t="str">
        <f>PROCESAMIENTO!BV221</f>
        <v/>
      </c>
      <c r="K224" s="16" t="str">
        <f>PROCESAMIENTO!BW221</f>
        <v/>
      </c>
      <c r="L224" s="16" t="str">
        <f>PROCESAMIENTO!BX221</f>
        <v/>
      </c>
      <c r="M224" s="16" t="str">
        <f>PROCESAMIENTO!BY221</f>
        <v/>
      </c>
      <c r="N224" s="16" t="str">
        <f>PROCESAMIENTO!BZ221</f>
        <v/>
      </c>
      <c r="O224" s="16" t="str">
        <f>PROCESAMIENTO!CA221</f>
        <v/>
      </c>
      <c r="P224" s="16" t="str">
        <f>PROCESAMIENTO!CB221</f>
        <v/>
      </c>
      <c r="Q224" s="16" t="str">
        <f>PROCESAMIENTO!CC221</f>
        <v/>
      </c>
      <c r="R224" s="16" t="str">
        <f>PROCESAMIENTO!CD221</f>
        <v/>
      </c>
      <c r="S224" s="16" t="str">
        <f>PROCESAMIENTO!CE221</f>
        <v/>
      </c>
      <c r="T224" s="16" t="str">
        <f>PROCESAMIENTO!CF221</f>
        <v/>
      </c>
      <c r="U224" s="16" t="str">
        <f>PROCESAMIENTO!CG221</f>
        <v/>
      </c>
      <c r="V224" s="16" t="str">
        <f>PROCESAMIENTO!CH221</f>
        <v/>
      </c>
      <c r="W224" s="16" t="str">
        <f>PROCESAMIENTO!CI221</f>
        <v/>
      </c>
      <c r="X224" s="16" t="str">
        <f>PROCESAMIENTO!CJ221</f>
        <v/>
      </c>
      <c r="Y224" s="16" t="str">
        <f>PROCESAMIENTO!CK221</f>
        <v/>
      </c>
      <c r="Z224" s="16" t="str">
        <f>PROCESAMIENTO!CL221</f>
        <v/>
      </c>
      <c r="AA224" s="16" t="str">
        <f>PROCESAMIENTO!CM221</f>
        <v/>
      </c>
      <c r="AB224" s="16" t="str">
        <f>PROCESAMIENTO!CN221</f>
        <v/>
      </c>
      <c r="AC224" s="16" t="str">
        <f>PROCESAMIENTO!CO221</f>
        <v/>
      </c>
      <c r="AD224" s="16" t="str">
        <f>PROCESAMIENTO!CP221</f>
        <v/>
      </c>
      <c r="AE224" s="16" t="str">
        <f>PROCESAMIENTO!CQ221</f>
        <v/>
      </c>
      <c r="AF224" s="16" t="str">
        <f>PROCESAMIENTO!CR221</f>
        <v/>
      </c>
      <c r="AG224" s="16" t="str">
        <f>PROCESAMIENTO!CS221</f>
        <v/>
      </c>
      <c r="AH224" s="16" t="str">
        <f>PROCESAMIENTO!CT221</f>
        <v/>
      </c>
      <c r="AI224" s="16" t="str">
        <f>PROCESAMIENTO!CU221</f>
        <v/>
      </c>
      <c r="AJ224" s="32" t="str">
        <f>PROCESAMIENTO!CV221</f>
        <v/>
      </c>
      <c r="AK224" s="93" t="str">
        <f>PROCESAMIENTO!CW221</f>
        <v/>
      </c>
      <c r="AL224" s="93"/>
    </row>
    <row r="225" spans="1:38" x14ac:dyDescent="0.25">
      <c r="A225" s="15">
        <v>206</v>
      </c>
      <c r="B225" s="34" t="str">
        <f>IF(REGISTRO!B225="","",REGISTRO!B225)</f>
        <v/>
      </c>
      <c r="C225" s="34" t="str">
        <f>IF(REGISTRO!C225="","",REGISTRO!C225)</f>
        <v/>
      </c>
      <c r="D225" s="34" t="str">
        <f>IF(REGISTRO!D225="","",REGISTRO!D225)</f>
        <v/>
      </c>
      <c r="E225" s="34" t="str">
        <f>IF(REGISTRO!E225="","",REGISTRO!E225)</f>
        <v/>
      </c>
      <c r="F225" s="16" t="str">
        <f>PROCESAMIENTO!BR222</f>
        <v/>
      </c>
      <c r="G225" s="16" t="str">
        <f>PROCESAMIENTO!BS222</f>
        <v/>
      </c>
      <c r="H225" s="16" t="str">
        <f>PROCESAMIENTO!BT222</f>
        <v/>
      </c>
      <c r="I225" s="16" t="str">
        <f>PROCESAMIENTO!BU222</f>
        <v/>
      </c>
      <c r="J225" s="16" t="str">
        <f>PROCESAMIENTO!BV222</f>
        <v/>
      </c>
      <c r="K225" s="16" t="str">
        <f>PROCESAMIENTO!BW222</f>
        <v/>
      </c>
      <c r="L225" s="16" t="str">
        <f>PROCESAMIENTO!BX222</f>
        <v/>
      </c>
      <c r="M225" s="16" t="str">
        <f>PROCESAMIENTO!BY222</f>
        <v/>
      </c>
      <c r="N225" s="16" t="str">
        <f>PROCESAMIENTO!BZ222</f>
        <v/>
      </c>
      <c r="O225" s="16" t="str">
        <f>PROCESAMIENTO!CA222</f>
        <v/>
      </c>
      <c r="P225" s="16" t="str">
        <f>PROCESAMIENTO!CB222</f>
        <v/>
      </c>
      <c r="Q225" s="16" t="str">
        <f>PROCESAMIENTO!CC222</f>
        <v/>
      </c>
      <c r="R225" s="16" t="str">
        <f>PROCESAMIENTO!CD222</f>
        <v/>
      </c>
      <c r="S225" s="16" t="str">
        <f>PROCESAMIENTO!CE222</f>
        <v/>
      </c>
      <c r="T225" s="16" t="str">
        <f>PROCESAMIENTO!CF222</f>
        <v/>
      </c>
      <c r="U225" s="16" t="str">
        <f>PROCESAMIENTO!CG222</f>
        <v/>
      </c>
      <c r="V225" s="16" t="str">
        <f>PROCESAMIENTO!CH222</f>
        <v/>
      </c>
      <c r="W225" s="16" t="str">
        <f>PROCESAMIENTO!CI222</f>
        <v/>
      </c>
      <c r="X225" s="16" t="str">
        <f>PROCESAMIENTO!CJ222</f>
        <v/>
      </c>
      <c r="Y225" s="16" t="str">
        <f>PROCESAMIENTO!CK222</f>
        <v/>
      </c>
      <c r="Z225" s="16" t="str">
        <f>PROCESAMIENTO!CL222</f>
        <v/>
      </c>
      <c r="AA225" s="16" t="str">
        <f>PROCESAMIENTO!CM222</f>
        <v/>
      </c>
      <c r="AB225" s="16" t="str">
        <f>PROCESAMIENTO!CN222</f>
        <v/>
      </c>
      <c r="AC225" s="16" t="str">
        <f>PROCESAMIENTO!CO222</f>
        <v/>
      </c>
      <c r="AD225" s="16" t="str">
        <f>PROCESAMIENTO!CP222</f>
        <v/>
      </c>
      <c r="AE225" s="16" t="str">
        <f>PROCESAMIENTO!CQ222</f>
        <v/>
      </c>
      <c r="AF225" s="16" t="str">
        <f>PROCESAMIENTO!CR222</f>
        <v/>
      </c>
      <c r="AG225" s="16" t="str">
        <f>PROCESAMIENTO!CS222</f>
        <v/>
      </c>
      <c r="AH225" s="16" t="str">
        <f>PROCESAMIENTO!CT222</f>
        <v/>
      </c>
      <c r="AI225" s="16" t="str">
        <f>PROCESAMIENTO!CU222</f>
        <v/>
      </c>
      <c r="AJ225" s="32" t="str">
        <f>PROCESAMIENTO!CV222</f>
        <v/>
      </c>
      <c r="AK225" s="93" t="str">
        <f>PROCESAMIENTO!CW222</f>
        <v/>
      </c>
      <c r="AL225" s="93"/>
    </row>
    <row r="226" spans="1:38" x14ac:dyDescent="0.25">
      <c r="A226" s="15">
        <v>207</v>
      </c>
      <c r="B226" s="34" t="str">
        <f>IF(REGISTRO!B226="","",REGISTRO!B226)</f>
        <v/>
      </c>
      <c r="C226" s="34" t="str">
        <f>IF(REGISTRO!C226="","",REGISTRO!C226)</f>
        <v/>
      </c>
      <c r="D226" s="34" t="str">
        <f>IF(REGISTRO!D226="","",REGISTRO!D226)</f>
        <v/>
      </c>
      <c r="E226" s="34" t="str">
        <f>IF(REGISTRO!E226="","",REGISTRO!E226)</f>
        <v/>
      </c>
      <c r="F226" s="16" t="str">
        <f>PROCESAMIENTO!BR223</f>
        <v/>
      </c>
      <c r="G226" s="16" t="str">
        <f>PROCESAMIENTO!BS223</f>
        <v/>
      </c>
      <c r="H226" s="16" t="str">
        <f>PROCESAMIENTO!BT223</f>
        <v/>
      </c>
      <c r="I226" s="16" t="str">
        <f>PROCESAMIENTO!BU223</f>
        <v/>
      </c>
      <c r="J226" s="16" t="str">
        <f>PROCESAMIENTO!BV223</f>
        <v/>
      </c>
      <c r="K226" s="16" t="str">
        <f>PROCESAMIENTO!BW223</f>
        <v/>
      </c>
      <c r="L226" s="16" t="str">
        <f>PROCESAMIENTO!BX223</f>
        <v/>
      </c>
      <c r="M226" s="16" t="str">
        <f>PROCESAMIENTO!BY223</f>
        <v/>
      </c>
      <c r="N226" s="16" t="str">
        <f>PROCESAMIENTO!BZ223</f>
        <v/>
      </c>
      <c r="O226" s="16" t="str">
        <f>PROCESAMIENTO!CA223</f>
        <v/>
      </c>
      <c r="P226" s="16" t="str">
        <f>PROCESAMIENTO!CB223</f>
        <v/>
      </c>
      <c r="Q226" s="16" t="str">
        <f>PROCESAMIENTO!CC223</f>
        <v/>
      </c>
      <c r="R226" s="16" t="str">
        <f>PROCESAMIENTO!CD223</f>
        <v/>
      </c>
      <c r="S226" s="16" t="str">
        <f>PROCESAMIENTO!CE223</f>
        <v/>
      </c>
      <c r="T226" s="16" t="str">
        <f>PROCESAMIENTO!CF223</f>
        <v/>
      </c>
      <c r="U226" s="16" t="str">
        <f>PROCESAMIENTO!CG223</f>
        <v/>
      </c>
      <c r="V226" s="16" t="str">
        <f>PROCESAMIENTO!CH223</f>
        <v/>
      </c>
      <c r="W226" s="16" t="str">
        <f>PROCESAMIENTO!CI223</f>
        <v/>
      </c>
      <c r="X226" s="16" t="str">
        <f>PROCESAMIENTO!CJ223</f>
        <v/>
      </c>
      <c r="Y226" s="16" t="str">
        <f>PROCESAMIENTO!CK223</f>
        <v/>
      </c>
      <c r="Z226" s="16" t="str">
        <f>PROCESAMIENTO!CL223</f>
        <v/>
      </c>
      <c r="AA226" s="16" t="str">
        <f>PROCESAMIENTO!CM223</f>
        <v/>
      </c>
      <c r="AB226" s="16" t="str">
        <f>PROCESAMIENTO!CN223</f>
        <v/>
      </c>
      <c r="AC226" s="16" t="str">
        <f>PROCESAMIENTO!CO223</f>
        <v/>
      </c>
      <c r="AD226" s="16" t="str">
        <f>PROCESAMIENTO!CP223</f>
        <v/>
      </c>
      <c r="AE226" s="16" t="str">
        <f>PROCESAMIENTO!CQ223</f>
        <v/>
      </c>
      <c r="AF226" s="16" t="str">
        <f>PROCESAMIENTO!CR223</f>
        <v/>
      </c>
      <c r="AG226" s="16" t="str">
        <f>PROCESAMIENTO!CS223</f>
        <v/>
      </c>
      <c r="AH226" s="16" t="str">
        <f>PROCESAMIENTO!CT223</f>
        <v/>
      </c>
      <c r="AI226" s="16" t="str">
        <f>PROCESAMIENTO!CU223</f>
        <v/>
      </c>
      <c r="AJ226" s="32" t="str">
        <f>PROCESAMIENTO!CV223</f>
        <v/>
      </c>
      <c r="AK226" s="93" t="str">
        <f>PROCESAMIENTO!CW223</f>
        <v/>
      </c>
      <c r="AL226" s="93"/>
    </row>
    <row r="227" spans="1:38" x14ac:dyDescent="0.25">
      <c r="A227" s="15">
        <v>208</v>
      </c>
      <c r="B227" s="34" t="str">
        <f>IF(REGISTRO!B227="","",REGISTRO!B227)</f>
        <v/>
      </c>
      <c r="C227" s="34" t="str">
        <f>IF(REGISTRO!C227="","",REGISTRO!C227)</f>
        <v/>
      </c>
      <c r="D227" s="34" t="str">
        <f>IF(REGISTRO!D227="","",REGISTRO!D227)</f>
        <v/>
      </c>
      <c r="E227" s="34" t="str">
        <f>IF(REGISTRO!E227="","",REGISTRO!E227)</f>
        <v/>
      </c>
      <c r="F227" s="16" t="str">
        <f>PROCESAMIENTO!BR224</f>
        <v/>
      </c>
      <c r="G227" s="16" t="str">
        <f>PROCESAMIENTO!BS224</f>
        <v/>
      </c>
      <c r="H227" s="16" t="str">
        <f>PROCESAMIENTO!BT224</f>
        <v/>
      </c>
      <c r="I227" s="16" t="str">
        <f>PROCESAMIENTO!BU224</f>
        <v/>
      </c>
      <c r="J227" s="16" t="str">
        <f>PROCESAMIENTO!BV224</f>
        <v/>
      </c>
      <c r="K227" s="16" t="str">
        <f>PROCESAMIENTO!BW224</f>
        <v/>
      </c>
      <c r="L227" s="16" t="str">
        <f>PROCESAMIENTO!BX224</f>
        <v/>
      </c>
      <c r="M227" s="16" t="str">
        <f>PROCESAMIENTO!BY224</f>
        <v/>
      </c>
      <c r="N227" s="16" t="str">
        <f>PROCESAMIENTO!BZ224</f>
        <v/>
      </c>
      <c r="O227" s="16" t="str">
        <f>PROCESAMIENTO!CA224</f>
        <v/>
      </c>
      <c r="P227" s="16" t="str">
        <f>PROCESAMIENTO!CB224</f>
        <v/>
      </c>
      <c r="Q227" s="16" t="str">
        <f>PROCESAMIENTO!CC224</f>
        <v/>
      </c>
      <c r="R227" s="16" t="str">
        <f>PROCESAMIENTO!CD224</f>
        <v/>
      </c>
      <c r="S227" s="16" t="str">
        <f>PROCESAMIENTO!CE224</f>
        <v/>
      </c>
      <c r="T227" s="16" t="str">
        <f>PROCESAMIENTO!CF224</f>
        <v/>
      </c>
      <c r="U227" s="16" t="str">
        <f>PROCESAMIENTO!CG224</f>
        <v/>
      </c>
      <c r="V227" s="16" t="str">
        <f>PROCESAMIENTO!CH224</f>
        <v/>
      </c>
      <c r="W227" s="16" t="str">
        <f>PROCESAMIENTO!CI224</f>
        <v/>
      </c>
      <c r="X227" s="16" t="str">
        <f>PROCESAMIENTO!CJ224</f>
        <v/>
      </c>
      <c r="Y227" s="16" t="str">
        <f>PROCESAMIENTO!CK224</f>
        <v/>
      </c>
      <c r="Z227" s="16" t="str">
        <f>PROCESAMIENTO!CL224</f>
        <v/>
      </c>
      <c r="AA227" s="16" t="str">
        <f>PROCESAMIENTO!CM224</f>
        <v/>
      </c>
      <c r="AB227" s="16" t="str">
        <f>PROCESAMIENTO!CN224</f>
        <v/>
      </c>
      <c r="AC227" s="16" t="str">
        <f>PROCESAMIENTO!CO224</f>
        <v/>
      </c>
      <c r="AD227" s="16" t="str">
        <f>PROCESAMIENTO!CP224</f>
        <v/>
      </c>
      <c r="AE227" s="16" t="str">
        <f>PROCESAMIENTO!CQ224</f>
        <v/>
      </c>
      <c r="AF227" s="16" t="str">
        <f>PROCESAMIENTO!CR224</f>
        <v/>
      </c>
      <c r="AG227" s="16" t="str">
        <f>PROCESAMIENTO!CS224</f>
        <v/>
      </c>
      <c r="AH227" s="16" t="str">
        <f>PROCESAMIENTO!CT224</f>
        <v/>
      </c>
      <c r="AI227" s="16" t="str">
        <f>PROCESAMIENTO!CU224</f>
        <v/>
      </c>
      <c r="AJ227" s="32" t="str">
        <f>PROCESAMIENTO!CV224</f>
        <v/>
      </c>
      <c r="AK227" s="93" t="str">
        <f>PROCESAMIENTO!CW224</f>
        <v/>
      </c>
      <c r="AL227" s="93"/>
    </row>
    <row r="228" spans="1:38" x14ac:dyDescent="0.25">
      <c r="A228" s="15">
        <v>209</v>
      </c>
      <c r="B228" s="34" t="str">
        <f>IF(REGISTRO!B228="","",REGISTRO!B228)</f>
        <v/>
      </c>
      <c r="C228" s="34" t="str">
        <f>IF(REGISTRO!C228="","",REGISTRO!C228)</f>
        <v/>
      </c>
      <c r="D228" s="34" t="str">
        <f>IF(REGISTRO!D228="","",REGISTRO!D228)</f>
        <v/>
      </c>
      <c r="E228" s="34" t="str">
        <f>IF(REGISTRO!E228="","",REGISTRO!E228)</f>
        <v/>
      </c>
      <c r="F228" s="16" t="str">
        <f>PROCESAMIENTO!BR225</f>
        <v/>
      </c>
      <c r="G228" s="16" t="str">
        <f>PROCESAMIENTO!BS225</f>
        <v/>
      </c>
      <c r="H228" s="16" t="str">
        <f>PROCESAMIENTO!BT225</f>
        <v/>
      </c>
      <c r="I228" s="16" t="str">
        <f>PROCESAMIENTO!BU225</f>
        <v/>
      </c>
      <c r="J228" s="16" t="str">
        <f>PROCESAMIENTO!BV225</f>
        <v/>
      </c>
      <c r="K228" s="16" t="str">
        <f>PROCESAMIENTO!BW225</f>
        <v/>
      </c>
      <c r="L228" s="16" t="str">
        <f>PROCESAMIENTO!BX225</f>
        <v/>
      </c>
      <c r="M228" s="16" t="str">
        <f>PROCESAMIENTO!BY225</f>
        <v/>
      </c>
      <c r="N228" s="16" t="str">
        <f>PROCESAMIENTO!BZ225</f>
        <v/>
      </c>
      <c r="O228" s="16" t="str">
        <f>PROCESAMIENTO!CA225</f>
        <v/>
      </c>
      <c r="P228" s="16" t="str">
        <f>PROCESAMIENTO!CB225</f>
        <v/>
      </c>
      <c r="Q228" s="16" t="str">
        <f>PROCESAMIENTO!CC225</f>
        <v/>
      </c>
      <c r="R228" s="16" t="str">
        <f>PROCESAMIENTO!CD225</f>
        <v/>
      </c>
      <c r="S228" s="16" t="str">
        <f>PROCESAMIENTO!CE225</f>
        <v/>
      </c>
      <c r="T228" s="16" t="str">
        <f>PROCESAMIENTO!CF225</f>
        <v/>
      </c>
      <c r="U228" s="16" t="str">
        <f>PROCESAMIENTO!CG225</f>
        <v/>
      </c>
      <c r="V228" s="16" t="str">
        <f>PROCESAMIENTO!CH225</f>
        <v/>
      </c>
      <c r="W228" s="16" t="str">
        <f>PROCESAMIENTO!CI225</f>
        <v/>
      </c>
      <c r="X228" s="16" t="str">
        <f>PROCESAMIENTO!CJ225</f>
        <v/>
      </c>
      <c r="Y228" s="16" t="str">
        <f>PROCESAMIENTO!CK225</f>
        <v/>
      </c>
      <c r="Z228" s="16" t="str">
        <f>PROCESAMIENTO!CL225</f>
        <v/>
      </c>
      <c r="AA228" s="16" t="str">
        <f>PROCESAMIENTO!CM225</f>
        <v/>
      </c>
      <c r="AB228" s="16" t="str">
        <f>PROCESAMIENTO!CN225</f>
        <v/>
      </c>
      <c r="AC228" s="16" t="str">
        <f>PROCESAMIENTO!CO225</f>
        <v/>
      </c>
      <c r="AD228" s="16" t="str">
        <f>PROCESAMIENTO!CP225</f>
        <v/>
      </c>
      <c r="AE228" s="16" t="str">
        <f>PROCESAMIENTO!CQ225</f>
        <v/>
      </c>
      <c r="AF228" s="16" t="str">
        <f>PROCESAMIENTO!CR225</f>
        <v/>
      </c>
      <c r="AG228" s="16" t="str">
        <f>PROCESAMIENTO!CS225</f>
        <v/>
      </c>
      <c r="AH228" s="16" t="str">
        <f>PROCESAMIENTO!CT225</f>
        <v/>
      </c>
      <c r="AI228" s="16" t="str">
        <f>PROCESAMIENTO!CU225</f>
        <v/>
      </c>
      <c r="AJ228" s="32" t="str">
        <f>PROCESAMIENTO!CV225</f>
        <v/>
      </c>
      <c r="AK228" s="93" t="str">
        <f>PROCESAMIENTO!CW225</f>
        <v/>
      </c>
      <c r="AL228" s="93"/>
    </row>
    <row r="229" spans="1:38" x14ac:dyDescent="0.25">
      <c r="A229" s="15">
        <v>210</v>
      </c>
      <c r="B229" s="34" t="str">
        <f>IF(REGISTRO!B229="","",REGISTRO!B229)</f>
        <v/>
      </c>
      <c r="C229" s="34" t="str">
        <f>IF(REGISTRO!C229="","",REGISTRO!C229)</f>
        <v/>
      </c>
      <c r="D229" s="34" t="str">
        <f>IF(REGISTRO!D229="","",REGISTRO!D229)</f>
        <v/>
      </c>
      <c r="E229" s="34" t="str">
        <f>IF(REGISTRO!E229="","",REGISTRO!E229)</f>
        <v/>
      </c>
      <c r="F229" s="16" t="str">
        <f>PROCESAMIENTO!BR226</f>
        <v/>
      </c>
      <c r="G229" s="16" t="str">
        <f>PROCESAMIENTO!BS226</f>
        <v/>
      </c>
      <c r="H229" s="16" t="str">
        <f>PROCESAMIENTO!BT226</f>
        <v/>
      </c>
      <c r="I229" s="16" t="str">
        <f>PROCESAMIENTO!BU226</f>
        <v/>
      </c>
      <c r="J229" s="16" t="str">
        <f>PROCESAMIENTO!BV226</f>
        <v/>
      </c>
      <c r="K229" s="16" t="str">
        <f>PROCESAMIENTO!BW226</f>
        <v/>
      </c>
      <c r="L229" s="16" t="str">
        <f>PROCESAMIENTO!BX226</f>
        <v/>
      </c>
      <c r="M229" s="16" t="str">
        <f>PROCESAMIENTO!BY226</f>
        <v/>
      </c>
      <c r="N229" s="16" t="str">
        <f>PROCESAMIENTO!BZ226</f>
        <v/>
      </c>
      <c r="O229" s="16" t="str">
        <f>PROCESAMIENTO!CA226</f>
        <v/>
      </c>
      <c r="P229" s="16" t="str">
        <f>PROCESAMIENTO!CB226</f>
        <v/>
      </c>
      <c r="Q229" s="16" t="str">
        <f>PROCESAMIENTO!CC226</f>
        <v/>
      </c>
      <c r="R229" s="16" t="str">
        <f>PROCESAMIENTO!CD226</f>
        <v/>
      </c>
      <c r="S229" s="16" t="str">
        <f>PROCESAMIENTO!CE226</f>
        <v/>
      </c>
      <c r="T229" s="16" t="str">
        <f>PROCESAMIENTO!CF226</f>
        <v/>
      </c>
      <c r="U229" s="16" t="str">
        <f>PROCESAMIENTO!CG226</f>
        <v/>
      </c>
      <c r="V229" s="16" t="str">
        <f>PROCESAMIENTO!CH226</f>
        <v/>
      </c>
      <c r="W229" s="16" t="str">
        <f>PROCESAMIENTO!CI226</f>
        <v/>
      </c>
      <c r="X229" s="16" t="str">
        <f>PROCESAMIENTO!CJ226</f>
        <v/>
      </c>
      <c r="Y229" s="16" t="str">
        <f>PROCESAMIENTO!CK226</f>
        <v/>
      </c>
      <c r="Z229" s="16" t="str">
        <f>PROCESAMIENTO!CL226</f>
        <v/>
      </c>
      <c r="AA229" s="16" t="str">
        <f>PROCESAMIENTO!CM226</f>
        <v/>
      </c>
      <c r="AB229" s="16" t="str">
        <f>PROCESAMIENTO!CN226</f>
        <v/>
      </c>
      <c r="AC229" s="16" t="str">
        <f>PROCESAMIENTO!CO226</f>
        <v/>
      </c>
      <c r="AD229" s="16" t="str">
        <f>PROCESAMIENTO!CP226</f>
        <v/>
      </c>
      <c r="AE229" s="16" t="str">
        <f>PROCESAMIENTO!CQ226</f>
        <v/>
      </c>
      <c r="AF229" s="16" t="str">
        <f>PROCESAMIENTO!CR226</f>
        <v/>
      </c>
      <c r="AG229" s="16" t="str">
        <f>PROCESAMIENTO!CS226</f>
        <v/>
      </c>
      <c r="AH229" s="16" t="str">
        <f>PROCESAMIENTO!CT226</f>
        <v/>
      </c>
      <c r="AI229" s="16" t="str">
        <f>PROCESAMIENTO!CU226</f>
        <v/>
      </c>
      <c r="AJ229" s="32" t="str">
        <f>PROCESAMIENTO!CV226</f>
        <v/>
      </c>
      <c r="AK229" s="93" t="str">
        <f>PROCESAMIENTO!CW226</f>
        <v/>
      </c>
      <c r="AL229" s="93"/>
    </row>
    <row r="230" spans="1:38" x14ac:dyDescent="0.25">
      <c r="A230" s="15">
        <v>211</v>
      </c>
      <c r="B230" s="34" t="str">
        <f>IF(REGISTRO!B230="","",REGISTRO!B230)</f>
        <v/>
      </c>
      <c r="C230" s="34" t="str">
        <f>IF(REGISTRO!C230="","",REGISTRO!C230)</f>
        <v/>
      </c>
      <c r="D230" s="34" t="str">
        <f>IF(REGISTRO!D230="","",REGISTRO!D230)</f>
        <v/>
      </c>
      <c r="E230" s="34" t="str">
        <f>IF(REGISTRO!E230="","",REGISTRO!E230)</f>
        <v/>
      </c>
      <c r="F230" s="16" t="str">
        <f>PROCESAMIENTO!BR227</f>
        <v/>
      </c>
      <c r="G230" s="16" t="str">
        <f>PROCESAMIENTO!BS227</f>
        <v/>
      </c>
      <c r="H230" s="16" t="str">
        <f>PROCESAMIENTO!BT227</f>
        <v/>
      </c>
      <c r="I230" s="16" t="str">
        <f>PROCESAMIENTO!BU227</f>
        <v/>
      </c>
      <c r="J230" s="16" t="str">
        <f>PROCESAMIENTO!BV227</f>
        <v/>
      </c>
      <c r="K230" s="16" t="str">
        <f>PROCESAMIENTO!BW227</f>
        <v/>
      </c>
      <c r="L230" s="16" t="str">
        <f>PROCESAMIENTO!BX227</f>
        <v/>
      </c>
      <c r="M230" s="16" t="str">
        <f>PROCESAMIENTO!BY227</f>
        <v/>
      </c>
      <c r="N230" s="16" t="str">
        <f>PROCESAMIENTO!BZ227</f>
        <v/>
      </c>
      <c r="O230" s="16" t="str">
        <f>PROCESAMIENTO!CA227</f>
        <v/>
      </c>
      <c r="P230" s="16" t="str">
        <f>PROCESAMIENTO!CB227</f>
        <v/>
      </c>
      <c r="Q230" s="16" t="str">
        <f>PROCESAMIENTO!CC227</f>
        <v/>
      </c>
      <c r="R230" s="16" t="str">
        <f>PROCESAMIENTO!CD227</f>
        <v/>
      </c>
      <c r="S230" s="16" t="str">
        <f>PROCESAMIENTO!CE227</f>
        <v/>
      </c>
      <c r="T230" s="16" t="str">
        <f>PROCESAMIENTO!CF227</f>
        <v/>
      </c>
      <c r="U230" s="16" t="str">
        <f>PROCESAMIENTO!CG227</f>
        <v/>
      </c>
      <c r="V230" s="16" t="str">
        <f>PROCESAMIENTO!CH227</f>
        <v/>
      </c>
      <c r="W230" s="16" t="str">
        <f>PROCESAMIENTO!CI227</f>
        <v/>
      </c>
      <c r="X230" s="16" t="str">
        <f>PROCESAMIENTO!CJ227</f>
        <v/>
      </c>
      <c r="Y230" s="16" t="str">
        <f>PROCESAMIENTO!CK227</f>
        <v/>
      </c>
      <c r="Z230" s="16" t="str">
        <f>PROCESAMIENTO!CL227</f>
        <v/>
      </c>
      <c r="AA230" s="16" t="str">
        <f>PROCESAMIENTO!CM227</f>
        <v/>
      </c>
      <c r="AB230" s="16" t="str">
        <f>PROCESAMIENTO!CN227</f>
        <v/>
      </c>
      <c r="AC230" s="16" t="str">
        <f>PROCESAMIENTO!CO227</f>
        <v/>
      </c>
      <c r="AD230" s="16" t="str">
        <f>PROCESAMIENTO!CP227</f>
        <v/>
      </c>
      <c r="AE230" s="16" t="str">
        <f>PROCESAMIENTO!CQ227</f>
        <v/>
      </c>
      <c r="AF230" s="16" t="str">
        <f>PROCESAMIENTO!CR227</f>
        <v/>
      </c>
      <c r="AG230" s="16" t="str">
        <f>PROCESAMIENTO!CS227</f>
        <v/>
      </c>
      <c r="AH230" s="16" t="str">
        <f>PROCESAMIENTO!CT227</f>
        <v/>
      </c>
      <c r="AI230" s="16" t="str">
        <f>PROCESAMIENTO!CU227</f>
        <v/>
      </c>
      <c r="AJ230" s="32" t="str">
        <f>PROCESAMIENTO!CV227</f>
        <v/>
      </c>
      <c r="AK230" s="93" t="str">
        <f>PROCESAMIENTO!CW227</f>
        <v/>
      </c>
      <c r="AL230" s="93"/>
    </row>
    <row r="231" spans="1:38" x14ac:dyDescent="0.25">
      <c r="A231" s="15">
        <v>212</v>
      </c>
      <c r="B231" s="34" t="str">
        <f>IF(REGISTRO!B231="","",REGISTRO!B231)</f>
        <v/>
      </c>
      <c r="C231" s="34" t="str">
        <f>IF(REGISTRO!C231="","",REGISTRO!C231)</f>
        <v/>
      </c>
      <c r="D231" s="34" t="str">
        <f>IF(REGISTRO!D231="","",REGISTRO!D231)</f>
        <v/>
      </c>
      <c r="E231" s="34" t="str">
        <f>IF(REGISTRO!E231="","",REGISTRO!E231)</f>
        <v/>
      </c>
      <c r="F231" s="16" t="str">
        <f>PROCESAMIENTO!BR228</f>
        <v/>
      </c>
      <c r="G231" s="16" t="str">
        <f>PROCESAMIENTO!BS228</f>
        <v/>
      </c>
      <c r="H231" s="16" t="str">
        <f>PROCESAMIENTO!BT228</f>
        <v/>
      </c>
      <c r="I231" s="16" t="str">
        <f>PROCESAMIENTO!BU228</f>
        <v/>
      </c>
      <c r="J231" s="16" t="str">
        <f>PROCESAMIENTO!BV228</f>
        <v/>
      </c>
      <c r="K231" s="16" t="str">
        <f>PROCESAMIENTO!BW228</f>
        <v/>
      </c>
      <c r="L231" s="16" t="str">
        <f>PROCESAMIENTO!BX228</f>
        <v/>
      </c>
      <c r="M231" s="16" t="str">
        <f>PROCESAMIENTO!BY228</f>
        <v/>
      </c>
      <c r="N231" s="16" t="str">
        <f>PROCESAMIENTO!BZ228</f>
        <v/>
      </c>
      <c r="O231" s="16" t="str">
        <f>PROCESAMIENTO!CA228</f>
        <v/>
      </c>
      <c r="P231" s="16" t="str">
        <f>PROCESAMIENTO!CB228</f>
        <v/>
      </c>
      <c r="Q231" s="16" t="str">
        <f>PROCESAMIENTO!CC228</f>
        <v/>
      </c>
      <c r="R231" s="16" t="str">
        <f>PROCESAMIENTO!CD228</f>
        <v/>
      </c>
      <c r="S231" s="16" t="str">
        <f>PROCESAMIENTO!CE228</f>
        <v/>
      </c>
      <c r="T231" s="16" t="str">
        <f>PROCESAMIENTO!CF228</f>
        <v/>
      </c>
      <c r="U231" s="16" t="str">
        <f>PROCESAMIENTO!CG228</f>
        <v/>
      </c>
      <c r="V231" s="16" t="str">
        <f>PROCESAMIENTO!CH228</f>
        <v/>
      </c>
      <c r="W231" s="16" t="str">
        <f>PROCESAMIENTO!CI228</f>
        <v/>
      </c>
      <c r="X231" s="16" t="str">
        <f>PROCESAMIENTO!CJ228</f>
        <v/>
      </c>
      <c r="Y231" s="16" t="str">
        <f>PROCESAMIENTO!CK228</f>
        <v/>
      </c>
      <c r="Z231" s="16" t="str">
        <f>PROCESAMIENTO!CL228</f>
        <v/>
      </c>
      <c r="AA231" s="16" t="str">
        <f>PROCESAMIENTO!CM228</f>
        <v/>
      </c>
      <c r="AB231" s="16" t="str">
        <f>PROCESAMIENTO!CN228</f>
        <v/>
      </c>
      <c r="AC231" s="16" t="str">
        <f>PROCESAMIENTO!CO228</f>
        <v/>
      </c>
      <c r="AD231" s="16" t="str">
        <f>PROCESAMIENTO!CP228</f>
        <v/>
      </c>
      <c r="AE231" s="16" t="str">
        <f>PROCESAMIENTO!CQ228</f>
        <v/>
      </c>
      <c r="AF231" s="16" t="str">
        <f>PROCESAMIENTO!CR228</f>
        <v/>
      </c>
      <c r="AG231" s="16" t="str">
        <f>PROCESAMIENTO!CS228</f>
        <v/>
      </c>
      <c r="AH231" s="16" t="str">
        <f>PROCESAMIENTO!CT228</f>
        <v/>
      </c>
      <c r="AI231" s="16" t="str">
        <f>PROCESAMIENTO!CU228</f>
        <v/>
      </c>
      <c r="AJ231" s="32" t="str">
        <f>PROCESAMIENTO!CV228</f>
        <v/>
      </c>
      <c r="AK231" s="93" t="str">
        <f>PROCESAMIENTO!CW228</f>
        <v/>
      </c>
      <c r="AL231" s="93"/>
    </row>
    <row r="232" spans="1:38" x14ac:dyDescent="0.25">
      <c r="A232" s="15">
        <v>213</v>
      </c>
      <c r="B232" s="34" t="str">
        <f>IF(REGISTRO!B232="","",REGISTRO!B232)</f>
        <v/>
      </c>
      <c r="C232" s="34" t="str">
        <f>IF(REGISTRO!C232="","",REGISTRO!C232)</f>
        <v/>
      </c>
      <c r="D232" s="34" t="str">
        <f>IF(REGISTRO!D232="","",REGISTRO!D232)</f>
        <v/>
      </c>
      <c r="E232" s="34" t="str">
        <f>IF(REGISTRO!E232="","",REGISTRO!E232)</f>
        <v/>
      </c>
      <c r="F232" s="16" t="str">
        <f>PROCESAMIENTO!BR229</f>
        <v/>
      </c>
      <c r="G232" s="16" t="str">
        <f>PROCESAMIENTO!BS229</f>
        <v/>
      </c>
      <c r="H232" s="16" t="str">
        <f>PROCESAMIENTO!BT229</f>
        <v/>
      </c>
      <c r="I232" s="16" t="str">
        <f>PROCESAMIENTO!BU229</f>
        <v/>
      </c>
      <c r="J232" s="16" t="str">
        <f>PROCESAMIENTO!BV229</f>
        <v/>
      </c>
      <c r="K232" s="16" t="str">
        <f>PROCESAMIENTO!BW229</f>
        <v/>
      </c>
      <c r="L232" s="16" t="str">
        <f>PROCESAMIENTO!BX229</f>
        <v/>
      </c>
      <c r="M232" s="16" t="str">
        <f>PROCESAMIENTO!BY229</f>
        <v/>
      </c>
      <c r="N232" s="16" t="str">
        <f>PROCESAMIENTO!BZ229</f>
        <v/>
      </c>
      <c r="O232" s="16" t="str">
        <f>PROCESAMIENTO!CA229</f>
        <v/>
      </c>
      <c r="P232" s="16" t="str">
        <f>PROCESAMIENTO!CB229</f>
        <v/>
      </c>
      <c r="Q232" s="16" t="str">
        <f>PROCESAMIENTO!CC229</f>
        <v/>
      </c>
      <c r="R232" s="16" t="str">
        <f>PROCESAMIENTO!CD229</f>
        <v/>
      </c>
      <c r="S232" s="16" t="str">
        <f>PROCESAMIENTO!CE229</f>
        <v/>
      </c>
      <c r="T232" s="16" t="str">
        <f>PROCESAMIENTO!CF229</f>
        <v/>
      </c>
      <c r="U232" s="16" t="str">
        <f>PROCESAMIENTO!CG229</f>
        <v/>
      </c>
      <c r="V232" s="16" t="str">
        <f>PROCESAMIENTO!CH229</f>
        <v/>
      </c>
      <c r="W232" s="16" t="str">
        <f>PROCESAMIENTO!CI229</f>
        <v/>
      </c>
      <c r="X232" s="16" t="str">
        <f>PROCESAMIENTO!CJ229</f>
        <v/>
      </c>
      <c r="Y232" s="16" t="str">
        <f>PROCESAMIENTO!CK229</f>
        <v/>
      </c>
      <c r="Z232" s="16" t="str">
        <f>PROCESAMIENTO!CL229</f>
        <v/>
      </c>
      <c r="AA232" s="16" t="str">
        <f>PROCESAMIENTO!CM229</f>
        <v/>
      </c>
      <c r="AB232" s="16" t="str">
        <f>PROCESAMIENTO!CN229</f>
        <v/>
      </c>
      <c r="AC232" s="16" t="str">
        <f>PROCESAMIENTO!CO229</f>
        <v/>
      </c>
      <c r="AD232" s="16" t="str">
        <f>PROCESAMIENTO!CP229</f>
        <v/>
      </c>
      <c r="AE232" s="16" t="str">
        <f>PROCESAMIENTO!CQ229</f>
        <v/>
      </c>
      <c r="AF232" s="16" t="str">
        <f>PROCESAMIENTO!CR229</f>
        <v/>
      </c>
      <c r="AG232" s="16" t="str">
        <f>PROCESAMIENTO!CS229</f>
        <v/>
      </c>
      <c r="AH232" s="16" t="str">
        <f>PROCESAMIENTO!CT229</f>
        <v/>
      </c>
      <c r="AI232" s="16" t="str">
        <f>PROCESAMIENTO!CU229</f>
        <v/>
      </c>
      <c r="AJ232" s="32" t="str">
        <f>PROCESAMIENTO!CV229</f>
        <v/>
      </c>
      <c r="AK232" s="93" t="str">
        <f>PROCESAMIENTO!CW229</f>
        <v/>
      </c>
      <c r="AL232" s="93"/>
    </row>
    <row r="233" spans="1:38" x14ac:dyDescent="0.25">
      <c r="A233" s="15">
        <v>214</v>
      </c>
      <c r="B233" s="34" t="str">
        <f>IF(REGISTRO!B233="","",REGISTRO!B233)</f>
        <v/>
      </c>
      <c r="C233" s="34" t="str">
        <f>IF(REGISTRO!C233="","",REGISTRO!C233)</f>
        <v/>
      </c>
      <c r="D233" s="34" t="str">
        <f>IF(REGISTRO!D233="","",REGISTRO!D233)</f>
        <v/>
      </c>
      <c r="E233" s="34" t="str">
        <f>IF(REGISTRO!E233="","",REGISTRO!E233)</f>
        <v/>
      </c>
      <c r="F233" s="16" t="str">
        <f>PROCESAMIENTO!BR230</f>
        <v/>
      </c>
      <c r="G233" s="16" t="str">
        <f>PROCESAMIENTO!BS230</f>
        <v/>
      </c>
      <c r="H233" s="16" t="str">
        <f>PROCESAMIENTO!BT230</f>
        <v/>
      </c>
      <c r="I233" s="16" t="str">
        <f>PROCESAMIENTO!BU230</f>
        <v/>
      </c>
      <c r="J233" s="16" t="str">
        <f>PROCESAMIENTO!BV230</f>
        <v/>
      </c>
      <c r="K233" s="16" t="str">
        <f>PROCESAMIENTO!BW230</f>
        <v/>
      </c>
      <c r="L233" s="16" t="str">
        <f>PROCESAMIENTO!BX230</f>
        <v/>
      </c>
      <c r="M233" s="16" t="str">
        <f>PROCESAMIENTO!BY230</f>
        <v/>
      </c>
      <c r="N233" s="16" t="str">
        <f>PROCESAMIENTO!BZ230</f>
        <v/>
      </c>
      <c r="O233" s="16" t="str">
        <f>PROCESAMIENTO!CA230</f>
        <v/>
      </c>
      <c r="P233" s="16" t="str">
        <f>PROCESAMIENTO!CB230</f>
        <v/>
      </c>
      <c r="Q233" s="16" t="str">
        <f>PROCESAMIENTO!CC230</f>
        <v/>
      </c>
      <c r="R233" s="16" t="str">
        <f>PROCESAMIENTO!CD230</f>
        <v/>
      </c>
      <c r="S233" s="16" t="str">
        <f>PROCESAMIENTO!CE230</f>
        <v/>
      </c>
      <c r="T233" s="16" t="str">
        <f>PROCESAMIENTO!CF230</f>
        <v/>
      </c>
      <c r="U233" s="16" t="str">
        <f>PROCESAMIENTO!CG230</f>
        <v/>
      </c>
      <c r="V233" s="16" t="str">
        <f>PROCESAMIENTO!CH230</f>
        <v/>
      </c>
      <c r="W233" s="16" t="str">
        <f>PROCESAMIENTO!CI230</f>
        <v/>
      </c>
      <c r="X233" s="16" t="str">
        <f>PROCESAMIENTO!CJ230</f>
        <v/>
      </c>
      <c r="Y233" s="16" t="str">
        <f>PROCESAMIENTO!CK230</f>
        <v/>
      </c>
      <c r="Z233" s="16" t="str">
        <f>PROCESAMIENTO!CL230</f>
        <v/>
      </c>
      <c r="AA233" s="16" t="str">
        <f>PROCESAMIENTO!CM230</f>
        <v/>
      </c>
      <c r="AB233" s="16" t="str">
        <f>PROCESAMIENTO!CN230</f>
        <v/>
      </c>
      <c r="AC233" s="16" t="str">
        <f>PROCESAMIENTO!CO230</f>
        <v/>
      </c>
      <c r="AD233" s="16" t="str">
        <f>PROCESAMIENTO!CP230</f>
        <v/>
      </c>
      <c r="AE233" s="16" t="str">
        <f>PROCESAMIENTO!CQ230</f>
        <v/>
      </c>
      <c r="AF233" s="16" t="str">
        <f>PROCESAMIENTO!CR230</f>
        <v/>
      </c>
      <c r="AG233" s="16" t="str">
        <f>PROCESAMIENTO!CS230</f>
        <v/>
      </c>
      <c r="AH233" s="16" t="str">
        <f>PROCESAMIENTO!CT230</f>
        <v/>
      </c>
      <c r="AI233" s="16" t="str">
        <f>PROCESAMIENTO!CU230</f>
        <v/>
      </c>
      <c r="AJ233" s="32" t="str">
        <f>PROCESAMIENTO!CV230</f>
        <v/>
      </c>
      <c r="AK233" s="93" t="str">
        <f>PROCESAMIENTO!CW230</f>
        <v/>
      </c>
      <c r="AL233" s="93"/>
    </row>
    <row r="234" spans="1:38" x14ac:dyDescent="0.25">
      <c r="A234" s="15">
        <v>215</v>
      </c>
      <c r="B234" s="34" t="str">
        <f>IF(REGISTRO!B234="","",REGISTRO!B234)</f>
        <v/>
      </c>
      <c r="C234" s="34" t="str">
        <f>IF(REGISTRO!C234="","",REGISTRO!C234)</f>
        <v/>
      </c>
      <c r="D234" s="34" t="str">
        <f>IF(REGISTRO!D234="","",REGISTRO!D234)</f>
        <v/>
      </c>
      <c r="E234" s="34" t="str">
        <f>IF(REGISTRO!E234="","",REGISTRO!E234)</f>
        <v/>
      </c>
      <c r="F234" s="16" t="str">
        <f>PROCESAMIENTO!BR231</f>
        <v/>
      </c>
      <c r="G234" s="16" t="str">
        <f>PROCESAMIENTO!BS231</f>
        <v/>
      </c>
      <c r="H234" s="16" t="str">
        <f>PROCESAMIENTO!BT231</f>
        <v/>
      </c>
      <c r="I234" s="16" t="str">
        <f>PROCESAMIENTO!BU231</f>
        <v/>
      </c>
      <c r="J234" s="16" t="str">
        <f>PROCESAMIENTO!BV231</f>
        <v/>
      </c>
      <c r="K234" s="16" t="str">
        <f>PROCESAMIENTO!BW231</f>
        <v/>
      </c>
      <c r="L234" s="16" t="str">
        <f>PROCESAMIENTO!BX231</f>
        <v/>
      </c>
      <c r="M234" s="16" t="str">
        <f>PROCESAMIENTO!BY231</f>
        <v/>
      </c>
      <c r="N234" s="16" t="str">
        <f>PROCESAMIENTO!BZ231</f>
        <v/>
      </c>
      <c r="O234" s="16" t="str">
        <f>PROCESAMIENTO!CA231</f>
        <v/>
      </c>
      <c r="P234" s="16" t="str">
        <f>PROCESAMIENTO!CB231</f>
        <v/>
      </c>
      <c r="Q234" s="16" t="str">
        <f>PROCESAMIENTO!CC231</f>
        <v/>
      </c>
      <c r="R234" s="16" t="str">
        <f>PROCESAMIENTO!CD231</f>
        <v/>
      </c>
      <c r="S234" s="16" t="str">
        <f>PROCESAMIENTO!CE231</f>
        <v/>
      </c>
      <c r="T234" s="16" t="str">
        <f>PROCESAMIENTO!CF231</f>
        <v/>
      </c>
      <c r="U234" s="16" t="str">
        <f>PROCESAMIENTO!CG231</f>
        <v/>
      </c>
      <c r="V234" s="16" t="str">
        <f>PROCESAMIENTO!CH231</f>
        <v/>
      </c>
      <c r="W234" s="16" t="str">
        <f>PROCESAMIENTO!CI231</f>
        <v/>
      </c>
      <c r="X234" s="16" t="str">
        <f>PROCESAMIENTO!CJ231</f>
        <v/>
      </c>
      <c r="Y234" s="16" t="str">
        <f>PROCESAMIENTO!CK231</f>
        <v/>
      </c>
      <c r="Z234" s="16" t="str">
        <f>PROCESAMIENTO!CL231</f>
        <v/>
      </c>
      <c r="AA234" s="16" t="str">
        <f>PROCESAMIENTO!CM231</f>
        <v/>
      </c>
      <c r="AB234" s="16" t="str">
        <f>PROCESAMIENTO!CN231</f>
        <v/>
      </c>
      <c r="AC234" s="16" t="str">
        <f>PROCESAMIENTO!CO231</f>
        <v/>
      </c>
      <c r="AD234" s="16" t="str">
        <f>PROCESAMIENTO!CP231</f>
        <v/>
      </c>
      <c r="AE234" s="16" t="str">
        <f>PROCESAMIENTO!CQ231</f>
        <v/>
      </c>
      <c r="AF234" s="16" t="str">
        <f>PROCESAMIENTO!CR231</f>
        <v/>
      </c>
      <c r="AG234" s="16" t="str">
        <f>PROCESAMIENTO!CS231</f>
        <v/>
      </c>
      <c r="AH234" s="16" t="str">
        <f>PROCESAMIENTO!CT231</f>
        <v/>
      </c>
      <c r="AI234" s="16" t="str">
        <f>PROCESAMIENTO!CU231</f>
        <v/>
      </c>
      <c r="AJ234" s="32" t="str">
        <f>PROCESAMIENTO!CV231</f>
        <v/>
      </c>
      <c r="AK234" s="93" t="str">
        <f>PROCESAMIENTO!CW231</f>
        <v/>
      </c>
      <c r="AL234" s="93"/>
    </row>
    <row r="235" spans="1:38" x14ac:dyDescent="0.25">
      <c r="A235" s="15">
        <v>216</v>
      </c>
      <c r="B235" s="34" t="str">
        <f>IF(REGISTRO!B235="","",REGISTRO!B235)</f>
        <v/>
      </c>
      <c r="C235" s="34" t="str">
        <f>IF(REGISTRO!C235="","",REGISTRO!C235)</f>
        <v/>
      </c>
      <c r="D235" s="34" t="str">
        <f>IF(REGISTRO!D235="","",REGISTRO!D235)</f>
        <v/>
      </c>
      <c r="E235" s="34" t="str">
        <f>IF(REGISTRO!E235="","",REGISTRO!E235)</f>
        <v/>
      </c>
      <c r="F235" s="16" t="str">
        <f>PROCESAMIENTO!BR232</f>
        <v/>
      </c>
      <c r="G235" s="16" t="str">
        <f>PROCESAMIENTO!BS232</f>
        <v/>
      </c>
      <c r="H235" s="16" t="str">
        <f>PROCESAMIENTO!BT232</f>
        <v/>
      </c>
      <c r="I235" s="16" t="str">
        <f>PROCESAMIENTO!BU232</f>
        <v/>
      </c>
      <c r="J235" s="16" t="str">
        <f>PROCESAMIENTO!BV232</f>
        <v/>
      </c>
      <c r="K235" s="16" t="str">
        <f>PROCESAMIENTO!BW232</f>
        <v/>
      </c>
      <c r="L235" s="16" t="str">
        <f>PROCESAMIENTO!BX232</f>
        <v/>
      </c>
      <c r="M235" s="16" t="str">
        <f>PROCESAMIENTO!BY232</f>
        <v/>
      </c>
      <c r="N235" s="16" t="str">
        <f>PROCESAMIENTO!BZ232</f>
        <v/>
      </c>
      <c r="O235" s="16" t="str">
        <f>PROCESAMIENTO!CA232</f>
        <v/>
      </c>
      <c r="P235" s="16" t="str">
        <f>PROCESAMIENTO!CB232</f>
        <v/>
      </c>
      <c r="Q235" s="16" t="str">
        <f>PROCESAMIENTO!CC232</f>
        <v/>
      </c>
      <c r="R235" s="16" t="str">
        <f>PROCESAMIENTO!CD232</f>
        <v/>
      </c>
      <c r="S235" s="16" t="str">
        <f>PROCESAMIENTO!CE232</f>
        <v/>
      </c>
      <c r="T235" s="16" t="str">
        <f>PROCESAMIENTO!CF232</f>
        <v/>
      </c>
      <c r="U235" s="16" t="str">
        <f>PROCESAMIENTO!CG232</f>
        <v/>
      </c>
      <c r="V235" s="16" t="str">
        <f>PROCESAMIENTO!CH232</f>
        <v/>
      </c>
      <c r="W235" s="16" t="str">
        <f>PROCESAMIENTO!CI232</f>
        <v/>
      </c>
      <c r="X235" s="16" t="str">
        <f>PROCESAMIENTO!CJ232</f>
        <v/>
      </c>
      <c r="Y235" s="16" t="str">
        <f>PROCESAMIENTO!CK232</f>
        <v/>
      </c>
      <c r="Z235" s="16" t="str">
        <f>PROCESAMIENTO!CL232</f>
        <v/>
      </c>
      <c r="AA235" s="16" t="str">
        <f>PROCESAMIENTO!CM232</f>
        <v/>
      </c>
      <c r="AB235" s="16" t="str">
        <f>PROCESAMIENTO!CN232</f>
        <v/>
      </c>
      <c r="AC235" s="16" t="str">
        <f>PROCESAMIENTO!CO232</f>
        <v/>
      </c>
      <c r="AD235" s="16" t="str">
        <f>PROCESAMIENTO!CP232</f>
        <v/>
      </c>
      <c r="AE235" s="16" t="str">
        <f>PROCESAMIENTO!CQ232</f>
        <v/>
      </c>
      <c r="AF235" s="16" t="str">
        <f>PROCESAMIENTO!CR232</f>
        <v/>
      </c>
      <c r="AG235" s="16" t="str">
        <f>PROCESAMIENTO!CS232</f>
        <v/>
      </c>
      <c r="AH235" s="16" t="str">
        <f>PROCESAMIENTO!CT232</f>
        <v/>
      </c>
      <c r="AI235" s="16" t="str">
        <f>PROCESAMIENTO!CU232</f>
        <v/>
      </c>
      <c r="AJ235" s="32" t="str">
        <f>PROCESAMIENTO!CV232</f>
        <v/>
      </c>
      <c r="AK235" s="93" t="str">
        <f>PROCESAMIENTO!CW232</f>
        <v/>
      </c>
      <c r="AL235" s="93"/>
    </row>
    <row r="236" spans="1:38" x14ac:dyDescent="0.25">
      <c r="A236" s="15">
        <v>217</v>
      </c>
      <c r="B236" s="34" t="str">
        <f>IF(REGISTRO!B236="","",REGISTRO!B236)</f>
        <v/>
      </c>
      <c r="C236" s="34" t="str">
        <f>IF(REGISTRO!C236="","",REGISTRO!C236)</f>
        <v/>
      </c>
      <c r="D236" s="34" t="str">
        <f>IF(REGISTRO!D236="","",REGISTRO!D236)</f>
        <v/>
      </c>
      <c r="E236" s="34" t="str">
        <f>IF(REGISTRO!E236="","",REGISTRO!E236)</f>
        <v/>
      </c>
      <c r="F236" s="16" t="str">
        <f>PROCESAMIENTO!BR233</f>
        <v/>
      </c>
      <c r="G236" s="16" t="str">
        <f>PROCESAMIENTO!BS233</f>
        <v/>
      </c>
      <c r="H236" s="16" t="str">
        <f>PROCESAMIENTO!BT233</f>
        <v/>
      </c>
      <c r="I236" s="16" t="str">
        <f>PROCESAMIENTO!BU233</f>
        <v/>
      </c>
      <c r="J236" s="16" t="str">
        <f>PROCESAMIENTO!BV233</f>
        <v/>
      </c>
      <c r="K236" s="16" t="str">
        <f>PROCESAMIENTO!BW233</f>
        <v/>
      </c>
      <c r="L236" s="16" t="str">
        <f>PROCESAMIENTO!BX233</f>
        <v/>
      </c>
      <c r="M236" s="16" t="str">
        <f>PROCESAMIENTO!BY233</f>
        <v/>
      </c>
      <c r="N236" s="16" t="str">
        <f>PROCESAMIENTO!BZ233</f>
        <v/>
      </c>
      <c r="O236" s="16" t="str">
        <f>PROCESAMIENTO!CA233</f>
        <v/>
      </c>
      <c r="P236" s="16" t="str">
        <f>PROCESAMIENTO!CB233</f>
        <v/>
      </c>
      <c r="Q236" s="16" t="str">
        <f>PROCESAMIENTO!CC233</f>
        <v/>
      </c>
      <c r="R236" s="16" t="str">
        <f>PROCESAMIENTO!CD233</f>
        <v/>
      </c>
      <c r="S236" s="16" t="str">
        <f>PROCESAMIENTO!CE233</f>
        <v/>
      </c>
      <c r="T236" s="16" t="str">
        <f>PROCESAMIENTO!CF233</f>
        <v/>
      </c>
      <c r="U236" s="16" t="str">
        <f>PROCESAMIENTO!CG233</f>
        <v/>
      </c>
      <c r="V236" s="16" t="str">
        <f>PROCESAMIENTO!CH233</f>
        <v/>
      </c>
      <c r="W236" s="16" t="str">
        <f>PROCESAMIENTO!CI233</f>
        <v/>
      </c>
      <c r="X236" s="16" t="str">
        <f>PROCESAMIENTO!CJ233</f>
        <v/>
      </c>
      <c r="Y236" s="16" t="str">
        <f>PROCESAMIENTO!CK233</f>
        <v/>
      </c>
      <c r="Z236" s="16" t="str">
        <f>PROCESAMIENTO!CL233</f>
        <v/>
      </c>
      <c r="AA236" s="16" t="str">
        <f>PROCESAMIENTO!CM233</f>
        <v/>
      </c>
      <c r="AB236" s="16" t="str">
        <f>PROCESAMIENTO!CN233</f>
        <v/>
      </c>
      <c r="AC236" s="16" t="str">
        <f>PROCESAMIENTO!CO233</f>
        <v/>
      </c>
      <c r="AD236" s="16" t="str">
        <f>PROCESAMIENTO!CP233</f>
        <v/>
      </c>
      <c r="AE236" s="16" t="str">
        <f>PROCESAMIENTO!CQ233</f>
        <v/>
      </c>
      <c r="AF236" s="16" t="str">
        <f>PROCESAMIENTO!CR233</f>
        <v/>
      </c>
      <c r="AG236" s="16" t="str">
        <f>PROCESAMIENTO!CS233</f>
        <v/>
      </c>
      <c r="AH236" s="16" t="str">
        <f>PROCESAMIENTO!CT233</f>
        <v/>
      </c>
      <c r="AI236" s="16" t="str">
        <f>PROCESAMIENTO!CU233</f>
        <v/>
      </c>
      <c r="AJ236" s="32" t="str">
        <f>PROCESAMIENTO!CV233</f>
        <v/>
      </c>
      <c r="AK236" s="93" t="str">
        <f>PROCESAMIENTO!CW233</f>
        <v/>
      </c>
      <c r="AL236" s="93"/>
    </row>
    <row r="237" spans="1:38" x14ac:dyDescent="0.25">
      <c r="A237" s="15">
        <v>218</v>
      </c>
      <c r="B237" s="34" t="str">
        <f>IF(REGISTRO!B237="","",REGISTRO!B237)</f>
        <v/>
      </c>
      <c r="C237" s="34" t="str">
        <f>IF(REGISTRO!C237="","",REGISTRO!C237)</f>
        <v/>
      </c>
      <c r="D237" s="34" t="str">
        <f>IF(REGISTRO!D237="","",REGISTRO!D237)</f>
        <v/>
      </c>
      <c r="E237" s="34" t="str">
        <f>IF(REGISTRO!E237="","",REGISTRO!E237)</f>
        <v/>
      </c>
      <c r="F237" s="16" t="str">
        <f>PROCESAMIENTO!BR234</f>
        <v/>
      </c>
      <c r="G237" s="16" t="str">
        <f>PROCESAMIENTO!BS234</f>
        <v/>
      </c>
      <c r="H237" s="16" t="str">
        <f>PROCESAMIENTO!BT234</f>
        <v/>
      </c>
      <c r="I237" s="16" t="str">
        <f>PROCESAMIENTO!BU234</f>
        <v/>
      </c>
      <c r="J237" s="16" t="str">
        <f>PROCESAMIENTO!BV234</f>
        <v/>
      </c>
      <c r="K237" s="16" t="str">
        <f>PROCESAMIENTO!BW234</f>
        <v/>
      </c>
      <c r="L237" s="16" t="str">
        <f>PROCESAMIENTO!BX234</f>
        <v/>
      </c>
      <c r="M237" s="16" t="str">
        <f>PROCESAMIENTO!BY234</f>
        <v/>
      </c>
      <c r="N237" s="16" t="str">
        <f>PROCESAMIENTO!BZ234</f>
        <v/>
      </c>
      <c r="O237" s="16" t="str">
        <f>PROCESAMIENTO!CA234</f>
        <v/>
      </c>
      <c r="P237" s="16" t="str">
        <f>PROCESAMIENTO!CB234</f>
        <v/>
      </c>
      <c r="Q237" s="16" t="str">
        <f>PROCESAMIENTO!CC234</f>
        <v/>
      </c>
      <c r="R237" s="16" t="str">
        <f>PROCESAMIENTO!CD234</f>
        <v/>
      </c>
      <c r="S237" s="16" t="str">
        <f>PROCESAMIENTO!CE234</f>
        <v/>
      </c>
      <c r="T237" s="16" t="str">
        <f>PROCESAMIENTO!CF234</f>
        <v/>
      </c>
      <c r="U237" s="16" t="str">
        <f>PROCESAMIENTO!CG234</f>
        <v/>
      </c>
      <c r="V237" s="16" t="str">
        <f>PROCESAMIENTO!CH234</f>
        <v/>
      </c>
      <c r="W237" s="16" t="str">
        <f>PROCESAMIENTO!CI234</f>
        <v/>
      </c>
      <c r="X237" s="16" t="str">
        <f>PROCESAMIENTO!CJ234</f>
        <v/>
      </c>
      <c r="Y237" s="16" t="str">
        <f>PROCESAMIENTO!CK234</f>
        <v/>
      </c>
      <c r="Z237" s="16" t="str">
        <f>PROCESAMIENTO!CL234</f>
        <v/>
      </c>
      <c r="AA237" s="16" t="str">
        <f>PROCESAMIENTO!CM234</f>
        <v/>
      </c>
      <c r="AB237" s="16" t="str">
        <f>PROCESAMIENTO!CN234</f>
        <v/>
      </c>
      <c r="AC237" s="16" t="str">
        <f>PROCESAMIENTO!CO234</f>
        <v/>
      </c>
      <c r="AD237" s="16" t="str">
        <f>PROCESAMIENTO!CP234</f>
        <v/>
      </c>
      <c r="AE237" s="16" t="str">
        <f>PROCESAMIENTO!CQ234</f>
        <v/>
      </c>
      <c r="AF237" s="16" t="str">
        <f>PROCESAMIENTO!CR234</f>
        <v/>
      </c>
      <c r="AG237" s="16" t="str">
        <f>PROCESAMIENTO!CS234</f>
        <v/>
      </c>
      <c r="AH237" s="16" t="str">
        <f>PROCESAMIENTO!CT234</f>
        <v/>
      </c>
      <c r="AI237" s="16" t="str">
        <f>PROCESAMIENTO!CU234</f>
        <v/>
      </c>
      <c r="AJ237" s="32" t="str">
        <f>PROCESAMIENTO!CV234</f>
        <v/>
      </c>
      <c r="AK237" s="93" t="str">
        <f>PROCESAMIENTO!CW234</f>
        <v/>
      </c>
      <c r="AL237" s="93"/>
    </row>
    <row r="238" spans="1:38" x14ac:dyDescent="0.25">
      <c r="A238" s="15">
        <v>219</v>
      </c>
      <c r="B238" s="34" t="str">
        <f>IF(REGISTRO!B238="","",REGISTRO!B238)</f>
        <v/>
      </c>
      <c r="C238" s="34" t="str">
        <f>IF(REGISTRO!C238="","",REGISTRO!C238)</f>
        <v/>
      </c>
      <c r="D238" s="34" t="str">
        <f>IF(REGISTRO!D238="","",REGISTRO!D238)</f>
        <v/>
      </c>
      <c r="E238" s="34" t="str">
        <f>IF(REGISTRO!E238="","",REGISTRO!E238)</f>
        <v/>
      </c>
      <c r="F238" s="16" t="str">
        <f>PROCESAMIENTO!BR235</f>
        <v/>
      </c>
      <c r="G238" s="16" t="str">
        <f>PROCESAMIENTO!BS235</f>
        <v/>
      </c>
      <c r="H238" s="16" t="str">
        <f>PROCESAMIENTO!BT235</f>
        <v/>
      </c>
      <c r="I238" s="16" t="str">
        <f>PROCESAMIENTO!BU235</f>
        <v/>
      </c>
      <c r="J238" s="16" t="str">
        <f>PROCESAMIENTO!BV235</f>
        <v/>
      </c>
      <c r="K238" s="16" t="str">
        <f>PROCESAMIENTO!BW235</f>
        <v/>
      </c>
      <c r="L238" s="16" t="str">
        <f>PROCESAMIENTO!BX235</f>
        <v/>
      </c>
      <c r="M238" s="16" t="str">
        <f>PROCESAMIENTO!BY235</f>
        <v/>
      </c>
      <c r="N238" s="16" t="str">
        <f>PROCESAMIENTO!BZ235</f>
        <v/>
      </c>
      <c r="O238" s="16" t="str">
        <f>PROCESAMIENTO!CA235</f>
        <v/>
      </c>
      <c r="P238" s="16" t="str">
        <f>PROCESAMIENTO!CB235</f>
        <v/>
      </c>
      <c r="Q238" s="16" t="str">
        <f>PROCESAMIENTO!CC235</f>
        <v/>
      </c>
      <c r="R238" s="16" t="str">
        <f>PROCESAMIENTO!CD235</f>
        <v/>
      </c>
      <c r="S238" s="16" t="str">
        <f>PROCESAMIENTO!CE235</f>
        <v/>
      </c>
      <c r="T238" s="16" t="str">
        <f>PROCESAMIENTO!CF235</f>
        <v/>
      </c>
      <c r="U238" s="16" t="str">
        <f>PROCESAMIENTO!CG235</f>
        <v/>
      </c>
      <c r="V238" s="16" t="str">
        <f>PROCESAMIENTO!CH235</f>
        <v/>
      </c>
      <c r="W238" s="16" t="str">
        <f>PROCESAMIENTO!CI235</f>
        <v/>
      </c>
      <c r="X238" s="16" t="str">
        <f>PROCESAMIENTO!CJ235</f>
        <v/>
      </c>
      <c r="Y238" s="16" t="str">
        <f>PROCESAMIENTO!CK235</f>
        <v/>
      </c>
      <c r="Z238" s="16" t="str">
        <f>PROCESAMIENTO!CL235</f>
        <v/>
      </c>
      <c r="AA238" s="16" t="str">
        <f>PROCESAMIENTO!CM235</f>
        <v/>
      </c>
      <c r="AB238" s="16" t="str">
        <f>PROCESAMIENTO!CN235</f>
        <v/>
      </c>
      <c r="AC238" s="16" t="str">
        <f>PROCESAMIENTO!CO235</f>
        <v/>
      </c>
      <c r="AD238" s="16" t="str">
        <f>PROCESAMIENTO!CP235</f>
        <v/>
      </c>
      <c r="AE238" s="16" t="str">
        <f>PROCESAMIENTO!CQ235</f>
        <v/>
      </c>
      <c r="AF238" s="16" t="str">
        <f>PROCESAMIENTO!CR235</f>
        <v/>
      </c>
      <c r="AG238" s="16" t="str">
        <f>PROCESAMIENTO!CS235</f>
        <v/>
      </c>
      <c r="AH238" s="16" t="str">
        <f>PROCESAMIENTO!CT235</f>
        <v/>
      </c>
      <c r="AI238" s="16" t="str">
        <f>PROCESAMIENTO!CU235</f>
        <v/>
      </c>
      <c r="AJ238" s="32" t="str">
        <f>PROCESAMIENTO!CV235</f>
        <v/>
      </c>
      <c r="AK238" s="93" t="str">
        <f>PROCESAMIENTO!CW235</f>
        <v/>
      </c>
      <c r="AL238" s="93"/>
    </row>
    <row r="239" spans="1:38" x14ac:dyDescent="0.25">
      <c r="A239" s="15">
        <v>220</v>
      </c>
      <c r="B239" s="34" t="str">
        <f>IF(REGISTRO!B239="","",REGISTRO!B239)</f>
        <v/>
      </c>
      <c r="C239" s="34" t="str">
        <f>IF(REGISTRO!C239="","",REGISTRO!C239)</f>
        <v/>
      </c>
      <c r="D239" s="34" t="str">
        <f>IF(REGISTRO!D239="","",REGISTRO!D239)</f>
        <v/>
      </c>
      <c r="E239" s="34" t="str">
        <f>IF(REGISTRO!E239="","",REGISTRO!E239)</f>
        <v/>
      </c>
      <c r="F239" s="16" t="str">
        <f>PROCESAMIENTO!BR236</f>
        <v/>
      </c>
      <c r="G239" s="16" t="str">
        <f>PROCESAMIENTO!BS236</f>
        <v/>
      </c>
      <c r="H239" s="16" t="str">
        <f>PROCESAMIENTO!BT236</f>
        <v/>
      </c>
      <c r="I239" s="16" t="str">
        <f>PROCESAMIENTO!BU236</f>
        <v/>
      </c>
      <c r="J239" s="16" t="str">
        <f>PROCESAMIENTO!BV236</f>
        <v/>
      </c>
      <c r="K239" s="16" t="str">
        <f>PROCESAMIENTO!BW236</f>
        <v/>
      </c>
      <c r="L239" s="16" t="str">
        <f>PROCESAMIENTO!BX236</f>
        <v/>
      </c>
      <c r="M239" s="16" t="str">
        <f>PROCESAMIENTO!BY236</f>
        <v/>
      </c>
      <c r="N239" s="16" t="str">
        <f>PROCESAMIENTO!BZ236</f>
        <v/>
      </c>
      <c r="O239" s="16" t="str">
        <f>PROCESAMIENTO!CA236</f>
        <v/>
      </c>
      <c r="P239" s="16" t="str">
        <f>PROCESAMIENTO!CB236</f>
        <v/>
      </c>
      <c r="Q239" s="16" t="str">
        <f>PROCESAMIENTO!CC236</f>
        <v/>
      </c>
      <c r="R239" s="16" t="str">
        <f>PROCESAMIENTO!CD236</f>
        <v/>
      </c>
      <c r="S239" s="16" t="str">
        <f>PROCESAMIENTO!CE236</f>
        <v/>
      </c>
      <c r="T239" s="16" t="str">
        <f>PROCESAMIENTO!CF236</f>
        <v/>
      </c>
      <c r="U239" s="16" t="str">
        <f>PROCESAMIENTO!CG236</f>
        <v/>
      </c>
      <c r="V239" s="16" t="str">
        <f>PROCESAMIENTO!CH236</f>
        <v/>
      </c>
      <c r="W239" s="16" t="str">
        <f>PROCESAMIENTO!CI236</f>
        <v/>
      </c>
      <c r="X239" s="16" t="str">
        <f>PROCESAMIENTO!CJ236</f>
        <v/>
      </c>
      <c r="Y239" s="16" t="str">
        <f>PROCESAMIENTO!CK236</f>
        <v/>
      </c>
      <c r="Z239" s="16" t="str">
        <f>PROCESAMIENTO!CL236</f>
        <v/>
      </c>
      <c r="AA239" s="16" t="str">
        <f>PROCESAMIENTO!CM236</f>
        <v/>
      </c>
      <c r="AB239" s="16" t="str">
        <f>PROCESAMIENTO!CN236</f>
        <v/>
      </c>
      <c r="AC239" s="16" t="str">
        <f>PROCESAMIENTO!CO236</f>
        <v/>
      </c>
      <c r="AD239" s="16" t="str">
        <f>PROCESAMIENTO!CP236</f>
        <v/>
      </c>
      <c r="AE239" s="16" t="str">
        <f>PROCESAMIENTO!CQ236</f>
        <v/>
      </c>
      <c r="AF239" s="16" t="str">
        <f>PROCESAMIENTO!CR236</f>
        <v/>
      </c>
      <c r="AG239" s="16" t="str">
        <f>PROCESAMIENTO!CS236</f>
        <v/>
      </c>
      <c r="AH239" s="16" t="str">
        <f>PROCESAMIENTO!CT236</f>
        <v/>
      </c>
      <c r="AI239" s="16" t="str">
        <f>PROCESAMIENTO!CU236</f>
        <v/>
      </c>
      <c r="AJ239" s="32" t="str">
        <f>PROCESAMIENTO!CV236</f>
        <v/>
      </c>
      <c r="AK239" s="93" t="str">
        <f>PROCESAMIENTO!CW236</f>
        <v/>
      </c>
      <c r="AL239" s="93"/>
    </row>
    <row r="240" spans="1:38" x14ac:dyDescent="0.25">
      <c r="A240" s="15">
        <v>221</v>
      </c>
      <c r="B240" s="34" t="str">
        <f>IF(REGISTRO!B240="","",REGISTRO!B240)</f>
        <v/>
      </c>
      <c r="C240" s="34" t="str">
        <f>IF(REGISTRO!C240="","",REGISTRO!C240)</f>
        <v/>
      </c>
      <c r="D240" s="34" t="str">
        <f>IF(REGISTRO!D240="","",REGISTRO!D240)</f>
        <v/>
      </c>
      <c r="E240" s="34" t="str">
        <f>IF(REGISTRO!E240="","",REGISTRO!E240)</f>
        <v/>
      </c>
      <c r="F240" s="16" t="str">
        <f>PROCESAMIENTO!BR237</f>
        <v/>
      </c>
      <c r="G240" s="16" t="str">
        <f>PROCESAMIENTO!BS237</f>
        <v/>
      </c>
      <c r="H240" s="16" t="str">
        <f>PROCESAMIENTO!BT237</f>
        <v/>
      </c>
      <c r="I240" s="16" t="str">
        <f>PROCESAMIENTO!BU237</f>
        <v/>
      </c>
      <c r="J240" s="16" t="str">
        <f>PROCESAMIENTO!BV237</f>
        <v/>
      </c>
      <c r="K240" s="16" t="str">
        <f>PROCESAMIENTO!BW237</f>
        <v/>
      </c>
      <c r="L240" s="16" t="str">
        <f>PROCESAMIENTO!BX237</f>
        <v/>
      </c>
      <c r="M240" s="16" t="str">
        <f>PROCESAMIENTO!BY237</f>
        <v/>
      </c>
      <c r="N240" s="16" t="str">
        <f>PROCESAMIENTO!BZ237</f>
        <v/>
      </c>
      <c r="O240" s="16" t="str">
        <f>PROCESAMIENTO!CA237</f>
        <v/>
      </c>
      <c r="P240" s="16" t="str">
        <f>PROCESAMIENTO!CB237</f>
        <v/>
      </c>
      <c r="Q240" s="16" t="str">
        <f>PROCESAMIENTO!CC237</f>
        <v/>
      </c>
      <c r="R240" s="16" t="str">
        <f>PROCESAMIENTO!CD237</f>
        <v/>
      </c>
      <c r="S240" s="16" t="str">
        <f>PROCESAMIENTO!CE237</f>
        <v/>
      </c>
      <c r="T240" s="16" t="str">
        <f>PROCESAMIENTO!CF237</f>
        <v/>
      </c>
      <c r="U240" s="16" t="str">
        <f>PROCESAMIENTO!CG237</f>
        <v/>
      </c>
      <c r="V240" s="16" t="str">
        <f>PROCESAMIENTO!CH237</f>
        <v/>
      </c>
      <c r="W240" s="16" t="str">
        <f>PROCESAMIENTO!CI237</f>
        <v/>
      </c>
      <c r="X240" s="16" t="str">
        <f>PROCESAMIENTO!CJ237</f>
        <v/>
      </c>
      <c r="Y240" s="16" t="str">
        <f>PROCESAMIENTO!CK237</f>
        <v/>
      </c>
      <c r="Z240" s="16" t="str">
        <f>PROCESAMIENTO!CL237</f>
        <v/>
      </c>
      <c r="AA240" s="16" t="str">
        <f>PROCESAMIENTO!CM237</f>
        <v/>
      </c>
      <c r="AB240" s="16" t="str">
        <f>PROCESAMIENTO!CN237</f>
        <v/>
      </c>
      <c r="AC240" s="16" t="str">
        <f>PROCESAMIENTO!CO237</f>
        <v/>
      </c>
      <c r="AD240" s="16" t="str">
        <f>PROCESAMIENTO!CP237</f>
        <v/>
      </c>
      <c r="AE240" s="16" t="str">
        <f>PROCESAMIENTO!CQ237</f>
        <v/>
      </c>
      <c r="AF240" s="16" t="str">
        <f>PROCESAMIENTO!CR237</f>
        <v/>
      </c>
      <c r="AG240" s="16" t="str">
        <f>PROCESAMIENTO!CS237</f>
        <v/>
      </c>
      <c r="AH240" s="16" t="str">
        <f>PROCESAMIENTO!CT237</f>
        <v/>
      </c>
      <c r="AI240" s="16" t="str">
        <f>PROCESAMIENTO!CU237</f>
        <v/>
      </c>
      <c r="AJ240" s="32" t="str">
        <f>PROCESAMIENTO!CV237</f>
        <v/>
      </c>
      <c r="AK240" s="93" t="str">
        <f>PROCESAMIENTO!CW237</f>
        <v/>
      </c>
      <c r="AL240" s="93"/>
    </row>
    <row r="241" spans="1:38" x14ac:dyDescent="0.25">
      <c r="A241" s="15">
        <v>222</v>
      </c>
      <c r="B241" s="34" t="str">
        <f>IF(REGISTRO!B241="","",REGISTRO!B241)</f>
        <v/>
      </c>
      <c r="C241" s="34" t="str">
        <f>IF(REGISTRO!C241="","",REGISTRO!C241)</f>
        <v/>
      </c>
      <c r="D241" s="34" t="str">
        <f>IF(REGISTRO!D241="","",REGISTRO!D241)</f>
        <v/>
      </c>
      <c r="E241" s="34" t="str">
        <f>IF(REGISTRO!E241="","",REGISTRO!E241)</f>
        <v/>
      </c>
      <c r="F241" s="16" t="str">
        <f>PROCESAMIENTO!BR238</f>
        <v/>
      </c>
      <c r="G241" s="16" t="str">
        <f>PROCESAMIENTO!BS238</f>
        <v/>
      </c>
      <c r="H241" s="16" t="str">
        <f>PROCESAMIENTO!BT238</f>
        <v/>
      </c>
      <c r="I241" s="16" t="str">
        <f>PROCESAMIENTO!BU238</f>
        <v/>
      </c>
      <c r="J241" s="16" t="str">
        <f>PROCESAMIENTO!BV238</f>
        <v/>
      </c>
      <c r="K241" s="16" t="str">
        <f>PROCESAMIENTO!BW238</f>
        <v/>
      </c>
      <c r="L241" s="16" t="str">
        <f>PROCESAMIENTO!BX238</f>
        <v/>
      </c>
      <c r="M241" s="16" t="str">
        <f>PROCESAMIENTO!BY238</f>
        <v/>
      </c>
      <c r="N241" s="16" t="str">
        <f>PROCESAMIENTO!BZ238</f>
        <v/>
      </c>
      <c r="O241" s="16" t="str">
        <f>PROCESAMIENTO!CA238</f>
        <v/>
      </c>
      <c r="P241" s="16" t="str">
        <f>PROCESAMIENTO!CB238</f>
        <v/>
      </c>
      <c r="Q241" s="16" t="str">
        <f>PROCESAMIENTO!CC238</f>
        <v/>
      </c>
      <c r="R241" s="16" t="str">
        <f>PROCESAMIENTO!CD238</f>
        <v/>
      </c>
      <c r="S241" s="16" t="str">
        <f>PROCESAMIENTO!CE238</f>
        <v/>
      </c>
      <c r="T241" s="16" t="str">
        <f>PROCESAMIENTO!CF238</f>
        <v/>
      </c>
      <c r="U241" s="16" t="str">
        <f>PROCESAMIENTO!CG238</f>
        <v/>
      </c>
      <c r="V241" s="16" t="str">
        <f>PROCESAMIENTO!CH238</f>
        <v/>
      </c>
      <c r="W241" s="16" t="str">
        <f>PROCESAMIENTO!CI238</f>
        <v/>
      </c>
      <c r="X241" s="16" t="str">
        <f>PROCESAMIENTO!CJ238</f>
        <v/>
      </c>
      <c r="Y241" s="16" t="str">
        <f>PROCESAMIENTO!CK238</f>
        <v/>
      </c>
      <c r="Z241" s="16" t="str">
        <f>PROCESAMIENTO!CL238</f>
        <v/>
      </c>
      <c r="AA241" s="16" t="str">
        <f>PROCESAMIENTO!CM238</f>
        <v/>
      </c>
      <c r="AB241" s="16" t="str">
        <f>PROCESAMIENTO!CN238</f>
        <v/>
      </c>
      <c r="AC241" s="16" t="str">
        <f>PROCESAMIENTO!CO238</f>
        <v/>
      </c>
      <c r="AD241" s="16" t="str">
        <f>PROCESAMIENTO!CP238</f>
        <v/>
      </c>
      <c r="AE241" s="16" t="str">
        <f>PROCESAMIENTO!CQ238</f>
        <v/>
      </c>
      <c r="AF241" s="16" t="str">
        <f>PROCESAMIENTO!CR238</f>
        <v/>
      </c>
      <c r="AG241" s="16" t="str">
        <f>PROCESAMIENTO!CS238</f>
        <v/>
      </c>
      <c r="AH241" s="16" t="str">
        <f>PROCESAMIENTO!CT238</f>
        <v/>
      </c>
      <c r="AI241" s="16" t="str">
        <f>PROCESAMIENTO!CU238</f>
        <v/>
      </c>
      <c r="AJ241" s="32" t="str">
        <f>PROCESAMIENTO!CV238</f>
        <v/>
      </c>
      <c r="AK241" s="93" t="str">
        <f>PROCESAMIENTO!CW238</f>
        <v/>
      </c>
      <c r="AL241" s="93"/>
    </row>
    <row r="242" spans="1:38" x14ac:dyDescent="0.25">
      <c r="A242" s="15">
        <v>223</v>
      </c>
      <c r="B242" s="34" t="str">
        <f>IF(REGISTRO!B242="","",REGISTRO!B242)</f>
        <v/>
      </c>
      <c r="C242" s="34" t="str">
        <f>IF(REGISTRO!C242="","",REGISTRO!C242)</f>
        <v/>
      </c>
      <c r="D242" s="34" t="str">
        <f>IF(REGISTRO!D242="","",REGISTRO!D242)</f>
        <v/>
      </c>
      <c r="E242" s="34" t="str">
        <f>IF(REGISTRO!E242="","",REGISTRO!E242)</f>
        <v/>
      </c>
      <c r="F242" s="16" t="str">
        <f>PROCESAMIENTO!BR239</f>
        <v/>
      </c>
      <c r="G242" s="16" t="str">
        <f>PROCESAMIENTO!BS239</f>
        <v/>
      </c>
      <c r="H242" s="16" t="str">
        <f>PROCESAMIENTO!BT239</f>
        <v/>
      </c>
      <c r="I242" s="16" t="str">
        <f>PROCESAMIENTO!BU239</f>
        <v/>
      </c>
      <c r="J242" s="16" t="str">
        <f>PROCESAMIENTO!BV239</f>
        <v/>
      </c>
      <c r="K242" s="16" t="str">
        <f>PROCESAMIENTO!BW239</f>
        <v/>
      </c>
      <c r="L242" s="16" t="str">
        <f>PROCESAMIENTO!BX239</f>
        <v/>
      </c>
      <c r="M242" s="16" t="str">
        <f>PROCESAMIENTO!BY239</f>
        <v/>
      </c>
      <c r="N242" s="16" t="str">
        <f>PROCESAMIENTO!BZ239</f>
        <v/>
      </c>
      <c r="O242" s="16" t="str">
        <f>PROCESAMIENTO!CA239</f>
        <v/>
      </c>
      <c r="P242" s="16" t="str">
        <f>PROCESAMIENTO!CB239</f>
        <v/>
      </c>
      <c r="Q242" s="16" t="str">
        <f>PROCESAMIENTO!CC239</f>
        <v/>
      </c>
      <c r="R242" s="16" t="str">
        <f>PROCESAMIENTO!CD239</f>
        <v/>
      </c>
      <c r="S242" s="16" t="str">
        <f>PROCESAMIENTO!CE239</f>
        <v/>
      </c>
      <c r="T242" s="16" t="str">
        <f>PROCESAMIENTO!CF239</f>
        <v/>
      </c>
      <c r="U242" s="16" t="str">
        <f>PROCESAMIENTO!CG239</f>
        <v/>
      </c>
      <c r="V242" s="16" t="str">
        <f>PROCESAMIENTO!CH239</f>
        <v/>
      </c>
      <c r="W242" s="16" t="str">
        <f>PROCESAMIENTO!CI239</f>
        <v/>
      </c>
      <c r="X242" s="16" t="str">
        <f>PROCESAMIENTO!CJ239</f>
        <v/>
      </c>
      <c r="Y242" s="16" t="str">
        <f>PROCESAMIENTO!CK239</f>
        <v/>
      </c>
      <c r="Z242" s="16" t="str">
        <f>PROCESAMIENTO!CL239</f>
        <v/>
      </c>
      <c r="AA242" s="16" t="str">
        <f>PROCESAMIENTO!CM239</f>
        <v/>
      </c>
      <c r="AB242" s="16" t="str">
        <f>PROCESAMIENTO!CN239</f>
        <v/>
      </c>
      <c r="AC242" s="16" t="str">
        <f>PROCESAMIENTO!CO239</f>
        <v/>
      </c>
      <c r="AD242" s="16" t="str">
        <f>PROCESAMIENTO!CP239</f>
        <v/>
      </c>
      <c r="AE242" s="16" t="str">
        <f>PROCESAMIENTO!CQ239</f>
        <v/>
      </c>
      <c r="AF242" s="16" t="str">
        <f>PROCESAMIENTO!CR239</f>
        <v/>
      </c>
      <c r="AG242" s="16" t="str">
        <f>PROCESAMIENTO!CS239</f>
        <v/>
      </c>
      <c r="AH242" s="16" t="str">
        <f>PROCESAMIENTO!CT239</f>
        <v/>
      </c>
      <c r="AI242" s="16" t="str">
        <f>PROCESAMIENTO!CU239</f>
        <v/>
      </c>
      <c r="AJ242" s="32" t="str">
        <f>PROCESAMIENTO!CV239</f>
        <v/>
      </c>
      <c r="AK242" s="93" t="str">
        <f>PROCESAMIENTO!CW239</f>
        <v/>
      </c>
      <c r="AL242" s="93"/>
    </row>
    <row r="243" spans="1:38" x14ac:dyDescent="0.25">
      <c r="A243" s="15">
        <v>224</v>
      </c>
      <c r="B243" s="34" t="str">
        <f>IF(REGISTRO!B243="","",REGISTRO!B243)</f>
        <v/>
      </c>
      <c r="C243" s="34" t="str">
        <f>IF(REGISTRO!C243="","",REGISTRO!C243)</f>
        <v/>
      </c>
      <c r="D243" s="34" t="str">
        <f>IF(REGISTRO!D243="","",REGISTRO!D243)</f>
        <v/>
      </c>
      <c r="E243" s="34" t="str">
        <f>IF(REGISTRO!E243="","",REGISTRO!E243)</f>
        <v/>
      </c>
      <c r="F243" s="16" t="str">
        <f>PROCESAMIENTO!BR240</f>
        <v/>
      </c>
      <c r="G243" s="16" t="str">
        <f>PROCESAMIENTO!BS240</f>
        <v/>
      </c>
      <c r="H243" s="16" t="str">
        <f>PROCESAMIENTO!BT240</f>
        <v/>
      </c>
      <c r="I243" s="16" t="str">
        <f>PROCESAMIENTO!BU240</f>
        <v/>
      </c>
      <c r="J243" s="16" t="str">
        <f>PROCESAMIENTO!BV240</f>
        <v/>
      </c>
      <c r="K243" s="16" t="str">
        <f>PROCESAMIENTO!BW240</f>
        <v/>
      </c>
      <c r="L243" s="16" t="str">
        <f>PROCESAMIENTO!BX240</f>
        <v/>
      </c>
      <c r="M243" s="16" t="str">
        <f>PROCESAMIENTO!BY240</f>
        <v/>
      </c>
      <c r="N243" s="16" t="str">
        <f>PROCESAMIENTO!BZ240</f>
        <v/>
      </c>
      <c r="O243" s="16" t="str">
        <f>PROCESAMIENTO!CA240</f>
        <v/>
      </c>
      <c r="P243" s="16" t="str">
        <f>PROCESAMIENTO!CB240</f>
        <v/>
      </c>
      <c r="Q243" s="16" t="str">
        <f>PROCESAMIENTO!CC240</f>
        <v/>
      </c>
      <c r="R243" s="16" t="str">
        <f>PROCESAMIENTO!CD240</f>
        <v/>
      </c>
      <c r="S243" s="16" t="str">
        <f>PROCESAMIENTO!CE240</f>
        <v/>
      </c>
      <c r="T243" s="16" t="str">
        <f>PROCESAMIENTO!CF240</f>
        <v/>
      </c>
      <c r="U243" s="16" t="str">
        <f>PROCESAMIENTO!CG240</f>
        <v/>
      </c>
      <c r="V243" s="16" t="str">
        <f>PROCESAMIENTO!CH240</f>
        <v/>
      </c>
      <c r="W243" s="16" t="str">
        <f>PROCESAMIENTO!CI240</f>
        <v/>
      </c>
      <c r="X243" s="16" t="str">
        <f>PROCESAMIENTO!CJ240</f>
        <v/>
      </c>
      <c r="Y243" s="16" t="str">
        <f>PROCESAMIENTO!CK240</f>
        <v/>
      </c>
      <c r="Z243" s="16" t="str">
        <f>PROCESAMIENTO!CL240</f>
        <v/>
      </c>
      <c r="AA243" s="16" t="str">
        <f>PROCESAMIENTO!CM240</f>
        <v/>
      </c>
      <c r="AB243" s="16" t="str">
        <f>PROCESAMIENTO!CN240</f>
        <v/>
      </c>
      <c r="AC243" s="16" t="str">
        <f>PROCESAMIENTO!CO240</f>
        <v/>
      </c>
      <c r="AD243" s="16" t="str">
        <f>PROCESAMIENTO!CP240</f>
        <v/>
      </c>
      <c r="AE243" s="16" t="str">
        <f>PROCESAMIENTO!CQ240</f>
        <v/>
      </c>
      <c r="AF243" s="16" t="str">
        <f>PROCESAMIENTO!CR240</f>
        <v/>
      </c>
      <c r="AG243" s="16" t="str">
        <f>PROCESAMIENTO!CS240</f>
        <v/>
      </c>
      <c r="AH243" s="16" t="str">
        <f>PROCESAMIENTO!CT240</f>
        <v/>
      </c>
      <c r="AI243" s="16" t="str">
        <f>PROCESAMIENTO!CU240</f>
        <v/>
      </c>
      <c r="AJ243" s="32" t="str">
        <f>PROCESAMIENTO!CV240</f>
        <v/>
      </c>
      <c r="AK243" s="93" t="str">
        <f>PROCESAMIENTO!CW240</f>
        <v/>
      </c>
      <c r="AL243" s="93"/>
    </row>
    <row r="244" spans="1:38" x14ac:dyDescent="0.25">
      <c r="A244" s="15">
        <v>225</v>
      </c>
      <c r="B244" s="34" t="str">
        <f>IF(REGISTRO!B244="","",REGISTRO!B244)</f>
        <v/>
      </c>
      <c r="C244" s="34" t="str">
        <f>IF(REGISTRO!C244="","",REGISTRO!C244)</f>
        <v/>
      </c>
      <c r="D244" s="34" t="str">
        <f>IF(REGISTRO!D244="","",REGISTRO!D244)</f>
        <v/>
      </c>
      <c r="E244" s="34" t="str">
        <f>IF(REGISTRO!E244="","",REGISTRO!E244)</f>
        <v/>
      </c>
      <c r="F244" s="16" t="str">
        <f>PROCESAMIENTO!BR241</f>
        <v/>
      </c>
      <c r="G244" s="16" t="str">
        <f>PROCESAMIENTO!BS241</f>
        <v/>
      </c>
      <c r="H244" s="16" t="str">
        <f>PROCESAMIENTO!BT241</f>
        <v/>
      </c>
      <c r="I244" s="16" t="str">
        <f>PROCESAMIENTO!BU241</f>
        <v/>
      </c>
      <c r="J244" s="16" t="str">
        <f>PROCESAMIENTO!BV241</f>
        <v/>
      </c>
      <c r="K244" s="16" t="str">
        <f>PROCESAMIENTO!BW241</f>
        <v/>
      </c>
      <c r="L244" s="16" t="str">
        <f>PROCESAMIENTO!BX241</f>
        <v/>
      </c>
      <c r="M244" s="16" t="str">
        <f>PROCESAMIENTO!BY241</f>
        <v/>
      </c>
      <c r="N244" s="16" t="str">
        <f>PROCESAMIENTO!BZ241</f>
        <v/>
      </c>
      <c r="O244" s="16" t="str">
        <f>PROCESAMIENTO!CA241</f>
        <v/>
      </c>
      <c r="P244" s="16" t="str">
        <f>PROCESAMIENTO!CB241</f>
        <v/>
      </c>
      <c r="Q244" s="16" t="str">
        <f>PROCESAMIENTO!CC241</f>
        <v/>
      </c>
      <c r="R244" s="16" t="str">
        <f>PROCESAMIENTO!CD241</f>
        <v/>
      </c>
      <c r="S244" s="16" t="str">
        <f>PROCESAMIENTO!CE241</f>
        <v/>
      </c>
      <c r="T244" s="16" t="str">
        <f>PROCESAMIENTO!CF241</f>
        <v/>
      </c>
      <c r="U244" s="16" t="str">
        <f>PROCESAMIENTO!CG241</f>
        <v/>
      </c>
      <c r="V244" s="16" t="str">
        <f>PROCESAMIENTO!CH241</f>
        <v/>
      </c>
      <c r="W244" s="16" t="str">
        <f>PROCESAMIENTO!CI241</f>
        <v/>
      </c>
      <c r="X244" s="16" t="str">
        <f>PROCESAMIENTO!CJ241</f>
        <v/>
      </c>
      <c r="Y244" s="16" t="str">
        <f>PROCESAMIENTO!CK241</f>
        <v/>
      </c>
      <c r="Z244" s="16" t="str">
        <f>PROCESAMIENTO!CL241</f>
        <v/>
      </c>
      <c r="AA244" s="16" t="str">
        <f>PROCESAMIENTO!CM241</f>
        <v/>
      </c>
      <c r="AB244" s="16" t="str">
        <f>PROCESAMIENTO!CN241</f>
        <v/>
      </c>
      <c r="AC244" s="16" t="str">
        <f>PROCESAMIENTO!CO241</f>
        <v/>
      </c>
      <c r="AD244" s="16" t="str">
        <f>PROCESAMIENTO!CP241</f>
        <v/>
      </c>
      <c r="AE244" s="16" t="str">
        <f>PROCESAMIENTO!CQ241</f>
        <v/>
      </c>
      <c r="AF244" s="16" t="str">
        <f>PROCESAMIENTO!CR241</f>
        <v/>
      </c>
      <c r="AG244" s="16" t="str">
        <f>PROCESAMIENTO!CS241</f>
        <v/>
      </c>
      <c r="AH244" s="16" t="str">
        <f>PROCESAMIENTO!CT241</f>
        <v/>
      </c>
      <c r="AI244" s="16" t="str">
        <f>PROCESAMIENTO!CU241</f>
        <v/>
      </c>
      <c r="AJ244" s="32" t="str">
        <f>PROCESAMIENTO!CV241</f>
        <v/>
      </c>
      <c r="AK244" s="93" t="str">
        <f>PROCESAMIENTO!CW241</f>
        <v/>
      </c>
      <c r="AL244" s="93"/>
    </row>
    <row r="245" spans="1:38" x14ac:dyDescent="0.25">
      <c r="A245" s="15">
        <v>226</v>
      </c>
      <c r="B245" s="34" t="str">
        <f>IF(REGISTRO!B245="","",REGISTRO!B245)</f>
        <v/>
      </c>
      <c r="C245" s="34" t="str">
        <f>IF(REGISTRO!C245="","",REGISTRO!C245)</f>
        <v/>
      </c>
      <c r="D245" s="34" t="str">
        <f>IF(REGISTRO!D245="","",REGISTRO!D245)</f>
        <v/>
      </c>
      <c r="E245" s="34" t="str">
        <f>IF(REGISTRO!E245="","",REGISTRO!E245)</f>
        <v/>
      </c>
      <c r="F245" s="16" t="str">
        <f>PROCESAMIENTO!BR242</f>
        <v/>
      </c>
      <c r="G245" s="16" t="str">
        <f>PROCESAMIENTO!BS242</f>
        <v/>
      </c>
      <c r="H245" s="16" t="str">
        <f>PROCESAMIENTO!BT242</f>
        <v/>
      </c>
      <c r="I245" s="16" t="str">
        <f>PROCESAMIENTO!BU242</f>
        <v/>
      </c>
      <c r="J245" s="16" t="str">
        <f>PROCESAMIENTO!BV242</f>
        <v/>
      </c>
      <c r="K245" s="16" t="str">
        <f>PROCESAMIENTO!BW242</f>
        <v/>
      </c>
      <c r="L245" s="16" t="str">
        <f>PROCESAMIENTO!BX242</f>
        <v/>
      </c>
      <c r="M245" s="16" t="str">
        <f>PROCESAMIENTO!BY242</f>
        <v/>
      </c>
      <c r="N245" s="16" t="str">
        <f>PROCESAMIENTO!BZ242</f>
        <v/>
      </c>
      <c r="O245" s="16" t="str">
        <f>PROCESAMIENTO!CA242</f>
        <v/>
      </c>
      <c r="P245" s="16" t="str">
        <f>PROCESAMIENTO!CB242</f>
        <v/>
      </c>
      <c r="Q245" s="16" t="str">
        <f>PROCESAMIENTO!CC242</f>
        <v/>
      </c>
      <c r="R245" s="16" t="str">
        <f>PROCESAMIENTO!CD242</f>
        <v/>
      </c>
      <c r="S245" s="16" t="str">
        <f>PROCESAMIENTO!CE242</f>
        <v/>
      </c>
      <c r="T245" s="16" t="str">
        <f>PROCESAMIENTO!CF242</f>
        <v/>
      </c>
      <c r="U245" s="16" t="str">
        <f>PROCESAMIENTO!CG242</f>
        <v/>
      </c>
      <c r="V245" s="16" t="str">
        <f>PROCESAMIENTO!CH242</f>
        <v/>
      </c>
      <c r="W245" s="16" t="str">
        <f>PROCESAMIENTO!CI242</f>
        <v/>
      </c>
      <c r="X245" s="16" t="str">
        <f>PROCESAMIENTO!CJ242</f>
        <v/>
      </c>
      <c r="Y245" s="16" t="str">
        <f>PROCESAMIENTO!CK242</f>
        <v/>
      </c>
      <c r="Z245" s="16" t="str">
        <f>PROCESAMIENTO!CL242</f>
        <v/>
      </c>
      <c r="AA245" s="16" t="str">
        <f>PROCESAMIENTO!CM242</f>
        <v/>
      </c>
      <c r="AB245" s="16" t="str">
        <f>PROCESAMIENTO!CN242</f>
        <v/>
      </c>
      <c r="AC245" s="16" t="str">
        <f>PROCESAMIENTO!CO242</f>
        <v/>
      </c>
      <c r="AD245" s="16" t="str">
        <f>PROCESAMIENTO!CP242</f>
        <v/>
      </c>
      <c r="AE245" s="16" t="str">
        <f>PROCESAMIENTO!CQ242</f>
        <v/>
      </c>
      <c r="AF245" s="16" t="str">
        <f>PROCESAMIENTO!CR242</f>
        <v/>
      </c>
      <c r="AG245" s="16" t="str">
        <f>PROCESAMIENTO!CS242</f>
        <v/>
      </c>
      <c r="AH245" s="16" t="str">
        <f>PROCESAMIENTO!CT242</f>
        <v/>
      </c>
      <c r="AI245" s="16" t="str">
        <f>PROCESAMIENTO!CU242</f>
        <v/>
      </c>
      <c r="AJ245" s="32" t="str">
        <f>PROCESAMIENTO!CV242</f>
        <v/>
      </c>
      <c r="AK245" s="93" t="str">
        <f>PROCESAMIENTO!CW242</f>
        <v/>
      </c>
      <c r="AL245" s="93"/>
    </row>
    <row r="246" spans="1:38" x14ac:dyDescent="0.25">
      <c r="A246" s="15">
        <v>227</v>
      </c>
      <c r="B246" s="34" t="str">
        <f>IF(REGISTRO!B246="","",REGISTRO!B246)</f>
        <v/>
      </c>
      <c r="C246" s="34" t="str">
        <f>IF(REGISTRO!C246="","",REGISTRO!C246)</f>
        <v/>
      </c>
      <c r="D246" s="34" t="str">
        <f>IF(REGISTRO!D246="","",REGISTRO!D246)</f>
        <v/>
      </c>
      <c r="E246" s="34" t="str">
        <f>IF(REGISTRO!E246="","",REGISTRO!E246)</f>
        <v/>
      </c>
      <c r="F246" s="16" t="str">
        <f>PROCESAMIENTO!BR243</f>
        <v/>
      </c>
      <c r="G246" s="16" t="str">
        <f>PROCESAMIENTO!BS243</f>
        <v/>
      </c>
      <c r="H246" s="16" t="str">
        <f>PROCESAMIENTO!BT243</f>
        <v/>
      </c>
      <c r="I246" s="16" t="str">
        <f>PROCESAMIENTO!BU243</f>
        <v/>
      </c>
      <c r="J246" s="16" t="str">
        <f>PROCESAMIENTO!BV243</f>
        <v/>
      </c>
      <c r="K246" s="16" t="str">
        <f>PROCESAMIENTO!BW243</f>
        <v/>
      </c>
      <c r="L246" s="16" t="str">
        <f>PROCESAMIENTO!BX243</f>
        <v/>
      </c>
      <c r="M246" s="16" t="str">
        <f>PROCESAMIENTO!BY243</f>
        <v/>
      </c>
      <c r="N246" s="16" t="str">
        <f>PROCESAMIENTO!BZ243</f>
        <v/>
      </c>
      <c r="O246" s="16" t="str">
        <f>PROCESAMIENTO!CA243</f>
        <v/>
      </c>
      <c r="P246" s="16" t="str">
        <f>PROCESAMIENTO!CB243</f>
        <v/>
      </c>
      <c r="Q246" s="16" t="str">
        <f>PROCESAMIENTO!CC243</f>
        <v/>
      </c>
      <c r="R246" s="16" t="str">
        <f>PROCESAMIENTO!CD243</f>
        <v/>
      </c>
      <c r="S246" s="16" t="str">
        <f>PROCESAMIENTO!CE243</f>
        <v/>
      </c>
      <c r="T246" s="16" t="str">
        <f>PROCESAMIENTO!CF243</f>
        <v/>
      </c>
      <c r="U246" s="16" t="str">
        <f>PROCESAMIENTO!CG243</f>
        <v/>
      </c>
      <c r="V246" s="16" t="str">
        <f>PROCESAMIENTO!CH243</f>
        <v/>
      </c>
      <c r="W246" s="16" t="str">
        <f>PROCESAMIENTO!CI243</f>
        <v/>
      </c>
      <c r="X246" s="16" t="str">
        <f>PROCESAMIENTO!CJ243</f>
        <v/>
      </c>
      <c r="Y246" s="16" t="str">
        <f>PROCESAMIENTO!CK243</f>
        <v/>
      </c>
      <c r="Z246" s="16" t="str">
        <f>PROCESAMIENTO!CL243</f>
        <v/>
      </c>
      <c r="AA246" s="16" t="str">
        <f>PROCESAMIENTO!CM243</f>
        <v/>
      </c>
      <c r="AB246" s="16" t="str">
        <f>PROCESAMIENTO!CN243</f>
        <v/>
      </c>
      <c r="AC246" s="16" t="str">
        <f>PROCESAMIENTO!CO243</f>
        <v/>
      </c>
      <c r="AD246" s="16" t="str">
        <f>PROCESAMIENTO!CP243</f>
        <v/>
      </c>
      <c r="AE246" s="16" t="str">
        <f>PROCESAMIENTO!CQ243</f>
        <v/>
      </c>
      <c r="AF246" s="16" t="str">
        <f>PROCESAMIENTO!CR243</f>
        <v/>
      </c>
      <c r="AG246" s="16" t="str">
        <f>PROCESAMIENTO!CS243</f>
        <v/>
      </c>
      <c r="AH246" s="16" t="str">
        <f>PROCESAMIENTO!CT243</f>
        <v/>
      </c>
      <c r="AI246" s="16" t="str">
        <f>PROCESAMIENTO!CU243</f>
        <v/>
      </c>
      <c r="AJ246" s="32" t="str">
        <f>PROCESAMIENTO!CV243</f>
        <v/>
      </c>
      <c r="AK246" s="93" t="str">
        <f>PROCESAMIENTO!CW243</f>
        <v/>
      </c>
      <c r="AL246" s="93"/>
    </row>
    <row r="247" spans="1:38" x14ac:dyDescent="0.25">
      <c r="A247" s="15">
        <v>228</v>
      </c>
      <c r="B247" s="34" t="str">
        <f>IF(REGISTRO!B247="","",REGISTRO!B247)</f>
        <v/>
      </c>
      <c r="C247" s="34" t="str">
        <f>IF(REGISTRO!C247="","",REGISTRO!C247)</f>
        <v/>
      </c>
      <c r="D247" s="34" t="str">
        <f>IF(REGISTRO!D247="","",REGISTRO!D247)</f>
        <v/>
      </c>
      <c r="E247" s="34" t="str">
        <f>IF(REGISTRO!E247="","",REGISTRO!E247)</f>
        <v/>
      </c>
      <c r="F247" s="16" t="str">
        <f>PROCESAMIENTO!BR244</f>
        <v/>
      </c>
      <c r="G247" s="16" t="str">
        <f>PROCESAMIENTO!BS244</f>
        <v/>
      </c>
      <c r="H247" s="16" t="str">
        <f>PROCESAMIENTO!BT244</f>
        <v/>
      </c>
      <c r="I247" s="16" t="str">
        <f>PROCESAMIENTO!BU244</f>
        <v/>
      </c>
      <c r="J247" s="16" t="str">
        <f>PROCESAMIENTO!BV244</f>
        <v/>
      </c>
      <c r="K247" s="16" t="str">
        <f>PROCESAMIENTO!BW244</f>
        <v/>
      </c>
      <c r="L247" s="16" t="str">
        <f>PROCESAMIENTO!BX244</f>
        <v/>
      </c>
      <c r="M247" s="16" t="str">
        <f>PROCESAMIENTO!BY244</f>
        <v/>
      </c>
      <c r="N247" s="16" t="str">
        <f>PROCESAMIENTO!BZ244</f>
        <v/>
      </c>
      <c r="O247" s="16" t="str">
        <f>PROCESAMIENTO!CA244</f>
        <v/>
      </c>
      <c r="P247" s="16" t="str">
        <f>PROCESAMIENTO!CB244</f>
        <v/>
      </c>
      <c r="Q247" s="16" t="str">
        <f>PROCESAMIENTO!CC244</f>
        <v/>
      </c>
      <c r="R247" s="16" t="str">
        <f>PROCESAMIENTO!CD244</f>
        <v/>
      </c>
      <c r="S247" s="16" t="str">
        <f>PROCESAMIENTO!CE244</f>
        <v/>
      </c>
      <c r="T247" s="16" t="str">
        <f>PROCESAMIENTO!CF244</f>
        <v/>
      </c>
      <c r="U247" s="16" t="str">
        <f>PROCESAMIENTO!CG244</f>
        <v/>
      </c>
      <c r="V247" s="16" t="str">
        <f>PROCESAMIENTO!CH244</f>
        <v/>
      </c>
      <c r="W247" s="16" t="str">
        <f>PROCESAMIENTO!CI244</f>
        <v/>
      </c>
      <c r="X247" s="16" t="str">
        <f>PROCESAMIENTO!CJ244</f>
        <v/>
      </c>
      <c r="Y247" s="16" t="str">
        <f>PROCESAMIENTO!CK244</f>
        <v/>
      </c>
      <c r="Z247" s="16" t="str">
        <f>PROCESAMIENTO!CL244</f>
        <v/>
      </c>
      <c r="AA247" s="16" t="str">
        <f>PROCESAMIENTO!CM244</f>
        <v/>
      </c>
      <c r="AB247" s="16" t="str">
        <f>PROCESAMIENTO!CN244</f>
        <v/>
      </c>
      <c r="AC247" s="16" t="str">
        <f>PROCESAMIENTO!CO244</f>
        <v/>
      </c>
      <c r="AD247" s="16" t="str">
        <f>PROCESAMIENTO!CP244</f>
        <v/>
      </c>
      <c r="AE247" s="16" t="str">
        <f>PROCESAMIENTO!CQ244</f>
        <v/>
      </c>
      <c r="AF247" s="16" t="str">
        <f>PROCESAMIENTO!CR244</f>
        <v/>
      </c>
      <c r="AG247" s="16" t="str">
        <f>PROCESAMIENTO!CS244</f>
        <v/>
      </c>
      <c r="AH247" s="16" t="str">
        <f>PROCESAMIENTO!CT244</f>
        <v/>
      </c>
      <c r="AI247" s="16" t="str">
        <f>PROCESAMIENTO!CU244</f>
        <v/>
      </c>
      <c r="AJ247" s="32" t="str">
        <f>PROCESAMIENTO!CV244</f>
        <v/>
      </c>
      <c r="AK247" s="93" t="str">
        <f>PROCESAMIENTO!CW244</f>
        <v/>
      </c>
      <c r="AL247" s="93"/>
    </row>
    <row r="248" spans="1:38" x14ac:dyDescent="0.25">
      <c r="A248" s="15">
        <v>229</v>
      </c>
      <c r="B248" s="34" t="str">
        <f>IF(REGISTRO!B248="","",REGISTRO!B248)</f>
        <v/>
      </c>
      <c r="C248" s="34" t="str">
        <f>IF(REGISTRO!C248="","",REGISTRO!C248)</f>
        <v/>
      </c>
      <c r="D248" s="34" t="str">
        <f>IF(REGISTRO!D248="","",REGISTRO!D248)</f>
        <v/>
      </c>
      <c r="E248" s="34" t="str">
        <f>IF(REGISTRO!E248="","",REGISTRO!E248)</f>
        <v/>
      </c>
      <c r="F248" s="16" t="str">
        <f>PROCESAMIENTO!BR245</f>
        <v/>
      </c>
      <c r="G248" s="16" t="str">
        <f>PROCESAMIENTO!BS245</f>
        <v/>
      </c>
      <c r="H248" s="16" t="str">
        <f>PROCESAMIENTO!BT245</f>
        <v/>
      </c>
      <c r="I248" s="16" t="str">
        <f>PROCESAMIENTO!BU245</f>
        <v/>
      </c>
      <c r="J248" s="16" t="str">
        <f>PROCESAMIENTO!BV245</f>
        <v/>
      </c>
      <c r="K248" s="16" t="str">
        <f>PROCESAMIENTO!BW245</f>
        <v/>
      </c>
      <c r="L248" s="16" t="str">
        <f>PROCESAMIENTO!BX245</f>
        <v/>
      </c>
      <c r="M248" s="16" t="str">
        <f>PROCESAMIENTO!BY245</f>
        <v/>
      </c>
      <c r="N248" s="16" t="str">
        <f>PROCESAMIENTO!BZ245</f>
        <v/>
      </c>
      <c r="O248" s="16" t="str">
        <f>PROCESAMIENTO!CA245</f>
        <v/>
      </c>
      <c r="P248" s="16" t="str">
        <f>PROCESAMIENTO!CB245</f>
        <v/>
      </c>
      <c r="Q248" s="16" t="str">
        <f>PROCESAMIENTO!CC245</f>
        <v/>
      </c>
      <c r="R248" s="16" t="str">
        <f>PROCESAMIENTO!CD245</f>
        <v/>
      </c>
      <c r="S248" s="16" t="str">
        <f>PROCESAMIENTO!CE245</f>
        <v/>
      </c>
      <c r="T248" s="16" t="str">
        <f>PROCESAMIENTO!CF245</f>
        <v/>
      </c>
      <c r="U248" s="16" t="str">
        <f>PROCESAMIENTO!CG245</f>
        <v/>
      </c>
      <c r="V248" s="16" t="str">
        <f>PROCESAMIENTO!CH245</f>
        <v/>
      </c>
      <c r="W248" s="16" t="str">
        <f>PROCESAMIENTO!CI245</f>
        <v/>
      </c>
      <c r="X248" s="16" t="str">
        <f>PROCESAMIENTO!CJ245</f>
        <v/>
      </c>
      <c r="Y248" s="16" t="str">
        <f>PROCESAMIENTO!CK245</f>
        <v/>
      </c>
      <c r="Z248" s="16" t="str">
        <f>PROCESAMIENTO!CL245</f>
        <v/>
      </c>
      <c r="AA248" s="16" t="str">
        <f>PROCESAMIENTO!CM245</f>
        <v/>
      </c>
      <c r="AB248" s="16" t="str">
        <f>PROCESAMIENTO!CN245</f>
        <v/>
      </c>
      <c r="AC248" s="16" t="str">
        <f>PROCESAMIENTO!CO245</f>
        <v/>
      </c>
      <c r="AD248" s="16" t="str">
        <f>PROCESAMIENTO!CP245</f>
        <v/>
      </c>
      <c r="AE248" s="16" t="str">
        <f>PROCESAMIENTO!CQ245</f>
        <v/>
      </c>
      <c r="AF248" s="16" t="str">
        <f>PROCESAMIENTO!CR245</f>
        <v/>
      </c>
      <c r="AG248" s="16" t="str">
        <f>PROCESAMIENTO!CS245</f>
        <v/>
      </c>
      <c r="AH248" s="16" t="str">
        <f>PROCESAMIENTO!CT245</f>
        <v/>
      </c>
      <c r="AI248" s="16" t="str">
        <f>PROCESAMIENTO!CU245</f>
        <v/>
      </c>
      <c r="AJ248" s="32" t="str">
        <f>PROCESAMIENTO!CV245</f>
        <v/>
      </c>
      <c r="AK248" s="93" t="str">
        <f>PROCESAMIENTO!CW245</f>
        <v/>
      </c>
      <c r="AL248" s="93"/>
    </row>
    <row r="249" spans="1:38" x14ac:dyDescent="0.25">
      <c r="A249" s="15">
        <v>230</v>
      </c>
      <c r="B249" s="34" t="str">
        <f>IF(REGISTRO!B249="","",REGISTRO!B249)</f>
        <v/>
      </c>
      <c r="C249" s="34" t="str">
        <f>IF(REGISTRO!C249="","",REGISTRO!C249)</f>
        <v/>
      </c>
      <c r="D249" s="34" t="str">
        <f>IF(REGISTRO!D249="","",REGISTRO!D249)</f>
        <v/>
      </c>
      <c r="E249" s="34" t="str">
        <f>IF(REGISTRO!E249="","",REGISTRO!E249)</f>
        <v/>
      </c>
      <c r="F249" s="16" t="str">
        <f>PROCESAMIENTO!BR246</f>
        <v/>
      </c>
      <c r="G249" s="16" t="str">
        <f>PROCESAMIENTO!BS246</f>
        <v/>
      </c>
      <c r="H249" s="16" t="str">
        <f>PROCESAMIENTO!BT246</f>
        <v/>
      </c>
      <c r="I249" s="16" t="str">
        <f>PROCESAMIENTO!BU246</f>
        <v/>
      </c>
      <c r="J249" s="16" t="str">
        <f>PROCESAMIENTO!BV246</f>
        <v/>
      </c>
      <c r="K249" s="16" t="str">
        <f>PROCESAMIENTO!BW246</f>
        <v/>
      </c>
      <c r="L249" s="16" t="str">
        <f>PROCESAMIENTO!BX246</f>
        <v/>
      </c>
      <c r="M249" s="16" t="str">
        <f>PROCESAMIENTO!BY246</f>
        <v/>
      </c>
      <c r="N249" s="16" t="str">
        <f>PROCESAMIENTO!BZ246</f>
        <v/>
      </c>
      <c r="O249" s="16" t="str">
        <f>PROCESAMIENTO!CA246</f>
        <v/>
      </c>
      <c r="P249" s="16" t="str">
        <f>PROCESAMIENTO!CB246</f>
        <v/>
      </c>
      <c r="Q249" s="16" t="str">
        <f>PROCESAMIENTO!CC246</f>
        <v/>
      </c>
      <c r="R249" s="16" t="str">
        <f>PROCESAMIENTO!CD246</f>
        <v/>
      </c>
      <c r="S249" s="16" t="str">
        <f>PROCESAMIENTO!CE246</f>
        <v/>
      </c>
      <c r="T249" s="16" t="str">
        <f>PROCESAMIENTO!CF246</f>
        <v/>
      </c>
      <c r="U249" s="16" t="str">
        <f>PROCESAMIENTO!CG246</f>
        <v/>
      </c>
      <c r="V249" s="16" t="str">
        <f>PROCESAMIENTO!CH246</f>
        <v/>
      </c>
      <c r="W249" s="16" t="str">
        <f>PROCESAMIENTO!CI246</f>
        <v/>
      </c>
      <c r="X249" s="16" t="str">
        <f>PROCESAMIENTO!CJ246</f>
        <v/>
      </c>
      <c r="Y249" s="16" t="str">
        <f>PROCESAMIENTO!CK246</f>
        <v/>
      </c>
      <c r="Z249" s="16" t="str">
        <f>PROCESAMIENTO!CL246</f>
        <v/>
      </c>
      <c r="AA249" s="16" t="str">
        <f>PROCESAMIENTO!CM246</f>
        <v/>
      </c>
      <c r="AB249" s="16" t="str">
        <f>PROCESAMIENTO!CN246</f>
        <v/>
      </c>
      <c r="AC249" s="16" t="str">
        <f>PROCESAMIENTO!CO246</f>
        <v/>
      </c>
      <c r="AD249" s="16" t="str">
        <f>PROCESAMIENTO!CP246</f>
        <v/>
      </c>
      <c r="AE249" s="16" t="str">
        <f>PROCESAMIENTO!CQ246</f>
        <v/>
      </c>
      <c r="AF249" s="16" t="str">
        <f>PROCESAMIENTO!CR246</f>
        <v/>
      </c>
      <c r="AG249" s="16" t="str">
        <f>PROCESAMIENTO!CS246</f>
        <v/>
      </c>
      <c r="AH249" s="16" t="str">
        <f>PROCESAMIENTO!CT246</f>
        <v/>
      </c>
      <c r="AI249" s="16" t="str">
        <f>PROCESAMIENTO!CU246</f>
        <v/>
      </c>
      <c r="AJ249" s="32" t="str">
        <f>PROCESAMIENTO!CV246</f>
        <v/>
      </c>
      <c r="AK249" s="93" t="str">
        <f>PROCESAMIENTO!CW246</f>
        <v/>
      </c>
      <c r="AL249" s="93"/>
    </row>
    <row r="250" spans="1:38" x14ac:dyDescent="0.25">
      <c r="A250" s="15">
        <v>231</v>
      </c>
      <c r="B250" s="34" t="str">
        <f>IF(REGISTRO!B250="","",REGISTRO!B250)</f>
        <v/>
      </c>
      <c r="C250" s="34" t="str">
        <f>IF(REGISTRO!C250="","",REGISTRO!C250)</f>
        <v/>
      </c>
      <c r="D250" s="34" t="str">
        <f>IF(REGISTRO!D250="","",REGISTRO!D250)</f>
        <v/>
      </c>
      <c r="E250" s="34" t="str">
        <f>IF(REGISTRO!E250="","",REGISTRO!E250)</f>
        <v/>
      </c>
      <c r="F250" s="16" t="str">
        <f>PROCESAMIENTO!BR247</f>
        <v/>
      </c>
      <c r="G250" s="16" t="str">
        <f>PROCESAMIENTO!BS247</f>
        <v/>
      </c>
      <c r="H250" s="16" t="str">
        <f>PROCESAMIENTO!BT247</f>
        <v/>
      </c>
      <c r="I250" s="16" t="str">
        <f>PROCESAMIENTO!BU247</f>
        <v/>
      </c>
      <c r="J250" s="16" t="str">
        <f>PROCESAMIENTO!BV247</f>
        <v/>
      </c>
      <c r="K250" s="16" t="str">
        <f>PROCESAMIENTO!BW247</f>
        <v/>
      </c>
      <c r="L250" s="16" t="str">
        <f>PROCESAMIENTO!BX247</f>
        <v/>
      </c>
      <c r="M250" s="16" t="str">
        <f>PROCESAMIENTO!BY247</f>
        <v/>
      </c>
      <c r="N250" s="16" t="str">
        <f>PROCESAMIENTO!BZ247</f>
        <v/>
      </c>
      <c r="O250" s="16" t="str">
        <f>PROCESAMIENTO!CA247</f>
        <v/>
      </c>
      <c r="P250" s="16" t="str">
        <f>PROCESAMIENTO!CB247</f>
        <v/>
      </c>
      <c r="Q250" s="16" t="str">
        <f>PROCESAMIENTO!CC247</f>
        <v/>
      </c>
      <c r="R250" s="16" t="str">
        <f>PROCESAMIENTO!CD247</f>
        <v/>
      </c>
      <c r="S250" s="16" t="str">
        <f>PROCESAMIENTO!CE247</f>
        <v/>
      </c>
      <c r="T250" s="16" t="str">
        <f>PROCESAMIENTO!CF247</f>
        <v/>
      </c>
      <c r="U250" s="16" t="str">
        <f>PROCESAMIENTO!CG247</f>
        <v/>
      </c>
      <c r="V250" s="16" t="str">
        <f>PROCESAMIENTO!CH247</f>
        <v/>
      </c>
      <c r="W250" s="16" t="str">
        <f>PROCESAMIENTO!CI247</f>
        <v/>
      </c>
      <c r="X250" s="16" t="str">
        <f>PROCESAMIENTO!CJ247</f>
        <v/>
      </c>
      <c r="Y250" s="16" t="str">
        <f>PROCESAMIENTO!CK247</f>
        <v/>
      </c>
      <c r="Z250" s="16" t="str">
        <f>PROCESAMIENTO!CL247</f>
        <v/>
      </c>
      <c r="AA250" s="16" t="str">
        <f>PROCESAMIENTO!CM247</f>
        <v/>
      </c>
      <c r="AB250" s="16" t="str">
        <f>PROCESAMIENTO!CN247</f>
        <v/>
      </c>
      <c r="AC250" s="16" t="str">
        <f>PROCESAMIENTO!CO247</f>
        <v/>
      </c>
      <c r="AD250" s="16" t="str">
        <f>PROCESAMIENTO!CP247</f>
        <v/>
      </c>
      <c r="AE250" s="16" t="str">
        <f>PROCESAMIENTO!CQ247</f>
        <v/>
      </c>
      <c r="AF250" s="16" t="str">
        <f>PROCESAMIENTO!CR247</f>
        <v/>
      </c>
      <c r="AG250" s="16" t="str">
        <f>PROCESAMIENTO!CS247</f>
        <v/>
      </c>
      <c r="AH250" s="16" t="str">
        <f>PROCESAMIENTO!CT247</f>
        <v/>
      </c>
      <c r="AI250" s="16" t="str">
        <f>PROCESAMIENTO!CU247</f>
        <v/>
      </c>
      <c r="AJ250" s="32" t="str">
        <f>PROCESAMIENTO!CV247</f>
        <v/>
      </c>
      <c r="AK250" s="93" t="str">
        <f>PROCESAMIENTO!CW247</f>
        <v/>
      </c>
      <c r="AL250" s="93"/>
    </row>
    <row r="251" spans="1:38" x14ac:dyDescent="0.25">
      <c r="A251" s="15">
        <v>232</v>
      </c>
      <c r="B251" s="34" t="str">
        <f>IF(REGISTRO!B251="","",REGISTRO!B251)</f>
        <v/>
      </c>
      <c r="C251" s="34" t="str">
        <f>IF(REGISTRO!C251="","",REGISTRO!C251)</f>
        <v/>
      </c>
      <c r="D251" s="34" t="str">
        <f>IF(REGISTRO!D251="","",REGISTRO!D251)</f>
        <v/>
      </c>
      <c r="E251" s="34" t="str">
        <f>IF(REGISTRO!E251="","",REGISTRO!E251)</f>
        <v/>
      </c>
      <c r="F251" s="16" t="str">
        <f>PROCESAMIENTO!BR248</f>
        <v/>
      </c>
      <c r="G251" s="16" t="str">
        <f>PROCESAMIENTO!BS248</f>
        <v/>
      </c>
      <c r="H251" s="16" t="str">
        <f>PROCESAMIENTO!BT248</f>
        <v/>
      </c>
      <c r="I251" s="16" t="str">
        <f>PROCESAMIENTO!BU248</f>
        <v/>
      </c>
      <c r="J251" s="16" t="str">
        <f>PROCESAMIENTO!BV248</f>
        <v/>
      </c>
      <c r="K251" s="16" t="str">
        <f>PROCESAMIENTO!BW248</f>
        <v/>
      </c>
      <c r="L251" s="16" t="str">
        <f>PROCESAMIENTO!BX248</f>
        <v/>
      </c>
      <c r="M251" s="16" t="str">
        <f>PROCESAMIENTO!BY248</f>
        <v/>
      </c>
      <c r="N251" s="16" t="str">
        <f>PROCESAMIENTO!BZ248</f>
        <v/>
      </c>
      <c r="O251" s="16" t="str">
        <f>PROCESAMIENTO!CA248</f>
        <v/>
      </c>
      <c r="P251" s="16" t="str">
        <f>PROCESAMIENTO!CB248</f>
        <v/>
      </c>
      <c r="Q251" s="16" t="str">
        <f>PROCESAMIENTO!CC248</f>
        <v/>
      </c>
      <c r="R251" s="16" t="str">
        <f>PROCESAMIENTO!CD248</f>
        <v/>
      </c>
      <c r="S251" s="16" t="str">
        <f>PROCESAMIENTO!CE248</f>
        <v/>
      </c>
      <c r="T251" s="16" t="str">
        <f>PROCESAMIENTO!CF248</f>
        <v/>
      </c>
      <c r="U251" s="16" t="str">
        <f>PROCESAMIENTO!CG248</f>
        <v/>
      </c>
      <c r="V251" s="16" t="str">
        <f>PROCESAMIENTO!CH248</f>
        <v/>
      </c>
      <c r="W251" s="16" t="str">
        <f>PROCESAMIENTO!CI248</f>
        <v/>
      </c>
      <c r="X251" s="16" t="str">
        <f>PROCESAMIENTO!CJ248</f>
        <v/>
      </c>
      <c r="Y251" s="16" t="str">
        <f>PROCESAMIENTO!CK248</f>
        <v/>
      </c>
      <c r="Z251" s="16" t="str">
        <f>PROCESAMIENTO!CL248</f>
        <v/>
      </c>
      <c r="AA251" s="16" t="str">
        <f>PROCESAMIENTO!CM248</f>
        <v/>
      </c>
      <c r="AB251" s="16" t="str">
        <f>PROCESAMIENTO!CN248</f>
        <v/>
      </c>
      <c r="AC251" s="16" t="str">
        <f>PROCESAMIENTO!CO248</f>
        <v/>
      </c>
      <c r="AD251" s="16" t="str">
        <f>PROCESAMIENTO!CP248</f>
        <v/>
      </c>
      <c r="AE251" s="16" t="str">
        <f>PROCESAMIENTO!CQ248</f>
        <v/>
      </c>
      <c r="AF251" s="16" t="str">
        <f>PROCESAMIENTO!CR248</f>
        <v/>
      </c>
      <c r="AG251" s="16" t="str">
        <f>PROCESAMIENTO!CS248</f>
        <v/>
      </c>
      <c r="AH251" s="16" t="str">
        <f>PROCESAMIENTO!CT248</f>
        <v/>
      </c>
      <c r="AI251" s="16" t="str">
        <f>PROCESAMIENTO!CU248</f>
        <v/>
      </c>
      <c r="AJ251" s="32" t="str">
        <f>PROCESAMIENTO!CV248</f>
        <v/>
      </c>
      <c r="AK251" s="93" t="str">
        <f>PROCESAMIENTO!CW248</f>
        <v/>
      </c>
      <c r="AL251" s="93"/>
    </row>
    <row r="252" spans="1:38" x14ac:dyDescent="0.25">
      <c r="A252" s="15">
        <v>233</v>
      </c>
      <c r="B252" s="34" t="str">
        <f>IF(REGISTRO!B252="","",REGISTRO!B252)</f>
        <v/>
      </c>
      <c r="C252" s="34" t="str">
        <f>IF(REGISTRO!C252="","",REGISTRO!C252)</f>
        <v/>
      </c>
      <c r="D252" s="34" t="str">
        <f>IF(REGISTRO!D252="","",REGISTRO!D252)</f>
        <v/>
      </c>
      <c r="E252" s="34" t="str">
        <f>IF(REGISTRO!E252="","",REGISTRO!E252)</f>
        <v/>
      </c>
      <c r="F252" s="16" t="str">
        <f>PROCESAMIENTO!BR249</f>
        <v/>
      </c>
      <c r="G252" s="16" t="str">
        <f>PROCESAMIENTO!BS249</f>
        <v/>
      </c>
      <c r="H252" s="16" t="str">
        <f>PROCESAMIENTO!BT249</f>
        <v/>
      </c>
      <c r="I252" s="16" t="str">
        <f>PROCESAMIENTO!BU249</f>
        <v/>
      </c>
      <c r="J252" s="16" t="str">
        <f>PROCESAMIENTO!BV249</f>
        <v/>
      </c>
      <c r="K252" s="16" t="str">
        <f>PROCESAMIENTO!BW249</f>
        <v/>
      </c>
      <c r="L252" s="16" t="str">
        <f>PROCESAMIENTO!BX249</f>
        <v/>
      </c>
      <c r="M252" s="16" t="str">
        <f>PROCESAMIENTO!BY249</f>
        <v/>
      </c>
      <c r="N252" s="16" t="str">
        <f>PROCESAMIENTO!BZ249</f>
        <v/>
      </c>
      <c r="O252" s="16" t="str">
        <f>PROCESAMIENTO!CA249</f>
        <v/>
      </c>
      <c r="P252" s="16" t="str">
        <f>PROCESAMIENTO!CB249</f>
        <v/>
      </c>
      <c r="Q252" s="16" t="str">
        <f>PROCESAMIENTO!CC249</f>
        <v/>
      </c>
      <c r="R252" s="16" t="str">
        <f>PROCESAMIENTO!CD249</f>
        <v/>
      </c>
      <c r="S252" s="16" t="str">
        <f>PROCESAMIENTO!CE249</f>
        <v/>
      </c>
      <c r="T252" s="16" t="str">
        <f>PROCESAMIENTO!CF249</f>
        <v/>
      </c>
      <c r="U252" s="16" t="str">
        <f>PROCESAMIENTO!CG249</f>
        <v/>
      </c>
      <c r="V252" s="16" t="str">
        <f>PROCESAMIENTO!CH249</f>
        <v/>
      </c>
      <c r="W252" s="16" t="str">
        <f>PROCESAMIENTO!CI249</f>
        <v/>
      </c>
      <c r="X252" s="16" t="str">
        <f>PROCESAMIENTO!CJ249</f>
        <v/>
      </c>
      <c r="Y252" s="16" t="str">
        <f>PROCESAMIENTO!CK249</f>
        <v/>
      </c>
      <c r="Z252" s="16" t="str">
        <f>PROCESAMIENTO!CL249</f>
        <v/>
      </c>
      <c r="AA252" s="16" t="str">
        <f>PROCESAMIENTO!CM249</f>
        <v/>
      </c>
      <c r="AB252" s="16" t="str">
        <f>PROCESAMIENTO!CN249</f>
        <v/>
      </c>
      <c r="AC252" s="16" t="str">
        <f>PROCESAMIENTO!CO249</f>
        <v/>
      </c>
      <c r="AD252" s="16" t="str">
        <f>PROCESAMIENTO!CP249</f>
        <v/>
      </c>
      <c r="AE252" s="16" t="str">
        <f>PROCESAMIENTO!CQ249</f>
        <v/>
      </c>
      <c r="AF252" s="16" t="str">
        <f>PROCESAMIENTO!CR249</f>
        <v/>
      </c>
      <c r="AG252" s="16" t="str">
        <f>PROCESAMIENTO!CS249</f>
        <v/>
      </c>
      <c r="AH252" s="16" t="str">
        <f>PROCESAMIENTO!CT249</f>
        <v/>
      </c>
      <c r="AI252" s="16" t="str">
        <f>PROCESAMIENTO!CU249</f>
        <v/>
      </c>
      <c r="AJ252" s="32" t="str">
        <f>PROCESAMIENTO!CV249</f>
        <v/>
      </c>
      <c r="AK252" s="93" t="str">
        <f>PROCESAMIENTO!CW249</f>
        <v/>
      </c>
      <c r="AL252" s="93"/>
    </row>
    <row r="253" spans="1:38" x14ac:dyDescent="0.25">
      <c r="A253" s="15">
        <v>234</v>
      </c>
      <c r="B253" s="34" t="str">
        <f>IF(REGISTRO!B253="","",REGISTRO!B253)</f>
        <v/>
      </c>
      <c r="C253" s="34" t="str">
        <f>IF(REGISTRO!C253="","",REGISTRO!C253)</f>
        <v/>
      </c>
      <c r="D253" s="34" t="str">
        <f>IF(REGISTRO!D253="","",REGISTRO!D253)</f>
        <v/>
      </c>
      <c r="E253" s="34" t="str">
        <f>IF(REGISTRO!E253="","",REGISTRO!E253)</f>
        <v/>
      </c>
      <c r="F253" s="16" t="str">
        <f>PROCESAMIENTO!BR250</f>
        <v/>
      </c>
      <c r="G253" s="16" t="str">
        <f>PROCESAMIENTO!BS250</f>
        <v/>
      </c>
      <c r="H253" s="16" t="str">
        <f>PROCESAMIENTO!BT250</f>
        <v/>
      </c>
      <c r="I253" s="16" t="str">
        <f>PROCESAMIENTO!BU250</f>
        <v/>
      </c>
      <c r="J253" s="16" t="str">
        <f>PROCESAMIENTO!BV250</f>
        <v/>
      </c>
      <c r="K253" s="16" t="str">
        <f>PROCESAMIENTO!BW250</f>
        <v/>
      </c>
      <c r="L253" s="16" t="str">
        <f>PROCESAMIENTO!BX250</f>
        <v/>
      </c>
      <c r="M253" s="16" t="str">
        <f>PROCESAMIENTO!BY250</f>
        <v/>
      </c>
      <c r="N253" s="16" t="str">
        <f>PROCESAMIENTO!BZ250</f>
        <v/>
      </c>
      <c r="O253" s="16" t="str">
        <f>PROCESAMIENTO!CA250</f>
        <v/>
      </c>
      <c r="P253" s="16" t="str">
        <f>PROCESAMIENTO!CB250</f>
        <v/>
      </c>
      <c r="Q253" s="16" t="str">
        <f>PROCESAMIENTO!CC250</f>
        <v/>
      </c>
      <c r="R253" s="16" t="str">
        <f>PROCESAMIENTO!CD250</f>
        <v/>
      </c>
      <c r="S253" s="16" t="str">
        <f>PROCESAMIENTO!CE250</f>
        <v/>
      </c>
      <c r="T253" s="16" t="str">
        <f>PROCESAMIENTO!CF250</f>
        <v/>
      </c>
      <c r="U253" s="16" t="str">
        <f>PROCESAMIENTO!CG250</f>
        <v/>
      </c>
      <c r="V253" s="16" t="str">
        <f>PROCESAMIENTO!CH250</f>
        <v/>
      </c>
      <c r="W253" s="16" t="str">
        <f>PROCESAMIENTO!CI250</f>
        <v/>
      </c>
      <c r="X253" s="16" t="str">
        <f>PROCESAMIENTO!CJ250</f>
        <v/>
      </c>
      <c r="Y253" s="16" t="str">
        <f>PROCESAMIENTO!CK250</f>
        <v/>
      </c>
      <c r="Z253" s="16" t="str">
        <f>PROCESAMIENTO!CL250</f>
        <v/>
      </c>
      <c r="AA253" s="16" t="str">
        <f>PROCESAMIENTO!CM250</f>
        <v/>
      </c>
      <c r="AB253" s="16" t="str">
        <f>PROCESAMIENTO!CN250</f>
        <v/>
      </c>
      <c r="AC253" s="16" t="str">
        <f>PROCESAMIENTO!CO250</f>
        <v/>
      </c>
      <c r="AD253" s="16" t="str">
        <f>PROCESAMIENTO!CP250</f>
        <v/>
      </c>
      <c r="AE253" s="16" t="str">
        <f>PROCESAMIENTO!CQ250</f>
        <v/>
      </c>
      <c r="AF253" s="16" t="str">
        <f>PROCESAMIENTO!CR250</f>
        <v/>
      </c>
      <c r="AG253" s="16" t="str">
        <f>PROCESAMIENTO!CS250</f>
        <v/>
      </c>
      <c r="AH253" s="16" t="str">
        <f>PROCESAMIENTO!CT250</f>
        <v/>
      </c>
      <c r="AI253" s="16" t="str">
        <f>PROCESAMIENTO!CU250</f>
        <v/>
      </c>
      <c r="AJ253" s="32" t="str">
        <f>PROCESAMIENTO!CV250</f>
        <v/>
      </c>
      <c r="AK253" s="93" t="str">
        <f>PROCESAMIENTO!CW250</f>
        <v/>
      </c>
      <c r="AL253" s="93"/>
    </row>
    <row r="254" spans="1:38" x14ac:dyDescent="0.25">
      <c r="A254" s="15">
        <v>235</v>
      </c>
      <c r="B254" s="34" t="str">
        <f>IF(REGISTRO!B254="","",REGISTRO!B254)</f>
        <v/>
      </c>
      <c r="C254" s="34" t="str">
        <f>IF(REGISTRO!C254="","",REGISTRO!C254)</f>
        <v/>
      </c>
      <c r="D254" s="34" t="str">
        <f>IF(REGISTRO!D254="","",REGISTRO!D254)</f>
        <v/>
      </c>
      <c r="E254" s="34" t="str">
        <f>IF(REGISTRO!E254="","",REGISTRO!E254)</f>
        <v/>
      </c>
      <c r="F254" s="16" t="str">
        <f>PROCESAMIENTO!BR251</f>
        <v/>
      </c>
      <c r="G254" s="16" t="str">
        <f>PROCESAMIENTO!BS251</f>
        <v/>
      </c>
      <c r="H254" s="16" t="str">
        <f>PROCESAMIENTO!BT251</f>
        <v/>
      </c>
      <c r="I254" s="16" t="str">
        <f>PROCESAMIENTO!BU251</f>
        <v/>
      </c>
      <c r="J254" s="16" t="str">
        <f>PROCESAMIENTO!BV251</f>
        <v/>
      </c>
      <c r="K254" s="16" t="str">
        <f>PROCESAMIENTO!BW251</f>
        <v/>
      </c>
      <c r="L254" s="16" t="str">
        <f>PROCESAMIENTO!BX251</f>
        <v/>
      </c>
      <c r="M254" s="16" t="str">
        <f>PROCESAMIENTO!BY251</f>
        <v/>
      </c>
      <c r="N254" s="16" t="str">
        <f>PROCESAMIENTO!BZ251</f>
        <v/>
      </c>
      <c r="O254" s="16" t="str">
        <f>PROCESAMIENTO!CA251</f>
        <v/>
      </c>
      <c r="P254" s="16" t="str">
        <f>PROCESAMIENTO!CB251</f>
        <v/>
      </c>
      <c r="Q254" s="16" t="str">
        <f>PROCESAMIENTO!CC251</f>
        <v/>
      </c>
      <c r="R254" s="16" t="str">
        <f>PROCESAMIENTO!CD251</f>
        <v/>
      </c>
      <c r="S254" s="16" t="str">
        <f>PROCESAMIENTO!CE251</f>
        <v/>
      </c>
      <c r="T254" s="16" t="str">
        <f>PROCESAMIENTO!CF251</f>
        <v/>
      </c>
      <c r="U254" s="16" t="str">
        <f>PROCESAMIENTO!CG251</f>
        <v/>
      </c>
      <c r="V254" s="16" t="str">
        <f>PROCESAMIENTO!CH251</f>
        <v/>
      </c>
      <c r="W254" s="16" t="str">
        <f>PROCESAMIENTO!CI251</f>
        <v/>
      </c>
      <c r="X254" s="16" t="str">
        <f>PROCESAMIENTO!CJ251</f>
        <v/>
      </c>
      <c r="Y254" s="16" t="str">
        <f>PROCESAMIENTO!CK251</f>
        <v/>
      </c>
      <c r="Z254" s="16" t="str">
        <f>PROCESAMIENTO!CL251</f>
        <v/>
      </c>
      <c r="AA254" s="16" t="str">
        <f>PROCESAMIENTO!CM251</f>
        <v/>
      </c>
      <c r="AB254" s="16" t="str">
        <f>PROCESAMIENTO!CN251</f>
        <v/>
      </c>
      <c r="AC254" s="16" t="str">
        <f>PROCESAMIENTO!CO251</f>
        <v/>
      </c>
      <c r="AD254" s="16" t="str">
        <f>PROCESAMIENTO!CP251</f>
        <v/>
      </c>
      <c r="AE254" s="16" t="str">
        <f>PROCESAMIENTO!CQ251</f>
        <v/>
      </c>
      <c r="AF254" s="16" t="str">
        <f>PROCESAMIENTO!CR251</f>
        <v/>
      </c>
      <c r="AG254" s="16" t="str">
        <f>PROCESAMIENTO!CS251</f>
        <v/>
      </c>
      <c r="AH254" s="16" t="str">
        <f>PROCESAMIENTO!CT251</f>
        <v/>
      </c>
      <c r="AI254" s="16" t="str">
        <f>PROCESAMIENTO!CU251</f>
        <v/>
      </c>
      <c r="AJ254" s="32" t="str">
        <f>PROCESAMIENTO!CV251</f>
        <v/>
      </c>
      <c r="AK254" s="93" t="str">
        <f>PROCESAMIENTO!CW251</f>
        <v/>
      </c>
      <c r="AL254" s="93"/>
    </row>
    <row r="255" spans="1:38" x14ac:dyDescent="0.25">
      <c r="A255" s="15">
        <v>236</v>
      </c>
      <c r="B255" s="34" t="str">
        <f>IF(REGISTRO!B255="","",REGISTRO!B255)</f>
        <v/>
      </c>
      <c r="C255" s="34" t="str">
        <f>IF(REGISTRO!C255="","",REGISTRO!C255)</f>
        <v/>
      </c>
      <c r="D255" s="34" t="str">
        <f>IF(REGISTRO!D255="","",REGISTRO!D255)</f>
        <v/>
      </c>
      <c r="E255" s="34" t="str">
        <f>IF(REGISTRO!E255="","",REGISTRO!E255)</f>
        <v/>
      </c>
      <c r="F255" s="16" t="str">
        <f>PROCESAMIENTO!BR252</f>
        <v/>
      </c>
      <c r="G255" s="16" t="str">
        <f>PROCESAMIENTO!BS252</f>
        <v/>
      </c>
      <c r="H255" s="16" t="str">
        <f>PROCESAMIENTO!BT252</f>
        <v/>
      </c>
      <c r="I255" s="16" t="str">
        <f>PROCESAMIENTO!BU252</f>
        <v/>
      </c>
      <c r="J255" s="16" t="str">
        <f>PROCESAMIENTO!BV252</f>
        <v/>
      </c>
      <c r="K255" s="16" t="str">
        <f>PROCESAMIENTO!BW252</f>
        <v/>
      </c>
      <c r="L255" s="16" t="str">
        <f>PROCESAMIENTO!BX252</f>
        <v/>
      </c>
      <c r="M255" s="16" t="str">
        <f>PROCESAMIENTO!BY252</f>
        <v/>
      </c>
      <c r="N255" s="16" t="str">
        <f>PROCESAMIENTO!BZ252</f>
        <v/>
      </c>
      <c r="O255" s="16" t="str">
        <f>PROCESAMIENTO!CA252</f>
        <v/>
      </c>
      <c r="P255" s="16" t="str">
        <f>PROCESAMIENTO!CB252</f>
        <v/>
      </c>
      <c r="Q255" s="16" t="str">
        <f>PROCESAMIENTO!CC252</f>
        <v/>
      </c>
      <c r="R255" s="16" t="str">
        <f>PROCESAMIENTO!CD252</f>
        <v/>
      </c>
      <c r="S255" s="16" t="str">
        <f>PROCESAMIENTO!CE252</f>
        <v/>
      </c>
      <c r="T255" s="16" t="str">
        <f>PROCESAMIENTO!CF252</f>
        <v/>
      </c>
      <c r="U255" s="16" t="str">
        <f>PROCESAMIENTO!CG252</f>
        <v/>
      </c>
      <c r="V255" s="16" t="str">
        <f>PROCESAMIENTO!CH252</f>
        <v/>
      </c>
      <c r="W255" s="16" t="str">
        <f>PROCESAMIENTO!CI252</f>
        <v/>
      </c>
      <c r="X255" s="16" t="str">
        <f>PROCESAMIENTO!CJ252</f>
        <v/>
      </c>
      <c r="Y255" s="16" t="str">
        <f>PROCESAMIENTO!CK252</f>
        <v/>
      </c>
      <c r="Z255" s="16" t="str">
        <f>PROCESAMIENTO!CL252</f>
        <v/>
      </c>
      <c r="AA255" s="16" t="str">
        <f>PROCESAMIENTO!CM252</f>
        <v/>
      </c>
      <c r="AB255" s="16" t="str">
        <f>PROCESAMIENTO!CN252</f>
        <v/>
      </c>
      <c r="AC255" s="16" t="str">
        <f>PROCESAMIENTO!CO252</f>
        <v/>
      </c>
      <c r="AD255" s="16" t="str">
        <f>PROCESAMIENTO!CP252</f>
        <v/>
      </c>
      <c r="AE255" s="16" t="str">
        <f>PROCESAMIENTO!CQ252</f>
        <v/>
      </c>
      <c r="AF255" s="16" t="str">
        <f>PROCESAMIENTO!CR252</f>
        <v/>
      </c>
      <c r="AG255" s="16" t="str">
        <f>PROCESAMIENTO!CS252</f>
        <v/>
      </c>
      <c r="AH255" s="16" t="str">
        <f>PROCESAMIENTO!CT252</f>
        <v/>
      </c>
      <c r="AI255" s="16" t="str">
        <f>PROCESAMIENTO!CU252</f>
        <v/>
      </c>
      <c r="AJ255" s="32" t="str">
        <f>PROCESAMIENTO!CV252</f>
        <v/>
      </c>
      <c r="AK255" s="93" t="str">
        <f>PROCESAMIENTO!CW252</f>
        <v/>
      </c>
      <c r="AL255" s="93"/>
    </row>
    <row r="256" spans="1:38" x14ac:dyDescent="0.25">
      <c r="A256" s="15">
        <v>237</v>
      </c>
      <c r="B256" s="34" t="str">
        <f>IF(REGISTRO!B256="","",REGISTRO!B256)</f>
        <v/>
      </c>
      <c r="C256" s="34" t="str">
        <f>IF(REGISTRO!C256="","",REGISTRO!C256)</f>
        <v/>
      </c>
      <c r="D256" s="34" t="str">
        <f>IF(REGISTRO!D256="","",REGISTRO!D256)</f>
        <v/>
      </c>
      <c r="E256" s="34" t="str">
        <f>IF(REGISTRO!E256="","",REGISTRO!E256)</f>
        <v/>
      </c>
      <c r="F256" s="16" t="str">
        <f>PROCESAMIENTO!BR253</f>
        <v/>
      </c>
      <c r="G256" s="16" t="str">
        <f>PROCESAMIENTO!BS253</f>
        <v/>
      </c>
      <c r="H256" s="16" t="str">
        <f>PROCESAMIENTO!BT253</f>
        <v/>
      </c>
      <c r="I256" s="16" t="str">
        <f>PROCESAMIENTO!BU253</f>
        <v/>
      </c>
      <c r="J256" s="16" t="str">
        <f>PROCESAMIENTO!BV253</f>
        <v/>
      </c>
      <c r="K256" s="16" t="str">
        <f>PROCESAMIENTO!BW253</f>
        <v/>
      </c>
      <c r="L256" s="16" t="str">
        <f>PROCESAMIENTO!BX253</f>
        <v/>
      </c>
      <c r="M256" s="16" t="str">
        <f>PROCESAMIENTO!BY253</f>
        <v/>
      </c>
      <c r="N256" s="16" t="str">
        <f>PROCESAMIENTO!BZ253</f>
        <v/>
      </c>
      <c r="O256" s="16" t="str">
        <f>PROCESAMIENTO!CA253</f>
        <v/>
      </c>
      <c r="P256" s="16" t="str">
        <f>PROCESAMIENTO!CB253</f>
        <v/>
      </c>
      <c r="Q256" s="16" t="str">
        <f>PROCESAMIENTO!CC253</f>
        <v/>
      </c>
      <c r="R256" s="16" t="str">
        <f>PROCESAMIENTO!CD253</f>
        <v/>
      </c>
      <c r="S256" s="16" t="str">
        <f>PROCESAMIENTO!CE253</f>
        <v/>
      </c>
      <c r="T256" s="16" t="str">
        <f>PROCESAMIENTO!CF253</f>
        <v/>
      </c>
      <c r="U256" s="16" t="str">
        <f>PROCESAMIENTO!CG253</f>
        <v/>
      </c>
      <c r="V256" s="16" t="str">
        <f>PROCESAMIENTO!CH253</f>
        <v/>
      </c>
      <c r="W256" s="16" t="str">
        <f>PROCESAMIENTO!CI253</f>
        <v/>
      </c>
      <c r="X256" s="16" t="str">
        <f>PROCESAMIENTO!CJ253</f>
        <v/>
      </c>
      <c r="Y256" s="16" t="str">
        <f>PROCESAMIENTO!CK253</f>
        <v/>
      </c>
      <c r="Z256" s="16" t="str">
        <f>PROCESAMIENTO!CL253</f>
        <v/>
      </c>
      <c r="AA256" s="16" t="str">
        <f>PROCESAMIENTO!CM253</f>
        <v/>
      </c>
      <c r="AB256" s="16" t="str">
        <f>PROCESAMIENTO!CN253</f>
        <v/>
      </c>
      <c r="AC256" s="16" t="str">
        <f>PROCESAMIENTO!CO253</f>
        <v/>
      </c>
      <c r="AD256" s="16" t="str">
        <f>PROCESAMIENTO!CP253</f>
        <v/>
      </c>
      <c r="AE256" s="16" t="str">
        <f>PROCESAMIENTO!CQ253</f>
        <v/>
      </c>
      <c r="AF256" s="16" t="str">
        <f>PROCESAMIENTO!CR253</f>
        <v/>
      </c>
      <c r="AG256" s="16" t="str">
        <f>PROCESAMIENTO!CS253</f>
        <v/>
      </c>
      <c r="AH256" s="16" t="str">
        <f>PROCESAMIENTO!CT253</f>
        <v/>
      </c>
      <c r="AI256" s="16" t="str">
        <f>PROCESAMIENTO!CU253</f>
        <v/>
      </c>
      <c r="AJ256" s="32" t="str">
        <f>PROCESAMIENTO!CV253</f>
        <v/>
      </c>
      <c r="AK256" s="93" t="str">
        <f>PROCESAMIENTO!CW253</f>
        <v/>
      </c>
      <c r="AL256" s="93"/>
    </row>
    <row r="257" spans="1:38" x14ac:dyDescent="0.25">
      <c r="A257" s="15">
        <v>238</v>
      </c>
      <c r="B257" s="34" t="str">
        <f>IF(REGISTRO!B257="","",REGISTRO!B257)</f>
        <v/>
      </c>
      <c r="C257" s="34" t="str">
        <f>IF(REGISTRO!C257="","",REGISTRO!C257)</f>
        <v/>
      </c>
      <c r="D257" s="34" t="str">
        <f>IF(REGISTRO!D257="","",REGISTRO!D257)</f>
        <v/>
      </c>
      <c r="E257" s="34" t="str">
        <f>IF(REGISTRO!E257="","",REGISTRO!E257)</f>
        <v/>
      </c>
      <c r="F257" s="16" t="str">
        <f>PROCESAMIENTO!BR254</f>
        <v/>
      </c>
      <c r="G257" s="16" t="str">
        <f>PROCESAMIENTO!BS254</f>
        <v/>
      </c>
      <c r="H257" s="16" t="str">
        <f>PROCESAMIENTO!BT254</f>
        <v/>
      </c>
      <c r="I257" s="16" t="str">
        <f>PROCESAMIENTO!BU254</f>
        <v/>
      </c>
      <c r="J257" s="16" t="str">
        <f>PROCESAMIENTO!BV254</f>
        <v/>
      </c>
      <c r="K257" s="16" t="str">
        <f>PROCESAMIENTO!BW254</f>
        <v/>
      </c>
      <c r="L257" s="16" t="str">
        <f>PROCESAMIENTO!BX254</f>
        <v/>
      </c>
      <c r="M257" s="16" t="str">
        <f>PROCESAMIENTO!BY254</f>
        <v/>
      </c>
      <c r="N257" s="16" t="str">
        <f>PROCESAMIENTO!BZ254</f>
        <v/>
      </c>
      <c r="O257" s="16" t="str">
        <f>PROCESAMIENTO!CA254</f>
        <v/>
      </c>
      <c r="P257" s="16" t="str">
        <f>PROCESAMIENTO!CB254</f>
        <v/>
      </c>
      <c r="Q257" s="16" t="str">
        <f>PROCESAMIENTO!CC254</f>
        <v/>
      </c>
      <c r="R257" s="16" t="str">
        <f>PROCESAMIENTO!CD254</f>
        <v/>
      </c>
      <c r="S257" s="16" t="str">
        <f>PROCESAMIENTO!CE254</f>
        <v/>
      </c>
      <c r="T257" s="16" t="str">
        <f>PROCESAMIENTO!CF254</f>
        <v/>
      </c>
      <c r="U257" s="16" t="str">
        <f>PROCESAMIENTO!CG254</f>
        <v/>
      </c>
      <c r="V257" s="16" t="str">
        <f>PROCESAMIENTO!CH254</f>
        <v/>
      </c>
      <c r="W257" s="16" t="str">
        <f>PROCESAMIENTO!CI254</f>
        <v/>
      </c>
      <c r="X257" s="16" t="str">
        <f>PROCESAMIENTO!CJ254</f>
        <v/>
      </c>
      <c r="Y257" s="16" t="str">
        <f>PROCESAMIENTO!CK254</f>
        <v/>
      </c>
      <c r="Z257" s="16" t="str">
        <f>PROCESAMIENTO!CL254</f>
        <v/>
      </c>
      <c r="AA257" s="16" t="str">
        <f>PROCESAMIENTO!CM254</f>
        <v/>
      </c>
      <c r="AB257" s="16" t="str">
        <f>PROCESAMIENTO!CN254</f>
        <v/>
      </c>
      <c r="AC257" s="16" t="str">
        <f>PROCESAMIENTO!CO254</f>
        <v/>
      </c>
      <c r="AD257" s="16" t="str">
        <f>PROCESAMIENTO!CP254</f>
        <v/>
      </c>
      <c r="AE257" s="16" t="str">
        <f>PROCESAMIENTO!CQ254</f>
        <v/>
      </c>
      <c r="AF257" s="16" t="str">
        <f>PROCESAMIENTO!CR254</f>
        <v/>
      </c>
      <c r="AG257" s="16" t="str">
        <f>PROCESAMIENTO!CS254</f>
        <v/>
      </c>
      <c r="AH257" s="16" t="str">
        <f>PROCESAMIENTO!CT254</f>
        <v/>
      </c>
      <c r="AI257" s="16" t="str">
        <f>PROCESAMIENTO!CU254</f>
        <v/>
      </c>
      <c r="AJ257" s="32" t="str">
        <f>PROCESAMIENTO!CV254</f>
        <v/>
      </c>
      <c r="AK257" s="93" t="str">
        <f>PROCESAMIENTO!CW254</f>
        <v/>
      </c>
      <c r="AL257" s="93"/>
    </row>
    <row r="258" spans="1:38" x14ac:dyDescent="0.25">
      <c r="A258" s="15">
        <v>239</v>
      </c>
      <c r="B258" s="34" t="str">
        <f>IF(REGISTRO!B258="","",REGISTRO!B258)</f>
        <v/>
      </c>
      <c r="C258" s="34" t="str">
        <f>IF(REGISTRO!C258="","",REGISTRO!C258)</f>
        <v/>
      </c>
      <c r="D258" s="34" t="str">
        <f>IF(REGISTRO!D258="","",REGISTRO!D258)</f>
        <v/>
      </c>
      <c r="E258" s="34" t="str">
        <f>IF(REGISTRO!E258="","",REGISTRO!E258)</f>
        <v/>
      </c>
      <c r="F258" s="16" t="str">
        <f>PROCESAMIENTO!BR255</f>
        <v/>
      </c>
      <c r="G258" s="16" t="str">
        <f>PROCESAMIENTO!BS255</f>
        <v/>
      </c>
      <c r="H258" s="16" t="str">
        <f>PROCESAMIENTO!BT255</f>
        <v/>
      </c>
      <c r="I258" s="16" t="str">
        <f>PROCESAMIENTO!BU255</f>
        <v/>
      </c>
      <c r="J258" s="16" t="str">
        <f>PROCESAMIENTO!BV255</f>
        <v/>
      </c>
      <c r="K258" s="16" t="str">
        <f>PROCESAMIENTO!BW255</f>
        <v/>
      </c>
      <c r="L258" s="16" t="str">
        <f>PROCESAMIENTO!BX255</f>
        <v/>
      </c>
      <c r="M258" s="16" t="str">
        <f>PROCESAMIENTO!BY255</f>
        <v/>
      </c>
      <c r="N258" s="16" t="str">
        <f>PROCESAMIENTO!BZ255</f>
        <v/>
      </c>
      <c r="O258" s="16" t="str">
        <f>PROCESAMIENTO!CA255</f>
        <v/>
      </c>
      <c r="P258" s="16" t="str">
        <f>PROCESAMIENTO!CB255</f>
        <v/>
      </c>
      <c r="Q258" s="16" t="str">
        <f>PROCESAMIENTO!CC255</f>
        <v/>
      </c>
      <c r="R258" s="16" t="str">
        <f>PROCESAMIENTO!CD255</f>
        <v/>
      </c>
      <c r="S258" s="16" t="str">
        <f>PROCESAMIENTO!CE255</f>
        <v/>
      </c>
      <c r="T258" s="16" t="str">
        <f>PROCESAMIENTO!CF255</f>
        <v/>
      </c>
      <c r="U258" s="16" t="str">
        <f>PROCESAMIENTO!CG255</f>
        <v/>
      </c>
      <c r="V258" s="16" t="str">
        <f>PROCESAMIENTO!CH255</f>
        <v/>
      </c>
      <c r="W258" s="16" t="str">
        <f>PROCESAMIENTO!CI255</f>
        <v/>
      </c>
      <c r="X258" s="16" t="str">
        <f>PROCESAMIENTO!CJ255</f>
        <v/>
      </c>
      <c r="Y258" s="16" t="str">
        <f>PROCESAMIENTO!CK255</f>
        <v/>
      </c>
      <c r="Z258" s="16" t="str">
        <f>PROCESAMIENTO!CL255</f>
        <v/>
      </c>
      <c r="AA258" s="16" t="str">
        <f>PROCESAMIENTO!CM255</f>
        <v/>
      </c>
      <c r="AB258" s="16" t="str">
        <f>PROCESAMIENTO!CN255</f>
        <v/>
      </c>
      <c r="AC258" s="16" t="str">
        <f>PROCESAMIENTO!CO255</f>
        <v/>
      </c>
      <c r="AD258" s="16" t="str">
        <f>PROCESAMIENTO!CP255</f>
        <v/>
      </c>
      <c r="AE258" s="16" t="str">
        <f>PROCESAMIENTO!CQ255</f>
        <v/>
      </c>
      <c r="AF258" s="16" t="str">
        <f>PROCESAMIENTO!CR255</f>
        <v/>
      </c>
      <c r="AG258" s="16" t="str">
        <f>PROCESAMIENTO!CS255</f>
        <v/>
      </c>
      <c r="AH258" s="16" t="str">
        <f>PROCESAMIENTO!CT255</f>
        <v/>
      </c>
      <c r="AI258" s="16" t="str">
        <f>PROCESAMIENTO!CU255</f>
        <v/>
      </c>
      <c r="AJ258" s="32" t="str">
        <f>PROCESAMIENTO!CV255</f>
        <v/>
      </c>
      <c r="AK258" s="93" t="str">
        <f>PROCESAMIENTO!CW255</f>
        <v/>
      </c>
      <c r="AL258" s="93"/>
    </row>
    <row r="259" spans="1:38" x14ac:dyDescent="0.25">
      <c r="A259" s="15">
        <v>240</v>
      </c>
      <c r="B259" s="34" t="str">
        <f>IF(REGISTRO!B259="","",REGISTRO!B259)</f>
        <v/>
      </c>
      <c r="C259" s="34" t="str">
        <f>IF(REGISTRO!C259="","",REGISTRO!C259)</f>
        <v/>
      </c>
      <c r="D259" s="34" t="str">
        <f>IF(REGISTRO!D259="","",REGISTRO!D259)</f>
        <v/>
      </c>
      <c r="E259" s="34" t="str">
        <f>IF(REGISTRO!E259="","",REGISTRO!E259)</f>
        <v/>
      </c>
      <c r="F259" s="16" t="str">
        <f>PROCESAMIENTO!BR256</f>
        <v/>
      </c>
      <c r="G259" s="16" t="str">
        <f>PROCESAMIENTO!BS256</f>
        <v/>
      </c>
      <c r="H259" s="16" t="str">
        <f>PROCESAMIENTO!BT256</f>
        <v/>
      </c>
      <c r="I259" s="16" t="str">
        <f>PROCESAMIENTO!BU256</f>
        <v/>
      </c>
      <c r="J259" s="16" t="str">
        <f>PROCESAMIENTO!BV256</f>
        <v/>
      </c>
      <c r="K259" s="16" t="str">
        <f>PROCESAMIENTO!BW256</f>
        <v/>
      </c>
      <c r="L259" s="16" t="str">
        <f>PROCESAMIENTO!BX256</f>
        <v/>
      </c>
      <c r="M259" s="16" t="str">
        <f>PROCESAMIENTO!BY256</f>
        <v/>
      </c>
      <c r="N259" s="16" t="str">
        <f>PROCESAMIENTO!BZ256</f>
        <v/>
      </c>
      <c r="O259" s="16" t="str">
        <f>PROCESAMIENTO!CA256</f>
        <v/>
      </c>
      <c r="P259" s="16" t="str">
        <f>PROCESAMIENTO!CB256</f>
        <v/>
      </c>
      <c r="Q259" s="16" t="str">
        <f>PROCESAMIENTO!CC256</f>
        <v/>
      </c>
      <c r="R259" s="16" t="str">
        <f>PROCESAMIENTO!CD256</f>
        <v/>
      </c>
      <c r="S259" s="16" t="str">
        <f>PROCESAMIENTO!CE256</f>
        <v/>
      </c>
      <c r="T259" s="16" t="str">
        <f>PROCESAMIENTO!CF256</f>
        <v/>
      </c>
      <c r="U259" s="16" t="str">
        <f>PROCESAMIENTO!CG256</f>
        <v/>
      </c>
      <c r="V259" s="16" t="str">
        <f>PROCESAMIENTO!CH256</f>
        <v/>
      </c>
      <c r="W259" s="16" t="str">
        <f>PROCESAMIENTO!CI256</f>
        <v/>
      </c>
      <c r="X259" s="16" t="str">
        <f>PROCESAMIENTO!CJ256</f>
        <v/>
      </c>
      <c r="Y259" s="16" t="str">
        <f>PROCESAMIENTO!CK256</f>
        <v/>
      </c>
      <c r="Z259" s="16" t="str">
        <f>PROCESAMIENTO!CL256</f>
        <v/>
      </c>
      <c r="AA259" s="16" t="str">
        <f>PROCESAMIENTO!CM256</f>
        <v/>
      </c>
      <c r="AB259" s="16" t="str">
        <f>PROCESAMIENTO!CN256</f>
        <v/>
      </c>
      <c r="AC259" s="16" t="str">
        <f>PROCESAMIENTO!CO256</f>
        <v/>
      </c>
      <c r="AD259" s="16" t="str">
        <f>PROCESAMIENTO!CP256</f>
        <v/>
      </c>
      <c r="AE259" s="16" t="str">
        <f>PROCESAMIENTO!CQ256</f>
        <v/>
      </c>
      <c r="AF259" s="16" t="str">
        <f>PROCESAMIENTO!CR256</f>
        <v/>
      </c>
      <c r="AG259" s="16" t="str">
        <f>PROCESAMIENTO!CS256</f>
        <v/>
      </c>
      <c r="AH259" s="16" t="str">
        <f>PROCESAMIENTO!CT256</f>
        <v/>
      </c>
      <c r="AI259" s="16" t="str">
        <f>PROCESAMIENTO!CU256</f>
        <v/>
      </c>
      <c r="AJ259" s="32" t="str">
        <f>PROCESAMIENTO!CV256</f>
        <v/>
      </c>
      <c r="AK259" s="93" t="str">
        <f>PROCESAMIENTO!CW256</f>
        <v/>
      </c>
      <c r="AL259" s="93"/>
    </row>
    <row r="260" spans="1:38" x14ac:dyDescent="0.25">
      <c r="A260" s="15">
        <v>241</v>
      </c>
      <c r="B260" s="34" t="str">
        <f>IF(REGISTRO!B260="","",REGISTRO!B260)</f>
        <v/>
      </c>
      <c r="C260" s="34" t="str">
        <f>IF(REGISTRO!C260="","",REGISTRO!C260)</f>
        <v/>
      </c>
      <c r="D260" s="34" t="str">
        <f>IF(REGISTRO!D260="","",REGISTRO!D260)</f>
        <v/>
      </c>
      <c r="E260" s="34" t="str">
        <f>IF(REGISTRO!E260="","",REGISTRO!E260)</f>
        <v/>
      </c>
      <c r="F260" s="16" t="str">
        <f>PROCESAMIENTO!BR257</f>
        <v/>
      </c>
      <c r="G260" s="16" t="str">
        <f>PROCESAMIENTO!BS257</f>
        <v/>
      </c>
      <c r="H260" s="16" t="str">
        <f>PROCESAMIENTO!BT257</f>
        <v/>
      </c>
      <c r="I260" s="16" t="str">
        <f>PROCESAMIENTO!BU257</f>
        <v/>
      </c>
      <c r="J260" s="16" t="str">
        <f>PROCESAMIENTO!BV257</f>
        <v/>
      </c>
      <c r="K260" s="16" t="str">
        <f>PROCESAMIENTO!BW257</f>
        <v/>
      </c>
      <c r="L260" s="16" t="str">
        <f>PROCESAMIENTO!BX257</f>
        <v/>
      </c>
      <c r="M260" s="16" t="str">
        <f>PROCESAMIENTO!BY257</f>
        <v/>
      </c>
      <c r="N260" s="16" t="str">
        <f>PROCESAMIENTO!BZ257</f>
        <v/>
      </c>
      <c r="O260" s="16" t="str">
        <f>PROCESAMIENTO!CA257</f>
        <v/>
      </c>
      <c r="P260" s="16" t="str">
        <f>PROCESAMIENTO!CB257</f>
        <v/>
      </c>
      <c r="Q260" s="16" t="str">
        <f>PROCESAMIENTO!CC257</f>
        <v/>
      </c>
      <c r="R260" s="16" t="str">
        <f>PROCESAMIENTO!CD257</f>
        <v/>
      </c>
      <c r="S260" s="16" t="str">
        <f>PROCESAMIENTO!CE257</f>
        <v/>
      </c>
      <c r="T260" s="16" t="str">
        <f>PROCESAMIENTO!CF257</f>
        <v/>
      </c>
      <c r="U260" s="16" t="str">
        <f>PROCESAMIENTO!CG257</f>
        <v/>
      </c>
      <c r="V260" s="16" t="str">
        <f>PROCESAMIENTO!CH257</f>
        <v/>
      </c>
      <c r="W260" s="16" t="str">
        <f>PROCESAMIENTO!CI257</f>
        <v/>
      </c>
      <c r="X260" s="16" t="str">
        <f>PROCESAMIENTO!CJ257</f>
        <v/>
      </c>
      <c r="Y260" s="16" t="str">
        <f>PROCESAMIENTO!CK257</f>
        <v/>
      </c>
      <c r="Z260" s="16" t="str">
        <f>PROCESAMIENTO!CL257</f>
        <v/>
      </c>
      <c r="AA260" s="16" t="str">
        <f>PROCESAMIENTO!CM257</f>
        <v/>
      </c>
      <c r="AB260" s="16" t="str">
        <f>PROCESAMIENTO!CN257</f>
        <v/>
      </c>
      <c r="AC260" s="16" t="str">
        <f>PROCESAMIENTO!CO257</f>
        <v/>
      </c>
      <c r="AD260" s="16" t="str">
        <f>PROCESAMIENTO!CP257</f>
        <v/>
      </c>
      <c r="AE260" s="16" t="str">
        <f>PROCESAMIENTO!CQ257</f>
        <v/>
      </c>
      <c r="AF260" s="16" t="str">
        <f>PROCESAMIENTO!CR257</f>
        <v/>
      </c>
      <c r="AG260" s="16" t="str">
        <f>PROCESAMIENTO!CS257</f>
        <v/>
      </c>
      <c r="AH260" s="16" t="str">
        <f>PROCESAMIENTO!CT257</f>
        <v/>
      </c>
      <c r="AI260" s="16" t="str">
        <f>PROCESAMIENTO!CU257</f>
        <v/>
      </c>
      <c r="AJ260" s="32" t="str">
        <f>PROCESAMIENTO!CV257</f>
        <v/>
      </c>
      <c r="AK260" s="93" t="str">
        <f>PROCESAMIENTO!CW257</f>
        <v/>
      </c>
      <c r="AL260" s="93"/>
    </row>
    <row r="261" spans="1:38" x14ac:dyDescent="0.25">
      <c r="A261" s="15">
        <v>242</v>
      </c>
      <c r="B261" s="34" t="str">
        <f>IF(REGISTRO!B261="","",REGISTRO!B261)</f>
        <v/>
      </c>
      <c r="C261" s="34" t="str">
        <f>IF(REGISTRO!C261="","",REGISTRO!C261)</f>
        <v/>
      </c>
      <c r="D261" s="34" t="str">
        <f>IF(REGISTRO!D261="","",REGISTRO!D261)</f>
        <v/>
      </c>
      <c r="E261" s="34" t="str">
        <f>IF(REGISTRO!E261="","",REGISTRO!E261)</f>
        <v/>
      </c>
      <c r="F261" s="16" t="str">
        <f>PROCESAMIENTO!BR258</f>
        <v/>
      </c>
      <c r="G261" s="16" t="str">
        <f>PROCESAMIENTO!BS258</f>
        <v/>
      </c>
      <c r="H261" s="16" t="str">
        <f>PROCESAMIENTO!BT258</f>
        <v/>
      </c>
      <c r="I261" s="16" t="str">
        <f>PROCESAMIENTO!BU258</f>
        <v/>
      </c>
      <c r="J261" s="16" t="str">
        <f>PROCESAMIENTO!BV258</f>
        <v/>
      </c>
      <c r="K261" s="16" t="str">
        <f>PROCESAMIENTO!BW258</f>
        <v/>
      </c>
      <c r="L261" s="16" t="str">
        <f>PROCESAMIENTO!BX258</f>
        <v/>
      </c>
      <c r="M261" s="16" t="str">
        <f>PROCESAMIENTO!BY258</f>
        <v/>
      </c>
      <c r="N261" s="16" t="str">
        <f>PROCESAMIENTO!BZ258</f>
        <v/>
      </c>
      <c r="O261" s="16" t="str">
        <f>PROCESAMIENTO!CA258</f>
        <v/>
      </c>
      <c r="P261" s="16" t="str">
        <f>PROCESAMIENTO!CB258</f>
        <v/>
      </c>
      <c r="Q261" s="16" t="str">
        <f>PROCESAMIENTO!CC258</f>
        <v/>
      </c>
      <c r="R261" s="16" t="str">
        <f>PROCESAMIENTO!CD258</f>
        <v/>
      </c>
      <c r="S261" s="16" t="str">
        <f>PROCESAMIENTO!CE258</f>
        <v/>
      </c>
      <c r="T261" s="16" t="str">
        <f>PROCESAMIENTO!CF258</f>
        <v/>
      </c>
      <c r="U261" s="16" t="str">
        <f>PROCESAMIENTO!CG258</f>
        <v/>
      </c>
      <c r="V261" s="16" t="str">
        <f>PROCESAMIENTO!CH258</f>
        <v/>
      </c>
      <c r="W261" s="16" t="str">
        <f>PROCESAMIENTO!CI258</f>
        <v/>
      </c>
      <c r="X261" s="16" t="str">
        <f>PROCESAMIENTO!CJ258</f>
        <v/>
      </c>
      <c r="Y261" s="16" t="str">
        <f>PROCESAMIENTO!CK258</f>
        <v/>
      </c>
      <c r="Z261" s="16" t="str">
        <f>PROCESAMIENTO!CL258</f>
        <v/>
      </c>
      <c r="AA261" s="16" t="str">
        <f>PROCESAMIENTO!CM258</f>
        <v/>
      </c>
      <c r="AB261" s="16" t="str">
        <f>PROCESAMIENTO!CN258</f>
        <v/>
      </c>
      <c r="AC261" s="16" t="str">
        <f>PROCESAMIENTO!CO258</f>
        <v/>
      </c>
      <c r="AD261" s="16" t="str">
        <f>PROCESAMIENTO!CP258</f>
        <v/>
      </c>
      <c r="AE261" s="16" t="str">
        <f>PROCESAMIENTO!CQ258</f>
        <v/>
      </c>
      <c r="AF261" s="16" t="str">
        <f>PROCESAMIENTO!CR258</f>
        <v/>
      </c>
      <c r="AG261" s="16" t="str">
        <f>PROCESAMIENTO!CS258</f>
        <v/>
      </c>
      <c r="AH261" s="16" t="str">
        <f>PROCESAMIENTO!CT258</f>
        <v/>
      </c>
      <c r="AI261" s="16" t="str">
        <f>PROCESAMIENTO!CU258</f>
        <v/>
      </c>
      <c r="AJ261" s="32" t="str">
        <f>PROCESAMIENTO!CV258</f>
        <v/>
      </c>
      <c r="AK261" s="93" t="str">
        <f>PROCESAMIENTO!CW258</f>
        <v/>
      </c>
      <c r="AL261" s="93"/>
    </row>
    <row r="262" spans="1:38" x14ac:dyDescent="0.25">
      <c r="A262" s="15">
        <v>243</v>
      </c>
      <c r="B262" s="34" t="str">
        <f>IF(REGISTRO!B262="","",REGISTRO!B262)</f>
        <v/>
      </c>
      <c r="C262" s="34" t="str">
        <f>IF(REGISTRO!C262="","",REGISTRO!C262)</f>
        <v/>
      </c>
      <c r="D262" s="34" t="str">
        <f>IF(REGISTRO!D262="","",REGISTRO!D262)</f>
        <v/>
      </c>
      <c r="E262" s="34" t="str">
        <f>IF(REGISTRO!E262="","",REGISTRO!E262)</f>
        <v/>
      </c>
      <c r="F262" s="16" t="str">
        <f>PROCESAMIENTO!BR259</f>
        <v/>
      </c>
      <c r="G262" s="16" t="str">
        <f>PROCESAMIENTO!BS259</f>
        <v/>
      </c>
      <c r="H262" s="16" t="str">
        <f>PROCESAMIENTO!BT259</f>
        <v/>
      </c>
      <c r="I262" s="16" t="str">
        <f>PROCESAMIENTO!BU259</f>
        <v/>
      </c>
      <c r="J262" s="16" t="str">
        <f>PROCESAMIENTO!BV259</f>
        <v/>
      </c>
      <c r="K262" s="16" t="str">
        <f>PROCESAMIENTO!BW259</f>
        <v/>
      </c>
      <c r="L262" s="16" t="str">
        <f>PROCESAMIENTO!BX259</f>
        <v/>
      </c>
      <c r="M262" s="16" t="str">
        <f>PROCESAMIENTO!BY259</f>
        <v/>
      </c>
      <c r="N262" s="16" t="str">
        <f>PROCESAMIENTO!BZ259</f>
        <v/>
      </c>
      <c r="O262" s="16" t="str">
        <f>PROCESAMIENTO!CA259</f>
        <v/>
      </c>
      <c r="P262" s="16" t="str">
        <f>PROCESAMIENTO!CB259</f>
        <v/>
      </c>
      <c r="Q262" s="16" t="str">
        <f>PROCESAMIENTO!CC259</f>
        <v/>
      </c>
      <c r="R262" s="16" t="str">
        <f>PROCESAMIENTO!CD259</f>
        <v/>
      </c>
      <c r="S262" s="16" t="str">
        <f>PROCESAMIENTO!CE259</f>
        <v/>
      </c>
      <c r="T262" s="16" t="str">
        <f>PROCESAMIENTO!CF259</f>
        <v/>
      </c>
      <c r="U262" s="16" t="str">
        <f>PROCESAMIENTO!CG259</f>
        <v/>
      </c>
      <c r="V262" s="16" t="str">
        <f>PROCESAMIENTO!CH259</f>
        <v/>
      </c>
      <c r="W262" s="16" t="str">
        <f>PROCESAMIENTO!CI259</f>
        <v/>
      </c>
      <c r="X262" s="16" t="str">
        <f>PROCESAMIENTO!CJ259</f>
        <v/>
      </c>
      <c r="Y262" s="16" t="str">
        <f>PROCESAMIENTO!CK259</f>
        <v/>
      </c>
      <c r="Z262" s="16" t="str">
        <f>PROCESAMIENTO!CL259</f>
        <v/>
      </c>
      <c r="AA262" s="16" t="str">
        <f>PROCESAMIENTO!CM259</f>
        <v/>
      </c>
      <c r="AB262" s="16" t="str">
        <f>PROCESAMIENTO!CN259</f>
        <v/>
      </c>
      <c r="AC262" s="16" t="str">
        <f>PROCESAMIENTO!CO259</f>
        <v/>
      </c>
      <c r="AD262" s="16" t="str">
        <f>PROCESAMIENTO!CP259</f>
        <v/>
      </c>
      <c r="AE262" s="16" t="str">
        <f>PROCESAMIENTO!CQ259</f>
        <v/>
      </c>
      <c r="AF262" s="16" t="str">
        <f>PROCESAMIENTO!CR259</f>
        <v/>
      </c>
      <c r="AG262" s="16" t="str">
        <f>PROCESAMIENTO!CS259</f>
        <v/>
      </c>
      <c r="AH262" s="16" t="str">
        <f>PROCESAMIENTO!CT259</f>
        <v/>
      </c>
      <c r="AI262" s="16" t="str">
        <f>PROCESAMIENTO!CU259</f>
        <v/>
      </c>
      <c r="AJ262" s="32" t="str">
        <f>PROCESAMIENTO!CV259</f>
        <v/>
      </c>
      <c r="AK262" s="93" t="str">
        <f>PROCESAMIENTO!CW259</f>
        <v/>
      </c>
      <c r="AL262" s="93"/>
    </row>
    <row r="263" spans="1:38" x14ac:dyDescent="0.25">
      <c r="A263" s="15">
        <v>244</v>
      </c>
      <c r="B263" s="34" t="str">
        <f>IF(REGISTRO!B263="","",REGISTRO!B263)</f>
        <v/>
      </c>
      <c r="C263" s="34" t="str">
        <f>IF(REGISTRO!C263="","",REGISTRO!C263)</f>
        <v/>
      </c>
      <c r="D263" s="34" t="str">
        <f>IF(REGISTRO!D263="","",REGISTRO!D263)</f>
        <v/>
      </c>
      <c r="E263" s="34" t="str">
        <f>IF(REGISTRO!E263="","",REGISTRO!E263)</f>
        <v/>
      </c>
      <c r="F263" s="16" t="str">
        <f>PROCESAMIENTO!BR260</f>
        <v/>
      </c>
      <c r="G263" s="16" t="str">
        <f>PROCESAMIENTO!BS260</f>
        <v/>
      </c>
      <c r="H263" s="16" t="str">
        <f>PROCESAMIENTO!BT260</f>
        <v/>
      </c>
      <c r="I263" s="16" t="str">
        <f>PROCESAMIENTO!BU260</f>
        <v/>
      </c>
      <c r="J263" s="16" t="str">
        <f>PROCESAMIENTO!BV260</f>
        <v/>
      </c>
      <c r="K263" s="16" t="str">
        <f>PROCESAMIENTO!BW260</f>
        <v/>
      </c>
      <c r="L263" s="16" t="str">
        <f>PROCESAMIENTO!BX260</f>
        <v/>
      </c>
      <c r="M263" s="16" t="str">
        <f>PROCESAMIENTO!BY260</f>
        <v/>
      </c>
      <c r="N263" s="16" t="str">
        <f>PROCESAMIENTO!BZ260</f>
        <v/>
      </c>
      <c r="O263" s="16" t="str">
        <f>PROCESAMIENTO!CA260</f>
        <v/>
      </c>
      <c r="P263" s="16" t="str">
        <f>PROCESAMIENTO!CB260</f>
        <v/>
      </c>
      <c r="Q263" s="16" t="str">
        <f>PROCESAMIENTO!CC260</f>
        <v/>
      </c>
      <c r="R263" s="16" t="str">
        <f>PROCESAMIENTO!CD260</f>
        <v/>
      </c>
      <c r="S263" s="16" t="str">
        <f>PROCESAMIENTO!CE260</f>
        <v/>
      </c>
      <c r="T263" s="16" t="str">
        <f>PROCESAMIENTO!CF260</f>
        <v/>
      </c>
      <c r="U263" s="16" t="str">
        <f>PROCESAMIENTO!CG260</f>
        <v/>
      </c>
      <c r="V263" s="16" t="str">
        <f>PROCESAMIENTO!CH260</f>
        <v/>
      </c>
      <c r="W263" s="16" t="str">
        <f>PROCESAMIENTO!CI260</f>
        <v/>
      </c>
      <c r="X263" s="16" t="str">
        <f>PROCESAMIENTO!CJ260</f>
        <v/>
      </c>
      <c r="Y263" s="16" t="str">
        <f>PROCESAMIENTO!CK260</f>
        <v/>
      </c>
      <c r="Z263" s="16" t="str">
        <f>PROCESAMIENTO!CL260</f>
        <v/>
      </c>
      <c r="AA263" s="16" t="str">
        <f>PROCESAMIENTO!CM260</f>
        <v/>
      </c>
      <c r="AB263" s="16" t="str">
        <f>PROCESAMIENTO!CN260</f>
        <v/>
      </c>
      <c r="AC263" s="16" t="str">
        <f>PROCESAMIENTO!CO260</f>
        <v/>
      </c>
      <c r="AD263" s="16" t="str">
        <f>PROCESAMIENTO!CP260</f>
        <v/>
      </c>
      <c r="AE263" s="16" t="str">
        <f>PROCESAMIENTO!CQ260</f>
        <v/>
      </c>
      <c r="AF263" s="16" t="str">
        <f>PROCESAMIENTO!CR260</f>
        <v/>
      </c>
      <c r="AG263" s="16" t="str">
        <f>PROCESAMIENTO!CS260</f>
        <v/>
      </c>
      <c r="AH263" s="16" t="str">
        <f>PROCESAMIENTO!CT260</f>
        <v/>
      </c>
      <c r="AI263" s="16" t="str">
        <f>PROCESAMIENTO!CU260</f>
        <v/>
      </c>
      <c r="AJ263" s="32" t="str">
        <f>PROCESAMIENTO!CV260</f>
        <v/>
      </c>
      <c r="AK263" s="93" t="str">
        <f>PROCESAMIENTO!CW260</f>
        <v/>
      </c>
      <c r="AL263" s="93"/>
    </row>
    <row r="264" spans="1:38" x14ac:dyDescent="0.25">
      <c r="A264" s="15">
        <v>245</v>
      </c>
      <c r="B264" s="34" t="str">
        <f>IF(REGISTRO!B264="","",REGISTRO!B264)</f>
        <v/>
      </c>
      <c r="C264" s="34" t="str">
        <f>IF(REGISTRO!C264="","",REGISTRO!C264)</f>
        <v/>
      </c>
      <c r="D264" s="34" t="str">
        <f>IF(REGISTRO!D264="","",REGISTRO!D264)</f>
        <v/>
      </c>
      <c r="E264" s="34" t="str">
        <f>IF(REGISTRO!E264="","",REGISTRO!E264)</f>
        <v/>
      </c>
      <c r="F264" s="16" t="str">
        <f>PROCESAMIENTO!BR261</f>
        <v/>
      </c>
      <c r="G264" s="16" t="str">
        <f>PROCESAMIENTO!BS261</f>
        <v/>
      </c>
      <c r="H264" s="16" t="str">
        <f>PROCESAMIENTO!BT261</f>
        <v/>
      </c>
      <c r="I264" s="16" t="str">
        <f>PROCESAMIENTO!BU261</f>
        <v/>
      </c>
      <c r="J264" s="16" t="str">
        <f>PROCESAMIENTO!BV261</f>
        <v/>
      </c>
      <c r="K264" s="16" t="str">
        <f>PROCESAMIENTO!BW261</f>
        <v/>
      </c>
      <c r="L264" s="16" t="str">
        <f>PROCESAMIENTO!BX261</f>
        <v/>
      </c>
      <c r="M264" s="16" t="str">
        <f>PROCESAMIENTO!BY261</f>
        <v/>
      </c>
      <c r="N264" s="16" t="str">
        <f>PROCESAMIENTO!BZ261</f>
        <v/>
      </c>
      <c r="O264" s="16" t="str">
        <f>PROCESAMIENTO!CA261</f>
        <v/>
      </c>
      <c r="P264" s="16" t="str">
        <f>PROCESAMIENTO!CB261</f>
        <v/>
      </c>
      <c r="Q264" s="16" t="str">
        <f>PROCESAMIENTO!CC261</f>
        <v/>
      </c>
      <c r="R264" s="16" t="str">
        <f>PROCESAMIENTO!CD261</f>
        <v/>
      </c>
      <c r="S264" s="16" t="str">
        <f>PROCESAMIENTO!CE261</f>
        <v/>
      </c>
      <c r="T264" s="16" t="str">
        <f>PROCESAMIENTO!CF261</f>
        <v/>
      </c>
      <c r="U264" s="16" t="str">
        <f>PROCESAMIENTO!CG261</f>
        <v/>
      </c>
      <c r="V264" s="16" t="str">
        <f>PROCESAMIENTO!CH261</f>
        <v/>
      </c>
      <c r="W264" s="16" t="str">
        <f>PROCESAMIENTO!CI261</f>
        <v/>
      </c>
      <c r="X264" s="16" t="str">
        <f>PROCESAMIENTO!CJ261</f>
        <v/>
      </c>
      <c r="Y264" s="16" t="str">
        <f>PROCESAMIENTO!CK261</f>
        <v/>
      </c>
      <c r="Z264" s="16" t="str">
        <f>PROCESAMIENTO!CL261</f>
        <v/>
      </c>
      <c r="AA264" s="16" t="str">
        <f>PROCESAMIENTO!CM261</f>
        <v/>
      </c>
      <c r="AB264" s="16" t="str">
        <f>PROCESAMIENTO!CN261</f>
        <v/>
      </c>
      <c r="AC264" s="16" t="str">
        <f>PROCESAMIENTO!CO261</f>
        <v/>
      </c>
      <c r="AD264" s="16" t="str">
        <f>PROCESAMIENTO!CP261</f>
        <v/>
      </c>
      <c r="AE264" s="16" t="str">
        <f>PROCESAMIENTO!CQ261</f>
        <v/>
      </c>
      <c r="AF264" s="16" t="str">
        <f>PROCESAMIENTO!CR261</f>
        <v/>
      </c>
      <c r="AG264" s="16" t="str">
        <f>PROCESAMIENTO!CS261</f>
        <v/>
      </c>
      <c r="AH264" s="16" t="str">
        <f>PROCESAMIENTO!CT261</f>
        <v/>
      </c>
      <c r="AI264" s="16" t="str">
        <f>PROCESAMIENTO!CU261</f>
        <v/>
      </c>
      <c r="AJ264" s="32" t="str">
        <f>PROCESAMIENTO!CV261</f>
        <v/>
      </c>
      <c r="AK264" s="93" t="str">
        <f>PROCESAMIENTO!CW261</f>
        <v/>
      </c>
      <c r="AL264" s="93"/>
    </row>
    <row r="265" spans="1:38" x14ac:dyDescent="0.25">
      <c r="A265" s="15">
        <v>246</v>
      </c>
      <c r="B265" s="34" t="str">
        <f>IF(REGISTRO!B265="","",REGISTRO!B265)</f>
        <v/>
      </c>
      <c r="C265" s="34" t="str">
        <f>IF(REGISTRO!C265="","",REGISTRO!C265)</f>
        <v/>
      </c>
      <c r="D265" s="34" t="str">
        <f>IF(REGISTRO!D265="","",REGISTRO!D265)</f>
        <v/>
      </c>
      <c r="E265" s="34" t="str">
        <f>IF(REGISTRO!E265="","",REGISTRO!E265)</f>
        <v/>
      </c>
      <c r="F265" s="16" t="str">
        <f>PROCESAMIENTO!BR262</f>
        <v/>
      </c>
      <c r="G265" s="16" t="str">
        <f>PROCESAMIENTO!BS262</f>
        <v/>
      </c>
      <c r="H265" s="16" t="str">
        <f>PROCESAMIENTO!BT262</f>
        <v/>
      </c>
      <c r="I265" s="16" t="str">
        <f>PROCESAMIENTO!BU262</f>
        <v/>
      </c>
      <c r="J265" s="16" t="str">
        <f>PROCESAMIENTO!BV262</f>
        <v/>
      </c>
      <c r="K265" s="16" t="str">
        <f>PROCESAMIENTO!BW262</f>
        <v/>
      </c>
      <c r="L265" s="16" t="str">
        <f>PROCESAMIENTO!BX262</f>
        <v/>
      </c>
      <c r="M265" s="16" t="str">
        <f>PROCESAMIENTO!BY262</f>
        <v/>
      </c>
      <c r="N265" s="16" t="str">
        <f>PROCESAMIENTO!BZ262</f>
        <v/>
      </c>
      <c r="O265" s="16" t="str">
        <f>PROCESAMIENTO!CA262</f>
        <v/>
      </c>
      <c r="P265" s="16" t="str">
        <f>PROCESAMIENTO!CB262</f>
        <v/>
      </c>
      <c r="Q265" s="16" t="str">
        <f>PROCESAMIENTO!CC262</f>
        <v/>
      </c>
      <c r="R265" s="16" t="str">
        <f>PROCESAMIENTO!CD262</f>
        <v/>
      </c>
      <c r="S265" s="16" t="str">
        <f>PROCESAMIENTO!CE262</f>
        <v/>
      </c>
      <c r="T265" s="16" t="str">
        <f>PROCESAMIENTO!CF262</f>
        <v/>
      </c>
      <c r="U265" s="16" t="str">
        <f>PROCESAMIENTO!CG262</f>
        <v/>
      </c>
      <c r="V265" s="16" t="str">
        <f>PROCESAMIENTO!CH262</f>
        <v/>
      </c>
      <c r="W265" s="16" t="str">
        <f>PROCESAMIENTO!CI262</f>
        <v/>
      </c>
      <c r="X265" s="16" t="str">
        <f>PROCESAMIENTO!CJ262</f>
        <v/>
      </c>
      <c r="Y265" s="16" t="str">
        <f>PROCESAMIENTO!CK262</f>
        <v/>
      </c>
      <c r="Z265" s="16" t="str">
        <f>PROCESAMIENTO!CL262</f>
        <v/>
      </c>
      <c r="AA265" s="16" t="str">
        <f>PROCESAMIENTO!CM262</f>
        <v/>
      </c>
      <c r="AB265" s="16" t="str">
        <f>PROCESAMIENTO!CN262</f>
        <v/>
      </c>
      <c r="AC265" s="16" t="str">
        <f>PROCESAMIENTO!CO262</f>
        <v/>
      </c>
      <c r="AD265" s="16" t="str">
        <f>PROCESAMIENTO!CP262</f>
        <v/>
      </c>
      <c r="AE265" s="16" t="str">
        <f>PROCESAMIENTO!CQ262</f>
        <v/>
      </c>
      <c r="AF265" s="16" t="str">
        <f>PROCESAMIENTO!CR262</f>
        <v/>
      </c>
      <c r="AG265" s="16" t="str">
        <f>PROCESAMIENTO!CS262</f>
        <v/>
      </c>
      <c r="AH265" s="16" t="str">
        <f>PROCESAMIENTO!CT262</f>
        <v/>
      </c>
      <c r="AI265" s="16" t="str">
        <f>PROCESAMIENTO!CU262</f>
        <v/>
      </c>
      <c r="AJ265" s="32" t="str">
        <f>PROCESAMIENTO!CV262</f>
        <v/>
      </c>
      <c r="AK265" s="93" t="str">
        <f>PROCESAMIENTO!CW262</f>
        <v/>
      </c>
      <c r="AL265" s="93"/>
    </row>
    <row r="266" spans="1:38" x14ac:dyDescent="0.25">
      <c r="A266" s="15">
        <v>247</v>
      </c>
      <c r="B266" s="34" t="str">
        <f>IF(REGISTRO!B266="","",REGISTRO!B266)</f>
        <v/>
      </c>
      <c r="C266" s="34" t="str">
        <f>IF(REGISTRO!C266="","",REGISTRO!C266)</f>
        <v/>
      </c>
      <c r="D266" s="34" t="str">
        <f>IF(REGISTRO!D266="","",REGISTRO!D266)</f>
        <v/>
      </c>
      <c r="E266" s="34" t="str">
        <f>IF(REGISTRO!E266="","",REGISTRO!E266)</f>
        <v/>
      </c>
      <c r="F266" s="16" t="str">
        <f>PROCESAMIENTO!BR263</f>
        <v/>
      </c>
      <c r="G266" s="16" t="str">
        <f>PROCESAMIENTO!BS263</f>
        <v/>
      </c>
      <c r="H266" s="16" t="str">
        <f>PROCESAMIENTO!BT263</f>
        <v/>
      </c>
      <c r="I266" s="16" t="str">
        <f>PROCESAMIENTO!BU263</f>
        <v/>
      </c>
      <c r="J266" s="16" t="str">
        <f>PROCESAMIENTO!BV263</f>
        <v/>
      </c>
      <c r="K266" s="16" t="str">
        <f>PROCESAMIENTO!BW263</f>
        <v/>
      </c>
      <c r="L266" s="16" t="str">
        <f>PROCESAMIENTO!BX263</f>
        <v/>
      </c>
      <c r="M266" s="16" t="str">
        <f>PROCESAMIENTO!BY263</f>
        <v/>
      </c>
      <c r="N266" s="16" t="str">
        <f>PROCESAMIENTO!BZ263</f>
        <v/>
      </c>
      <c r="O266" s="16" t="str">
        <f>PROCESAMIENTO!CA263</f>
        <v/>
      </c>
      <c r="P266" s="16" t="str">
        <f>PROCESAMIENTO!CB263</f>
        <v/>
      </c>
      <c r="Q266" s="16" t="str">
        <f>PROCESAMIENTO!CC263</f>
        <v/>
      </c>
      <c r="R266" s="16" t="str">
        <f>PROCESAMIENTO!CD263</f>
        <v/>
      </c>
      <c r="S266" s="16" t="str">
        <f>PROCESAMIENTO!CE263</f>
        <v/>
      </c>
      <c r="T266" s="16" t="str">
        <f>PROCESAMIENTO!CF263</f>
        <v/>
      </c>
      <c r="U266" s="16" t="str">
        <f>PROCESAMIENTO!CG263</f>
        <v/>
      </c>
      <c r="V266" s="16" t="str">
        <f>PROCESAMIENTO!CH263</f>
        <v/>
      </c>
      <c r="W266" s="16" t="str">
        <f>PROCESAMIENTO!CI263</f>
        <v/>
      </c>
      <c r="X266" s="16" t="str">
        <f>PROCESAMIENTO!CJ263</f>
        <v/>
      </c>
      <c r="Y266" s="16" t="str">
        <f>PROCESAMIENTO!CK263</f>
        <v/>
      </c>
      <c r="Z266" s="16" t="str">
        <f>PROCESAMIENTO!CL263</f>
        <v/>
      </c>
      <c r="AA266" s="16" t="str">
        <f>PROCESAMIENTO!CM263</f>
        <v/>
      </c>
      <c r="AB266" s="16" t="str">
        <f>PROCESAMIENTO!CN263</f>
        <v/>
      </c>
      <c r="AC266" s="16" t="str">
        <f>PROCESAMIENTO!CO263</f>
        <v/>
      </c>
      <c r="AD266" s="16" t="str">
        <f>PROCESAMIENTO!CP263</f>
        <v/>
      </c>
      <c r="AE266" s="16" t="str">
        <f>PROCESAMIENTO!CQ263</f>
        <v/>
      </c>
      <c r="AF266" s="16" t="str">
        <f>PROCESAMIENTO!CR263</f>
        <v/>
      </c>
      <c r="AG266" s="16" t="str">
        <f>PROCESAMIENTO!CS263</f>
        <v/>
      </c>
      <c r="AH266" s="16" t="str">
        <f>PROCESAMIENTO!CT263</f>
        <v/>
      </c>
      <c r="AI266" s="16" t="str">
        <f>PROCESAMIENTO!CU263</f>
        <v/>
      </c>
      <c r="AJ266" s="32" t="str">
        <f>PROCESAMIENTO!CV263</f>
        <v/>
      </c>
      <c r="AK266" s="93" t="str">
        <f>PROCESAMIENTO!CW263</f>
        <v/>
      </c>
      <c r="AL266" s="93"/>
    </row>
    <row r="267" spans="1:38" x14ac:dyDescent="0.25">
      <c r="A267" s="15">
        <v>248</v>
      </c>
      <c r="B267" s="34" t="str">
        <f>IF(REGISTRO!B267="","",REGISTRO!B267)</f>
        <v/>
      </c>
      <c r="C267" s="34" t="str">
        <f>IF(REGISTRO!C267="","",REGISTRO!C267)</f>
        <v/>
      </c>
      <c r="D267" s="34" t="str">
        <f>IF(REGISTRO!D267="","",REGISTRO!D267)</f>
        <v/>
      </c>
      <c r="E267" s="34" t="str">
        <f>IF(REGISTRO!E267="","",REGISTRO!E267)</f>
        <v/>
      </c>
      <c r="F267" s="16" t="str">
        <f>PROCESAMIENTO!BR264</f>
        <v/>
      </c>
      <c r="G267" s="16" t="str">
        <f>PROCESAMIENTO!BS264</f>
        <v/>
      </c>
      <c r="H267" s="16" t="str">
        <f>PROCESAMIENTO!BT264</f>
        <v/>
      </c>
      <c r="I267" s="16" t="str">
        <f>PROCESAMIENTO!BU264</f>
        <v/>
      </c>
      <c r="J267" s="16" t="str">
        <f>PROCESAMIENTO!BV264</f>
        <v/>
      </c>
      <c r="K267" s="16" t="str">
        <f>PROCESAMIENTO!BW264</f>
        <v/>
      </c>
      <c r="L267" s="16" t="str">
        <f>PROCESAMIENTO!BX264</f>
        <v/>
      </c>
      <c r="M267" s="16" t="str">
        <f>PROCESAMIENTO!BY264</f>
        <v/>
      </c>
      <c r="N267" s="16" t="str">
        <f>PROCESAMIENTO!BZ264</f>
        <v/>
      </c>
      <c r="O267" s="16" t="str">
        <f>PROCESAMIENTO!CA264</f>
        <v/>
      </c>
      <c r="P267" s="16" t="str">
        <f>PROCESAMIENTO!CB264</f>
        <v/>
      </c>
      <c r="Q267" s="16" t="str">
        <f>PROCESAMIENTO!CC264</f>
        <v/>
      </c>
      <c r="R267" s="16" t="str">
        <f>PROCESAMIENTO!CD264</f>
        <v/>
      </c>
      <c r="S267" s="16" t="str">
        <f>PROCESAMIENTO!CE264</f>
        <v/>
      </c>
      <c r="T267" s="16" t="str">
        <f>PROCESAMIENTO!CF264</f>
        <v/>
      </c>
      <c r="U267" s="16" t="str">
        <f>PROCESAMIENTO!CG264</f>
        <v/>
      </c>
      <c r="V267" s="16" t="str">
        <f>PROCESAMIENTO!CH264</f>
        <v/>
      </c>
      <c r="W267" s="16" t="str">
        <f>PROCESAMIENTO!CI264</f>
        <v/>
      </c>
      <c r="X267" s="16" t="str">
        <f>PROCESAMIENTO!CJ264</f>
        <v/>
      </c>
      <c r="Y267" s="16" t="str">
        <f>PROCESAMIENTO!CK264</f>
        <v/>
      </c>
      <c r="Z267" s="16" t="str">
        <f>PROCESAMIENTO!CL264</f>
        <v/>
      </c>
      <c r="AA267" s="16" t="str">
        <f>PROCESAMIENTO!CM264</f>
        <v/>
      </c>
      <c r="AB267" s="16" t="str">
        <f>PROCESAMIENTO!CN264</f>
        <v/>
      </c>
      <c r="AC267" s="16" t="str">
        <f>PROCESAMIENTO!CO264</f>
        <v/>
      </c>
      <c r="AD267" s="16" t="str">
        <f>PROCESAMIENTO!CP264</f>
        <v/>
      </c>
      <c r="AE267" s="16" t="str">
        <f>PROCESAMIENTO!CQ264</f>
        <v/>
      </c>
      <c r="AF267" s="16" t="str">
        <f>PROCESAMIENTO!CR264</f>
        <v/>
      </c>
      <c r="AG267" s="16" t="str">
        <f>PROCESAMIENTO!CS264</f>
        <v/>
      </c>
      <c r="AH267" s="16" t="str">
        <f>PROCESAMIENTO!CT264</f>
        <v/>
      </c>
      <c r="AI267" s="16" t="str">
        <f>PROCESAMIENTO!CU264</f>
        <v/>
      </c>
      <c r="AJ267" s="32" t="str">
        <f>PROCESAMIENTO!CV264</f>
        <v/>
      </c>
      <c r="AK267" s="93" t="str">
        <f>PROCESAMIENTO!CW264</f>
        <v/>
      </c>
      <c r="AL267" s="93"/>
    </row>
    <row r="268" spans="1:38" x14ac:dyDescent="0.25">
      <c r="A268" s="15">
        <v>249</v>
      </c>
      <c r="B268" s="34" t="str">
        <f>IF(REGISTRO!B268="","",REGISTRO!B268)</f>
        <v/>
      </c>
      <c r="C268" s="34" t="str">
        <f>IF(REGISTRO!C268="","",REGISTRO!C268)</f>
        <v/>
      </c>
      <c r="D268" s="34" t="str">
        <f>IF(REGISTRO!D268="","",REGISTRO!D268)</f>
        <v/>
      </c>
      <c r="E268" s="34" t="str">
        <f>IF(REGISTRO!E268="","",REGISTRO!E268)</f>
        <v/>
      </c>
      <c r="F268" s="16" t="str">
        <f>PROCESAMIENTO!BR265</f>
        <v/>
      </c>
      <c r="G268" s="16" t="str">
        <f>PROCESAMIENTO!BS265</f>
        <v/>
      </c>
      <c r="H268" s="16" t="str">
        <f>PROCESAMIENTO!BT265</f>
        <v/>
      </c>
      <c r="I268" s="16" t="str">
        <f>PROCESAMIENTO!BU265</f>
        <v/>
      </c>
      <c r="J268" s="16" t="str">
        <f>PROCESAMIENTO!BV265</f>
        <v/>
      </c>
      <c r="K268" s="16" t="str">
        <f>PROCESAMIENTO!BW265</f>
        <v/>
      </c>
      <c r="L268" s="16" t="str">
        <f>PROCESAMIENTO!BX265</f>
        <v/>
      </c>
      <c r="M268" s="16" t="str">
        <f>PROCESAMIENTO!BY265</f>
        <v/>
      </c>
      <c r="N268" s="16" t="str">
        <f>PROCESAMIENTO!BZ265</f>
        <v/>
      </c>
      <c r="O268" s="16" t="str">
        <f>PROCESAMIENTO!CA265</f>
        <v/>
      </c>
      <c r="P268" s="16" t="str">
        <f>PROCESAMIENTO!CB265</f>
        <v/>
      </c>
      <c r="Q268" s="16" t="str">
        <f>PROCESAMIENTO!CC265</f>
        <v/>
      </c>
      <c r="R268" s="16" t="str">
        <f>PROCESAMIENTO!CD265</f>
        <v/>
      </c>
      <c r="S268" s="16" t="str">
        <f>PROCESAMIENTO!CE265</f>
        <v/>
      </c>
      <c r="T268" s="16" t="str">
        <f>PROCESAMIENTO!CF265</f>
        <v/>
      </c>
      <c r="U268" s="16" t="str">
        <f>PROCESAMIENTO!CG265</f>
        <v/>
      </c>
      <c r="V268" s="16" t="str">
        <f>PROCESAMIENTO!CH265</f>
        <v/>
      </c>
      <c r="W268" s="16" t="str">
        <f>PROCESAMIENTO!CI265</f>
        <v/>
      </c>
      <c r="X268" s="16" t="str">
        <f>PROCESAMIENTO!CJ265</f>
        <v/>
      </c>
      <c r="Y268" s="16" t="str">
        <f>PROCESAMIENTO!CK265</f>
        <v/>
      </c>
      <c r="Z268" s="16" t="str">
        <f>PROCESAMIENTO!CL265</f>
        <v/>
      </c>
      <c r="AA268" s="16" t="str">
        <f>PROCESAMIENTO!CM265</f>
        <v/>
      </c>
      <c r="AB268" s="16" t="str">
        <f>PROCESAMIENTO!CN265</f>
        <v/>
      </c>
      <c r="AC268" s="16" t="str">
        <f>PROCESAMIENTO!CO265</f>
        <v/>
      </c>
      <c r="AD268" s="16" t="str">
        <f>PROCESAMIENTO!CP265</f>
        <v/>
      </c>
      <c r="AE268" s="16" t="str">
        <f>PROCESAMIENTO!CQ265</f>
        <v/>
      </c>
      <c r="AF268" s="16" t="str">
        <f>PROCESAMIENTO!CR265</f>
        <v/>
      </c>
      <c r="AG268" s="16" t="str">
        <f>PROCESAMIENTO!CS265</f>
        <v/>
      </c>
      <c r="AH268" s="16" t="str">
        <f>PROCESAMIENTO!CT265</f>
        <v/>
      </c>
      <c r="AI268" s="16" t="str">
        <f>PROCESAMIENTO!CU265</f>
        <v/>
      </c>
      <c r="AJ268" s="32" t="str">
        <f>PROCESAMIENTO!CV265</f>
        <v/>
      </c>
      <c r="AK268" s="93" t="str">
        <f>PROCESAMIENTO!CW265</f>
        <v/>
      </c>
      <c r="AL268" s="93"/>
    </row>
    <row r="269" spans="1:38" x14ac:dyDescent="0.25">
      <c r="A269" s="15">
        <v>250</v>
      </c>
      <c r="B269" s="34" t="str">
        <f>IF(REGISTRO!B269="","",REGISTRO!B269)</f>
        <v/>
      </c>
      <c r="C269" s="34" t="str">
        <f>IF(REGISTRO!C269="","",REGISTRO!C269)</f>
        <v/>
      </c>
      <c r="D269" s="34" t="str">
        <f>IF(REGISTRO!D269="","",REGISTRO!D269)</f>
        <v/>
      </c>
      <c r="E269" s="34" t="str">
        <f>IF(REGISTRO!E269="","",REGISTRO!E269)</f>
        <v/>
      </c>
      <c r="F269" s="16" t="str">
        <f>PROCESAMIENTO!BR266</f>
        <v/>
      </c>
      <c r="G269" s="16" t="str">
        <f>PROCESAMIENTO!BS266</f>
        <v/>
      </c>
      <c r="H269" s="16" t="str">
        <f>PROCESAMIENTO!BT266</f>
        <v/>
      </c>
      <c r="I269" s="16" t="str">
        <f>PROCESAMIENTO!BU266</f>
        <v/>
      </c>
      <c r="J269" s="16" t="str">
        <f>PROCESAMIENTO!BV266</f>
        <v/>
      </c>
      <c r="K269" s="16" t="str">
        <f>PROCESAMIENTO!BW266</f>
        <v/>
      </c>
      <c r="L269" s="16" t="str">
        <f>PROCESAMIENTO!BX266</f>
        <v/>
      </c>
      <c r="M269" s="16" t="str">
        <f>PROCESAMIENTO!BY266</f>
        <v/>
      </c>
      <c r="N269" s="16" t="str">
        <f>PROCESAMIENTO!BZ266</f>
        <v/>
      </c>
      <c r="O269" s="16" t="str">
        <f>PROCESAMIENTO!CA266</f>
        <v/>
      </c>
      <c r="P269" s="16" t="str">
        <f>PROCESAMIENTO!CB266</f>
        <v/>
      </c>
      <c r="Q269" s="16" t="str">
        <f>PROCESAMIENTO!CC266</f>
        <v/>
      </c>
      <c r="R269" s="16" t="str">
        <f>PROCESAMIENTO!CD266</f>
        <v/>
      </c>
      <c r="S269" s="16" t="str">
        <f>PROCESAMIENTO!CE266</f>
        <v/>
      </c>
      <c r="T269" s="16" t="str">
        <f>PROCESAMIENTO!CF266</f>
        <v/>
      </c>
      <c r="U269" s="16" t="str">
        <f>PROCESAMIENTO!CG266</f>
        <v/>
      </c>
      <c r="V269" s="16" t="str">
        <f>PROCESAMIENTO!CH266</f>
        <v/>
      </c>
      <c r="W269" s="16" t="str">
        <f>PROCESAMIENTO!CI266</f>
        <v/>
      </c>
      <c r="X269" s="16" t="str">
        <f>PROCESAMIENTO!CJ266</f>
        <v/>
      </c>
      <c r="Y269" s="16" t="str">
        <f>PROCESAMIENTO!CK266</f>
        <v/>
      </c>
      <c r="Z269" s="16" t="str">
        <f>PROCESAMIENTO!CL266</f>
        <v/>
      </c>
      <c r="AA269" s="16" t="str">
        <f>PROCESAMIENTO!CM266</f>
        <v/>
      </c>
      <c r="AB269" s="16" t="str">
        <f>PROCESAMIENTO!CN266</f>
        <v/>
      </c>
      <c r="AC269" s="16" t="str">
        <f>PROCESAMIENTO!CO266</f>
        <v/>
      </c>
      <c r="AD269" s="16" t="str">
        <f>PROCESAMIENTO!CP266</f>
        <v/>
      </c>
      <c r="AE269" s="16" t="str">
        <f>PROCESAMIENTO!CQ266</f>
        <v/>
      </c>
      <c r="AF269" s="16" t="str">
        <f>PROCESAMIENTO!CR266</f>
        <v/>
      </c>
      <c r="AG269" s="16" t="str">
        <f>PROCESAMIENTO!CS266</f>
        <v/>
      </c>
      <c r="AH269" s="16" t="str">
        <f>PROCESAMIENTO!CT266</f>
        <v/>
      </c>
      <c r="AI269" s="16" t="str">
        <f>PROCESAMIENTO!CU266</f>
        <v/>
      </c>
      <c r="AJ269" s="32" t="str">
        <f>PROCESAMIENTO!CV266</f>
        <v/>
      </c>
      <c r="AK269" s="93" t="str">
        <f>PROCESAMIENTO!CW266</f>
        <v/>
      </c>
      <c r="AL269" s="93"/>
    </row>
    <row r="270" spans="1:38" x14ac:dyDescent="0.25">
      <c r="A270" s="15">
        <v>251</v>
      </c>
      <c r="B270" s="34" t="str">
        <f>IF(REGISTRO!B270="","",REGISTRO!B270)</f>
        <v/>
      </c>
      <c r="C270" s="34" t="str">
        <f>IF(REGISTRO!C270="","",REGISTRO!C270)</f>
        <v/>
      </c>
      <c r="D270" s="34" t="str">
        <f>IF(REGISTRO!D270="","",REGISTRO!D270)</f>
        <v/>
      </c>
      <c r="E270" s="34" t="str">
        <f>IF(REGISTRO!E270="","",REGISTRO!E270)</f>
        <v/>
      </c>
      <c r="F270" s="16" t="str">
        <f>PROCESAMIENTO!BR267</f>
        <v/>
      </c>
      <c r="G270" s="16" t="str">
        <f>PROCESAMIENTO!BS267</f>
        <v/>
      </c>
      <c r="H270" s="16" t="str">
        <f>PROCESAMIENTO!BT267</f>
        <v/>
      </c>
      <c r="I270" s="16" t="str">
        <f>PROCESAMIENTO!BU267</f>
        <v/>
      </c>
      <c r="J270" s="16" t="str">
        <f>PROCESAMIENTO!BV267</f>
        <v/>
      </c>
      <c r="K270" s="16" t="str">
        <f>PROCESAMIENTO!BW267</f>
        <v/>
      </c>
      <c r="L270" s="16" t="str">
        <f>PROCESAMIENTO!BX267</f>
        <v/>
      </c>
      <c r="M270" s="16" t="str">
        <f>PROCESAMIENTO!BY267</f>
        <v/>
      </c>
      <c r="N270" s="16" t="str">
        <f>PROCESAMIENTO!BZ267</f>
        <v/>
      </c>
      <c r="O270" s="16" t="str">
        <f>PROCESAMIENTO!CA267</f>
        <v/>
      </c>
      <c r="P270" s="16" t="str">
        <f>PROCESAMIENTO!CB267</f>
        <v/>
      </c>
      <c r="Q270" s="16" t="str">
        <f>PROCESAMIENTO!CC267</f>
        <v/>
      </c>
      <c r="R270" s="16" t="str">
        <f>PROCESAMIENTO!CD267</f>
        <v/>
      </c>
      <c r="S270" s="16" t="str">
        <f>PROCESAMIENTO!CE267</f>
        <v/>
      </c>
      <c r="T270" s="16" t="str">
        <f>PROCESAMIENTO!CF267</f>
        <v/>
      </c>
      <c r="U270" s="16" t="str">
        <f>PROCESAMIENTO!CG267</f>
        <v/>
      </c>
      <c r="V270" s="16" t="str">
        <f>PROCESAMIENTO!CH267</f>
        <v/>
      </c>
      <c r="W270" s="16" t="str">
        <f>PROCESAMIENTO!CI267</f>
        <v/>
      </c>
      <c r="X270" s="16" t="str">
        <f>PROCESAMIENTO!CJ267</f>
        <v/>
      </c>
      <c r="Y270" s="16" t="str">
        <f>PROCESAMIENTO!CK267</f>
        <v/>
      </c>
      <c r="Z270" s="16" t="str">
        <f>PROCESAMIENTO!CL267</f>
        <v/>
      </c>
      <c r="AA270" s="16" t="str">
        <f>PROCESAMIENTO!CM267</f>
        <v/>
      </c>
      <c r="AB270" s="16" t="str">
        <f>PROCESAMIENTO!CN267</f>
        <v/>
      </c>
      <c r="AC270" s="16" t="str">
        <f>PROCESAMIENTO!CO267</f>
        <v/>
      </c>
      <c r="AD270" s="16" t="str">
        <f>PROCESAMIENTO!CP267</f>
        <v/>
      </c>
      <c r="AE270" s="16" t="str">
        <f>PROCESAMIENTO!CQ267</f>
        <v/>
      </c>
      <c r="AF270" s="16" t="str">
        <f>PROCESAMIENTO!CR267</f>
        <v/>
      </c>
      <c r="AG270" s="16" t="str">
        <f>PROCESAMIENTO!CS267</f>
        <v/>
      </c>
      <c r="AH270" s="16" t="str">
        <f>PROCESAMIENTO!CT267</f>
        <v/>
      </c>
      <c r="AI270" s="16" t="str">
        <f>PROCESAMIENTO!CU267</f>
        <v/>
      </c>
      <c r="AJ270" s="32" t="str">
        <f>PROCESAMIENTO!CV267</f>
        <v/>
      </c>
      <c r="AK270" s="93" t="str">
        <f>PROCESAMIENTO!CW267</f>
        <v/>
      </c>
      <c r="AL270" s="93"/>
    </row>
    <row r="271" spans="1:38" x14ac:dyDescent="0.25">
      <c r="A271" s="15">
        <v>252</v>
      </c>
      <c r="B271" s="34" t="str">
        <f>IF(REGISTRO!B271="","",REGISTRO!B271)</f>
        <v/>
      </c>
      <c r="C271" s="34" t="str">
        <f>IF(REGISTRO!C271="","",REGISTRO!C271)</f>
        <v/>
      </c>
      <c r="D271" s="34" t="str">
        <f>IF(REGISTRO!D271="","",REGISTRO!D271)</f>
        <v/>
      </c>
      <c r="E271" s="34" t="str">
        <f>IF(REGISTRO!E271="","",REGISTRO!E271)</f>
        <v/>
      </c>
      <c r="F271" s="16" t="str">
        <f>PROCESAMIENTO!BR268</f>
        <v/>
      </c>
      <c r="G271" s="16" t="str">
        <f>PROCESAMIENTO!BS268</f>
        <v/>
      </c>
      <c r="H271" s="16" t="str">
        <f>PROCESAMIENTO!BT268</f>
        <v/>
      </c>
      <c r="I271" s="16" t="str">
        <f>PROCESAMIENTO!BU268</f>
        <v/>
      </c>
      <c r="J271" s="16" t="str">
        <f>PROCESAMIENTO!BV268</f>
        <v/>
      </c>
      <c r="K271" s="16" t="str">
        <f>PROCESAMIENTO!BW268</f>
        <v/>
      </c>
      <c r="L271" s="16" t="str">
        <f>PROCESAMIENTO!BX268</f>
        <v/>
      </c>
      <c r="M271" s="16" t="str">
        <f>PROCESAMIENTO!BY268</f>
        <v/>
      </c>
      <c r="N271" s="16" t="str">
        <f>PROCESAMIENTO!BZ268</f>
        <v/>
      </c>
      <c r="O271" s="16" t="str">
        <f>PROCESAMIENTO!CA268</f>
        <v/>
      </c>
      <c r="P271" s="16" t="str">
        <f>PROCESAMIENTO!CB268</f>
        <v/>
      </c>
      <c r="Q271" s="16" t="str">
        <f>PROCESAMIENTO!CC268</f>
        <v/>
      </c>
      <c r="R271" s="16" t="str">
        <f>PROCESAMIENTO!CD268</f>
        <v/>
      </c>
      <c r="S271" s="16" t="str">
        <f>PROCESAMIENTO!CE268</f>
        <v/>
      </c>
      <c r="T271" s="16" t="str">
        <f>PROCESAMIENTO!CF268</f>
        <v/>
      </c>
      <c r="U271" s="16" t="str">
        <f>PROCESAMIENTO!CG268</f>
        <v/>
      </c>
      <c r="V271" s="16" t="str">
        <f>PROCESAMIENTO!CH268</f>
        <v/>
      </c>
      <c r="W271" s="16" t="str">
        <f>PROCESAMIENTO!CI268</f>
        <v/>
      </c>
      <c r="X271" s="16" t="str">
        <f>PROCESAMIENTO!CJ268</f>
        <v/>
      </c>
      <c r="Y271" s="16" t="str">
        <f>PROCESAMIENTO!CK268</f>
        <v/>
      </c>
      <c r="Z271" s="16" t="str">
        <f>PROCESAMIENTO!CL268</f>
        <v/>
      </c>
      <c r="AA271" s="16" t="str">
        <f>PROCESAMIENTO!CM268</f>
        <v/>
      </c>
      <c r="AB271" s="16" t="str">
        <f>PROCESAMIENTO!CN268</f>
        <v/>
      </c>
      <c r="AC271" s="16" t="str">
        <f>PROCESAMIENTO!CO268</f>
        <v/>
      </c>
      <c r="AD271" s="16" t="str">
        <f>PROCESAMIENTO!CP268</f>
        <v/>
      </c>
      <c r="AE271" s="16" t="str">
        <f>PROCESAMIENTO!CQ268</f>
        <v/>
      </c>
      <c r="AF271" s="16" t="str">
        <f>PROCESAMIENTO!CR268</f>
        <v/>
      </c>
      <c r="AG271" s="16" t="str">
        <f>PROCESAMIENTO!CS268</f>
        <v/>
      </c>
      <c r="AH271" s="16" t="str">
        <f>PROCESAMIENTO!CT268</f>
        <v/>
      </c>
      <c r="AI271" s="16" t="str">
        <f>PROCESAMIENTO!CU268</f>
        <v/>
      </c>
      <c r="AJ271" s="32" t="str">
        <f>PROCESAMIENTO!CV268</f>
        <v/>
      </c>
      <c r="AK271" s="93" t="str">
        <f>PROCESAMIENTO!CW268</f>
        <v/>
      </c>
      <c r="AL271" s="93"/>
    </row>
    <row r="272" spans="1:38" x14ac:dyDescent="0.25">
      <c r="A272" s="15">
        <v>253</v>
      </c>
      <c r="B272" s="34" t="str">
        <f>IF(REGISTRO!B272="","",REGISTRO!B272)</f>
        <v/>
      </c>
      <c r="C272" s="34" t="str">
        <f>IF(REGISTRO!C272="","",REGISTRO!C272)</f>
        <v/>
      </c>
      <c r="D272" s="34" t="str">
        <f>IF(REGISTRO!D272="","",REGISTRO!D272)</f>
        <v/>
      </c>
      <c r="E272" s="34" t="str">
        <f>IF(REGISTRO!E272="","",REGISTRO!E272)</f>
        <v/>
      </c>
      <c r="F272" s="16" t="str">
        <f>PROCESAMIENTO!BR269</f>
        <v/>
      </c>
      <c r="G272" s="16" t="str">
        <f>PROCESAMIENTO!BS269</f>
        <v/>
      </c>
      <c r="H272" s="16" t="str">
        <f>PROCESAMIENTO!BT269</f>
        <v/>
      </c>
      <c r="I272" s="16" t="str">
        <f>PROCESAMIENTO!BU269</f>
        <v/>
      </c>
      <c r="J272" s="16" t="str">
        <f>PROCESAMIENTO!BV269</f>
        <v/>
      </c>
      <c r="K272" s="16" t="str">
        <f>PROCESAMIENTO!BW269</f>
        <v/>
      </c>
      <c r="L272" s="16" t="str">
        <f>PROCESAMIENTO!BX269</f>
        <v/>
      </c>
      <c r="M272" s="16" t="str">
        <f>PROCESAMIENTO!BY269</f>
        <v/>
      </c>
      <c r="N272" s="16" t="str">
        <f>PROCESAMIENTO!BZ269</f>
        <v/>
      </c>
      <c r="O272" s="16" t="str">
        <f>PROCESAMIENTO!CA269</f>
        <v/>
      </c>
      <c r="P272" s="16" t="str">
        <f>PROCESAMIENTO!CB269</f>
        <v/>
      </c>
      <c r="Q272" s="16" t="str">
        <f>PROCESAMIENTO!CC269</f>
        <v/>
      </c>
      <c r="R272" s="16" t="str">
        <f>PROCESAMIENTO!CD269</f>
        <v/>
      </c>
      <c r="S272" s="16" t="str">
        <f>PROCESAMIENTO!CE269</f>
        <v/>
      </c>
      <c r="T272" s="16" t="str">
        <f>PROCESAMIENTO!CF269</f>
        <v/>
      </c>
      <c r="U272" s="16" t="str">
        <f>PROCESAMIENTO!CG269</f>
        <v/>
      </c>
      <c r="V272" s="16" t="str">
        <f>PROCESAMIENTO!CH269</f>
        <v/>
      </c>
      <c r="W272" s="16" t="str">
        <f>PROCESAMIENTO!CI269</f>
        <v/>
      </c>
      <c r="X272" s="16" t="str">
        <f>PROCESAMIENTO!CJ269</f>
        <v/>
      </c>
      <c r="Y272" s="16" t="str">
        <f>PROCESAMIENTO!CK269</f>
        <v/>
      </c>
      <c r="Z272" s="16" t="str">
        <f>PROCESAMIENTO!CL269</f>
        <v/>
      </c>
      <c r="AA272" s="16" t="str">
        <f>PROCESAMIENTO!CM269</f>
        <v/>
      </c>
      <c r="AB272" s="16" t="str">
        <f>PROCESAMIENTO!CN269</f>
        <v/>
      </c>
      <c r="AC272" s="16" t="str">
        <f>PROCESAMIENTO!CO269</f>
        <v/>
      </c>
      <c r="AD272" s="16" t="str">
        <f>PROCESAMIENTO!CP269</f>
        <v/>
      </c>
      <c r="AE272" s="16" t="str">
        <f>PROCESAMIENTO!CQ269</f>
        <v/>
      </c>
      <c r="AF272" s="16" t="str">
        <f>PROCESAMIENTO!CR269</f>
        <v/>
      </c>
      <c r="AG272" s="16" t="str">
        <f>PROCESAMIENTO!CS269</f>
        <v/>
      </c>
      <c r="AH272" s="16" t="str">
        <f>PROCESAMIENTO!CT269</f>
        <v/>
      </c>
      <c r="AI272" s="16" t="str">
        <f>PROCESAMIENTO!CU269</f>
        <v/>
      </c>
      <c r="AJ272" s="32" t="str">
        <f>PROCESAMIENTO!CV269</f>
        <v/>
      </c>
      <c r="AK272" s="93" t="str">
        <f>PROCESAMIENTO!CW269</f>
        <v/>
      </c>
      <c r="AL272" s="93"/>
    </row>
    <row r="273" spans="1:38" x14ac:dyDescent="0.25">
      <c r="A273" s="15">
        <v>254</v>
      </c>
      <c r="B273" s="34" t="str">
        <f>IF(REGISTRO!B273="","",REGISTRO!B273)</f>
        <v/>
      </c>
      <c r="C273" s="34" t="str">
        <f>IF(REGISTRO!C273="","",REGISTRO!C273)</f>
        <v/>
      </c>
      <c r="D273" s="34" t="str">
        <f>IF(REGISTRO!D273="","",REGISTRO!D273)</f>
        <v/>
      </c>
      <c r="E273" s="34" t="str">
        <f>IF(REGISTRO!E273="","",REGISTRO!E273)</f>
        <v/>
      </c>
      <c r="F273" s="16" t="str">
        <f>PROCESAMIENTO!BR270</f>
        <v/>
      </c>
      <c r="G273" s="16" t="str">
        <f>PROCESAMIENTO!BS270</f>
        <v/>
      </c>
      <c r="H273" s="16" t="str">
        <f>PROCESAMIENTO!BT270</f>
        <v/>
      </c>
      <c r="I273" s="16" t="str">
        <f>PROCESAMIENTO!BU270</f>
        <v/>
      </c>
      <c r="J273" s="16" t="str">
        <f>PROCESAMIENTO!BV270</f>
        <v/>
      </c>
      <c r="K273" s="16" t="str">
        <f>PROCESAMIENTO!BW270</f>
        <v/>
      </c>
      <c r="L273" s="16" t="str">
        <f>PROCESAMIENTO!BX270</f>
        <v/>
      </c>
      <c r="M273" s="16" t="str">
        <f>PROCESAMIENTO!BY270</f>
        <v/>
      </c>
      <c r="N273" s="16" t="str">
        <f>PROCESAMIENTO!BZ270</f>
        <v/>
      </c>
      <c r="O273" s="16" t="str">
        <f>PROCESAMIENTO!CA270</f>
        <v/>
      </c>
      <c r="P273" s="16" t="str">
        <f>PROCESAMIENTO!CB270</f>
        <v/>
      </c>
      <c r="Q273" s="16" t="str">
        <f>PROCESAMIENTO!CC270</f>
        <v/>
      </c>
      <c r="R273" s="16" t="str">
        <f>PROCESAMIENTO!CD270</f>
        <v/>
      </c>
      <c r="S273" s="16" t="str">
        <f>PROCESAMIENTO!CE270</f>
        <v/>
      </c>
      <c r="T273" s="16" t="str">
        <f>PROCESAMIENTO!CF270</f>
        <v/>
      </c>
      <c r="U273" s="16" t="str">
        <f>PROCESAMIENTO!CG270</f>
        <v/>
      </c>
      <c r="V273" s="16" t="str">
        <f>PROCESAMIENTO!CH270</f>
        <v/>
      </c>
      <c r="W273" s="16" t="str">
        <f>PROCESAMIENTO!CI270</f>
        <v/>
      </c>
      <c r="X273" s="16" t="str">
        <f>PROCESAMIENTO!CJ270</f>
        <v/>
      </c>
      <c r="Y273" s="16" t="str">
        <f>PROCESAMIENTO!CK270</f>
        <v/>
      </c>
      <c r="Z273" s="16" t="str">
        <f>PROCESAMIENTO!CL270</f>
        <v/>
      </c>
      <c r="AA273" s="16" t="str">
        <f>PROCESAMIENTO!CM270</f>
        <v/>
      </c>
      <c r="AB273" s="16" t="str">
        <f>PROCESAMIENTO!CN270</f>
        <v/>
      </c>
      <c r="AC273" s="16" t="str">
        <f>PROCESAMIENTO!CO270</f>
        <v/>
      </c>
      <c r="AD273" s="16" t="str">
        <f>PROCESAMIENTO!CP270</f>
        <v/>
      </c>
      <c r="AE273" s="16" t="str">
        <f>PROCESAMIENTO!CQ270</f>
        <v/>
      </c>
      <c r="AF273" s="16" t="str">
        <f>PROCESAMIENTO!CR270</f>
        <v/>
      </c>
      <c r="AG273" s="16" t="str">
        <f>PROCESAMIENTO!CS270</f>
        <v/>
      </c>
      <c r="AH273" s="16" t="str">
        <f>PROCESAMIENTO!CT270</f>
        <v/>
      </c>
      <c r="AI273" s="16" t="str">
        <f>PROCESAMIENTO!CU270</f>
        <v/>
      </c>
      <c r="AJ273" s="32" t="str">
        <f>PROCESAMIENTO!CV270</f>
        <v/>
      </c>
      <c r="AK273" s="93" t="str">
        <f>PROCESAMIENTO!CW270</f>
        <v/>
      </c>
      <c r="AL273" s="93"/>
    </row>
    <row r="274" spans="1:38" x14ac:dyDescent="0.25">
      <c r="A274" s="15">
        <v>255</v>
      </c>
      <c r="B274" s="34" t="str">
        <f>IF(REGISTRO!B274="","",REGISTRO!B274)</f>
        <v/>
      </c>
      <c r="C274" s="34" t="str">
        <f>IF(REGISTRO!C274="","",REGISTRO!C274)</f>
        <v/>
      </c>
      <c r="D274" s="34" t="str">
        <f>IF(REGISTRO!D274="","",REGISTRO!D274)</f>
        <v/>
      </c>
      <c r="E274" s="34" t="str">
        <f>IF(REGISTRO!E274="","",REGISTRO!E274)</f>
        <v/>
      </c>
      <c r="F274" s="16" t="str">
        <f>PROCESAMIENTO!BR271</f>
        <v/>
      </c>
      <c r="G274" s="16" t="str">
        <f>PROCESAMIENTO!BS271</f>
        <v/>
      </c>
      <c r="H274" s="16" t="str">
        <f>PROCESAMIENTO!BT271</f>
        <v/>
      </c>
      <c r="I274" s="16" t="str">
        <f>PROCESAMIENTO!BU271</f>
        <v/>
      </c>
      <c r="J274" s="16" t="str">
        <f>PROCESAMIENTO!BV271</f>
        <v/>
      </c>
      <c r="K274" s="16" t="str">
        <f>PROCESAMIENTO!BW271</f>
        <v/>
      </c>
      <c r="L274" s="16" t="str">
        <f>PROCESAMIENTO!BX271</f>
        <v/>
      </c>
      <c r="M274" s="16" t="str">
        <f>PROCESAMIENTO!BY271</f>
        <v/>
      </c>
      <c r="N274" s="16" t="str">
        <f>PROCESAMIENTO!BZ271</f>
        <v/>
      </c>
      <c r="O274" s="16" t="str">
        <f>PROCESAMIENTO!CA271</f>
        <v/>
      </c>
      <c r="P274" s="16" t="str">
        <f>PROCESAMIENTO!CB271</f>
        <v/>
      </c>
      <c r="Q274" s="16" t="str">
        <f>PROCESAMIENTO!CC271</f>
        <v/>
      </c>
      <c r="R274" s="16" t="str">
        <f>PROCESAMIENTO!CD271</f>
        <v/>
      </c>
      <c r="S274" s="16" t="str">
        <f>PROCESAMIENTO!CE271</f>
        <v/>
      </c>
      <c r="T274" s="16" t="str">
        <f>PROCESAMIENTO!CF271</f>
        <v/>
      </c>
      <c r="U274" s="16" t="str">
        <f>PROCESAMIENTO!CG271</f>
        <v/>
      </c>
      <c r="V274" s="16" t="str">
        <f>PROCESAMIENTO!CH271</f>
        <v/>
      </c>
      <c r="W274" s="16" t="str">
        <f>PROCESAMIENTO!CI271</f>
        <v/>
      </c>
      <c r="X274" s="16" t="str">
        <f>PROCESAMIENTO!CJ271</f>
        <v/>
      </c>
      <c r="Y274" s="16" t="str">
        <f>PROCESAMIENTO!CK271</f>
        <v/>
      </c>
      <c r="Z274" s="16" t="str">
        <f>PROCESAMIENTO!CL271</f>
        <v/>
      </c>
      <c r="AA274" s="16" t="str">
        <f>PROCESAMIENTO!CM271</f>
        <v/>
      </c>
      <c r="AB274" s="16" t="str">
        <f>PROCESAMIENTO!CN271</f>
        <v/>
      </c>
      <c r="AC274" s="16" t="str">
        <f>PROCESAMIENTO!CO271</f>
        <v/>
      </c>
      <c r="AD274" s="16" t="str">
        <f>PROCESAMIENTO!CP271</f>
        <v/>
      </c>
      <c r="AE274" s="16" t="str">
        <f>PROCESAMIENTO!CQ271</f>
        <v/>
      </c>
      <c r="AF274" s="16" t="str">
        <f>PROCESAMIENTO!CR271</f>
        <v/>
      </c>
      <c r="AG274" s="16" t="str">
        <f>PROCESAMIENTO!CS271</f>
        <v/>
      </c>
      <c r="AH274" s="16" t="str">
        <f>PROCESAMIENTO!CT271</f>
        <v/>
      </c>
      <c r="AI274" s="16" t="str">
        <f>PROCESAMIENTO!CU271</f>
        <v/>
      </c>
      <c r="AJ274" s="32" t="str">
        <f>PROCESAMIENTO!CV271</f>
        <v/>
      </c>
      <c r="AK274" s="93" t="str">
        <f>PROCESAMIENTO!CW271</f>
        <v/>
      </c>
      <c r="AL274" s="93"/>
    </row>
    <row r="275" spans="1:38" x14ac:dyDescent="0.25">
      <c r="A275" s="15">
        <v>256</v>
      </c>
      <c r="B275" s="34" t="str">
        <f>IF(REGISTRO!B275="","",REGISTRO!B275)</f>
        <v/>
      </c>
      <c r="C275" s="34" t="str">
        <f>IF(REGISTRO!C275="","",REGISTRO!C275)</f>
        <v/>
      </c>
      <c r="D275" s="34" t="str">
        <f>IF(REGISTRO!D275="","",REGISTRO!D275)</f>
        <v/>
      </c>
      <c r="E275" s="34" t="str">
        <f>IF(REGISTRO!E275="","",REGISTRO!E275)</f>
        <v/>
      </c>
      <c r="F275" s="16" t="str">
        <f>PROCESAMIENTO!BR272</f>
        <v/>
      </c>
      <c r="G275" s="16" t="str">
        <f>PROCESAMIENTO!BS272</f>
        <v/>
      </c>
      <c r="H275" s="16" t="str">
        <f>PROCESAMIENTO!BT272</f>
        <v/>
      </c>
      <c r="I275" s="16" t="str">
        <f>PROCESAMIENTO!BU272</f>
        <v/>
      </c>
      <c r="J275" s="16" t="str">
        <f>PROCESAMIENTO!BV272</f>
        <v/>
      </c>
      <c r="K275" s="16" t="str">
        <f>PROCESAMIENTO!BW272</f>
        <v/>
      </c>
      <c r="L275" s="16" t="str">
        <f>PROCESAMIENTO!BX272</f>
        <v/>
      </c>
      <c r="M275" s="16" t="str">
        <f>PROCESAMIENTO!BY272</f>
        <v/>
      </c>
      <c r="N275" s="16" t="str">
        <f>PROCESAMIENTO!BZ272</f>
        <v/>
      </c>
      <c r="O275" s="16" t="str">
        <f>PROCESAMIENTO!CA272</f>
        <v/>
      </c>
      <c r="P275" s="16" t="str">
        <f>PROCESAMIENTO!CB272</f>
        <v/>
      </c>
      <c r="Q275" s="16" t="str">
        <f>PROCESAMIENTO!CC272</f>
        <v/>
      </c>
      <c r="R275" s="16" t="str">
        <f>PROCESAMIENTO!CD272</f>
        <v/>
      </c>
      <c r="S275" s="16" t="str">
        <f>PROCESAMIENTO!CE272</f>
        <v/>
      </c>
      <c r="T275" s="16" t="str">
        <f>PROCESAMIENTO!CF272</f>
        <v/>
      </c>
      <c r="U275" s="16" t="str">
        <f>PROCESAMIENTO!CG272</f>
        <v/>
      </c>
      <c r="V275" s="16" t="str">
        <f>PROCESAMIENTO!CH272</f>
        <v/>
      </c>
      <c r="W275" s="16" t="str">
        <f>PROCESAMIENTO!CI272</f>
        <v/>
      </c>
      <c r="X275" s="16" t="str">
        <f>PROCESAMIENTO!CJ272</f>
        <v/>
      </c>
      <c r="Y275" s="16" t="str">
        <f>PROCESAMIENTO!CK272</f>
        <v/>
      </c>
      <c r="Z275" s="16" t="str">
        <f>PROCESAMIENTO!CL272</f>
        <v/>
      </c>
      <c r="AA275" s="16" t="str">
        <f>PROCESAMIENTO!CM272</f>
        <v/>
      </c>
      <c r="AB275" s="16" t="str">
        <f>PROCESAMIENTO!CN272</f>
        <v/>
      </c>
      <c r="AC275" s="16" t="str">
        <f>PROCESAMIENTO!CO272</f>
        <v/>
      </c>
      <c r="AD275" s="16" t="str">
        <f>PROCESAMIENTO!CP272</f>
        <v/>
      </c>
      <c r="AE275" s="16" t="str">
        <f>PROCESAMIENTO!CQ272</f>
        <v/>
      </c>
      <c r="AF275" s="16" t="str">
        <f>PROCESAMIENTO!CR272</f>
        <v/>
      </c>
      <c r="AG275" s="16" t="str">
        <f>PROCESAMIENTO!CS272</f>
        <v/>
      </c>
      <c r="AH275" s="16" t="str">
        <f>PROCESAMIENTO!CT272</f>
        <v/>
      </c>
      <c r="AI275" s="16" t="str">
        <f>PROCESAMIENTO!CU272</f>
        <v/>
      </c>
      <c r="AJ275" s="32" t="str">
        <f>PROCESAMIENTO!CV272</f>
        <v/>
      </c>
      <c r="AK275" s="93" t="str">
        <f>PROCESAMIENTO!CW272</f>
        <v/>
      </c>
      <c r="AL275" s="93"/>
    </row>
    <row r="276" spans="1:38" x14ac:dyDescent="0.25">
      <c r="A276" s="15">
        <v>257</v>
      </c>
      <c r="B276" s="34" t="str">
        <f>IF(REGISTRO!B276="","",REGISTRO!B276)</f>
        <v/>
      </c>
      <c r="C276" s="34" t="str">
        <f>IF(REGISTRO!C276="","",REGISTRO!C276)</f>
        <v/>
      </c>
      <c r="D276" s="34" t="str">
        <f>IF(REGISTRO!D276="","",REGISTRO!D276)</f>
        <v/>
      </c>
      <c r="E276" s="34" t="str">
        <f>IF(REGISTRO!E276="","",REGISTRO!E276)</f>
        <v/>
      </c>
      <c r="F276" s="16" t="str">
        <f>PROCESAMIENTO!BR273</f>
        <v/>
      </c>
      <c r="G276" s="16" t="str">
        <f>PROCESAMIENTO!BS273</f>
        <v/>
      </c>
      <c r="H276" s="16" t="str">
        <f>PROCESAMIENTO!BT273</f>
        <v/>
      </c>
      <c r="I276" s="16" t="str">
        <f>PROCESAMIENTO!BU273</f>
        <v/>
      </c>
      <c r="J276" s="16" t="str">
        <f>PROCESAMIENTO!BV273</f>
        <v/>
      </c>
      <c r="K276" s="16" t="str">
        <f>PROCESAMIENTO!BW273</f>
        <v/>
      </c>
      <c r="L276" s="16" t="str">
        <f>PROCESAMIENTO!BX273</f>
        <v/>
      </c>
      <c r="M276" s="16" t="str">
        <f>PROCESAMIENTO!BY273</f>
        <v/>
      </c>
      <c r="N276" s="16" t="str">
        <f>PROCESAMIENTO!BZ273</f>
        <v/>
      </c>
      <c r="O276" s="16" t="str">
        <f>PROCESAMIENTO!CA273</f>
        <v/>
      </c>
      <c r="P276" s="16" t="str">
        <f>PROCESAMIENTO!CB273</f>
        <v/>
      </c>
      <c r="Q276" s="16" t="str">
        <f>PROCESAMIENTO!CC273</f>
        <v/>
      </c>
      <c r="R276" s="16" t="str">
        <f>PROCESAMIENTO!CD273</f>
        <v/>
      </c>
      <c r="S276" s="16" t="str">
        <f>PROCESAMIENTO!CE273</f>
        <v/>
      </c>
      <c r="T276" s="16" t="str">
        <f>PROCESAMIENTO!CF273</f>
        <v/>
      </c>
      <c r="U276" s="16" t="str">
        <f>PROCESAMIENTO!CG273</f>
        <v/>
      </c>
      <c r="V276" s="16" t="str">
        <f>PROCESAMIENTO!CH273</f>
        <v/>
      </c>
      <c r="W276" s="16" t="str">
        <f>PROCESAMIENTO!CI273</f>
        <v/>
      </c>
      <c r="X276" s="16" t="str">
        <f>PROCESAMIENTO!CJ273</f>
        <v/>
      </c>
      <c r="Y276" s="16" t="str">
        <f>PROCESAMIENTO!CK273</f>
        <v/>
      </c>
      <c r="Z276" s="16" t="str">
        <f>PROCESAMIENTO!CL273</f>
        <v/>
      </c>
      <c r="AA276" s="16" t="str">
        <f>PROCESAMIENTO!CM273</f>
        <v/>
      </c>
      <c r="AB276" s="16" t="str">
        <f>PROCESAMIENTO!CN273</f>
        <v/>
      </c>
      <c r="AC276" s="16" t="str">
        <f>PROCESAMIENTO!CO273</f>
        <v/>
      </c>
      <c r="AD276" s="16" t="str">
        <f>PROCESAMIENTO!CP273</f>
        <v/>
      </c>
      <c r="AE276" s="16" t="str">
        <f>PROCESAMIENTO!CQ273</f>
        <v/>
      </c>
      <c r="AF276" s="16" t="str">
        <f>PROCESAMIENTO!CR273</f>
        <v/>
      </c>
      <c r="AG276" s="16" t="str">
        <f>PROCESAMIENTO!CS273</f>
        <v/>
      </c>
      <c r="AH276" s="16" t="str">
        <f>PROCESAMIENTO!CT273</f>
        <v/>
      </c>
      <c r="AI276" s="16" t="str">
        <f>PROCESAMIENTO!CU273</f>
        <v/>
      </c>
      <c r="AJ276" s="32" t="str">
        <f>PROCESAMIENTO!CV273</f>
        <v/>
      </c>
      <c r="AK276" s="93" t="str">
        <f>PROCESAMIENTO!CW273</f>
        <v/>
      </c>
      <c r="AL276" s="93"/>
    </row>
    <row r="277" spans="1:38" x14ac:dyDescent="0.25">
      <c r="A277" s="15">
        <v>258</v>
      </c>
      <c r="B277" s="34" t="str">
        <f>IF(REGISTRO!B277="","",REGISTRO!B277)</f>
        <v/>
      </c>
      <c r="C277" s="34" t="str">
        <f>IF(REGISTRO!C277="","",REGISTRO!C277)</f>
        <v/>
      </c>
      <c r="D277" s="34" t="str">
        <f>IF(REGISTRO!D277="","",REGISTRO!D277)</f>
        <v/>
      </c>
      <c r="E277" s="34" t="str">
        <f>IF(REGISTRO!E277="","",REGISTRO!E277)</f>
        <v/>
      </c>
      <c r="F277" s="16" t="str">
        <f>PROCESAMIENTO!BR274</f>
        <v/>
      </c>
      <c r="G277" s="16" t="str">
        <f>PROCESAMIENTO!BS274</f>
        <v/>
      </c>
      <c r="H277" s="16" t="str">
        <f>PROCESAMIENTO!BT274</f>
        <v/>
      </c>
      <c r="I277" s="16" t="str">
        <f>PROCESAMIENTO!BU274</f>
        <v/>
      </c>
      <c r="J277" s="16" t="str">
        <f>PROCESAMIENTO!BV274</f>
        <v/>
      </c>
      <c r="K277" s="16" t="str">
        <f>PROCESAMIENTO!BW274</f>
        <v/>
      </c>
      <c r="L277" s="16" t="str">
        <f>PROCESAMIENTO!BX274</f>
        <v/>
      </c>
      <c r="M277" s="16" t="str">
        <f>PROCESAMIENTO!BY274</f>
        <v/>
      </c>
      <c r="N277" s="16" t="str">
        <f>PROCESAMIENTO!BZ274</f>
        <v/>
      </c>
      <c r="O277" s="16" t="str">
        <f>PROCESAMIENTO!CA274</f>
        <v/>
      </c>
      <c r="P277" s="16" t="str">
        <f>PROCESAMIENTO!CB274</f>
        <v/>
      </c>
      <c r="Q277" s="16" t="str">
        <f>PROCESAMIENTO!CC274</f>
        <v/>
      </c>
      <c r="R277" s="16" t="str">
        <f>PROCESAMIENTO!CD274</f>
        <v/>
      </c>
      <c r="S277" s="16" t="str">
        <f>PROCESAMIENTO!CE274</f>
        <v/>
      </c>
      <c r="T277" s="16" t="str">
        <f>PROCESAMIENTO!CF274</f>
        <v/>
      </c>
      <c r="U277" s="16" t="str">
        <f>PROCESAMIENTO!CG274</f>
        <v/>
      </c>
      <c r="V277" s="16" t="str">
        <f>PROCESAMIENTO!CH274</f>
        <v/>
      </c>
      <c r="W277" s="16" t="str">
        <f>PROCESAMIENTO!CI274</f>
        <v/>
      </c>
      <c r="X277" s="16" t="str">
        <f>PROCESAMIENTO!CJ274</f>
        <v/>
      </c>
      <c r="Y277" s="16" t="str">
        <f>PROCESAMIENTO!CK274</f>
        <v/>
      </c>
      <c r="Z277" s="16" t="str">
        <f>PROCESAMIENTO!CL274</f>
        <v/>
      </c>
      <c r="AA277" s="16" t="str">
        <f>PROCESAMIENTO!CM274</f>
        <v/>
      </c>
      <c r="AB277" s="16" t="str">
        <f>PROCESAMIENTO!CN274</f>
        <v/>
      </c>
      <c r="AC277" s="16" t="str">
        <f>PROCESAMIENTO!CO274</f>
        <v/>
      </c>
      <c r="AD277" s="16" t="str">
        <f>PROCESAMIENTO!CP274</f>
        <v/>
      </c>
      <c r="AE277" s="16" t="str">
        <f>PROCESAMIENTO!CQ274</f>
        <v/>
      </c>
      <c r="AF277" s="16" t="str">
        <f>PROCESAMIENTO!CR274</f>
        <v/>
      </c>
      <c r="AG277" s="16" t="str">
        <f>PROCESAMIENTO!CS274</f>
        <v/>
      </c>
      <c r="AH277" s="16" t="str">
        <f>PROCESAMIENTO!CT274</f>
        <v/>
      </c>
      <c r="AI277" s="16" t="str">
        <f>PROCESAMIENTO!CU274</f>
        <v/>
      </c>
      <c r="AJ277" s="32" t="str">
        <f>PROCESAMIENTO!CV274</f>
        <v/>
      </c>
      <c r="AK277" s="93" t="str">
        <f>PROCESAMIENTO!CW274</f>
        <v/>
      </c>
      <c r="AL277" s="93"/>
    </row>
    <row r="278" spans="1:38" x14ac:dyDescent="0.25">
      <c r="A278" s="15">
        <v>259</v>
      </c>
      <c r="B278" s="34" t="str">
        <f>IF(REGISTRO!B278="","",REGISTRO!B278)</f>
        <v/>
      </c>
      <c r="C278" s="34" t="str">
        <f>IF(REGISTRO!C278="","",REGISTRO!C278)</f>
        <v/>
      </c>
      <c r="D278" s="34" t="str">
        <f>IF(REGISTRO!D278="","",REGISTRO!D278)</f>
        <v/>
      </c>
      <c r="E278" s="34" t="str">
        <f>IF(REGISTRO!E278="","",REGISTRO!E278)</f>
        <v/>
      </c>
      <c r="F278" s="16" t="str">
        <f>PROCESAMIENTO!BR275</f>
        <v/>
      </c>
      <c r="G278" s="16" t="str">
        <f>PROCESAMIENTO!BS275</f>
        <v/>
      </c>
      <c r="H278" s="16" t="str">
        <f>PROCESAMIENTO!BT275</f>
        <v/>
      </c>
      <c r="I278" s="16" t="str">
        <f>PROCESAMIENTO!BU275</f>
        <v/>
      </c>
      <c r="J278" s="16" t="str">
        <f>PROCESAMIENTO!BV275</f>
        <v/>
      </c>
      <c r="K278" s="16" t="str">
        <f>PROCESAMIENTO!BW275</f>
        <v/>
      </c>
      <c r="L278" s="16" t="str">
        <f>PROCESAMIENTO!BX275</f>
        <v/>
      </c>
      <c r="M278" s="16" t="str">
        <f>PROCESAMIENTO!BY275</f>
        <v/>
      </c>
      <c r="N278" s="16" t="str">
        <f>PROCESAMIENTO!BZ275</f>
        <v/>
      </c>
      <c r="O278" s="16" t="str">
        <f>PROCESAMIENTO!CA275</f>
        <v/>
      </c>
      <c r="P278" s="16" t="str">
        <f>PROCESAMIENTO!CB275</f>
        <v/>
      </c>
      <c r="Q278" s="16" t="str">
        <f>PROCESAMIENTO!CC275</f>
        <v/>
      </c>
      <c r="R278" s="16" t="str">
        <f>PROCESAMIENTO!CD275</f>
        <v/>
      </c>
      <c r="S278" s="16" t="str">
        <f>PROCESAMIENTO!CE275</f>
        <v/>
      </c>
      <c r="T278" s="16" t="str">
        <f>PROCESAMIENTO!CF275</f>
        <v/>
      </c>
      <c r="U278" s="16" t="str">
        <f>PROCESAMIENTO!CG275</f>
        <v/>
      </c>
      <c r="V278" s="16" t="str">
        <f>PROCESAMIENTO!CH275</f>
        <v/>
      </c>
      <c r="W278" s="16" t="str">
        <f>PROCESAMIENTO!CI275</f>
        <v/>
      </c>
      <c r="X278" s="16" t="str">
        <f>PROCESAMIENTO!CJ275</f>
        <v/>
      </c>
      <c r="Y278" s="16" t="str">
        <f>PROCESAMIENTO!CK275</f>
        <v/>
      </c>
      <c r="Z278" s="16" t="str">
        <f>PROCESAMIENTO!CL275</f>
        <v/>
      </c>
      <c r="AA278" s="16" t="str">
        <f>PROCESAMIENTO!CM275</f>
        <v/>
      </c>
      <c r="AB278" s="16" t="str">
        <f>PROCESAMIENTO!CN275</f>
        <v/>
      </c>
      <c r="AC278" s="16" t="str">
        <f>PROCESAMIENTO!CO275</f>
        <v/>
      </c>
      <c r="AD278" s="16" t="str">
        <f>PROCESAMIENTO!CP275</f>
        <v/>
      </c>
      <c r="AE278" s="16" t="str">
        <f>PROCESAMIENTO!CQ275</f>
        <v/>
      </c>
      <c r="AF278" s="16" t="str">
        <f>PROCESAMIENTO!CR275</f>
        <v/>
      </c>
      <c r="AG278" s="16" t="str">
        <f>PROCESAMIENTO!CS275</f>
        <v/>
      </c>
      <c r="AH278" s="16" t="str">
        <f>PROCESAMIENTO!CT275</f>
        <v/>
      </c>
      <c r="AI278" s="16" t="str">
        <f>PROCESAMIENTO!CU275</f>
        <v/>
      </c>
      <c r="AJ278" s="32" t="str">
        <f>PROCESAMIENTO!CV275</f>
        <v/>
      </c>
      <c r="AK278" s="93" t="str">
        <f>PROCESAMIENTO!CW275</f>
        <v/>
      </c>
      <c r="AL278" s="93"/>
    </row>
    <row r="279" spans="1:38" x14ac:dyDescent="0.25">
      <c r="A279" s="15">
        <v>260</v>
      </c>
      <c r="B279" s="34" t="str">
        <f>IF(REGISTRO!B279="","",REGISTRO!B279)</f>
        <v/>
      </c>
      <c r="C279" s="34" t="str">
        <f>IF(REGISTRO!C279="","",REGISTRO!C279)</f>
        <v/>
      </c>
      <c r="D279" s="34" t="str">
        <f>IF(REGISTRO!D279="","",REGISTRO!D279)</f>
        <v/>
      </c>
      <c r="E279" s="34" t="str">
        <f>IF(REGISTRO!E279="","",REGISTRO!E279)</f>
        <v/>
      </c>
      <c r="F279" s="16" t="str">
        <f>PROCESAMIENTO!BR276</f>
        <v/>
      </c>
      <c r="G279" s="16" t="str">
        <f>PROCESAMIENTO!BS276</f>
        <v/>
      </c>
      <c r="H279" s="16" t="str">
        <f>PROCESAMIENTO!BT276</f>
        <v/>
      </c>
      <c r="I279" s="16" t="str">
        <f>PROCESAMIENTO!BU276</f>
        <v/>
      </c>
      <c r="J279" s="16" t="str">
        <f>PROCESAMIENTO!BV276</f>
        <v/>
      </c>
      <c r="K279" s="16" t="str">
        <f>PROCESAMIENTO!BW276</f>
        <v/>
      </c>
      <c r="L279" s="16" t="str">
        <f>PROCESAMIENTO!BX276</f>
        <v/>
      </c>
      <c r="M279" s="16" t="str">
        <f>PROCESAMIENTO!BY276</f>
        <v/>
      </c>
      <c r="N279" s="16" t="str">
        <f>PROCESAMIENTO!BZ276</f>
        <v/>
      </c>
      <c r="O279" s="16" t="str">
        <f>PROCESAMIENTO!CA276</f>
        <v/>
      </c>
      <c r="P279" s="16" t="str">
        <f>PROCESAMIENTO!CB276</f>
        <v/>
      </c>
      <c r="Q279" s="16" t="str">
        <f>PROCESAMIENTO!CC276</f>
        <v/>
      </c>
      <c r="R279" s="16" t="str">
        <f>PROCESAMIENTO!CD276</f>
        <v/>
      </c>
      <c r="S279" s="16" t="str">
        <f>PROCESAMIENTO!CE276</f>
        <v/>
      </c>
      <c r="T279" s="16" t="str">
        <f>PROCESAMIENTO!CF276</f>
        <v/>
      </c>
      <c r="U279" s="16" t="str">
        <f>PROCESAMIENTO!CG276</f>
        <v/>
      </c>
      <c r="V279" s="16" t="str">
        <f>PROCESAMIENTO!CH276</f>
        <v/>
      </c>
      <c r="W279" s="16" t="str">
        <f>PROCESAMIENTO!CI276</f>
        <v/>
      </c>
      <c r="X279" s="16" t="str">
        <f>PROCESAMIENTO!CJ276</f>
        <v/>
      </c>
      <c r="Y279" s="16" t="str">
        <f>PROCESAMIENTO!CK276</f>
        <v/>
      </c>
      <c r="Z279" s="16" t="str">
        <f>PROCESAMIENTO!CL276</f>
        <v/>
      </c>
      <c r="AA279" s="16" t="str">
        <f>PROCESAMIENTO!CM276</f>
        <v/>
      </c>
      <c r="AB279" s="16" t="str">
        <f>PROCESAMIENTO!CN276</f>
        <v/>
      </c>
      <c r="AC279" s="16" t="str">
        <f>PROCESAMIENTO!CO276</f>
        <v/>
      </c>
      <c r="AD279" s="16" t="str">
        <f>PROCESAMIENTO!CP276</f>
        <v/>
      </c>
      <c r="AE279" s="16" t="str">
        <f>PROCESAMIENTO!CQ276</f>
        <v/>
      </c>
      <c r="AF279" s="16" t="str">
        <f>PROCESAMIENTO!CR276</f>
        <v/>
      </c>
      <c r="AG279" s="16" t="str">
        <f>PROCESAMIENTO!CS276</f>
        <v/>
      </c>
      <c r="AH279" s="16" t="str">
        <f>PROCESAMIENTO!CT276</f>
        <v/>
      </c>
      <c r="AI279" s="16" t="str">
        <f>PROCESAMIENTO!CU276</f>
        <v/>
      </c>
      <c r="AJ279" s="32" t="str">
        <f>PROCESAMIENTO!CV276</f>
        <v/>
      </c>
      <c r="AK279" s="93" t="str">
        <f>PROCESAMIENTO!CW276</f>
        <v/>
      </c>
      <c r="AL279" s="93"/>
    </row>
    <row r="280" spans="1:38" x14ac:dyDescent="0.25">
      <c r="A280" s="15">
        <v>261</v>
      </c>
      <c r="B280" s="34" t="str">
        <f>IF(REGISTRO!B280="","",REGISTRO!B280)</f>
        <v/>
      </c>
      <c r="C280" s="34" t="str">
        <f>IF(REGISTRO!C280="","",REGISTRO!C280)</f>
        <v/>
      </c>
      <c r="D280" s="34" t="str">
        <f>IF(REGISTRO!D280="","",REGISTRO!D280)</f>
        <v/>
      </c>
      <c r="E280" s="34" t="str">
        <f>IF(REGISTRO!E280="","",REGISTRO!E280)</f>
        <v/>
      </c>
      <c r="F280" s="16" t="str">
        <f>PROCESAMIENTO!BR277</f>
        <v/>
      </c>
      <c r="G280" s="16" t="str">
        <f>PROCESAMIENTO!BS277</f>
        <v/>
      </c>
      <c r="H280" s="16" t="str">
        <f>PROCESAMIENTO!BT277</f>
        <v/>
      </c>
      <c r="I280" s="16" t="str">
        <f>PROCESAMIENTO!BU277</f>
        <v/>
      </c>
      <c r="J280" s="16" t="str">
        <f>PROCESAMIENTO!BV277</f>
        <v/>
      </c>
      <c r="K280" s="16" t="str">
        <f>PROCESAMIENTO!BW277</f>
        <v/>
      </c>
      <c r="L280" s="16" t="str">
        <f>PROCESAMIENTO!BX277</f>
        <v/>
      </c>
      <c r="M280" s="16" t="str">
        <f>PROCESAMIENTO!BY277</f>
        <v/>
      </c>
      <c r="N280" s="16" t="str">
        <f>PROCESAMIENTO!BZ277</f>
        <v/>
      </c>
      <c r="O280" s="16" t="str">
        <f>PROCESAMIENTO!CA277</f>
        <v/>
      </c>
      <c r="P280" s="16" t="str">
        <f>PROCESAMIENTO!CB277</f>
        <v/>
      </c>
      <c r="Q280" s="16" t="str">
        <f>PROCESAMIENTO!CC277</f>
        <v/>
      </c>
      <c r="R280" s="16" t="str">
        <f>PROCESAMIENTO!CD277</f>
        <v/>
      </c>
      <c r="S280" s="16" t="str">
        <f>PROCESAMIENTO!CE277</f>
        <v/>
      </c>
      <c r="T280" s="16" t="str">
        <f>PROCESAMIENTO!CF277</f>
        <v/>
      </c>
      <c r="U280" s="16" t="str">
        <f>PROCESAMIENTO!CG277</f>
        <v/>
      </c>
      <c r="V280" s="16" t="str">
        <f>PROCESAMIENTO!CH277</f>
        <v/>
      </c>
      <c r="W280" s="16" t="str">
        <f>PROCESAMIENTO!CI277</f>
        <v/>
      </c>
      <c r="X280" s="16" t="str">
        <f>PROCESAMIENTO!CJ277</f>
        <v/>
      </c>
      <c r="Y280" s="16" t="str">
        <f>PROCESAMIENTO!CK277</f>
        <v/>
      </c>
      <c r="Z280" s="16" t="str">
        <f>PROCESAMIENTO!CL277</f>
        <v/>
      </c>
      <c r="AA280" s="16" t="str">
        <f>PROCESAMIENTO!CM277</f>
        <v/>
      </c>
      <c r="AB280" s="16" t="str">
        <f>PROCESAMIENTO!CN277</f>
        <v/>
      </c>
      <c r="AC280" s="16" t="str">
        <f>PROCESAMIENTO!CO277</f>
        <v/>
      </c>
      <c r="AD280" s="16" t="str">
        <f>PROCESAMIENTO!CP277</f>
        <v/>
      </c>
      <c r="AE280" s="16" t="str">
        <f>PROCESAMIENTO!CQ277</f>
        <v/>
      </c>
      <c r="AF280" s="16" t="str">
        <f>PROCESAMIENTO!CR277</f>
        <v/>
      </c>
      <c r="AG280" s="16" t="str">
        <f>PROCESAMIENTO!CS277</f>
        <v/>
      </c>
      <c r="AH280" s="16" t="str">
        <f>PROCESAMIENTO!CT277</f>
        <v/>
      </c>
      <c r="AI280" s="16" t="str">
        <f>PROCESAMIENTO!CU277</f>
        <v/>
      </c>
      <c r="AJ280" s="32" t="str">
        <f>PROCESAMIENTO!CV277</f>
        <v/>
      </c>
      <c r="AK280" s="93" t="str">
        <f>PROCESAMIENTO!CW277</f>
        <v/>
      </c>
      <c r="AL280" s="93"/>
    </row>
    <row r="281" spans="1:38" x14ac:dyDescent="0.25">
      <c r="A281" s="15">
        <v>262</v>
      </c>
      <c r="B281" s="34" t="str">
        <f>IF(REGISTRO!B281="","",REGISTRO!B281)</f>
        <v/>
      </c>
      <c r="C281" s="34" t="str">
        <f>IF(REGISTRO!C281="","",REGISTRO!C281)</f>
        <v/>
      </c>
      <c r="D281" s="34" t="str">
        <f>IF(REGISTRO!D281="","",REGISTRO!D281)</f>
        <v/>
      </c>
      <c r="E281" s="34" t="str">
        <f>IF(REGISTRO!E281="","",REGISTRO!E281)</f>
        <v/>
      </c>
      <c r="F281" s="16" t="str">
        <f>PROCESAMIENTO!BR278</f>
        <v/>
      </c>
      <c r="G281" s="16" t="str">
        <f>PROCESAMIENTO!BS278</f>
        <v/>
      </c>
      <c r="H281" s="16" t="str">
        <f>PROCESAMIENTO!BT278</f>
        <v/>
      </c>
      <c r="I281" s="16" t="str">
        <f>PROCESAMIENTO!BU278</f>
        <v/>
      </c>
      <c r="J281" s="16" t="str">
        <f>PROCESAMIENTO!BV278</f>
        <v/>
      </c>
      <c r="K281" s="16" t="str">
        <f>PROCESAMIENTO!BW278</f>
        <v/>
      </c>
      <c r="L281" s="16" t="str">
        <f>PROCESAMIENTO!BX278</f>
        <v/>
      </c>
      <c r="M281" s="16" t="str">
        <f>PROCESAMIENTO!BY278</f>
        <v/>
      </c>
      <c r="N281" s="16" t="str">
        <f>PROCESAMIENTO!BZ278</f>
        <v/>
      </c>
      <c r="O281" s="16" t="str">
        <f>PROCESAMIENTO!CA278</f>
        <v/>
      </c>
      <c r="P281" s="16" t="str">
        <f>PROCESAMIENTO!CB278</f>
        <v/>
      </c>
      <c r="Q281" s="16" t="str">
        <f>PROCESAMIENTO!CC278</f>
        <v/>
      </c>
      <c r="R281" s="16" t="str">
        <f>PROCESAMIENTO!CD278</f>
        <v/>
      </c>
      <c r="S281" s="16" t="str">
        <f>PROCESAMIENTO!CE278</f>
        <v/>
      </c>
      <c r="T281" s="16" t="str">
        <f>PROCESAMIENTO!CF278</f>
        <v/>
      </c>
      <c r="U281" s="16" t="str">
        <f>PROCESAMIENTO!CG278</f>
        <v/>
      </c>
      <c r="V281" s="16" t="str">
        <f>PROCESAMIENTO!CH278</f>
        <v/>
      </c>
      <c r="W281" s="16" t="str">
        <f>PROCESAMIENTO!CI278</f>
        <v/>
      </c>
      <c r="X281" s="16" t="str">
        <f>PROCESAMIENTO!CJ278</f>
        <v/>
      </c>
      <c r="Y281" s="16" t="str">
        <f>PROCESAMIENTO!CK278</f>
        <v/>
      </c>
      <c r="Z281" s="16" t="str">
        <f>PROCESAMIENTO!CL278</f>
        <v/>
      </c>
      <c r="AA281" s="16" t="str">
        <f>PROCESAMIENTO!CM278</f>
        <v/>
      </c>
      <c r="AB281" s="16" t="str">
        <f>PROCESAMIENTO!CN278</f>
        <v/>
      </c>
      <c r="AC281" s="16" t="str">
        <f>PROCESAMIENTO!CO278</f>
        <v/>
      </c>
      <c r="AD281" s="16" t="str">
        <f>PROCESAMIENTO!CP278</f>
        <v/>
      </c>
      <c r="AE281" s="16" t="str">
        <f>PROCESAMIENTO!CQ278</f>
        <v/>
      </c>
      <c r="AF281" s="16" t="str">
        <f>PROCESAMIENTO!CR278</f>
        <v/>
      </c>
      <c r="AG281" s="16" t="str">
        <f>PROCESAMIENTO!CS278</f>
        <v/>
      </c>
      <c r="AH281" s="16" t="str">
        <f>PROCESAMIENTO!CT278</f>
        <v/>
      </c>
      <c r="AI281" s="16" t="str">
        <f>PROCESAMIENTO!CU278</f>
        <v/>
      </c>
      <c r="AJ281" s="32" t="str">
        <f>PROCESAMIENTO!CV278</f>
        <v/>
      </c>
      <c r="AK281" s="93" t="str">
        <f>PROCESAMIENTO!CW278</f>
        <v/>
      </c>
      <c r="AL281" s="93"/>
    </row>
    <row r="282" spans="1:38" x14ac:dyDescent="0.25">
      <c r="A282" s="15">
        <v>263</v>
      </c>
      <c r="B282" s="34" t="str">
        <f>IF(REGISTRO!B282="","",REGISTRO!B282)</f>
        <v/>
      </c>
      <c r="C282" s="34" t="str">
        <f>IF(REGISTRO!C282="","",REGISTRO!C282)</f>
        <v/>
      </c>
      <c r="D282" s="34" t="str">
        <f>IF(REGISTRO!D282="","",REGISTRO!D282)</f>
        <v/>
      </c>
      <c r="E282" s="34" t="str">
        <f>IF(REGISTRO!E282="","",REGISTRO!E282)</f>
        <v/>
      </c>
      <c r="F282" s="16" t="str">
        <f>PROCESAMIENTO!BR279</f>
        <v/>
      </c>
      <c r="G282" s="16" t="str">
        <f>PROCESAMIENTO!BS279</f>
        <v/>
      </c>
      <c r="H282" s="16" t="str">
        <f>PROCESAMIENTO!BT279</f>
        <v/>
      </c>
      <c r="I282" s="16" t="str">
        <f>PROCESAMIENTO!BU279</f>
        <v/>
      </c>
      <c r="J282" s="16" t="str">
        <f>PROCESAMIENTO!BV279</f>
        <v/>
      </c>
      <c r="K282" s="16" t="str">
        <f>PROCESAMIENTO!BW279</f>
        <v/>
      </c>
      <c r="L282" s="16" t="str">
        <f>PROCESAMIENTO!BX279</f>
        <v/>
      </c>
      <c r="M282" s="16" t="str">
        <f>PROCESAMIENTO!BY279</f>
        <v/>
      </c>
      <c r="N282" s="16" t="str">
        <f>PROCESAMIENTO!BZ279</f>
        <v/>
      </c>
      <c r="O282" s="16" t="str">
        <f>PROCESAMIENTO!CA279</f>
        <v/>
      </c>
      <c r="P282" s="16" t="str">
        <f>PROCESAMIENTO!CB279</f>
        <v/>
      </c>
      <c r="Q282" s="16" t="str">
        <f>PROCESAMIENTO!CC279</f>
        <v/>
      </c>
      <c r="R282" s="16" t="str">
        <f>PROCESAMIENTO!CD279</f>
        <v/>
      </c>
      <c r="S282" s="16" t="str">
        <f>PROCESAMIENTO!CE279</f>
        <v/>
      </c>
      <c r="T282" s="16" t="str">
        <f>PROCESAMIENTO!CF279</f>
        <v/>
      </c>
      <c r="U282" s="16" t="str">
        <f>PROCESAMIENTO!CG279</f>
        <v/>
      </c>
      <c r="V282" s="16" t="str">
        <f>PROCESAMIENTO!CH279</f>
        <v/>
      </c>
      <c r="W282" s="16" t="str">
        <f>PROCESAMIENTO!CI279</f>
        <v/>
      </c>
      <c r="X282" s="16" t="str">
        <f>PROCESAMIENTO!CJ279</f>
        <v/>
      </c>
      <c r="Y282" s="16" t="str">
        <f>PROCESAMIENTO!CK279</f>
        <v/>
      </c>
      <c r="Z282" s="16" t="str">
        <f>PROCESAMIENTO!CL279</f>
        <v/>
      </c>
      <c r="AA282" s="16" t="str">
        <f>PROCESAMIENTO!CM279</f>
        <v/>
      </c>
      <c r="AB282" s="16" t="str">
        <f>PROCESAMIENTO!CN279</f>
        <v/>
      </c>
      <c r="AC282" s="16" t="str">
        <f>PROCESAMIENTO!CO279</f>
        <v/>
      </c>
      <c r="AD282" s="16" t="str">
        <f>PROCESAMIENTO!CP279</f>
        <v/>
      </c>
      <c r="AE282" s="16" t="str">
        <f>PROCESAMIENTO!CQ279</f>
        <v/>
      </c>
      <c r="AF282" s="16" t="str">
        <f>PROCESAMIENTO!CR279</f>
        <v/>
      </c>
      <c r="AG282" s="16" t="str">
        <f>PROCESAMIENTO!CS279</f>
        <v/>
      </c>
      <c r="AH282" s="16" t="str">
        <f>PROCESAMIENTO!CT279</f>
        <v/>
      </c>
      <c r="AI282" s="16" t="str">
        <f>PROCESAMIENTO!CU279</f>
        <v/>
      </c>
      <c r="AJ282" s="32" t="str">
        <f>PROCESAMIENTO!CV279</f>
        <v/>
      </c>
      <c r="AK282" s="93" t="str">
        <f>PROCESAMIENTO!CW279</f>
        <v/>
      </c>
      <c r="AL282" s="93"/>
    </row>
    <row r="283" spans="1:38" x14ac:dyDescent="0.25">
      <c r="A283" s="15">
        <v>264</v>
      </c>
      <c r="B283" s="34" t="str">
        <f>IF(REGISTRO!B283="","",REGISTRO!B283)</f>
        <v/>
      </c>
      <c r="C283" s="34" t="str">
        <f>IF(REGISTRO!C283="","",REGISTRO!C283)</f>
        <v/>
      </c>
      <c r="D283" s="34" t="str">
        <f>IF(REGISTRO!D283="","",REGISTRO!D283)</f>
        <v/>
      </c>
      <c r="E283" s="34" t="str">
        <f>IF(REGISTRO!E283="","",REGISTRO!E283)</f>
        <v/>
      </c>
      <c r="F283" s="16" t="str">
        <f>PROCESAMIENTO!BR280</f>
        <v/>
      </c>
      <c r="G283" s="16" t="str">
        <f>PROCESAMIENTO!BS280</f>
        <v/>
      </c>
      <c r="H283" s="16" t="str">
        <f>PROCESAMIENTO!BT280</f>
        <v/>
      </c>
      <c r="I283" s="16" t="str">
        <f>PROCESAMIENTO!BU280</f>
        <v/>
      </c>
      <c r="J283" s="16" t="str">
        <f>PROCESAMIENTO!BV280</f>
        <v/>
      </c>
      <c r="K283" s="16" t="str">
        <f>PROCESAMIENTO!BW280</f>
        <v/>
      </c>
      <c r="L283" s="16" t="str">
        <f>PROCESAMIENTO!BX280</f>
        <v/>
      </c>
      <c r="M283" s="16" t="str">
        <f>PROCESAMIENTO!BY280</f>
        <v/>
      </c>
      <c r="N283" s="16" t="str">
        <f>PROCESAMIENTO!BZ280</f>
        <v/>
      </c>
      <c r="O283" s="16" t="str">
        <f>PROCESAMIENTO!CA280</f>
        <v/>
      </c>
      <c r="P283" s="16" t="str">
        <f>PROCESAMIENTO!CB280</f>
        <v/>
      </c>
      <c r="Q283" s="16" t="str">
        <f>PROCESAMIENTO!CC280</f>
        <v/>
      </c>
      <c r="R283" s="16" t="str">
        <f>PROCESAMIENTO!CD280</f>
        <v/>
      </c>
      <c r="S283" s="16" t="str">
        <f>PROCESAMIENTO!CE280</f>
        <v/>
      </c>
      <c r="T283" s="16" t="str">
        <f>PROCESAMIENTO!CF280</f>
        <v/>
      </c>
      <c r="U283" s="16" t="str">
        <f>PROCESAMIENTO!CG280</f>
        <v/>
      </c>
      <c r="V283" s="16" t="str">
        <f>PROCESAMIENTO!CH280</f>
        <v/>
      </c>
      <c r="W283" s="16" t="str">
        <f>PROCESAMIENTO!CI280</f>
        <v/>
      </c>
      <c r="X283" s="16" t="str">
        <f>PROCESAMIENTO!CJ280</f>
        <v/>
      </c>
      <c r="Y283" s="16" t="str">
        <f>PROCESAMIENTO!CK280</f>
        <v/>
      </c>
      <c r="Z283" s="16" t="str">
        <f>PROCESAMIENTO!CL280</f>
        <v/>
      </c>
      <c r="AA283" s="16" t="str">
        <f>PROCESAMIENTO!CM280</f>
        <v/>
      </c>
      <c r="AB283" s="16" t="str">
        <f>PROCESAMIENTO!CN280</f>
        <v/>
      </c>
      <c r="AC283" s="16" t="str">
        <f>PROCESAMIENTO!CO280</f>
        <v/>
      </c>
      <c r="AD283" s="16" t="str">
        <f>PROCESAMIENTO!CP280</f>
        <v/>
      </c>
      <c r="AE283" s="16" t="str">
        <f>PROCESAMIENTO!CQ280</f>
        <v/>
      </c>
      <c r="AF283" s="16" t="str">
        <f>PROCESAMIENTO!CR280</f>
        <v/>
      </c>
      <c r="AG283" s="16" t="str">
        <f>PROCESAMIENTO!CS280</f>
        <v/>
      </c>
      <c r="AH283" s="16" t="str">
        <f>PROCESAMIENTO!CT280</f>
        <v/>
      </c>
      <c r="AI283" s="16" t="str">
        <f>PROCESAMIENTO!CU280</f>
        <v/>
      </c>
      <c r="AJ283" s="32" t="str">
        <f>PROCESAMIENTO!CV280</f>
        <v/>
      </c>
      <c r="AK283" s="93" t="str">
        <f>PROCESAMIENTO!CW280</f>
        <v/>
      </c>
      <c r="AL283" s="93"/>
    </row>
    <row r="284" spans="1:38" x14ac:dyDescent="0.25">
      <c r="A284" s="15">
        <v>265</v>
      </c>
      <c r="B284" s="34" t="str">
        <f>IF(REGISTRO!B284="","",REGISTRO!B284)</f>
        <v/>
      </c>
      <c r="C284" s="34" t="str">
        <f>IF(REGISTRO!C284="","",REGISTRO!C284)</f>
        <v/>
      </c>
      <c r="D284" s="34" t="str">
        <f>IF(REGISTRO!D284="","",REGISTRO!D284)</f>
        <v/>
      </c>
      <c r="E284" s="34" t="str">
        <f>IF(REGISTRO!E284="","",REGISTRO!E284)</f>
        <v/>
      </c>
      <c r="F284" s="16" t="str">
        <f>PROCESAMIENTO!BR281</f>
        <v/>
      </c>
      <c r="G284" s="16" t="str">
        <f>PROCESAMIENTO!BS281</f>
        <v/>
      </c>
      <c r="H284" s="16" t="str">
        <f>PROCESAMIENTO!BT281</f>
        <v/>
      </c>
      <c r="I284" s="16" t="str">
        <f>PROCESAMIENTO!BU281</f>
        <v/>
      </c>
      <c r="J284" s="16" t="str">
        <f>PROCESAMIENTO!BV281</f>
        <v/>
      </c>
      <c r="K284" s="16" t="str">
        <f>PROCESAMIENTO!BW281</f>
        <v/>
      </c>
      <c r="L284" s="16" t="str">
        <f>PROCESAMIENTO!BX281</f>
        <v/>
      </c>
      <c r="M284" s="16" t="str">
        <f>PROCESAMIENTO!BY281</f>
        <v/>
      </c>
      <c r="N284" s="16" t="str">
        <f>PROCESAMIENTO!BZ281</f>
        <v/>
      </c>
      <c r="O284" s="16" t="str">
        <f>PROCESAMIENTO!CA281</f>
        <v/>
      </c>
      <c r="P284" s="16" t="str">
        <f>PROCESAMIENTO!CB281</f>
        <v/>
      </c>
      <c r="Q284" s="16" t="str">
        <f>PROCESAMIENTO!CC281</f>
        <v/>
      </c>
      <c r="R284" s="16" t="str">
        <f>PROCESAMIENTO!CD281</f>
        <v/>
      </c>
      <c r="S284" s="16" t="str">
        <f>PROCESAMIENTO!CE281</f>
        <v/>
      </c>
      <c r="T284" s="16" t="str">
        <f>PROCESAMIENTO!CF281</f>
        <v/>
      </c>
      <c r="U284" s="16" t="str">
        <f>PROCESAMIENTO!CG281</f>
        <v/>
      </c>
      <c r="V284" s="16" t="str">
        <f>PROCESAMIENTO!CH281</f>
        <v/>
      </c>
      <c r="W284" s="16" t="str">
        <f>PROCESAMIENTO!CI281</f>
        <v/>
      </c>
      <c r="X284" s="16" t="str">
        <f>PROCESAMIENTO!CJ281</f>
        <v/>
      </c>
      <c r="Y284" s="16" t="str">
        <f>PROCESAMIENTO!CK281</f>
        <v/>
      </c>
      <c r="Z284" s="16" t="str">
        <f>PROCESAMIENTO!CL281</f>
        <v/>
      </c>
      <c r="AA284" s="16" t="str">
        <f>PROCESAMIENTO!CM281</f>
        <v/>
      </c>
      <c r="AB284" s="16" t="str">
        <f>PROCESAMIENTO!CN281</f>
        <v/>
      </c>
      <c r="AC284" s="16" t="str">
        <f>PROCESAMIENTO!CO281</f>
        <v/>
      </c>
      <c r="AD284" s="16" t="str">
        <f>PROCESAMIENTO!CP281</f>
        <v/>
      </c>
      <c r="AE284" s="16" t="str">
        <f>PROCESAMIENTO!CQ281</f>
        <v/>
      </c>
      <c r="AF284" s="16" t="str">
        <f>PROCESAMIENTO!CR281</f>
        <v/>
      </c>
      <c r="AG284" s="16" t="str">
        <f>PROCESAMIENTO!CS281</f>
        <v/>
      </c>
      <c r="AH284" s="16" t="str">
        <f>PROCESAMIENTO!CT281</f>
        <v/>
      </c>
      <c r="AI284" s="16" t="str">
        <f>PROCESAMIENTO!CU281</f>
        <v/>
      </c>
      <c r="AJ284" s="32" t="str">
        <f>PROCESAMIENTO!CV281</f>
        <v/>
      </c>
      <c r="AK284" s="93" t="str">
        <f>PROCESAMIENTO!CW281</f>
        <v/>
      </c>
      <c r="AL284" s="93"/>
    </row>
    <row r="285" spans="1:38" x14ac:dyDescent="0.25">
      <c r="A285" s="15">
        <v>266</v>
      </c>
      <c r="B285" s="34" t="str">
        <f>IF(REGISTRO!B285="","",REGISTRO!B285)</f>
        <v/>
      </c>
      <c r="C285" s="34" t="str">
        <f>IF(REGISTRO!C285="","",REGISTRO!C285)</f>
        <v/>
      </c>
      <c r="D285" s="34" t="str">
        <f>IF(REGISTRO!D285="","",REGISTRO!D285)</f>
        <v/>
      </c>
      <c r="E285" s="34" t="str">
        <f>IF(REGISTRO!E285="","",REGISTRO!E285)</f>
        <v/>
      </c>
      <c r="F285" s="16" t="str">
        <f>PROCESAMIENTO!BR282</f>
        <v/>
      </c>
      <c r="G285" s="16" t="str">
        <f>PROCESAMIENTO!BS282</f>
        <v/>
      </c>
      <c r="H285" s="16" t="str">
        <f>PROCESAMIENTO!BT282</f>
        <v/>
      </c>
      <c r="I285" s="16" t="str">
        <f>PROCESAMIENTO!BU282</f>
        <v/>
      </c>
      <c r="J285" s="16" t="str">
        <f>PROCESAMIENTO!BV282</f>
        <v/>
      </c>
      <c r="K285" s="16" t="str">
        <f>PROCESAMIENTO!BW282</f>
        <v/>
      </c>
      <c r="L285" s="16" t="str">
        <f>PROCESAMIENTO!BX282</f>
        <v/>
      </c>
      <c r="M285" s="16" t="str">
        <f>PROCESAMIENTO!BY282</f>
        <v/>
      </c>
      <c r="N285" s="16" t="str">
        <f>PROCESAMIENTO!BZ282</f>
        <v/>
      </c>
      <c r="O285" s="16" t="str">
        <f>PROCESAMIENTO!CA282</f>
        <v/>
      </c>
      <c r="P285" s="16" t="str">
        <f>PROCESAMIENTO!CB282</f>
        <v/>
      </c>
      <c r="Q285" s="16" t="str">
        <f>PROCESAMIENTO!CC282</f>
        <v/>
      </c>
      <c r="R285" s="16" t="str">
        <f>PROCESAMIENTO!CD282</f>
        <v/>
      </c>
      <c r="S285" s="16" t="str">
        <f>PROCESAMIENTO!CE282</f>
        <v/>
      </c>
      <c r="T285" s="16" t="str">
        <f>PROCESAMIENTO!CF282</f>
        <v/>
      </c>
      <c r="U285" s="16" t="str">
        <f>PROCESAMIENTO!CG282</f>
        <v/>
      </c>
      <c r="V285" s="16" t="str">
        <f>PROCESAMIENTO!CH282</f>
        <v/>
      </c>
      <c r="W285" s="16" t="str">
        <f>PROCESAMIENTO!CI282</f>
        <v/>
      </c>
      <c r="X285" s="16" t="str">
        <f>PROCESAMIENTO!CJ282</f>
        <v/>
      </c>
      <c r="Y285" s="16" t="str">
        <f>PROCESAMIENTO!CK282</f>
        <v/>
      </c>
      <c r="Z285" s="16" t="str">
        <f>PROCESAMIENTO!CL282</f>
        <v/>
      </c>
      <c r="AA285" s="16" t="str">
        <f>PROCESAMIENTO!CM282</f>
        <v/>
      </c>
      <c r="AB285" s="16" t="str">
        <f>PROCESAMIENTO!CN282</f>
        <v/>
      </c>
      <c r="AC285" s="16" t="str">
        <f>PROCESAMIENTO!CO282</f>
        <v/>
      </c>
      <c r="AD285" s="16" t="str">
        <f>PROCESAMIENTO!CP282</f>
        <v/>
      </c>
      <c r="AE285" s="16" t="str">
        <f>PROCESAMIENTO!CQ282</f>
        <v/>
      </c>
      <c r="AF285" s="16" t="str">
        <f>PROCESAMIENTO!CR282</f>
        <v/>
      </c>
      <c r="AG285" s="16" t="str">
        <f>PROCESAMIENTO!CS282</f>
        <v/>
      </c>
      <c r="AH285" s="16" t="str">
        <f>PROCESAMIENTO!CT282</f>
        <v/>
      </c>
      <c r="AI285" s="16" t="str">
        <f>PROCESAMIENTO!CU282</f>
        <v/>
      </c>
      <c r="AJ285" s="32" t="str">
        <f>PROCESAMIENTO!CV282</f>
        <v/>
      </c>
      <c r="AK285" s="93" t="str">
        <f>PROCESAMIENTO!CW282</f>
        <v/>
      </c>
      <c r="AL285" s="93"/>
    </row>
    <row r="286" spans="1:38" x14ac:dyDescent="0.25">
      <c r="A286" s="15">
        <v>267</v>
      </c>
      <c r="B286" s="34" t="str">
        <f>IF(REGISTRO!B286="","",REGISTRO!B286)</f>
        <v/>
      </c>
      <c r="C286" s="34" t="str">
        <f>IF(REGISTRO!C286="","",REGISTRO!C286)</f>
        <v/>
      </c>
      <c r="D286" s="34" t="str">
        <f>IF(REGISTRO!D286="","",REGISTRO!D286)</f>
        <v/>
      </c>
      <c r="E286" s="34" t="str">
        <f>IF(REGISTRO!E286="","",REGISTRO!E286)</f>
        <v/>
      </c>
      <c r="F286" s="16" t="str">
        <f>PROCESAMIENTO!BR283</f>
        <v/>
      </c>
      <c r="G286" s="16" t="str">
        <f>PROCESAMIENTO!BS283</f>
        <v/>
      </c>
      <c r="H286" s="16" t="str">
        <f>PROCESAMIENTO!BT283</f>
        <v/>
      </c>
      <c r="I286" s="16" t="str">
        <f>PROCESAMIENTO!BU283</f>
        <v/>
      </c>
      <c r="J286" s="16" t="str">
        <f>PROCESAMIENTO!BV283</f>
        <v/>
      </c>
      <c r="K286" s="16" t="str">
        <f>PROCESAMIENTO!BW283</f>
        <v/>
      </c>
      <c r="L286" s="16" t="str">
        <f>PROCESAMIENTO!BX283</f>
        <v/>
      </c>
      <c r="M286" s="16" t="str">
        <f>PROCESAMIENTO!BY283</f>
        <v/>
      </c>
      <c r="N286" s="16" t="str">
        <f>PROCESAMIENTO!BZ283</f>
        <v/>
      </c>
      <c r="O286" s="16" t="str">
        <f>PROCESAMIENTO!CA283</f>
        <v/>
      </c>
      <c r="P286" s="16" t="str">
        <f>PROCESAMIENTO!CB283</f>
        <v/>
      </c>
      <c r="Q286" s="16" t="str">
        <f>PROCESAMIENTO!CC283</f>
        <v/>
      </c>
      <c r="R286" s="16" t="str">
        <f>PROCESAMIENTO!CD283</f>
        <v/>
      </c>
      <c r="S286" s="16" t="str">
        <f>PROCESAMIENTO!CE283</f>
        <v/>
      </c>
      <c r="T286" s="16" t="str">
        <f>PROCESAMIENTO!CF283</f>
        <v/>
      </c>
      <c r="U286" s="16" t="str">
        <f>PROCESAMIENTO!CG283</f>
        <v/>
      </c>
      <c r="V286" s="16" t="str">
        <f>PROCESAMIENTO!CH283</f>
        <v/>
      </c>
      <c r="W286" s="16" t="str">
        <f>PROCESAMIENTO!CI283</f>
        <v/>
      </c>
      <c r="X286" s="16" t="str">
        <f>PROCESAMIENTO!CJ283</f>
        <v/>
      </c>
      <c r="Y286" s="16" t="str">
        <f>PROCESAMIENTO!CK283</f>
        <v/>
      </c>
      <c r="Z286" s="16" t="str">
        <f>PROCESAMIENTO!CL283</f>
        <v/>
      </c>
      <c r="AA286" s="16" t="str">
        <f>PROCESAMIENTO!CM283</f>
        <v/>
      </c>
      <c r="AB286" s="16" t="str">
        <f>PROCESAMIENTO!CN283</f>
        <v/>
      </c>
      <c r="AC286" s="16" t="str">
        <f>PROCESAMIENTO!CO283</f>
        <v/>
      </c>
      <c r="AD286" s="16" t="str">
        <f>PROCESAMIENTO!CP283</f>
        <v/>
      </c>
      <c r="AE286" s="16" t="str">
        <f>PROCESAMIENTO!CQ283</f>
        <v/>
      </c>
      <c r="AF286" s="16" t="str">
        <f>PROCESAMIENTO!CR283</f>
        <v/>
      </c>
      <c r="AG286" s="16" t="str">
        <f>PROCESAMIENTO!CS283</f>
        <v/>
      </c>
      <c r="AH286" s="16" t="str">
        <f>PROCESAMIENTO!CT283</f>
        <v/>
      </c>
      <c r="AI286" s="16" t="str">
        <f>PROCESAMIENTO!CU283</f>
        <v/>
      </c>
      <c r="AJ286" s="32" t="str">
        <f>PROCESAMIENTO!CV283</f>
        <v/>
      </c>
      <c r="AK286" s="93" t="str">
        <f>PROCESAMIENTO!CW283</f>
        <v/>
      </c>
      <c r="AL286" s="93"/>
    </row>
    <row r="287" spans="1:38" x14ac:dyDescent="0.25">
      <c r="A287" s="15">
        <v>268</v>
      </c>
      <c r="B287" s="34" t="str">
        <f>IF(REGISTRO!B287="","",REGISTRO!B287)</f>
        <v/>
      </c>
      <c r="C287" s="34" t="str">
        <f>IF(REGISTRO!C287="","",REGISTRO!C287)</f>
        <v/>
      </c>
      <c r="D287" s="34" t="str">
        <f>IF(REGISTRO!D287="","",REGISTRO!D287)</f>
        <v/>
      </c>
      <c r="E287" s="34" t="str">
        <f>IF(REGISTRO!E287="","",REGISTRO!E287)</f>
        <v/>
      </c>
      <c r="F287" s="16" t="str">
        <f>PROCESAMIENTO!BR284</f>
        <v/>
      </c>
      <c r="G287" s="16" t="str">
        <f>PROCESAMIENTO!BS284</f>
        <v/>
      </c>
      <c r="H287" s="16" t="str">
        <f>PROCESAMIENTO!BT284</f>
        <v/>
      </c>
      <c r="I287" s="16" t="str">
        <f>PROCESAMIENTO!BU284</f>
        <v/>
      </c>
      <c r="J287" s="16" t="str">
        <f>PROCESAMIENTO!BV284</f>
        <v/>
      </c>
      <c r="K287" s="16" t="str">
        <f>PROCESAMIENTO!BW284</f>
        <v/>
      </c>
      <c r="L287" s="16" t="str">
        <f>PROCESAMIENTO!BX284</f>
        <v/>
      </c>
      <c r="M287" s="16" t="str">
        <f>PROCESAMIENTO!BY284</f>
        <v/>
      </c>
      <c r="N287" s="16" t="str">
        <f>PROCESAMIENTO!BZ284</f>
        <v/>
      </c>
      <c r="O287" s="16" t="str">
        <f>PROCESAMIENTO!CA284</f>
        <v/>
      </c>
      <c r="P287" s="16" t="str">
        <f>PROCESAMIENTO!CB284</f>
        <v/>
      </c>
      <c r="Q287" s="16" t="str">
        <f>PROCESAMIENTO!CC284</f>
        <v/>
      </c>
      <c r="R287" s="16" t="str">
        <f>PROCESAMIENTO!CD284</f>
        <v/>
      </c>
      <c r="S287" s="16" t="str">
        <f>PROCESAMIENTO!CE284</f>
        <v/>
      </c>
      <c r="T287" s="16" t="str">
        <f>PROCESAMIENTO!CF284</f>
        <v/>
      </c>
      <c r="U287" s="16" t="str">
        <f>PROCESAMIENTO!CG284</f>
        <v/>
      </c>
      <c r="V287" s="16" t="str">
        <f>PROCESAMIENTO!CH284</f>
        <v/>
      </c>
      <c r="W287" s="16" t="str">
        <f>PROCESAMIENTO!CI284</f>
        <v/>
      </c>
      <c r="X287" s="16" t="str">
        <f>PROCESAMIENTO!CJ284</f>
        <v/>
      </c>
      <c r="Y287" s="16" t="str">
        <f>PROCESAMIENTO!CK284</f>
        <v/>
      </c>
      <c r="Z287" s="16" t="str">
        <f>PROCESAMIENTO!CL284</f>
        <v/>
      </c>
      <c r="AA287" s="16" t="str">
        <f>PROCESAMIENTO!CM284</f>
        <v/>
      </c>
      <c r="AB287" s="16" t="str">
        <f>PROCESAMIENTO!CN284</f>
        <v/>
      </c>
      <c r="AC287" s="16" t="str">
        <f>PROCESAMIENTO!CO284</f>
        <v/>
      </c>
      <c r="AD287" s="16" t="str">
        <f>PROCESAMIENTO!CP284</f>
        <v/>
      </c>
      <c r="AE287" s="16" t="str">
        <f>PROCESAMIENTO!CQ284</f>
        <v/>
      </c>
      <c r="AF287" s="16" t="str">
        <f>PROCESAMIENTO!CR284</f>
        <v/>
      </c>
      <c r="AG287" s="16" t="str">
        <f>PROCESAMIENTO!CS284</f>
        <v/>
      </c>
      <c r="AH287" s="16" t="str">
        <f>PROCESAMIENTO!CT284</f>
        <v/>
      </c>
      <c r="AI287" s="16" t="str">
        <f>PROCESAMIENTO!CU284</f>
        <v/>
      </c>
      <c r="AJ287" s="32" t="str">
        <f>PROCESAMIENTO!CV284</f>
        <v/>
      </c>
      <c r="AK287" s="93" t="str">
        <f>PROCESAMIENTO!CW284</f>
        <v/>
      </c>
      <c r="AL287" s="93"/>
    </row>
    <row r="288" spans="1:38" x14ac:dyDescent="0.25">
      <c r="A288" s="15">
        <v>269</v>
      </c>
      <c r="B288" s="34" t="str">
        <f>IF(REGISTRO!B288="","",REGISTRO!B288)</f>
        <v/>
      </c>
      <c r="C288" s="34" t="str">
        <f>IF(REGISTRO!C288="","",REGISTRO!C288)</f>
        <v/>
      </c>
      <c r="D288" s="34" t="str">
        <f>IF(REGISTRO!D288="","",REGISTRO!D288)</f>
        <v/>
      </c>
      <c r="E288" s="34" t="str">
        <f>IF(REGISTRO!E288="","",REGISTRO!E288)</f>
        <v/>
      </c>
      <c r="F288" s="16" t="str">
        <f>PROCESAMIENTO!BR285</f>
        <v/>
      </c>
      <c r="G288" s="16" t="str">
        <f>PROCESAMIENTO!BS285</f>
        <v/>
      </c>
      <c r="H288" s="16" t="str">
        <f>PROCESAMIENTO!BT285</f>
        <v/>
      </c>
      <c r="I288" s="16" t="str">
        <f>PROCESAMIENTO!BU285</f>
        <v/>
      </c>
      <c r="J288" s="16" t="str">
        <f>PROCESAMIENTO!BV285</f>
        <v/>
      </c>
      <c r="K288" s="16" t="str">
        <f>PROCESAMIENTO!BW285</f>
        <v/>
      </c>
      <c r="L288" s="16" t="str">
        <f>PROCESAMIENTO!BX285</f>
        <v/>
      </c>
      <c r="M288" s="16" t="str">
        <f>PROCESAMIENTO!BY285</f>
        <v/>
      </c>
      <c r="N288" s="16" t="str">
        <f>PROCESAMIENTO!BZ285</f>
        <v/>
      </c>
      <c r="O288" s="16" t="str">
        <f>PROCESAMIENTO!CA285</f>
        <v/>
      </c>
      <c r="P288" s="16" t="str">
        <f>PROCESAMIENTO!CB285</f>
        <v/>
      </c>
      <c r="Q288" s="16" t="str">
        <f>PROCESAMIENTO!CC285</f>
        <v/>
      </c>
      <c r="R288" s="16" t="str">
        <f>PROCESAMIENTO!CD285</f>
        <v/>
      </c>
      <c r="S288" s="16" t="str">
        <f>PROCESAMIENTO!CE285</f>
        <v/>
      </c>
      <c r="T288" s="16" t="str">
        <f>PROCESAMIENTO!CF285</f>
        <v/>
      </c>
      <c r="U288" s="16" t="str">
        <f>PROCESAMIENTO!CG285</f>
        <v/>
      </c>
      <c r="V288" s="16" t="str">
        <f>PROCESAMIENTO!CH285</f>
        <v/>
      </c>
      <c r="W288" s="16" t="str">
        <f>PROCESAMIENTO!CI285</f>
        <v/>
      </c>
      <c r="X288" s="16" t="str">
        <f>PROCESAMIENTO!CJ285</f>
        <v/>
      </c>
      <c r="Y288" s="16" t="str">
        <f>PROCESAMIENTO!CK285</f>
        <v/>
      </c>
      <c r="Z288" s="16" t="str">
        <f>PROCESAMIENTO!CL285</f>
        <v/>
      </c>
      <c r="AA288" s="16" t="str">
        <f>PROCESAMIENTO!CM285</f>
        <v/>
      </c>
      <c r="AB288" s="16" t="str">
        <f>PROCESAMIENTO!CN285</f>
        <v/>
      </c>
      <c r="AC288" s="16" t="str">
        <f>PROCESAMIENTO!CO285</f>
        <v/>
      </c>
      <c r="AD288" s="16" t="str">
        <f>PROCESAMIENTO!CP285</f>
        <v/>
      </c>
      <c r="AE288" s="16" t="str">
        <f>PROCESAMIENTO!CQ285</f>
        <v/>
      </c>
      <c r="AF288" s="16" t="str">
        <f>PROCESAMIENTO!CR285</f>
        <v/>
      </c>
      <c r="AG288" s="16" t="str">
        <f>PROCESAMIENTO!CS285</f>
        <v/>
      </c>
      <c r="AH288" s="16" t="str">
        <f>PROCESAMIENTO!CT285</f>
        <v/>
      </c>
      <c r="AI288" s="16" t="str">
        <f>PROCESAMIENTO!CU285</f>
        <v/>
      </c>
      <c r="AJ288" s="32" t="str">
        <f>PROCESAMIENTO!CV285</f>
        <v/>
      </c>
      <c r="AK288" s="93" t="str">
        <f>PROCESAMIENTO!CW285</f>
        <v/>
      </c>
      <c r="AL288" s="93"/>
    </row>
    <row r="289" spans="1:38" x14ac:dyDescent="0.25">
      <c r="A289" s="15">
        <v>270</v>
      </c>
      <c r="B289" s="34" t="str">
        <f>IF(REGISTRO!B289="","",REGISTRO!B289)</f>
        <v/>
      </c>
      <c r="C289" s="34" t="str">
        <f>IF(REGISTRO!C289="","",REGISTRO!C289)</f>
        <v/>
      </c>
      <c r="D289" s="34" t="str">
        <f>IF(REGISTRO!D289="","",REGISTRO!D289)</f>
        <v/>
      </c>
      <c r="E289" s="34" t="str">
        <f>IF(REGISTRO!E289="","",REGISTRO!E289)</f>
        <v/>
      </c>
      <c r="F289" s="16" t="str">
        <f>PROCESAMIENTO!BR286</f>
        <v/>
      </c>
      <c r="G289" s="16" t="str">
        <f>PROCESAMIENTO!BS286</f>
        <v/>
      </c>
      <c r="H289" s="16" t="str">
        <f>PROCESAMIENTO!BT286</f>
        <v/>
      </c>
      <c r="I289" s="16" t="str">
        <f>PROCESAMIENTO!BU286</f>
        <v/>
      </c>
      <c r="J289" s="16" t="str">
        <f>PROCESAMIENTO!BV286</f>
        <v/>
      </c>
      <c r="K289" s="16" t="str">
        <f>PROCESAMIENTO!BW286</f>
        <v/>
      </c>
      <c r="L289" s="16" t="str">
        <f>PROCESAMIENTO!BX286</f>
        <v/>
      </c>
      <c r="M289" s="16" t="str">
        <f>PROCESAMIENTO!BY286</f>
        <v/>
      </c>
      <c r="N289" s="16" t="str">
        <f>PROCESAMIENTO!BZ286</f>
        <v/>
      </c>
      <c r="O289" s="16" t="str">
        <f>PROCESAMIENTO!CA286</f>
        <v/>
      </c>
      <c r="P289" s="16" t="str">
        <f>PROCESAMIENTO!CB286</f>
        <v/>
      </c>
      <c r="Q289" s="16" t="str">
        <f>PROCESAMIENTO!CC286</f>
        <v/>
      </c>
      <c r="R289" s="16" t="str">
        <f>PROCESAMIENTO!CD286</f>
        <v/>
      </c>
      <c r="S289" s="16" t="str">
        <f>PROCESAMIENTO!CE286</f>
        <v/>
      </c>
      <c r="T289" s="16" t="str">
        <f>PROCESAMIENTO!CF286</f>
        <v/>
      </c>
      <c r="U289" s="16" t="str">
        <f>PROCESAMIENTO!CG286</f>
        <v/>
      </c>
      <c r="V289" s="16" t="str">
        <f>PROCESAMIENTO!CH286</f>
        <v/>
      </c>
      <c r="W289" s="16" t="str">
        <f>PROCESAMIENTO!CI286</f>
        <v/>
      </c>
      <c r="X289" s="16" t="str">
        <f>PROCESAMIENTO!CJ286</f>
        <v/>
      </c>
      <c r="Y289" s="16" t="str">
        <f>PROCESAMIENTO!CK286</f>
        <v/>
      </c>
      <c r="Z289" s="16" t="str">
        <f>PROCESAMIENTO!CL286</f>
        <v/>
      </c>
      <c r="AA289" s="16" t="str">
        <f>PROCESAMIENTO!CM286</f>
        <v/>
      </c>
      <c r="AB289" s="16" t="str">
        <f>PROCESAMIENTO!CN286</f>
        <v/>
      </c>
      <c r="AC289" s="16" t="str">
        <f>PROCESAMIENTO!CO286</f>
        <v/>
      </c>
      <c r="AD289" s="16" t="str">
        <f>PROCESAMIENTO!CP286</f>
        <v/>
      </c>
      <c r="AE289" s="16" t="str">
        <f>PROCESAMIENTO!CQ286</f>
        <v/>
      </c>
      <c r="AF289" s="16" t="str">
        <f>PROCESAMIENTO!CR286</f>
        <v/>
      </c>
      <c r="AG289" s="16" t="str">
        <f>PROCESAMIENTO!CS286</f>
        <v/>
      </c>
      <c r="AH289" s="16" t="str">
        <f>PROCESAMIENTO!CT286</f>
        <v/>
      </c>
      <c r="AI289" s="16" t="str">
        <f>PROCESAMIENTO!CU286</f>
        <v/>
      </c>
      <c r="AJ289" s="32" t="str">
        <f>PROCESAMIENTO!CV286</f>
        <v/>
      </c>
      <c r="AK289" s="93" t="str">
        <f>PROCESAMIENTO!CW286</f>
        <v/>
      </c>
      <c r="AL289" s="93"/>
    </row>
    <row r="290" spans="1:38" x14ac:dyDescent="0.25">
      <c r="A290" s="15">
        <v>271</v>
      </c>
      <c r="B290" s="34" t="str">
        <f>IF(REGISTRO!B290="","",REGISTRO!B290)</f>
        <v/>
      </c>
      <c r="C290" s="34" t="str">
        <f>IF(REGISTRO!C290="","",REGISTRO!C290)</f>
        <v/>
      </c>
      <c r="D290" s="34" t="str">
        <f>IF(REGISTRO!D290="","",REGISTRO!D290)</f>
        <v/>
      </c>
      <c r="E290" s="34" t="str">
        <f>IF(REGISTRO!E290="","",REGISTRO!E290)</f>
        <v/>
      </c>
      <c r="F290" s="16" t="str">
        <f>PROCESAMIENTO!BR287</f>
        <v/>
      </c>
      <c r="G290" s="16" t="str">
        <f>PROCESAMIENTO!BS287</f>
        <v/>
      </c>
      <c r="H290" s="16" t="str">
        <f>PROCESAMIENTO!BT287</f>
        <v/>
      </c>
      <c r="I290" s="16" t="str">
        <f>PROCESAMIENTO!BU287</f>
        <v/>
      </c>
      <c r="J290" s="16" t="str">
        <f>PROCESAMIENTO!BV287</f>
        <v/>
      </c>
      <c r="K290" s="16" t="str">
        <f>PROCESAMIENTO!BW287</f>
        <v/>
      </c>
      <c r="L290" s="16" t="str">
        <f>PROCESAMIENTO!BX287</f>
        <v/>
      </c>
      <c r="M290" s="16" t="str">
        <f>PROCESAMIENTO!BY287</f>
        <v/>
      </c>
      <c r="N290" s="16" t="str">
        <f>PROCESAMIENTO!BZ287</f>
        <v/>
      </c>
      <c r="O290" s="16" t="str">
        <f>PROCESAMIENTO!CA287</f>
        <v/>
      </c>
      <c r="P290" s="16" t="str">
        <f>PROCESAMIENTO!CB287</f>
        <v/>
      </c>
      <c r="Q290" s="16" t="str">
        <f>PROCESAMIENTO!CC287</f>
        <v/>
      </c>
      <c r="R290" s="16" t="str">
        <f>PROCESAMIENTO!CD287</f>
        <v/>
      </c>
      <c r="S290" s="16" t="str">
        <f>PROCESAMIENTO!CE287</f>
        <v/>
      </c>
      <c r="T290" s="16" t="str">
        <f>PROCESAMIENTO!CF287</f>
        <v/>
      </c>
      <c r="U290" s="16" t="str">
        <f>PROCESAMIENTO!CG287</f>
        <v/>
      </c>
      <c r="V290" s="16" t="str">
        <f>PROCESAMIENTO!CH287</f>
        <v/>
      </c>
      <c r="W290" s="16" t="str">
        <f>PROCESAMIENTO!CI287</f>
        <v/>
      </c>
      <c r="X290" s="16" t="str">
        <f>PROCESAMIENTO!CJ287</f>
        <v/>
      </c>
      <c r="Y290" s="16" t="str">
        <f>PROCESAMIENTO!CK287</f>
        <v/>
      </c>
      <c r="Z290" s="16" t="str">
        <f>PROCESAMIENTO!CL287</f>
        <v/>
      </c>
      <c r="AA290" s="16" t="str">
        <f>PROCESAMIENTO!CM287</f>
        <v/>
      </c>
      <c r="AB290" s="16" t="str">
        <f>PROCESAMIENTO!CN287</f>
        <v/>
      </c>
      <c r="AC290" s="16" t="str">
        <f>PROCESAMIENTO!CO287</f>
        <v/>
      </c>
      <c r="AD290" s="16" t="str">
        <f>PROCESAMIENTO!CP287</f>
        <v/>
      </c>
      <c r="AE290" s="16" t="str">
        <f>PROCESAMIENTO!CQ287</f>
        <v/>
      </c>
      <c r="AF290" s="16" t="str">
        <f>PROCESAMIENTO!CR287</f>
        <v/>
      </c>
      <c r="AG290" s="16" t="str">
        <f>PROCESAMIENTO!CS287</f>
        <v/>
      </c>
      <c r="AH290" s="16" t="str">
        <f>PROCESAMIENTO!CT287</f>
        <v/>
      </c>
      <c r="AI290" s="16" t="str">
        <f>PROCESAMIENTO!CU287</f>
        <v/>
      </c>
      <c r="AJ290" s="32" t="str">
        <f>PROCESAMIENTO!CV287</f>
        <v/>
      </c>
      <c r="AK290" s="93" t="str">
        <f>PROCESAMIENTO!CW287</f>
        <v/>
      </c>
      <c r="AL290" s="93"/>
    </row>
    <row r="291" spans="1:38" x14ac:dyDescent="0.25">
      <c r="A291" s="15">
        <v>272</v>
      </c>
      <c r="B291" s="34" t="str">
        <f>IF(REGISTRO!B291="","",REGISTRO!B291)</f>
        <v/>
      </c>
      <c r="C291" s="34" t="str">
        <f>IF(REGISTRO!C291="","",REGISTRO!C291)</f>
        <v/>
      </c>
      <c r="D291" s="34" t="str">
        <f>IF(REGISTRO!D291="","",REGISTRO!D291)</f>
        <v/>
      </c>
      <c r="E291" s="34" t="str">
        <f>IF(REGISTRO!E291="","",REGISTRO!E291)</f>
        <v/>
      </c>
      <c r="F291" s="16" t="str">
        <f>PROCESAMIENTO!BR288</f>
        <v/>
      </c>
      <c r="G291" s="16" t="str">
        <f>PROCESAMIENTO!BS288</f>
        <v/>
      </c>
      <c r="H291" s="16" t="str">
        <f>PROCESAMIENTO!BT288</f>
        <v/>
      </c>
      <c r="I291" s="16" t="str">
        <f>PROCESAMIENTO!BU288</f>
        <v/>
      </c>
      <c r="J291" s="16" t="str">
        <f>PROCESAMIENTO!BV288</f>
        <v/>
      </c>
      <c r="K291" s="16" t="str">
        <f>PROCESAMIENTO!BW288</f>
        <v/>
      </c>
      <c r="L291" s="16" t="str">
        <f>PROCESAMIENTO!BX288</f>
        <v/>
      </c>
      <c r="M291" s="16" t="str">
        <f>PROCESAMIENTO!BY288</f>
        <v/>
      </c>
      <c r="N291" s="16" t="str">
        <f>PROCESAMIENTO!BZ288</f>
        <v/>
      </c>
      <c r="O291" s="16" t="str">
        <f>PROCESAMIENTO!CA288</f>
        <v/>
      </c>
      <c r="P291" s="16" t="str">
        <f>PROCESAMIENTO!CB288</f>
        <v/>
      </c>
      <c r="Q291" s="16" t="str">
        <f>PROCESAMIENTO!CC288</f>
        <v/>
      </c>
      <c r="R291" s="16" t="str">
        <f>PROCESAMIENTO!CD288</f>
        <v/>
      </c>
      <c r="S291" s="16" t="str">
        <f>PROCESAMIENTO!CE288</f>
        <v/>
      </c>
      <c r="T291" s="16" t="str">
        <f>PROCESAMIENTO!CF288</f>
        <v/>
      </c>
      <c r="U291" s="16" t="str">
        <f>PROCESAMIENTO!CG288</f>
        <v/>
      </c>
      <c r="V291" s="16" t="str">
        <f>PROCESAMIENTO!CH288</f>
        <v/>
      </c>
      <c r="W291" s="16" t="str">
        <f>PROCESAMIENTO!CI288</f>
        <v/>
      </c>
      <c r="X291" s="16" t="str">
        <f>PROCESAMIENTO!CJ288</f>
        <v/>
      </c>
      <c r="Y291" s="16" t="str">
        <f>PROCESAMIENTO!CK288</f>
        <v/>
      </c>
      <c r="Z291" s="16" t="str">
        <f>PROCESAMIENTO!CL288</f>
        <v/>
      </c>
      <c r="AA291" s="16" t="str">
        <f>PROCESAMIENTO!CM288</f>
        <v/>
      </c>
      <c r="AB291" s="16" t="str">
        <f>PROCESAMIENTO!CN288</f>
        <v/>
      </c>
      <c r="AC291" s="16" t="str">
        <f>PROCESAMIENTO!CO288</f>
        <v/>
      </c>
      <c r="AD291" s="16" t="str">
        <f>PROCESAMIENTO!CP288</f>
        <v/>
      </c>
      <c r="AE291" s="16" t="str">
        <f>PROCESAMIENTO!CQ288</f>
        <v/>
      </c>
      <c r="AF291" s="16" t="str">
        <f>PROCESAMIENTO!CR288</f>
        <v/>
      </c>
      <c r="AG291" s="16" t="str">
        <f>PROCESAMIENTO!CS288</f>
        <v/>
      </c>
      <c r="AH291" s="16" t="str">
        <f>PROCESAMIENTO!CT288</f>
        <v/>
      </c>
      <c r="AI291" s="16" t="str">
        <f>PROCESAMIENTO!CU288</f>
        <v/>
      </c>
      <c r="AJ291" s="32" t="str">
        <f>PROCESAMIENTO!CV288</f>
        <v/>
      </c>
      <c r="AK291" s="93" t="str">
        <f>PROCESAMIENTO!CW288</f>
        <v/>
      </c>
      <c r="AL291" s="93"/>
    </row>
    <row r="292" spans="1:38" x14ac:dyDescent="0.25">
      <c r="A292" s="15">
        <v>273</v>
      </c>
      <c r="B292" s="34" t="str">
        <f>IF(REGISTRO!B292="","",REGISTRO!B292)</f>
        <v/>
      </c>
      <c r="C292" s="34" t="str">
        <f>IF(REGISTRO!C292="","",REGISTRO!C292)</f>
        <v/>
      </c>
      <c r="D292" s="34" t="str">
        <f>IF(REGISTRO!D292="","",REGISTRO!D292)</f>
        <v/>
      </c>
      <c r="E292" s="34" t="str">
        <f>IF(REGISTRO!E292="","",REGISTRO!E292)</f>
        <v/>
      </c>
      <c r="F292" s="16" t="str">
        <f>PROCESAMIENTO!BR289</f>
        <v/>
      </c>
      <c r="G292" s="16" t="str">
        <f>PROCESAMIENTO!BS289</f>
        <v/>
      </c>
      <c r="H292" s="16" t="str">
        <f>PROCESAMIENTO!BT289</f>
        <v/>
      </c>
      <c r="I292" s="16" t="str">
        <f>PROCESAMIENTO!BU289</f>
        <v/>
      </c>
      <c r="J292" s="16" t="str">
        <f>PROCESAMIENTO!BV289</f>
        <v/>
      </c>
      <c r="K292" s="16" t="str">
        <f>PROCESAMIENTO!BW289</f>
        <v/>
      </c>
      <c r="L292" s="16" t="str">
        <f>PROCESAMIENTO!BX289</f>
        <v/>
      </c>
      <c r="M292" s="16" t="str">
        <f>PROCESAMIENTO!BY289</f>
        <v/>
      </c>
      <c r="N292" s="16" t="str">
        <f>PROCESAMIENTO!BZ289</f>
        <v/>
      </c>
      <c r="O292" s="16" t="str">
        <f>PROCESAMIENTO!CA289</f>
        <v/>
      </c>
      <c r="P292" s="16" t="str">
        <f>PROCESAMIENTO!CB289</f>
        <v/>
      </c>
      <c r="Q292" s="16" t="str">
        <f>PROCESAMIENTO!CC289</f>
        <v/>
      </c>
      <c r="R292" s="16" t="str">
        <f>PROCESAMIENTO!CD289</f>
        <v/>
      </c>
      <c r="S292" s="16" t="str">
        <f>PROCESAMIENTO!CE289</f>
        <v/>
      </c>
      <c r="T292" s="16" t="str">
        <f>PROCESAMIENTO!CF289</f>
        <v/>
      </c>
      <c r="U292" s="16" t="str">
        <f>PROCESAMIENTO!CG289</f>
        <v/>
      </c>
      <c r="V292" s="16" t="str">
        <f>PROCESAMIENTO!CH289</f>
        <v/>
      </c>
      <c r="W292" s="16" t="str">
        <f>PROCESAMIENTO!CI289</f>
        <v/>
      </c>
      <c r="X292" s="16" t="str">
        <f>PROCESAMIENTO!CJ289</f>
        <v/>
      </c>
      <c r="Y292" s="16" t="str">
        <f>PROCESAMIENTO!CK289</f>
        <v/>
      </c>
      <c r="Z292" s="16" t="str">
        <f>PROCESAMIENTO!CL289</f>
        <v/>
      </c>
      <c r="AA292" s="16" t="str">
        <f>PROCESAMIENTO!CM289</f>
        <v/>
      </c>
      <c r="AB292" s="16" t="str">
        <f>PROCESAMIENTO!CN289</f>
        <v/>
      </c>
      <c r="AC292" s="16" t="str">
        <f>PROCESAMIENTO!CO289</f>
        <v/>
      </c>
      <c r="AD292" s="16" t="str">
        <f>PROCESAMIENTO!CP289</f>
        <v/>
      </c>
      <c r="AE292" s="16" t="str">
        <f>PROCESAMIENTO!CQ289</f>
        <v/>
      </c>
      <c r="AF292" s="16" t="str">
        <f>PROCESAMIENTO!CR289</f>
        <v/>
      </c>
      <c r="AG292" s="16" t="str">
        <f>PROCESAMIENTO!CS289</f>
        <v/>
      </c>
      <c r="AH292" s="16" t="str">
        <f>PROCESAMIENTO!CT289</f>
        <v/>
      </c>
      <c r="AI292" s="16" t="str">
        <f>PROCESAMIENTO!CU289</f>
        <v/>
      </c>
      <c r="AJ292" s="32" t="str">
        <f>PROCESAMIENTO!CV289</f>
        <v/>
      </c>
      <c r="AK292" s="93" t="str">
        <f>PROCESAMIENTO!CW289</f>
        <v/>
      </c>
      <c r="AL292" s="93"/>
    </row>
    <row r="293" spans="1:38" x14ac:dyDescent="0.25">
      <c r="A293" s="15">
        <v>274</v>
      </c>
      <c r="B293" s="34" t="str">
        <f>IF(REGISTRO!B293="","",REGISTRO!B293)</f>
        <v/>
      </c>
      <c r="C293" s="34" t="str">
        <f>IF(REGISTRO!C293="","",REGISTRO!C293)</f>
        <v/>
      </c>
      <c r="D293" s="34" t="str">
        <f>IF(REGISTRO!D293="","",REGISTRO!D293)</f>
        <v/>
      </c>
      <c r="E293" s="34" t="str">
        <f>IF(REGISTRO!E293="","",REGISTRO!E293)</f>
        <v/>
      </c>
      <c r="F293" s="16" t="str">
        <f>PROCESAMIENTO!BR290</f>
        <v/>
      </c>
      <c r="G293" s="16" t="str">
        <f>PROCESAMIENTO!BS290</f>
        <v/>
      </c>
      <c r="H293" s="16" t="str">
        <f>PROCESAMIENTO!BT290</f>
        <v/>
      </c>
      <c r="I293" s="16" t="str">
        <f>PROCESAMIENTO!BU290</f>
        <v/>
      </c>
      <c r="J293" s="16" t="str">
        <f>PROCESAMIENTO!BV290</f>
        <v/>
      </c>
      <c r="K293" s="16" t="str">
        <f>PROCESAMIENTO!BW290</f>
        <v/>
      </c>
      <c r="L293" s="16" t="str">
        <f>PROCESAMIENTO!BX290</f>
        <v/>
      </c>
      <c r="M293" s="16" t="str">
        <f>PROCESAMIENTO!BY290</f>
        <v/>
      </c>
      <c r="N293" s="16" t="str">
        <f>PROCESAMIENTO!BZ290</f>
        <v/>
      </c>
      <c r="O293" s="16" t="str">
        <f>PROCESAMIENTO!CA290</f>
        <v/>
      </c>
      <c r="P293" s="16" t="str">
        <f>PROCESAMIENTO!CB290</f>
        <v/>
      </c>
      <c r="Q293" s="16" t="str">
        <f>PROCESAMIENTO!CC290</f>
        <v/>
      </c>
      <c r="R293" s="16" t="str">
        <f>PROCESAMIENTO!CD290</f>
        <v/>
      </c>
      <c r="S293" s="16" t="str">
        <f>PROCESAMIENTO!CE290</f>
        <v/>
      </c>
      <c r="T293" s="16" t="str">
        <f>PROCESAMIENTO!CF290</f>
        <v/>
      </c>
      <c r="U293" s="16" t="str">
        <f>PROCESAMIENTO!CG290</f>
        <v/>
      </c>
      <c r="V293" s="16" t="str">
        <f>PROCESAMIENTO!CH290</f>
        <v/>
      </c>
      <c r="W293" s="16" t="str">
        <f>PROCESAMIENTO!CI290</f>
        <v/>
      </c>
      <c r="X293" s="16" t="str">
        <f>PROCESAMIENTO!CJ290</f>
        <v/>
      </c>
      <c r="Y293" s="16" t="str">
        <f>PROCESAMIENTO!CK290</f>
        <v/>
      </c>
      <c r="Z293" s="16" t="str">
        <f>PROCESAMIENTO!CL290</f>
        <v/>
      </c>
      <c r="AA293" s="16" t="str">
        <f>PROCESAMIENTO!CM290</f>
        <v/>
      </c>
      <c r="AB293" s="16" t="str">
        <f>PROCESAMIENTO!CN290</f>
        <v/>
      </c>
      <c r="AC293" s="16" t="str">
        <f>PROCESAMIENTO!CO290</f>
        <v/>
      </c>
      <c r="AD293" s="16" t="str">
        <f>PROCESAMIENTO!CP290</f>
        <v/>
      </c>
      <c r="AE293" s="16" t="str">
        <f>PROCESAMIENTO!CQ290</f>
        <v/>
      </c>
      <c r="AF293" s="16" t="str">
        <f>PROCESAMIENTO!CR290</f>
        <v/>
      </c>
      <c r="AG293" s="16" t="str">
        <f>PROCESAMIENTO!CS290</f>
        <v/>
      </c>
      <c r="AH293" s="16" t="str">
        <f>PROCESAMIENTO!CT290</f>
        <v/>
      </c>
      <c r="AI293" s="16" t="str">
        <f>PROCESAMIENTO!CU290</f>
        <v/>
      </c>
      <c r="AJ293" s="32" t="str">
        <f>PROCESAMIENTO!CV290</f>
        <v/>
      </c>
      <c r="AK293" s="93" t="str">
        <f>PROCESAMIENTO!CW290</f>
        <v/>
      </c>
      <c r="AL293" s="93"/>
    </row>
    <row r="294" spans="1:38" x14ac:dyDescent="0.25">
      <c r="A294" s="15">
        <v>275</v>
      </c>
      <c r="B294" s="34" t="str">
        <f>IF(REGISTRO!B294="","",REGISTRO!B294)</f>
        <v/>
      </c>
      <c r="C294" s="34" t="str">
        <f>IF(REGISTRO!C294="","",REGISTRO!C294)</f>
        <v/>
      </c>
      <c r="D294" s="34" t="str">
        <f>IF(REGISTRO!D294="","",REGISTRO!D294)</f>
        <v/>
      </c>
      <c r="E294" s="34" t="str">
        <f>IF(REGISTRO!E294="","",REGISTRO!E294)</f>
        <v/>
      </c>
      <c r="F294" s="16" t="str">
        <f>PROCESAMIENTO!BR291</f>
        <v/>
      </c>
      <c r="G294" s="16" t="str">
        <f>PROCESAMIENTO!BS291</f>
        <v/>
      </c>
      <c r="H294" s="16" t="str">
        <f>PROCESAMIENTO!BT291</f>
        <v/>
      </c>
      <c r="I294" s="16" t="str">
        <f>PROCESAMIENTO!BU291</f>
        <v/>
      </c>
      <c r="J294" s="16" t="str">
        <f>PROCESAMIENTO!BV291</f>
        <v/>
      </c>
      <c r="K294" s="16" t="str">
        <f>PROCESAMIENTO!BW291</f>
        <v/>
      </c>
      <c r="L294" s="16" t="str">
        <f>PROCESAMIENTO!BX291</f>
        <v/>
      </c>
      <c r="M294" s="16" t="str">
        <f>PROCESAMIENTO!BY291</f>
        <v/>
      </c>
      <c r="N294" s="16" t="str">
        <f>PROCESAMIENTO!BZ291</f>
        <v/>
      </c>
      <c r="O294" s="16" t="str">
        <f>PROCESAMIENTO!CA291</f>
        <v/>
      </c>
      <c r="P294" s="16" t="str">
        <f>PROCESAMIENTO!CB291</f>
        <v/>
      </c>
      <c r="Q294" s="16" t="str">
        <f>PROCESAMIENTO!CC291</f>
        <v/>
      </c>
      <c r="R294" s="16" t="str">
        <f>PROCESAMIENTO!CD291</f>
        <v/>
      </c>
      <c r="S294" s="16" t="str">
        <f>PROCESAMIENTO!CE291</f>
        <v/>
      </c>
      <c r="T294" s="16" t="str">
        <f>PROCESAMIENTO!CF291</f>
        <v/>
      </c>
      <c r="U294" s="16" t="str">
        <f>PROCESAMIENTO!CG291</f>
        <v/>
      </c>
      <c r="V294" s="16" t="str">
        <f>PROCESAMIENTO!CH291</f>
        <v/>
      </c>
      <c r="W294" s="16" t="str">
        <f>PROCESAMIENTO!CI291</f>
        <v/>
      </c>
      <c r="X294" s="16" t="str">
        <f>PROCESAMIENTO!CJ291</f>
        <v/>
      </c>
      <c r="Y294" s="16" t="str">
        <f>PROCESAMIENTO!CK291</f>
        <v/>
      </c>
      <c r="Z294" s="16" t="str">
        <f>PROCESAMIENTO!CL291</f>
        <v/>
      </c>
      <c r="AA294" s="16" t="str">
        <f>PROCESAMIENTO!CM291</f>
        <v/>
      </c>
      <c r="AB294" s="16" t="str">
        <f>PROCESAMIENTO!CN291</f>
        <v/>
      </c>
      <c r="AC294" s="16" t="str">
        <f>PROCESAMIENTO!CO291</f>
        <v/>
      </c>
      <c r="AD294" s="16" t="str">
        <f>PROCESAMIENTO!CP291</f>
        <v/>
      </c>
      <c r="AE294" s="16" t="str">
        <f>PROCESAMIENTO!CQ291</f>
        <v/>
      </c>
      <c r="AF294" s="16" t="str">
        <f>PROCESAMIENTO!CR291</f>
        <v/>
      </c>
      <c r="AG294" s="16" t="str">
        <f>PROCESAMIENTO!CS291</f>
        <v/>
      </c>
      <c r="AH294" s="16" t="str">
        <f>PROCESAMIENTO!CT291</f>
        <v/>
      </c>
      <c r="AI294" s="16" t="str">
        <f>PROCESAMIENTO!CU291</f>
        <v/>
      </c>
      <c r="AJ294" s="32" t="str">
        <f>PROCESAMIENTO!CV291</f>
        <v/>
      </c>
      <c r="AK294" s="93" t="str">
        <f>PROCESAMIENTO!CW291</f>
        <v/>
      </c>
      <c r="AL294" s="93"/>
    </row>
    <row r="295" spans="1:38" x14ac:dyDescent="0.25">
      <c r="A295" s="15">
        <v>276</v>
      </c>
      <c r="B295" s="34" t="str">
        <f>IF(REGISTRO!B295="","",REGISTRO!B295)</f>
        <v/>
      </c>
      <c r="C295" s="34" t="str">
        <f>IF(REGISTRO!C295="","",REGISTRO!C295)</f>
        <v/>
      </c>
      <c r="D295" s="34" t="str">
        <f>IF(REGISTRO!D295="","",REGISTRO!D295)</f>
        <v/>
      </c>
      <c r="E295" s="34" t="str">
        <f>IF(REGISTRO!E295="","",REGISTRO!E295)</f>
        <v/>
      </c>
      <c r="F295" s="16" t="str">
        <f>PROCESAMIENTO!BR292</f>
        <v/>
      </c>
      <c r="G295" s="16" t="str">
        <f>PROCESAMIENTO!BS292</f>
        <v/>
      </c>
      <c r="H295" s="16" t="str">
        <f>PROCESAMIENTO!BT292</f>
        <v/>
      </c>
      <c r="I295" s="16" t="str">
        <f>PROCESAMIENTO!BU292</f>
        <v/>
      </c>
      <c r="J295" s="16" t="str">
        <f>PROCESAMIENTO!BV292</f>
        <v/>
      </c>
      <c r="K295" s="16" t="str">
        <f>PROCESAMIENTO!BW292</f>
        <v/>
      </c>
      <c r="L295" s="16" t="str">
        <f>PROCESAMIENTO!BX292</f>
        <v/>
      </c>
      <c r="M295" s="16" t="str">
        <f>PROCESAMIENTO!BY292</f>
        <v/>
      </c>
      <c r="N295" s="16" t="str">
        <f>PROCESAMIENTO!BZ292</f>
        <v/>
      </c>
      <c r="O295" s="16" t="str">
        <f>PROCESAMIENTO!CA292</f>
        <v/>
      </c>
      <c r="P295" s="16" t="str">
        <f>PROCESAMIENTO!CB292</f>
        <v/>
      </c>
      <c r="Q295" s="16" t="str">
        <f>PROCESAMIENTO!CC292</f>
        <v/>
      </c>
      <c r="R295" s="16" t="str">
        <f>PROCESAMIENTO!CD292</f>
        <v/>
      </c>
      <c r="S295" s="16" t="str">
        <f>PROCESAMIENTO!CE292</f>
        <v/>
      </c>
      <c r="T295" s="16" t="str">
        <f>PROCESAMIENTO!CF292</f>
        <v/>
      </c>
      <c r="U295" s="16" t="str">
        <f>PROCESAMIENTO!CG292</f>
        <v/>
      </c>
      <c r="V295" s="16" t="str">
        <f>PROCESAMIENTO!CH292</f>
        <v/>
      </c>
      <c r="W295" s="16" t="str">
        <f>PROCESAMIENTO!CI292</f>
        <v/>
      </c>
      <c r="X295" s="16" t="str">
        <f>PROCESAMIENTO!CJ292</f>
        <v/>
      </c>
      <c r="Y295" s="16" t="str">
        <f>PROCESAMIENTO!CK292</f>
        <v/>
      </c>
      <c r="Z295" s="16" t="str">
        <f>PROCESAMIENTO!CL292</f>
        <v/>
      </c>
      <c r="AA295" s="16" t="str">
        <f>PROCESAMIENTO!CM292</f>
        <v/>
      </c>
      <c r="AB295" s="16" t="str">
        <f>PROCESAMIENTO!CN292</f>
        <v/>
      </c>
      <c r="AC295" s="16" t="str">
        <f>PROCESAMIENTO!CO292</f>
        <v/>
      </c>
      <c r="AD295" s="16" t="str">
        <f>PROCESAMIENTO!CP292</f>
        <v/>
      </c>
      <c r="AE295" s="16" t="str">
        <f>PROCESAMIENTO!CQ292</f>
        <v/>
      </c>
      <c r="AF295" s="16" t="str">
        <f>PROCESAMIENTO!CR292</f>
        <v/>
      </c>
      <c r="AG295" s="16" t="str">
        <f>PROCESAMIENTO!CS292</f>
        <v/>
      </c>
      <c r="AH295" s="16" t="str">
        <f>PROCESAMIENTO!CT292</f>
        <v/>
      </c>
      <c r="AI295" s="16" t="str">
        <f>PROCESAMIENTO!CU292</f>
        <v/>
      </c>
      <c r="AJ295" s="32" t="str">
        <f>PROCESAMIENTO!CV292</f>
        <v/>
      </c>
      <c r="AK295" s="93" t="str">
        <f>PROCESAMIENTO!CW292</f>
        <v/>
      </c>
      <c r="AL295" s="93"/>
    </row>
    <row r="296" spans="1:38" x14ac:dyDescent="0.25">
      <c r="A296" s="15">
        <v>277</v>
      </c>
      <c r="B296" s="34" t="str">
        <f>IF(REGISTRO!B296="","",REGISTRO!B296)</f>
        <v/>
      </c>
      <c r="C296" s="34" t="str">
        <f>IF(REGISTRO!C296="","",REGISTRO!C296)</f>
        <v/>
      </c>
      <c r="D296" s="34" t="str">
        <f>IF(REGISTRO!D296="","",REGISTRO!D296)</f>
        <v/>
      </c>
      <c r="E296" s="34" t="str">
        <f>IF(REGISTRO!E296="","",REGISTRO!E296)</f>
        <v/>
      </c>
      <c r="F296" s="16" t="str">
        <f>PROCESAMIENTO!BR293</f>
        <v/>
      </c>
      <c r="G296" s="16" t="str">
        <f>PROCESAMIENTO!BS293</f>
        <v/>
      </c>
      <c r="H296" s="16" t="str">
        <f>PROCESAMIENTO!BT293</f>
        <v/>
      </c>
      <c r="I296" s="16" t="str">
        <f>PROCESAMIENTO!BU293</f>
        <v/>
      </c>
      <c r="J296" s="16" t="str">
        <f>PROCESAMIENTO!BV293</f>
        <v/>
      </c>
      <c r="K296" s="16" t="str">
        <f>PROCESAMIENTO!BW293</f>
        <v/>
      </c>
      <c r="L296" s="16" t="str">
        <f>PROCESAMIENTO!BX293</f>
        <v/>
      </c>
      <c r="M296" s="16" t="str">
        <f>PROCESAMIENTO!BY293</f>
        <v/>
      </c>
      <c r="N296" s="16" t="str">
        <f>PROCESAMIENTO!BZ293</f>
        <v/>
      </c>
      <c r="O296" s="16" t="str">
        <f>PROCESAMIENTO!CA293</f>
        <v/>
      </c>
      <c r="P296" s="16" t="str">
        <f>PROCESAMIENTO!CB293</f>
        <v/>
      </c>
      <c r="Q296" s="16" t="str">
        <f>PROCESAMIENTO!CC293</f>
        <v/>
      </c>
      <c r="R296" s="16" t="str">
        <f>PROCESAMIENTO!CD293</f>
        <v/>
      </c>
      <c r="S296" s="16" t="str">
        <f>PROCESAMIENTO!CE293</f>
        <v/>
      </c>
      <c r="T296" s="16" t="str">
        <f>PROCESAMIENTO!CF293</f>
        <v/>
      </c>
      <c r="U296" s="16" t="str">
        <f>PROCESAMIENTO!CG293</f>
        <v/>
      </c>
      <c r="V296" s="16" t="str">
        <f>PROCESAMIENTO!CH293</f>
        <v/>
      </c>
      <c r="W296" s="16" t="str">
        <f>PROCESAMIENTO!CI293</f>
        <v/>
      </c>
      <c r="X296" s="16" t="str">
        <f>PROCESAMIENTO!CJ293</f>
        <v/>
      </c>
      <c r="Y296" s="16" t="str">
        <f>PROCESAMIENTO!CK293</f>
        <v/>
      </c>
      <c r="Z296" s="16" t="str">
        <f>PROCESAMIENTO!CL293</f>
        <v/>
      </c>
      <c r="AA296" s="16" t="str">
        <f>PROCESAMIENTO!CM293</f>
        <v/>
      </c>
      <c r="AB296" s="16" t="str">
        <f>PROCESAMIENTO!CN293</f>
        <v/>
      </c>
      <c r="AC296" s="16" t="str">
        <f>PROCESAMIENTO!CO293</f>
        <v/>
      </c>
      <c r="AD296" s="16" t="str">
        <f>PROCESAMIENTO!CP293</f>
        <v/>
      </c>
      <c r="AE296" s="16" t="str">
        <f>PROCESAMIENTO!CQ293</f>
        <v/>
      </c>
      <c r="AF296" s="16" t="str">
        <f>PROCESAMIENTO!CR293</f>
        <v/>
      </c>
      <c r="AG296" s="16" t="str">
        <f>PROCESAMIENTO!CS293</f>
        <v/>
      </c>
      <c r="AH296" s="16" t="str">
        <f>PROCESAMIENTO!CT293</f>
        <v/>
      </c>
      <c r="AI296" s="16" t="str">
        <f>PROCESAMIENTO!CU293</f>
        <v/>
      </c>
      <c r="AJ296" s="32" t="str">
        <f>PROCESAMIENTO!CV293</f>
        <v/>
      </c>
      <c r="AK296" s="93" t="str">
        <f>PROCESAMIENTO!CW293</f>
        <v/>
      </c>
      <c r="AL296" s="93"/>
    </row>
    <row r="297" spans="1:38" x14ac:dyDescent="0.25">
      <c r="A297" s="15">
        <v>278</v>
      </c>
      <c r="B297" s="34" t="str">
        <f>IF(REGISTRO!B297="","",REGISTRO!B297)</f>
        <v/>
      </c>
      <c r="C297" s="34" t="str">
        <f>IF(REGISTRO!C297="","",REGISTRO!C297)</f>
        <v/>
      </c>
      <c r="D297" s="34" t="str">
        <f>IF(REGISTRO!D297="","",REGISTRO!D297)</f>
        <v/>
      </c>
      <c r="E297" s="34" t="str">
        <f>IF(REGISTRO!E297="","",REGISTRO!E297)</f>
        <v/>
      </c>
      <c r="F297" s="16" t="str">
        <f>PROCESAMIENTO!BR294</f>
        <v/>
      </c>
      <c r="G297" s="16" t="str">
        <f>PROCESAMIENTO!BS294</f>
        <v/>
      </c>
      <c r="H297" s="16" t="str">
        <f>PROCESAMIENTO!BT294</f>
        <v/>
      </c>
      <c r="I297" s="16" t="str">
        <f>PROCESAMIENTO!BU294</f>
        <v/>
      </c>
      <c r="J297" s="16" t="str">
        <f>PROCESAMIENTO!BV294</f>
        <v/>
      </c>
      <c r="K297" s="16" t="str">
        <f>PROCESAMIENTO!BW294</f>
        <v/>
      </c>
      <c r="L297" s="16" t="str">
        <f>PROCESAMIENTO!BX294</f>
        <v/>
      </c>
      <c r="M297" s="16" t="str">
        <f>PROCESAMIENTO!BY294</f>
        <v/>
      </c>
      <c r="N297" s="16" t="str">
        <f>PROCESAMIENTO!BZ294</f>
        <v/>
      </c>
      <c r="O297" s="16" t="str">
        <f>PROCESAMIENTO!CA294</f>
        <v/>
      </c>
      <c r="P297" s="16" t="str">
        <f>PROCESAMIENTO!CB294</f>
        <v/>
      </c>
      <c r="Q297" s="16" t="str">
        <f>PROCESAMIENTO!CC294</f>
        <v/>
      </c>
      <c r="R297" s="16" t="str">
        <f>PROCESAMIENTO!CD294</f>
        <v/>
      </c>
      <c r="S297" s="16" t="str">
        <f>PROCESAMIENTO!CE294</f>
        <v/>
      </c>
      <c r="T297" s="16" t="str">
        <f>PROCESAMIENTO!CF294</f>
        <v/>
      </c>
      <c r="U297" s="16" t="str">
        <f>PROCESAMIENTO!CG294</f>
        <v/>
      </c>
      <c r="V297" s="16" t="str">
        <f>PROCESAMIENTO!CH294</f>
        <v/>
      </c>
      <c r="W297" s="16" t="str">
        <f>PROCESAMIENTO!CI294</f>
        <v/>
      </c>
      <c r="X297" s="16" t="str">
        <f>PROCESAMIENTO!CJ294</f>
        <v/>
      </c>
      <c r="Y297" s="16" t="str">
        <f>PROCESAMIENTO!CK294</f>
        <v/>
      </c>
      <c r="Z297" s="16" t="str">
        <f>PROCESAMIENTO!CL294</f>
        <v/>
      </c>
      <c r="AA297" s="16" t="str">
        <f>PROCESAMIENTO!CM294</f>
        <v/>
      </c>
      <c r="AB297" s="16" t="str">
        <f>PROCESAMIENTO!CN294</f>
        <v/>
      </c>
      <c r="AC297" s="16" t="str">
        <f>PROCESAMIENTO!CO294</f>
        <v/>
      </c>
      <c r="AD297" s="16" t="str">
        <f>PROCESAMIENTO!CP294</f>
        <v/>
      </c>
      <c r="AE297" s="16" t="str">
        <f>PROCESAMIENTO!CQ294</f>
        <v/>
      </c>
      <c r="AF297" s="16" t="str">
        <f>PROCESAMIENTO!CR294</f>
        <v/>
      </c>
      <c r="AG297" s="16" t="str">
        <f>PROCESAMIENTO!CS294</f>
        <v/>
      </c>
      <c r="AH297" s="16" t="str">
        <f>PROCESAMIENTO!CT294</f>
        <v/>
      </c>
      <c r="AI297" s="16" t="str">
        <f>PROCESAMIENTO!CU294</f>
        <v/>
      </c>
      <c r="AJ297" s="32" t="str">
        <f>PROCESAMIENTO!CV294</f>
        <v/>
      </c>
      <c r="AK297" s="93" t="str">
        <f>PROCESAMIENTO!CW294</f>
        <v/>
      </c>
      <c r="AL297" s="93"/>
    </row>
    <row r="298" spans="1:38" x14ac:dyDescent="0.25">
      <c r="A298" s="15">
        <v>279</v>
      </c>
      <c r="B298" s="34" t="str">
        <f>IF(REGISTRO!B298="","",REGISTRO!B298)</f>
        <v/>
      </c>
      <c r="C298" s="34" t="str">
        <f>IF(REGISTRO!C298="","",REGISTRO!C298)</f>
        <v/>
      </c>
      <c r="D298" s="34" t="str">
        <f>IF(REGISTRO!D298="","",REGISTRO!D298)</f>
        <v/>
      </c>
      <c r="E298" s="34" t="str">
        <f>IF(REGISTRO!E298="","",REGISTRO!E298)</f>
        <v/>
      </c>
      <c r="F298" s="16" t="str">
        <f>PROCESAMIENTO!BR295</f>
        <v/>
      </c>
      <c r="G298" s="16" t="str">
        <f>PROCESAMIENTO!BS295</f>
        <v/>
      </c>
      <c r="H298" s="16" t="str">
        <f>PROCESAMIENTO!BT295</f>
        <v/>
      </c>
      <c r="I298" s="16" t="str">
        <f>PROCESAMIENTO!BU295</f>
        <v/>
      </c>
      <c r="J298" s="16" t="str">
        <f>PROCESAMIENTO!BV295</f>
        <v/>
      </c>
      <c r="K298" s="16" t="str">
        <f>PROCESAMIENTO!BW295</f>
        <v/>
      </c>
      <c r="L298" s="16" t="str">
        <f>PROCESAMIENTO!BX295</f>
        <v/>
      </c>
      <c r="M298" s="16" t="str">
        <f>PROCESAMIENTO!BY295</f>
        <v/>
      </c>
      <c r="N298" s="16" t="str">
        <f>PROCESAMIENTO!BZ295</f>
        <v/>
      </c>
      <c r="O298" s="16" t="str">
        <f>PROCESAMIENTO!CA295</f>
        <v/>
      </c>
      <c r="P298" s="16" t="str">
        <f>PROCESAMIENTO!CB295</f>
        <v/>
      </c>
      <c r="Q298" s="16" t="str">
        <f>PROCESAMIENTO!CC295</f>
        <v/>
      </c>
      <c r="R298" s="16" t="str">
        <f>PROCESAMIENTO!CD295</f>
        <v/>
      </c>
      <c r="S298" s="16" t="str">
        <f>PROCESAMIENTO!CE295</f>
        <v/>
      </c>
      <c r="T298" s="16" t="str">
        <f>PROCESAMIENTO!CF295</f>
        <v/>
      </c>
      <c r="U298" s="16" t="str">
        <f>PROCESAMIENTO!CG295</f>
        <v/>
      </c>
      <c r="V298" s="16" t="str">
        <f>PROCESAMIENTO!CH295</f>
        <v/>
      </c>
      <c r="W298" s="16" t="str">
        <f>PROCESAMIENTO!CI295</f>
        <v/>
      </c>
      <c r="X298" s="16" t="str">
        <f>PROCESAMIENTO!CJ295</f>
        <v/>
      </c>
      <c r="Y298" s="16" t="str">
        <f>PROCESAMIENTO!CK295</f>
        <v/>
      </c>
      <c r="Z298" s="16" t="str">
        <f>PROCESAMIENTO!CL295</f>
        <v/>
      </c>
      <c r="AA298" s="16" t="str">
        <f>PROCESAMIENTO!CM295</f>
        <v/>
      </c>
      <c r="AB298" s="16" t="str">
        <f>PROCESAMIENTO!CN295</f>
        <v/>
      </c>
      <c r="AC298" s="16" t="str">
        <f>PROCESAMIENTO!CO295</f>
        <v/>
      </c>
      <c r="AD298" s="16" t="str">
        <f>PROCESAMIENTO!CP295</f>
        <v/>
      </c>
      <c r="AE298" s="16" t="str">
        <f>PROCESAMIENTO!CQ295</f>
        <v/>
      </c>
      <c r="AF298" s="16" t="str">
        <f>PROCESAMIENTO!CR295</f>
        <v/>
      </c>
      <c r="AG298" s="16" t="str">
        <f>PROCESAMIENTO!CS295</f>
        <v/>
      </c>
      <c r="AH298" s="16" t="str">
        <f>PROCESAMIENTO!CT295</f>
        <v/>
      </c>
      <c r="AI298" s="16" t="str">
        <f>PROCESAMIENTO!CU295</f>
        <v/>
      </c>
      <c r="AJ298" s="32" t="str">
        <f>PROCESAMIENTO!CV295</f>
        <v/>
      </c>
      <c r="AK298" s="93" t="str">
        <f>PROCESAMIENTO!CW295</f>
        <v/>
      </c>
      <c r="AL298" s="93"/>
    </row>
    <row r="299" spans="1:38" x14ac:dyDescent="0.25">
      <c r="A299" s="15">
        <v>280</v>
      </c>
      <c r="B299" s="34" t="str">
        <f>IF(REGISTRO!B299="","",REGISTRO!B299)</f>
        <v/>
      </c>
      <c r="C299" s="34" t="str">
        <f>IF(REGISTRO!C299="","",REGISTRO!C299)</f>
        <v/>
      </c>
      <c r="D299" s="34" t="str">
        <f>IF(REGISTRO!D299="","",REGISTRO!D299)</f>
        <v/>
      </c>
      <c r="E299" s="34" t="str">
        <f>IF(REGISTRO!E299="","",REGISTRO!E299)</f>
        <v/>
      </c>
      <c r="F299" s="16" t="str">
        <f>PROCESAMIENTO!BR296</f>
        <v/>
      </c>
      <c r="G299" s="16" t="str">
        <f>PROCESAMIENTO!BS296</f>
        <v/>
      </c>
      <c r="H299" s="16" t="str">
        <f>PROCESAMIENTO!BT296</f>
        <v/>
      </c>
      <c r="I299" s="16" t="str">
        <f>PROCESAMIENTO!BU296</f>
        <v/>
      </c>
      <c r="J299" s="16" t="str">
        <f>PROCESAMIENTO!BV296</f>
        <v/>
      </c>
      <c r="K299" s="16" t="str">
        <f>PROCESAMIENTO!BW296</f>
        <v/>
      </c>
      <c r="L299" s="16" t="str">
        <f>PROCESAMIENTO!BX296</f>
        <v/>
      </c>
      <c r="M299" s="16" t="str">
        <f>PROCESAMIENTO!BY296</f>
        <v/>
      </c>
      <c r="N299" s="16" t="str">
        <f>PROCESAMIENTO!BZ296</f>
        <v/>
      </c>
      <c r="O299" s="16" t="str">
        <f>PROCESAMIENTO!CA296</f>
        <v/>
      </c>
      <c r="P299" s="16" t="str">
        <f>PROCESAMIENTO!CB296</f>
        <v/>
      </c>
      <c r="Q299" s="16" t="str">
        <f>PROCESAMIENTO!CC296</f>
        <v/>
      </c>
      <c r="R299" s="16" t="str">
        <f>PROCESAMIENTO!CD296</f>
        <v/>
      </c>
      <c r="S299" s="16" t="str">
        <f>PROCESAMIENTO!CE296</f>
        <v/>
      </c>
      <c r="T299" s="16" t="str">
        <f>PROCESAMIENTO!CF296</f>
        <v/>
      </c>
      <c r="U299" s="16" t="str">
        <f>PROCESAMIENTO!CG296</f>
        <v/>
      </c>
      <c r="V299" s="16" t="str">
        <f>PROCESAMIENTO!CH296</f>
        <v/>
      </c>
      <c r="W299" s="16" t="str">
        <f>PROCESAMIENTO!CI296</f>
        <v/>
      </c>
      <c r="X299" s="16" t="str">
        <f>PROCESAMIENTO!CJ296</f>
        <v/>
      </c>
      <c r="Y299" s="16" t="str">
        <f>PROCESAMIENTO!CK296</f>
        <v/>
      </c>
      <c r="Z299" s="16" t="str">
        <f>PROCESAMIENTO!CL296</f>
        <v/>
      </c>
      <c r="AA299" s="16" t="str">
        <f>PROCESAMIENTO!CM296</f>
        <v/>
      </c>
      <c r="AB299" s="16" t="str">
        <f>PROCESAMIENTO!CN296</f>
        <v/>
      </c>
      <c r="AC299" s="16" t="str">
        <f>PROCESAMIENTO!CO296</f>
        <v/>
      </c>
      <c r="AD299" s="16" t="str">
        <f>PROCESAMIENTO!CP296</f>
        <v/>
      </c>
      <c r="AE299" s="16" t="str">
        <f>PROCESAMIENTO!CQ296</f>
        <v/>
      </c>
      <c r="AF299" s="16" t="str">
        <f>PROCESAMIENTO!CR296</f>
        <v/>
      </c>
      <c r="AG299" s="16" t="str">
        <f>PROCESAMIENTO!CS296</f>
        <v/>
      </c>
      <c r="AH299" s="16" t="str">
        <f>PROCESAMIENTO!CT296</f>
        <v/>
      </c>
      <c r="AI299" s="16" t="str">
        <f>PROCESAMIENTO!CU296</f>
        <v/>
      </c>
      <c r="AJ299" s="32" t="str">
        <f>PROCESAMIENTO!CV296</f>
        <v/>
      </c>
      <c r="AK299" s="93" t="str">
        <f>PROCESAMIENTO!CW296</f>
        <v/>
      </c>
      <c r="AL299" s="93"/>
    </row>
    <row r="300" spans="1:38" x14ac:dyDescent="0.25">
      <c r="A300" s="15">
        <v>281</v>
      </c>
      <c r="B300" s="34" t="str">
        <f>IF(REGISTRO!B300="","",REGISTRO!B300)</f>
        <v/>
      </c>
      <c r="C300" s="34" t="str">
        <f>IF(REGISTRO!C300="","",REGISTRO!C300)</f>
        <v/>
      </c>
      <c r="D300" s="34" t="str">
        <f>IF(REGISTRO!D300="","",REGISTRO!D300)</f>
        <v/>
      </c>
      <c r="E300" s="34" t="str">
        <f>IF(REGISTRO!E300="","",REGISTRO!E300)</f>
        <v/>
      </c>
      <c r="F300" s="16" t="str">
        <f>PROCESAMIENTO!BR297</f>
        <v/>
      </c>
      <c r="G300" s="16" t="str">
        <f>PROCESAMIENTO!BS297</f>
        <v/>
      </c>
      <c r="H300" s="16" t="str">
        <f>PROCESAMIENTO!BT297</f>
        <v/>
      </c>
      <c r="I300" s="16" t="str">
        <f>PROCESAMIENTO!BU297</f>
        <v/>
      </c>
      <c r="J300" s="16" t="str">
        <f>PROCESAMIENTO!BV297</f>
        <v/>
      </c>
      <c r="K300" s="16" t="str">
        <f>PROCESAMIENTO!BW297</f>
        <v/>
      </c>
      <c r="L300" s="16" t="str">
        <f>PROCESAMIENTO!BX297</f>
        <v/>
      </c>
      <c r="M300" s="16" t="str">
        <f>PROCESAMIENTO!BY297</f>
        <v/>
      </c>
      <c r="N300" s="16" t="str">
        <f>PROCESAMIENTO!BZ297</f>
        <v/>
      </c>
      <c r="O300" s="16" t="str">
        <f>PROCESAMIENTO!CA297</f>
        <v/>
      </c>
      <c r="P300" s="16" t="str">
        <f>PROCESAMIENTO!CB297</f>
        <v/>
      </c>
      <c r="Q300" s="16" t="str">
        <f>PROCESAMIENTO!CC297</f>
        <v/>
      </c>
      <c r="R300" s="16" t="str">
        <f>PROCESAMIENTO!CD297</f>
        <v/>
      </c>
      <c r="S300" s="16" t="str">
        <f>PROCESAMIENTO!CE297</f>
        <v/>
      </c>
      <c r="T300" s="16" t="str">
        <f>PROCESAMIENTO!CF297</f>
        <v/>
      </c>
      <c r="U300" s="16" t="str">
        <f>PROCESAMIENTO!CG297</f>
        <v/>
      </c>
      <c r="V300" s="16" t="str">
        <f>PROCESAMIENTO!CH297</f>
        <v/>
      </c>
      <c r="W300" s="16" t="str">
        <f>PROCESAMIENTO!CI297</f>
        <v/>
      </c>
      <c r="X300" s="16" t="str">
        <f>PROCESAMIENTO!CJ297</f>
        <v/>
      </c>
      <c r="Y300" s="16" t="str">
        <f>PROCESAMIENTO!CK297</f>
        <v/>
      </c>
      <c r="Z300" s="16" t="str">
        <f>PROCESAMIENTO!CL297</f>
        <v/>
      </c>
      <c r="AA300" s="16" t="str">
        <f>PROCESAMIENTO!CM297</f>
        <v/>
      </c>
      <c r="AB300" s="16" t="str">
        <f>PROCESAMIENTO!CN297</f>
        <v/>
      </c>
      <c r="AC300" s="16" t="str">
        <f>PROCESAMIENTO!CO297</f>
        <v/>
      </c>
      <c r="AD300" s="16" t="str">
        <f>PROCESAMIENTO!CP297</f>
        <v/>
      </c>
      <c r="AE300" s="16" t="str">
        <f>PROCESAMIENTO!CQ297</f>
        <v/>
      </c>
      <c r="AF300" s="16" t="str">
        <f>PROCESAMIENTO!CR297</f>
        <v/>
      </c>
      <c r="AG300" s="16" t="str">
        <f>PROCESAMIENTO!CS297</f>
        <v/>
      </c>
      <c r="AH300" s="16" t="str">
        <f>PROCESAMIENTO!CT297</f>
        <v/>
      </c>
      <c r="AI300" s="16" t="str">
        <f>PROCESAMIENTO!CU297</f>
        <v/>
      </c>
      <c r="AJ300" s="32" t="str">
        <f>PROCESAMIENTO!CV297</f>
        <v/>
      </c>
      <c r="AK300" s="93" t="str">
        <f>PROCESAMIENTO!CW297</f>
        <v/>
      </c>
      <c r="AL300" s="93"/>
    </row>
    <row r="301" spans="1:38" x14ac:dyDescent="0.25">
      <c r="A301" s="15">
        <v>282</v>
      </c>
      <c r="B301" s="34" t="str">
        <f>IF(REGISTRO!B301="","",REGISTRO!B301)</f>
        <v/>
      </c>
      <c r="C301" s="34" t="str">
        <f>IF(REGISTRO!C301="","",REGISTRO!C301)</f>
        <v/>
      </c>
      <c r="D301" s="34" t="str">
        <f>IF(REGISTRO!D301="","",REGISTRO!D301)</f>
        <v/>
      </c>
      <c r="E301" s="34" t="str">
        <f>IF(REGISTRO!E301="","",REGISTRO!E301)</f>
        <v/>
      </c>
      <c r="F301" s="16" t="str">
        <f>PROCESAMIENTO!BR298</f>
        <v/>
      </c>
      <c r="G301" s="16" t="str">
        <f>PROCESAMIENTO!BS298</f>
        <v/>
      </c>
      <c r="H301" s="16" t="str">
        <f>PROCESAMIENTO!BT298</f>
        <v/>
      </c>
      <c r="I301" s="16" t="str">
        <f>PROCESAMIENTO!BU298</f>
        <v/>
      </c>
      <c r="J301" s="16" t="str">
        <f>PROCESAMIENTO!BV298</f>
        <v/>
      </c>
      <c r="K301" s="16" t="str">
        <f>PROCESAMIENTO!BW298</f>
        <v/>
      </c>
      <c r="L301" s="16" t="str">
        <f>PROCESAMIENTO!BX298</f>
        <v/>
      </c>
      <c r="M301" s="16" t="str">
        <f>PROCESAMIENTO!BY298</f>
        <v/>
      </c>
      <c r="N301" s="16" t="str">
        <f>PROCESAMIENTO!BZ298</f>
        <v/>
      </c>
      <c r="O301" s="16" t="str">
        <f>PROCESAMIENTO!CA298</f>
        <v/>
      </c>
      <c r="P301" s="16" t="str">
        <f>PROCESAMIENTO!CB298</f>
        <v/>
      </c>
      <c r="Q301" s="16" t="str">
        <f>PROCESAMIENTO!CC298</f>
        <v/>
      </c>
      <c r="R301" s="16" t="str">
        <f>PROCESAMIENTO!CD298</f>
        <v/>
      </c>
      <c r="S301" s="16" t="str">
        <f>PROCESAMIENTO!CE298</f>
        <v/>
      </c>
      <c r="T301" s="16" t="str">
        <f>PROCESAMIENTO!CF298</f>
        <v/>
      </c>
      <c r="U301" s="16" t="str">
        <f>PROCESAMIENTO!CG298</f>
        <v/>
      </c>
      <c r="V301" s="16" t="str">
        <f>PROCESAMIENTO!CH298</f>
        <v/>
      </c>
      <c r="W301" s="16" t="str">
        <f>PROCESAMIENTO!CI298</f>
        <v/>
      </c>
      <c r="X301" s="16" t="str">
        <f>PROCESAMIENTO!CJ298</f>
        <v/>
      </c>
      <c r="Y301" s="16" t="str">
        <f>PROCESAMIENTO!CK298</f>
        <v/>
      </c>
      <c r="Z301" s="16" t="str">
        <f>PROCESAMIENTO!CL298</f>
        <v/>
      </c>
      <c r="AA301" s="16" t="str">
        <f>PROCESAMIENTO!CM298</f>
        <v/>
      </c>
      <c r="AB301" s="16" t="str">
        <f>PROCESAMIENTO!CN298</f>
        <v/>
      </c>
      <c r="AC301" s="16" t="str">
        <f>PROCESAMIENTO!CO298</f>
        <v/>
      </c>
      <c r="AD301" s="16" t="str">
        <f>PROCESAMIENTO!CP298</f>
        <v/>
      </c>
      <c r="AE301" s="16" t="str">
        <f>PROCESAMIENTO!CQ298</f>
        <v/>
      </c>
      <c r="AF301" s="16" t="str">
        <f>PROCESAMIENTO!CR298</f>
        <v/>
      </c>
      <c r="AG301" s="16" t="str">
        <f>PROCESAMIENTO!CS298</f>
        <v/>
      </c>
      <c r="AH301" s="16" t="str">
        <f>PROCESAMIENTO!CT298</f>
        <v/>
      </c>
      <c r="AI301" s="16" t="str">
        <f>PROCESAMIENTO!CU298</f>
        <v/>
      </c>
      <c r="AJ301" s="32" t="str">
        <f>PROCESAMIENTO!CV298</f>
        <v/>
      </c>
      <c r="AK301" s="93" t="str">
        <f>PROCESAMIENTO!CW298</f>
        <v/>
      </c>
      <c r="AL301" s="93"/>
    </row>
    <row r="302" spans="1:38" x14ac:dyDescent="0.25">
      <c r="A302" s="15">
        <v>283</v>
      </c>
      <c r="B302" s="34" t="str">
        <f>IF(REGISTRO!B302="","",REGISTRO!B302)</f>
        <v/>
      </c>
      <c r="C302" s="34" t="str">
        <f>IF(REGISTRO!C302="","",REGISTRO!C302)</f>
        <v/>
      </c>
      <c r="D302" s="34" t="str">
        <f>IF(REGISTRO!D302="","",REGISTRO!D302)</f>
        <v/>
      </c>
      <c r="E302" s="34" t="str">
        <f>IF(REGISTRO!E302="","",REGISTRO!E302)</f>
        <v/>
      </c>
      <c r="F302" s="16" t="str">
        <f>PROCESAMIENTO!BR299</f>
        <v/>
      </c>
      <c r="G302" s="16" t="str">
        <f>PROCESAMIENTO!BS299</f>
        <v/>
      </c>
      <c r="H302" s="16" t="str">
        <f>PROCESAMIENTO!BT299</f>
        <v/>
      </c>
      <c r="I302" s="16" t="str">
        <f>PROCESAMIENTO!BU299</f>
        <v/>
      </c>
      <c r="J302" s="16" t="str">
        <f>PROCESAMIENTO!BV299</f>
        <v/>
      </c>
      <c r="K302" s="16" t="str">
        <f>PROCESAMIENTO!BW299</f>
        <v/>
      </c>
      <c r="L302" s="16" t="str">
        <f>PROCESAMIENTO!BX299</f>
        <v/>
      </c>
      <c r="M302" s="16" t="str">
        <f>PROCESAMIENTO!BY299</f>
        <v/>
      </c>
      <c r="N302" s="16" t="str">
        <f>PROCESAMIENTO!BZ299</f>
        <v/>
      </c>
      <c r="O302" s="16" t="str">
        <f>PROCESAMIENTO!CA299</f>
        <v/>
      </c>
      <c r="P302" s="16" t="str">
        <f>PROCESAMIENTO!CB299</f>
        <v/>
      </c>
      <c r="Q302" s="16" t="str">
        <f>PROCESAMIENTO!CC299</f>
        <v/>
      </c>
      <c r="R302" s="16" t="str">
        <f>PROCESAMIENTO!CD299</f>
        <v/>
      </c>
      <c r="S302" s="16" t="str">
        <f>PROCESAMIENTO!CE299</f>
        <v/>
      </c>
      <c r="T302" s="16" t="str">
        <f>PROCESAMIENTO!CF299</f>
        <v/>
      </c>
      <c r="U302" s="16" t="str">
        <f>PROCESAMIENTO!CG299</f>
        <v/>
      </c>
      <c r="V302" s="16" t="str">
        <f>PROCESAMIENTO!CH299</f>
        <v/>
      </c>
      <c r="W302" s="16" t="str">
        <f>PROCESAMIENTO!CI299</f>
        <v/>
      </c>
      <c r="X302" s="16" t="str">
        <f>PROCESAMIENTO!CJ299</f>
        <v/>
      </c>
      <c r="Y302" s="16" t="str">
        <f>PROCESAMIENTO!CK299</f>
        <v/>
      </c>
      <c r="Z302" s="16" t="str">
        <f>PROCESAMIENTO!CL299</f>
        <v/>
      </c>
      <c r="AA302" s="16" t="str">
        <f>PROCESAMIENTO!CM299</f>
        <v/>
      </c>
      <c r="AB302" s="16" t="str">
        <f>PROCESAMIENTO!CN299</f>
        <v/>
      </c>
      <c r="AC302" s="16" t="str">
        <f>PROCESAMIENTO!CO299</f>
        <v/>
      </c>
      <c r="AD302" s="16" t="str">
        <f>PROCESAMIENTO!CP299</f>
        <v/>
      </c>
      <c r="AE302" s="16" t="str">
        <f>PROCESAMIENTO!CQ299</f>
        <v/>
      </c>
      <c r="AF302" s="16" t="str">
        <f>PROCESAMIENTO!CR299</f>
        <v/>
      </c>
      <c r="AG302" s="16" t="str">
        <f>PROCESAMIENTO!CS299</f>
        <v/>
      </c>
      <c r="AH302" s="16" t="str">
        <f>PROCESAMIENTO!CT299</f>
        <v/>
      </c>
      <c r="AI302" s="16" t="str">
        <f>PROCESAMIENTO!CU299</f>
        <v/>
      </c>
      <c r="AJ302" s="32" t="str">
        <f>PROCESAMIENTO!CV299</f>
        <v/>
      </c>
      <c r="AK302" s="93" t="str">
        <f>PROCESAMIENTO!CW299</f>
        <v/>
      </c>
      <c r="AL302" s="93"/>
    </row>
    <row r="303" spans="1:38" x14ac:dyDescent="0.25">
      <c r="A303" s="15">
        <v>284</v>
      </c>
      <c r="B303" s="34" t="str">
        <f>IF(REGISTRO!B303="","",REGISTRO!B303)</f>
        <v/>
      </c>
      <c r="C303" s="34" t="str">
        <f>IF(REGISTRO!C303="","",REGISTRO!C303)</f>
        <v/>
      </c>
      <c r="D303" s="34" t="str">
        <f>IF(REGISTRO!D303="","",REGISTRO!D303)</f>
        <v/>
      </c>
      <c r="E303" s="34" t="str">
        <f>IF(REGISTRO!E303="","",REGISTRO!E303)</f>
        <v/>
      </c>
      <c r="F303" s="16" t="str">
        <f>PROCESAMIENTO!BR300</f>
        <v/>
      </c>
      <c r="G303" s="16" t="str">
        <f>PROCESAMIENTO!BS300</f>
        <v/>
      </c>
      <c r="H303" s="16" t="str">
        <f>PROCESAMIENTO!BT300</f>
        <v/>
      </c>
      <c r="I303" s="16" t="str">
        <f>PROCESAMIENTO!BU300</f>
        <v/>
      </c>
      <c r="J303" s="16" t="str">
        <f>PROCESAMIENTO!BV300</f>
        <v/>
      </c>
      <c r="K303" s="16" t="str">
        <f>PROCESAMIENTO!BW300</f>
        <v/>
      </c>
      <c r="L303" s="16" t="str">
        <f>PROCESAMIENTO!BX300</f>
        <v/>
      </c>
      <c r="M303" s="16" t="str">
        <f>PROCESAMIENTO!BY300</f>
        <v/>
      </c>
      <c r="N303" s="16" t="str">
        <f>PROCESAMIENTO!BZ300</f>
        <v/>
      </c>
      <c r="O303" s="16" t="str">
        <f>PROCESAMIENTO!CA300</f>
        <v/>
      </c>
      <c r="P303" s="16" t="str">
        <f>PROCESAMIENTO!CB300</f>
        <v/>
      </c>
      <c r="Q303" s="16" t="str">
        <f>PROCESAMIENTO!CC300</f>
        <v/>
      </c>
      <c r="R303" s="16" t="str">
        <f>PROCESAMIENTO!CD300</f>
        <v/>
      </c>
      <c r="S303" s="16" t="str">
        <f>PROCESAMIENTO!CE300</f>
        <v/>
      </c>
      <c r="T303" s="16" t="str">
        <f>PROCESAMIENTO!CF300</f>
        <v/>
      </c>
      <c r="U303" s="16" t="str">
        <f>PROCESAMIENTO!CG300</f>
        <v/>
      </c>
      <c r="V303" s="16" t="str">
        <f>PROCESAMIENTO!CH300</f>
        <v/>
      </c>
      <c r="W303" s="16" t="str">
        <f>PROCESAMIENTO!CI300</f>
        <v/>
      </c>
      <c r="X303" s="16" t="str">
        <f>PROCESAMIENTO!CJ300</f>
        <v/>
      </c>
      <c r="Y303" s="16" t="str">
        <f>PROCESAMIENTO!CK300</f>
        <v/>
      </c>
      <c r="Z303" s="16" t="str">
        <f>PROCESAMIENTO!CL300</f>
        <v/>
      </c>
      <c r="AA303" s="16" t="str">
        <f>PROCESAMIENTO!CM300</f>
        <v/>
      </c>
      <c r="AB303" s="16" t="str">
        <f>PROCESAMIENTO!CN300</f>
        <v/>
      </c>
      <c r="AC303" s="16" t="str">
        <f>PROCESAMIENTO!CO300</f>
        <v/>
      </c>
      <c r="AD303" s="16" t="str">
        <f>PROCESAMIENTO!CP300</f>
        <v/>
      </c>
      <c r="AE303" s="16" t="str">
        <f>PROCESAMIENTO!CQ300</f>
        <v/>
      </c>
      <c r="AF303" s="16" t="str">
        <f>PROCESAMIENTO!CR300</f>
        <v/>
      </c>
      <c r="AG303" s="16" t="str">
        <f>PROCESAMIENTO!CS300</f>
        <v/>
      </c>
      <c r="AH303" s="16" t="str">
        <f>PROCESAMIENTO!CT300</f>
        <v/>
      </c>
      <c r="AI303" s="16" t="str">
        <f>PROCESAMIENTO!CU300</f>
        <v/>
      </c>
      <c r="AJ303" s="32" t="str">
        <f>PROCESAMIENTO!CV300</f>
        <v/>
      </c>
      <c r="AK303" s="93" t="str">
        <f>PROCESAMIENTO!CW300</f>
        <v/>
      </c>
      <c r="AL303" s="93"/>
    </row>
    <row r="304" spans="1:38" x14ac:dyDescent="0.25">
      <c r="A304" s="15">
        <v>285</v>
      </c>
      <c r="B304" s="34" t="str">
        <f>IF(REGISTRO!B304="","",REGISTRO!B304)</f>
        <v/>
      </c>
      <c r="C304" s="34" t="str">
        <f>IF(REGISTRO!C304="","",REGISTRO!C304)</f>
        <v/>
      </c>
      <c r="D304" s="34" t="str">
        <f>IF(REGISTRO!D304="","",REGISTRO!D304)</f>
        <v/>
      </c>
      <c r="E304" s="34" t="str">
        <f>IF(REGISTRO!E304="","",REGISTRO!E304)</f>
        <v/>
      </c>
      <c r="F304" s="16" t="str">
        <f>PROCESAMIENTO!BR301</f>
        <v/>
      </c>
      <c r="G304" s="16" t="str">
        <f>PROCESAMIENTO!BS301</f>
        <v/>
      </c>
      <c r="H304" s="16" t="str">
        <f>PROCESAMIENTO!BT301</f>
        <v/>
      </c>
      <c r="I304" s="16" t="str">
        <f>PROCESAMIENTO!BU301</f>
        <v/>
      </c>
      <c r="J304" s="16" t="str">
        <f>PROCESAMIENTO!BV301</f>
        <v/>
      </c>
      <c r="K304" s="16" t="str">
        <f>PROCESAMIENTO!BW301</f>
        <v/>
      </c>
      <c r="L304" s="16" t="str">
        <f>PROCESAMIENTO!BX301</f>
        <v/>
      </c>
      <c r="M304" s="16" t="str">
        <f>PROCESAMIENTO!BY301</f>
        <v/>
      </c>
      <c r="N304" s="16" t="str">
        <f>PROCESAMIENTO!BZ301</f>
        <v/>
      </c>
      <c r="O304" s="16" t="str">
        <f>PROCESAMIENTO!CA301</f>
        <v/>
      </c>
      <c r="P304" s="16" t="str">
        <f>PROCESAMIENTO!CB301</f>
        <v/>
      </c>
      <c r="Q304" s="16" t="str">
        <f>PROCESAMIENTO!CC301</f>
        <v/>
      </c>
      <c r="R304" s="16" t="str">
        <f>PROCESAMIENTO!CD301</f>
        <v/>
      </c>
      <c r="S304" s="16" t="str">
        <f>PROCESAMIENTO!CE301</f>
        <v/>
      </c>
      <c r="T304" s="16" t="str">
        <f>PROCESAMIENTO!CF301</f>
        <v/>
      </c>
      <c r="U304" s="16" t="str">
        <f>PROCESAMIENTO!CG301</f>
        <v/>
      </c>
      <c r="V304" s="16" t="str">
        <f>PROCESAMIENTO!CH301</f>
        <v/>
      </c>
      <c r="W304" s="16" t="str">
        <f>PROCESAMIENTO!CI301</f>
        <v/>
      </c>
      <c r="X304" s="16" t="str">
        <f>PROCESAMIENTO!CJ301</f>
        <v/>
      </c>
      <c r="Y304" s="16" t="str">
        <f>PROCESAMIENTO!CK301</f>
        <v/>
      </c>
      <c r="Z304" s="16" t="str">
        <f>PROCESAMIENTO!CL301</f>
        <v/>
      </c>
      <c r="AA304" s="16" t="str">
        <f>PROCESAMIENTO!CM301</f>
        <v/>
      </c>
      <c r="AB304" s="16" t="str">
        <f>PROCESAMIENTO!CN301</f>
        <v/>
      </c>
      <c r="AC304" s="16" t="str">
        <f>PROCESAMIENTO!CO301</f>
        <v/>
      </c>
      <c r="AD304" s="16" t="str">
        <f>PROCESAMIENTO!CP301</f>
        <v/>
      </c>
      <c r="AE304" s="16" t="str">
        <f>PROCESAMIENTO!CQ301</f>
        <v/>
      </c>
      <c r="AF304" s="16" t="str">
        <f>PROCESAMIENTO!CR301</f>
        <v/>
      </c>
      <c r="AG304" s="16" t="str">
        <f>PROCESAMIENTO!CS301</f>
        <v/>
      </c>
      <c r="AH304" s="16" t="str">
        <f>PROCESAMIENTO!CT301</f>
        <v/>
      </c>
      <c r="AI304" s="16" t="str">
        <f>PROCESAMIENTO!CU301</f>
        <v/>
      </c>
      <c r="AJ304" s="32" t="str">
        <f>PROCESAMIENTO!CV301</f>
        <v/>
      </c>
      <c r="AK304" s="93" t="str">
        <f>PROCESAMIENTO!CW301</f>
        <v/>
      </c>
      <c r="AL304" s="93"/>
    </row>
    <row r="305" spans="1:38" x14ac:dyDescent="0.25">
      <c r="A305" s="15">
        <v>286</v>
      </c>
      <c r="B305" s="34" t="str">
        <f>IF(REGISTRO!B305="","",REGISTRO!B305)</f>
        <v/>
      </c>
      <c r="C305" s="34" t="str">
        <f>IF(REGISTRO!C305="","",REGISTRO!C305)</f>
        <v/>
      </c>
      <c r="D305" s="34" t="str">
        <f>IF(REGISTRO!D305="","",REGISTRO!D305)</f>
        <v/>
      </c>
      <c r="E305" s="34" t="str">
        <f>IF(REGISTRO!E305="","",REGISTRO!E305)</f>
        <v/>
      </c>
      <c r="F305" s="16" t="str">
        <f>PROCESAMIENTO!BR302</f>
        <v/>
      </c>
      <c r="G305" s="16" t="str">
        <f>PROCESAMIENTO!BS302</f>
        <v/>
      </c>
      <c r="H305" s="16" t="str">
        <f>PROCESAMIENTO!BT302</f>
        <v/>
      </c>
      <c r="I305" s="16" t="str">
        <f>PROCESAMIENTO!BU302</f>
        <v/>
      </c>
      <c r="J305" s="16" t="str">
        <f>PROCESAMIENTO!BV302</f>
        <v/>
      </c>
      <c r="K305" s="16" t="str">
        <f>PROCESAMIENTO!BW302</f>
        <v/>
      </c>
      <c r="L305" s="16" t="str">
        <f>PROCESAMIENTO!BX302</f>
        <v/>
      </c>
      <c r="M305" s="16" t="str">
        <f>PROCESAMIENTO!BY302</f>
        <v/>
      </c>
      <c r="N305" s="16" t="str">
        <f>PROCESAMIENTO!BZ302</f>
        <v/>
      </c>
      <c r="O305" s="16" t="str">
        <f>PROCESAMIENTO!CA302</f>
        <v/>
      </c>
      <c r="P305" s="16" t="str">
        <f>PROCESAMIENTO!CB302</f>
        <v/>
      </c>
      <c r="Q305" s="16" t="str">
        <f>PROCESAMIENTO!CC302</f>
        <v/>
      </c>
      <c r="R305" s="16" t="str">
        <f>PROCESAMIENTO!CD302</f>
        <v/>
      </c>
      <c r="S305" s="16" t="str">
        <f>PROCESAMIENTO!CE302</f>
        <v/>
      </c>
      <c r="T305" s="16" t="str">
        <f>PROCESAMIENTO!CF302</f>
        <v/>
      </c>
      <c r="U305" s="16" t="str">
        <f>PROCESAMIENTO!CG302</f>
        <v/>
      </c>
      <c r="V305" s="16" t="str">
        <f>PROCESAMIENTO!CH302</f>
        <v/>
      </c>
      <c r="W305" s="16" t="str">
        <f>PROCESAMIENTO!CI302</f>
        <v/>
      </c>
      <c r="X305" s="16" t="str">
        <f>PROCESAMIENTO!CJ302</f>
        <v/>
      </c>
      <c r="Y305" s="16" t="str">
        <f>PROCESAMIENTO!CK302</f>
        <v/>
      </c>
      <c r="Z305" s="16" t="str">
        <f>PROCESAMIENTO!CL302</f>
        <v/>
      </c>
      <c r="AA305" s="16" t="str">
        <f>PROCESAMIENTO!CM302</f>
        <v/>
      </c>
      <c r="AB305" s="16" t="str">
        <f>PROCESAMIENTO!CN302</f>
        <v/>
      </c>
      <c r="AC305" s="16" t="str">
        <f>PROCESAMIENTO!CO302</f>
        <v/>
      </c>
      <c r="AD305" s="16" t="str">
        <f>PROCESAMIENTO!CP302</f>
        <v/>
      </c>
      <c r="AE305" s="16" t="str">
        <f>PROCESAMIENTO!CQ302</f>
        <v/>
      </c>
      <c r="AF305" s="16" t="str">
        <f>PROCESAMIENTO!CR302</f>
        <v/>
      </c>
      <c r="AG305" s="16" t="str">
        <f>PROCESAMIENTO!CS302</f>
        <v/>
      </c>
      <c r="AH305" s="16" t="str">
        <f>PROCESAMIENTO!CT302</f>
        <v/>
      </c>
      <c r="AI305" s="16" t="str">
        <f>PROCESAMIENTO!CU302</f>
        <v/>
      </c>
      <c r="AJ305" s="32" t="str">
        <f>PROCESAMIENTO!CV302</f>
        <v/>
      </c>
      <c r="AK305" s="93" t="str">
        <f>PROCESAMIENTO!CW302</f>
        <v/>
      </c>
      <c r="AL305" s="93"/>
    </row>
    <row r="306" spans="1:38" x14ac:dyDescent="0.25">
      <c r="A306" s="15">
        <v>287</v>
      </c>
      <c r="B306" s="34" t="str">
        <f>IF(REGISTRO!B306="","",REGISTRO!B306)</f>
        <v/>
      </c>
      <c r="C306" s="34" t="str">
        <f>IF(REGISTRO!C306="","",REGISTRO!C306)</f>
        <v/>
      </c>
      <c r="D306" s="34" t="str">
        <f>IF(REGISTRO!D306="","",REGISTRO!D306)</f>
        <v/>
      </c>
      <c r="E306" s="34" t="str">
        <f>IF(REGISTRO!E306="","",REGISTRO!E306)</f>
        <v/>
      </c>
      <c r="F306" s="16" t="str">
        <f>PROCESAMIENTO!BR303</f>
        <v/>
      </c>
      <c r="G306" s="16" t="str">
        <f>PROCESAMIENTO!BS303</f>
        <v/>
      </c>
      <c r="H306" s="16" t="str">
        <f>PROCESAMIENTO!BT303</f>
        <v/>
      </c>
      <c r="I306" s="16" t="str">
        <f>PROCESAMIENTO!BU303</f>
        <v/>
      </c>
      <c r="J306" s="16" t="str">
        <f>PROCESAMIENTO!BV303</f>
        <v/>
      </c>
      <c r="K306" s="16" t="str">
        <f>PROCESAMIENTO!BW303</f>
        <v/>
      </c>
      <c r="L306" s="16" t="str">
        <f>PROCESAMIENTO!BX303</f>
        <v/>
      </c>
      <c r="M306" s="16" t="str">
        <f>PROCESAMIENTO!BY303</f>
        <v/>
      </c>
      <c r="N306" s="16" t="str">
        <f>PROCESAMIENTO!BZ303</f>
        <v/>
      </c>
      <c r="O306" s="16" t="str">
        <f>PROCESAMIENTO!CA303</f>
        <v/>
      </c>
      <c r="P306" s="16" t="str">
        <f>PROCESAMIENTO!CB303</f>
        <v/>
      </c>
      <c r="Q306" s="16" t="str">
        <f>PROCESAMIENTO!CC303</f>
        <v/>
      </c>
      <c r="R306" s="16" t="str">
        <f>PROCESAMIENTO!CD303</f>
        <v/>
      </c>
      <c r="S306" s="16" t="str">
        <f>PROCESAMIENTO!CE303</f>
        <v/>
      </c>
      <c r="T306" s="16" t="str">
        <f>PROCESAMIENTO!CF303</f>
        <v/>
      </c>
      <c r="U306" s="16" t="str">
        <f>PROCESAMIENTO!CG303</f>
        <v/>
      </c>
      <c r="V306" s="16" t="str">
        <f>PROCESAMIENTO!CH303</f>
        <v/>
      </c>
      <c r="W306" s="16" t="str">
        <f>PROCESAMIENTO!CI303</f>
        <v/>
      </c>
      <c r="X306" s="16" t="str">
        <f>PROCESAMIENTO!CJ303</f>
        <v/>
      </c>
      <c r="Y306" s="16" t="str">
        <f>PROCESAMIENTO!CK303</f>
        <v/>
      </c>
      <c r="Z306" s="16" t="str">
        <f>PROCESAMIENTO!CL303</f>
        <v/>
      </c>
      <c r="AA306" s="16" t="str">
        <f>PROCESAMIENTO!CM303</f>
        <v/>
      </c>
      <c r="AB306" s="16" t="str">
        <f>PROCESAMIENTO!CN303</f>
        <v/>
      </c>
      <c r="AC306" s="16" t="str">
        <f>PROCESAMIENTO!CO303</f>
        <v/>
      </c>
      <c r="AD306" s="16" t="str">
        <f>PROCESAMIENTO!CP303</f>
        <v/>
      </c>
      <c r="AE306" s="16" t="str">
        <f>PROCESAMIENTO!CQ303</f>
        <v/>
      </c>
      <c r="AF306" s="16" t="str">
        <f>PROCESAMIENTO!CR303</f>
        <v/>
      </c>
      <c r="AG306" s="16" t="str">
        <f>PROCESAMIENTO!CS303</f>
        <v/>
      </c>
      <c r="AH306" s="16" t="str">
        <f>PROCESAMIENTO!CT303</f>
        <v/>
      </c>
      <c r="AI306" s="16" t="str">
        <f>PROCESAMIENTO!CU303</f>
        <v/>
      </c>
      <c r="AJ306" s="32" t="str">
        <f>PROCESAMIENTO!CV303</f>
        <v/>
      </c>
      <c r="AK306" s="93" t="str">
        <f>PROCESAMIENTO!CW303</f>
        <v/>
      </c>
      <c r="AL306" s="93"/>
    </row>
    <row r="307" spans="1:38" x14ac:dyDescent="0.25">
      <c r="A307" s="15">
        <v>288</v>
      </c>
      <c r="B307" s="34" t="str">
        <f>IF(REGISTRO!B307="","",REGISTRO!B307)</f>
        <v/>
      </c>
      <c r="C307" s="34" t="str">
        <f>IF(REGISTRO!C307="","",REGISTRO!C307)</f>
        <v/>
      </c>
      <c r="D307" s="34" t="str">
        <f>IF(REGISTRO!D307="","",REGISTRO!D307)</f>
        <v/>
      </c>
      <c r="E307" s="34" t="str">
        <f>IF(REGISTRO!E307="","",REGISTRO!E307)</f>
        <v/>
      </c>
      <c r="F307" s="16" t="str">
        <f>PROCESAMIENTO!BR304</f>
        <v/>
      </c>
      <c r="G307" s="16" t="str">
        <f>PROCESAMIENTO!BS304</f>
        <v/>
      </c>
      <c r="H307" s="16" t="str">
        <f>PROCESAMIENTO!BT304</f>
        <v/>
      </c>
      <c r="I307" s="16" t="str">
        <f>PROCESAMIENTO!BU304</f>
        <v/>
      </c>
      <c r="J307" s="16" t="str">
        <f>PROCESAMIENTO!BV304</f>
        <v/>
      </c>
      <c r="K307" s="16" t="str">
        <f>PROCESAMIENTO!BW304</f>
        <v/>
      </c>
      <c r="L307" s="16" t="str">
        <f>PROCESAMIENTO!BX304</f>
        <v/>
      </c>
      <c r="M307" s="16" t="str">
        <f>PROCESAMIENTO!BY304</f>
        <v/>
      </c>
      <c r="N307" s="16" t="str">
        <f>PROCESAMIENTO!BZ304</f>
        <v/>
      </c>
      <c r="O307" s="16" t="str">
        <f>PROCESAMIENTO!CA304</f>
        <v/>
      </c>
      <c r="P307" s="16" t="str">
        <f>PROCESAMIENTO!CB304</f>
        <v/>
      </c>
      <c r="Q307" s="16" t="str">
        <f>PROCESAMIENTO!CC304</f>
        <v/>
      </c>
      <c r="R307" s="16" t="str">
        <f>PROCESAMIENTO!CD304</f>
        <v/>
      </c>
      <c r="S307" s="16" t="str">
        <f>PROCESAMIENTO!CE304</f>
        <v/>
      </c>
      <c r="T307" s="16" t="str">
        <f>PROCESAMIENTO!CF304</f>
        <v/>
      </c>
      <c r="U307" s="16" t="str">
        <f>PROCESAMIENTO!CG304</f>
        <v/>
      </c>
      <c r="V307" s="16" t="str">
        <f>PROCESAMIENTO!CH304</f>
        <v/>
      </c>
      <c r="W307" s="16" t="str">
        <f>PROCESAMIENTO!CI304</f>
        <v/>
      </c>
      <c r="X307" s="16" t="str">
        <f>PROCESAMIENTO!CJ304</f>
        <v/>
      </c>
      <c r="Y307" s="16" t="str">
        <f>PROCESAMIENTO!CK304</f>
        <v/>
      </c>
      <c r="Z307" s="16" t="str">
        <f>PROCESAMIENTO!CL304</f>
        <v/>
      </c>
      <c r="AA307" s="16" t="str">
        <f>PROCESAMIENTO!CM304</f>
        <v/>
      </c>
      <c r="AB307" s="16" t="str">
        <f>PROCESAMIENTO!CN304</f>
        <v/>
      </c>
      <c r="AC307" s="16" t="str">
        <f>PROCESAMIENTO!CO304</f>
        <v/>
      </c>
      <c r="AD307" s="16" t="str">
        <f>PROCESAMIENTO!CP304</f>
        <v/>
      </c>
      <c r="AE307" s="16" t="str">
        <f>PROCESAMIENTO!CQ304</f>
        <v/>
      </c>
      <c r="AF307" s="16" t="str">
        <f>PROCESAMIENTO!CR304</f>
        <v/>
      </c>
      <c r="AG307" s="16" t="str">
        <f>PROCESAMIENTO!CS304</f>
        <v/>
      </c>
      <c r="AH307" s="16" t="str">
        <f>PROCESAMIENTO!CT304</f>
        <v/>
      </c>
      <c r="AI307" s="16" t="str">
        <f>PROCESAMIENTO!CU304</f>
        <v/>
      </c>
      <c r="AJ307" s="32" t="str">
        <f>PROCESAMIENTO!CV304</f>
        <v/>
      </c>
      <c r="AK307" s="93" t="str">
        <f>PROCESAMIENTO!CW304</f>
        <v/>
      </c>
      <c r="AL307" s="93"/>
    </row>
    <row r="308" spans="1:38" x14ac:dyDescent="0.25">
      <c r="A308" s="15">
        <v>289</v>
      </c>
      <c r="B308" s="34" t="str">
        <f>IF(REGISTRO!B308="","",REGISTRO!B308)</f>
        <v/>
      </c>
      <c r="C308" s="34" t="str">
        <f>IF(REGISTRO!C308="","",REGISTRO!C308)</f>
        <v/>
      </c>
      <c r="D308" s="34" t="str">
        <f>IF(REGISTRO!D308="","",REGISTRO!D308)</f>
        <v/>
      </c>
      <c r="E308" s="34" t="str">
        <f>IF(REGISTRO!E308="","",REGISTRO!E308)</f>
        <v/>
      </c>
      <c r="F308" s="16" t="str">
        <f>PROCESAMIENTO!BR305</f>
        <v/>
      </c>
      <c r="G308" s="16" t="str">
        <f>PROCESAMIENTO!BS305</f>
        <v/>
      </c>
      <c r="H308" s="16" t="str">
        <f>PROCESAMIENTO!BT305</f>
        <v/>
      </c>
      <c r="I308" s="16" t="str">
        <f>PROCESAMIENTO!BU305</f>
        <v/>
      </c>
      <c r="J308" s="16" t="str">
        <f>PROCESAMIENTO!BV305</f>
        <v/>
      </c>
      <c r="K308" s="16" t="str">
        <f>PROCESAMIENTO!BW305</f>
        <v/>
      </c>
      <c r="L308" s="16" t="str">
        <f>PROCESAMIENTO!BX305</f>
        <v/>
      </c>
      <c r="M308" s="16" t="str">
        <f>PROCESAMIENTO!BY305</f>
        <v/>
      </c>
      <c r="N308" s="16" t="str">
        <f>PROCESAMIENTO!BZ305</f>
        <v/>
      </c>
      <c r="O308" s="16" t="str">
        <f>PROCESAMIENTO!CA305</f>
        <v/>
      </c>
      <c r="P308" s="16" t="str">
        <f>PROCESAMIENTO!CB305</f>
        <v/>
      </c>
      <c r="Q308" s="16" t="str">
        <f>PROCESAMIENTO!CC305</f>
        <v/>
      </c>
      <c r="R308" s="16" t="str">
        <f>PROCESAMIENTO!CD305</f>
        <v/>
      </c>
      <c r="S308" s="16" t="str">
        <f>PROCESAMIENTO!CE305</f>
        <v/>
      </c>
      <c r="T308" s="16" t="str">
        <f>PROCESAMIENTO!CF305</f>
        <v/>
      </c>
      <c r="U308" s="16" t="str">
        <f>PROCESAMIENTO!CG305</f>
        <v/>
      </c>
      <c r="V308" s="16" t="str">
        <f>PROCESAMIENTO!CH305</f>
        <v/>
      </c>
      <c r="W308" s="16" t="str">
        <f>PROCESAMIENTO!CI305</f>
        <v/>
      </c>
      <c r="X308" s="16" t="str">
        <f>PROCESAMIENTO!CJ305</f>
        <v/>
      </c>
      <c r="Y308" s="16" t="str">
        <f>PROCESAMIENTO!CK305</f>
        <v/>
      </c>
      <c r="Z308" s="16" t="str">
        <f>PROCESAMIENTO!CL305</f>
        <v/>
      </c>
      <c r="AA308" s="16" t="str">
        <f>PROCESAMIENTO!CM305</f>
        <v/>
      </c>
      <c r="AB308" s="16" t="str">
        <f>PROCESAMIENTO!CN305</f>
        <v/>
      </c>
      <c r="AC308" s="16" t="str">
        <f>PROCESAMIENTO!CO305</f>
        <v/>
      </c>
      <c r="AD308" s="16" t="str">
        <f>PROCESAMIENTO!CP305</f>
        <v/>
      </c>
      <c r="AE308" s="16" t="str">
        <f>PROCESAMIENTO!CQ305</f>
        <v/>
      </c>
      <c r="AF308" s="16" t="str">
        <f>PROCESAMIENTO!CR305</f>
        <v/>
      </c>
      <c r="AG308" s="16" t="str">
        <f>PROCESAMIENTO!CS305</f>
        <v/>
      </c>
      <c r="AH308" s="16" t="str">
        <f>PROCESAMIENTO!CT305</f>
        <v/>
      </c>
      <c r="AI308" s="16" t="str">
        <f>PROCESAMIENTO!CU305</f>
        <v/>
      </c>
      <c r="AJ308" s="32" t="str">
        <f>PROCESAMIENTO!CV305</f>
        <v/>
      </c>
      <c r="AK308" s="93" t="str">
        <f>PROCESAMIENTO!CW305</f>
        <v/>
      </c>
      <c r="AL308" s="93"/>
    </row>
    <row r="309" spans="1:38" x14ac:dyDescent="0.25">
      <c r="A309" s="15">
        <v>290</v>
      </c>
      <c r="B309" s="34" t="str">
        <f>IF(REGISTRO!B309="","",REGISTRO!B309)</f>
        <v/>
      </c>
      <c r="C309" s="34" t="str">
        <f>IF(REGISTRO!C309="","",REGISTRO!C309)</f>
        <v/>
      </c>
      <c r="D309" s="34" t="str">
        <f>IF(REGISTRO!D309="","",REGISTRO!D309)</f>
        <v/>
      </c>
      <c r="E309" s="34" t="str">
        <f>IF(REGISTRO!E309="","",REGISTRO!E309)</f>
        <v/>
      </c>
      <c r="F309" s="16" t="str">
        <f>PROCESAMIENTO!BR306</f>
        <v/>
      </c>
      <c r="G309" s="16" t="str">
        <f>PROCESAMIENTO!BS306</f>
        <v/>
      </c>
      <c r="H309" s="16" t="str">
        <f>PROCESAMIENTO!BT306</f>
        <v/>
      </c>
      <c r="I309" s="16" t="str">
        <f>PROCESAMIENTO!BU306</f>
        <v/>
      </c>
      <c r="J309" s="16" t="str">
        <f>PROCESAMIENTO!BV306</f>
        <v/>
      </c>
      <c r="K309" s="16" t="str">
        <f>PROCESAMIENTO!BW306</f>
        <v/>
      </c>
      <c r="L309" s="16" t="str">
        <f>PROCESAMIENTO!BX306</f>
        <v/>
      </c>
      <c r="M309" s="16" t="str">
        <f>PROCESAMIENTO!BY306</f>
        <v/>
      </c>
      <c r="N309" s="16" t="str">
        <f>PROCESAMIENTO!BZ306</f>
        <v/>
      </c>
      <c r="O309" s="16" t="str">
        <f>PROCESAMIENTO!CA306</f>
        <v/>
      </c>
      <c r="P309" s="16" t="str">
        <f>PROCESAMIENTO!CB306</f>
        <v/>
      </c>
      <c r="Q309" s="16" t="str">
        <f>PROCESAMIENTO!CC306</f>
        <v/>
      </c>
      <c r="R309" s="16" t="str">
        <f>PROCESAMIENTO!CD306</f>
        <v/>
      </c>
      <c r="S309" s="16" t="str">
        <f>PROCESAMIENTO!CE306</f>
        <v/>
      </c>
      <c r="T309" s="16" t="str">
        <f>PROCESAMIENTO!CF306</f>
        <v/>
      </c>
      <c r="U309" s="16" t="str">
        <f>PROCESAMIENTO!CG306</f>
        <v/>
      </c>
      <c r="V309" s="16" t="str">
        <f>PROCESAMIENTO!CH306</f>
        <v/>
      </c>
      <c r="W309" s="16" t="str">
        <f>PROCESAMIENTO!CI306</f>
        <v/>
      </c>
      <c r="X309" s="16" t="str">
        <f>PROCESAMIENTO!CJ306</f>
        <v/>
      </c>
      <c r="Y309" s="16" t="str">
        <f>PROCESAMIENTO!CK306</f>
        <v/>
      </c>
      <c r="Z309" s="16" t="str">
        <f>PROCESAMIENTO!CL306</f>
        <v/>
      </c>
      <c r="AA309" s="16" t="str">
        <f>PROCESAMIENTO!CM306</f>
        <v/>
      </c>
      <c r="AB309" s="16" t="str">
        <f>PROCESAMIENTO!CN306</f>
        <v/>
      </c>
      <c r="AC309" s="16" t="str">
        <f>PROCESAMIENTO!CO306</f>
        <v/>
      </c>
      <c r="AD309" s="16" t="str">
        <f>PROCESAMIENTO!CP306</f>
        <v/>
      </c>
      <c r="AE309" s="16" t="str">
        <f>PROCESAMIENTO!CQ306</f>
        <v/>
      </c>
      <c r="AF309" s="16" t="str">
        <f>PROCESAMIENTO!CR306</f>
        <v/>
      </c>
      <c r="AG309" s="16" t="str">
        <f>PROCESAMIENTO!CS306</f>
        <v/>
      </c>
      <c r="AH309" s="16" t="str">
        <f>PROCESAMIENTO!CT306</f>
        <v/>
      </c>
      <c r="AI309" s="16" t="str">
        <f>PROCESAMIENTO!CU306</f>
        <v/>
      </c>
      <c r="AJ309" s="32" t="str">
        <f>PROCESAMIENTO!CV306</f>
        <v/>
      </c>
      <c r="AK309" s="93" t="str">
        <f>PROCESAMIENTO!CW306</f>
        <v/>
      </c>
      <c r="AL309" s="93"/>
    </row>
    <row r="310" spans="1:38" x14ac:dyDescent="0.25">
      <c r="A310" s="15">
        <v>291</v>
      </c>
      <c r="B310" s="34" t="str">
        <f>IF(REGISTRO!B310="","",REGISTRO!B310)</f>
        <v/>
      </c>
      <c r="C310" s="34" t="str">
        <f>IF(REGISTRO!C310="","",REGISTRO!C310)</f>
        <v/>
      </c>
      <c r="D310" s="34" t="str">
        <f>IF(REGISTRO!D310="","",REGISTRO!D310)</f>
        <v/>
      </c>
      <c r="E310" s="34" t="str">
        <f>IF(REGISTRO!E310="","",REGISTRO!E310)</f>
        <v/>
      </c>
      <c r="F310" s="16" t="str">
        <f>PROCESAMIENTO!BR307</f>
        <v/>
      </c>
      <c r="G310" s="16" t="str">
        <f>PROCESAMIENTO!BS307</f>
        <v/>
      </c>
      <c r="H310" s="16" t="str">
        <f>PROCESAMIENTO!BT307</f>
        <v/>
      </c>
      <c r="I310" s="16" t="str">
        <f>PROCESAMIENTO!BU307</f>
        <v/>
      </c>
      <c r="J310" s="16" t="str">
        <f>PROCESAMIENTO!BV307</f>
        <v/>
      </c>
      <c r="K310" s="16" t="str">
        <f>PROCESAMIENTO!BW307</f>
        <v/>
      </c>
      <c r="L310" s="16" t="str">
        <f>PROCESAMIENTO!BX307</f>
        <v/>
      </c>
      <c r="M310" s="16" t="str">
        <f>PROCESAMIENTO!BY307</f>
        <v/>
      </c>
      <c r="N310" s="16" t="str">
        <f>PROCESAMIENTO!BZ307</f>
        <v/>
      </c>
      <c r="O310" s="16" t="str">
        <f>PROCESAMIENTO!CA307</f>
        <v/>
      </c>
      <c r="P310" s="16" t="str">
        <f>PROCESAMIENTO!CB307</f>
        <v/>
      </c>
      <c r="Q310" s="16" t="str">
        <f>PROCESAMIENTO!CC307</f>
        <v/>
      </c>
      <c r="R310" s="16" t="str">
        <f>PROCESAMIENTO!CD307</f>
        <v/>
      </c>
      <c r="S310" s="16" t="str">
        <f>PROCESAMIENTO!CE307</f>
        <v/>
      </c>
      <c r="T310" s="16" t="str">
        <f>PROCESAMIENTO!CF307</f>
        <v/>
      </c>
      <c r="U310" s="16" t="str">
        <f>PROCESAMIENTO!CG307</f>
        <v/>
      </c>
      <c r="V310" s="16" t="str">
        <f>PROCESAMIENTO!CH307</f>
        <v/>
      </c>
      <c r="W310" s="16" t="str">
        <f>PROCESAMIENTO!CI307</f>
        <v/>
      </c>
      <c r="X310" s="16" t="str">
        <f>PROCESAMIENTO!CJ307</f>
        <v/>
      </c>
      <c r="Y310" s="16" t="str">
        <f>PROCESAMIENTO!CK307</f>
        <v/>
      </c>
      <c r="Z310" s="16" t="str">
        <f>PROCESAMIENTO!CL307</f>
        <v/>
      </c>
      <c r="AA310" s="16" t="str">
        <f>PROCESAMIENTO!CM307</f>
        <v/>
      </c>
      <c r="AB310" s="16" t="str">
        <f>PROCESAMIENTO!CN307</f>
        <v/>
      </c>
      <c r="AC310" s="16" t="str">
        <f>PROCESAMIENTO!CO307</f>
        <v/>
      </c>
      <c r="AD310" s="16" t="str">
        <f>PROCESAMIENTO!CP307</f>
        <v/>
      </c>
      <c r="AE310" s="16" t="str">
        <f>PROCESAMIENTO!CQ307</f>
        <v/>
      </c>
      <c r="AF310" s="16" t="str">
        <f>PROCESAMIENTO!CR307</f>
        <v/>
      </c>
      <c r="AG310" s="16" t="str">
        <f>PROCESAMIENTO!CS307</f>
        <v/>
      </c>
      <c r="AH310" s="16" t="str">
        <f>PROCESAMIENTO!CT307</f>
        <v/>
      </c>
      <c r="AI310" s="16" t="str">
        <f>PROCESAMIENTO!CU307</f>
        <v/>
      </c>
      <c r="AJ310" s="32" t="str">
        <f>PROCESAMIENTO!CV307</f>
        <v/>
      </c>
      <c r="AK310" s="93" t="str">
        <f>PROCESAMIENTO!CW307</f>
        <v/>
      </c>
      <c r="AL310" s="93"/>
    </row>
    <row r="311" spans="1:38" x14ac:dyDescent="0.25">
      <c r="A311" s="15">
        <v>292</v>
      </c>
      <c r="B311" s="34" t="str">
        <f>IF(REGISTRO!B311="","",REGISTRO!B311)</f>
        <v/>
      </c>
      <c r="C311" s="34" t="str">
        <f>IF(REGISTRO!C311="","",REGISTRO!C311)</f>
        <v/>
      </c>
      <c r="D311" s="34" t="str">
        <f>IF(REGISTRO!D311="","",REGISTRO!D311)</f>
        <v/>
      </c>
      <c r="E311" s="34" t="str">
        <f>IF(REGISTRO!E311="","",REGISTRO!E311)</f>
        <v/>
      </c>
      <c r="F311" s="16" t="str">
        <f>PROCESAMIENTO!BR308</f>
        <v/>
      </c>
      <c r="G311" s="16" t="str">
        <f>PROCESAMIENTO!BS308</f>
        <v/>
      </c>
      <c r="H311" s="16" t="str">
        <f>PROCESAMIENTO!BT308</f>
        <v/>
      </c>
      <c r="I311" s="16" t="str">
        <f>PROCESAMIENTO!BU308</f>
        <v/>
      </c>
      <c r="J311" s="16" t="str">
        <f>PROCESAMIENTO!BV308</f>
        <v/>
      </c>
      <c r="K311" s="16" t="str">
        <f>PROCESAMIENTO!BW308</f>
        <v/>
      </c>
      <c r="L311" s="16" t="str">
        <f>PROCESAMIENTO!BX308</f>
        <v/>
      </c>
      <c r="M311" s="16" t="str">
        <f>PROCESAMIENTO!BY308</f>
        <v/>
      </c>
      <c r="N311" s="16" t="str">
        <f>PROCESAMIENTO!BZ308</f>
        <v/>
      </c>
      <c r="O311" s="16" t="str">
        <f>PROCESAMIENTO!CA308</f>
        <v/>
      </c>
      <c r="P311" s="16" t="str">
        <f>PROCESAMIENTO!CB308</f>
        <v/>
      </c>
      <c r="Q311" s="16" t="str">
        <f>PROCESAMIENTO!CC308</f>
        <v/>
      </c>
      <c r="R311" s="16" t="str">
        <f>PROCESAMIENTO!CD308</f>
        <v/>
      </c>
      <c r="S311" s="16" t="str">
        <f>PROCESAMIENTO!CE308</f>
        <v/>
      </c>
      <c r="T311" s="16" t="str">
        <f>PROCESAMIENTO!CF308</f>
        <v/>
      </c>
      <c r="U311" s="16" t="str">
        <f>PROCESAMIENTO!CG308</f>
        <v/>
      </c>
      <c r="V311" s="16" t="str">
        <f>PROCESAMIENTO!CH308</f>
        <v/>
      </c>
      <c r="W311" s="16" t="str">
        <f>PROCESAMIENTO!CI308</f>
        <v/>
      </c>
      <c r="X311" s="16" t="str">
        <f>PROCESAMIENTO!CJ308</f>
        <v/>
      </c>
      <c r="Y311" s="16" t="str">
        <f>PROCESAMIENTO!CK308</f>
        <v/>
      </c>
      <c r="Z311" s="16" t="str">
        <f>PROCESAMIENTO!CL308</f>
        <v/>
      </c>
      <c r="AA311" s="16" t="str">
        <f>PROCESAMIENTO!CM308</f>
        <v/>
      </c>
      <c r="AB311" s="16" t="str">
        <f>PROCESAMIENTO!CN308</f>
        <v/>
      </c>
      <c r="AC311" s="16" t="str">
        <f>PROCESAMIENTO!CO308</f>
        <v/>
      </c>
      <c r="AD311" s="16" t="str">
        <f>PROCESAMIENTO!CP308</f>
        <v/>
      </c>
      <c r="AE311" s="16" t="str">
        <f>PROCESAMIENTO!CQ308</f>
        <v/>
      </c>
      <c r="AF311" s="16" t="str">
        <f>PROCESAMIENTO!CR308</f>
        <v/>
      </c>
      <c r="AG311" s="16" t="str">
        <f>PROCESAMIENTO!CS308</f>
        <v/>
      </c>
      <c r="AH311" s="16" t="str">
        <f>PROCESAMIENTO!CT308</f>
        <v/>
      </c>
      <c r="AI311" s="16" t="str">
        <f>PROCESAMIENTO!CU308</f>
        <v/>
      </c>
      <c r="AJ311" s="32" t="str">
        <f>PROCESAMIENTO!CV308</f>
        <v/>
      </c>
      <c r="AK311" s="93" t="str">
        <f>PROCESAMIENTO!CW308</f>
        <v/>
      </c>
      <c r="AL311" s="93"/>
    </row>
    <row r="312" spans="1:38" x14ac:dyDescent="0.25">
      <c r="A312" s="15">
        <v>293</v>
      </c>
      <c r="B312" s="34" t="str">
        <f>IF(REGISTRO!B312="","",REGISTRO!B312)</f>
        <v/>
      </c>
      <c r="C312" s="34" t="str">
        <f>IF(REGISTRO!C312="","",REGISTRO!C312)</f>
        <v/>
      </c>
      <c r="D312" s="34" t="str">
        <f>IF(REGISTRO!D312="","",REGISTRO!D312)</f>
        <v/>
      </c>
      <c r="E312" s="34" t="str">
        <f>IF(REGISTRO!E312="","",REGISTRO!E312)</f>
        <v/>
      </c>
      <c r="F312" s="16" t="str">
        <f>PROCESAMIENTO!BR309</f>
        <v/>
      </c>
      <c r="G312" s="16" t="str">
        <f>PROCESAMIENTO!BS309</f>
        <v/>
      </c>
      <c r="H312" s="16" t="str">
        <f>PROCESAMIENTO!BT309</f>
        <v/>
      </c>
      <c r="I312" s="16" t="str">
        <f>PROCESAMIENTO!BU309</f>
        <v/>
      </c>
      <c r="J312" s="16" t="str">
        <f>PROCESAMIENTO!BV309</f>
        <v/>
      </c>
      <c r="K312" s="16" t="str">
        <f>PROCESAMIENTO!BW309</f>
        <v/>
      </c>
      <c r="L312" s="16" t="str">
        <f>PROCESAMIENTO!BX309</f>
        <v/>
      </c>
      <c r="M312" s="16" t="str">
        <f>PROCESAMIENTO!BY309</f>
        <v/>
      </c>
      <c r="N312" s="16" t="str">
        <f>PROCESAMIENTO!BZ309</f>
        <v/>
      </c>
      <c r="O312" s="16" t="str">
        <f>PROCESAMIENTO!CA309</f>
        <v/>
      </c>
      <c r="P312" s="16" t="str">
        <f>PROCESAMIENTO!CB309</f>
        <v/>
      </c>
      <c r="Q312" s="16" t="str">
        <f>PROCESAMIENTO!CC309</f>
        <v/>
      </c>
      <c r="R312" s="16" t="str">
        <f>PROCESAMIENTO!CD309</f>
        <v/>
      </c>
      <c r="S312" s="16" t="str">
        <f>PROCESAMIENTO!CE309</f>
        <v/>
      </c>
      <c r="T312" s="16" t="str">
        <f>PROCESAMIENTO!CF309</f>
        <v/>
      </c>
      <c r="U312" s="16" t="str">
        <f>PROCESAMIENTO!CG309</f>
        <v/>
      </c>
      <c r="V312" s="16" t="str">
        <f>PROCESAMIENTO!CH309</f>
        <v/>
      </c>
      <c r="W312" s="16" t="str">
        <f>PROCESAMIENTO!CI309</f>
        <v/>
      </c>
      <c r="X312" s="16" t="str">
        <f>PROCESAMIENTO!CJ309</f>
        <v/>
      </c>
      <c r="Y312" s="16" t="str">
        <f>PROCESAMIENTO!CK309</f>
        <v/>
      </c>
      <c r="Z312" s="16" t="str">
        <f>PROCESAMIENTO!CL309</f>
        <v/>
      </c>
      <c r="AA312" s="16" t="str">
        <f>PROCESAMIENTO!CM309</f>
        <v/>
      </c>
      <c r="AB312" s="16" t="str">
        <f>PROCESAMIENTO!CN309</f>
        <v/>
      </c>
      <c r="AC312" s="16" t="str">
        <f>PROCESAMIENTO!CO309</f>
        <v/>
      </c>
      <c r="AD312" s="16" t="str">
        <f>PROCESAMIENTO!CP309</f>
        <v/>
      </c>
      <c r="AE312" s="16" t="str">
        <f>PROCESAMIENTO!CQ309</f>
        <v/>
      </c>
      <c r="AF312" s="16" t="str">
        <f>PROCESAMIENTO!CR309</f>
        <v/>
      </c>
      <c r="AG312" s="16" t="str">
        <f>PROCESAMIENTO!CS309</f>
        <v/>
      </c>
      <c r="AH312" s="16" t="str">
        <f>PROCESAMIENTO!CT309</f>
        <v/>
      </c>
      <c r="AI312" s="16" t="str">
        <f>PROCESAMIENTO!CU309</f>
        <v/>
      </c>
      <c r="AJ312" s="32" t="str">
        <f>PROCESAMIENTO!CV309</f>
        <v/>
      </c>
      <c r="AK312" s="93" t="str">
        <f>PROCESAMIENTO!CW309</f>
        <v/>
      </c>
      <c r="AL312" s="93"/>
    </row>
    <row r="313" spans="1:38" x14ac:dyDescent="0.25">
      <c r="A313" s="15">
        <v>294</v>
      </c>
      <c r="B313" s="34" t="str">
        <f>IF(REGISTRO!B313="","",REGISTRO!B313)</f>
        <v/>
      </c>
      <c r="C313" s="34" t="str">
        <f>IF(REGISTRO!C313="","",REGISTRO!C313)</f>
        <v/>
      </c>
      <c r="D313" s="34" t="str">
        <f>IF(REGISTRO!D313="","",REGISTRO!D313)</f>
        <v/>
      </c>
      <c r="E313" s="34" t="str">
        <f>IF(REGISTRO!E313="","",REGISTRO!E313)</f>
        <v/>
      </c>
      <c r="F313" s="16" t="str">
        <f>PROCESAMIENTO!BR310</f>
        <v/>
      </c>
      <c r="G313" s="16" t="str">
        <f>PROCESAMIENTO!BS310</f>
        <v/>
      </c>
      <c r="H313" s="16" t="str">
        <f>PROCESAMIENTO!BT310</f>
        <v/>
      </c>
      <c r="I313" s="16" t="str">
        <f>PROCESAMIENTO!BU310</f>
        <v/>
      </c>
      <c r="J313" s="16" t="str">
        <f>PROCESAMIENTO!BV310</f>
        <v/>
      </c>
      <c r="K313" s="16" t="str">
        <f>PROCESAMIENTO!BW310</f>
        <v/>
      </c>
      <c r="L313" s="16" t="str">
        <f>PROCESAMIENTO!BX310</f>
        <v/>
      </c>
      <c r="M313" s="16" t="str">
        <f>PROCESAMIENTO!BY310</f>
        <v/>
      </c>
      <c r="N313" s="16" t="str">
        <f>PROCESAMIENTO!BZ310</f>
        <v/>
      </c>
      <c r="O313" s="16" t="str">
        <f>PROCESAMIENTO!CA310</f>
        <v/>
      </c>
      <c r="P313" s="16" t="str">
        <f>PROCESAMIENTO!CB310</f>
        <v/>
      </c>
      <c r="Q313" s="16" t="str">
        <f>PROCESAMIENTO!CC310</f>
        <v/>
      </c>
      <c r="R313" s="16" t="str">
        <f>PROCESAMIENTO!CD310</f>
        <v/>
      </c>
      <c r="S313" s="16" t="str">
        <f>PROCESAMIENTO!CE310</f>
        <v/>
      </c>
      <c r="T313" s="16" t="str">
        <f>PROCESAMIENTO!CF310</f>
        <v/>
      </c>
      <c r="U313" s="16" t="str">
        <f>PROCESAMIENTO!CG310</f>
        <v/>
      </c>
      <c r="V313" s="16" t="str">
        <f>PROCESAMIENTO!CH310</f>
        <v/>
      </c>
      <c r="W313" s="16" t="str">
        <f>PROCESAMIENTO!CI310</f>
        <v/>
      </c>
      <c r="X313" s="16" t="str">
        <f>PROCESAMIENTO!CJ310</f>
        <v/>
      </c>
      <c r="Y313" s="16" t="str">
        <f>PROCESAMIENTO!CK310</f>
        <v/>
      </c>
      <c r="Z313" s="16" t="str">
        <f>PROCESAMIENTO!CL310</f>
        <v/>
      </c>
      <c r="AA313" s="16" t="str">
        <f>PROCESAMIENTO!CM310</f>
        <v/>
      </c>
      <c r="AB313" s="16" t="str">
        <f>PROCESAMIENTO!CN310</f>
        <v/>
      </c>
      <c r="AC313" s="16" t="str">
        <f>PROCESAMIENTO!CO310</f>
        <v/>
      </c>
      <c r="AD313" s="16" t="str">
        <f>PROCESAMIENTO!CP310</f>
        <v/>
      </c>
      <c r="AE313" s="16" t="str">
        <f>PROCESAMIENTO!CQ310</f>
        <v/>
      </c>
      <c r="AF313" s="16" t="str">
        <f>PROCESAMIENTO!CR310</f>
        <v/>
      </c>
      <c r="AG313" s="16" t="str">
        <f>PROCESAMIENTO!CS310</f>
        <v/>
      </c>
      <c r="AH313" s="16" t="str">
        <f>PROCESAMIENTO!CT310</f>
        <v/>
      </c>
      <c r="AI313" s="16" t="str">
        <f>PROCESAMIENTO!CU310</f>
        <v/>
      </c>
      <c r="AJ313" s="32" t="str">
        <f>PROCESAMIENTO!CV310</f>
        <v/>
      </c>
      <c r="AK313" s="93" t="str">
        <f>PROCESAMIENTO!CW310</f>
        <v/>
      </c>
      <c r="AL313" s="93"/>
    </row>
    <row r="314" spans="1:38" x14ac:dyDescent="0.25">
      <c r="A314" s="15">
        <v>295</v>
      </c>
      <c r="B314" s="34" t="str">
        <f>IF(REGISTRO!B314="","",REGISTRO!B314)</f>
        <v/>
      </c>
      <c r="C314" s="34" t="str">
        <f>IF(REGISTRO!C314="","",REGISTRO!C314)</f>
        <v/>
      </c>
      <c r="D314" s="34" t="str">
        <f>IF(REGISTRO!D314="","",REGISTRO!D314)</f>
        <v/>
      </c>
      <c r="E314" s="34" t="str">
        <f>IF(REGISTRO!E314="","",REGISTRO!E314)</f>
        <v/>
      </c>
      <c r="F314" s="16" t="str">
        <f>PROCESAMIENTO!BR311</f>
        <v/>
      </c>
      <c r="G314" s="16" t="str">
        <f>PROCESAMIENTO!BS311</f>
        <v/>
      </c>
      <c r="H314" s="16" t="str">
        <f>PROCESAMIENTO!BT311</f>
        <v/>
      </c>
      <c r="I314" s="16" t="str">
        <f>PROCESAMIENTO!BU311</f>
        <v/>
      </c>
      <c r="J314" s="16" t="str">
        <f>PROCESAMIENTO!BV311</f>
        <v/>
      </c>
      <c r="K314" s="16" t="str">
        <f>PROCESAMIENTO!BW311</f>
        <v/>
      </c>
      <c r="L314" s="16" t="str">
        <f>PROCESAMIENTO!BX311</f>
        <v/>
      </c>
      <c r="M314" s="16" t="str">
        <f>PROCESAMIENTO!BY311</f>
        <v/>
      </c>
      <c r="N314" s="16" t="str">
        <f>PROCESAMIENTO!BZ311</f>
        <v/>
      </c>
      <c r="O314" s="16" t="str">
        <f>PROCESAMIENTO!CA311</f>
        <v/>
      </c>
      <c r="P314" s="16" t="str">
        <f>PROCESAMIENTO!CB311</f>
        <v/>
      </c>
      <c r="Q314" s="16" t="str">
        <f>PROCESAMIENTO!CC311</f>
        <v/>
      </c>
      <c r="R314" s="16" t="str">
        <f>PROCESAMIENTO!CD311</f>
        <v/>
      </c>
      <c r="S314" s="16" t="str">
        <f>PROCESAMIENTO!CE311</f>
        <v/>
      </c>
      <c r="T314" s="16" t="str">
        <f>PROCESAMIENTO!CF311</f>
        <v/>
      </c>
      <c r="U314" s="16" t="str">
        <f>PROCESAMIENTO!CG311</f>
        <v/>
      </c>
      <c r="V314" s="16" t="str">
        <f>PROCESAMIENTO!CH311</f>
        <v/>
      </c>
      <c r="W314" s="16" t="str">
        <f>PROCESAMIENTO!CI311</f>
        <v/>
      </c>
      <c r="X314" s="16" t="str">
        <f>PROCESAMIENTO!CJ311</f>
        <v/>
      </c>
      <c r="Y314" s="16" t="str">
        <f>PROCESAMIENTO!CK311</f>
        <v/>
      </c>
      <c r="Z314" s="16" t="str">
        <f>PROCESAMIENTO!CL311</f>
        <v/>
      </c>
      <c r="AA314" s="16" t="str">
        <f>PROCESAMIENTO!CM311</f>
        <v/>
      </c>
      <c r="AB314" s="16" t="str">
        <f>PROCESAMIENTO!CN311</f>
        <v/>
      </c>
      <c r="AC314" s="16" t="str">
        <f>PROCESAMIENTO!CO311</f>
        <v/>
      </c>
      <c r="AD314" s="16" t="str">
        <f>PROCESAMIENTO!CP311</f>
        <v/>
      </c>
      <c r="AE314" s="16" t="str">
        <f>PROCESAMIENTO!CQ311</f>
        <v/>
      </c>
      <c r="AF314" s="16" t="str">
        <f>PROCESAMIENTO!CR311</f>
        <v/>
      </c>
      <c r="AG314" s="16" t="str">
        <f>PROCESAMIENTO!CS311</f>
        <v/>
      </c>
      <c r="AH314" s="16" t="str">
        <f>PROCESAMIENTO!CT311</f>
        <v/>
      </c>
      <c r="AI314" s="16" t="str">
        <f>PROCESAMIENTO!CU311</f>
        <v/>
      </c>
      <c r="AJ314" s="32" t="str">
        <f>PROCESAMIENTO!CV311</f>
        <v/>
      </c>
      <c r="AK314" s="93" t="str">
        <f>PROCESAMIENTO!CW311</f>
        <v/>
      </c>
      <c r="AL314" s="93"/>
    </row>
    <row r="315" spans="1:38" x14ac:dyDescent="0.25">
      <c r="A315" s="15">
        <v>296</v>
      </c>
      <c r="B315" s="34" t="str">
        <f>IF(REGISTRO!B315="","",REGISTRO!B315)</f>
        <v/>
      </c>
      <c r="C315" s="34" t="str">
        <f>IF(REGISTRO!C315="","",REGISTRO!C315)</f>
        <v/>
      </c>
      <c r="D315" s="34" t="str">
        <f>IF(REGISTRO!D315="","",REGISTRO!D315)</f>
        <v/>
      </c>
      <c r="E315" s="34" t="str">
        <f>IF(REGISTRO!E315="","",REGISTRO!E315)</f>
        <v/>
      </c>
      <c r="F315" s="16" t="str">
        <f>PROCESAMIENTO!BR312</f>
        <v/>
      </c>
      <c r="G315" s="16" t="str">
        <f>PROCESAMIENTO!BS312</f>
        <v/>
      </c>
      <c r="H315" s="16" t="str">
        <f>PROCESAMIENTO!BT312</f>
        <v/>
      </c>
      <c r="I315" s="16" t="str">
        <f>PROCESAMIENTO!BU312</f>
        <v/>
      </c>
      <c r="J315" s="16" t="str">
        <f>PROCESAMIENTO!BV312</f>
        <v/>
      </c>
      <c r="K315" s="16" t="str">
        <f>PROCESAMIENTO!BW312</f>
        <v/>
      </c>
      <c r="L315" s="16" t="str">
        <f>PROCESAMIENTO!BX312</f>
        <v/>
      </c>
      <c r="M315" s="16" t="str">
        <f>PROCESAMIENTO!BY312</f>
        <v/>
      </c>
      <c r="N315" s="16" t="str">
        <f>PROCESAMIENTO!BZ312</f>
        <v/>
      </c>
      <c r="O315" s="16" t="str">
        <f>PROCESAMIENTO!CA312</f>
        <v/>
      </c>
      <c r="P315" s="16" t="str">
        <f>PROCESAMIENTO!CB312</f>
        <v/>
      </c>
      <c r="Q315" s="16" t="str">
        <f>PROCESAMIENTO!CC312</f>
        <v/>
      </c>
      <c r="R315" s="16" t="str">
        <f>PROCESAMIENTO!CD312</f>
        <v/>
      </c>
      <c r="S315" s="16" t="str">
        <f>PROCESAMIENTO!CE312</f>
        <v/>
      </c>
      <c r="T315" s="16" t="str">
        <f>PROCESAMIENTO!CF312</f>
        <v/>
      </c>
      <c r="U315" s="16" t="str">
        <f>PROCESAMIENTO!CG312</f>
        <v/>
      </c>
      <c r="V315" s="16" t="str">
        <f>PROCESAMIENTO!CH312</f>
        <v/>
      </c>
      <c r="W315" s="16" t="str">
        <f>PROCESAMIENTO!CI312</f>
        <v/>
      </c>
      <c r="X315" s="16" t="str">
        <f>PROCESAMIENTO!CJ312</f>
        <v/>
      </c>
      <c r="Y315" s="16" t="str">
        <f>PROCESAMIENTO!CK312</f>
        <v/>
      </c>
      <c r="Z315" s="16" t="str">
        <f>PROCESAMIENTO!CL312</f>
        <v/>
      </c>
      <c r="AA315" s="16" t="str">
        <f>PROCESAMIENTO!CM312</f>
        <v/>
      </c>
      <c r="AB315" s="16" t="str">
        <f>PROCESAMIENTO!CN312</f>
        <v/>
      </c>
      <c r="AC315" s="16" t="str">
        <f>PROCESAMIENTO!CO312</f>
        <v/>
      </c>
      <c r="AD315" s="16" t="str">
        <f>PROCESAMIENTO!CP312</f>
        <v/>
      </c>
      <c r="AE315" s="16" t="str">
        <f>PROCESAMIENTO!CQ312</f>
        <v/>
      </c>
      <c r="AF315" s="16" t="str">
        <f>PROCESAMIENTO!CR312</f>
        <v/>
      </c>
      <c r="AG315" s="16" t="str">
        <f>PROCESAMIENTO!CS312</f>
        <v/>
      </c>
      <c r="AH315" s="16" t="str">
        <f>PROCESAMIENTO!CT312</f>
        <v/>
      </c>
      <c r="AI315" s="16" t="str">
        <f>PROCESAMIENTO!CU312</f>
        <v/>
      </c>
      <c r="AJ315" s="32" t="str">
        <f>PROCESAMIENTO!CV312</f>
        <v/>
      </c>
      <c r="AK315" s="93" t="str">
        <f>PROCESAMIENTO!CW312</f>
        <v/>
      </c>
      <c r="AL315" s="93"/>
    </row>
    <row r="316" spans="1:38" x14ac:dyDescent="0.25">
      <c r="A316" s="15">
        <v>297</v>
      </c>
      <c r="B316" s="34" t="str">
        <f>IF(REGISTRO!B316="","",REGISTRO!B316)</f>
        <v/>
      </c>
      <c r="C316" s="34" t="str">
        <f>IF(REGISTRO!C316="","",REGISTRO!C316)</f>
        <v/>
      </c>
      <c r="D316" s="34" t="str">
        <f>IF(REGISTRO!D316="","",REGISTRO!D316)</f>
        <v/>
      </c>
      <c r="E316" s="34" t="str">
        <f>IF(REGISTRO!E316="","",REGISTRO!E316)</f>
        <v/>
      </c>
      <c r="F316" s="16" t="str">
        <f>PROCESAMIENTO!BR313</f>
        <v/>
      </c>
      <c r="G316" s="16" t="str">
        <f>PROCESAMIENTO!BS313</f>
        <v/>
      </c>
      <c r="H316" s="16" t="str">
        <f>PROCESAMIENTO!BT313</f>
        <v/>
      </c>
      <c r="I316" s="16" t="str">
        <f>PROCESAMIENTO!BU313</f>
        <v/>
      </c>
      <c r="J316" s="16" t="str">
        <f>PROCESAMIENTO!BV313</f>
        <v/>
      </c>
      <c r="K316" s="16" t="str">
        <f>PROCESAMIENTO!BW313</f>
        <v/>
      </c>
      <c r="L316" s="16" t="str">
        <f>PROCESAMIENTO!BX313</f>
        <v/>
      </c>
      <c r="M316" s="16" t="str">
        <f>PROCESAMIENTO!BY313</f>
        <v/>
      </c>
      <c r="N316" s="16" t="str">
        <f>PROCESAMIENTO!BZ313</f>
        <v/>
      </c>
      <c r="O316" s="16" t="str">
        <f>PROCESAMIENTO!CA313</f>
        <v/>
      </c>
      <c r="P316" s="16" t="str">
        <f>PROCESAMIENTO!CB313</f>
        <v/>
      </c>
      <c r="Q316" s="16" t="str">
        <f>PROCESAMIENTO!CC313</f>
        <v/>
      </c>
      <c r="R316" s="16" t="str">
        <f>PROCESAMIENTO!CD313</f>
        <v/>
      </c>
      <c r="S316" s="16" t="str">
        <f>PROCESAMIENTO!CE313</f>
        <v/>
      </c>
      <c r="T316" s="16" t="str">
        <f>PROCESAMIENTO!CF313</f>
        <v/>
      </c>
      <c r="U316" s="16" t="str">
        <f>PROCESAMIENTO!CG313</f>
        <v/>
      </c>
      <c r="V316" s="16" t="str">
        <f>PROCESAMIENTO!CH313</f>
        <v/>
      </c>
      <c r="W316" s="16" t="str">
        <f>PROCESAMIENTO!CI313</f>
        <v/>
      </c>
      <c r="X316" s="16" t="str">
        <f>PROCESAMIENTO!CJ313</f>
        <v/>
      </c>
      <c r="Y316" s="16" t="str">
        <f>PROCESAMIENTO!CK313</f>
        <v/>
      </c>
      <c r="Z316" s="16" t="str">
        <f>PROCESAMIENTO!CL313</f>
        <v/>
      </c>
      <c r="AA316" s="16" t="str">
        <f>PROCESAMIENTO!CM313</f>
        <v/>
      </c>
      <c r="AB316" s="16" t="str">
        <f>PROCESAMIENTO!CN313</f>
        <v/>
      </c>
      <c r="AC316" s="16" t="str">
        <f>PROCESAMIENTO!CO313</f>
        <v/>
      </c>
      <c r="AD316" s="16" t="str">
        <f>PROCESAMIENTO!CP313</f>
        <v/>
      </c>
      <c r="AE316" s="16" t="str">
        <f>PROCESAMIENTO!CQ313</f>
        <v/>
      </c>
      <c r="AF316" s="16" t="str">
        <f>PROCESAMIENTO!CR313</f>
        <v/>
      </c>
      <c r="AG316" s="16" t="str">
        <f>PROCESAMIENTO!CS313</f>
        <v/>
      </c>
      <c r="AH316" s="16" t="str">
        <f>PROCESAMIENTO!CT313</f>
        <v/>
      </c>
      <c r="AI316" s="16" t="str">
        <f>PROCESAMIENTO!CU313</f>
        <v/>
      </c>
      <c r="AJ316" s="32" t="str">
        <f>PROCESAMIENTO!CV313</f>
        <v/>
      </c>
      <c r="AK316" s="93" t="str">
        <f>PROCESAMIENTO!CW313</f>
        <v/>
      </c>
      <c r="AL316" s="93"/>
    </row>
    <row r="317" spans="1:38" x14ac:dyDescent="0.25">
      <c r="A317" s="15">
        <v>298</v>
      </c>
      <c r="B317" s="34" t="str">
        <f>IF(REGISTRO!B317="","",REGISTRO!B317)</f>
        <v/>
      </c>
      <c r="C317" s="34" t="str">
        <f>IF(REGISTRO!C317="","",REGISTRO!C317)</f>
        <v/>
      </c>
      <c r="D317" s="34" t="str">
        <f>IF(REGISTRO!D317="","",REGISTRO!D317)</f>
        <v/>
      </c>
      <c r="E317" s="34" t="str">
        <f>IF(REGISTRO!E317="","",REGISTRO!E317)</f>
        <v/>
      </c>
      <c r="F317" s="16" t="str">
        <f>PROCESAMIENTO!BR314</f>
        <v/>
      </c>
      <c r="G317" s="16" t="str">
        <f>PROCESAMIENTO!BS314</f>
        <v/>
      </c>
      <c r="H317" s="16" t="str">
        <f>PROCESAMIENTO!BT314</f>
        <v/>
      </c>
      <c r="I317" s="16" t="str">
        <f>PROCESAMIENTO!BU314</f>
        <v/>
      </c>
      <c r="J317" s="16" t="str">
        <f>PROCESAMIENTO!BV314</f>
        <v/>
      </c>
      <c r="K317" s="16" t="str">
        <f>PROCESAMIENTO!BW314</f>
        <v/>
      </c>
      <c r="L317" s="16" t="str">
        <f>PROCESAMIENTO!BX314</f>
        <v/>
      </c>
      <c r="M317" s="16" t="str">
        <f>PROCESAMIENTO!BY314</f>
        <v/>
      </c>
      <c r="N317" s="16" t="str">
        <f>PROCESAMIENTO!BZ314</f>
        <v/>
      </c>
      <c r="O317" s="16" t="str">
        <f>PROCESAMIENTO!CA314</f>
        <v/>
      </c>
      <c r="P317" s="16" t="str">
        <f>PROCESAMIENTO!CB314</f>
        <v/>
      </c>
      <c r="Q317" s="16" t="str">
        <f>PROCESAMIENTO!CC314</f>
        <v/>
      </c>
      <c r="R317" s="16" t="str">
        <f>PROCESAMIENTO!CD314</f>
        <v/>
      </c>
      <c r="S317" s="16" t="str">
        <f>PROCESAMIENTO!CE314</f>
        <v/>
      </c>
      <c r="T317" s="16" t="str">
        <f>PROCESAMIENTO!CF314</f>
        <v/>
      </c>
      <c r="U317" s="16" t="str">
        <f>PROCESAMIENTO!CG314</f>
        <v/>
      </c>
      <c r="V317" s="16" t="str">
        <f>PROCESAMIENTO!CH314</f>
        <v/>
      </c>
      <c r="W317" s="16" t="str">
        <f>PROCESAMIENTO!CI314</f>
        <v/>
      </c>
      <c r="X317" s="16" t="str">
        <f>PROCESAMIENTO!CJ314</f>
        <v/>
      </c>
      <c r="Y317" s="16" t="str">
        <f>PROCESAMIENTO!CK314</f>
        <v/>
      </c>
      <c r="Z317" s="16" t="str">
        <f>PROCESAMIENTO!CL314</f>
        <v/>
      </c>
      <c r="AA317" s="16" t="str">
        <f>PROCESAMIENTO!CM314</f>
        <v/>
      </c>
      <c r="AB317" s="16" t="str">
        <f>PROCESAMIENTO!CN314</f>
        <v/>
      </c>
      <c r="AC317" s="16" t="str">
        <f>PROCESAMIENTO!CO314</f>
        <v/>
      </c>
      <c r="AD317" s="16" t="str">
        <f>PROCESAMIENTO!CP314</f>
        <v/>
      </c>
      <c r="AE317" s="16" t="str">
        <f>PROCESAMIENTO!CQ314</f>
        <v/>
      </c>
      <c r="AF317" s="16" t="str">
        <f>PROCESAMIENTO!CR314</f>
        <v/>
      </c>
      <c r="AG317" s="16" t="str">
        <f>PROCESAMIENTO!CS314</f>
        <v/>
      </c>
      <c r="AH317" s="16" t="str">
        <f>PROCESAMIENTO!CT314</f>
        <v/>
      </c>
      <c r="AI317" s="16" t="str">
        <f>PROCESAMIENTO!CU314</f>
        <v/>
      </c>
      <c r="AJ317" s="32" t="str">
        <f>PROCESAMIENTO!CV314</f>
        <v/>
      </c>
      <c r="AK317" s="93" t="str">
        <f>PROCESAMIENTO!CW314</f>
        <v/>
      </c>
      <c r="AL317" s="93"/>
    </row>
    <row r="318" spans="1:38" x14ac:dyDescent="0.25">
      <c r="A318" s="15">
        <v>299</v>
      </c>
      <c r="B318" s="34" t="str">
        <f>IF(REGISTRO!B318="","",REGISTRO!B318)</f>
        <v/>
      </c>
      <c r="C318" s="34" t="str">
        <f>IF(REGISTRO!C318="","",REGISTRO!C318)</f>
        <v/>
      </c>
      <c r="D318" s="34" t="str">
        <f>IF(REGISTRO!D318="","",REGISTRO!D318)</f>
        <v/>
      </c>
      <c r="E318" s="34" t="str">
        <f>IF(REGISTRO!E318="","",REGISTRO!E318)</f>
        <v/>
      </c>
      <c r="F318" s="16" t="str">
        <f>PROCESAMIENTO!BR315</f>
        <v/>
      </c>
      <c r="G318" s="16" t="str">
        <f>PROCESAMIENTO!BS315</f>
        <v/>
      </c>
      <c r="H318" s="16" t="str">
        <f>PROCESAMIENTO!BT315</f>
        <v/>
      </c>
      <c r="I318" s="16" t="str">
        <f>PROCESAMIENTO!BU315</f>
        <v/>
      </c>
      <c r="J318" s="16" t="str">
        <f>PROCESAMIENTO!BV315</f>
        <v/>
      </c>
      <c r="K318" s="16" t="str">
        <f>PROCESAMIENTO!BW315</f>
        <v/>
      </c>
      <c r="L318" s="16" t="str">
        <f>PROCESAMIENTO!BX315</f>
        <v/>
      </c>
      <c r="M318" s="16" t="str">
        <f>PROCESAMIENTO!BY315</f>
        <v/>
      </c>
      <c r="N318" s="16" t="str">
        <f>PROCESAMIENTO!BZ315</f>
        <v/>
      </c>
      <c r="O318" s="16" t="str">
        <f>PROCESAMIENTO!CA315</f>
        <v/>
      </c>
      <c r="P318" s="16" t="str">
        <f>PROCESAMIENTO!CB315</f>
        <v/>
      </c>
      <c r="Q318" s="16" t="str">
        <f>PROCESAMIENTO!CC315</f>
        <v/>
      </c>
      <c r="R318" s="16" t="str">
        <f>PROCESAMIENTO!CD315</f>
        <v/>
      </c>
      <c r="S318" s="16" t="str">
        <f>PROCESAMIENTO!CE315</f>
        <v/>
      </c>
      <c r="T318" s="16" t="str">
        <f>PROCESAMIENTO!CF315</f>
        <v/>
      </c>
      <c r="U318" s="16" t="str">
        <f>PROCESAMIENTO!CG315</f>
        <v/>
      </c>
      <c r="V318" s="16" t="str">
        <f>PROCESAMIENTO!CH315</f>
        <v/>
      </c>
      <c r="W318" s="16" t="str">
        <f>PROCESAMIENTO!CI315</f>
        <v/>
      </c>
      <c r="X318" s="16" t="str">
        <f>PROCESAMIENTO!CJ315</f>
        <v/>
      </c>
      <c r="Y318" s="16" t="str">
        <f>PROCESAMIENTO!CK315</f>
        <v/>
      </c>
      <c r="Z318" s="16" t="str">
        <f>PROCESAMIENTO!CL315</f>
        <v/>
      </c>
      <c r="AA318" s="16" t="str">
        <f>PROCESAMIENTO!CM315</f>
        <v/>
      </c>
      <c r="AB318" s="16" t="str">
        <f>PROCESAMIENTO!CN315</f>
        <v/>
      </c>
      <c r="AC318" s="16" t="str">
        <f>PROCESAMIENTO!CO315</f>
        <v/>
      </c>
      <c r="AD318" s="16" t="str">
        <f>PROCESAMIENTO!CP315</f>
        <v/>
      </c>
      <c r="AE318" s="16" t="str">
        <f>PROCESAMIENTO!CQ315</f>
        <v/>
      </c>
      <c r="AF318" s="16" t="str">
        <f>PROCESAMIENTO!CR315</f>
        <v/>
      </c>
      <c r="AG318" s="16" t="str">
        <f>PROCESAMIENTO!CS315</f>
        <v/>
      </c>
      <c r="AH318" s="16" t="str">
        <f>PROCESAMIENTO!CT315</f>
        <v/>
      </c>
      <c r="AI318" s="16" t="str">
        <f>PROCESAMIENTO!CU315</f>
        <v/>
      </c>
      <c r="AJ318" s="32" t="str">
        <f>PROCESAMIENTO!CV315</f>
        <v/>
      </c>
      <c r="AK318" s="93" t="str">
        <f>PROCESAMIENTO!CW315</f>
        <v/>
      </c>
      <c r="AL318" s="93"/>
    </row>
    <row r="319" spans="1:38" x14ac:dyDescent="0.25">
      <c r="A319" s="15">
        <v>300</v>
      </c>
      <c r="B319" s="34" t="str">
        <f>IF(REGISTRO!B319="","",REGISTRO!B319)</f>
        <v/>
      </c>
      <c r="C319" s="34" t="str">
        <f>IF(REGISTRO!C319="","",REGISTRO!C319)</f>
        <v/>
      </c>
      <c r="D319" s="34" t="str">
        <f>IF(REGISTRO!D319="","",REGISTRO!D319)</f>
        <v/>
      </c>
      <c r="E319" s="34" t="str">
        <f>IF(REGISTRO!E319="","",REGISTRO!E319)</f>
        <v/>
      </c>
      <c r="F319" s="16" t="str">
        <f>PROCESAMIENTO!BR316</f>
        <v/>
      </c>
      <c r="G319" s="16" t="str">
        <f>PROCESAMIENTO!BS316</f>
        <v/>
      </c>
      <c r="H319" s="16" t="str">
        <f>PROCESAMIENTO!BT316</f>
        <v/>
      </c>
      <c r="I319" s="16" t="str">
        <f>PROCESAMIENTO!BU316</f>
        <v/>
      </c>
      <c r="J319" s="16" t="str">
        <f>PROCESAMIENTO!BV316</f>
        <v/>
      </c>
      <c r="K319" s="16" t="str">
        <f>PROCESAMIENTO!BW316</f>
        <v/>
      </c>
      <c r="L319" s="16" t="str">
        <f>PROCESAMIENTO!BX316</f>
        <v/>
      </c>
      <c r="M319" s="16" t="str">
        <f>PROCESAMIENTO!BY316</f>
        <v/>
      </c>
      <c r="N319" s="16" t="str">
        <f>PROCESAMIENTO!BZ316</f>
        <v/>
      </c>
      <c r="O319" s="16" t="str">
        <f>PROCESAMIENTO!CA316</f>
        <v/>
      </c>
      <c r="P319" s="16" t="str">
        <f>PROCESAMIENTO!CB316</f>
        <v/>
      </c>
      <c r="Q319" s="16" t="str">
        <f>PROCESAMIENTO!CC316</f>
        <v/>
      </c>
      <c r="R319" s="16" t="str">
        <f>PROCESAMIENTO!CD316</f>
        <v/>
      </c>
      <c r="S319" s="16" t="str">
        <f>PROCESAMIENTO!CE316</f>
        <v/>
      </c>
      <c r="T319" s="16" t="str">
        <f>PROCESAMIENTO!CF316</f>
        <v/>
      </c>
      <c r="U319" s="16" t="str">
        <f>PROCESAMIENTO!CG316</f>
        <v/>
      </c>
      <c r="V319" s="16" t="str">
        <f>PROCESAMIENTO!CH316</f>
        <v/>
      </c>
      <c r="W319" s="16" t="str">
        <f>PROCESAMIENTO!CI316</f>
        <v/>
      </c>
      <c r="X319" s="16" t="str">
        <f>PROCESAMIENTO!CJ316</f>
        <v/>
      </c>
      <c r="Y319" s="16" t="str">
        <f>PROCESAMIENTO!CK316</f>
        <v/>
      </c>
      <c r="Z319" s="16" t="str">
        <f>PROCESAMIENTO!CL316</f>
        <v/>
      </c>
      <c r="AA319" s="16" t="str">
        <f>PROCESAMIENTO!CM316</f>
        <v/>
      </c>
      <c r="AB319" s="16" t="str">
        <f>PROCESAMIENTO!CN316</f>
        <v/>
      </c>
      <c r="AC319" s="16" t="str">
        <f>PROCESAMIENTO!CO316</f>
        <v/>
      </c>
      <c r="AD319" s="16" t="str">
        <f>PROCESAMIENTO!CP316</f>
        <v/>
      </c>
      <c r="AE319" s="16" t="str">
        <f>PROCESAMIENTO!CQ316</f>
        <v/>
      </c>
      <c r="AF319" s="16" t="str">
        <f>PROCESAMIENTO!CR316</f>
        <v/>
      </c>
      <c r="AG319" s="16" t="str">
        <f>PROCESAMIENTO!CS316</f>
        <v/>
      </c>
      <c r="AH319" s="16" t="str">
        <f>PROCESAMIENTO!CT316</f>
        <v/>
      </c>
      <c r="AI319" s="16" t="str">
        <f>PROCESAMIENTO!CU316</f>
        <v/>
      </c>
      <c r="AJ319" s="32" t="str">
        <f>PROCESAMIENTO!CV316</f>
        <v/>
      </c>
      <c r="AK319" s="93" t="str">
        <f>PROCESAMIENTO!CW316</f>
        <v/>
      </c>
      <c r="AL319" s="93"/>
    </row>
    <row r="320" spans="1:38" x14ac:dyDescent="0.25">
      <c r="A320" s="15">
        <v>301</v>
      </c>
      <c r="B320" s="34" t="str">
        <f>IF(REGISTRO!B320="","",REGISTRO!B320)</f>
        <v/>
      </c>
      <c r="C320" s="34" t="str">
        <f>IF(REGISTRO!C320="","",REGISTRO!C320)</f>
        <v/>
      </c>
      <c r="D320" s="34" t="str">
        <f>IF(REGISTRO!D320="","",REGISTRO!D320)</f>
        <v/>
      </c>
      <c r="E320" s="34" t="str">
        <f>IF(REGISTRO!E320="","",REGISTRO!E320)</f>
        <v/>
      </c>
      <c r="F320" s="16" t="str">
        <f>PROCESAMIENTO!BR317</f>
        <v/>
      </c>
      <c r="G320" s="16" t="str">
        <f>PROCESAMIENTO!BS317</f>
        <v/>
      </c>
      <c r="H320" s="16" t="str">
        <f>PROCESAMIENTO!BT317</f>
        <v/>
      </c>
      <c r="I320" s="16" t="str">
        <f>PROCESAMIENTO!BU317</f>
        <v/>
      </c>
      <c r="J320" s="16" t="str">
        <f>PROCESAMIENTO!BV317</f>
        <v/>
      </c>
      <c r="K320" s="16" t="str">
        <f>PROCESAMIENTO!BW317</f>
        <v/>
      </c>
      <c r="L320" s="16" t="str">
        <f>PROCESAMIENTO!BX317</f>
        <v/>
      </c>
      <c r="M320" s="16" t="str">
        <f>PROCESAMIENTO!BY317</f>
        <v/>
      </c>
      <c r="N320" s="16" t="str">
        <f>PROCESAMIENTO!BZ317</f>
        <v/>
      </c>
      <c r="O320" s="16" t="str">
        <f>PROCESAMIENTO!CA317</f>
        <v/>
      </c>
      <c r="P320" s="16" t="str">
        <f>PROCESAMIENTO!CB317</f>
        <v/>
      </c>
      <c r="Q320" s="16" t="str">
        <f>PROCESAMIENTO!CC317</f>
        <v/>
      </c>
      <c r="R320" s="16" t="str">
        <f>PROCESAMIENTO!CD317</f>
        <v/>
      </c>
      <c r="S320" s="16" t="str">
        <f>PROCESAMIENTO!CE317</f>
        <v/>
      </c>
      <c r="T320" s="16" t="str">
        <f>PROCESAMIENTO!CF317</f>
        <v/>
      </c>
      <c r="U320" s="16" t="str">
        <f>PROCESAMIENTO!CG317</f>
        <v/>
      </c>
      <c r="V320" s="16" t="str">
        <f>PROCESAMIENTO!CH317</f>
        <v/>
      </c>
      <c r="W320" s="16" t="str">
        <f>PROCESAMIENTO!CI317</f>
        <v/>
      </c>
      <c r="X320" s="16" t="str">
        <f>PROCESAMIENTO!CJ317</f>
        <v/>
      </c>
      <c r="Y320" s="16" t="str">
        <f>PROCESAMIENTO!CK317</f>
        <v/>
      </c>
      <c r="Z320" s="16" t="str">
        <f>PROCESAMIENTO!CL317</f>
        <v/>
      </c>
      <c r="AA320" s="16" t="str">
        <f>PROCESAMIENTO!CM317</f>
        <v/>
      </c>
      <c r="AB320" s="16" t="str">
        <f>PROCESAMIENTO!CN317</f>
        <v/>
      </c>
      <c r="AC320" s="16" t="str">
        <f>PROCESAMIENTO!CO317</f>
        <v/>
      </c>
      <c r="AD320" s="16" t="str">
        <f>PROCESAMIENTO!CP317</f>
        <v/>
      </c>
      <c r="AE320" s="16" t="str">
        <f>PROCESAMIENTO!CQ317</f>
        <v/>
      </c>
      <c r="AF320" s="16" t="str">
        <f>PROCESAMIENTO!CR317</f>
        <v/>
      </c>
      <c r="AG320" s="16" t="str">
        <f>PROCESAMIENTO!CS317</f>
        <v/>
      </c>
      <c r="AH320" s="16" t="str">
        <f>PROCESAMIENTO!CT317</f>
        <v/>
      </c>
      <c r="AI320" s="16" t="str">
        <f>PROCESAMIENTO!CU317</f>
        <v/>
      </c>
      <c r="AJ320" s="32" t="str">
        <f>PROCESAMIENTO!CV317</f>
        <v/>
      </c>
      <c r="AK320" s="93" t="str">
        <f>PROCESAMIENTO!CW317</f>
        <v/>
      </c>
      <c r="AL320" s="93"/>
    </row>
    <row r="321" spans="1:38" x14ac:dyDescent="0.25">
      <c r="A321" s="15">
        <v>302</v>
      </c>
      <c r="B321" s="34" t="str">
        <f>IF(REGISTRO!B321="","",REGISTRO!B321)</f>
        <v/>
      </c>
      <c r="C321" s="34" t="str">
        <f>IF(REGISTRO!C321="","",REGISTRO!C321)</f>
        <v/>
      </c>
      <c r="D321" s="34" t="str">
        <f>IF(REGISTRO!D321="","",REGISTRO!D321)</f>
        <v/>
      </c>
      <c r="E321" s="34" t="str">
        <f>IF(REGISTRO!E321="","",REGISTRO!E321)</f>
        <v/>
      </c>
      <c r="F321" s="16" t="str">
        <f>PROCESAMIENTO!BR318</f>
        <v/>
      </c>
      <c r="G321" s="16" t="str">
        <f>PROCESAMIENTO!BS318</f>
        <v/>
      </c>
      <c r="H321" s="16" t="str">
        <f>PROCESAMIENTO!BT318</f>
        <v/>
      </c>
      <c r="I321" s="16" t="str">
        <f>PROCESAMIENTO!BU318</f>
        <v/>
      </c>
      <c r="J321" s="16" t="str">
        <f>PROCESAMIENTO!BV318</f>
        <v/>
      </c>
      <c r="K321" s="16" t="str">
        <f>PROCESAMIENTO!BW318</f>
        <v/>
      </c>
      <c r="L321" s="16" t="str">
        <f>PROCESAMIENTO!BX318</f>
        <v/>
      </c>
      <c r="M321" s="16" t="str">
        <f>PROCESAMIENTO!BY318</f>
        <v/>
      </c>
      <c r="N321" s="16" t="str">
        <f>PROCESAMIENTO!BZ318</f>
        <v/>
      </c>
      <c r="O321" s="16" t="str">
        <f>PROCESAMIENTO!CA318</f>
        <v/>
      </c>
      <c r="P321" s="16" t="str">
        <f>PROCESAMIENTO!CB318</f>
        <v/>
      </c>
      <c r="Q321" s="16" t="str">
        <f>PROCESAMIENTO!CC318</f>
        <v/>
      </c>
      <c r="R321" s="16" t="str">
        <f>PROCESAMIENTO!CD318</f>
        <v/>
      </c>
      <c r="S321" s="16" t="str">
        <f>PROCESAMIENTO!CE318</f>
        <v/>
      </c>
      <c r="T321" s="16" t="str">
        <f>PROCESAMIENTO!CF318</f>
        <v/>
      </c>
      <c r="U321" s="16" t="str">
        <f>PROCESAMIENTO!CG318</f>
        <v/>
      </c>
      <c r="V321" s="16" t="str">
        <f>PROCESAMIENTO!CH318</f>
        <v/>
      </c>
      <c r="W321" s="16" t="str">
        <f>PROCESAMIENTO!CI318</f>
        <v/>
      </c>
      <c r="X321" s="16" t="str">
        <f>PROCESAMIENTO!CJ318</f>
        <v/>
      </c>
      <c r="Y321" s="16" t="str">
        <f>PROCESAMIENTO!CK318</f>
        <v/>
      </c>
      <c r="Z321" s="16" t="str">
        <f>PROCESAMIENTO!CL318</f>
        <v/>
      </c>
      <c r="AA321" s="16" t="str">
        <f>PROCESAMIENTO!CM318</f>
        <v/>
      </c>
      <c r="AB321" s="16" t="str">
        <f>PROCESAMIENTO!CN318</f>
        <v/>
      </c>
      <c r="AC321" s="16" t="str">
        <f>PROCESAMIENTO!CO318</f>
        <v/>
      </c>
      <c r="AD321" s="16" t="str">
        <f>PROCESAMIENTO!CP318</f>
        <v/>
      </c>
      <c r="AE321" s="16" t="str">
        <f>PROCESAMIENTO!CQ318</f>
        <v/>
      </c>
      <c r="AF321" s="16" t="str">
        <f>PROCESAMIENTO!CR318</f>
        <v/>
      </c>
      <c r="AG321" s="16" t="str">
        <f>PROCESAMIENTO!CS318</f>
        <v/>
      </c>
      <c r="AH321" s="16" t="str">
        <f>PROCESAMIENTO!CT318</f>
        <v/>
      </c>
      <c r="AI321" s="16" t="str">
        <f>PROCESAMIENTO!CU318</f>
        <v/>
      </c>
      <c r="AJ321" s="32" t="str">
        <f>PROCESAMIENTO!CV318</f>
        <v/>
      </c>
      <c r="AK321" s="93" t="str">
        <f>PROCESAMIENTO!CW318</f>
        <v/>
      </c>
      <c r="AL321" s="93"/>
    </row>
    <row r="322" spans="1:38" x14ac:dyDescent="0.25">
      <c r="A322" s="15">
        <v>303</v>
      </c>
      <c r="B322" s="34" t="str">
        <f>IF(REGISTRO!B322="","",REGISTRO!B322)</f>
        <v/>
      </c>
      <c r="C322" s="34" t="str">
        <f>IF(REGISTRO!C322="","",REGISTRO!C322)</f>
        <v/>
      </c>
      <c r="D322" s="34" t="str">
        <f>IF(REGISTRO!D322="","",REGISTRO!D322)</f>
        <v/>
      </c>
      <c r="E322" s="34" t="str">
        <f>IF(REGISTRO!E322="","",REGISTRO!E322)</f>
        <v/>
      </c>
      <c r="F322" s="16" t="str">
        <f>PROCESAMIENTO!BR319</f>
        <v/>
      </c>
      <c r="G322" s="16" t="str">
        <f>PROCESAMIENTO!BS319</f>
        <v/>
      </c>
      <c r="H322" s="16" t="str">
        <f>PROCESAMIENTO!BT319</f>
        <v/>
      </c>
      <c r="I322" s="16" t="str">
        <f>PROCESAMIENTO!BU319</f>
        <v/>
      </c>
      <c r="J322" s="16" t="str">
        <f>PROCESAMIENTO!BV319</f>
        <v/>
      </c>
      <c r="K322" s="16" t="str">
        <f>PROCESAMIENTO!BW319</f>
        <v/>
      </c>
      <c r="L322" s="16" t="str">
        <f>PROCESAMIENTO!BX319</f>
        <v/>
      </c>
      <c r="M322" s="16" t="str">
        <f>PROCESAMIENTO!BY319</f>
        <v/>
      </c>
      <c r="N322" s="16" t="str">
        <f>PROCESAMIENTO!BZ319</f>
        <v/>
      </c>
      <c r="O322" s="16" t="str">
        <f>PROCESAMIENTO!CA319</f>
        <v/>
      </c>
      <c r="P322" s="16" t="str">
        <f>PROCESAMIENTO!CB319</f>
        <v/>
      </c>
      <c r="Q322" s="16" t="str">
        <f>PROCESAMIENTO!CC319</f>
        <v/>
      </c>
      <c r="R322" s="16" t="str">
        <f>PROCESAMIENTO!CD319</f>
        <v/>
      </c>
      <c r="S322" s="16" t="str">
        <f>PROCESAMIENTO!CE319</f>
        <v/>
      </c>
      <c r="T322" s="16" t="str">
        <f>PROCESAMIENTO!CF319</f>
        <v/>
      </c>
      <c r="U322" s="16" t="str">
        <f>PROCESAMIENTO!CG319</f>
        <v/>
      </c>
      <c r="V322" s="16" t="str">
        <f>PROCESAMIENTO!CH319</f>
        <v/>
      </c>
      <c r="W322" s="16" t="str">
        <f>PROCESAMIENTO!CI319</f>
        <v/>
      </c>
      <c r="X322" s="16" t="str">
        <f>PROCESAMIENTO!CJ319</f>
        <v/>
      </c>
      <c r="Y322" s="16" t="str">
        <f>PROCESAMIENTO!CK319</f>
        <v/>
      </c>
      <c r="Z322" s="16" t="str">
        <f>PROCESAMIENTO!CL319</f>
        <v/>
      </c>
      <c r="AA322" s="16" t="str">
        <f>PROCESAMIENTO!CM319</f>
        <v/>
      </c>
      <c r="AB322" s="16" t="str">
        <f>PROCESAMIENTO!CN319</f>
        <v/>
      </c>
      <c r="AC322" s="16" t="str">
        <f>PROCESAMIENTO!CO319</f>
        <v/>
      </c>
      <c r="AD322" s="16" t="str">
        <f>PROCESAMIENTO!CP319</f>
        <v/>
      </c>
      <c r="AE322" s="16" t="str">
        <f>PROCESAMIENTO!CQ319</f>
        <v/>
      </c>
      <c r="AF322" s="16" t="str">
        <f>PROCESAMIENTO!CR319</f>
        <v/>
      </c>
      <c r="AG322" s="16" t="str">
        <f>PROCESAMIENTO!CS319</f>
        <v/>
      </c>
      <c r="AH322" s="16" t="str">
        <f>PROCESAMIENTO!CT319</f>
        <v/>
      </c>
      <c r="AI322" s="16" t="str">
        <f>PROCESAMIENTO!CU319</f>
        <v/>
      </c>
      <c r="AJ322" s="32" t="str">
        <f>PROCESAMIENTO!CV319</f>
        <v/>
      </c>
      <c r="AK322" s="93" t="str">
        <f>PROCESAMIENTO!CW319</f>
        <v/>
      </c>
      <c r="AL322" s="93"/>
    </row>
    <row r="323" spans="1:38" x14ac:dyDescent="0.25">
      <c r="A323" s="15">
        <v>304</v>
      </c>
      <c r="B323" s="34" t="str">
        <f>IF(REGISTRO!B323="","",REGISTRO!B323)</f>
        <v/>
      </c>
      <c r="C323" s="34" t="str">
        <f>IF(REGISTRO!C323="","",REGISTRO!C323)</f>
        <v/>
      </c>
      <c r="D323" s="34" t="str">
        <f>IF(REGISTRO!D323="","",REGISTRO!D323)</f>
        <v/>
      </c>
      <c r="E323" s="34" t="str">
        <f>IF(REGISTRO!E323="","",REGISTRO!E323)</f>
        <v/>
      </c>
      <c r="F323" s="16" t="str">
        <f>PROCESAMIENTO!BR320</f>
        <v/>
      </c>
      <c r="G323" s="16" t="str">
        <f>PROCESAMIENTO!BS320</f>
        <v/>
      </c>
      <c r="H323" s="16" t="str">
        <f>PROCESAMIENTO!BT320</f>
        <v/>
      </c>
      <c r="I323" s="16" t="str">
        <f>PROCESAMIENTO!BU320</f>
        <v/>
      </c>
      <c r="J323" s="16" t="str">
        <f>PROCESAMIENTO!BV320</f>
        <v/>
      </c>
      <c r="K323" s="16" t="str">
        <f>PROCESAMIENTO!BW320</f>
        <v/>
      </c>
      <c r="L323" s="16" t="str">
        <f>PROCESAMIENTO!BX320</f>
        <v/>
      </c>
      <c r="M323" s="16" t="str">
        <f>PROCESAMIENTO!BY320</f>
        <v/>
      </c>
      <c r="N323" s="16" t="str">
        <f>PROCESAMIENTO!BZ320</f>
        <v/>
      </c>
      <c r="O323" s="16" t="str">
        <f>PROCESAMIENTO!CA320</f>
        <v/>
      </c>
      <c r="P323" s="16" t="str">
        <f>PROCESAMIENTO!CB320</f>
        <v/>
      </c>
      <c r="Q323" s="16" t="str">
        <f>PROCESAMIENTO!CC320</f>
        <v/>
      </c>
      <c r="R323" s="16" t="str">
        <f>PROCESAMIENTO!CD320</f>
        <v/>
      </c>
      <c r="S323" s="16" t="str">
        <f>PROCESAMIENTO!CE320</f>
        <v/>
      </c>
      <c r="T323" s="16" t="str">
        <f>PROCESAMIENTO!CF320</f>
        <v/>
      </c>
      <c r="U323" s="16" t="str">
        <f>PROCESAMIENTO!CG320</f>
        <v/>
      </c>
      <c r="V323" s="16" t="str">
        <f>PROCESAMIENTO!CH320</f>
        <v/>
      </c>
      <c r="W323" s="16" t="str">
        <f>PROCESAMIENTO!CI320</f>
        <v/>
      </c>
      <c r="X323" s="16" t="str">
        <f>PROCESAMIENTO!CJ320</f>
        <v/>
      </c>
      <c r="Y323" s="16" t="str">
        <f>PROCESAMIENTO!CK320</f>
        <v/>
      </c>
      <c r="Z323" s="16" t="str">
        <f>PROCESAMIENTO!CL320</f>
        <v/>
      </c>
      <c r="AA323" s="16" t="str">
        <f>PROCESAMIENTO!CM320</f>
        <v/>
      </c>
      <c r="AB323" s="16" t="str">
        <f>PROCESAMIENTO!CN320</f>
        <v/>
      </c>
      <c r="AC323" s="16" t="str">
        <f>PROCESAMIENTO!CO320</f>
        <v/>
      </c>
      <c r="AD323" s="16" t="str">
        <f>PROCESAMIENTO!CP320</f>
        <v/>
      </c>
      <c r="AE323" s="16" t="str">
        <f>PROCESAMIENTO!CQ320</f>
        <v/>
      </c>
      <c r="AF323" s="16" t="str">
        <f>PROCESAMIENTO!CR320</f>
        <v/>
      </c>
      <c r="AG323" s="16" t="str">
        <f>PROCESAMIENTO!CS320</f>
        <v/>
      </c>
      <c r="AH323" s="16" t="str">
        <f>PROCESAMIENTO!CT320</f>
        <v/>
      </c>
      <c r="AI323" s="16" t="str">
        <f>PROCESAMIENTO!CU320</f>
        <v/>
      </c>
      <c r="AJ323" s="32" t="str">
        <f>PROCESAMIENTO!CV320</f>
        <v/>
      </c>
      <c r="AK323" s="93" t="str">
        <f>PROCESAMIENTO!CW320</f>
        <v/>
      </c>
      <c r="AL323" s="93"/>
    </row>
    <row r="324" spans="1:38" x14ac:dyDescent="0.25">
      <c r="A324" s="15">
        <v>305</v>
      </c>
      <c r="B324" s="34" t="str">
        <f>IF(REGISTRO!B324="","",REGISTRO!B324)</f>
        <v/>
      </c>
      <c r="C324" s="34" t="str">
        <f>IF(REGISTRO!C324="","",REGISTRO!C324)</f>
        <v/>
      </c>
      <c r="D324" s="34" t="str">
        <f>IF(REGISTRO!D324="","",REGISTRO!D324)</f>
        <v/>
      </c>
      <c r="E324" s="34" t="str">
        <f>IF(REGISTRO!E324="","",REGISTRO!E324)</f>
        <v/>
      </c>
      <c r="F324" s="16" t="str">
        <f>PROCESAMIENTO!BR321</f>
        <v/>
      </c>
      <c r="G324" s="16" t="str">
        <f>PROCESAMIENTO!BS321</f>
        <v/>
      </c>
      <c r="H324" s="16" t="str">
        <f>PROCESAMIENTO!BT321</f>
        <v/>
      </c>
      <c r="I324" s="16" t="str">
        <f>PROCESAMIENTO!BU321</f>
        <v/>
      </c>
      <c r="J324" s="16" t="str">
        <f>PROCESAMIENTO!BV321</f>
        <v/>
      </c>
      <c r="K324" s="16" t="str">
        <f>PROCESAMIENTO!BW321</f>
        <v/>
      </c>
      <c r="L324" s="16" t="str">
        <f>PROCESAMIENTO!BX321</f>
        <v/>
      </c>
      <c r="M324" s="16" t="str">
        <f>PROCESAMIENTO!BY321</f>
        <v/>
      </c>
      <c r="N324" s="16" t="str">
        <f>PROCESAMIENTO!BZ321</f>
        <v/>
      </c>
      <c r="O324" s="16" t="str">
        <f>PROCESAMIENTO!CA321</f>
        <v/>
      </c>
      <c r="P324" s="16" t="str">
        <f>PROCESAMIENTO!CB321</f>
        <v/>
      </c>
      <c r="Q324" s="16" t="str">
        <f>PROCESAMIENTO!CC321</f>
        <v/>
      </c>
      <c r="R324" s="16" t="str">
        <f>PROCESAMIENTO!CD321</f>
        <v/>
      </c>
      <c r="S324" s="16" t="str">
        <f>PROCESAMIENTO!CE321</f>
        <v/>
      </c>
      <c r="T324" s="16" t="str">
        <f>PROCESAMIENTO!CF321</f>
        <v/>
      </c>
      <c r="U324" s="16" t="str">
        <f>PROCESAMIENTO!CG321</f>
        <v/>
      </c>
      <c r="V324" s="16" t="str">
        <f>PROCESAMIENTO!CH321</f>
        <v/>
      </c>
      <c r="W324" s="16" t="str">
        <f>PROCESAMIENTO!CI321</f>
        <v/>
      </c>
      <c r="X324" s="16" t="str">
        <f>PROCESAMIENTO!CJ321</f>
        <v/>
      </c>
      <c r="Y324" s="16" t="str">
        <f>PROCESAMIENTO!CK321</f>
        <v/>
      </c>
      <c r="Z324" s="16" t="str">
        <f>PROCESAMIENTO!CL321</f>
        <v/>
      </c>
      <c r="AA324" s="16" t="str">
        <f>PROCESAMIENTO!CM321</f>
        <v/>
      </c>
      <c r="AB324" s="16" t="str">
        <f>PROCESAMIENTO!CN321</f>
        <v/>
      </c>
      <c r="AC324" s="16" t="str">
        <f>PROCESAMIENTO!CO321</f>
        <v/>
      </c>
      <c r="AD324" s="16" t="str">
        <f>PROCESAMIENTO!CP321</f>
        <v/>
      </c>
      <c r="AE324" s="16" t="str">
        <f>PROCESAMIENTO!CQ321</f>
        <v/>
      </c>
      <c r="AF324" s="16" t="str">
        <f>PROCESAMIENTO!CR321</f>
        <v/>
      </c>
      <c r="AG324" s="16" t="str">
        <f>PROCESAMIENTO!CS321</f>
        <v/>
      </c>
      <c r="AH324" s="16" t="str">
        <f>PROCESAMIENTO!CT321</f>
        <v/>
      </c>
      <c r="AI324" s="16" t="str">
        <f>PROCESAMIENTO!CU321</f>
        <v/>
      </c>
      <c r="AJ324" s="32" t="str">
        <f>PROCESAMIENTO!CV321</f>
        <v/>
      </c>
      <c r="AK324" s="93" t="str">
        <f>PROCESAMIENTO!CW321</f>
        <v/>
      </c>
      <c r="AL324" s="93"/>
    </row>
    <row r="325" spans="1:38" x14ac:dyDescent="0.25">
      <c r="A325" s="15">
        <v>306</v>
      </c>
      <c r="B325" s="34" t="str">
        <f>IF(REGISTRO!B325="","",REGISTRO!B325)</f>
        <v/>
      </c>
      <c r="C325" s="34" t="str">
        <f>IF(REGISTRO!C325="","",REGISTRO!C325)</f>
        <v/>
      </c>
      <c r="D325" s="34" t="str">
        <f>IF(REGISTRO!D325="","",REGISTRO!D325)</f>
        <v/>
      </c>
      <c r="E325" s="34" t="str">
        <f>IF(REGISTRO!E325="","",REGISTRO!E325)</f>
        <v/>
      </c>
      <c r="F325" s="16" t="str">
        <f>PROCESAMIENTO!BR322</f>
        <v/>
      </c>
      <c r="G325" s="16" t="str">
        <f>PROCESAMIENTO!BS322</f>
        <v/>
      </c>
      <c r="H325" s="16" t="str">
        <f>PROCESAMIENTO!BT322</f>
        <v/>
      </c>
      <c r="I325" s="16" t="str">
        <f>PROCESAMIENTO!BU322</f>
        <v/>
      </c>
      <c r="J325" s="16" t="str">
        <f>PROCESAMIENTO!BV322</f>
        <v/>
      </c>
      <c r="K325" s="16" t="str">
        <f>PROCESAMIENTO!BW322</f>
        <v/>
      </c>
      <c r="L325" s="16" t="str">
        <f>PROCESAMIENTO!BX322</f>
        <v/>
      </c>
      <c r="M325" s="16" t="str">
        <f>PROCESAMIENTO!BY322</f>
        <v/>
      </c>
      <c r="N325" s="16" t="str">
        <f>PROCESAMIENTO!BZ322</f>
        <v/>
      </c>
      <c r="O325" s="16" t="str">
        <f>PROCESAMIENTO!CA322</f>
        <v/>
      </c>
      <c r="P325" s="16" t="str">
        <f>PROCESAMIENTO!CB322</f>
        <v/>
      </c>
      <c r="Q325" s="16" t="str">
        <f>PROCESAMIENTO!CC322</f>
        <v/>
      </c>
      <c r="R325" s="16" t="str">
        <f>PROCESAMIENTO!CD322</f>
        <v/>
      </c>
      <c r="S325" s="16" t="str">
        <f>PROCESAMIENTO!CE322</f>
        <v/>
      </c>
      <c r="T325" s="16" t="str">
        <f>PROCESAMIENTO!CF322</f>
        <v/>
      </c>
      <c r="U325" s="16" t="str">
        <f>PROCESAMIENTO!CG322</f>
        <v/>
      </c>
      <c r="V325" s="16" t="str">
        <f>PROCESAMIENTO!CH322</f>
        <v/>
      </c>
      <c r="W325" s="16" t="str">
        <f>PROCESAMIENTO!CI322</f>
        <v/>
      </c>
      <c r="X325" s="16" t="str">
        <f>PROCESAMIENTO!CJ322</f>
        <v/>
      </c>
      <c r="Y325" s="16" t="str">
        <f>PROCESAMIENTO!CK322</f>
        <v/>
      </c>
      <c r="Z325" s="16" t="str">
        <f>PROCESAMIENTO!CL322</f>
        <v/>
      </c>
      <c r="AA325" s="16" t="str">
        <f>PROCESAMIENTO!CM322</f>
        <v/>
      </c>
      <c r="AB325" s="16" t="str">
        <f>PROCESAMIENTO!CN322</f>
        <v/>
      </c>
      <c r="AC325" s="16" t="str">
        <f>PROCESAMIENTO!CO322</f>
        <v/>
      </c>
      <c r="AD325" s="16" t="str">
        <f>PROCESAMIENTO!CP322</f>
        <v/>
      </c>
      <c r="AE325" s="16" t="str">
        <f>PROCESAMIENTO!CQ322</f>
        <v/>
      </c>
      <c r="AF325" s="16" t="str">
        <f>PROCESAMIENTO!CR322</f>
        <v/>
      </c>
      <c r="AG325" s="16" t="str">
        <f>PROCESAMIENTO!CS322</f>
        <v/>
      </c>
      <c r="AH325" s="16" t="str">
        <f>PROCESAMIENTO!CT322</f>
        <v/>
      </c>
      <c r="AI325" s="16" t="str">
        <f>PROCESAMIENTO!CU322</f>
        <v/>
      </c>
      <c r="AJ325" s="32" t="str">
        <f>PROCESAMIENTO!CV322</f>
        <v/>
      </c>
      <c r="AK325" s="93" t="str">
        <f>PROCESAMIENTO!CW322</f>
        <v/>
      </c>
      <c r="AL325" s="93"/>
    </row>
    <row r="326" spans="1:38" x14ac:dyDescent="0.25">
      <c r="A326" s="15">
        <v>307</v>
      </c>
      <c r="B326" s="34" t="str">
        <f>IF(REGISTRO!B326="","",REGISTRO!B326)</f>
        <v/>
      </c>
      <c r="C326" s="34" t="str">
        <f>IF(REGISTRO!C326="","",REGISTRO!C326)</f>
        <v/>
      </c>
      <c r="D326" s="34" t="str">
        <f>IF(REGISTRO!D326="","",REGISTRO!D326)</f>
        <v/>
      </c>
      <c r="E326" s="34" t="str">
        <f>IF(REGISTRO!E326="","",REGISTRO!E326)</f>
        <v/>
      </c>
      <c r="F326" s="16" t="str">
        <f>PROCESAMIENTO!BR323</f>
        <v/>
      </c>
      <c r="G326" s="16" t="str">
        <f>PROCESAMIENTO!BS323</f>
        <v/>
      </c>
      <c r="H326" s="16" t="str">
        <f>PROCESAMIENTO!BT323</f>
        <v/>
      </c>
      <c r="I326" s="16" t="str">
        <f>PROCESAMIENTO!BU323</f>
        <v/>
      </c>
      <c r="J326" s="16" t="str">
        <f>PROCESAMIENTO!BV323</f>
        <v/>
      </c>
      <c r="K326" s="16" t="str">
        <f>PROCESAMIENTO!BW323</f>
        <v/>
      </c>
      <c r="L326" s="16" t="str">
        <f>PROCESAMIENTO!BX323</f>
        <v/>
      </c>
      <c r="M326" s="16" t="str">
        <f>PROCESAMIENTO!BY323</f>
        <v/>
      </c>
      <c r="N326" s="16" t="str">
        <f>PROCESAMIENTO!BZ323</f>
        <v/>
      </c>
      <c r="O326" s="16" t="str">
        <f>PROCESAMIENTO!CA323</f>
        <v/>
      </c>
      <c r="P326" s="16" t="str">
        <f>PROCESAMIENTO!CB323</f>
        <v/>
      </c>
      <c r="Q326" s="16" t="str">
        <f>PROCESAMIENTO!CC323</f>
        <v/>
      </c>
      <c r="R326" s="16" t="str">
        <f>PROCESAMIENTO!CD323</f>
        <v/>
      </c>
      <c r="S326" s="16" t="str">
        <f>PROCESAMIENTO!CE323</f>
        <v/>
      </c>
      <c r="T326" s="16" t="str">
        <f>PROCESAMIENTO!CF323</f>
        <v/>
      </c>
      <c r="U326" s="16" t="str">
        <f>PROCESAMIENTO!CG323</f>
        <v/>
      </c>
      <c r="V326" s="16" t="str">
        <f>PROCESAMIENTO!CH323</f>
        <v/>
      </c>
      <c r="W326" s="16" t="str">
        <f>PROCESAMIENTO!CI323</f>
        <v/>
      </c>
      <c r="X326" s="16" t="str">
        <f>PROCESAMIENTO!CJ323</f>
        <v/>
      </c>
      <c r="Y326" s="16" t="str">
        <f>PROCESAMIENTO!CK323</f>
        <v/>
      </c>
      <c r="Z326" s="16" t="str">
        <f>PROCESAMIENTO!CL323</f>
        <v/>
      </c>
      <c r="AA326" s="16" t="str">
        <f>PROCESAMIENTO!CM323</f>
        <v/>
      </c>
      <c r="AB326" s="16" t="str">
        <f>PROCESAMIENTO!CN323</f>
        <v/>
      </c>
      <c r="AC326" s="16" t="str">
        <f>PROCESAMIENTO!CO323</f>
        <v/>
      </c>
      <c r="AD326" s="16" t="str">
        <f>PROCESAMIENTO!CP323</f>
        <v/>
      </c>
      <c r="AE326" s="16" t="str">
        <f>PROCESAMIENTO!CQ323</f>
        <v/>
      </c>
      <c r="AF326" s="16" t="str">
        <f>PROCESAMIENTO!CR323</f>
        <v/>
      </c>
      <c r="AG326" s="16" t="str">
        <f>PROCESAMIENTO!CS323</f>
        <v/>
      </c>
      <c r="AH326" s="16" t="str">
        <f>PROCESAMIENTO!CT323</f>
        <v/>
      </c>
      <c r="AI326" s="16" t="str">
        <f>PROCESAMIENTO!CU323</f>
        <v/>
      </c>
      <c r="AJ326" s="32" t="str">
        <f>PROCESAMIENTO!CV323</f>
        <v/>
      </c>
      <c r="AK326" s="93" t="str">
        <f>PROCESAMIENTO!CW323</f>
        <v/>
      </c>
      <c r="AL326" s="93"/>
    </row>
    <row r="327" spans="1:38" x14ac:dyDescent="0.25">
      <c r="A327" s="15">
        <v>308</v>
      </c>
      <c r="B327" s="34" t="str">
        <f>IF(REGISTRO!B327="","",REGISTRO!B327)</f>
        <v/>
      </c>
      <c r="C327" s="34" t="str">
        <f>IF(REGISTRO!C327="","",REGISTRO!C327)</f>
        <v/>
      </c>
      <c r="D327" s="34" t="str">
        <f>IF(REGISTRO!D327="","",REGISTRO!D327)</f>
        <v/>
      </c>
      <c r="E327" s="34" t="str">
        <f>IF(REGISTRO!E327="","",REGISTRO!E327)</f>
        <v/>
      </c>
      <c r="F327" s="16" t="str">
        <f>PROCESAMIENTO!BR324</f>
        <v/>
      </c>
      <c r="G327" s="16" t="str">
        <f>PROCESAMIENTO!BS324</f>
        <v/>
      </c>
      <c r="H327" s="16" t="str">
        <f>PROCESAMIENTO!BT324</f>
        <v/>
      </c>
      <c r="I327" s="16" t="str">
        <f>PROCESAMIENTO!BU324</f>
        <v/>
      </c>
      <c r="J327" s="16" t="str">
        <f>PROCESAMIENTO!BV324</f>
        <v/>
      </c>
      <c r="K327" s="16" t="str">
        <f>PROCESAMIENTO!BW324</f>
        <v/>
      </c>
      <c r="L327" s="16" t="str">
        <f>PROCESAMIENTO!BX324</f>
        <v/>
      </c>
      <c r="M327" s="16" t="str">
        <f>PROCESAMIENTO!BY324</f>
        <v/>
      </c>
      <c r="N327" s="16" t="str">
        <f>PROCESAMIENTO!BZ324</f>
        <v/>
      </c>
      <c r="O327" s="16" t="str">
        <f>PROCESAMIENTO!CA324</f>
        <v/>
      </c>
      <c r="P327" s="16" t="str">
        <f>PROCESAMIENTO!CB324</f>
        <v/>
      </c>
      <c r="Q327" s="16" t="str">
        <f>PROCESAMIENTO!CC324</f>
        <v/>
      </c>
      <c r="R327" s="16" t="str">
        <f>PROCESAMIENTO!CD324</f>
        <v/>
      </c>
      <c r="S327" s="16" t="str">
        <f>PROCESAMIENTO!CE324</f>
        <v/>
      </c>
      <c r="T327" s="16" t="str">
        <f>PROCESAMIENTO!CF324</f>
        <v/>
      </c>
      <c r="U327" s="16" t="str">
        <f>PROCESAMIENTO!CG324</f>
        <v/>
      </c>
      <c r="V327" s="16" t="str">
        <f>PROCESAMIENTO!CH324</f>
        <v/>
      </c>
      <c r="W327" s="16" t="str">
        <f>PROCESAMIENTO!CI324</f>
        <v/>
      </c>
      <c r="X327" s="16" t="str">
        <f>PROCESAMIENTO!CJ324</f>
        <v/>
      </c>
      <c r="Y327" s="16" t="str">
        <f>PROCESAMIENTO!CK324</f>
        <v/>
      </c>
      <c r="Z327" s="16" t="str">
        <f>PROCESAMIENTO!CL324</f>
        <v/>
      </c>
      <c r="AA327" s="16" t="str">
        <f>PROCESAMIENTO!CM324</f>
        <v/>
      </c>
      <c r="AB327" s="16" t="str">
        <f>PROCESAMIENTO!CN324</f>
        <v/>
      </c>
      <c r="AC327" s="16" t="str">
        <f>PROCESAMIENTO!CO324</f>
        <v/>
      </c>
      <c r="AD327" s="16" t="str">
        <f>PROCESAMIENTO!CP324</f>
        <v/>
      </c>
      <c r="AE327" s="16" t="str">
        <f>PROCESAMIENTO!CQ324</f>
        <v/>
      </c>
      <c r="AF327" s="16" t="str">
        <f>PROCESAMIENTO!CR324</f>
        <v/>
      </c>
      <c r="AG327" s="16" t="str">
        <f>PROCESAMIENTO!CS324</f>
        <v/>
      </c>
      <c r="AH327" s="16" t="str">
        <f>PROCESAMIENTO!CT324</f>
        <v/>
      </c>
      <c r="AI327" s="16" t="str">
        <f>PROCESAMIENTO!CU324</f>
        <v/>
      </c>
      <c r="AJ327" s="32" t="str">
        <f>PROCESAMIENTO!CV324</f>
        <v/>
      </c>
      <c r="AK327" s="93" t="str">
        <f>PROCESAMIENTO!CW324</f>
        <v/>
      </c>
      <c r="AL327" s="93"/>
    </row>
    <row r="328" spans="1:38" x14ac:dyDescent="0.25">
      <c r="A328" s="15">
        <v>309</v>
      </c>
      <c r="B328" s="34" t="str">
        <f>IF(REGISTRO!B328="","",REGISTRO!B328)</f>
        <v/>
      </c>
      <c r="C328" s="34" t="str">
        <f>IF(REGISTRO!C328="","",REGISTRO!C328)</f>
        <v/>
      </c>
      <c r="D328" s="34" t="str">
        <f>IF(REGISTRO!D328="","",REGISTRO!D328)</f>
        <v/>
      </c>
      <c r="E328" s="34" t="str">
        <f>IF(REGISTRO!E328="","",REGISTRO!E328)</f>
        <v/>
      </c>
      <c r="F328" s="16" t="str">
        <f>PROCESAMIENTO!BR325</f>
        <v/>
      </c>
      <c r="G328" s="16" t="str">
        <f>PROCESAMIENTO!BS325</f>
        <v/>
      </c>
      <c r="H328" s="16" t="str">
        <f>PROCESAMIENTO!BT325</f>
        <v/>
      </c>
      <c r="I328" s="16" t="str">
        <f>PROCESAMIENTO!BU325</f>
        <v/>
      </c>
      <c r="J328" s="16" t="str">
        <f>PROCESAMIENTO!BV325</f>
        <v/>
      </c>
      <c r="K328" s="16" t="str">
        <f>PROCESAMIENTO!BW325</f>
        <v/>
      </c>
      <c r="L328" s="16" t="str">
        <f>PROCESAMIENTO!BX325</f>
        <v/>
      </c>
      <c r="M328" s="16" t="str">
        <f>PROCESAMIENTO!BY325</f>
        <v/>
      </c>
      <c r="N328" s="16" t="str">
        <f>PROCESAMIENTO!BZ325</f>
        <v/>
      </c>
      <c r="O328" s="16" t="str">
        <f>PROCESAMIENTO!CA325</f>
        <v/>
      </c>
      <c r="P328" s="16" t="str">
        <f>PROCESAMIENTO!CB325</f>
        <v/>
      </c>
      <c r="Q328" s="16" t="str">
        <f>PROCESAMIENTO!CC325</f>
        <v/>
      </c>
      <c r="R328" s="16" t="str">
        <f>PROCESAMIENTO!CD325</f>
        <v/>
      </c>
      <c r="S328" s="16" t="str">
        <f>PROCESAMIENTO!CE325</f>
        <v/>
      </c>
      <c r="T328" s="16" t="str">
        <f>PROCESAMIENTO!CF325</f>
        <v/>
      </c>
      <c r="U328" s="16" t="str">
        <f>PROCESAMIENTO!CG325</f>
        <v/>
      </c>
      <c r="V328" s="16" t="str">
        <f>PROCESAMIENTO!CH325</f>
        <v/>
      </c>
      <c r="W328" s="16" t="str">
        <f>PROCESAMIENTO!CI325</f>
        <v/>
      </c>
      <c r="X328" s="16" t="str">
        <f>PROCESAMIENTO!CJ325</f>
        <v/>
      </c>
      <c r="Y328" s="16" t="str">
        <f>PROCESAMIENTO!CK325</f>
        <v/>
      </c>
      <c r="Z328" s="16" t="str">
        <f>PROCESAMIENTO!CL325</f>
        <v/>
      </c>
      <c r="AA328" s="16" t="str">
        <f>PROCESAMIENTO!CM325</f>
        <v/>
      </c>
      <c r="AB328" s="16" t="str">
        <f>PROCESAMIENTO!CN325</f>
        <v/>
      </c>
      <c r="AC328" s="16" t="str">
        <f>PROCESAMIENTO!CO325</f>
        <v/>
      </c>
      <c r="AD328" s="16" t="str">
        <f>PROCESAMIENTO!CP325</f>
        <v/>
      </c>
      <c r="AE328" s="16" t="str">
        <f>PROCESAMIENTO!CQ325</f>
        <v/>
      </c>
      <c r="AF328" s="16" t="str">
        <f>PROCESAMIENTO!CR325</f>
        <v/>
      </c>
      <c r="AG328" s="16" t="str">
        <f>PROCESAMIENTO!CS325</f>
        <v/>
      </c>
      <c r="AH328" s="16" t="str">
        <f>PROCESAMIENTO!CT325</f>
        <v/>
      </c>
      <c r="AI328" s="16" t="str">
        <f>PROCESAMIENTO!CU325</f>
        <v/>
      </c>
      <c r="AJ328" s="32" t="str">
        <f>PROCESAMIENTO!CV325</f>
        <v/>
      </c>
      <c r="AK328" s="93" t="str">
        <f>PROCESAMIENTO!CW325</f>
        <v/>
      </c>
      <c r="AL328" s="93"/>
    </row>
    <row r="329" spans="1:38" x14ac:dyDescent="0.25">
      <c r="A329" s="15">
        <v>310</v>
      </c>
      <c r="B329" s="34" t="str">
        <f>IF(REGISTRO!B329="","",REGISTRO!B329)</f>
        <v/>
      </c>
      <c r="C329" s="34" t="str">
        <f>IF(REGISTRO!C329="","",REGISTRO!C329)</f>
        <v/>
      </c>
      <c r="D329" s="34" t="str">
        <f>IF(REGISTRO!D329="","",REGISTRO!D329)</f>
        <v/>
      </c>
      <c r="E329" s="34" t="str">
        <f>IF(REGISTRO!E329="","",REGISTRO!E329)</f>
        <v/>
      </c>
      <c r="F329" s="16" t="str">
        <f>PROCESAMIENTO!BR326</f>
        <v/>
      </c>
      <c r="G329" s="16" t="str">
        <f>PROCESAMIENTO!BS326</f>
        <v/>
      </c>
      <c r="H329" s="16" t="str">
        <f>PROCESAMIENTO!BT326</f>
        <v/>
      </c>
      <c r="I329" s="16" t="str">
        <f>PROCESAMIENTO!BU326</f>
        <v/>
      </c>
      <c r="J329" s="16" t="str">
        <f>PROCESAMIENTO!BV326</f>
        <v/>
      </c>
      <c r="K329" s="16" t="str">
        <f>PROCESAMIENTO!BW326</f>
        <v/>
      </c>
      <c r="L329" s="16" t="str">
        <f>PROCESAMIENTO!BX326</f>
        <v/>
      </c>
      <c r="M329" s="16" t="str">
        <f>PROCESAMIENTO!BY326</f>
        <v/>
      </c>
      <c r="N329" s="16" t="str">
        <f>PROCESAMIENTO!BZ326</f>
        <v/>
      </c>
      <c r="O329" s="16" t="str">
        <f>PROCESAMIENTO!CA326</f>
        <v/>
      </c>
      <c r="P329" s="16" t="str">
        <f>PROCESAMIENTO!CB326</f>
        <v/>
      </c>
      <c r="Q329" s="16" t="str">
        <f>PROCESAMIENTO!CC326</f>
        <v/>
      </c>
      <c r="R329" s="16" t="str">
        <f>PROCESAMIENTO!CD326</f>
        <v/>
      </c>
      <c r="S329" s="16" t="str">
        <f>PROCESAMIENTO!CE326</f>
        <v/>
      </c>
      <c r="T329" s="16" t="str">
        <f>PROCESAMIENTO!CF326</f>
        <v/>
      </c>
      <c r="U329" s="16" t="str">
        <f>PROCESAMIENTO!CG326</f>
        <v/>
      </c>
      <c r="V329" s="16" t="str">
        <f>PROCESAMIENTO!CH326</f>
        <v/>
      </c>
      <c r="W329" s="16" t="str">
        <f>PROCESAMIENTO!CI326</f>
        <v/>
      </c>
      <c r="X329" s="16" t="str">
        <f>PROCESAMIENTO!CJ326</f>
        <v/>
      </c>
      <c r="Y329" s="16" t="str">
        <f>PROCESAMIENTO!CK326</f>
        <v/>
      </c>
      <c r="Z329" s="16" t="str">
        <f>PROCESAMIENTO!CL326</f>
        <v/>
      </c>
      <c r="AA329" s="16" t="str">
        <f>PROCESAMIENTO!CM326</f>
        <v/>
      </c>
      <c r="AB329" s="16" t="str">
        <f>PROCESAMIENTO!CN326</f>
        <v/>
      </c>
      <c r="AC329" s="16" t="str">
        <f>PROCESAMIENTO!CO326</f>
        <v/>
      </c>
      <c r="AD329" s="16" t="str">
        <f>PROCESAMIENTO!CP326</f>
        <v/>
      </c>
      <c r="AE329" s="16" t="str">
        <f>PROCESAMIENTO!CQ326</f>
        <v/>
      </c>
      <c r="AF329" s="16" t="str">
        <f>PROCESAMIENTO!CR326</f>
        <v/>
      </c>
      <c r="AG329" s="16" t="str">
        <f>PROCESAMIENTO!CS326</f>
        <v/>
      </c>
      <c r="AH329" s="16" t="str">
        <f>PROCESAMIENTO!CT326</f>
        <v/>
      </c>
      <c r="AI329" s="16" t="str">
        <f>PROCESAMIENTO!CU326</f>
        <v/>
      </c>
      <c r="AJ329" s="32" t="str">
        <f>PROCESAMIENTO!CV326</f>
        <v/>
      </c>
      <c r="AK329" s="93" t="str">
        <f>PROCESAMIENTO!CW326</f>
        <v/>
      </c>
      <c r="AL329" s="93"/>
    </row>
    <row r="330" spans="1:38" x14ac:dyDescent="0.25">
      <c r="A330" s="15">
        <v>311</v>
      </c>
      <c r="B330" s="34" t="str">
        <f>IF(REGISTRO!B330="","",REGISTRO!B330)</f>
        <v/>
      </c>
      <c r="C330" s="34" t="str">
        <f>IF(REGISTRO!C330="","",REGISTRO!C330)</f>
        <v/>
      </c>
      <c r="D330" s="34" t="str">
        <f>IF(REGISTRO!D330="","",REGISTRO!D330)</f>
        <v/>
      </c>
      <c r="E330" s="34" t="str">
        <f>IF(REGISTRO!E330="","",REGISTRO!E330)</f>
        <v/>
      </c>
      <c r="F330" s="16" t="str">
        <f>PROCESAMIENTO!BR327</f>
        <v/>
      </c>
      <c r="G330" s="16" t="str">
        <f>PROCESAMIENTO!BS327</f>
        <v/>
      </c>
      <c r="H330" s="16" t="str">
        <f>PROCESAMIENTO!BT327</f>
        <v/>
      </c>
      <c r="I330" s="16" t="str">
        <f>PROCESAMIENTO!BU327</f>
        <v/>
      </c>
      <c r="J330" s="16" t="str">
        <f>PROCESAMIENTO!BV327</f>
        <v/>
      </c>
      <c r="K330" s="16" t="str">
        <f>PROCESAMIENTO!BW327</f>
        <v/>
      </c>
      <c r="L330" s="16" t="str">
        <f>PROCESAMIENTO!BX327</f>
        <v/>
      </c>
      <c r="M330" s="16" t="str">
        <f>PROCESAMIENTO!BY327</f>
        <v/>
      </c>
      <c r="N330" s="16" t="str">
        <f>PROCESAMIENTO!BZ327</f>
        <v/>
      </c>
      <c r="O330" s="16" t="str">
        <f>PROCESAMIENTO!CA327</f>
        <v/>
      </c>
      <c r="P330" s="16" t="str">
        <f>PROCESAMIENTO!CB327</f>
        <v/>
      </c>
      <c r="Q330" s="16" t="str">
        <f>PROCESAMIENTO!CC327</f>
        <v/>
      </c>
      <c r="R330" s="16" t="str">
        <f>PROCESAMIENTO!CD327</f>
        <v/>
      </c>
      <c r="S330" s="16" t="str">
        <f>PROCESAMIENTO!CE327</f>
        <v/>
      </c>
      <c r="T330" s="16" t="str">
        <f>PROCESAMIENTO!CF327</f>
        <v/>
      </c>
      <c r="U330" s="16" t="str">
        <f>PROCESAMIENTO!CG327</f>
        <v/>
      </c>
      <c r="V330" s="16" t="str">
        <f>PROCESAMIENTO!CH327</f>
        <v/>
      </c>
      <c r="W330" s="16" t="str">
        <f>PROCESAMIENTO!CI327</f>
        <v/>
      </c>
      <c r="X330" s="16" t="str">
        <f>PROCESAMIENTO!CJ327</f>
        <v/>
      </c>
      <c r="Y330" s="16" t="str">
        <f>PROCESAMIENTO!CK327</f>
        <v/>
      </c>
      <c r="Z330" s="16" t="str">
        <f>PROCESAMIENTO!CL327</f>
        <v/>
      </c>
      <c r="AA330" s="16" t="str">
        <f>PROCESAMIENTO!CM327</f>
        <v/>
      </c>
      <c r="AB330" s="16" t="str">
        <f>PROCESAMIENTO!CN327</f>
        <v/>
      </c>
      <c r="AC330" s="16" t="str">
        <f>PROCESAMIENTO!CO327</f>
        <v/>
      </c>
      <c r="AD330" s="16" t="str">
        <f>PROCESAMIENTO!CP327</f>
        <v/>
      </c>
      <c r="AE330" s="16" t="str">
        <f>PROCESAMIENTO!CQ327</f>
        <v/>
      </c>
      <c r="AF330" s="16" t="str">
        <f>PROCESAMIENTO!CR327</f>
        <v/>
      </c>
      <c r="AG330" s="16" t="str">
        <f>PROCESAMIENTO!CS327</f>
        <v/>
      </c>
      <c r="AH330" s="16" t="str">
        <f>PROCESAMIENTO!CT327</f>
        <v/>
      </c>
      <c r="AI330" s="16" t="str">
        <f>PROCESAMIENTO!CU327</f>
        <v/>
      </c>
      <c r="AJ330" s="32" t="str">
        <f>PROCESAMIENTO!CV327</f>
        <v/>
      </c>
      <c r="AK330" s="93" t="str">
        <f>PROCESAMIENTO!CW327</f>
        <v/>
      </c>
      <c r="AL330" s="93"/>
    </row>
    <row r="331" spans="1:38" x14ac:dyDescent="0.25">
      <c r="A331" s="15">
        <v>312</v>
      </c>
      <c r="B331" s="34" t="str">
        <f>IF(REGISTRO!B331="","",REGISTRO!B331)</f>
        <v/>
      </c>
      <c r="C331" s="34" t="str">
        <f>IF(REGISTRO!C331="","",REGISTRO!C331)</f>
        <v/>
      </c>
      <c r="D331" s="34" t="str">
        <f>IF(REGISTRO!D331="","",REGISTRO!D331)</f>
        <v/>
      </c>
      <c r="E331" s="34" t="str">
        <f>IF(REGISTRO!E331="","",REGISTRO!E331)</f>
        <v/>
      </c>
      <c r="F331" s="16" t="str">
        <f>PROCESAMIENTO!BR328</f>
        <v/>
      </c>
      <c r="G331" s="16" t="str">
        <f>PROCESAMIENTO!BS328</f>
        <v/>
      </c>
      <c r="H331" s="16" t="str">
        <f>PROCESAMIENTO!BT328</f>
        <v/>
      </c>
      <c r="I331" s="16" t="str">
        <f>PROCESAMIENTO!BU328</f>
        <v/>
      </c>
      <c r="J331" s="16" t="str">
        <f>PROCESAMIENTO!BV328</f>
        <v/>
      </c>
      <c r="K331" s="16" t="str">
        <f>PROCESAMIENTO!BW328</f>
        <v/>
      </c>
      <c r="L331" s="16" t="str">
        <f>PROCESAMIENTO!BX328</f>
        <v/>
      </c>
      <c r="M331" s="16" t="str">
        <f>PROCESAMIENTO!BY328</f>
        <v/>
      </c>
      <c r="N331" s="16" t="str">
        <f>PROCESAMIENTO!BZ328</f>
        <v/>
      </c>
      <c r="O331" s="16" t="str">
        <f>PROCESAMIENTO!CA328</f>
        <v/>
      </c>
      <c r="P331" s="16" t="str">
        <f>PROCESAMIENTO!CB328</f>
        <v/>
      </c>
      <c r="Q331" s="16" t="str">
        <f>PROCESAMIENTO!CC328</f>
        <v/>
      </c>
      <c r="R331" s="16" t="str">
        <f>PROCESAMIENTO!CD328</f>
        <v/>
      </c>
      <c r="S331" s="16" t="str">
        <f>PROCESAMIENTO!CE328</f>
        <v/>
      </c>
      <c r="T331" s="16" t="str">
        <f>PROCESAMIENTO!CF328</f>
        <v/>
      </c>
      <c r="U331" s="16" t="str">
        <f>PROCESAMIENTO!CG328</f>
        <v/>
      </c>
      <c r="V331" s="16" t="str">
        <f>PROCESAMIENTO!CH328</f>
        <v/>
      </c>
      <c r="W331" s="16" t="str">
        <f>PROCESAMIENTO!CI328</f>
        <v/>
      </c>
      <c r="X331" s="16" t="str">
        <f>PROCESAMIENTO!CJ328</f>
        <v/>
      </c>
      <c r="Y331" s="16" t="str">
        <f>PROCESAMIENTO!CK328</f>
        <v/>
      </c>
      <c r="Z331" s="16" t="str">
        <f>PROCESAMIENTO!CL328</f>
        <v/>
      </c>
      <c r="AA331" s="16" t="str">
        <f>PROCESAMIENTO!CM328</f>
        <v/>
      </c>
      <c r="AB331" s="16" t="str">
        <f>PROCESAMIENTO!CN328</f>
        <v/>
      </c>
      <c r="AC331" s="16" t="str">
        <f>PROCESAMIENTO!CO328</f>
        <v/>
      </c>
      <c r="AD331" s="16" t="str">
        <f>PROCESAMIENTO!CP328</f>
        <v/>
      </c>
      <c r="AE331" s="16" t="str">
        <f>PROCESAMIENTO!CQ328</f>
        <v/>
      </c>
      <c r="AF331" s="16" t="str">
        <f>PROCESAMIENTO!CR328</f>
        <v/>
      </c>
      <c r="AG331" s="16" t="str">
        <f>PROCESAMIENTO!CS328</f>
        <v/>
      </c>
      <c r="AH331" s="16" t="str">
        <f>PROCESAMIENTO!CT328</f>
        <v/>
      </c>
      <c r="AI331" s="16" t="str">
        <f>PROCESAMIENTO!CU328</f>
        <v/>
      </c>
      <c r="AJ331" s="32" t="str">
        <f>PROCESAMIENTO!CV328</f>
        <v/>
      </c>
      <c r="AK331" s="93" t="str">
        <f>PROCESAMIENTO!CW328</f>
        <v/>
      </c>
      <c r="AL331" s="93"/>
    </row>
    <row r="332" spans="1:38" x14ac:dyDescent="0.25">
      <c r="A332" s="15">
        <v>313</v>
      </c>
      <c r="B332" s="34" t="str">
        <f>IF(REGISTRO!B332="","",REGISTRO!B332)</f>
        <v/>
      </c>
      <c r="C332" s="34" t="str">
        <f>IF(REGISTRO!C332="","",REGISTRO!C332)</f>
        <v/>
      </c>
      <c r="D332" s="34" t="str">
        <f>IF(REGISTRO!D332="","",REGISTRO!D332)</f>
        <v/>
      </c>
      <c r="E332" s="34" t="str">
        <f>IF(REGISTRO!E332="","",REGISTRO!E332)</f>
        <v/>
      </c>
      <c r="F332" s="16" t="str">
        <f>PROCESAMIENTO!BR329</f>
        <v/>
      </c>
      <c r="G332" s="16" t="str">
        <f>PROCESAMIENTO!BS329</f>
        <v/>
      </c>
      <c r="H332" s="16" t="str">
        <f>PROCESAMIENTO!BT329</f>
        <v/>
      </c>
      <c r="I332" s="16" t="str">
        <f>PROCESAMIENTO!BU329</f>
        <v/>
      </c>
      <c r="J332" s="16" t="str">
        <f>PROCESAMIENTO!BV329</f>
        <v/>
      </c>
      <c r="K332" s="16" t="str">
        <f>PROCESAMIENTO!BW329</f>
        <v/>
      </c>
      <c r="L332" s="16" t="str">
        <f>PROCESAMIENTO!BX329</f>
        <v/>
      </c>
      <c r="M332" s="16" t="str">
        <f>PROCESAMIENTO!BY329</f>
        <v/>
      </c>
      <c r="N332" s="16" t="str">
        <f>PROCESAMIENTO!BZ329</f>
        <v/>
      </c>
      <c r="O332" s="16" t="str">
        <f>PROCESAMIENTO!CA329</f>
        <v/>
      </c>
      <c r="P332" s="16" t="str">
        <f>PROCESAMIENTO!CB329</f>
        <v/>
      </c>
      <c r="Q332" s="16" t="str">
        <f>PROCESAMIENTO!CC329</f>
        <v/>
      </c>
      <c r="R332" s="16" t="str">
        <f>PROCESAMIENTO!CD329</f>
        <v/>
      </c>
      <c r="S332" s="16" t="str">
        <f>PROCESAMIENTO!CE329</f>
        <v/>
      </c>
      <c r="T332" s="16" t="str">
        <f>PROCESAMIENTO!CF329</f>
        <v/>
      </c>
      <c r="U332" s="16" t="str">
        <f>PROCESAMIENTO!CG329</f>
        <v/>
      </c>
      <c r="V332" s="16" t="str">
        <f>PROCESAMIENTO!CH329</f>
        <v/>
      </c>
      <c r="W332" s="16" t="str">
        <f>PROCESAMIENTO!CI329</f>
        <v/>
      </c>
      <c r="X332" s="16" t="str">
        <f>PROCESAMIENTO!CJ329</f>
        <v/>
      </c>
      <c r="Y332" s="16" t="str">
        <f>PROCESAMIENTO!CK329</f>
        <v/>
      </c>
      <c r="Z332" s="16" t="str">
        <f>PROCESAMIENTO!CL329</f>
        <v/>
      </c>
      <c r="AA332" s="16" t="str">
        <f>PROCESAMIENTO!CM329</f>
        <v/>
      </c>
      <c r="AB332" s="16" t="str">
        <f>PROCESAMIENTO!CN329</f>
        <v/>
      </c>
      <c r="AC332" s="16" t="str">
        <f>PROCESAMIENTO!CO329</f>
        <v/>
      </c>
      <c r="AD332" s="16" t="str">
        <f>PROCESAMIENTO!CP329</f>
        <v/>
      </c>
      <c r="AE332" s="16" t="str">
        <f>PROCESAMIENTO!CQ329</f>
        <v/>
      </c>
      <c r="AF332" s="16" t="str">
        <f>PROCESAMIENTO!CR329</f>
        <v/>
      </c>
      <c r="AG332" s="16" t="str">
        <f>PROCESAMIENTO!CS329</f>
        <v/>
      </c>
      <c r="AH332" s="16" t="str">
        <f>PROCESAMIENTO!CT329</f>
        <v/>
      </c>
      <c r="AI332" s="16" t="str">
        <f>PROCESAMIENTO!CU329</f>
        <v/>
      </c>
      <c r="AJ332" s="32" t="str">
        <f>PROCESAMIENTO!CV329</f>
        <v/>
      </c>
      <c r="AK332" s="93" t="str">
        <f>PROCESAMIENTO!CW329</f>
        <v/>
      </c>
      <c r="AL332" s="93"/>
    </row>
    <row r="333" spans="1:38" x14ac:dyDescent="0.25">
      <c r="A333" s="15">
        <v>314</v>
      </c>
      <c r="B333" s="34" t="str">
        <f>IF(REGISTRO!B333="","",REGISTRO!B333)</f>
        <v/>
      </c>
      <c r="C333" s="34" t="str">
        <f>IF(REGISTRO!C333="","",REGISTRO!C333)</f>
        <v/>
      </c>
      <c r="D333" s="34" t="str">
        <f>IF(REGISTRO!D333="","",REGISTRO!D333)</f>
        <v/>
      </c>
      <c r="E333" s="34" t="str">
        <f>IF(REGISTRO!E333="","",REGISTRO!E333)</f>
        <v/>
      </c>
      <c r="F333" s="16" t="str">
        <f>PROCESAMIENTO!BR330</f>
        <v/>
      </c>
      <c r="G333" s="16" t="str">
        <f>PROCESAMIENTO!BS330</f>
        <v/>
      </c>
      <c r="H333" s="16" t="str">
        <f>PROCESAMIENTO!BT330</f>
        <v/>
      </c>
      <c r="I333" s="16" t="str">
        <f>PROCESAMIENTO!BU330</f>
        <v/>
      </c>
      <c r="J333" s="16" t="str">
        <f>PROCESAMIENTO!BV330</f>
        <v/>
      </c>
      <c r="K333" s="16" t="str">
        <f>PROCESAMIENTO!BW330</f>
        <v/>
      </c>
      <c r="L333" s="16" t="str">
        <f>PROCESAMIENTO!BX330</f>
        <v/>
      </c>
      <c r="M333" s="16" t="str">
        <f>PROCESAMIENTO!BY330</f>
        <v/>
      </c>
      <c r="N333" s="16" t="str">
        <f>PROCESAMIENTO!BZ330</f>
        <v/>
      </c>
      <c r="O333" s="16" t="str">
        <f>PROCESAMIENTO!CA330</f>
        <v/>
      </c>
      <c r="P333" s="16" t="str">
        <f>PROCESAMIENTO!CB330</f>
        <v/>
      </c>
      <c r="Q333" s="16" t="str">
        <f>PROCESAMIENTO!CC330</f>
        <v/>
      </c>
      <c r="R333" s="16" t="str">
        <f>PROCESAMIENTO!CD330</f>
        <v/>
      </c>
      <c r="S333" s="16" t="str">
        <f>PROCESAMIENTO!CE330</f>
        <v/>
      </c>
      <c r="T333" s="16" t="str">
        <f>PROCESAMIENTO!CF330</f>
        <v/>
      </c>
      <c r="U333" s="16" t="str">
        <f>PROCESAMIENTO!CG330</f>
        <v/>
      </c>
      <c r="V333" s="16" t="str">
        <f>PROCESAMIENTO!CH330</f>
        <v/>
      </c>
      <c r="W333" s="16" t="str">
        <f>PROCESAMIENTO!CI330</f>
        <v/>
      </c>
      <c r="X333" s="16" t="str">
        <f>PROCESAMIENTO!CJ330</f>
        <v/>
      </c>
      <c r="Y333" s="16" t="str">
        <f>PROCESAMIENTO!CK330</f>
        <v/>
      </c>
      <c r="Z333" s="16" t="str">
        <f>PROCESAMIENTO!CL330</f>
        <v/>
      </c>
      <c r="AA333" s="16" t="str">
        <f>PROCESAMIENTO!CM330</f>
        <v/>
      </c>
      <c r="AB333" s="16" t="str">
        <f>PROCESAMIENTO!CN330</f>
        <v/>
      </c>
      <c r="AC333" s="16" t="str">
        <f>PROCESAMIENTO!CO330</f>
        <v/>
      </c>
      <c r="AD333" s="16" t="str">
        <f>PROCESAMIENTO!CP330</f>
        <v/>
      </c>
      <c r="AE333" s="16" t="str">
        <f>PROCESAMIENTO!CQ330</f>
        <v/>
      </c>
      <c r="AF333" s="16" t="str">
        <f>PROCESAMIENTO!CR330</f>
        <v/>
      </c>
      <c r="AG333" s="16" t="str">
        <f>PROCESAMIENTO!CS330</f>
        <v/>
      </c>
      <c r="AH333" s="16" t="str">
        <f>PROCESAMIENTO!CT330</f>
        <v/>
      </c>
      <c r="AI333" s="16" t="str">
        <f>PROCESAMIENTO!CU330</f>
        <v/>
      </c>
      <c r="AJ333" s="32" t="str">
        <f>PROCESAMIENTO!CV330</f>
        <v/>
      </c>
      <c r="AK333" s="93" t="str">
        <f>PROCESAMIENTO!CW330</f>
        <v/>
      </c>
      <c r="AL333" s="93"/>
    </row>
    <row r="334" spans="1:38" x14ac:dyDescent="0.25">
      <c r="A334" s="15">
        <v>315</v>
      </c>
      <c r="B334" s="34" t="str">
        <f>IF(REGISTRO!B334="","",REGISTRO!B334)</f>
        <v/>
      </c>
      <c r="C334" s="34" t="str">
        <f>IF(REGISTRO!C334="","",REGISTRO!C334)</f>
        <v/>
      </c>
      <c r="D334" s="34" t="str">
        <f>IF(REGISTRO!D334="","",REGISTRO!D334)</f>
        <v/>
      </c>
      <c r="E334" s="34" t="str">
        <f>IF(REGISTRO!E334="","",REGISTRO!E334)</f>
        <v/>
      </c>
      <c r="F334" s="16" t="str">
        <f>PROCESAMIENTO!BR331</f>
        <v/>
      </c>
      <c r="G334" s="16" t="str">
        <f>PROCESAMIENTO!BS331</f>
        <v/>
      </c>
      <c r="H334" s="16" t="str">
        <f>PROCESAMIENTO!BT331</f>
        <v/>
      </c>
      <c r="I334" s="16" t="str">
        <f>PROCESAMIENTO!BU331</f>
        <v/>
      </c>
      <c r="J334" s="16" t="str">
        <f>PROCESAMIENTO!BV331</f>
        <v/>
      </c>
      <c r="K334" s="16" t="str">
        <f>PROCESAMIENTO!BW331</f>
        <v/>
      </c>
      <c r="L334" s="16" t="str">
        <f>PROCESAMIENTO!BX331</f>
        <v/>
      </c>
      <c r="M334" s="16" t="str">
        <f>PROCESAMIENTO!BY331</f>
        <v/>
      </c>
      <c r="N334" s="16" t="str">
        <f>PROCESAMIENTO!BZ331</f>
        <v/>
      </c>
      <c r="O334" s="16" t="str">
        <f>PROCESAMIENTO!CA331</f>
        <v/>
      </c>
      <c r="P334" s="16" t="str">
        <f>PROCESAMIENTO!CB331</f>
        <v/>
      </c>
      <c r="Q334" s="16" t="str">
        <f>PROCESAMIENTO!CC331</f>
        <v/>
      </c>
      <c r="R334" s="16" t="str">
        <f>PROCESAMIENTO!CD331</f>
        <v/>
      </c>
      <c r="S334" s="16" t="str">
        <f>PROCESAMIENTO!CE331</f>
        <v/>
      </c>
      <c r="T334" s="16" t="str">
        <f>PROCESAMIENTO!CF331</f>
        <v/>
      </c>
      <c r="U334" s="16" t="str">
        <f>PROCESAMIENTO!CG331</f>
        <v/>
      </c>
      <c r="V334" s="16" t="str">
        <f>PROCESAMIENTO!CH331</f>
        <v/>
      </c>
      <c r="W334" s="16" t="str">
        <f>PROCESAMIENTO!CI331</f>
        <v/>
      </c>
      <c r="X334" s="16" t="str">
        <f>PROCESAMIENTO!CJ331</f>
        <v/>
      </c>
      <c r="Y334" s="16" t="str">
        <f>PROCESAMIENTO!CK331</f>
        <v/>
      </c>
      <c r="Z334" s="16" t="str">
        <f>PROCESAMIENTO!CL331</f>
        <v/>
      </c>
      <c r="AA334" s="16" t="str">
        <f>PROCESAMIENTO!CM331</f>
        <v/>
      </c>
      <c r="AB334" s="16" t="str">
        <f>PROCESAMIENTO!CN331</f>
        <v/>
      </c>
      <c r="AC334" s="16" t="str">
        <f>PROCESAMIENTO!CO331</f>
        <v/>
      </c>
      <c r="AD334" s="16" t="str">
        <f>PROCESAMIENTO!CP331</f>
        <v/>
      </c>
      <c r="AE334" s="16" t="str">
        <f>PROCESAMIENTO!CQ331</f>
        <v/>
      </c>
      <c r="AF334" s="16" t="str">
        <f>PROCESAMIENTO!CR331</f>
        <v/>
      </c>
      <c r="AG334" s="16" t="str">
        <f>PROCESAMIENTO!CS331</f>
        <v/>
      </c>
      <c r="AH334" s="16" t="str">
        <f>PROCESAMIENTO!CT331</f>
        <v/>
      </c>
      <c r="AI334" s="16" t="str">
        <f>PROCESAMIENTO!CU331</f>
        <v/>
      </c>
      <c r="AJ334" s="32" t="str">
        <f>PROCESAMIENTO!CV331</f>
        <v/>
      </c>
      <c r="AK334" s="93" t="str">
        <f>PROCESAMIENTO!CW331</f>
        <v/>
      </c>
      <c r="AL334" s="93"/>
    </row>
    <row r="335" spans="1:38" x14ac:dyDescent="0.25">
      <c r="A335" s="15">
        <v>316</v>
      </c>
      <c r="B335" s="34" t="str">
        <f>IF(REGISTRO!B335="","",REGISTRO!B335)</f>
        <v/>
      </c>
      <c r="C335" s="34" t="str">
        <f>IF(REGISTRO!C335="","",REGISTRO!C335)</f>
        <v/>
      </c>
      <c r="D335" s="34" t="str">
        <f>IF(REGISTRO!D335="","",REGISTRO!D335)</f>
        <v/>
      </c>
      <c r="E335" s="34" t="str">
        <f>IF(REGISTRO!E335="","",REGISTRO!E335)</f>
        <v/>
      </c>
      <c r="F335" s="16" t="str">
        <f>PROCESAMIENTO!BR332</f>
        <v/>
      </c>
      <c r="G335" s="16" t="str">
        <f>PROCESAMIENTO!BS332</f>
        <v/>
      </c>
      <c r="H335" s="16" t="str">
        <f>PROCESAMIENTO!BT332</f>
        <v/>
      </c>
      <c r="I335" s="16" t="str">
        <f>PROCESAMIENTO!BU332</f>
        <v/>
      </c>
      <c r="J335" s="16" t="str">
        <f>PROCESAMIENTO!BV332</f>
        <v/>
      </c>
      <c r="K335" s="16" t="str">
        <f>PROCESAMIENTO!BW332</f>
        <v/>
      </c>
      <c r="L335" s="16" t="str">
        <f>PROCESAMIENTO!BX332</f>
        <v/>
      </c>
      <c r="M335" s="16" t="str">
        <f>PROCESAMIENTO!BY332</f>
        <v/>
      </c>
      <c r="N335" s="16" t="str">
        <f>PROCESAMIENTO!BZ332</f>
        <v/>
      </c>
      <c r="O335" s="16" t="str">
        <f>PROCESAMIENTO!CA332</f>
        <v/>
      </c>
      <c r="P335" s="16" t="str">
        <f>PROCESAMIENTO!CB332</f>
        <v/>
      </c>
      <c r="Q335" s="16" t="str">
        <f>PROCESAMIENTO!CC332</f>
        <v/>
      </c>
      <c r="R335" s="16" t="str">
        <f>PROCESAMIENTO!CD332</f>
        <v/>
      </c>
      <c r="S335" s="16" t="str">
        <f>PROCESAMIENTO!CE332</f>
        <v/>
      </c>
      <c r="T335" s="16" t="str">
        <f>PROCESAMIENTO!CF332</f>
        <v/>
      </c>
      <c r="U335" s="16" t="str">
        <f>PROCESAMIENTO!CG332</f>
        <v/>
      </c>
      <c r="V335" s="16" t="str">
        <f>PROCESAMIENTO!CH332</f>
        <v/>
      </c>
      <c r="W335" s="16" t="str">
        <f>PROCESAMIENTO!CI332</f>
        <v/>
      </c>
      <c r="X335" s="16" t="str">
        <f>PROCESAMIENTO!CJ332</f>
        <v/>
      </c>
      <c r="Y335" s="16" t="str">
        <f>PROCESAMIENTO!CK332</f>
        <v/>
      </c>
      <c r="Z335" s="16" t="str">
        <f>PROCESAMIENTO!CL332</f>
        <v/>
      </c>
      <c r="AA335" s="16" t="str">
        <f>PROCESAMIENTO!CM332</f>
        <v/>
      </c>
      <c r="AB335" s="16" t="str">
        <f>PROCESAMIENTO!CN332</f>
        <v/>
      </c>
      <c r="AC335" s="16" t="str">
        <f>PROCESAMIENTO!CO332</f>
        <v/>
      </c>
      <c r="AD335" s="16" t="str">
        <f>PROCESAMIENTO!CP332</f>
        <v/>
      </c>
      <c r="AE335" s="16" t="str">
        <f>PROCESAMIENTO!CQ332</f>
        <v/>
      </c>
      <c r="AF335" s="16" t="str">
        <f>PROCESAMIENTO!CR332</f>
        <v/>
      </c>
      <c r="AG335" s="16" t="str">
        <f>PROCESAMIENTO!CS332</f>
        <v/>
      </c>
      <c r="AH335" s="16" t="str">
        <f>PROCESAMIENTO!CT332</f>
        <v/>
      </c>
      <c r="AI335" s="16" t="str">
        <f>PROCESAMIENTO!CU332</f>
        <v/>
      </c>
      <c r="AJ335" s="32" t="str">
        <f>PROCESAMIENTO!CV332</f>
        <v/>
      </c>
      <c r="AK335" s="93" t="str">
        <f>PROCESAMIENTO!CW332</f>
        <v/>
      </c>
      <c r="AL335" s="93"/>
    </row>
    <row r="336" spans="1:38" x14ac:dyDescent="0.25">
      <c r="A336" s="15">
        <v>317</v>
      </c>
      <c r="B336" s="34" t="str">
        <f>IF(REGISTRO!B336="","",REGISTRO!B336)</f>
        <v/>
      </c>
      <c r="C336" s="34" t="str">
        <f>IF(REGISTRO!C336="","",REGISTRO!C336)</f>
        <v/>
      </c>
      <c r="D336" s="34" t="str">
        <f>IF(REGISTRO!D336="","",REGISTRO!D336)</f>
        <v/>
      </c>
      <c r="E336" s="34" t="str">
        <f>IF(REGISTRO!E336="","",REGISTRO!E336)</f>
        <v/>
      </c>
      <c r="F336" s="16" t="str">
        <f>PROCESAMIENTO!BR333</f>
        <v/>
      </c>
      <c r="G336" s="16" t="str">
        <f>PROCESAMIENTO!BS333</f>
        <v/>
      </c>
      <c r="H336" s="16" t="str">
        <f>PROCESAMIENTO!BT333</f>
        <v/>
      </c>
      <c r="I336" s="16" t="str">
        <f>PROCESAMIENTO!BU333</f>
        <v/>
      </c>
      <c r="J336" s="16" t="str">
        <f>PROCESAMIENTO!BV333</f>
        <v/>
      </c>
      <c r="K336" s="16" t="str">
        <f>PROCESAMIENTO!BW333</f>
        <v/>
      </c>
      <c r="L336" s="16" t="str">
        <f>PROCESAMIENTO!BX333</f>
        <v/>
      </c>
      <c r="M336" s="16" t="str">
        <f>PROCESAMIENTO!BY333</f>
        <v/>
      </c>
      <c r="N336" s="16" t="str">
        <f>PROCESAMIENTO!BZ333</f>
        <v/>
      </c>
      <c r="O336" s="16" t="str">
        <f>PROCESAMIENTO!CA333</f>
        <v/>
      </c>
      <c r="P336" s="16" t="str">
        <f>PROCESAMIENTO!CB333</f>
        <v/>
      </c>
      <c r="Q336" s="16" t="str">
        <f>PROCESAMIENTO!CC333</f>
        <v/>
      </c>
      <c r="R336" s="16" t="str">
        <f>PROCESAMIENTO!CD333</f>
        <v/>
      </c>
      <c r="S336" s="16" t="str">
        <f>PROCESAMIENTO!CE333</f>
        <v/>
      </c>
      <c r="T336" s="16" t="str">
        <f>PROCESAMIENTO!CF333</f>
        <v/>
      </c>
      <c r="U336" s="16" t="str">
        <f>PROCESAMIENTO!CG333</f>
        <v/>
      </c>
      <c r="V336" s="16" t="str">
        <f>PROCESAMIENTO!CH333</f>
        <v/>
      </c>
      <c r="W336" s="16" t="str">
        <f>PROCESAMIENTO!CI333</f>
        <v/>
      </c>
      <c r="X336" s="16" t="str">
        <f>PROCESAMIENTO!CJ333</f>
        <v/>
      </c>
      <c r="Y336" s="16" t="str">
        <f>PROCESAMIENTO!CK333</f>
        <v/>
      </c>
      <c r="Z336" s="16" t="str">
        <f>PROCESAMIENTO!CL333</f>
        <v/>
      </c>
      <c r="AA336" s="16" t="str">
        <f>PROCESAMIENTO!CM333</f>
        <v/>
      </c>
      <c r="AB336" s="16" t="str">
        <f>PROCESAMIENTO!CN333</f>
        <v/>
      </c>
      <c r="AC336" s="16" t="str">
        <f>PROCESAMIENTO!CO333</f>
        <v/>
      </c>
      <c r="AD336" s="16" t="str">
        <f>PROCESAMIENTO!CP333</f>
        <v/>
      </c>
      <c r="AE336" s="16" t="str">
        <f>PROCESAMIENTO!CQ333</f>
        <v/>
      </c>
      <c r="AF336" s="16" t="str">
        <f>PROCESAMIENTO!CR333</f>
        <v/>
      </c>
      <c r="AG336" s="16" t="str">
        <f>PROCESAMIENTO!CS333</f>
        <v/>
      </c>
      <c r="AH336" s="16" t="str">
        <f>PROCESAMIENTO!CT333</f>
        <v/>
      </c>
      <c r="AI336" s="16" t="str">
        <f>PROCESAMIENTO!CU333</f>
        <v/>
      </c>
      <c r="AJ336" s="32" t="str">
        <f>PROCESAMIENTO!CV333</f>
        <v/>
      </c>
      <c r="AK336" s="93" t="str">
        <f>PROCESAMIENTO!CW333</f>
        <v/>
      </c>
      <c r="AL336" s="93"/>
    </row>
    <row r="337" spans="1:38" x14ac:dyDescent="0.25">
      <c r="A337" s="15">
        <v>318</v>
      </c>
      <c r="B337" s="34" t="str">
        <f>IF(REGISTRO!B337="","",REGISTRO!B337)</f>
        <v/>
      </c>
      <c r="C337" s="34" t="str">
        <f>IF(REGISTRO!C337="","",REGISTRO!C337)</f>
        <v/>
      </c>
      <c r="D337" s="34" t="str">
        <f>IF(REGISTRO!D337="","",REGISTRO!D337)</f>
        <v/>
      </c>
      <c r="E337" s="34" t="str">
        <f>IF(REGISTRO!E337="","",REGISTRO!E337)</f>
        <v/>
      </c>
      <c r="F337" s="16" t="str">
        <f>PROCESAMIENTO!BR334</f>
        <v/>
      </c>
      <c r="G337" s="16" t="str">
        <f>PROCESAMIENTO!BS334</f>
        <v/>
      </c>
      <c r="H337" s="16" t="str">
        <f>PROCESAMIENTO!BT334</f>
        <v/>
      </c>
      <c r="I337" s="16" t="str">
        <f>PROCESAMIENTO!BU334</f>
        <v/>
      </c>
      <c r="J337" s="16" t="str">
        <f>PROCESAMIENTO!BV334</f>
        <v/>
      </c>
      <c r="K337" s="16" t="str">
        <f>PROCESAMIENTO!BW334</f>
        <v/>
      </c>
      <c r="L337" s="16" t="str">
        <f>PROCESAMIENTO!BX334</f>
        <v/>
      </c>
      <c r="M337" s="16" t="str">
        <f>PROCESAMIENTO!BY334</f>
        <v/>
      </c>
      <c r="N337" s="16" t="str">
        <f>PROCESAMIENTO!BZ334</f>
        <v/>
      </c>
      <c r="O337" s="16" t="str">
        <f>PROCESAMIENTO!CA334</f>
        <v/>
      </c>
      <c r="P337" s="16" t="str">
        <f>PROCESAMIENTO!CB334</f>
        <v/>
      </c>
      <c r="Q337" s="16" t="str">
        <f>PROCESAMIENTO!CC334</f>
        <v/>
      </c>
      <c r="R337" s="16" t="str">
        <f>PROCESAMIENTO!CD334</f>
        <v/>
      </c>
      <c r="S337" s="16" t="str">
        <f>PROCESAMIENTO!CE334</f>
        <v/>
      </c>
      <c r="T337" s="16" t="str">
        <f>PROCESAMIENTO!CF334</f>
        <v/>
      </c>
      <c r="U337" s="16" t="str">
        <f>PROCESAMIENTO!CG334</f>
        <v/>
      </c>
      <c r="V337" s="16" t="str">
        <f>PROCESAMIENTO!CH334</f>
        <v/>
      </c>
      <c r="W337" s="16" t="str">
        <f>PROCESAMIENTO!CI334</f>
        <v/>
      </c>
      <c r="X337" s="16" t="str">
        <f>PROCESAMIENTO!CJ334</f>
        <v/>
      </c>
      <c r="Y337" s="16" t="str">
        <f>PROCESAMIENTO!CK334</f>
        <v/>
      </c>
      <c r="Z337" s="16" t="str">
        <f>PROCESAMIENTO!CL334</f>
        <v/>
      </c>
      <c r="AA337" s="16" t="str">
        <f>PROCESAMIENTO!CM334</f>
        <v/>
      </c>
      <c r="AB337" s="16" t="str">
        <f>PROCESAMIENTO!CN334</f>
        <v/>
      </c>
      <c r="AC337" s="16" t="str">
        <f>PROCESAMIENTO!CO334</f>
        <v/>
      </c>
      <c r="AD337" s="16" t="str">
        <f>PROCESAMIENTO!CP334</f>
        <v/>
      </c>
      <c r="AE337" s="16" t="str">
        <f>PROCESAMIENTO!CQ334</f>
        <v/>
      </c>
      <c r="AF337" s="16" t="str">
        <f>PROCESAMIENTO!CR334</f>
        <v/>
      </c>
      <c r="AG337" s="16" t="str">
        <f>PROCESAMIENTO!CS334</f>
        <v/>
      </c>
      <c r="AH337" s="16" t="str">
        <f>PROCESAMIENTO!CT334</f>
        <v/>
      </c>
      <c r="AI337" s="16" t="str">
        <f>PROCESAMIENTO!CU334</f>
        <v/>
      </c>
      <c r="AJ337" s="32" t="str">
        <f>PROCESAMIENTO!CV334</f>
        <v/>
      </c>
      <c r="AK337" s="93" t="str">
        <f>PROCESAMIENTO!CW334</f>
        <v/>
      </c>
      <c r="AL337" s="93"/>
    </row>
    <row r="338" spans="1:38" x14ac:dyDescent="0.25">
      <c r="A338" s="15">
        <v>319</v>
      </c>
      <c r="B338" s="34" t="str">
        <f>IF(REGISTRO!B338="","",REGISTRO!B338)</f>
        <v/>
      </c>
      <c r="C338" s="34" t="str">
        <f>IF(REGISTRO!C338="","",REGISTRO!C338)</f>
        <v/>
      </c>
      <c r="D338" s="34" t="str">
        <f>IF(REGISTRO!D338="","",REGISTRO!D338)</f>
        <v/>
      </c>
      <c r="E338" s="34" t="str">
        <f>IF(REGISTRO!E338="","",REGISTRO!E338)</f>
        <v/>
      </c>
      <c r="F338" s="16" t="str">
        <f>PROCESAMIENTO!BR335</f>
        <v/>
      </c>
      <c r="G338" s="16" t="str">
        <f>PROCESAMIENTO!BS335</f>
        <v/>
      </c>
      <c r="H338" s="16" t="str">
        <f>PROCESAMIENTO!BT335</f>
        <v/>
      </c>
      <c r="I338" s="16" t="str">
        <f>PROCESAMIENTO!BU335</f>
        <v/>
      </c>
      <c r="J338" s="16" t="str">
        <f>PROCESAMIENTO!BV335</f>
        <v/>
      </c>
      <c r="K338" s="16" t="str">
        <f>PROCESAMIENTO!BW335</f>
        <v/>
      </c>
      <c r="L338" s="16" t="str">
        <f>PROCESAMIENTO!BX335</f>
        <v/>
      </c>
      <c r="M338" s="16" t="str">
        <f>PROCESAMIENTO!BY335</f>
        <v/>
      </c>
      <c r="N338" s="16" t="str">
        <f>PROCESAMIENTO!BZ335</f>
        <v/>
      </c>
      <c r="O338" s="16" t="str">
        <f>PROCESAMIENTO!CA335</f>
        <v/>
      </c>
      <c r="P338" s="16" t="str">
        <f>PROCESAMIENTO!CB335</f>
        <v/>
      </c>
      <c r="Q338" s="16" t="str">
        <f>PROCESAMIENTO!CC335</f>
        <v/>
      </c>
      <c r="R338" s="16" t="str">
        <f>PROCESAMIENTO!CD335</f>
        <v/>
      </c>
      <c r="S338" s="16" t="str">
        <f>PROCESAMIENTO!CE335</f>
        <v/>
      </c>
      <c r="T338" s="16" t="str">
        <f>PROCESAMIENTO!CF335</f>
        <v/>
      </c>
      <c r="U338" s="16" t="str">
        <f>PROCESAMIENTO!CG335</f>
        <v/>
      </c>
      <c r="V338" s="16" t="str">
        <f>PROCESAMIENTO!CH335</f>
        <v/>
      </c>
      <c r="W338" s="16" t="str">
        <f>PROCESAMIENTO!CI335</f>
        <v/>
      </c>
      <c r="X338" s="16" t="str">
        <f>PROCESAMIENTO!CJ335</f>
        <v/>
      </c>
      <c r="Y338" s="16" t="str">
        <f>PROCESAMIENTO!CK335</f>
        <v/>
      </c>
      <c r="Z338" s="16" t="str">
        <f>PROCESAMIENTO!CL335</f>
        <v/>
      </c>
      <c r="AA338" s="16" t="str">
        <f>PROCESAMIENTO!CM335</f>
        <v/>
      </c>
      <c r="AB338" s="16" t="str">
        <f>PROCESAMIENTO!CN335</f>
        <v/>
      </c>
      <c r="AC338" s="16" t="str">
        <f>PROCESAMIENTO!CO335</f>
        <v/>
      </c>
      <c r="AD338" s="16" t="str">
        <f>PROCESAMIENTO!CP335</f>
        <v/>
      </c>
      <c r="AE338" s="16" t="str">
        <f>PROCESAMIENTO!CQ335</f>
        <v/>
      </c>
      <c r="AF338" s="16" t="str">
        <f>PROCESAMIENTO!CR335</f>
        <v/>
      </c>
      <c r="AG338" s="16" t="str">
        <f>PROCESAMIENTO!CS335</f>
        <v/>
      </c>
      <c r="AH338" s="16" t="str">
        <f>PROCESAMIENTO!CT335</f>
        <v/>
      </c>
      <c r="AI338" s="16" t="str">
        <f>PROCESAMIENTO!CU335</f>
        <v/>
      </c>
      <c r="AJ338" s="32" t="str">
        <f>PROCESAMIENTO!CV335</f>
        <v/>
      </c>
      <c r="AK338" s="93" t="str">
        <f>PROCESAMIENTO!CW335</f>
        <v/>
      </c>
      <c r="AL338" s="93"/>
    </row>
    <row r="339" spans="1:38" x14ac:dyDescent="0.25">
      <c r="A339" s="15">
        <v>320</v>
      </c>
      <c r="B339" s="34" t="str">
        <f>IF(REGISTRO!B339="","",REGISTRO!B339)</f>
        <v/>
      </c>
      <c r="C339" s="34" t="str">
        <f>IF(REGISTRO!C339="","",REGISTRO!C339)</f>
        <v/>
      </c>
      <c r="D339" s="34" t="str">
        <f>IF(REGISTRO!D339="","",REGISTRO!D339)</f>
        <v/>
      </c>
      <c r="E339" s="34" t="str">
        <f>IF(REGISTRO!E339="","",REGISTRO!E339)</f>
        <v/>
      </c>
      <c r="F339" s="16" t="str">
        <f>PROCESAMIENTO!BR336</f>
        <v/>
      </c>
      <c r="G339" s="16" t="str">
        <f>PROCESAMIENTO!BS336</f>
        <v/>
      </c>
      <c r="H339" s="16" t="str">
        <f>PROCESAMIENTO!BT336</f>
        <v/>
      </c>
      <c r="I339" s="16" t="str">
        <f>PROCESAMIENTO!BU336</f>
        <v/>
      </c>
      <c r="J339" s="16" t="str">
        <f>PROCESAMIENTO!BV336</f>
        <v/>
      </c>
      <c r="K339" s="16" t="str">
        <f>PROCESAMIENTO!BW336</f>
        <v/>
      </c>
      <c r="L339" s="16" t="str">
        <f>PROCESAMIENTO!BX336</f>
        <v/>
      </c>
      <c r="M339" s="16" t="str">
        <f>PROCESAMIENTO!BY336</f>
        <v/>
      </c>
      <c r="N339" s="16" t="str">
        <f>PROCESAMIENTO!BZ336</f>
        <v/>
      </c>
      <c r="O339" s="16" t="str">
        <f>PROCESAMIENTO!CA336</f>
        <v/>
      </c>
      <c r="P339" s="16" t="str">
        <f>PROCESAMIENTO!CB336</f>
        <v/>
      </c>
      <c r="Q339" s="16" t="str">
        <f>PROCESAMIENTO!CC336</f>
        <v/>
      </c>
      <c r="R339" s="16" t="str">
        <f>PROCESAMIENTO!CD336</f>
        <v/>
      </c>
      <c r="S339" s="16" t="str">
        <f>PROCESAMIENTO!CE336</f>
        <v/>
      </c>
      <c r="T339" s="16" t="str">
        <f>PROCESAMIENTO!CF336</f>
        <v/>
      </c>
      <c r="U339" s="16" t="str">
        <f>PROCESAMIENTO!CG336</f>
        <v/>
      </c>
      <c r="V339" s="16" t="str">
        <f>PROCESAMIENTO!CH336</f>
        <v/>
      </c>
      <c r="W339" s="16" t="str">
        <f>PROCESAMIENTO!CI336</f>
        <v/>
      </c>
      <c r="X339" s="16" t="str">
        <f>PROCESAMIENTO!CJ336</f>
        <v/>
      </c>
      <c r="Y339" s="16" t="str">
        <f>PROCESAMIENTO!CK336</f>
        <v/>
      </c>
      <c r="Z339" s="16" t="str">
        <f>PROCESAMIENTO!CL336</f>
        <v/>
      </c>
      <c r="AA339" s="16" t="str">
        <f>PROCESAMIENTO!CM336</f>
        <v/>
      </c>
      <c r="AB339" s="16" t="str">
        <f>PROCESAMIENTO!CN336</f>
        <v/>
      </c>
      <c r="AC339" s="16" t="str">
        <f>PROCESAMIENTO!CO336</f>
        <v/>
      </c>
      <c r="AD339" s="16" t="str">
        <f>PROCESAMIENTO!CP336</f>
        <v/>
      </c>
      <c r="AE339" s="16" t="str">
        <f>PROCESAMIENTO!CQ336</f>
        <v/>
      </c>
      <c r="AF339" s="16" t="str">
        <f>PROCESAMIENTO!CR336</f>
        <v/>
      </c>
      <c r="AG339" s="16" t="str">
        <f>PROCESAMIENTO!CS336</f>
        <v/>
      </c>
      <c r="AH339" s="16" t="str">
        <f>PROCESAMIENTO!CT336</f>
        <v/>
      </c>
      <c r="AI339" s="16" t="str">
        <f>PROCESAMIENTO!CU336</f>
        <v/>
      </c>
      <c r="AJ339" s="32" t="str">
        <f>PROCESAMIENTO!CV336</f>
        <v/>
      </c>
      <c r="AK339" s="93" t="str">
        <f>PROCESAMIENTO!CW336</f>
        <v/>
      </c>
      <c r="AL339" s="93"/>
    </row>
    <row r="340" spans="1:38" x14ac:dyDescent="0.25">
      <c r="A340" s="15">
        <v>321</v>
      </c>
      <c r="B340" s="34" t="str">
        <f>IF(REGISTRO!B340="","",REGISTRO!B340)</f>
        <v/>
      </c>
      <c r="C340" s="34" t="str">
        <f>IF(REGISTRO!C340="","",REGISTRO!C340)</f>
        <v/>
      </c>
      <c r="D340" s="34" t="str">
        <f>IF(REGISTRO!D340="","",REGISTRO!D340)</f>
        <v/>
      </c>
      <c r="E340" s="34" t="str">
        <f>IF(REGISTRO!E340="","",REGISTRO!E340)</f>
        <v/>
      </c>
      <c r="F340" s="16" t="str">
        <f>PROCESAMIENTO!BR337</f>
        <v/>
      </c>
      <c r="G340" s="16" t="str">
        <f>PROCESAMIENTO!BS337</f>
        <v/>
      </c>
      <c r="H340" s="16" t="str">
        <f>PROCESAMIENTO!BT337</f>
        <v/>
      </c>
      <c r="I340" s="16" t="str">
        <f>PROCESAMIENTO!BU337</f>
        <v/>
      </c>
      <c r="J340" s="16" t="str">
        <f>PROCESAMIENTO!BV337</f>
        <v/>
      </c>
      <c r="K340" s="16" t="str">
        <f>PROCESAMIENTO!BW337</f>
        <v/>
      </c>
      <c r="L340" s="16" t="str">
        <f>PROCESAMIENTO!BX337</f>
        <v/>
      </c>
      <c r="M340" s="16" t="str">
        <f>PROCESAMIENTO!BY337</f>
        <v/>
      </c>
      <c r="N340" s="16" t="str">
        <f>PROCESAMIENTO!BZ337</f>
        <v/>
      </c>
      <c r="O340" s="16" t="str">
        <f>PROCESAMIENTO!CA337</f>
        <v/>
      </c>
      <c r="P340" s="16" t="str">
        <f>PROCESAMIENTO!CB337</f>
        <v/>
      </c>
      <c r="Q340" s="16" t="str">
        <f>PROCESAMIENTO!CC337</f>
        <v/>
      </c>
      <c r="R340" s="16" t="str">
        <f>PROCESAMIENTO!CD337</f>
        <v/>
      </c>
      <c r="S340" s="16" t="str">
        <f>PROCESAMIENTO!CE337</f>
        <v/>
      </c>
      <c r="T340" s="16" t="str">
        <f>PROCESAMIENTO!CF337</f>
        <v/>
      </c>
      <c r="U340" s="16" t="str">
        <f>PROCESAMIENTO!CG337</f>
        <v/>
      </c>
      <c r="V340" s="16" t="str">
        <f>PROCESAMIENTO!CH337</f>
        <v/>
      </c>
      <c r="W340" s="16" t="str">
        <f>PROCESAMIENTO!CI337</f>
        <v/>
      </c>
      <c r="X340" s="16" t="str">
        <f>PROCESAMIENTO!CJ337</f>
        <v/>
      </c>
      <c r="Y340" s="16" t="str">
        <f>PROCESAMIENTO!CK337</f>
        <v/>
      </c>
      <c r="Z340" s="16" t="str">
        <f>PROCESAMIENTO!CL337</f>
        <v/>
      </c>
      <c r="AA340" s="16" t="str">
        <f>PROCESAMIENTO!CM337</f>
        <v/>
      </c>
      <c r="AB340" s="16" t="str">
        <f>PROCESAMIENTO!CN337</f>
        <v/>
      </c>
      <c r="AC340" s="16" t="str">
        <f>PROCESAMIENTO!CO337</f>
        <v/>
      </c>
      <c r="AD340" s="16" t="str">
        <f>PROCESAMIENTO!CP337</f>
        <v/>
      </c>
      <c r="AE340" s="16" t="str">
        <f>PROCESAMIENTO!CQ337</f>
        <v/>
      </c>
      <c r="AF340" s="16" t="str">
        <f>PROCESAMIENTO!CR337</f>
        <v/>
      </c>
      <c r="AG340" s="16" t="str">
        <f>PROCESAMIENTO!CS337</f>
        <v/>
      </c>
      <c r="AH340" s="16" t="str">
        <f>PROCESAMIENTO!CT337</f>
        <v/>
      </c>
      <c r="AI340" s="16" t="str">
        <f>PROCESAMIENTO!CU337</f>
        <v/>
      </c>
      <c r="AJ340" s="32" t="str">
        <f>PROCESAMIENTO!CV337</f>
        <v/>
      </c>
      <c r="AK340" s="93" t="str">
        <f>PROCESAMIENTO!CW337</f>
        <v/>
      </c>
      <c r="AL340" s="93"/>
    </row>
    <row r="341" spans="1:38" x14ac:dyDescent="0.25">
      <c r="A341" s="15">
        <v>322</v>
      </c>
      <c r="B341" s="34" t="str">
        <f>IF(REGISTRO!B341="","",REGISTRO!B341)</f>
        <v/>
      </c>
      <c r="C341" s="34" t="str">
        <f>IF(REGISTRO!C341="","",REGISTRO!C341)</f>
        <v/>
      </c>
      <c r="D341" s="34" t="str">
        <f>IF(REGISTRO!D341="","",REGISTRO!D341)</f>
        <v/>
      </c>
      <c r="E341" s="34" t="str">
        <f>IF(REGISTRO!E341="","",REGISTRO!E341)</f>
        <v/>
      </c>
      <c r="F341" s="16" t="str">
        <f>PROCESAMIENTO!BR338</f>
        <v/>
      </c>
      <c r="G341" s="16" t="str">
        <f>PROCESAMIENTO!BS338</f>
        <v/>
      </c>
      <c r="H341" s="16" t="str">
        <f>PROCESAMIENTO!BT338</f>
        <v/>
      </c>
      <c r="I341" s="16" t="str">
        <f>PROCESAMIENTO!BU338</f>
        <v/>
      </c>
      <c r="J341" s="16" t="str">
        <f>PROCESAMIENTO!BV338</f>
        <v/>
      </c>
      <c r="K341" s="16" t="str">
        <f>PROCESAMIENTO!BW338</f>
        <v/>
      </c>
      <c r="L341" s="16" t="str">
        <f>PROCESAMIENTO!BX338</f>
        <v/>
      </c>
      <c r="M341" s="16" t="str">
        <f>PROCESAMIENTO!BY338</f>
        <v/>
      </c>
      <c r="N341" s="16" t="str">
        <f>PROCESAMIENTO!BZ338</f>
        <v/>
      </c>
      <c r="O341" s="16" t="str">
        <f>PROCESAMIENTO!CA338</f>
        <v/>
      </c>
      <c r="P341" s="16" t="str">
        <f>PROCESAMIENTO!CB338</f>
        <v/>
      </c>
      <c r="Q341" s="16" t="str">
        <f>PROCESAMIENTO!CC338</f>
        <v/>
      </c>
      <c r="R341" s="16" t="str">
        <f>PROCESAMIENTO!CD338</f>
        <v/>
      </c>
      <c r="S341" s="16" t="str">
        <f>PROCESAMIENTO!CE338</f>
        <v/>
      </c>
      <c r="T341" s="16" t="str">
        <f>PROCESAMIENTO!CF338</f>
        <v/>
      </c>
      <c r="U341" s="16" t="str">
        <f>PROCESAMIENTO!CG338</f>
        <v/>
      </c>
      <c r="V341" s="16" t="str">
        <f>PROCESAMIENTO!CH338</f>
        <v/>
      </c>
      <c r="W341" s="16" t="str">
        <f>PROCESAMIENTO!CI338</f>
        <v/>
      </c>
      <c r="X341" s="16" t="str">
        <f>PROCESAMIENTO!CJ338</f>
        <v/>
      </c>
      <c r="Y341" s="16" t="str">
        <f>PROCESAMIENTO!CK338</f>
        <v/>
      </c>
      <c r="Z341" s="16" t="str">
        <f>PROCESAMIENTO!CL338</f>
        <v/>
      </c>
      <c r="AA341" s="16" t="str">
        <f>PROCESAMIENTO!CM338</f>
        <v/>
      </c>
      <c r="AB341" s="16" t="str">
        <f>PROCESAMIENTO!CN338</f>
        <v/>
      </c>
      <c r="AC341" s="16" t="str">
        <f>PROCESAMIENTO!CO338</f>
        <v/>
      </c>
      <c r="AD341" s="16" t="str">
        <f>PROCESAMIENTO!CP338</f>
        <v/>
      </c>
      <c r="AE341" s="16" t="str">
        <f>PROCESAMIENTO!CQ338</f>
        <v/>
      </c>
      <c r="AF341" s="16" t="str">
        <f>PROCESAMIENTO!CR338</f>
        <v/>
      </c>
      <c r="AG341" s="16" t="str">
        <f>PROCESAMIENTO!CS338</f>
        <v/>
      </c>
      <c r="AH341" s="16" t="str">
        <f>PROCESAMIENTO!CT338</f>
        <v/>
      </c>
      <c r="AI341" s="16" t="str">
        <f>PROCESAMIENTO!CU338</f>
        <v/>
      </c>
      <c r="AJ341" s="32" t="str">
        <f>PROCESAMIENTO!CV338</f>
        <v/>
      </c>
      <c r="AK341" s="93" t="str">
        <f>PROCESAMIENTO!CW338</f>
        <v/>
      </c>
      <c r="AL341" s="93"/>
    </row>
    <row r="342" spans="1:38" x14ac:dyDescent="0.25">
      <c r="A342" s="15">
        <v>323</v>
      </c>
      <c r="B342" s="34" t="str">
        <f>IF(REGISTRO!B342="","",REGISTRO!B342)</f>
        <v/>
      </c>
      <c r="C342" s="34" t="str">
        <f>IF(REGISTRO!C342="","",REGISTRO!C342)</f>
        <v/>
      </c>
      <c r="D342" s="34" t="str">
        <f>IF(REGISTRO!D342="","",REGISTRO!D342)</f>
        <v/>
      </c>
      <c r="E342" s="34" t="str">
        <f>IF(REGISTRO!E342="","",REGISTRO!E342)</f>
        <v/>
      </c>
      <c r="F342" s="16" t="str">
        <f>PROCESAMIENTO!BR339</f>
        <v/>
      </c>
      <c r="G342" s="16" t="str">
        <f>PROCESAMIENTO!BS339</f>
        <v/>
      </c>
      <c r="H342" s="16" t="str">
        <f>PROCESAMIENTO!BT339</f>
        <v/>
      </c>
      <c r="I342" s="16" t="str">
        <f>PROCESAMIENTO!BU339</f>
        <v/>
      </c>
      <c r="J342" s="16" t="str">
        <f>PROCESAMIENTO!BV339</f>
        <v/>
      </c>
      <c r="K342" s="16" t="str">
        <f>PROCESAMIENTO!BW339</f>
        <v/>
      </c>
      <c r="L342" s="16" t="str">
        <f>PROCESAMIENTO!BX339</f>
        <v/>
      </c>
      <c r="M342" s="16" t="str">
        <f>PROCESAMIENTO!BY339</f>
        <v/>
      </c>
      <c r="N342" s="16" t="str">
        <f>PROCESAMIENTO!BZ339</f>
        <v/>
      </c>
      <c r="O342" s="16" t="str">
        <f>PROCESAMIENTO!CA339</f>
        <v/>
      </c>
      <c r="P342" s="16" t="str">
        <f>PROCESAMIENTO!CB339</f>
        <v/>
      </c>
      <c r="Q342" s="16" t="str">
        <f>PROCESAMIENTO!CC339</f>
        <v/>
      </c>
      <c r="R342" s="16" t="str">
        <f>PROCESAMIENTO!CD339</f>
        <v/>
      </c>
      <c r="S342" s="16" t="str">
        <f>PROCESAMIENTO!CE339</f>
        <v/>
      </c>
      <c r="T342" s="16" t="str">
        <f>PROCESAMIENTO!CF339</f>
        <v/>
      </c>
      <c r="U342" s="16" t="str">
        <f>PROCESAMIENTO!CG339</f>
        <v/>
      </c>
      <c r="V342" s="16" t="str">
        <f>PROCESAMIENTO!CH339</f>
        <v/>
      </c>
      <c r="W342" s="16" t="str">
        <f>PROCESAMIENTO!CI339</f>
        <v/>
      </c>
      <c r="X342" s="16" t="str">
        <f>PROCESAMIENTO!CJ339</f>
        <v/>
      </c>
      <c r="Y342" s="16" t="str">
        <f>PROCESAMIENTO!CK339</f>
        <v/>
      </c>
      <c r="Z342" s="16" t="str">
        <f>PROCESAMIENTO!CL339</f>
        <v/>
      </c>
      <c r="AA342" s="16" t="str">
        <f>PROCESAMIENTO!CM339</f>
        <v/>
      </c>
      <c r="AB342" s="16" t="str">
        <f>PROCESAMIENTO!CN339</f>
        <v/>
      </c>
      <c r="AC342" s="16" t="str">
        <f>PROCESAMIENTO!CO339</f>
        <v/>
      </c>
      <c r="AD342" s="16" t="str">
        <f>PROCESAMIENTO!CP339</f>
        <v/>
      </c>
      <c r="AE342" s="16" t="str">
        <f>PROCESAMIENTO!CQ339</f>
        <v/>
      </c>
      <c r="AF342" s="16" t="str">
        <f>PROCESAMIENTO!CR339</f>
        <v/>
      </c>
      <c r="AG342" s="16" t="str">
        <f>PROCESAMIENTO!CS339</f>
        <v/>
      </c>
      <c r="AH342" s="16" t="str">
        <f>PROCESAMIENTO!CT339</f>
        <v/>
      </c>
      <c r="AI342" s="16" t="str">
        <f>PROCESAMIENTO!CU339</f>
        <v/>
      </c>
      <c r="AJ342" s="32" t="str">
        <f>PROCESAMIENTO!CV339</f>
        <v/>
      </c>
      <c r="AK342" s="93" t="str">
        <f>PROCESAMIENTO!CW339</f>
        <v/>
      </c>
      <c r="AL342" s="93"/>
    </row>
    <row r="343" spans="1:38" x14ac:dyDescent="0.25">
      <c r="A343" s="15">
        <v>324</v>
      </c>
      <c r="B343" s="34" t="str">
        <f>IF(REGISTRO!B343="","",REGISTRO!B343)</f>
        <v/>
      </c>
      <c r="C343" s="34" t="str">
        <f>IF(REGISTRO!C343="","",REGISTRO!C343)</f>
        <v/>
      </c>
      <c r="D343" s="34" t="str">
        <f>IF(REGISTRO!D343="","",REGISTRO!D343)</f>
        <v/>
      </c>
      <c r="E343" s="34" t="str">
        <f>IF(REGISTRO!E343="","",REGISTRO!E343)</f>
        <v/>
      </c>
      <c r="F343" s="16" t="str">
        <f>PROCESAMIENTO!BR340</f>
        <v/>
      </c>
      <c r="G343" s="16" t="str">
        <f>PROCESAMIENTO!BS340</f>
        <v/>
      </c>
      <c r="H343" s="16" t="str">
        <f>PROCESAMIENTO!BT340</f>
        <v/>
      </c>
      <c r="I343" s="16" t="str">
        <f>PROCESAMIENTO!BU340</f>
        <v/>
      </c>
      <c r="J343" s="16" t="str">
        <f>PROCESAMIENTO!BV340</f>
        <v/>
      </c>
      <c r="K343" s="16" t="str">
        <f>PROCESAMIENTO!BW340</f>
        <v/>
      </c>
      <c r="L343" s="16" t="str">
        <f>PROCESAMIENTO!BX340</f>
        <v/>
      </c>
      <c r="M343" s="16" t="str">
        <f>PROCESAMIENTO!BY340</f>
        <v/>
      </c>
      <c r="N343" s="16" t="str">
        <f>PROCESAMIENTO!BZ340</f>
        <v/>
      </c>
      <c r="O343" s="16" t="str">
        <f>PROCESAMIENTO!CA340</f>
        <v/>
      </c>
      <c r="P343" s="16" t="str">
        <f>PROCESAMIENTO!CB340</f>
        <v/>
      </c>
      <c r="Q343" s="16" t="str">
        <f>PROCESAMIENTO!CC340</f>
        <v/>
      </c>
      <c r="R343" s="16" t="str">
        <f>PROCESAMIENTO!CD340</f>
        <v/>
      </c>
      <c r="S343" s="16" t="str">
        <f>PROCESAMIENTO!CE340</f>
        <v/>
      </c>
      <c r="T343" s="16" t="str">
        <f>PROCESAMIENTO!CF340</f>
        <v/>
      </c>
      <c r="U343" s="16" t="str">
        <f>PROCESAMIENTO!CG340</f>
        <v/>
      </c>
      <c r="V343" s="16" t="str">
        <f>PROCESAMIENTO!CH340</f>
        <v/>
      </c>
      <c r="W343" s="16" t="str">
        <f>PROCESAMIENTO!CI340</f>
        <v/>
      </c>
      <c r="X343" s="16" t="str">
        <f>PROCESAMIENTO!CJ340</f>
        <v/>
      </c>
      <c r="Y343" s="16" t="str">
        <f>PROCESAMIENTO!CK340</f>
        <v/>
      </c>
      <c r="Z343" s="16" t="str">
        <f>PROCESAMIENTO!CL340</f>
        <v/>
      </c>
      <c r="AA343" s="16" t="str">
        <f>PROCESAMIENTO!CM340</f>
        <v/>
      </c>
      <c r="AB343" s="16" t="str">
        <f>PROCESAMIENTO!CN340</f>
        <v/>
      </c>
      <c r="AC343" s="16" t="str">
        <f>PROCESAMIENTO!CO340</f>
        <v/>
      </c>
      <c r="AD343" s="16" t="str">
        <f>PROCESAMIENTO!CP340</f>
        <v/>
      </c>
      <c r="AE343" s="16" t="str">
        <f>PROCESAMIENTO!CQ340</f>
        <v/>
      </c>
      <c r="AF343" s="16" t="str">
        <f>PROCESAMIENTO!CR340</f>
        <v/>
      </c>
      <c r="AG343" s="16" t="str">
        <f>PROCESAMIENTO!CS340</f>
        <v/>
      </c>
      <c r="AH343" s="16" t="str">
        <f>PROCESAMIENTO!CT340</f>
        <v/>
      </c>
      <c r="AI343" s="16" t="str">
        <f>PROCESAMIENTO!CU340</f>
        <v/>
      </c>
      <c r="AJ343" s="32" t="str">
        <f>PROCESAMIENTO!CV340</f>
        <v/>
      </c>
      <c r="AK343" s="93" t="str">
        <f>PROCESAMIENTO!CW340</f>
        <v/>
      </c>
      <c r="AL343" s="93"/>
    </row>
    <row r="344" spans="1:38" x14ac:dyDescent="0.25">
      <c r="A344" s="15">
        <v>325</v>
      </c>
      <c r="B344" s="34" t="str">
        <f>IF(REGISTRO!B344="","",REGISTRO!B344)</f>
        <v/>
      </c>
      <c r="C344" s="34" t="str">
        <f>IF(REGISTRO!C344="","",REGISTRO!C344)</f>
        <v/>
      </c>
      <c r="D344" s="34" t="str">
        <f>IF(REGISTRO!D344="","",REGISTRO!D344)</f>
        <v/>
      </c>
      <c r="E344" s="34" t="str">
        <f>IF(REGISTRO!E344="","",REGISTRO!E344)</f>
        <v/>
      </c>
      <c r="F344" s="16" t="str">
        <f>PROCESAMIENTO!BR341</f>
        <v/>
      </c>
      <c r="G344" s="16" t="str">
        <f>PROCESAMIENTO!BS341</f>
        <v/>
      </c>
      <c r="H344" s="16" t="str">
        <f>PROCESAMIENTO!BT341</f>
        <v/>
      </c>
      <c r="I344" s="16" t="str">
        <f>PROCESAMIENTO!BU341</f>
        <v/>
      </c>
      <c r="J344" s="16" t="str">
        <f>PROCESAMIENTO!BV341</f>
        <v/>
      </c>
      <c r="K344" s="16" t="str">
        <f>PROCESAMIENTO!BW341</f>
        <v/>
      </c>
      <c r="L344" s="16" t="str">
        <f>PROCESAMIENTO!BX341</f>
        <v/>
      </c>
      <c r="M344" s="16" t="str">
        <f>PROCESAMIENTO!BY341</f>
        <v/>
      </c>
      <c r="N344" s="16" t="str">
        <f>PROCESAMIENTO!BZ341</f>
        <v/>
      </c>
      <c r="O344" s="16" t="str">
        <f>PROCESAMIENTO!CA341</f>
        <v/>
      </c>
      <c r="P344" s="16" t="str">
        <f>PROCESAMIENTO!CB341</f>
        <v/>
      </c>
      <c r="Q344" s="16" t="str">
        <f>PROCESAMIENTO!CC341</f>
        <v/>
      </c>
      <c r="R344" s="16" t="str">
        <f>PROCESAMIENTO!CD341</f>
        <v/>
      </c>
      <c r="S344" s="16" t="str">
        <f>PROCESAMIENTO!CE341</f>
        <v/>
      </c>
      <c r="T344" s="16" t="str">
        <f>PROCESAMIENTO!CF341</f>
        <v/>
      </c>
      <c r="U344" s="16" t="str">
        <f>PROCESAMIENTO!CG341</f>
        <v/>
      </c>
      <c r="V344" s="16" t="str">
        <f>PROCESAMIENTO!CH341</f>
        <v/>
      </c>
      <c r="W344" s="16" t="str">
        <f>PROCESAMIENTO!CI341</f>
        <v/>
      </c>
      <c r="X344" s="16" t="str">
        <f>PROCESAMIENTO!CJ341</f>
        <v/>
      </c>
      <c r="Y344" s="16" t="str">
        <f>PROCESAMIENTO!CK341</f>
        <v/>
      </c>
      <c r="Z344" s="16" t="str">
        <f>PROCESAMIENTO!CL341</f>
        <v/>
      </c>
      <c r="AA344" s="16" t="str">
        <f>PROCESAMIENTO!CM341</f>
        <v/>
      </c>
      <c r="AB344" s="16" t="str">
        <f>PROCESAMIENTO!CN341</f>
        <v/>
      </c>
      <c r="AC344" s="16" t="str">
        <f>PROCESAMIENTO!CO341</f>
        <v/>
      </c>
      <c r="AD344" s="16" t="str">
        <f>PROCESAMIENTO!CP341</f>
        <v/>
      </c>
      <c r="AE344" s="16" t="str">
        <f>PROCESAMIENTO!CQ341</f>
        <v/>
      </c>
      <c r="AF344" s="16" t="str">
        <f>PROCESAMIENTO!CR341</f>
        <v/>
      </c>
      <c r="AG344" s="16" t="str">
        <f>PROCESAMIENTO!CS341</f>
        <v/>
      </c>
      <c r="AH344" s="16" t="str">
        <f>PROCESAMIENTO!CT341</f>
        <v/>
      </c>
      <c r="AI344" s="16" t="str">
        <f>PROCESAMIENTO!CU341</f>
        <v/>
      </c>
      <c r="AJ344" s="32" t="str">
        <f>PROCESAMIENTO!CV341</f>
        <v/>
      </c>
      <c r="AK344" s="93" t="str">
        <f>PROCESAMIENTO!CW341</f>
        <v/>
      </c>
      <c r="AL344" s="93"/>
    </row>
    <row r="345" spans="1:38" x14ac:dyDescent="0.25">
      <c r="A345" s="15">
        <v>326</v>
      </c>
      <c r="B345" s="34" t="str">
        <f>IF(REGISTRO!B345="","",REGISTRO!B345)</f>
        <v/>
      </c>
      <c r="C345" s="34" t="str">
        <f>IF(REGISTRO!C345="","",REGISTRO!C345)</f>
        <v/>
      </c>
      <c r="D345" s="34" t="str">
        <f>IF(REGISTRO!D345="","",REGISTRO!D345)</f>
        <v/>
      </c>
      <c r="E345" s="34" t="str">
        <f>IF(REGISTRO!E345="","",REGISTRO!E345)</f>
        <v/>
      </c>
      <c r="F345" s="16" t="str">
        <f>PROCESAMIENTO!BR342</f>
        <v/>
      </c>
      <c r="G345" s="16" t="str">
        <f>PROCESAMIENTO!BS342</f>
        <v/>
      </c>
      <c r="H345" s="16" t="str">
        <f>PROCESAMIENTO!BT342</f>
        <v/>
      </c>
      <c r="I345" s="16" t="str">
        <f>PROCESAMIENTO!BU342</f>
        <v/>
      </c>
      <c r="J345" s="16" t="str">
        <f>PROCESAMIENTO!BV342</f>
        <v/>
      </c>
      <c r="K345" s="16" t="str">
        <f>PROCESAMIENTO!BW342</f>
        <v/>
      </c>
      <c r="L345" s="16" t="str">
        <f>PROCESAMIENTO!BX342</f>
        <v/>
      </c>
      <c r="M345" s="16" t="str">
        <f>PROCESAMIENTO!BY342</f>
        <v/>
      </c>
      <c r="N345" s="16" t="str">
        <f>PROCESAMIENTO!BZ342</f>
        <v/>
      </c>
      <c r="O345" s="16" t="str">
        <f>PROCESAMIENTO!CA342</f>
        <v/>
      </c>
      <c r="P345" s="16" t="str">
        <f>PROCESAMIENTO!CB342</f>
        <v/>
      </c>
      <c r="Q345" s="16" t="str">
        <f>PROCESAMIENTO!CC342</f>
        <v/>
      </c>
      <c r="R345" s="16" t="str">
        <f>PROCESAMIENTO!CD342</f>
        <v/>
      </c>
      <c r="S345" s="16" t="str">
        <f>PROCESAMIENTO!CE342</f>
        <v/>
      </c>
      <c r="T345" s="16" t="str">
        <f>PROCESAMIENTO!CF342</f>
        <v/>
      </c>
      <c r="U345" s="16" t="str">
        <f>PROCESAMIENTO!CG342</f>
        <v/>
      </c>
      <c r="V345" s="16" t="str">
        <f>PROCESAMIENTO!CH342</f>
        <v/>
      </c>
      <c r="W345" s="16" t="str">
        <f>PROCESAMIENTO!CI342</f>
        <v/>
      </c>
      <c r="X345" s="16" t="str">
        <f>PROCESAMIENTO!CJ342</f>
        <v/>
      </c>
      <c r="Y345" s="16" t="str">
        <f>PROCESAMIENTO!CK342</f>
        <v/>
      </c>
      <c r="Z345" s="16" t="str">
        <f>PROCESAMIENTO!CL342</f>
        <v/>
      </c>
      <c r="AA345" s="16" t="str">
        <f>PROCESAMIENTO!CM342</f>
        <v/>
      </c>
      <c r="AB345" s="16" t="str">
        <f>PROCESAMIENTO!CN342</f>
        <v/>
      </c>
      <c r="AC345" s="16" t="str">
        <f>PROCESAMIENTO!CO342</f>
        <v/>
      </c>
      <c r="AD345" s="16" t="str">
        <f>PROCESAMIENTO!CP342</f>
        <v/>
      </c>
      <c r="AE345" s="16" t="str">
        <f>PROCESAMIENTO!CQ342</f>
        <v/>
      </c>
      <c r="AF345" s="16" t="str">
        <f>PROCESAMIENTO!CR342</f>
        <v/>
      </c>
      <c r="AG345" s="16" t="str">
        <f>PROCESAMIENTO!CS342</f>
        <v/>
      </c>
      <c r="AH345" s="16" t="str">
        <f>PROCESAMIENTO!CT342</f>
        <v/>
      </c>
      <c r="AI345" s="16" t="str">
        <f>PROCESAMIENTO!CU342</f>
        <v/>
      </c>
      <c r="AJ345" s="32" t="str">
        <f>PROCESAMIENTO!CV342</f>
        <v/>
      </c>
      <c r="AK345" s="93" t="str">
        <f>PROCESAMIENTO!CW342</f>
        <v/>
      </c>
      <c r="AL345" s="93"/>
    </row>
    <row r="346" spans="1:38" x14ac:dyDescent="0.25">
      <c r="A346" s="15">
        <v>327</v>
      </c>
      <c r="B346" s="34" t="str">
        <f>IF(REGISTRO!B346="","",REGISTRO!B346)</f>
        <v/>
      </c>
      <c r="C346" s="34" t="str">
        <f>IF(REGISTRO!C346="","",REGISTRO!C346)</f>
        <v/>
      </c>
      <c r="D346" s="34" t="str">
        <f>IF(REGISTRO!D346="","",REGISTRO!D346)</f>
        <v/>
      </c>
      <c r="E346" s="34" t="str">
        <f>IF(REGISTRO!E346="","",REGISTRO!E346)</f>
        <v/>
      </c>
      <c r="F346" s="16" t="str">
        <f>PROCESAMIENTO!BR343</f>
        <v/>
      </c>
      <c r="G346" s="16" t="str">
        <f>PROCESAMIENTO!BS343</f>
        <v/>
      </c>
      <c r="H346" s="16" t="str">
        <f>PROCESAMIENTO!BT343</f>
        <v/>
      </c>
      <c r="I346" s="16" t="str">
        <f>PROCESAMIENTO!BU343</f>
        <v/>
      </c>
      <c r="J346" s="16" t="str">
        <f>PROCESAMIENTO!BV343</f>
        <v/>
      </c>
      <c r="K346" s="16" t="str">
        <f>PROCESAMIENTO!BW343</f>
        <v/>
      </c>
      <c r="L346" s="16" t="str">
        <f>PROCESAMIENTO!BX343</f>
        <v/>
      </c>
      <c r="M346" s="16" t="str">
        <f>PROCESAMIENTO!BY343</f>
        <v/>
      </c>
      <c r="N346" s="16" t="str">
        <f>PROCESAMIENTO!BZ343</f>
        <v/>
      </c>
      <c r="O346" s="16" t="str">
        <f>PROCESAMIENTO!CA343</f>
        <v/>
      </c>
      <c r="P346" s="16" t="str">
        <f>PROCESAMIENTO!CB343</f>
        <v/>
      </c>
      <c r="Q346" s="16" t="str">
        <f>PROCESAMIENTO!CC343</f>
        <v/>
      </c>
      <c r="R346" s="16" t="str">
        <f>PROCESAMIENTO!CD343</f>
        <v/>
      </c>
      <c r="S346" s="16" t="str">
        <f>PROCESAMIENTO!CE343</f>
        <v/>
      </c>
      <c r="T346" s="16" t="str">
        <f>PROCESAMIENTO!CF343</f>
        <v/>
      </c>
      <c r="U346" s="16" t="str">
        <f>PROCESAMIENTO!CG343</f>
        <v/>
      </c>
      <c r="V346" s="16" t="str">
        <f>PROCESAMIENTO!CH343</f>
        <v/>
      </c>
      <c r="W346" s="16" t="str">
        <f>PROCESAMIENTO!CI343</f>
        <v/>
      </c>
      <c r="X346" s="16" t="str">
        <f>PROCESAMIENTO!CJ343</f>
        <v/>
      </c>
      <c r="Y346" s="16" t="str">
        <f>PROCESAMIENTO!CK343</f>
        <v/>
      </c>
      <c r="Z346" s="16" t="str">
        <f>PROCESAMIENTO!CL343</f>
        <v/>
      </c>
      <c r="AA346" s="16" t="str">
        <f>PROCESAMIENTO!CM343</f>
        <v/>
      </c>
      <c r="AB346" s="16" t="str">
        <f>PROCESAMIENTO!CN343</f>
        <v/>
      </c>
      <c r="AC346" s="16" t="str">
        <f>PROCESAMIENTO!CO343</f>
        <v/>
      </c>
      <c r="AD346" s="16" t="str">
        <f>PROCESAMIENTO!CP343</f>
        <v/>
      </c>
      <c r="AE346" s="16" t="str">
        <f>PROCESAMIENTO!CQ343</f>
        <v/>
      </c>
      <c r="AF346" s="16" t="str">
        <f>PROCESAMIENTO!CR343</f>
        <v/>
      </c>
      <c r="AG346" s="16" t="str">
        <f>PROCESAMIENTO!CS343</f>
        <v/>
      </c>
      <c r="AH346" s="16" t="str">
        <f>PROCESAMIENTO!CT343</f>
        <v/>
      </c>
      <c r="AI346" s="16" t="str">
        <f>PROCESAMIENTO!CU343</f>
        <v/>
      </c>
      <c r="AJ346" s="32" t="str">
        <f>PROCESAMIENTO!CV343</f>
        <v/>
      </c>
      <c r="AK346" s="93" t="str">
        <f>PROCESAMIENTO!CW343</f>
        <v/>
      </c>
      <c r="AL346" s="93"/>
    </row>
    <row r="347" spans="1:38" x14ac:dyDescent="0.25">
      <c r="A347" s="15">
        <v>328</v>
      </c>
      <c r="B347" s="34" t="str">
        <f>IF(REGISTRO!B347="","",REGISTRO!B347)</f>
        <v/>
      </c>
      <c r="C347" s="34" t="str">
        <f>IF(REGISTRO!C347="","",REGISTRO!C347)</f>
        <v/>
      </c>
      <c r="D347" s="34" t="str">
        <f>IF(REGISTRO!D347="","",REGISTRO!D347)</f>
        <v/>
      </c>
      <c r="E347" s="34" t="str">
        <f>IF(REGISTRO!E347="","",REGISTRO!E347)</f>
        <v/>
      </c>
      <c r="F347" s="16" t="str">
        <f>PROCESAMIENTO!BR344</f>
        <v/>
      </c>
      <c r="G347" s="16" t="str">
        <f>PROCESAMIENTO!BS344</f>
        <v/>
      </c>
      <c r="H347" s="16" t="str">
        <f>PROCESAMIENTO!BT344</f>
        <v/>
      </c>
      <c r="I347" s="16" t="str">
        <f>PROCESAMIENTO!BU344</f>
        <v/>
      </c>
      <c r="J347" s="16" t="str">
        <f>PROCESAMIENTO!BV344</f>
        <v/>
      </c>
      <c r="K347" s="16" t="str">
        <f>PROCESAMIENTO!BW344</f>
        <v/>
      </c>
      <c r="L347" s="16" t="str">
        <f>PROCESAMIENTO!BX344</f>
        <v/>
      </c>
      <c r="M347" s="16" t="str">
        <f>PROCESAMIENTO!BY344</f>
        <v/>
      </c>
      <c r="N347" s="16" t="str">
        <f>PROCESAMIENTO!BZ344</f>
        <v/>
      </c>
      <c r="O347" s="16" t="str">
        <f>PROCESAMIENTO!CA344</f>
        <v/>
      </c>
      <c r="P347" s="16" t="str">
        <f>PROCESAMIENTO!CB344</f>
        <v/>
      </c>
      <c r="Q347" s="16" t="str">
        <f>PROCESAMIENTO!CC344</f>
        <v/>
      </c>
      <c r="R347" s="16" t="str">
        <f>PROCESAMIENTO!CD344</f>
        <v/>
      </c>
      <c r="S347" s="16" t="str">
        <f>PROCESAMIENTO!CE344</f>
        <v/>
      </c>
      <c r="T347" s="16" t="str">
        <f>PROCESAMIENTO!CF344</f>
        <v/>
      </c>
      <c r="U347" s="16" t="str">
        <f>PROCESAMIENTO!CG344</f>
        <v/>
      </c>
      <c r="V347" s="16" t="str">
        <f>PROCESAMIENTO!CH344</f>
        <v/>
      </c>
      <c r="W347" s="16" t="str">
        <f>PROCESAMIENTO!CI344</f>
        <v/>
      </c>
      <c r="X347" s="16" t="str">
        <f>PROCESAMIENTO!CJ344</f>
        <v/>
      </c>
      <c r="Y347" s="16" t="str">
        <f>PROCESAMIENTO!CK344</f>
        <v/>
      </c>
      <c r="Z347" s="16" t="str">
        <f>PROCESAMIENTO!CL344</f>
        <v/>
      </c>
      <c r="AA347" s="16" t="str">
        <f>PROCESAMIENTO!CM344</f>
        <v/>
      </c>
      <c r="AB347" s="16" t="str">
        <f>PROCESAMIENTO!CN344</f>
        <v/>
      </c>
      <c r="AC347" s="16" t="str">
        <f>PROCESAMIENTO!CO344</f>
        <v/>
      </c>
      <c r="AD347" s="16" t="str">
        <f>PROCESAMIENTO!CP344</f>
        <v/>
      </c>
      <c r="AE347" s="16" t="str">
        <f>PROCESAMIENTO!CQ344</f>
        <v/>
      </c>
      <c r="AF347" s="16" t="str">
        <f>PROCESAMIENTO!CR344</f>
        <v/>
      </c>
      <c r="AG347" s="16" t="str">
        <f>PROCESAMIENTO!CS344</f>
        <v/>
      </c>
      <c r="AH347" s="16" t="str">
        <f>PROCESAMIENTO!CT344</f>
        <v/>
      </c>
      <c r="AI347" s="16" t="str">
        <f>PROCESAMIENTO!CU344</f>
        <v/>
      </c>
      <c r="AJ347" s="32" t="str">
        <f>PROCESAMIENTO!CV344</f>
        <v/>
      </c>
      <c r="AK347" s="93" t="str">
        <f>PROCESAMIENTO!CW344</f>
        <v/>
      </c>
      <c r="AL347" s="93"/>
    </row>
    <row r="348" spans="1:38" x14ac:dyDescent="0.25">
      <c r="A348" s="15">
        <v>329</v>
      </c>
      <c r="B348" s="34" t="str">
        <f>IF(REGISTRO!B348="","",REGISTRO!B348)</f>
        <v/>
      </c>
      <c r="C348" s="34" t="str">
        <f>IF(REGISTRO!C348="","",REGISTRO!C348)</f>
        <v/>
      </c>
      <c r="D348" s="34" t="str">
        <f>IF(REGISTRO!D348="","",REGISTRO!D348)</f>
        <v/>
      </c>
      <c r="E348" s="34" t="str">
        <f>IF(REGISTRO!E348="","",REGISTRO!E348)</f>
        <v/>
      </c>
      <c r="F348" s="16" t="str">
        <f>PROCESAMIENTO!BR345</f>
        <v/>
      </c>
      <c r="G348" s="16" t="str">
        <f>PROCESAMIENTO!BS345</f>
        <v/>
      </c>
      <c r="H348" s="16" t="str">
        <f>PROCESAMIENTO!BT345</f>
        <v/>
      </c>
      <c r="I348" s="16" t="str">
        <f>PROCESAMIENTO!BU345</f>
        <v/>
      </c>
      <c r="J348" s="16" t="str">
        <f>PROCESAMIENTO!BV345</f>
        <v/>
      </c>
      <c r="K348" s="16" t="str">
        <f>PROCESAMIENTO!BW345</f>
        <v/>
      </c>
      <c r="L348" s="16" t="str">
        <f>PROCESAMIENTO!BX345</f>
        <v/>
      </c>
      <c r="M348" s="16" t="str">
        <f>PROCESAMIENTO!BY345</f>
        <v/>
      </c>
      <c r="N348" s="16" t="str">
        <f>PROCESAMIENTO!BZ345</f>
        <v/>
      </c>
      <c r="O348" s="16" t="str">
        <f>PROCESAMIENTO!CA345</f>
        <v/>
      </c>
      <c r="P348" s="16" t="str">
        <f>PROCESAMIENTO!CB345</f>
        <v/>
      </c>
      <c r="Q348" s="16" t="str">
        <f>PROCESAMIENTO!CC345</f>
        <v/>
      </c>
      <c r="R348" s="16" t="str">
        <f>PROCESAMIENTO!CD345</f>
        <v/>
      </c>
      <c r="S348" s="16" t="str">
        <f>PROCESAMIENTO!CE345</f>
        <v/>
      </c>
      <c r="T348" s="16" t="str">
        <f>PROCESAMIENTO!CF345</f>
        <v/>
      </c>
      <c r="U348" s="16" t="str">
        <f>PROCESAMIENTO!CG345</f>
        <v/>
      </c>
      <c r="V348" s="16" t="str">
        <f>PROCESAMIENTO!CH345</f>
        <v/>
      </c>
      <c r="W348" s="16" t="str">
        <f>PROCESAMIENTO!CI345</f>
        <v/>
      </c>
      <c r="X348" s="16" t="str">
        <f>PROCESAMIENTO!CJ345</f>
        <v/>
      </c>
      <c r="Y348" s="16" t="str">
        <f>PROCESAMIENTO!CK345</f>
        <v/>
      </c>
      <c r="Z348" s="16" t="str">
        <f>PROCESAMIENTO!CL345</f>
        <v/>
      </c>
      <c r="AA348" s="16" t="str">
        <f>PROCESAMIENTO!CM345</f>
        <v/>
      </c>
      <c r="AB348" s="16" t="str">
        <f>PROCESAMIENTO!CN345</f>
        <v/>
      </c>
      <c r="AC348" s="16" t="str">
        <f>PROCESAMIENTO!CO345</f>
        <v/>
      </c>
      <c r="AD348" s="16" t="str">
        <f>PROCESAMIENTO!CP345</f>
        <v/>
      </c>
      <c r="AE348" s="16" t="str">
        <f>PROCESAMIENTO!CQ345</f>
        <v/>
      </c>
      <c r="AF348" s="16" t="str">
        <f>PROCESAMIENTO!CR345</f>
        <v/>
      </c>
      <c r="AG348" s="16" t="str">
        <f>PROCESAMIENTO!CS345</f>
        <v/>
      </c>
      <c r="AH348" s="16" t="str">
        <f>PROCESAMIENTO!CT345</f>
        <v/>
      </c>
      <c r="AI348" s="16" t="str">
        <f>PROCESAMIENTO!CU345</f>
        <v/>
      </c>
      <c r="AJ348" s="32" t="str">
        <f>PROCESAMIENTO!CV345</f>
        <v/>
      </c>
      <c r="AK348" s="93" t="str">
        <f>PROCESAMIENTO!CW345</f>
        <v/>
      </c>
      <c r="AL348" s="93"/>
    </row>
    <row r="349" spans="1:38" x14ac:dyDescent="0.25">
      <c r="A349" s="15">
        <v>330</v>
      </c>
      <c r="B349" s="34" t="str">
        <f>IF(REGISTRO!B349="","",REGISTRO!B349)</f>
        <v/>
      </c>
      <c r="C349" s="34" t="str">
        <f>IF(REGISTRO!C349="","",REGISTRO!C349)</f>
        <v/>
      </c>
      <c r="D349" s="34" t="str">
        <f>IF(REGISTRO!D349="","",REGISTRO!D349)</f>
        <v/>
      </c>
      <c r="E349" s="34" t="str">
        <f>IF(REGISTRO!E349="","",REGISTRO!E349)</f>
        <v/>
      </c>
      <c r="F349" s="16" t="str">
        <f>PROCESAMIENTO!BR346</f>
        <v/>
      </c>
      <c r="G349" s="16" t="str">
        <f>PROCESAMIENTO!BS346</f>
        <v/>
      </c>
      <c r="H349" s="16" t="str">
        <f>PROCESAMIENTO!BT346</f>
        <v/>
      </c>
      <c r="I349" s="16" t="str">
        <f>PROCESAMIENTO!BU346</f>
        <v/>
      </c>
      <c r="J349" s="16" t="str">
        <f>PROCESAMIENTO!BV346</f>
        <v/>
      </c>
      <c r="K349" s="16" t="str">
        <f>PROCESAMIENTO!BW346</f>
        <v/>
      </c>
      <c r="L349" s="16" t="str">
        <f>PROCESAMIENTO!BX346</f>
        <v/>
      </c>
      <c r="M349" s="16" t="str">
        <f>PROCESAMIENTO!BY346</f>
        <v/>
      </c>
      <c r="N349" s="16" t="str">
        <f>PROCESAMIENTO!BZ346</f>
        <v/>
      </c>
      <c r="O349" s="16" t="str">
        <f>PROCESAMIENTO!CA346</f>
        <v/>
      </c>
      <c r="P349" s="16" t="str">
        <f>PROCESAMIENTO!CB346</f>
        <v/>
      </c>
      <c r="Q349" s="16" t="str">
        <f>PROCESAMIENTO!CC346</f>
        <v/>
      </c>
      <c r="R349" s="16" t="str">
        <f>PROCESAMIENTO!CD346</f>
        <v/>
      </c>
      <c r="S349" s="16" t="str">
        <f>PROCESAMIENTO!CE346</f>
        <v/>
      </c>
      <c r="T349" s="16" t="str">
        <f>PROCESAMIENTO!CF346</f>
        <v/>
      </c>
      <c r="U349" s="16" t="str">
        <f>PROCESAMIENTO!CG346</f>
        <v/>
      </c>
      <c r="V349" s="16" t="str">
        <f>PROCESAMIENTO!CH346</f>
        <v/>
      </c>
      <c r="W349" s="16" t="str">
        <f>PROCESAMIENTO!CI346</f>
        <v/>
      </c>
      <c r="X349" s="16" t="str">
        <f>PROCESAMIENTO!CJ346</f>
        <v/>
      </c>
      <c r="Y349" s="16" t="str">
        <f>PROCESAMIENTO!CK346</f>
        <v/>
      </c>
      <c r="Z349" s="16" t="str">
        <f>PROCESAMIENTO!CL346</f>
        <v/>
      </c>
      <c r="AA349" s="16" t="str">
        <f>PROCESAMIENTO!CM346</f>
        <v/>
      </c>
      <c r="AB349" s="16" t="str">
        <f>PROCESAMIENTO!CN346</f>
        <v/>
      </c>
      <c r="AC349" s="16" t="str">
        <f>PROCESAMIENTO!CO346</f>
        <v/>
      </c>
      <c r="AD349" s="16" t="str">
        <f>PROCESAMIENTO!CP346</f>
        <v/>
      </c>
      <c r="AE349" s="16" t="str">
        <f>PROCESAMIENTO!CQ346</f>
        <v/>
      </c>
      <c r="AF349" s="16" t="str">
        <f>PROCESAMIENTO!CR346</f>
        <v/>
      </c>
      <c r="AG349" s="16" t="str">
        <f>PROCESAMIENTO!CS346</f>
        <v/>
      </c>
      <c r="AH349" s="16" t="str">
        <f>PROCESAMIENTO!CT346</f>
        <v/>
      </c>
      <c r="AI349" s="16" t="str">
        <f>PROCESAMIENTO!CU346</f>
        <v/>
      </c>
      <c r="AJ349" s="32" t="str">
        <f>PROCESAMIENTO!CV346</f>
        <v/>
      </c>
      <c r="AK349" s="93" t="str">
        <f>PROCESAMIENTO!CW346</f>
        <v/>
      </c>
      <c r="AL349" s="93"/>
    </row>
    <row r="350" spans="1:38" x14ac:dyDescent="0.25">
      <c r="A350" s="15">
        <v>331</v>
      </c>
      <c r="B350" s="34" t="str">
        <f>IF(REGISTRO!B350="","",REGISTRO!B350)</f>
        <v/>
      </c>
      <c r="C350" s="34" t="str">
        <f>IF(REGISTRO!C350="","",REGISTRO!C350)</f>
        <v/>
      </c>
      <c r="D350" s="34" t="str">
        <f>IF(REGISTRO!D350="","",REGISTRO!D350)</f>
        <v/>
      </c>
      <c r="E350" s="34" t="str">
        <f>IF(REGISTRO!E350="","",REGISTRO!E350)</f>
        <v/>
      </c>
      <c r="F350" s="16" t="str">
        <f>PROCESAMIENTO!BR347</f>
        <v/>
      </c>
      <c r="G350" s="16" t="str">
        <f>PROCESAMIENTO!BS347</f>
        <v/>
      </c>
      <c r="H350" s="16" t="str">
        <f>PROCESAMIENTO!BT347</f>
        <v/>
      </c>
      <c r="I350" s="16" t="str">
        <f>PROCESAMIENTO!BU347</f>
        <v/>
      </c>
      <c r="J350" s="16" t="str">
        <f>PROCESAMIENTO!BV347</f>
        <v/>
      </c>
      <c r="K350" s="16" t="str">
        <f>PROCESAMIENTO!BW347</f>
        <v/>
      </c>
      <c r="L350" s="16" t="str">
        <f>PROCESAMIENTO!BX347</f>
        <v/>
      </c>
      <c r="M350" s="16" t="str">
        <f>PROCESAMIENTO!BY347</f>
        <v/>
      </c>
      <c r="N350" s="16" t="str">
        <f>PROCESAMIENTO!BZ347</f>
        <v/>
      </c>
      <c r="O350" s="16" t="str">
        <f>PROCESAMIENTO!CA347</f>
        <v/>
      </c>
      <c r="P350" s="16" t="str">
        <f>PROCESAMIENTO!CB347</f>
        <v/>
      </c>
      <c r="Q350" s="16" t="str">
        <f>PROCESAMIENTO!CC347</f>
        <v/>
      </c>
      <c r="R350" s="16" t="str">
        <f>PROCESAMIENTO!CD347</f>
        <v/>
      </c>
      <c r="S350" s="16" t="str">
        <f>PROCESAMIENTO!CE347</f>
        <v/>
      </c>
      <c r="T350" s="16" t="str">
        <f>PROCESAMIENTO!CF347</f>
        <v/>
      </c>
      <c r="U350" s="16" t="str">
        <f>PROCESAMIENTO!CG347</f>
        <v/>
      </c>
      <c r="V350" s="16" t="str">
        <f>PROCESAMIENTO!CH347</f>
        <v/>
      </c>
      <c r="W350" s="16" t="str">
        <f>PROCESAMIENTO!CI347</f>
        <v/>
      </c>
      <c r="X350" s="16" t="str">
        <f>PROCESAMIENTO!CJ347</f>
        <v/>
      </c>
      <c r="Y350" s="16" t="str">
        <f>PROCESAMIENTO!CK347</f>
        <v/>
      </c>
      <c r="Z350" s="16" t="str">
        <f>PROCESAMIENTO!CL347</f>
        <v/>
      </c>
      <c r="AA350" s="16" t="str">
        <f>PROCESAMIENTO!CM347</f>
        <v/>
      </c>
      <c r="AB350" s="16" t="str">
        <f>PROCESAMIENTO!CN347</f>
        <v/>
      </c>
      <c r="AC350" s="16" t="str">
        <f>PROCESAMIENTO!CO347</f>
        <v/>
      </c>
      <c r="AD350" s="16" t="str">
        <f>PROCESAMIENTO!CP347</f>
        <v/>
      </c>
      <c r="AE350" s="16" t="str">
        <f>PROCESAMIENTO!CQ347</f>
        <v/>
      </c>
      <c r="AF350" s="16" t="str">
        <f>PROCESAMIENTO!CR347</f>
        <v/>
      </c>
      <c r="AG350" s="16" t="str">
        <f>PROCESAMIENTO!CS347</f>
        <v/>
      </c>
      <c r="AH350" s="16" t="str">
        <f>PROCESAMIENTO!CT347</f>
        <v/>
      </c>
      <c r="AI350" s="16" t="str">
        <f>PROCESAMIENTO!CU347</f>
        <v/>
      </c>
      <c r="AJ350" s="32" t="str">
        <f>PROCESAMIENTO!CV347</f>
        <v/>
      </c>
      <c r="AK350" s="93" t="str">
        <f>PROCESAMIENTO!CW347</f>
        <v/>
      </c>
      <c r="AL350" s="93"/>
    </row>
    <row r="351" spans="1:38" x14ac:dyDescent="0.25">
      <c r="A351" s="15">
        <v>332</v>
      </c>
      <c r="B351" s="34" t="str">
        <f>IF(REGISTRO!B351="","",REGISTRO!B351)</f>
        <v/>
      </c>
      <c r="C351" s="34" t="str">
        <f>IF(REGISTRO!C351="","",REGISTRO!C351)</f>
        <v/>
      </c>
      <c r="D351" s="34" t="str">
        <f>IF(REGISTRO!D351="","",REGISTRO!D351)</f>
        <v/>
      </c>
      <c r="E351" s="34" t="str">
        <f>IF(REGISTRO!E351="","",REGISTRO!E351)</f>
        <v/>
      </c>
      <c r="F351" s="16" t="str">
        <f>PROCESAMIENTO!BR348</f>
        <v/>
      </c>
      <c r="G351" s="16" t="str">
        <f>PROCESAMIENTO!BS348</f>
        <v/>
      </c>
      <c r="H351" s="16" t="str">
        <f>PROCESAMIENTO!BT348</f>
        <v/>
      </c>
      <c r="I351" s="16" t="str">
        <f>PROCESAMIENTO!BU348</f>
        <v/>
      </c>
      <c r="J351" s="16" t="str">
        <f>PROCESAMIENTO!BV348</f>
        <v/>
      </c>
      <c r="K351" s="16" t="str">
        <f>PROCESAMIENTO!BW348</f>
        <v/>
      </c>
      <c r="L351" s="16" t="str">
        <f>PROCESAMIENTO!BX348</f>
        <v/>
      </c>
      <c r="M351" s="16" t="str">
        <f>PROCESAMIENTO!BY348</f>
        <v/>
      </c>
      <c r="N351" s="16" t="str">
        <f>PROCESAMIENTO!BZ348</f>
        <v/>
      </c>
      <c r="O351" s="16" t="str">
        <f>PROCESAMIENTO!CA348</f>
        <v/>
      </c>
      <c r="P351" s="16" t="str">
        <f>PROCESAMIENTO!CB348</f>
        <v/>
      </c>
      <c r="Q351" s="16" t="str">
        <f>PROCESAMIENTO!CC348</f>
        <v/>
      </c>
      <c r="R351" s="16" t="str">
        <f>PROCESAMIENTO!CD348</f>
        <v/>
      </c>
      <c r="S351" s="16" t="str">
        <f>PROCESAMIENTO!CE348</f>
        <v/>
      </c>
      <c r="T351" s="16" t="str">
        <f>PROCESAMIENTO!CF348</f>
        <v/>
      </c>
      <c r="U351" s="16" t="str">
        <f>PROCESAMIENTO!CG348</f>
        <v/>
      </c>
      <c r="V351" s="16" t="str">
        <f>PROCESAMIENTO!CH348</f>
        <v/>
      </c>
      <c r="W351" s="16" t="str">
        <f>PROCESAMIENTO!CI348</f>
        <v/>
      </c>
      <c r="X351" s="16" t="str">
        <f>PROCESAMIENTO!CJ348</f>
        <v/>
      </c>
      <c r="Y351" s="16" t="str">
        <f>PROCESAMIENTO!CK348</f>
        <v/>
      </c>
      <c r="Z351" s="16" t="str">
        <f>PROCESAMIENTO!CL348</f>
        <v/>
      </c>
      <c r="AA351" s="16" t="str">
        <f>PROCESAMIENTO!CM348</f>
        <v/>
      </c>
      <c r="AB351" s="16" t="str">
        <f>PROCESAMIENTO!CN348</f>
        <v/>
      </c>
      <c r="AC351" s="16" t="str">
        <f>PROCESAMIENTO!CO348</f>
        <v/>
      </c>
      <c r="AD351" s="16" t="str">
        <f>PROCESAMIENTO!CP348</f>
        <v/>
      </c>
      <c r="AE351" s="16" t="str">
        <f>PROCESAMIENTO!CQ348</f>
        <v/>
      </c>
      <c r="AF351" s="16" t="str">
        <f>PROCESAMIENTO!CR348</f>
        <v/>
      </c>
      <c r="AG351" s="16" t="str">
        <f>PROCESAMIENTO!CS348</f>
        <v/>
      </c>
      <c r="AH351" s="16" t="str">
        <f>PROCESAMIENTO!CT348</f>
        <v/>
      </c>
      <c r="AI351" s="16" t="str">
        <f>PROCESAMIENTO!CU348</f>
        <v/>
      </c>
      <c r="AJ351" s="32" t="str">
        <f>PROCESAMIENTO!CV348</f>
        <v/>
      </c>
      <c r="AK351" s="93" t="str">
        <f>PROCESAMIENTO!CW348</f>
        <v/>
      </c>
      <c r="AL351" s="93"/>
    </row>
    <row r="352" spans="1:38" x14ac:dyDescent="0.25">
      <c r="A352" s="15">
        <v>333</v>
      </c>
      <c r="B352" s="34" t="str">
        <f>IF(REGISTRO!B352="","",REGISTRO!B352)</f>
        <v/>
      </c>
      <c r="C352" s="34" t="str">
        <f>IF(REGISTRO!C352="","",REGISTRO!C352)</f>
        <v/>
      </c>
      <c r="D352" s="34" t="str">
        <f>IF(REGISTRO!D352="","",REGISTRO!D352)</f>
        <v/>
      </c>
      <c r="E352" s="34" t="str">
        <f>IF(REGISTRO!E352="","",REGISTRO!E352)</f>
        <v/>
      </c>
      <c r="F352" s="16" t="str">
        <f>PROCESAMIENTO!BR349</f>
        <v/>
      </c>
      <c r="G352" s="16" t="str">
        <f>PROCESAMIENTO!BS349</f>
        <v/>
      </c>
      <c r="H352" s="16" t="str">
        <f>PROCESAMIENTO!BT349</f>
        <v/>
      </c>
      <c r="I352" s="16" t="str">
        <f>PROCESAMIENTO!BU349</f>
        <v/>
      </c>
      <c r="J352" s="16" t="str">
        <f>PROCESAMIENTO!BV349</f>
        <v/>
      </c>
      <c r="K352" s="16" t="str">
        <f>PROCESAMIENTO!BW349</f>
        <v/>
      </c>
      <c r="L352" s="16" t="str">
        <f>PROCESAMIENTO!BX349</f>
        <v/>
      </c>
      <c r="M352" s="16" t="str">
        <f>PROCESAMIENTO!BY349</f>
        <v/>
      </c>
      <c r="N352" s="16" t="str">
        <f>PROCESAMIENTO!BZ349</f>
        <v/>
      </c>
      <c r="O352" s="16" t="str">
        <f>PROCESAMIENTO!CA349</f>
        <v/>
      </c>
      <c r="P352" s="16" t="str">
        <f>PROCESAMIENTO!CB349</f>
        <v/>
      </c>
      <c r="Q352" s="16" t="str">
        <f>PROCESAMIENTO!CC349</f>
        <v/>
      </c>
      <c r="R352" s="16" t="str">
        <f>PROCESAMIENTO!CD349</f>
        <v/>
      </c>
      <c r="S352" s="16" t="str">
        <f>PROCESAMIENTO!CE349</f>
        <v/>
      </c>
      <c r="T352" s="16" t="str">
        <f>PROCESAMIENTO!CF349</f>
        <v/>
      </c>
      <c r="U352" s="16" t="str">
        <f>PROCESAMIENTO!CG349</f>
        <v/>
      </c>
      <c r="V352" s="16" t="str">
        <f>PROCESAMIENTO!CH349</f>
        <v/>
      </c>
      <c r="W352" s="16" t="str">
        <f>PROCESAMIENTO!CI349</f>
        <v/>
      </c>
      <c r="X352" s="16" t="str">
        <f>PROCESAMIENTO!CJ349</f>
        <v/>
      </c>
      <c r="Y352" s="16" t="str">
        <f>PROCESAMIENTO!CK349</f>
        <v/>
      </c>
      <c r="Z352" s="16" t="str">
        <f>PROCESAMIENTO!CL349</f>
        <v/>
      </c>
      <c r="AA352" s="16" t="str">
        <f>PROCESAMIENTO!CM349</f>
        <v/>
      </c>
      <c r="AB352" s="16" t="str">
        <f>PROCESAMIENTO!CN349</f>
        <v/>
      </c>
      <c r="AC352" s="16" t="str">
        <f>PROCESAMIENTO!CO349</f>
        <v/>
      </c>
      <c r="AD352" s="16" t="str">
        <f>PROCESAMIENTO!CP349</f>
        <v/>
      </c>
      <c r="AE352" s="16" t="str">
        <f>PROCESAMIENTO!CQ349</f>
        <v/>
      </c>
      <c r="AF352" s="16" t="str">
        <f>PROCESAMIENTO!CR349</f>
        <v/>
      </c>
      <c r="AG352" s="16" t="str">
        <f>PROCESAMIENTO!CS349</f>
        <v/>
      </c>
      <c r="AH352" s="16" t="str">
        <f>PROCESAMIENTO!CT349</f>
        <v/>
      </c>
      <c r="AI352" s="16" t="str">
        <f>PROCESAMIENTO!CU349</f>
        <v/>
      </c>
      <c r="AJ352" s="32" t="str">
        <f>PROCESAMIENTO!CV349</f>
        <v/>
      </c>
      <c r="AK352" s="93" t="str">
        <f>PROCESAMIENTO!CW349</f>
        <v/>
      </c>
      <c r="AL352" s="93"/>
    </row>
    <row r="353" spans="1:38" x14ac:dyDescent="0.25">
      <c r="A353" s="15">
        <v>334</v>
      </c>
      <c r="B353" s="34" t="str">
        <f>IF(REGISTRO!B353="","",REGISTRO!B353)</f>
        <v/>
      </c>
      <c r="C353" s="34" t="str">
        <f>IF(REGISTRO!C353="","",REGISTRO!C353)</f>
        <v/>
      </c>
      <c r="D353" s="34" t="str">
        <f>IF(REGISTRO!D353="","",REGISTRO!D353)</f>
        <v/>
      </c>
      <c r="E353" s="34" t="str">
        <f>IF(REGISTRO!E353="","",REGISTRO!E353)</f>
        <v/>
      </c>
      <c r="F353" s="16" t="str">
        <f>PROCESAMIENTO!BR350</f>
        <v/>
      </c>
      <c r="G353" s="16" t="str">
        <f>PROCESAMIENTO!BS350</f>
        <v/>
      </c>
      <c r="H353" s="16" t="str">
        <f>PROCESAMIENTO!BT350</f>
        <v/>
      </c>
      <c r="I353" s="16" t="str">
        <f>PROCESAMIENTO!BU350</f>
        <v/>
      </c>
      <c r="J353" s="16" t="str">
        <f>PROCESAMIENTO!BV350</f>
        <v/>
      </c>
      <c r="K353" s="16" t="str">
        <f>PROCESAMIENTO!BW350</f>
        <v/>
      </c>
      <c r="L353" s="16" t="str">
        <f>PROCESAMIENTO!BX350</f>
        <v/>
      </c>
      <c r="M353" s="16" t="str">
        <f>PROCESAMIENTO!BY350</f>
        <v/>
      </c>
      <c r="N353" s="16" t="str">
        <f>PROCESAMIENTO!BZ350</f>
        <v/>
      </c>
      <c r="O353" s="16" t="str">
        <f>PROCESAMIENTO!CA350</f>
        <v/>
      </c>
      <c r="P353" s="16" t="str">
        <f>PROCESAMIENTO!CB350</f>
        <v/>
      </c>
      <c r="Q353" s="16" t="str">
        <f>PROCESAMIENTO!CC350</f>
        <v/>
      </c>
      <c r="R353" s="16" t="str">
        <f>PROCESAMIENTO!CD350</f>
        <v/>
      </c>
      <c r="S353" s="16" t="str">
        <f>PROCESAMIENTO!CE350</f>
        <v/>
      </c>
      <c r="T353" s="16" t="str">
        <f>PROCESAMIENTO!CF350</f>
        <v/>
      </c>
      <c r="U353" s="16" t="str">
        <f>PROCESAMIENTO!CG350</f>
        <v/>
      </c>
      <c r="V353" s="16" t="str">
        <f>PROCESAMIENTO!CH350</f>
        <v/>
      </c>
      <c r="W353" s="16" t="str">
        <f>PROCESAMIENTO!CI350</f>
        <v/>
      </c>
      <c r="X353" s="16" t="str">
        <f>PROCESAMIENTO!CJ350</f>
        <v/>
      </c>
      <c r="Y353" s="16" t="str">
        <f>PROCESAMIENTO!CK350</f>
        <v/>
      </c>
      <c r="Z353" s="16" t="str">
        <f>PROCESAMIENTO!CL350</f>
        <v/>
      </c>
      <c r="AA353" s="16" t="str">
        <f>PROCESAMIENTO!CM350</f>
        <v/>
      </c>
      <c r="AB353" s="16" t="str">
        <f>PROCESAMIENTO!CN350</f>
        <v/>
      </c>
      <c r="AC353" s="16" t="str">
        <f>PROCESAMIENTO!CO350</f>
        <v/>
      </c>
      <c r="AD353" s="16" t="str">
        <f>PROCESAMIENTO!CP350</f>
        <v/>
      </c>
      <c r="AE353" s="16" t="str">
        <f>PROCESAMIENTO!CQ350</f>
        <v/>
      </c>
      <c r="AF353" s="16" t="str">
        <f>PROCESAMIENTO!CR350</f>
        <v/>
      </c>
      <c r="AG353" s="16" t="str">
        <f>PROCESAMIENTO!CS350</f>
        <v/>
      </c>
      <c r="AH353" s="16" t="str">
        <f>PROCESAMIENTO!CT350</f>
        <v/>
      </c>
      <c r="AI353" s="16" t="str">
        <f>PROCESAMIENTO!CU350</f>
        <v/>
      </c>
      <c r="AJ353" s="32" t="str">
        <f>PROCESAMIENTO!CV350</f>
        <v/>
      </c>
      <c r="AK353" s="93" t="str">
        <f>PROCESAMIENTO!CW350</f>
        <v/>
      </c>
      <c r="AL353" s="93"/>
    </row>
    <row r="354" spans="1:38" x14ac:dyDescent="0.25">
      <c r="A354" s="15">
        <v>335</v>
      </c>
      <c r="B354" s="34" t="str">
        <f>IF(REGISTRO!B354="","",REGISTRO!B354)</f>
        <v/>
      </c>
      <c r="C354" s="34" t="str">
        <f>IF(REGISTRO!C354="","",REGISTRO!C354)</f>
        <v/>
      </c>
      <c r="D354" s="34" t="str">
        <f>IF(REGISTRO!D354="","",REGISTRO!D354)</f>
        <v/>
      </c>
      <c r="E354" s="34" t="str">
        <f>IF(REGISTRO!E354="","",REGISTRO!E354)</f>
        <v/>
      </c>
      <c r="F354" s="16" t="str">
        <f>PROCESAMIENTO!BR351</f>
        <v/>
      </c>
      <c r="G354" s="16" t="str">
        <f>PROCESAMIENTO!BS351</f>
        <v/>
      </c>
      <c r="H354" s="16" t="str">
        <f>PROCESAMIENTO!BT351</f>
        <v/>
      </c>
      <c r="I354" s="16" t="str">
        <f>PROCESAMIENTO!BU351</f>
        <v/>
      </c>
      <c r="J354" s="16" t="str">
        <f>PROCESAMIENTO!BV351</f>
        <v/>
      </c>
      <c r="K354" s="16" t="str">
        <f>PROCESAMIENTO!BW351</f>
        <v/>
      </c>
      <c r="L354" s="16" t="str">
        <f>PROCESAMIENTO!BX351</f>
        <v/>
      </c>
      <c r="M354" s="16" t="str">
        <f>PROCESAMIENTO!BY351</f>
        <v/>
      </c>
      <c r="N354" s="16" t="str">
        <f>PROCESAMIENTO!BZ351</f>
        <v/>
      </c>
      <c r="O354" s="16" t="str">
        <f>PROCESAMIENTO!CA351</f>
        <v/>
      </c>
      <c r="P354" s="16" t="str">
        <f>PROCESAMIENTO!CB351</f>
        <v/>
      </c>
      <c r="Q354" s="16" t="str">
        <f>PROCESAMIENTO!CC351</f>
        <v/>
      </c>
      <c r="R354" s="16" t="str">
        <f>PROCESAMIENTO!CD351</f>
        <v/>
      </c>
      <c r="S354" s="16" t="str">
        <f>PROCESAMIENTO!CE351</f>
        <v/>
      </c>
      <c r="T354" s="16" t="str">
        <f>PROCESAMIENTO!CF351</f>
        <v/>
      </c>
      <c r="U354" s="16" t="str">
        <f>PROCESAMIENTO!CG351</f>
        <v/>
      </c>
      <c r="V354" s="16" t="str">
        <f>PROCESAMIENTO!CH351</f>
        <v/>
      </c>
      <c r="W354" s="16" t="str">
        <f>PROCESAMIENTO!CI351</f>
        <v/>
      </c>
      <c r="X354" s="16" t="str">
        <f>PROCESAMIENTO!CJ351</f>
        <v/>
      </c>
      <c r="Y354" s="16" t="str">
        <f>PROCESAMIENTO!CK351</f>
        <v/>
      </c>
      <c r="Z354" s="16" t="str">
        <f>PROCESAMIENTO!CL351</f>
        <v/>
      </c>
      <c r="AA354" s="16" t="str">
        <f>PROCESAMIENTO!CM351</f>
        <v/>
      </c>
      <c r="AB354" s="16" t="str">
        <f>PROCESAMIENTO!CN351</f>
        <v/>
      </c>
      <c r="AC354" s="16" t="str">
        <f>PROCESAMIENTO!CO351</f>
        <v/>
      </c>
      <c r="AD354" s="16" t="str">
        <f>PROCESAMIENTO!CP351</f>
        <v/>
      </c>
      <c r="AE354" s="16" t="str">
        <f>PROCESAMIENTO!CQ351</f>
        <v/>
      </c>
      <c r="AF354" s="16" t="str">
        <f>PROCESAMIENTO!CR351</f>
        <v/>
      </c>
      <c r="AG354" s="16" t="str">
        <f>PROCESAMIENTO!CS351</f>
        <v/>
      </c>
      <c r="AH354" s="16" t="str">
        <f>PROCESAMIENTO!CT351</f>
        <v/>
      </c>
      <c r="AI354" s="16" t="str">
        <f>PROCESAMIENTO!CU351</f>
        <v/>
      </c>
      <c r="AJ354" s="32" t="str">
        <f>PROCESAMIENTO!CV351</f>
        <v/>
      </c>
      <c r="AK354" s="93" t="str">
        <f>PROCESAMIENTO!CW351</f>
        <v/>
      </c>
      <c r="AL354" s="93"/>
    </row>
    <row r="355" spans="1:38" x14ac:dyDescent="0.25">
      <c r="A355" s="15">
        <v>336</v>
      </c>
      <c r="B355" s="34" t="str">
        <f>IF(REGISTRO!B355="","",REGISTRO!B355)</f>
        <v/>
      </c>
      <c r="C355" s="34" t="str">
        <f>IF(REGISTRO!C355="","",REGISTRO!C355)</f>
        <v/>
      </c>
      <c r="D355" s="34" t="str">
        <f>IF(REGISTRO!D355="","",REGISTRO!D355)</f>
        <v/>
      </c>
      <c r="E355" s="34" t="str">
        <f>IF(REGISTRO!E355="","",REGISTRO!E355)</f>
        <v/>
      </c>
      <c r="F355" s="16" t="str">
        <f>PROCESAMIENTO!BR352</f>
        <v/>
      </c>
      <c r="G355" s="16" t="str">
        <f>PROCESAMIENTO!BS352</f>
        <v/>
      </c>
      <c r="H355" s="16" t="str">
        <f>PROCESAMIENTO!BT352</f>
        <v/>
      </c>
      <c r="I355" s="16" t="str">
        <f>PROCESAMIENTO!BU352</f>
        <v/>
      </c>
      <c r="J355" s="16" t="str">
        <f>PROCESAMIENTO!BV352</f>
        <v/>
      </c>
      <c r="K355" s="16" t="str">
        <f>PROCESAMIENTO!BW352</f>
        <v/>
      </c>
      <c r="L355" s="16" t="str">
        <f>PROCESAMIENTO!BX352</f>
        <v/>
      </c>
      <c r="M355" s="16" t="str">
        <f>PROCESAMIENTO!BY352</f>
        <v/>
      </c>
      <c r="N355" s="16" t="str">
        <f>PROCESAMIENTO!BZ352</f>
        <v/>
      </c>
      <c r="O355" s="16" t="str">
        <f>PROCESAMIENTO!CA352</f>
        <v/>
      </c>
      <c r="P355" s="16" t="str">
        <f>PROCESAMIENTO!CB352</f>
        <v/>
      </c>
      <c r="Q355" s="16" t="str">
        <f>PROCESAMIENTO!CC352</f>
        <v/>
      </c>
      <c r="R355" s="16" t="str">
        <f>PROCESAMIENTO!CD352</f>
        <v/>
      </c>
      <c r="S355" s="16" t="str">
        <f>PROCESAMIENTO!CE352</f>
        <v/>
      </c>
      <c r="T355" s="16" t="str">
        <f>PROCESAMIENTO!CF352</f>
        <v/>
      </c>
      <c r="U355" s="16" t="str">
        <f>PROCESAMIENTO!CG352</f>
        <v/>
      </c>
      <c r="V355" s="16" t="str">
        <f>PROCESAMIENTO!CH352</f>
        <v/>
      </c>
      <c r="W355" s="16" t="str">
        <f>PROCESAMIENTO!CI352</f>
        <v/>
      </c>
      <c r="X355" s="16" t="str">
        <f>PROCESAMIENTO!CJ352</f>
        <v/>
      </c>
      <c r="Y355" s="16" t="str">
        <f>PROCESAMIENTO!CK352</f>
        <v/>
      </c>
      <c r="Z355" s="16" t="str">
        <f>PROCESAMIENTO!CL352</f>
        <v/>
      </c>
      <c r="AA355" s="16" t="str">
        <f>PROCESAMIENTO!CM352</f>
        <v/>
      </c>
      <c r="AB355" s="16" t="str">
        <f>PROCESAMIENTO!CN352</f>
        <v/>
      </c>
      <c r="AC355" s="16" t="str">
        <f>PROCESAMIENTO!CO352</f>
        <v/>
      </c>
      <c r="AD355" s="16" t="str">
        <f>PROCESAMIENTO!CP352</f>
        <v/>
      </c>
      <c r="AE355" s="16" t="str">
        <f>PROCESAMIENTO!CQ352</f>
        <v/>
      </c>
      <c r="AF355" s="16" t="str">
        <f>PROCESAMIENTO!CR352</f>
        <v/>
      </c>
      <c r="AG355" s="16" t="str">
        <f>PROCESAMIENTO!CS352</f>
        <v/>
      </c>
      <c r="AH355" s="16" t="str">
        <f>PROCESAMIENTO!CT352</f>
        <v/>
      </c>
      <c r="AI355" s="16" t="str">
        <f>PROCESAMIENTO!CU352</f>
        <v/>
      </c>
      <c r="AJ355" s="32" t="str">
        <f>PROCESAMIENTO!CV352</f>
        <v/>
      </c>
      <c r="AK355" s="93" t="str">
        <f>PROCESAMIENTO!CW352</f>
        <v/>
      </c>
      <c r="AL355" s="93"/>
    </row>
    <row r="356" spans="1:38" x14ac:dyDescent="0.25">
      <c r="A356" s="15">
        <v>337</v>
      </c>
      <c r="B356" s="34" t="str">
        <f>IF(REGISTRO!B356="","",REGISTRO!B356)</f>
        <v/>
      </c>
      <c r="C356" s="34" t="str">
        <f>IF(REGISTRO!C356="","",REGISTRO!C356)</f>
        <v/>
      </c>
      <c r="D356" s="34" t="str">
        <f>IF(REGISTRO!D356="","",REGISTRO!D356)</f>
        <v/>
      </c>
      <c r="E356" s="34" t="str">
        <f>IF(REGISTRO!E356="","",REGISTRO!E356)</f>
        <v/>
      </c>
      <c r="F356" s="16" t="str">
        <f>PROCESAMIENTO!BR353</f>
        <v/>
      </c>
      <c r="G356" s="16" t="str">
        <f>PROCESAMIENTO!BS353</f>
        <v/>
      </c>
      <c r="H356" s="16" t="str">
        <f>PROCESAMIENTO!BT353</f>
        <v/>
      </c>
      <c r="I356" s="16" t="str">
        <f>PROCESAMIENTO!BU353</f>
        <v/>
      </c>
      <c r="J356" s="16" t="str">
        <f>PROCESAMIENTO!BV353</f>
        <v/>
      </c>
      <c r="K356" s="16" t="str">
        <f>PROCESAMIENTO!BW353</f>
        <v/>
      </c>
      <c r="L356" s="16" t="str">
        <f>PROCESAMIENTO!BX353</f>
        <v/>
      </c>
      <c r="M356" s="16" t="str">
        <f>PROCESAMIENTO!BY353</f>
        <v/>
      </c>
      <c r="N356" s="16" t="str">
        <f>PROCESAMIENTO!BZ353</f>
        <v/>
      </c>
      <c r="O356" s="16" t="str">
        <f>PROCESAMIENTO!CA353</f>
        <v/>
      </c>
      <c r="P356" s="16" t="str">
        <f>PROCESAMIENTO!CB353</f>
        <v/>
      </c>
      <c r="Q356" s="16" t="str">
        <f>PROCESAMIENTO!CC353</f>
        <v/>
      </c>
      <c r="R356" s="16" t="str">
        <f>PROCESAMIENTO!CD353</f>
        <v/>
      </c>
      <c r="S356" s="16" t="str">
        <f>PROCESAMIENTO!CE353</f>
        <v/>
      </c>
      <c r="T356" s="16" t="str">
        <f>PROCESAMIENTO!CF353</f>
        <v/>
      </c>
      <c r="U356" s="16" t="str">
        <f>PROCESAMIENTO!CG353</f>
        <v/>
      </c>
      <c r="V356" s="16" t="str">
        <f>PROCESAMIENTO!CH353</f>
        <v/>
      </c>
      <c r="W356" s="16" t="str">
        <f>PROCESAMIENTO!CI353</f>
        <v/>
      </c>
      <c r="X356" s="16" t="str">
        <f>PROCESAMIENTO!CJ353</f>
        <v/>
      </c>
      <c r="Y356" s="16" t="str">
        <f>PROCESAMIENTO!CK353</f>
        <v/>
      </c>
      <c r="Z356" s="16" t="str">
        <f>PROCESAMIENTO!CL353</f>
        <v/>
      </c>
      <c r="AA356" s="16" t="str">
        <f>PROCESAMIENTO!CM353</f>
        <v/>
      </c>
      <c r="AB356" s="16" t="str">
        <f>PROCESAMIENTO!CN353</f>
        <v/>
      </c>
      <c r="AC356" s="16" t="str">
        <f>PROCESAMIENTO!CO353</f>
        <v/>
      </c>
      <c r="AD356" s="16" t="str">
        <f>PROCESAMIENTO!CP353</f>
        <v/>
      </c>
      <c r="AE356" s="16" t="str">
        <f>PROCESAMIENTO!CQ353</f>
        <v/>
      </c>
      <c r="AF356" s="16" t="str">
        <f>PROCESAMIENTO!CR353</f>
        <v/>
      </c>
      <c r="AG356" s="16" t="str">
        <f>PROCESAMIENTO!CS353</f>
        <v/>
      </c>
      <c r="AH356" s="16" t="str">
        <f>PROCESAMIENTO!CT353</f>
        <v/>
      </c>
      <c r="AI356" s="16" t="str">
        <f>PROCESAMIENTO!CU353</f>
        <v/>
      </c>
      <c r="AJ356" s="32" t="str">
        <f>PROCESAMIENTO!CV353</f>
        <v/>
      </c>
      <c r="AK356" s="93" t="str">
        <f>PROCESAMIENTO!CW353</f>
        <v/>
      </c>
      <c r="AL356" s="93"/>
    </row>
    <row r="357" spans="1:38" x14ac:dyDescent="0.25">
      <c r="A357" s="15">
        <v>338</v>
      </c>
      <c r="B357" s="34" t="str">
        <f>IF(REGISTRO!B357="","",REGISTRO!B357)</f>
        <v/>
      </c>
      <c r="C357" s="34" t="str">
        <f>IF(REGISTRO!C357="","",REGISTRO!C357)</f>
        <v/>
      </c>
      <c r="D357" s="34" t="str">
        <f>IF(REGISTRO!D357="","",REGISTRO!D357)</f>
        <v/>
      </c>
      <c r="E357" s="34" t="str">
        <f>IF(REGISTRO!E357="","",REGISTRO!E357)</f>
        <v/>
      </c>
      <c r="F357" s="16" t="str">
        <f>PROCESAMIENTO!BR354</f>
        <v/>
      </c>
      <c r="G357" s="16" t="str">
        <f>PROCESAMIENTO!BS354</f>
        <v/>
      </c>
      <c r="H357" s="16" t="str">
        <f>PROCESAMIENTO!BT354</f>
        <v/>
      </c>
      <c r="I357" s="16" t="str">
        <f>PROCESAMIENTO!BU354</f>
        <v/>
      </c>
      <c r="J357" s="16" t="str">
        <f>PROCESAMIENTO!BV354</f>
        <v/>
      </c>
      <c r="K357" s="16" t="str">
        <f>PROCESAMIENTO!BW354</f>
        <v/>
      </c>
      <c r="L357" s="16" t="str">
        <f>PROCESAMIENTO!BX354</f>
        <v/>
      </c>
      <c r="M357" s="16" t="str">
        <f>PROCESAMIENTO!BY354</f>
        <v/>
      </c>
      <c r="N357" s="16" t="str">
        <f>PROCESAMIENTO!BZ354</f>
        <v/>
      </c>
      <c r="O357" s="16" t="str">
        <f>PROCESAMIENTO!CA354</f>
        <v/>
      </c>
      <c r="P357" s="16" t="str">
        <f>PROCESAMIENTO!CB354</f>
        <v/>
      </c>
      <c r="Q357" s="16" t="str">
        <f>PROCESAMIENTO!CC354</f>
        <v/>
      </c>
      <c r="R357" s="16" t="str">
        <f>PROCESAMIENTO!CD354</f>
        <v/>
      </c>
      <c r="S357" s="16" t="str">
        <f>PROCESAMIENTO!CE354</f>
        <v/>
      </c>
      <c r="T357" s="16" t="str">
        <f>PROCESAMIENTO!CF354</f>
        <v/>
      </c>
      <c r="U357" s="16" t="str">
        <f>PROCESAMIENTO!CG354</f>
        <v/>
      </c>
      <c r="V357" s="16" t="str">
        <f>PROCESAMIENTO!CH354</f>
        <v/>
      </c>
      <c r="W357" s="16" t="str">
        <f>PROCESAMIENTO!CI354</f>
        <v/>
      </c>
      <c r="X357" s="16" t="str">
        <f>PROCESAMIENTO!CJ354</f>
        <v/>
      </c>
      <c r="Y357" s="16" t="str">
        <f>PROCESAMIENTO!CK354</f>
        <v/>
      </c>
      <c r="Z357" s="16" t="str">
        <f>PROCESAMIENTO!CL354</f>
        <v/>
      </c>
      <c r="AA357" s="16" t="str">
        <f>PROCESAMIENTO!CM354</f>
        <v/>
      </c>
      <c r="AB357" s="16" t="str">
        <f>PROCESAMIENTO!CN354</f>
        <v/>
      </c>
      <c r="AC357" s="16" t="str">
        <f>PROCESAMIENTO!CO354</f>
        <v/>
      </c>
      <c r="AD357" s="16" t="str">
        <f>PROCESAMIENTO!CP354</f>
        <v/>
      </c>
      <c r="AE357" s="16" t="str">
        <f>PROCESAMIENTO!CQ354</f>
        <v/>
      </c>
      <c r="AF357" s="16" t="str">
        <f>PROCESAMIENTO!CR354</f>
        <v/>
      </c>
      <c r="AG357" s="16" t="str">
        <f>PROCESAMIENTO!CS354</f>
        <v/>
      </c>
      <c r="AH357" s="16" t="str">
        <f>PROCESAMIENTO!CT354</f>
        <v/>
      </c>
      <c r="AI357" s="16" t="str">
        <f>PROCESAMIENTO!CU354</f>
        <v/>
      </c>
      <c r="AJ357" s="32" t="str">
        <f>PROCESAMIENTO!CV354</f>
        <v/>
      </c>
      <c r="AK357" s="93" t="str">
        <f>PROCESAMIENTO!CW354</f>
        <v/>
      </c>
      <c r="AL357" s="93"/>
    </row>
    <row r="358" spans="1:38" x14ac:dyDescent="0.25">
      <c r="A358" s="15">
        <v>339</v>
      </c>
      <c r="B358" s="34" t="str">
        <f>IF(REGISTRO!B358="","",REGISTRO!B358)</f>
        <v/>
      </c>
      <c r="C358" s="34" t="str">
        <f>IF(REGISTRO!C358="","",REGISTRO!C358)</f>
        <v/>
      </c>
      <c r="D358" s="34" t="str">
        <f>IF(REGISTRO!D358="","",REGISTRO!D358)</f>
        <v/>
      </c>
      <c r="E358" s="34" t="str">
        <f>IF(REGISTRO!E358="","",REGISTRO!E358)</f>
        <v/>
      </c>
      <c r="F358" s="16" t="str">
        <f>PROCESAMIENTO!BR355</f>
        <v/>
      </c>
      <c r="G358" s="16" t="str">
        <f>PROCESAMIENTO!BS355</f>
        <v/>
      </c>
      <c r="H358" s="16" t="str">
        <f>PROCESAMIENTO!BT355</f>
        <v/>
      </c>
      <c r="I358" s="16" t="str">
        <f>PROCESAMIENTO!BU355</f>
        <v/>
      </c>
      <c r="J358" s="16" t="str">
        <f>PROCESAMIENTO!BV355</f>
        <v/>
      </c>
      <c r="K358" s="16" t="str">
        <f>PROCESAMIENTO!BW355</f>
        <v/>
      </c>
      <c r="L358" s="16" t="str">
        <f>PROCESAMIENTO!BX355</f>
        <v/>
      </c>
      <c r="M358" s="16" t="str">
        <f>PROCESAMIENTO!BY355</f>
        <v/>
      </c>
      <c r="N358" s="16" t="str">
        <f>PROCESAMIENTO!BZ355</f>
        <v/>
      </c>
      <c r="O358" s="16" t="str">
        <f>PROCESAMIENTO!CA355</f>
        <v/>
      </c>
      <c r="P358" s="16" t="str">
        <f>PROCESAMIENTO!CB355</f>
        <v/>
      </c>
      <c r="Q358" s="16" t="str">
        <f>PROCESAMIENTO!CC355</f>
        <v/>
      </c>
      <c r="R358" s="16" t="str">
        <f>PROCESAMIENTO!CD355</f>
        <v/>
      </c>
      <c r="S358" s="16" t="str">
        <f>PROCESAMIENTO!CE355</f>
        <v/>
      </c>
      <c r="T358" s="16" t="str">
        <f>PROCESAMIENTO!CF355</f>
        <v/>
      </c>
      <c r="U358" s="16" t="str">
        <f>PROCESAMIENTO!CG355</f>
        <v/>
      </c>
      <c r="V358" s="16" t="str">
        <f>PROCESAMIENTO!CH355</f>
        <v/>
      </c>
      <c r="W358" s="16" t="str">
        <f>PROCESAMIENTO!CI355</f>
        <v/>
      </c>
      <c r="X358" s="16" t="str">
        <f>PROCESAMIENTO!CJ355</f>
        <v/>
      </c>
      <c r="Y358" s="16" t="str">
        <f>PROCESAMIENTO!CK355</f>
        <v/>
      </c>
      <c r="Z358" s="16" t="str">
        <f>PROCESAMIENTO!CL355</f>
        <v/>
      </c>
      <c r="AA358" s="16" t="str">
        <f>PROCESAMIENTO!CM355</f>
        <v/>
      </c>
      <c r="AB358" s="16" t="str">
        <f>PROCESAMIENTO!CN355</f>
        <v/>
      </c>
      <c r="AC358" s="16" t="str">
        <f>PROCESAMIENTO!CO355</f>
        <v/>
      </c>
      <c r="AD358" s="16" t="str">
        <f>PROCESAMIENTO!CP355</f>
        <v/>
      </c>
      <c r="AE358" s="16" t="str">
        <f>PROCESAMIENTO!CQ355</f>
        <v/>
      </c>
      <c r="AF358" s="16" t="str">
        <f>PROCESAMIENTO!CR355</f>
        <v/>
      </c>
      <c r="AG358" s="16" t="str">
        <f>PROCESAMIENTO!CS355</f>
        <v/>
      </c>
      <c r="AH358" s="16" t="str">
        <f>PROCESAMIENTO!CT355</f>
        <v/>
      </c>
      <c r="AI358" s="16" t="str">
        <f>PROCESAMIENTO!CU355</f>
        <v/>
      </c>
      <c r="AJ358" s="32" t="str">
        <f>PROCESAMIENTO!CV355</f>
        <v/>
      </c>
      <c r="AK358" s="93" t="str">
        <f>PROCESAMIENTO!CW355</f>
        <v/>
      </c>
      <c r="AL358" s="93"/>
    </row>
    <row r="359" spans="1:38" x14ac:dyDescent="0.25">
      <c r="A359" s="15">
        <v>340</v>
      </c>
      <c r="B359" s="34" t="str">
        <f>IF(REGISTRO!B359="","",REGISTRO!B359)</f>
        <v/>
      </c>
      <c r="C359" s="34" t="str">
        <f>IF(REGISTRO!C359="","",REGISTRO!C359)</f>
        <v/>
      </c>
      <c r="D359" s="34" t="str">
        <f>IF(REGISTRO!D359="","",REGISTRO!D359)</f>
        <v/>
      </c>
      <c r="E359" s="34" t="str">
        <f>IF(REGISTRO!E359="","",REGISTRO!E359)</f>
        <v/>
      </c>
      <c r="F359" s="16" t="str">
        <f>PROCESAMIENTO!BR356</f>
        <v/>
      </c>
      <c r="G359" s="16" t="str">
        <f>PROCESAMIENTO!BS356</f>
        <v/>
      </c>
      <c r="H359" s="16" t="str">
        <f>PROCESAMIENTO!BT356</f>
        <v/>
      </c>
      <c r="I359" s="16" t="str">
        <f>PROCESAMIENTO!BU356</f>
        <v/>
      </c>
      <c r="J359" s="16" t="str">
        <f>PROCESAMIENTO!BV356</f>
        <v/>
      </c>
      <c r="K359" s="16" t="str">
        <f>PROCESAMIENTO!BW356</f>
        <v/>
      </c>
      <c r="L359" s="16" t="str">
        <f>PROCESAMIENTO!BX356</f>
        <v/>
      </c>
      <c r="M359" s="16" t="str">
        <f>PROCESAMIENTO!BY356</f>
        <v/>
      </c>
      <c r="N359" s="16" t="str">
        <f>PROCESAMIENTO!BZ356</f>
        <v/>
      </c>
      <c r="O359" s="16" t="str">
        <f>PROCESAMIENTO!CA356</f>
        <v/>
      </c>
      <c r="P359" s="16" t="str">
        <f>PROCESAMIENTO!CB356</f>
        <v/>
      </c>
      <c r="Q359" s="16" t="str">
        <f>PROCESAMIENTO!CC356</f>
        <v/>
      </c>
      <c r="R359" s="16" t="str">
        <f>PROCESAMIENTO!CD356</f>
        <v/>
      </c>
      <c r="S359" s="16" t="str">
        <f>PROCESAMIENTO!CE356</f>
        <v/>
      </c>
      <c r="T359" s="16" t="str">
        <f>PROCESAMIENTO!CF356</f>
        <v/>
      </c>
      <c r="U359" s="16" t="str">
        <f>PROCESAMIENTO!CG356</f>
        <v/>
      </c>
      <c r="V359" s="16" t="str">
        <f>PROCESAMIENTO!CH356</f>
        <v/>
      </c>
      <c r="W359" s="16" t="str">
        <f>PROCESAMIENTO!CI356</f>
        <v/>
      </c>
      <c r="X359" s="16" t="str">
        <f>PROCESAMIENTO!CJ356</f>
        <v/>
      </c>
      <c r="Y359" s="16" t="str">
        <f>PROCESAMIENTO!CK356</f>
        <v/>
      </c>
      <c r="Z359" s="16" t="str">
        <f>PROCESAMIENTO!CL356</f>
        <v/>
      </c>
      <c r="AA359" s="16" t="str">
        <f>PROCESAMIENTO!CM356</f>
        <v/>
      </c>
      <c r="AB359" s="16" t="str">
        <f>PROCESAMIENTO!CN356</f>
        <v/>
      </c>
      <c r="AC359" s="16" t="str">
        <f>PROCESAMIENTO!CO356</f>
        <v/>
      </c>
      <c r="AD359" s="16" t="str">
        <f>PROCESAMIENTO!CP356</f>
        <v/>
      </c>
      <c r="AE359" s="16" t="str">
        <f>PROCESAMIENTO!CQ356</f>
        <v/>
      </c>
      <c r="AF359" s="16" t="str">
        <f>PROCESAMIENTO!CR356</f>
        <v/>
      </c>
      <c r="AG359" s="16" t="str">
        <f>PROCESAMIENTO!CS356</f>
        <v/>
      </c>
      <c r="AH359" s="16" t="str">
        <f>PROCESAMIENTO!CT356</f>
        <v/>
      </c>
      <c r="AI359" s="16" t="str">
        <f>PROCESAMIENTO!CU356</f>
        <v/>
      </c>
      <c r="AJ359" s="32" t="str">
        <f>PROCESAMIENTO!CV356</f>
        <v/>
      </c>
      <c r="AK359" s="93" t="str">
        <f>PROCESAMIENTO!CW356</f>
        <v/>
      </c>
      <c r="AL359" s="93"/>
    </row>
    <row r="360" spans="1:38" x14ac:dyDescent="0.25">
      <c r="A360" s="15">
        <v>341</v>
      </c>
      <c r="B360" s="34" t="str">
        <f>IF(REGISTRO!B360="","",REGISTRO!B360)</f>
        <v/>
      </c>
      <c r="C360" s="34" t="str">
        <f>IF(REGISTRO!C360="","",REGISTRO!C360)</f>
        <v/>
      </c>
      <c r="D360" s="34" t="str">
        <f>IF(REGISTRO!D360="","",REGISTRO!D360)</f>
        <v/>
      </c>
      <c r="E360" s="34" t="str">
        <f>IF(REGISTRO!E360="","",REGISTRO!E360)</f>
        <v/>
      </c>
      <c r="F360" s="16" t="str">
        <f>PROCESAMIENTO!BR357</f>
        <v/>
      </c>
      <c r="G360" s="16" t="str">
        <f>PROCESAMIENTO!BS357</f>
        <v/>
      </c>
      <c r="H360" s="16" t="str">
        <f>PROCESAMIENTO!BT357</f>
        <v/>
      </c>
      <c r="I360" s="16" t="str">
        <f>PROCESAMIENTO!BU357</f>
        <v/>
      </c>
      <c r="J360" s="16" t="str">
        <f>PROCESAMIENTO!BV357</f>
        <v/>
      </c>
      <c r="K360" s="16" t="str">
        <f>PROCESAMIENTO!BW357</f>
        <v/>
      </c>
      <c r="L360" s="16" t="str">
        <f>PROCESAMIENTO!BX357</f>
        <v/>
      </c>
      <c r="M360" s="16" t="str">
        <f>PROCESAMIENTO!BY357</f>
        <v/>
      </c>
      <c r="N360" s="16" t="str">
        <f>PROCESAMIENTO!BZ357</f>
        <v/>
      </c>
      <c r="O360" s="16" t="str">
        <f>PROCESAMIENTO!CA357</f>
        <v/>
      </c>
      <c r="P360" s="16" t="str">
        <f>PROCESAMIENTO!CB357</f>
        <v/>
      </c>
      <c r="Q360" s="16" t="str">
        <f>PROCESAMIENTO!CC357</f>
        <v/>
      </c>
      <c r="R360" s="16" t="str">
        <f>PROCESAMIENTO!CD357</f>
        <v/>
      </c>
      <c r="S360" s="16" t="str">
        <f>PROCESAMIENTO!CE357</f>
        <v/>
      </c>
      <c r="T360" s="16" t="str">
        <f>PROCESAMIENTO!CF357</f>
        <v/>
      </c>
      <c r="U360" s="16" t="str">
        <f>PROCESAMIENTO!CG357</f>
        <v/>
      </c>
      <c r="V360" s="16" t="str">
        <f>PROCESAMIENTO!CH357</f>
        <v/>
      </c>
      <c r="W360" s="16" t="str">
        <f>PROCESAMIENTO!CI357</f>
        <v/>
      </c>
      <c r="X360" s="16" t="str">
        <f>PROCESAMIENTO!CJ357</f>
        <v/>
      </c>
      <c r="Y360" s="16" t="str">
        <f>PROCESAMIENTO!CK357</f>
        <v/>
      </c>
      <c r="Z360" s="16" t="str">
        <f>PROCESAMIENTO!CL357</f>
        <v/>
      </c>
      <c r="AA360" s="16" t="str">
        <f>PROCESAMIENTO!CM357</f>
        <v/>
      </c>
      <c r="AB360" s="16" t="str">
        <f>PROCESAMIENTO!CN357</f>
        <v/>
      </c>
      <c r="AC360" s="16" t="str">
        <f>PROCESAMIENTO!CO357</f>
        <v/>
      </c>
      <c r="AD360" s="16" t="str">
        <f>PROCESAMIENTO!CP357</f>
        <v/>
      </c>
      <c r="AE360" s="16" t="str">
        <f>PROCESAMIENTO!CQ357</f>
        <v/>
      </c>
      <c r="AF360" s="16" t="str">
        <f>PROCESAMIENTO!CR357</f>
        <v/>
      </c>
      <c r="AG360" s="16" t="str">
        <f>PROCESAMIENTO!CS357</f>
        <v/>
      </c>
      <c r="AH360" s="16" t="str">
        <f>PROCESAMIENTO!CT357</f>
        <v/>
      </c>
      <c r="AI360" s="16" t="str">
        <f>PROCESAMIENTO!CU357</f>
        <v/>
      </c>
      <c r="AJ360" s="32" t="str">
        <f>PROCESAMIENTO!CV357</f>
        <v/>
      </c>
      <c r="AK360" s="93" t="str">
        <f>PROCESAMIENTO!CW357</f>
        <v/>
      </c>
      <c r="AL360" s="93"/>
    </row>
    <row r="361" spans="1:38" x14ac:dyDescent="0.25">
      <c r="A361" s="15">
        <v>342</v>
      </c>
      <c r="B361" s="34" t="str">
        <f>IF(REGISTRO!B361="","",REGISTRO!B361)</f>
        <v/>
      </c>
      <c r="C361" s="34" t="str">
        <f>IF(REGISTRO!C361="","",REGISTRO!C361)</f>
        <v/>
      </c>
      <c r="D361" s="34" t="str">
        <f>IF(REGISTRO!D361="","",REGISTRO!D361)</f>
        <v/>
      </c>
      <c r="E361" s="34" t="str">
        <f>IF(REGISTRO!E361="","",REGISTRO!E361)</f>
        <v/>
      </c>
      <c r="F361" s="16" t="str">
        <f>PROCESAMIENTO!BR358</f>
        <v/>
      </c>
      <c r="G361" s="16" t="str">
        <f>PROCESAMIENTO!BS358</f>
        <v/>
      </c>
      <c r="H361" s="16" t="str">
        <f>PROCESAMIENTO!BT358</f>
        <v/>
      </c>
      <c r="I361" s="16" t="str">
        <f>PROCESAMIENTO!BU358</f>
        <v/>
      </c>
      <c r="J361" s="16" t="str">
        <f>PROCESAMIENTO!BV358</f>
        <v/>
      </c>
      <c r="K361" s="16" t="str">
        <f>PROCESAMIENTO!BW358</f>
        <v/>
      </c>
      <c r="L361" s="16" t="str">
        <f>PROCESAMIENTO!BX358</f>
        <v/>
      </c>
      <c r="M361" s="16" t="str">
        <f>PROCESAMIENTO!BY358</f>
        <v/>
      </c>
      <c r="N361" s="16" t="str">
        <f>PROCESAMIENTO!BZ358</f>
        <v/>
      </c>
      <c r="O361" s="16" t="str">
        <f>PROCESAMIENTO!CA358</f>
        <v/>
      </c>
      <c r="P361" s="16" t="str">
        <f>PROCESAMIENTO!CB358</f>
        <v/>
      </c>
      <c r="Q361" s="16" t="str">
        <f>PROCESAMIENTO!CC358</f>
        <v/>
      </c>
      <c r="R361" s="16" t="str">
        <f>PROCESAMIENTO!CD358</f>
        <v/>
      </c>
      <c r="S361" s="16" t="str">
        <f>PROCESAMIENTO!CE358</f>
        <v/>
      </c>
      <c r="T361" s="16" t="str">
        <f>PROCESAMIENTO!CF358</f>
        <v/>
      </c>
      <c r="U361" s="16" t="str">
        <f>PROCESAMIENTO!CG358</f>
        <v/>
      </c>
      <c r="V361" s="16" t="str">
        <f>PROCESAMIENTO!CH358</f>
        <v/>
      </c>
      <c r="W361" s="16" t="str">
        <f>PROCESAMIENTO!CI358</f>
        <v/>
      </c>
      <c r="X361" s="16" t="str">
        <f>PROCESAMIENTO!CJ358</f>
        <v/>
      </c>
      <c r="Y361" s="16" t="str">
        <f>PROCESAMIENTO!CK358</f>
        <v/>
      </c>
      <c r="Z361" s="16" t="str">
        <f>PROCESAMIENTO!CL358</f>
        <v/>
      </c>
      <c r="AA361" s="16" t="str">
        <f>PROCESAMIENTO!CM358</f>
        <v/>
      </c>
      <c r="AB361" s="16" t="str">
        <f>PROCESAMIENTO!CN358</f>
        <v/>
      </c>
      <c r="AC361" s="16" t="str">
        <f>PROCESAMIENTO!CO358</f>
        <v/>
      </c>
      <c r="AD361" s="16" t="str">
        <f>PROCESAMIENTO!CP358</f>
        <v/>
      </c>
      <c r="AE361" s="16" t="str">
        <f>PROCESAMIENTO!CQ358</f>
        <v/>
      </c>
      <c r="AF361" s="16" t="str">
        <f>PROCESAMIENTO!CR358</f>
        <v/>
      </c>
      <c r="AG361" s="16" t="str">
        <f>PROCESAMIENTO!CS358</f>
        <v/>
      </c>
      <c r="AH361" s="16" t="str">
        <f>PROCESAMIENTO!CT358</f>
        <v/>
      </c>
      <c r="AI361" s="16" t="str">
        <f>PROCESAMIENTO!CU358</f>
        <v/>
      </c>
      <c r="AJ361" s="32" t="str">
        <f>PROCESAMIENTO!CV358</f>
        <v/>
      </c>
      <c r="AK361" s="93" t="str">
        <f>PROCESAMIENTO!CW358</f>
        <v/>
      </c>
      <c r="AL361" s="93"/>
    </row>
    <row r="362" spans="1:38" x14ac:dyDescent="0.25">
      <c r="A362" s="15">
        <v>343</v>
      </c>
      <c r="B362" s="34" t="str">
        <f>IF(REGISTRO!B362="","",REGISTRO!B362)</f>
        <v/>
      </c>
      <c r="C362" s="34" t="str">
        <f>IF(REGISTRO!C362="","",REGISTRO!C362)</f>
        <v/>
      </c>
      <c r="D362" s="34" t="str">
        <f>IF(REGISTRO!D362="","",REGISTRO!D362)</f>
        <v/>
      </c>
      <c r="E362" s="34" t="str">
        <f>IF(REGISTRO!E362="","",REGISTRO!E362)</f>
        <v/>
      </c>
      <c r="F362" s="16" t="str">
        <f>PROCESAMIENTO!BR359</f>
        <v/>
      </c>
      <c r="G362" s="16" t="str">
        <f>PROCESAMIENTO!BS359</f>
        <v/>
      </c>
      <c r="H362" s="16" t="str">
        <f>PROCESAMIENTO!BT359</f>
        <v/>
      </c>
      <c r="I362" s="16" t="str">
        <f>PROCESAMIENTO!BU359</f>
        <v/>
      </c>
      <c r="J362" s="16" t="str">
        <f>PROCESAMIENTO!BV359</f>
        <v/>
      </c>
      <c r="K362" s="16" t="str">
        <f>PROCESAMIENTO!BW359</f>
        <v/>
      </c>
      <c r="L362" s="16" t="str">
        <f>PROCESAMIENTO!BX359</f>
        <v/>
      </c>
      <c r="M362" s="16" t="str">
        <f>PROCESAMIENTO!BY359</f>
        <v/>
      </c>
      <c r="N362" s="16" t="str">
        <f>PROCESAMIENTO!BZ359</f>
        <v/>
      </c>
      <c r="O362" s="16" t="str">
        <f>PROCESAMIENTO!CA359</f>
        <v/>
      </c>
      <c r="P362" s="16" t="str">
        <f>PROCESAMIENTO!CB359</f>
        <v/>
      </c>
      <c r="Q362" s="16" t="str">
        <f>PROCESAMIENTO!CC359</f>
        <v/>
      </c>
      <c r="R362" s="16" t="str">
        <f>PROCESAMIENTO!CD359</f>
        <v/>
      </c>
      <c r="S362" s="16" t="str">
        <f>PROCESAMIENTO!CE359</f>
        <v/>
      </c>
      <c r="T362" s="16" t="str">
        <f>PROCESAMIENTO!CF359</f>
        <v/>
      </c>
      <c r="U362" s="16" t="str">
        <f>PROCESAMIENTO!CG359</f>
        <v/>
      </c>
      <c r="V362" s="16" t="str">
        <f>PROCESAMIENTO!CH359</f>
        <v/>
      </c>
      <c r="W362" s="16" t="str">
        <f>PROCESAMIENTO!CI359</f>
        <v/>
      </c>
      <c r="X362" s="16" t="str">
        <f>PROCESAMIENTO!CJ359</f>
        <v/>
      </c>
      <c r="Y362" s="16" t="str">
        <f>PROCESAMIENTO!CK359</f>
        <v/>
      </c>
      <c r="Z362" s="16" t="str">
        <f>PROCESAMIENTO!CL359</f>
        <v/>
      </c>
      <c r="AA362" s="16" t="str">
        <f>PROCESAMIENTO!CM359</f>
        <v/>
      </c>
      <c r="AB362" s="16" t="str">
        <f>PROCESAMIENTO!CN359</f>
        <v/>
      </c>
      <c r="AC362" s="16" t="str">
        <f>PROCESAMIENTO!CO359</f>
        <v/>
      </c>
      <c r="AD362" s="16" t="str">
        <f>PROCESAMIENTO!CP359</f>
        <v/>
      </c>
      <c r="AE362" s="16" t="str">
        <f>PROCESAMIENTO!CQ359</f>
        <v/>
      </c>
      <c r="AF362" s="16" t="str">
        <f>PROCESAMIENTO!CR359</f>
        <v/>
      </c>
      <c r="AG362" s="16" t="str">
        <f>PROCESAMIENTO!CS359</f>
        <v/>
      </c>
      <c r="AH362" s="16" t="str">
        <f>PROCESAMIENTO!CT359</f>
        <v/>
      </c>
      <c r="AI362" s="16" t="str">
        <f>PROCESAMIENTO!CU359</f>
        <v/>
      </c>
      <c r="AJ362" s="32" t="str">
        <f>PROCESAMIENTO!CV359</f>
        <v/>
      </c>
      <c r="AK362" s="93" t="str">
        <f>PROCESAMIENTO!CW359</f>
        <v/>
      </c>
      <c r="AL362" s="93"/>
    </row>
    <row r="363" spans="1:38" x14ac:dyDescent="0.25">
      <c r="A363" s="15">
        <v>344</v>
      </c>
      <c r="B363" s="34" t="str">
        <f>IF(REGISTRO!B363="","",REGISTRO!B363)</f>
        <v/>
      </c>
      <c r="C363" s="34" t="str">
        <f>IF(REGISTRO!C363="","",REGISTRO!C363)</f>
        <v/>
      </c>
      <c r="D363" s="34" t="str">
        <f>IF(REGISTRO!D363="","",REGISTRO!D363)</f>
        <v/>
      </c>
      <c r="E363" s="34" t="str">
        <f>IF(REGISTRO!E363="","",REGISTRO!E363)</f>
        <v/>
      </c>
      <c r="F363" s="16" t="str">
        <f>PROCESAMIENTO!BR360</f>
        <v/>
      </c>
      <c r="G363" s="16" t="str">
        <f>PROCESAMIENTO!BS360</f>
        <v/>
      </c>
      <c r="H363" s="16" t="str">
        <f>PROCESAMIENTO!BT360</f>
        <v/>
      </c>
      <c r="I363" s="16" t="str">
        <f>PROCESAMIENTO!BU360</f>
        <v/>
      </c>
      <c r="J363" s="16" t="str">
        <f>PROCESAMIENTO!BV360</f>
        <v/>
      </c>
      <c r="K363" s="16" t="str">
        <f>PROCESAMIENTO!BW360</f>
        <v/>
      </c>
      <c r="L363" s="16" t="str">
        <f>PROCESAMIENTO!BX360</f>
        <v/>
      </c>
      <c r="M363" s="16" t="str">
        <f>PROCESAMIENTO!BY360</f>
        <v/>
      </c>
      <c r="N363" s="16" t="str">
        <f>PROCESAMIENTO!BZ360</f>
        <v/>
      </c>
      <c r="O363" s="16" t="str">
        <f>PROCESAMIENTO!CA360</f>
        <v/>
      </c>
      <c r="P363" s="16" t="str">
        <f>PROCESAMIENTO!CB360</f>
        <v/>
      </c>
      <c r="Q363" s="16" t="str">
        <f>PROCESAMIENTO!CC360</f>
        <v/>
      </c>
      <c r="R363" s="16" t="str">
        <f>PROCESAMIENTO!CD360</f>
        <v/>
      </c>
      <c r="S363" s="16" t="str">
        <f>PROCESAMIENTO!CE360</f>
        <v/>
      </c>
      <c r="T363" s="16" t="str">
        <f>PROCESAMIENTO!CF360</f>
        <v/>
      </c>
      <c r="U363" s="16" t="str">
        <f>PROCESAMIENTO!CG360</f>
        <v/>
      </c>
      <c r="V363" s="16" t="str">
        <f>PROCESAMIENTO!CH360</f>
        <v/>
      </c>
      <c r="W363" s="16" t="str">
        <f>PROCESAMIENTO!CI360</f>
        <v/>
      </c>
      <c r="X363" s="16" t="str">
        <f>PROCESAMIENTO!CJ360</f>
        <v/>
      </c>
      <c r="Y363" s="16" t="str">
        <f>PROCESAMIENTO!CK360</f>
        <v/>
      </c>
      <c r="Z363" s="16" t="str">
        <f>PROCESAMIENTO!CL360</f>
        <v/>
      </c>
      <c r="AA363" s="16" t="str">
        <f>PROCESAMIENTO!CM360</f>
        <v/>
      </c>
      <c r="AB363" s="16" t="str">
        <f>PROCESAMIENTO!CN360</f>
        <v/>
      </c>
      <c r="AC363" s="16" t="str">
        <f>PROCESAMIENTO!CO360</f>
        <v/>
      </c>
      <c r="AD363" s="16" t="str">
        <f>PROCESAMIENTO!CP360</f>
        <v/>
      </c>
      <c r="AE363" s="16" t="str">
        <f>PROCESAMIENTO!CQ360</f>
        <v/>
      </c>
      <c r="AF363" s="16" t="str">
        <f>PROCESAMIENTO!CR360</f>
        <v/>
      </c>
      <c r="AG363" s="16" t="str">
        <f>PROCESAMIENTO!CS360</f>
        <v/>
      </c>
      <c r="AH363" s="16" t="str">
        <f>PROCESAMIENTO!CT360</f>
        <v/>
      </c>
      <c r="AI363" s="16" t="str">
        <f>PROCESAMIENTO!CU360</f>
        <v/>
      </c>
      <c r="AJ363" s="32" t="str">
        <f>PROCESAMIENTO!CV360</f>
        <v/>
      </c>
      <c r="AK363" s="93" t="str">
        <f>PROCESAMIENTO!CW360</f>
        <v/>
      </c>
      <c r="AL363" s="93"/>
    </row>
    <row r="364" spans="1:38" x14ac:dyDescent="0.25">
      <c r="A364" s="15">
        <v>345</v>
      </c>
      <c r="B364" s="34" t="str">
        <f>IF(REGISTRO!B364="","",REGISTRO!B364)</f>
        <v/>
      </c>
      <c r="C364" s="34" t="str">
        <f>IF(REGISTRO!C364="","",REGISTRO!C364)</f>
        <v/>
      </c>
      <c r="D364" s="34" t="str">
        <f>IF(REGISTRO!D364="","",REGISTRO!D364)</f>
        <v/>
      </c>
      <c r="E364" s="34" t="str">
        <f>IF(REGISTRO!E364="","",REGISTRO!E364)</f>
        <v/>
      </c>
      <c r="F364" s="16" t="str">
        <f>PROCESAMIENTO!BR361</f>
        <v/>
      </c>
      <c r="G364" s="16" t="str">
        <f>PROCESAMIENTO!BS361</f>
        <v/>
      </c>
      <c r="H364" s="16" t="str">
        <f>PROCESAMIENTO!BT361</f>
        <v/>
      </c>
      <c r="I364" s="16" t="str">
        <f>PROCESAMIENTO!BU361</f>
        <v/>
      </c>
      <c r="J364" s="16" t="str">
        <f>PROCESAMIENTO!BV361</f>
        <v/>
      </c>
      <c r="K364" s="16" t="str">
        <f>PROCESAMIENTO!BW361</f>
        <v/>
      </c>
      <c r="L364" s="16" t="str">
        <f>PROCESAMIENTO!BX361</f>
        <v/>
      </c>
      <c r="M364" s="16" t="str">
        <f>PROCESAMIENTO!BY361</f>
        <v/>
      </c>
      <c r="N364" s="16" t="str">
        <f>PROCESAMIENTO!BZ361</f>
        <v/>
      </c>
      <c r="O364" s="16" t="str">
        <f>PROCESAMIENTO!CA361</f>
        <v/>
      </c>
      <c r="P364" s="16" t="str">
        <f>PROCESAMIENTO!CB361</f>
        <v/>
      </c>
      <c r="Q364" s="16" t="str">
        <f>PROCESAMIENTO!CC361</f>
        <v/>
      </c>
      <c r="R364" s="16" t="str">
        <f>PROCESAMIENTO!CD361</f>
        <v/>
      </c>
      <c r="S364" s="16" t="str">
        <f>PROCESAMIENTO!CE361</f>
        <v/>
      </c>
      <c r="T364" s="16" t="str">
        <f>PROCESAMIENTO!CF361</f>
        <v/>
      </c>
      <c r="U364" s="16" t="str">
        <f>PROCESAMIENTO!CG361</f>
        <v/>
      </c>
      <c r="V364" s="16" t="str">
        <f>PROCESAMIENTO!CH361</f>
        <v/>
      </c>
      <c r="W364" s="16" t="str">
        <f>PROCESAMIENTO!CI361</f>
        <v/>
      </c>
      <c r="X364" s="16" t="str">
        <f>PROCESAMIENTO!CJ361</f>
        <v/>
      </c>
      <c r="Y364" s="16" t="str">
        <f>PROCESAMIENTO!CK361</f>
        <v/>
      </c>
      <c r="Z364" s="16" t="str">
        <f>PROCESAMIENTO!CL361</f>
        <v/>
      </c>
      <c r="AA364" s="16" t="str">
        <f>PROCESAMIENTO!CM361</f>
        <v/>
      </c>
      <c r="AB364" s="16" t="str">
        <f>PROCESAMIENTO!CN361</f>
        <v/>
      </c>
      <c r="AC364" s="16" t="str">
        <f>PROCESAMIENTO!CO361</f>
        <v/>
      </c>
      <c r="AD364" s="16" t="str">
        <f>PROCESAMIENTO!CP361</f>
        <v/>
      </c>
      <c r="AE364" s="16" t="str">
        <f>PROCESAMIENTO!CQ361</f>
        <v/>
      </c>
      <c r="AF364" s="16" t="str">
        <f>PROCESAMIENTO!CR361</f>
        <v/>
      </c>
      <c r="AG364" s="16" t="str">
        <f>PROCESAMIENTO!CS361</f>
        <v/>
      </c>
      <c r="AH364" s="16" t="str">
        <f>PROCESAMIENTO!CT361</f>
        <v/>
      </c>
      <c r="AI364" s="16" t="str">
        <f>PROCESAMIENTO!CU361</f>
        <v/>
      </c>
      <c r="AJ364" s="32" t="str">
        <f>PROCESAMIENTO!CV361</f>
        <v/>
      </c>
      <c r="AK364" s="93" t="str">
        <f>PROCESAMIENTO!CW361</f>
        <v/>
      </c>
      <c r="AL364" s="93"/>
    </row>
    <row r="365" spans="1:38" x14ac:dyDescent="0.25">
      <c r="A365" s="15">
        <v>346</v>
      </c>
      <c r="B365" s="34" t="str">
        <f>IF(REGISTRO!B365="","",REGISTRO!B365)</f>
        <v/>
      </c>
      <c r="C365" s="34" t="str">
        <f>IF(REGISTRO!C365="","",REGISTRO!C365)</f>
        <v/>
      </c>
      <c r="D365" s="34" t="str">
        <f>IF(REGISTRO!D365="","",REGISTRO!D365)</f>
        <v/>
      </c>
      <c r="E365" s="34" t="str">
        <f>IF(REGISTRO!E365="","",REGISTRO!E365)</f>
        <v/>
      </c>
      <c r="F365" s="16" t="str">
        <f>PROCESAMIENTO!BR362</f>
        <v/>
      </c>
      <c r="G365" s="16" t="str">
        <f>PROCESAMIENTO!BS362</f>
        <v/>
      </c>
      <c r="H365" s="16" t="str">
        <f>PROCESAMIENTO!BT362</f>
        <v/>
      </c>
      <c r="I365" s="16" t="str">
        <f>PROCESAMIENTO!BU362</f>
        <v/>
      </c>
      <c r="J365" s="16" t="str">
        <f>PROCESAMIENTO!BV362</f>
        <v/>
      </c>
      <c r="K365" s="16" t="str">
        <f>PROCESAMIENTO!BW362</f>
        <v/>
      </c>
      <c r="L365" s="16" t="str">
        <f>PROCESAMIENTO!BX362</f>
        <v/>
      </c>
      <c r="M365" s="16" t="str">
        <f>PROCESAMIENTO!BY362</f>
        <v/>
      </c>
      <c r="N365" s="16" t="str">
        <f>PROCESAMIENTO!BZ362</f>
        <v/>
      </c>
      <c r="O365" s="16" t="str">
        <f>PROCESAMIENTO!CA362</f>
        <v/>
      </c>
      <c r="P365" s="16" t="str">
        <f>PROCESAMIENTO!CB362</f>
        <v/>
      </c>
      <c r="Q365" s="16" t="str">
        <f>PROCESAMIENTO!CC362</f>
        <v/>
      </c>
      <c r="R365" s="16" t="str">
        <f>PROCESAMIENTO!CD362</f>
        <v/>
      </c>
      <c r="S365" s="16" t="str">
        <f>PROCESAMIENTO!CE362</f>
        <v/>
      </c>
      <c r="T365" s="16" t="str">
        <f>PROCESAMIENTO!CF362</f>
        <v/>
      </c>
      <c r="U365" s="16" t="str">
        <f>PROCESAMIENTO!CG362</f>
        <v/>
      </c>
      <c r="V365" s="16" t="str">
        <f>PROCESAMIENTO!CH362</f>
        <v/>
      </c>
      <c r="W365" s="16" t="str">
        <f>PROCESAMIENTO!CI362</f>
        <v/>
      </c>
      <c r="X365" s="16" t="str">
        <f>PROCESAMIENTO!CJ362</f>
        <v/>
      </c>
      <c r="Y365" s="16" t="str">
        <f>PROCESAMIENTO!CK362</f>
        <v/>
      </c>
      <c r="Z365" s="16" t="str">
        <f>PROCESAMIENTO!CL362</f>
        <v/>
      </c>
      <c r="AA365" s="16" t="str">
        <f>PROCESAMIENTO!CM362</f>
        <v/>
      </c>
      <c r="AB365" s="16" t="str">
        <f>PROCESAMIENTO!CN362</f>
        <v/>
      </c>
      <c r="AC365" s="16" t="str">
        <f>PROCESAMIENTO!CO362</f>
        <v/>
      </c>
      <c r="AD365" s="16" t="str">
        <f>PROCESAMIENTO!CP362</f>
        <v/>
      </c>
      <c r="AE365" s="16" t="str">
        <f>PROCESAMIENTO!CQ362</f>
        <v/>
      </c>
      <c r="AF365" s="16" t="str">
        <f>PROCESAMIENTO!CR362</f>
        <v/>
      </c>
      <c r="AG365" s="16" t="str">
        <f>PROCESAMIENTO!CS362</f>
        <v/>
      </c>
      <c r="AH365" s="16" t="str">
        <f>PROCESAMIENTO!CT362</f>
        <v/>
      </c>
      <c r="AI365" s="16" t="str">
        <f>PROCESAMIENTO!CU362</f>
        <v/>
      </c>
      <c r="AJ365" s="32" t="str">
        <f>PROCESAMIENTO!CV362</f>
        <v/>
      </c>
      <c r="AK365" s="93" t="str">
        <f>PROCESAMIENTO!CW362</f>
        <v/>
      </c>
      <c r="AL365" s="93"/>
    </row>
    <row r="366" spans="1:38" x14ac:dyDescent="0.25">
      <c r="A366" s="15">
        <v>347</v>
      </c>
      <c r="B366" s="34" t="str">
        <f>IF(REGISTRO!B366="","",REGISTRO!B366)</f>
        <v/>
      </c>
      <c r="C366" s="34" t="str">
        <f>IF(REGISTRO!C366="","",REGISTRO!C366)</f>
        <v/>
      </c>
      <c r="D366" s="34" t="str">
        <f>IF(REGISTRO!D366="","",REGISTRO!D366)</f>
        <v/>
      </c>
      <c r="E366" s="34" t="str">
        <f>IF(REGISTRO!E366="","",REGISTRO!E366)</f>
        <v/>
      </c>
      <c r="F366" s="16" t="str">
        <f>PROCESAMIENTO!BR363</f>
        <v/>
      </c>
      <c r="G366" s="16" t="str">
        <f>PROCESAMIENTO!BS363</f>
        <v/>
      </c>
      <c r="H366" s="16" t="str">
        <f>PROCESAMIENTO!BT363</f>
        <v/>
      </c>
      <c r="I366" s="16" t="str">
        <f>PROCESAMIENTO!BU363</f>
        <v/>
      </c>
      <c r="J366" s="16" t="str">
        <f>PROCESAMIENTO!BV363</f>
        <v/>
      </c>
      <c r="K366" s="16" t="str">
        <f>PROCESAMIENTO!BW363</f>
        <v/>
      </c>
      <c r="L366" s="16" t="str">
        <f>PROCESAMIENTO!BX363</f>
        <v/>
      </c>
      <c r="M366" s="16" t="str">
        <f>PROCESAMIENTO!BY363</f>
        <v/>
      </c>
      <c r="N366" s="16" t="str">
        <f>PROCESAMIENTO!BZ363</f>
        <v/>
      </c>
      <c r="O366" s="16" t="str">
        <f>PROCESAMIENTO!CA363</f>
        <v/>
      </c>
      <c r="P366" s="16" t="str">
        <f>PROCESAMIENTO!CB363</f>
        <v/>
      </c>
      <c r="Q366" s="16" t="str">
        <f>PROCESAMIENTO!CC363</f>
        <v/>
      </c>
      <c r="R366" s="16" t="str">
        <f>PROCESAMIENTO!CD363</f>
        <v/>
      </c>
      <c r="S366" s="16" t="str">
        <f>PROCESAMIENTO!CE363</f>
        <v/>
      </c>
      <c r="T366" s="16" t="str">
        <f>PROCESAMIENTO!CF363</f>
        <v/>
      </c>
      <c r="U366" s="16" t="str">
        <f>PROCESAMIENTO!CG363</f>
        <v/>
      </c>
      <c r="V366" s="16" t="str">
        <f>PROCESAMIENTO!CH363</f>
        <v/>
      </c>
      <c r="W366" s="16" t="str">
        <f>PROCESAMIENTO!CI363</f>
        <v/>
      </c>
      <c r="X366" s="16" t="str">
        <f>PROCESAMIENTO!CJ363</f>
        <v/>
      </c>
      <c r="Y366" s="16" t="str">
        <f>PROCESAMIENTO!CK363</f>
        <v/>
      </c>
      <c r="Z366" s="16" t="str">
        <f>PROCESAMIENTO!CL363</f>
        <v/>
      </c>
      <c r="AA366" s="16" t="str">
        <f>PROCESAMIENTO!CM363</f>
        <v/>
      </c>
      <c r="AB366" s="16" t="str">
        <f>PROCESAMIENTO!CN363</f>
        <v/>
      </c>
      <c r="AC366" s="16" t="str">
        <f>PROCESAMIENTO!CO363</f>
        <v/>
      </c>
      <c r="AD366" s="16" t="str">
        <f>PROCESAMIENTO!CP363</f>
        <v/>
      </c>
      <c r="AE366" s="16" t="str">
        <f>PROCESAMIENTO!CQ363</f>
        <v/>
      </c>
      <c r="AF366" s="16" t="str">
        <f>PROCESAMIENTO!CR363</f>
        <v/>
      </c>
      <c r="AG366" s="16" t="str">
        <f>PROCESAMIENTO!CS363</f>
        <v/>
      </c>
      <c r="AH366" s="16" t="str">
        <f>PROCESAMIENTO!CT363</f>
        <v/>
      </c>
      <c r="AI366" s="16" t="str">
        <f>PROCESAMIENTO!CU363</f>
        <v/>
      </c>
      <c r="AJ366" s="32" t="str">
        <f>PROCESAMIENTO!CV363</f>
        <v/>
      </c>
      <c r="AK366" s="93" t="str">
        <f>PROCESAMIENTO!CW363</f>
        <v/>
      </c>
      <c r="AL366" s="93"/>
    </row>
    <row r="367" spans="1:38" x14ac:dyDescent="0.25">
      <c r="A367" s="15">
        <v>348</v>
      </c>
      <c r="B367" s="34" t="str">
        <f>IF(REGISTRO!B367="","",REGISTRO!B367)</f>
        <v/>
      </c>
      <c r="C367" s="34" t="str">
        <f>IF(REGISTRO!C367="","",REGISTRO!C367)</f>
        <v/>
      </c>
      <c r="D367" s="34" t="str">
        <f>IF(REGISTRO!D367="","",REGISTRO!D367)</f>
        <v/>
      </c>
      <c r="E367" s="34" t="str">
        <f>IF(REGISTRO!E367="","",REGISTRO!E367)</f>
        <v/>
      </c>
      <c r="F367" s="16" t="str">
        <f>PROCESAMIENTO!BR364</f>
        <v/>
      </c>
      <c r="G367" s="16" t="str">
        <f>PROCESAMIENTO!BS364</f>
        <v/>
      </c>
      <c r="H367" s="16" t="str">
        <f>PROCESAMIENTO!BT364</f>
        <v/>
      </c>
      <c r="I367" s="16" t="str">
        <f>PROCESAMIENTO!BU364</f>
        <v/>
      </c>
      <c r="J367" s="16" t="str">
        <f>PROCESAMIENTO!BV364</f>
        <v/>
      </c>
      <c r="K367" s="16" t="str">
        <f>PROCESAMIENTO!BW364</f>
        <v/>
      </c>
      <c r="L367" s="16" t="str">
        <f>PROCESAMIENTO!BX364</f>
        <v/>
      </c>
      <c r="M367" s="16" t="str">
        <f>PROCESAMIENTO!BY364</f>
        <v/>
      </c>
      <c r="N367" s="16" t="str">
        <f>PROCESAMIENTO!BZ364</f>
        <v/>
      </c>
      <c r="O367" s="16" t="str">
        <f>PROCESAMIENTO!CA364</f>
        <v/>
      </c>
      <c r="P367" s="16" t="str">
        <f>PROCESAMIENTO!CB364</f>
        <v/>
      </c>
      <c r="Q367" s="16" t="str">
        <f>PROCESAMIENTO!CC364</f>
        <v/>
      </c>
      <c r="R367" s="16" t="str">
        <f>PROCESAMIENTO!CD364</f>
        <v/>
      </c>
      <c r="S367" s="16" t="str">
        <f>PROCESAMIENTO!CE364</f>
        <v/>
      </c>
      <c r="T367" s="16" t="str">
        <f>PROCESAMIENTO!CF364</f>
        <v/>
      </c>
      <c r="U367" s="16" t="str">
        <f>PROCESAMIENTO!CG364</f>
        <v/>
      </c>
      <c r="V367" s="16" t="str">
        <f>PROCESAMIENTO!CH364</f>
        <v/>
      </c>
      <c r="W367" s="16" t="str">
        <f>PROCESAMIENTO!CI364</f>
        <v/>
      </c>
      <c r="X367" s="16" t="str">
        <f>PROCESAMIENTO!CJ364</f>
        <v/>
      </c>
      <c r="Y367" s="16" t="str">
        <f>PROCESAMIENTO!CK364</f>
        <v/>
      </c>
      <c r="Z367" s="16" t="str">
        <f>PROCESAMIENTO!CL364</f>
        <v/>
      </c>
      <c r="AA367" s="16" t="str">
        <f>PROCESAMIENTO!CM364</f>
        <v/>
      </c>
      <c r="AB367" s="16" t="str">
        <f>PROCESAMIENTO!CN364</f>
        <v/>
      </c>
      <c r="AC367" s="16" t="str">
        <f>PROCESAMIENTO!CO364</f>
        <v/>
      </c>
      <c r="AD367" s="16" t="str">
        <f>PROCESAMIENTO!CP364</f>
        <v/>
      </c>
      <c r="AE367" s="16" t="str">
        <f>PROCESAMIENTO!CQ364</f>
        <v/>
      </c>
      <c r="AF367" s="16" t="str">
        <f>PROCESAMIENTO!CR364</f>
        <v/>
      </c>
      <c r="AG367" s="16" t="str">
        <f>PROCESAMIENTO!CS364</f>
        <v/>
      </c>
      <c r="AH367" s="16" t="str">
        <f>PROCESAMIENTO!CT364</f>
        <v/>
      </c>
      <c r="AI367" s="16" t="str">
        <f>PROCESAMIENTO!CU364</f>
        <v/>
      </c>
      <c r="AJ367" s="32" t="str">
        <f>PROCESAMIENTO!CV364</f>
        <v/>
      </c>
      <c r="AK367" s="93" t="str">
        <f>PROCESAMIENTO!CW364</f>
        <v/>
      </c>
      <c r="AL367" s="93"/>
    </row>
    <row r="368" spans="1:38" x14ac:dyDescent="0.25">
      <c r="A368" s="15">
        <v>349</v>
      </c>
      <c r="B368" s="34" t="str">
        <f>IF(REGISTRO!B368="","",REGISTRO!B368)</f>
        <v/>
      </c>
      <c r="C368" s="34" t="str">
        <f>IF(REGISTRO!C368="","",REGISTRO!C368)</f>
        <v/>
      </c>
      <c r="D368" s="34" t="str">
        <f>IF(REGISTRO!D368="","",REGISTRO!D368)</f>
        <v/>
      </c>
      <c r="E368" s="34" t="str">
        <f>IF(REGISTRO!E368="","",REGISTRO!E368)</f>
        <v/>
      </c>
      <c r="F368" s="16" t="str">
        <f>PROCESAMIENTO!BR365</f>
        <v/>
      </c>
      <c r="G368" s="16" t="str">
        <f>PROCESAMIENTO!BS365</f>
        <v/>
      </c>
      <c r="H368" s="16" t="str">
        <f>PROCESAMIENTO!BT365</f>
        <v/>
      </c>
      <c r="I368" s="16" t="str">
        <f>PROCESAMIENTO!BU365</f>
        <v/>
      </c>
      <c r="J368" s="16" t="str">
        <f>PROCESAMIENTO!BV365</f>
        <v/>
      </c>
      <c r="K368" s="16" t="str">
        <f>PROCESAMIENTO!BW365</f>
        <v/>
      </c>
      <c r="L368" s="16" t="str">
        <f>PROCESAMIENTO!BX365</f>
        <v/>
      </c>
      <c r="M368" s="16" t="str">
        <f>PROCESAMIENTO!BY365</f>
        <v/>
      </c>
      <c r="N368" s="16" t="str">
        <f>PROCESAMIENTO!BZ365</f>
        <v/>
      </c>
      <c r="O368" s="16" t="str">
        <f>PROCESAMIENTO!CA365</f>
        <v/>
      </c>
      <c r="P368" s="16" t="str">
        <f>PROCESAMIENTO!CB365</f>
        <v/>
      </c>
      <c r="Q368" s="16" t="str">
        <f>PROCESAMIENTO!CC365</f>
        <v/>
      </c>
      <c r="R368" s="16" t="str">
        <f>PROCESAMIENTO!CD365</f>
        <v/>
      </c>
      <c r="S368" s="16" t="str">
        <f>PROCESAMIENTO!CE365</f>
        <v/>
      </c>
      <c r="T368" s="16" t="str">
        <f>PROCESAMIENTO!CF365</f>
        <v/>
      </c>
      <c r="U368" s="16" t="str">
        <f>PROCESAMIENTO!CG365</f>
        <v/>
      </c>
      <c r="V368" s="16" t="str">
        <f>PROCESAMIENTO!CH365</f>
        <v/>
      </c>
      <c r="W368" s="16" t="str">
        <f>PROCESAMIENTO!CI365</f>
        <v/>
      </c>
      <c r="X368" s="16" t="str">
        <f>PROCESAMIENTO!CJ365</f>
        <v/>
      </c>
      <c r="Y368" s="16" t="str">
        <f>PROCESAMIENTO!CK365</f>
        <v/>
      </c>
      <c r="Z368" s="16" t="str">
        <f>PROCESAMIENTO!CL365</f>
        <v/>
      </c>
      <c r="AA368" s="16" t="str">
        <f>PROCESAMIENTO!CM365</f>
        <v/>
      </c>
      <c r="AB368" s="16" t="str">
        <f>PROCESAMIENTO!CN365</f>
        <v/>
      </c>
      <c r="AC368" s="16" t="str">
        <f>PROCESAMIENTO!CO365</f>
        <v/>
      </c>
      <c r="AD368" s="16" t="str">
        <f>PROCESAMIENTO!CP365</f>
        <v/>
      </c>
      <c r="AE368" s="16" t="str">
        <f>PROCESAMIENTO!CQ365</f>
        <v/>
      </c>
      <c r="AF368" s="16" t="str">
        <f>PROCESAMIENTO!CR365</f>
        <v/>
      </c>
      <c r="AG368" s="16" t="str">
        <f>PROCESAMIENTO!CS365</f>
        <v/>
      </c>
      <c r="AH368" s="16" t="str">
        <f>PROCESAMIENTO!CT365</f>
        <v/>
      </c>
      <c r="AI368" s="16" t="str">
        <f>PROCESAMIENTO!CU365</f>
        <v/>
      </c>
      <c r="AJ368" s="32" t="str">
        <f>PROCESAMIENTO!CV365</f>
        <v/>
      </c>
      <c r="AK368" s="93" t="str">
        <f>PROCESAMIENTO!CW365</f>
        <v/>
      </c>
      <c r="AL368" s="93"/>
    </row>
    <row r="369" spans="1:38" x14ac:dyDescent="0.25">
      <c r="A369" s="15">
        <v>350</v>
      </c>
      <c r="B369" s="34" t="str">
        <f>IF(REGISTRO!B369="","",REGISTRO!B369)</f>
        <v/>
      </c>
      <c r="C369" s="34" t="str">
        <f>IF(REGISTRO!C369="","",REGISTRO!C369)</f>
        <v/>
      </c>
      <c r="D369" s="34" t="str">
        <f>IF(REGISTRO!D369="","",REGISTRO!D369)</f>
        <v/>
      </c>
      <c r="E369" s="34" t="str">
        <f>IF(REGISTRO!E369="","",REGISTRO!E369)</f>
        <v/>
      </c>
      <c r="F369" s="16" t="str">
        <f>PROCESAMIENTO!BR366</f>
        <v/>
      </c>
      <c r="G369" s="16" t="str">
        <f>PROCESAMIENTO!BS366</f>
        <v/>
      </c>
      <c r="H369" s="16" t="str">
        <f>PROCESAMIENTO!BT366</f>
        <v/>
      </c>
      <c r="I369" s="16" t="str">
        <f>PROCESAMIENTO!BU366</f>
        <v/>
      </c>
      <c r="J369" s="16" t="str">
        <f>PROCESAMIENTO!BV366</f>
        <v/>
      </c>
      <c r="K369" s="16" t="str">
        <f>PROCESAMIENTO!BW366</f>
        <v/>
      </c>
      <c r="L369" s="16" t="str">
        <f>PROCESAMIENTO!BX366</f>
        <v/>
      </c>
      <c r="M369" s="16" t="str">
        <f>PROCESAMIENTO!BY366</f>
        <v/>
      </c>
      <c r="N369" s="16" t="str">
        <f>PROCESAMIENTO!BZ366</f>
        <v/>
      </c>
      <c r="O369" s="16" t="str">
        <f>PROCESAMIENTO!CA366</f>
        <v/>
      </c>
      <c r="P369" s="16" t="str">
        <f>PROCESAMIENTO!CB366</f>
        <v/>
      </c>
      <c r="Q369" s="16" t="str">
        <f>PROCESAMIENTO!CC366</f>
        <v/>
      </c>
      <c r="R369" s="16" t="str">
        <f>PROCESAMIENTO!CD366</f>
        <v/>
      </c>
      <c r="S369" s="16" t="str">
        <f>PROCESAMIENTO!CE366</f>
        <v/>
      </c>
      <c r="T369" s="16" t="str">
        <f>PROCESAMIENTO!CF366</f>
        <v/>
      </c>
      <c r="U369" s="16" t="str">
        <f>PROCESAMIENTO!CG366</f>
        <v/>
      </c>
      <c r="V369" s="16" t="str">
        <f>PROCESAMIENTO!CH366</f>
        <v/>
      </c>
      <c r="W369" s="16" t="str">
        <f>PROCESAMIENTO!CI366</f>
        <v/>
      </c>
      <c r="X369" s="16" t="str">
        <f>PROCESAMIENTO!CJ366</f>
        <v/>
      </c>
      <c r="Y369" s="16" t="str">
        <f>PROCESAMIENTO!CK366</f>
        <v/>
      </c>
      <c r="Z369" s="16" t="str">
        <f>PROCESAMIENTO!CL366</f>
        <v/>
      </c>
      <c r="AA369" s="16" t="str">
        <f>PROCESAMIENTO!CM366</f>
        <v/>
      </c>
      <c r="AB369" s="16" t="str">
        <f>PROCESAMIENTO!CN366</f>
        <v/>
      </c>
      <c r="AC369" s="16" t="str">
        <f>PROCESAMIENTO!CO366</f>
        <v/>
      </c>
      <c r="AD369" s="16" t="str">
        <f>PROCESAMIENTO!CP366</f>
        <v/>
      </c>
      <c r="AE369" s="16" t="str">
        <f>PROCESAMIENTO!CQ366</f>
        <v/>
      </c>
      <c r="AF369" s="16" t="str">
        <f>PROCESAMIENTO!CR366</f>
        <v/>
      </c>
      <c r="AG369" s="16" t="str">
        <f>PROCESAMIENTO!CS366</f>
        <v/>
      </c>
      <c r="AH369" s="16" t="str">
        <f>PROCESAMIENTO!CT366</f>
        <v/>
      </c>
      <c r="AI369" s="16" t="str">
        <f>PROCESAMIENTO!CU366</f>
        <v/>
      </c>
      <c r="AJ369" s="32" t="str">
        <f>PROCESAMIENTO!CV366</f>
        <v/>
      </c>
      <c r="AK369" s="93" t="str">
        <f>PROCESAMIENTO!CW366</f>
        <v/>
      </c>
      <c r="AL369" s="93"/>
    </row>
    <row r="370" spans="1:38" x14ac:dyDescent="0.25">
      <c r="A370" s="15">
        <v>351</v>
      </c>
      <c r="B370" s="34" t="str">
        <f>IF(REGISTRO!B370="","",REGISTRO!B370)</f>
        <v/>
      </c>
      <c r="C370" s="34" t="str">
        <f>IF(REGISTRO!C370="","",REGISTRO!C370)</f>
        <v/>
      </c>
      <c r="D370" s="34" t="str">
        <f>IF(REGISTRO!D370="","",REGISTRO!D370)</f>
        <v/>
      </c>
      <c r="E370" s="34" t="str">
        <f>IF(REGISTRO!E370="","",REGISTRO!E370)</f>
        <v/>
      </c>
      <c r="F370" s="16" t="str">
        <f>PROCESAMIENTO!BR367</f>
        <v/>
      </c>
      <c r="G370" s="16" t="str">
        <f>PROCESAMIENTO!BS367</f>
        <v/>
      </c>
      <c r="H370" s="16" t="str">
        <f>PROCESAMIENTO!BT367</f>
        <v/>
      </c>
      <c r="I370" s="16" t="str">
        <f>PROCESAMIENTO!BU367</f>
        <v/>
      </c>
      <c r="J370" s="16" t="str">
        <f>PROCESAMIENTO!BV367</f>
        <v/>
      </c>
      <c r="K370" s="16" t="str">
        <f>PROCESAMIENTO!BW367</f>
        <v/>
      </c>
      <c r="L370" s="16" t="str">
        <f>PROCESAMIENTO!BX367</f>
        <v/>
      </c>
      <c r="M370" s="16" t="str">
        <f>PROCESAMIENTO!BY367</f>
        <v/>
      </c>
      <c r="N370" s="16" t="str">
        <f>PROCESAMIENTO!BZ367</f>
        <v/>
      </c>
      <c r="O370" s="16" t="str">
        <f>PROCESAMIENTO!CA367</f>
        <v/>
      </c>
      <c r="P370" s="16" t="str">
        <f>PROCESAMIENTO!CB367</f>
        <v/>
      </c>
      <c r="Q370" s="16" t="str">
        <f>PROCESAMIENTO!CC367</f>
        <v/>
      </c>
      <c r="R370" s="16" t="str">
        <f>PROCESAMIENTO!CD367</f>
        <v/>
      </c>
      <c r="S370" s="16" t="str">
        <f>PROCESAMIENTO!CE367</f>
        <v/>
      </c>
      <c r="T370" s="16" t="str">
        <f>PROCESAMIENTO!CF367</f>
        <v/>
      </c>
      <c r="U370" s="16" t="str">
        <f>PROCESAMIENTO!CG367</f>
        <v/>
      </c>
      <c r="V370" s="16" t="str">
        <f>PROCESAMIENTO!CH367</f>
        <v/>
      </c>
      <c r="W370" s="16" t="str">
        <f>PROCESAMIENTO!CI367</f>
        <v/>
      </c>
      <c r="X370" s="16" t="str">
        <f>PROCESAMIENTO!CJ367</f>
        <v/>
      </c>
      <c r="Y370" s="16" t="str">
        <f>PROCESAMIENTO!CK367</f>
        <v/>
      </c>
      <c r="Z370" s="16" t="str">
        <f>PROCESAMIENTO!CL367</f>
        <v/>
      </c>
      <c r="AA370" s="16" t="str">
        <f>PROCESAMIENTO!CM367</f>
        <v/>
      </c>
      <c r="AB370" s="16" t="str">
        <f>PROCESAMIENTO!CN367</f>
        <v/>
      </c>
      <c r="AC370" s="16" t="str">
        <f>PROCESAMIENTO!CO367</f>
        <v/>
      </c>
      <c r="AD370" s="16" t="str">
        <f>PROCESAMIENTO!CP367</f>
        <v/>
      </c>
      <c r="AE370" s="16" t="str">
        <f>PROCESAMIENTO!CQ367</f>
        <v/>
      </c>
      <c r="AF370" s="16" t="str">
        <f>PROCESAMIENTO!CR367</f>
        <v/>
      </c>
      <c r="AG370" s="16" t="str">
        <f>PROCESAMIENTO!CS367</f>
        <v/>
      </c>
      <c r="AH370" s="16" t="str">
        <f>PROCESAMIENTO!CT367</f>
        <v/>
      </c>
      <c r="AI370" s="16" t="str">
        <f>PROCESAMIENTO!CU367</f>
        <v/>
      </c>
      <c r="AJ370" s="32" t="str">
        <f>PROCESAMIENTO!CV367</f>
        <v/>
      </c>
      <c r="AK370" s="93" t="str">
        <f>PROCESAMIENTO!CW367</f>
        <v/>
      </c>
      <c r="AL370" s="93"/>
    </row>
    <row r="371" spans="1:38" x14ac:dyDescent="0.25">
      <c r="A371" s="15">
        <v>352</v>
      </c>
      <c r="B371" s="34" t="str">
        <f>IF(REGISTRO!B371="","",REGISTRO!B371)</f>
        <v/>
      </c>
      <c r="C371" s="34" t="str">
        <f>IF(REGISTRO!C371="","",REGISTRO!C371)</f>
        <v/>
      </c>
      <c r="D371" s="34" t="str">
        <f>IF(REGISTRO!D371="","",REGISTRO!D371)</f>
        <v/>
      </c>
      <c r="E371" s="34" t="str">
        <f>IF(REGISTRO!E371="","",REGISTRO!E371)</f>
        <v/>
      </c>
      <c r="F371" s="16" t="str">
        <f>PROCESAMIENTO!BR368</f>
        <v/>
      </c>
      <c r="G371" s="16" t="str">
        <f>PROCESAMIENTO!BS368</f>
        <v/>
      </c>
      <c r="H371" s="16" t="str">
        <f>PROCESAMIENTO!BT368</f>
        <v/>
      </c>
      <c r="I371" s="16" t="str">
        <f>PROCESAMIENTO!BU368</f>
        <v/>
      </c>
      <c r="J371" s="16" t="str">
        <f>PROCESAMIENTO!BV368</f>
        <v/>
      </c>
      <c r="K371" s="16" t="str">
        <f>PROCESAMIENTO!BW368</f>
        <v/>
      </c>
      <c r="L371" s="16" t="str">
        <f>PROCESAMIENTO!BX368</f>
        <v/>
      </c>
      <c r="M371" s="16" t="str">
        <f>PROCESAMIENTO!BY368</f>
        <v/>
      </c>
      <c r="N371" s="16" t="str">
        <f>PROCESAMIENTO!BZ368</f>
        <v/>
      </c>
      <c r="O371" s="16" t="str">
        <f>PROCESAMIENTO!CA368</f>
        <v/>
      </c>
      <c r="P371" s="16" t="str">
        <f>PROCESAMIENTO!CB368</f>
        <v/>
      </c>
      <c r="Q371" s="16" t="str">
        <f>PROCESAMIENTO!CC368</f>
        <v/>
      </c>
      <c r="R371" s="16" t="str">
        <f>PROCESAMIENTO!CD368</f>
        <v/>
      </c>
      <c r="S371" s="16" t="str">
        <f>PROCESAMIENTO!CE368</f>
        <v/>
      </c>
      <c r="T371" s="16" t="str">
        <f>PROCESAMIENTO!CF368</f>
        <v/>
      </c>
      <c r="U371" s="16" t="str">
        <f>PROCESAMIENTO!CG368</f>
        <v/>
      </c>
      <c r="V371" s="16" t="str">
        <f>PROCESAMIENTO!CH368</f>
        <v/>
      </c>
      <c r="W371" s="16" t="str">
        <f>PROCESAMIENTO!CI368</f>
        <v/>
      </c>
      <c r="X371" s="16" t="str">
        <f>PROCESAMIENTO!CJ368</f>
        <v/>
      </c>
      <c r="Y371" s="16" t="str">
        <f>PROCESAMIENTO!CK368</f>
        <v/>
      </c>
      <c r="Z371" s="16" t="str">
        <f>PROCESAMIENTO!CL368</f>
        <v/>
      </c>
      <c r="AA371" s="16" t="str">
        <f>PROCESAMIENTO!CM368</f>
        <v/>
      </c>
      <c r="AB371" s="16" t="str">
        <f>PROCESAMIENTO!CN368</f>
        <v/>
      </c>
      <c r="AC371" s="16" t="str">
        <f>PROCESAMIENTO!CO368</f>
        <v/>
      </c>
      <c r="AD371" s="16" t="str">
        <f>PROCESAMIENTO!CP368</f>
        <v/>
      </c>
      <c r="AE371" s="16" t="str">
        <f>PROCESAMIENTO!CQ368</f>
        <v/>
      </c>
      <c r="AF371" s="16" t="str">
        <f>PROCESAMIENTO!CR368</f>
        <v/>
      </c>
      <c r="AG371" s="16" t="str">
        <f>PROCESAMIENTO!CS368</f>
        <v/>
      </c>
      <c r="AH371" s="16" t="str">
        <f>PROCESAMIENTO!CT368</f>
        <v/>
      </c>
      <c r="AI371" s="16" t="str">
        <f>PROCESAMIENTO!CU368</f>
        <v/>
      </c>
      <c r="AJ371" s="32" t="str">
        <f>PROCESAMIENTO!CV368</f>
        <v/>
      </c>
      <c r="AK371" s="93" t="str">
        <f>PROCESAMIENTO!CW368</f>
        <v/>
      </c>
      <c r="AL371" s="93"/>
    </row>
    <row r="372" spans="1:38" x14ac:dyDescent="0.25">
      <c r="A372" s="15">
        <v>353</v>
      </c>
      <c r="B372" s="34" t="str">
        <f>IF(REGISTRO!B372="","",REGISTRO!B372)</f>
        <v/>
      </c>
      <c r="C372" s="34" t="str">
        <f>IF(REGISTRO!C372="","",REGISTRO!C372)</f>
        <v/>
      </c>
      <c r="D372" s="34" t="str">
        <f>IF(REGISTRO!D372="","",REGISTRO!D372)</f>
        <v/>
      </c>
      <c r="E372" s="34" t="str">
        <f>IF(REGISTRO!E372="","",REGISTRO!E372)</f>
        <v/>
      </c>
      <c r="F372" s="16" t="str">
        <f>PROCESAMIENTO!BR369</f>
        <v/>
      </c>
      <c r="G372" s="16" t="str">
        <f>PROCESAMIENTO!BS369</f>
        <v/>
      </c>
      <c r="H372" s="16" t="str">
        <f>PROCESAMIENTO!BT369</f>
        <v/>
      </c>
      <c r="I372" s="16" t="str">
        <f>PROCESAMIENTO!BU369</f>
        <v/>
      </c>
      <c r="J372" s="16" t="str">
        <f>PROCESAMIENTO!BV369</f>
        <v/>
      </c>
      <c r="K372" s="16" t="str">
        <f>PROCESAMIENTO!BW369</f>
        <v/>
      </c>
      <c r="L372" s="16" t="str">
        <f>PROCESAMIENTO!BX369</f>
        <v/>
      </c>
      <c r="M372" s="16" t="str">
        <f>PROCESAMIENTO!BY369</f>
        <v/>
      </c>
      <c r="N372" s="16" t="str">
        <f>PROCESAMIENTO!BZ369</f>
        <v/>
      </c>
      <c r="O372" s="16" t="str">
        <f>PROCESAMIENTO!CA369</f>
        <v/>
      </c>
      <c r="P372" s="16" t="str">
        <f>PROCESAMIENTO!CB369</f>
        <v/>
      </c>
      <c r="Q372" s="16" t="str">
        <f>PROCESAMIENTO!CC369</f>
        <v/>
      </c>
      <c r="R372" s="16" t="str">
        <f>PROCESAMIENTO!CD369</f>
        <v/>
      </c>
      <c r="S372" s="16" t="str">
        <f>PROCESAMIENTO!CE369</f>
        <v/>
      </c>
      <c r="T372" s="16" t="str">
        <f>PROCESAMIENTO!CF369</f>
        <v/>
      </c>
      <c r="U372" s="16" t="str">
        <f>PROCESAMIENTO!CG369</f>
        <v/>
      </c>
      <c r="V372" s="16" t="str">
        <f>PROCESAMIENTO!CH369</f>
        <v/>
      </c>
      <c r="W372" s="16" t="str">
        <f>PROCESAMIENTO!CI369</f>
        <v/>
      </c>
      <c r="X372" s="16" t="str">
        <f>PROCESAMIENTO!CJ369</f>
        <v/>
      </c>
      <c r="Y372" s="16" t="str">
        <f>PROCESAMIENTO!CK369</f>
        <v/>
      </c>
      <c r="Z372" s="16" t="str">
        <f>PROCESAMIENTO!CL369</f>
        <v/>
      </c>
      <c r="AA372" s="16" t="str">
        <f>PROCESAMIENTO!CM369</f>
        <v/>
      </c>
      <c r="AB372" s="16" t="str">
        <f>PROCESAMIENTO!CN369</f>
        <v/>
      </c>
      <c r="AC372" s="16" t="str">
        <f>PROCESAMIENTO!CO369</f>
        <v/>
      </c>
      <c r="AD372" s="16" t="str">
        <f>PROCESAMIENTO!CP369</f>
        <v/>
      </c>
      <c r="AE372" s="16" t="str">
        <f>PROCESAMIENTO!CQ369</f>
        <v/>
      </c>
      <c r="AF372" s="16" t="str">
        <f>PROCESAMIENTO!CR369</f>
        <v/>
      </c>
      <c r="AG372" s="16" t="str">
        <f>PROCESAMIENTO!CS369</f>
        <v/>
      </c>
      <c r="AH372" s="16" t="str">
        <f>PROCESAMIENTO!CT369</f>
        <v/>
      </c>
      <c r="AI372" s="16" t="str">
        <f>PROCESAMIENTO!CU369</f>
        <v/>
      </c>
      <c r="AJ372" s="32" t="str">
        <f>PROCESAMIENTO!CV369</f>
        <v/>
      </c>
      <c r="AK372" s="93" t="str">
        <f>PROCESAMIENTO!CW369</f>
        <v/>
      </c>
      <c r="AL372" s="93"/>
    </row>
    <row r="373" spans="1:38" x14ac:dyDescent="0.25">
      <c r="A373" s="15">
        <v>354</v>
      </c>
      <c r="B373" s="34" t="str">
        <f>IF(REGISTRO!B373="","",REGISTRO!B373)</f>
        <v/>
      </c>
      <c r="C373" s="34" t="str">
        <f>IF(REGISTRO!C373="","",REGISTRO!C373)</f>
        <v/>
      </c>
      <c r="D373" s="34" t="str">
        <f>IF(REGISTRO!D373="","",REGISTRO!D373)</f>
        <v/>
      </c>
      <c r="E373" s="34" t="str">
        <f>IF(REGISTRO!E373="","",REGISTRO!E373)</f>
        <v/>
      </c>
      <c r="F373" s="16" t="str">
        <f>PROCESAMIENTO!BR370</f>
        <v/>
      </c>
      <c r="G373" s="16" t="str">
        <f>PROCESAMIENTO!BS370</f>
        <v/>
      </c>
      <c r="H373" s="16" t="str">
        <f>PROCESAMIENTO!BT370</f>
        <v/>
      </c>
      <c r="I373" s="16" t="str">
        <f>PROCESAMIENTO!BU370</f>
        <v/>
      </c>
      <c r="J373" s="16" t="str">
        <f>PROCESAMIENTO!BV370</f>
        <v/>
      </c>
      <c r="K373" s="16" t="str">
        <f>PROCESAMIENTO!BW370</f>
        <v/>
      </c>
      <c r="L373" s="16" t="str">
        <f>PROCESAMIENTO!BX370</f>
        <v/>
      </c>
      <c r="M373" s="16" t="str">
        <f>PROCESAMIENTO!BY370</f>
        <v/>
      </c>
      <c r="N373" s="16" t="str">
        <f>PROCESAMIENTO!BZ370</f>
        <v/>
      </c>
      <c r="O373" s="16" t="str">
        <f>PROCESAMIENTO!CA370</f>
        <v/>
      </c>
      <c r="P373" s="16" t="str">
        <f>PROCESAMIENTO!CB370</f>
        <v/>
      </c>
      <c r="Q373" s="16" t="str">
        <f>PROCESAMIENTO!CC370</f>
        <v/>
      </c>
      <c r="R373" s="16" t="str">
        <f>PROCESAMIENTO!CD370</f>
        <v/>
      </c>
      <c r="S373" s="16" t="str">
        <f>PROCESAMIENTO!CE370</f>
        <v/>
      </c>
      <c r="T373" s="16" t="str">
        <f>PROCESAMIENTO!CF370</f>
        <v/>
      </c>
      <c r="U373" s="16" t="str">
        <f>PROCESAMIENTO!CG370</f>
        <v/>
      </c>
      <c r="V373" s="16" t="str">
        <f>PROCESAMIENTO!CH370</f>
        <v/>
      </c>
      <c r="W373" s="16" t="str">
        <f>PROCESAMIENTO!CI370</f>
        <v/>
      </c>
      <c r="X373" s="16" t="str">
        <f>PROCESAMIENTO!CJ370</f>
        <v/>
      </c>
      <c r="Y373" s="16" t="str">
        <f>PROCESAMIENTO!CK370</f>
        <v/>
      </c>
      <c r="Z373" s="16" t="str">
        <f>PROCESAMIENTO!CL370</f>
        <v/>
      </c>
      <c r="AA373" s="16" t="str">
        <f>PROCESAMIENTO!CM370</f>
        <v/>
      </c>
      <c r="AB373" s="16" t="str">
        <f>PROCESAMIENTO!CN370</f>
        <v/>
      </c>
      <c r="AC373" s="16" t="str">
        <f>PROCESAMIENTO!CO370</f>
        <v/>
      </c>
      <c r="AD373" s="16" t="str">
        <f>PROCESAMIENTO!CP370</f>
        <v/>
      </c>
      <c r="AE373" s="16" t="str">
        <f>PROCESAMIENTO!CQ370</f>
        <v/>
      </c>
      <c r="AF373" s="16" t="str">
        <f>PROCESAMIENTO!CR370</f>
        <v/>
      </c>
      <c r="AG373" s="16" t="str">
        <f>PROCESAMIENTO!CS370</f>
        <v/>
      </c>
      <c r="AH373" s="16" t="str">
        <f>PROCESAMIENTO!CT370</f>
        <v/>
      </c>
      <c r="AI373" s="16" t="str">
        <f>PROCESAMIENTO!CU370</f>
        <v/>
      </c>
      <c r="AJ373" s="32" t="str">
        <f>PROCESAMIENTO!CV370</f>
        <v/>
      </c>
      <c r="AK373" s="93" t="str">
        <f>PROCESAMIENTO!CW370</f>
        <v/>
      </c>
      <c r="AL373" s="93"/>
    </row>
    <row r="374" spans="1:38" x14ac:dyDescent="0.25">
      <c r="A374" s="15">
        <v>355</v>
      </c>
      <c r="B374" s="34" t="str">
        <f>IF(REGISTRO!B374="","",REGISTRO!B374)</f>
        <v/>
      </c>
      <c r="C374" s="34" t="str">
        <f>IF(REGISTRO!C374="","",REGISTRO!C374)</f>
        <v/>
      </c>
      <c r="D374" s="34" t="str">
        <f>IF(REGISTRO!D374="","",REGISTRO!D374)</f>
        <v/>
      </c>
      <c r="E374" s="34" t="str">
        <f>IF(REGISTRO!E374="","",REGISTRO!E374)</f>
        <v/>
      </c>
      <c r="F374" s="16" t="str">
        <f>PROCESAMIENTO!BR371</f>
        <v/>
      </c>
      <c r="G374" s="16" t="str">
        <f>PROCESAMIENTO!BS371</f>
        <v/>
      </c>
      <c r="H374" s="16" t="str">
        <f>PROCESAMIENTO!BT371</f>
        <v/>
      </c>
      <c r="I374" s="16" t="str">
        <f>PROCESAMIENTO!BU371</f>
        <v/>
      </c>
      <c r="J374" s="16" t="str">
        <f>PROCESAMIENTO!BV371</f>
        <v/>
      </c>
      <c r="K374" s="16" t="str">
        <f>PROCESAMIENTO!BW371</f>
        <v/>
      </c>
      <c r="L374" s="16" t="str">
        <f>PROCESAMIENTO!BX371</f>
        <v/>
      </c>
      <c r="M374" s="16" t="str">
        <f>PROCESAMIENTO!BY371</f>
        <v/>
      </c>
      <c r="N374" s="16" t="str">
        <f>PROCESAMIENTO!BZ371</f>
        <v/>
      </c>
      <c r="O374" s="16" t="str">
        <f>PROCESAMIENTO!CA371</f>
        <v/>
      </c>
      <c r="P374" s="16" t="str">
        <f>PROCESAMIENTO!CB371</f>
        <v/>
      </c>
      <c r="Q374" s="16" t="str">
        <f>PROCESAMIENTO!CC371</f>
        <v/>
      </c>
      <c r="R374" s="16" t="str">
        <f>PROCESAMIENTO!CD371</f>
        <v/>
      </c>
      <c r="S374" s="16" t="str">
        <f>PROCESAMIENTO!CE371</f>
        <v/>
      </c>
      <c r="T374" s="16" t="str">
        <f>PROCESAMIENTO!CF371</f>
        <v/>
      </c>
      <c r="U374" s="16" t="str">
        <f>PROCESAMIENTO!CG371</f>
        <v/>
      </c>
      <c r="V374" s="16" t="str">
        <f>PROCESAMIENTO!CH371</f>
        <v/>
      </c>
      <c r="W374" s="16" t="str">
        <f>PROCESAMIENTO!CI371</f>
        <v/>
      </c>
      <c r="X374" s="16" t="str">
        <f>PROCESAMIENTO!CJ371</f>
        <v/>
      </c>
      <c r="Y374" s="16" t="str">
        <f>PROCESAMIENTO!CK371</f>
        <v/>
      </c>
      <c r="Z374" s="16" t="str">
        <f>PROCESAMIENTO!CL371</f>
        <v/>
      </c>
      <c r="AA374" s="16" t="str">
        <f>PROCESAMIENTO!CM371</f>
        <v/>
      </c>
      <c r="AB374" s="16" t="str">
        <f>PROCESAMIENTO!CN371</f>
        <v/>
      </c>
      <c r="AC374" s="16" t="str">
        <f>PROCESAMIENTO!CO371</f>
        <v/>
      </c>
      <c r="AD374" s="16" t="str">
        <f>PROCESAMIENTO!CP371</f>
        <v/>
      </c>
      <c r="AE374" s="16" t="str">
        <f>PROCESAMIENTO!CQ371</f>
        <v/>
      </c>
      <c r="AF374" s="16" t="str">
        <f>PROCESAMIENTO!CR371</f>
        <v/>
      </c>
      <c r="AG374" s="16" t="str">
        <f>PROCESAMIENTO!CS371</f>
        <v/>
      </c>
      <c r="AH374" s="16" t="str">
        <f>PROCESAMIENTO!CT371</f>
        <v/>
      </c>
      <c r="AI374" s="16" t="str">
        <f>PROCESAMIENTO!CU371</f>
        <v/>
      </c>
      <c r="AJ374" s="32" t="str">
        <f>PROCESAMIENTO!CV371</f>
        <v/>
      </c>
      <c r="AK374" s="93" t="str">
        <f>PROCESAMIENTO!CW371</f>
        <v/>
      </c>
      <c r="AL374" s="93"/>
    </row>
    <row r="375" spans="1:38" x14ac:dyDescent="0.25">
      <c r="A375" s="15">
        <v>356</v>
      </c>
      <c r="B375" s="34" t="str">
        <f>IF(REGISTRO!B375="","",REGISTRO!B375)</f>
        <v/>
      </c>
      <c r="C375" s="34" t="str">
        <f>IF(REGISTRO!C375="","",REGISTRO!C375)</f>
        <v/>
      </c>
      <c r="D375" s="34" t="str">
        <f>IF(REGISTRO!D375="","",REGISTRO!D375)</f>
        <v/>
      </c>
      <c r="E375" s="34" t="str">
        <f>IF(REGISTRO!E375="","",REGISTRO!E375)</f>
        <v/>
      </c>
      <c r="F375" s="16" t="str">
        <f>PROCESAMIENTO!BR372</f>
        <v/>
      </c>
      <c r="G375" s="16" t="str">
        <f>PROCESAMIENTO!BS372</f>
        <v/>
      </c>
      <c r="H375" s="16" t="str">
        <f>PROCESAMIENTO!BT372</f>
        <v/>
      </c>
      <c r="I375" s="16" t="str">
        <f>PROCESAMIENTO!BU372</f>
        <v/>
      </c>
      <c r="J375" s="16" t="str">
        <f>PROCESAMIENTO!BV372</f>
        <v/>
      </c>
      <c r="K375" s="16" t="str">
        <f>PROCESAMIENTO!BW372</f>
        <v/>
      </c>
      <c r="L375" s="16" t="str">
        <f>PROCESAMIENTO!BX372</f>
        <v/>
      </c>
      <c r="M375" s="16" t="str">
        <f>PROCESAMIENTO!BY372</f>
        <v/>
      </c>
      <c r="N375" s="16" t="str">
        <f>PROCESAMIENTO!BZ372</f>
        <v/>
      </c>
      <c r="O375" s="16" t="str">
        <f>PROCESAMIENTO!CA372</f>
        <v/>
      </c>
      <c r="P375" s="16" t="str">
        <f>PROCESAMIENTO!CB372</f>
        <v/>
      </c>
      <c r="Q375" s="16" t="str">
        <f>PROCESAMIENTO!CC372</f>
        <v/>
      </c>
      <c r="R375" s="16" t="str">
        <f>PROCESAMIENTO!CD372</f>
        <v/>
      </c>
      <c r="S375" s="16" t="str">
        <f>PROCESAMIENTO!CE372</f>
        <v/>
      </c>
      <c r="T375" s="16" t="str">
        <f>PROCESAMIENTO!CF372</f>
        <v/>
      </c>
      <c r="U375" s="16" t="str">
        <f>PROCESAMIENTO!CG372</f>
        <v/>
      </c>
      <c r="V375" s="16" t="str">
        <f>PROCESAMIENTO!CH372</f>
        <v/>
      </c>
      <c r="W375" s="16" t="str">
        <f>PROCESAMIENTO!CI372</f>
        <v/>
      </c>
      <c r="X375" s="16" t="str">
        <f>PROCESAMIENTO!CJ372</f>
        <v/>
      </c>
      <c r="Y375" s="16" t="str">
        <f>PROCESAMIENTO!CK372</f>
        <v/>
      </c>
      <c r="Z375" s="16" t="str">
        <f>PROCESAMIENTO!CL372</f>
        <v/>
      </c>
      <c r="AA375" s="16" t="str">
        <f>PROCESAMIENTO!CM372</f>
        <v/>
      </c>
      <c r="AB375" s="16" t="str">
        <f>PROCESAMIENTO!CN372</f>
        <v/>
      </c>
      <c r="AC375" s="16" t="str">
        <f>PROCESAMIENTO!CO372</f>
        <v/>
      </c>
      <c r="AD375" s="16" t="str">
        <f>PROCESAMIENTO!CP372</f>
        <v/>
      </c>
      <c r="AE375" s="16" t="str">
        <f>PROCESAMIENTO!CQ372</f>
        <v/>
      </c>
      <c r="AF375" s="16" t="str">
        <f>PROCESAMIENTO!CR372</f>
        <v/>
      </c>
      <c r="AG375" s="16" t="str">
        <f>PROCESAMIENTO!CS372</f>
        <v/>
      </c>
      <c r="AH375" s="16" t="str">
        <f>PROCESAMIENTO!CT372</f>
        <v/>
      </c>
      <c r="AI375" s="16" t="str">
        <f>PROCESAMIENTO!CU372</f>
        <v/>
      </c>
      <c r="AJ375" s="32" t="str">
        <f>PROCESAMIENTO!CV372</f>
        <v/>
      </c>
      <c r="AK375" s="93" t="str">
        <f>PROCESAMIENTO!CW372</f>
        <v/>
      </c>
      <c r="AL375" s="93"/>
    </row>
    <row r="376" spans="1:38" x14ac:dyDescent="0.25">
      <c r="A376" s="15">
        <v>357</v>
      </c>
      <c r="B376" s="34" t="str">
        <f>IF(REGISTRO!B376="","",REGISTRO!B376)</f>
        <v/>
      </c>
      <c r="C376" s="34" t="str">
        <f>IF(REGISTRO!C376="","",REGISTRO!C376)</f>
        <v/>
      </c>
      <c r="D376" s="34" t="str">
        <f>IF(REGISTRO!D376="","",REGISTRO!D376)</f>
        <v/>
      </c>
      <c r="E376" s="34" t="str">
        <f>IF(REGISTRO!E376="","",REGISTRO!E376)</f>
        <v/>
      </c>
      <c r="F376" s="16" t="str">
        <f>PROCESAMIENTO!BR373</f>
        <v/>
      </c>
      <c r="G376" s="16" t="str">
        <f>PROCESAMIENTO!BS373</f>
        <v/>
      </c>
      <c r="H376" s="16" t="str">
        <f>PROCESAMIENTO!BT373</f>
        <v/>
      </c>
      <c r="I376" s="16" t="str">
        <f>PROCESAMIENTO!BU373</f>
        <v/>
      </c>
      <c r="J376" s="16" t="str">
        <f>PROCESAMIENTO!BV373</f>
        <v/>
      </c>
      <c r="K376" s="16" t="str">
        <f>PROCESAMIENTO!BW373</f>
        <v/>
      </c>
      <c r="L376" s="16" t="str">
        <f>PROCESAMIENTO!BX373</f>
        <v/>
      </c>
      <c r="M376" s="16" t="str">
        <f>PROCESAMIENTO!BY373</f>
        <v/>
      </c>
      <c r="N376" s="16" t="str">
        <f>PROCESAMIENTO!BZ373</f>
        <v/>
      </c>
      <c r="O376" s="16" t="str">
        <f>PROCESAMIENTO!CA373</f>
        <v/>
      </c>
      <c r="P376" s="16" t="str">
        <f>PROCESAMIENTO!CB373</f>
        <v/>
      </c>
      <c r="Q376" s="16" t="str">
        <f>PROCESAMIENTO!CC373</f>
        <v/>
      </c>
      <c r="R376" s="16" t="str">
        <f>PROCESAMIENTO!CD373</f>
        <v/>
      </c>
      <c r="S376" s="16" t="str">
        <f>PROCESAMIENTO!CE373</f>
        <v/>
      </c>
      <c r="T376" s="16" t="str">
        <f>PROCESAMIENTO!CF373</f>
        <v/>
      </c>
      <c r="U376" s="16" t="str">
        <f>PROCESAMIENTO!CG373</f>
        <v/>
      </c>
      <c r="V376" s="16" t="str">
        <f>PROCESAMIENTO!CH373</f>
        <v/>
      </c>
      <c r="W376" s="16" t="str">
        <f>PROCESAMIENTO!CI373</f>
        <v/>
      </c>
      <c r="X376" s="16" t="str">
        <f>PROCESAMIENTO!CJ373</f>
        <v/>
      </c>
      <c r="Y376" s="16" t="str">
        <f>PROCESAMIENTO!CK373</f>
        <v/>
      </c>
      <c r="Z376" s="16" t="str">
        <f>PROCESAMIENTO!CL373</f>
        <v/>
      </c>
      <c r="AA376" s="16" t="str">
        <f>PROCESAMIENTO!CM373</f>
        <v/>
      </c>
      <c r="AB376" s="16" t="str">
        <f>PROCESAMIENTO!CN373</f>
        <v/>
      </c>
      <c r="AC376" s="16" t="str">
        <f>PROCESAMIENTO!CO373</f>
        <v/>
      </c>
      <c r="AD376" s="16" t="str">
        <f>PROCESAMIENTO!CP373</f>
        <v/>
      </c>
      <c r="AE376" s="16" t="str">
        <f>PROCESAMIENTO!CQ373</f>
        <v/>
      </c>
      <c r="AF376" s="16" t="str">
        <f>PROCESAMIENTO!CR373</f>
        <v/>
      </c>
      <c r="AG376" s="16" t="str">
        <f>PROCESAMIENTO!CS373</f>
        <v/>
      </c>
      <c r="AH376" s="16" t="str">
        <f>PROCESAMIENTO!CT373</f>
        <v/>
      </c>
      <c r="AI376" s="16" t="str">
        <f>PROCESAMIENTO!CU373</f>
        <v/>
      </c>
      <c r="AJ376" s="32" t="str">
        <f>PROCESAMIENTO!CV373</f>
        <v/>
      </c>
      <c r="AK376" s="93" t="str">
        <f>PROCESAMIENTO!CW373</f>
        <v/>
      </c>
      <c r="AL376" s="93"/>
    </row>
    <row r="377" spans="1:38" x14ac:dyDescent="0.25">
      <c r="A377" s="15">
        <v>358</v>
      </c>
      <c r="B377" s="34" t="str">
        <f>IF(REGISTRO!B377="","",REGISTRO!B377)</f>
        <v/>
      </c>
      <c r="C377" s="34" t="str">
        <f>IF(REGISTRO!C377="","",REGISTRO!C377)</f>
        <v/>
      </c>
      <c r="D377" s="34" t="str">
        <f>IF(REGISTRO!D377="","",REGISTRO!D377)</f>
        <v/>
      </c>
      <c r="E377" s="34" t="str">
        <f>IF(REGISTRO!E377="","",REGISTRO!E377)</f>
        <v/>
      </c>
      <c r="F377" s="16" t="str">
        <f>PROCESAMIENTO!BR374</f>
        <v/>
      </c>
      <c r="G377" s="16" t="str">
        <f>PROCESAMIENTO!BS374</f>
        <v/>
      </c>
      <c r="H377" s="16" t="str">
        <f>PROCESAMIENTO!BT374</f>
        <v/>
      </c>
      <c r="I377" s="16" t="str">
        <f>PROCESAMIENTO!BU374</f>
        <v/>
      </c>
      <c r="J377" s="16" t="str">
        <f>PROCESAMIENTO!BV374</f>
        <v/>
      </c>
      <c r="K377" s="16" t="str">
        <f>PROCESAMIENTO!BW374</f>
        <v/>
      </c>
      <c r="L377" s="16" t="str">
        <f>PROCESAMIENTO!BX374</f>
        <v/>
      </c>
      <c r="M377" s="16" t="str">
        <f>PROCESAMIENTO!BY374</f>
        <v/>
      </c>
      <c r="N377" s="16" t="str">
        <f>PROCESAMIENTO!BZ374</f>
        <v/>
      </c>
      <c r="O377" s="16" t="str">
        <f>PROCESAMIENTO!CA374</f>
        <v/>
      </c>
      <c r="P377" s="16" t="str">
        <f>PROCESAMIENTO!CB374</f>
        <v/>
      </c>
      <c r="Q377" s="16" t="str">
        <f>PROCESAMIENTO!CC374</f>
        <v/>
      </c>
      <c r="R377" s="16" t="str">
        <f>PROCESAMIENTO!CD374</f>
        <v/>
      </c>
      <c r="S377" s="16" t="str">
        <f>PROCESAMIENTO!CE374</f>
        <v/>
      </c>
      <c r="T377" s="16" t="str">
        <f>PROCESAMIENTO!CF374</f>
        <v/>
      </c>
      <c r="U377" s="16" t="str">
        <f>PROCESAMIENTO!CG374</f>
        <v/>
      </c>
      <c r="V377" s="16" t="str">
        <f>PROCESAMIENTO!CH374</f>
        <v/>
      </c>
      <c r="W377" s="16" t="str">
        <f>PROCESAMIENTO!CI374</f>
        <v/>
      </c>
      <c r="X377" s="16" t="str">
        <f>PROCESAMIENTO!CJ374</f>
        <v/>
      </c>
      <c r="Y377" s="16" t="str">
        <f>PROCESAMIENTO!CK374</f>
        <v/>
      </c>
      <c r="Z377" s="16" t="str">
        <f>PROCESAMIENTO!CL374</f>
        <v/>
      </c>
      <c r="AA377" s="16" t="str">
        <f>PROCESAMIENTO!CM374</f>
        <v/>
      </c>
      <c r="AB377" s="16" t="str">
        <f>PROCESAMIENTO!CN374</f>
        <v/>
      </c>
      <c r="AC377" s="16" t="str">
        <f>PROCESAMIENTO!CO374</f>
        <v/>
      </c>
      <c r="AD377" s="16" t="str">
        <f>PROCESAMIENTO!CP374</f>
        <v/>
      </c>
      <c r="AE377" s="16" t="str">
        <f>PROCESAMIENTO!CQ374</f>
        <v/>
      </c>
      <c r="AF377" s="16" t="str">
        <f>PROCESAMIENTO!CR374</f>
        <v/>
      </c>
      <c r="AG377" s="16" t="str">
        <f>PROCESAMIENTO!CS374</f>
        <v/>
      </c>
      <c r="AH377" s="16" t="str">
        <f>PROCESAMIENTO!CT374</f>
        <v/>
      </c>
      <c r="AI377" s="16" t="str">
        <f>PROCESAMIENTO!CU374</f>
        <v/>
      </c>
      <c r="AJ377" s="32" t="str">
        <f>PROCESAMIENTO!CV374</f>
        <v/>
      </c>
      <c r="AK377" s="93" t="str">
        <f>PROCESAMIENTO!CW374</f>
        <v/>
      </c>
      <c r="AL377" s="93"/>
    </row>
    <row r="378" spans="1:38" x14ac:dyDescent="0.25">
      <c r="A378" s="15">
        <v>359</v>
      </c>
      <c r="B378" s="34" t="str">
        <f>IF(REGISTRO!B378="","",REGISTRO!B378)</f>
        <v/>
      </c>
      <c r="C378" s="34" t="str">
        <f>IF(REGISTRO!C378="","",REGISTRO!C378)</f>
        <v/>
      </c>
      <c r="D378" s="34" t="str">
        <f>IF(REGISTRO!D378="","",REGISTRO!D378)</f>
        <v/>
      </c>
      <c r="E378" s="34" t="str">
        <f>IF(REGISTRO!E378="","",REGISTRO!E378)</f>
        <v/>
      </c>
      <c r="F378" s="16" t="str">
        <f>PROCESAMIENTO!BR375</f>
        <v/>
      </c>
      <c r="G378" s="16" t="str">
        <f>PROCESAMIENTO!BS375</f>
        <v/>
      </c>
      <c r="H378" s="16" t="str">
        <f>PROCESAMIENTO!BT375</f>
        <v/>
      </c>
      <c r="I378" s="16" t="str">
        <f>PROCESAMIENTO!BU375</f>
        <v/>
      </c>
      <c r="J378" s="16" t="str">
        <f>PROCESAMIENTO!BV375</f>
        <v/>
      </c>
      <c r="K378" s="16" t="str">
        <f>PROCESAMIENTO!BW375</f>
        <v/>
      </c>
      <c r="L378" s="16" t="str">
        <f>PROCESAMIENTO!BX375</f>
        <v/>
      </c>
      <c r="M378" s="16" t="str">
        <f>PROCESAMIENTO!BY375</f>
        <v/>
      </c>
      <c r="N378" s="16" t="str">
        <f>PROCESAMIENTO!BZ375</f>
        <v/>
      </c>
      <c r="O378" s="16" t="str">
        <f>PROCESAMIENTO!CA375</f>
        <v/>
      </c>
      <c r="P378" s="16" t="str">
        <f>PROCESAMIENTO!CB375</f>
        <v/>
      </c>
      <c r="Q378" s="16" t="str">
        <f>PROCESAMIENTO!CC375</f>
        <v/>
      </c>
      <c r="R378" s="16" t="str">
        <f>PROCESAMIENTO!CD375</f>
        <v/>
      </c>
      <c r="S378" s="16" t="str">
        <f>PROCESAMIENTO!CE375</f>
        <v/>
      </c>
      <c r="T378" s="16" t="str">
        <f>PROCESAMIENTO!CF375</f>
        <v/>
      </c>
      <c r="U378" s="16" t="str">
        <f>PROCESAMIENTO!CG375</f>
        <v/>
      </c>
      <c r="V378" s="16" t="str">
        <f>PROCESAMIENTO!CH375</f>
        <v/>
      </c>
      <c r="W378" s="16" t="str">
        <f>PROCESAMIENTO!CI375</f>
        <v/>
      </c>
      <c r="X378" s="16" t="str">
        <f>PROCESAMIENTO!CJ375</f>
        <v/>
      </c>
      <c r="Y378" s="16" t="str">
        <f>PROCESAMIENTO!CK375</f>
        <v/>
      </c>
      <c r="Z378" s="16" t="str">
        <f>PROCESAMIENTO!CL375</f>
        <v/>
      </c>
      <c r="AA378" s="16" t="str">
        <f>PROCESAMIENTO!CM375</f>
        <v/>
      </c>
      <c r="AB378" s="16" t="str">
        <f>PROCESAMIENTO!CN375</f>
        <v/>
      </c>
      <c r="AC378" s="16" t="str">
        <f>PROCESAMIENTO!CO375</f>
        <v/>
      </c>
      <c r="AD378" s="16" t="str">
        <f>PROCESAMIENTO!CP375</f>
        <v/>
      </c>
      <c r="AE378" s="16" t="str">
        <f>PROCESAMIENTO!CQ375</f>
        <v/>
      </c>
      <c r="AF378" s="16" t="str">
        <f>PROCESAMIENTO!CR375</f>
        <v/>
      </c>
      <c r="AG378" s="16" t="str">
        <f>PROCESAMIENTO!CS375</f>
        <v/>
      </c>
      <c r="AH378" s="16" t="str">
        <f>PROCESAMIENTO!CT375</f>
        <v/>
      </c>
      <c r="AI378" s="16" t="str">
        <f>PROCESAMIENTO!CU375</f>
        <v/>
      </c>
      <c r="AJ378" s="32" t="str">
        <f>PROCESAMIENTO!CV375</f>
        <v/>
      </c>
      <c r="AK378" s="93" t="str">
        <f>PROCESAMIENTO!CW375</f>
        <v/>
      </c>
      <c r="AL378" s="93"/>
    </row>
    <row r="379" spans="1:38" x14ac:dyDescent="0.25">
      <c r="A379" s="15">
        <v>360</v>
      </c>
      <c r="B379" s="34" t="str">
        <f>IF(REGISTRO!B379="","",REGISTRO!B379)</f>
        <v/>
      </c>
      <c r="C379" s="34" t="str">
        <f>IF(REGISTRO!C379="","",REGISTRO!C379)</f>
        <v/>
      </c>
      <c r="D379" s="34" t="str">
        <f>IF(REGISTRO!D379="","",REGISTRO!D379)</f>
        <v/>
      </c>
      <c r="E379" s="34" t="str">
        <f>IF(REGISTRO!E379="","",REGISTRO!E379)</f>
        <v/>
      </c>
      <c r="F379" s="16" t="str">
        <f>PROCESAMIENTO!BR376</f>
        <v/>
      </c>
      <c r="G379" s="16" t="str">
        <f>PROCESAMIENTO!BS376</f>
        <v/>
      </c>
      <c r="H379" s="16" t="str">
        <f>PROCESAMIENTO!BT376</f>
        <v/>
      </c>
      <c r="I379" s="16" t="str">
        <f>PROCESAMIENTO!BU376</f>
        <v/>
      </c>
      <c r="J379" s="16" t="str">
        <f>PROCESAMIENTO!BV376</f>
        <v/>
      </c>
      <c r="K379" s="16" t="str">
        <f>PROCESAMIENTO!BW376</f>
        <v/>
      </c>
      <c r="L379" s="16" t="str">
        <f>PROCESAMIENTO!BX376</f>
        <v/>
      </c>
      <c r="M379" s="16" t="str">
        <f>PROCESAMIENTO!BY376</f>
        <v/>
      </c>
      <c r="N379" s="16" t="str">
        <f>PROCESAMIENTO!BZ376</f>
        <v/>
      </c>
      <c r="O379" s="16" t="str">
        <f>PROCESAMIENTO!CA376</f>
        <v/>
      </c>
      <c r="P379" s="16" t="str">
        <f>PROCESAMIENTO!CB376</f>
        <v/>
      </c>
      <c r="Q379" s="16" t="str">
        <f>PROCESAMIENTO!CC376</f>
        <v/>
      </c>
      <c r="R379" s="16" t="str">
        <f>PROCESAMIENTO!CD376</f>
        <v/>
      </c>
      <c r="S379" s="16" t="str">
        <f>PROCESAMIENTO!CE376</f>
        <v/>
      </c>
      <c r="T379" s="16" t="str">
        <f>PROCESAMIENTO!CF376</f>
        <v/>
      </c>
      <c r="U379" s="16" t="str">
        <f>PROCESAMIENTO!CG376</f>
        <v/>
      </c>
      <c r="V379" s="16" t="str">
        <f>PROCESAMIENTO!CH376</f>
        <v/>
      </c>
      <c r="W379" s="16" t="str">
        <f>PROCESAMIENTO!CI376</f>
        <v/>
      </c>
      <c r="X379" s="16" t="str">
        <f>PROCESAMIENTO!CJ376</f>
        <v/>
      </c>
      <c r="Y379" s="16" t="str">
        <f>PROCESAMIENTO!CK376</f>
        <v/>
      </c>
      <c r="Z379" s="16" t="str">
        <f>PROCESAMIENTO!CL376</f>
        <v/>
      </c>
      <c r="AA379" s="16" t="str">
        <f>PROCESAMIENTO!CM376</f>
        <v/>
      </c>
      <c r="AB379" s="16" t="str">
        <f>PROCESAMIENTO!CN376</f>
        <v/>
      </c>
      <c r="AC379" s="16" t="str">
        <f>PROCESAMIENTO!CO376</f>
        <v/>
      </c>
      <c r="AD379" s="16" t="str">
        <f>PROCESAMIENTO!CP376</f>
        <v/>
      </c>
      <c r="AE379" s="16" t="str">
        <f>PROCESAMIENTO!CQ376</f>
        <v/>
      </c>
      <c r="AF379" s="16" t="str">
        <f>PROCESAMIENTO!CR376</f>
        <v/>
      </c>
      <c r="AG379" s="16" t="str">
        <f>PROCESAMIENTO!CS376</f>
        <v/>
      </c>
      <c r="AH379" s="16" t="str">
        <f>PROCESAMIENTO!CT376</f>
        <v/>
      </c>
      <c r="AI379" s="16" t="str">
        <f>PROCESAMIENTO!CU376</f>
        <v/>
      </c>
      <c r="AJ379" s="32" t="str">
        <f>PROCESAMIENTO!CV376</f>
        <v/>
      </c>
      <c r="AK379" s="93" t="str">
        <f>PROCESAMIENTO!CW376</f>
        <v/>
      </c>
      <c r="AL379" s="93"/>
    </row>
    <row r="380" spans="1:38" x14ac:dyDescent="0.25">
      <c r="A380" s="15">
        <v>361</v>
      </c>
      <c r="B380" s="34" t="str">
        <f>IF(REGISTRO!B380="","",REGISTRO!B380)</f>
        <v/>
      </c>
      <c r="C380" s="34" t="str">
        <f>IF(REGISTRO!C380="","",REGISTRO!C380)</f>
        <v/>
      </c>
      <c r="D380" s="34" t="str">
        <f>IF(REGISTRO!D380="","",REGISTRO!D380)</f>
        <v/>
      </c>
      <c r="E380" s="34" t="str">
        <f>IF(REGISTRO!E380="","",REGISTRO!E380)</f>
        <v/>
      </c>
      <c r="F380" s="16" t="str">
        <f>PROCESAMIENTO!BR377</f>
        <v/>
      </c>
      <c r="G380" s="16" t="str">
        <f>PROCESAMIENTO!BS377</f>
        <v/>
      </c>
      <c r="H380" s="16" t="str">
        <f>PROCESAMIENTO!BT377</f>
        <v/>
      </c>
      <c r="I380" s="16" t="str">
        <f>PROCESAMIENTO!BU377</f>
        <v/>
      </c>
      <c r="J380" s="16" t="str">
        <f>PROCESAMIENTO!BV377</f>
        <v/>
      </c>
      <c r="K380" s="16" t="str">
        <f>PROCESAMIENTO!BW377</f>
        <v/>
      </c>
      <c r="L380" s="16" t="str">
        <f>PROCESAMIENTO!BX377</f>
        <v/>
      </c>
      <c r="M380" s="16" t="str">
        <f>PROCESAMIENTO!BY377</f>
        <v/>
      </c>
      <c r="N380" s="16" t="str">
        <f>PROCESAMIENTO!BZ377</f>
        <v/>
      </c>
      <c r="O380" s="16" t="str">
        <f>PROCESAMIENTO!CA377</f>
        <v/>
      </c>
      <c r="P380" s="16" t="str">
        <f>PROCESAMIENTO!CB377</f>
        <v/>
      </c>
      <c r="Q380" s="16" t="str">
        <f>PROCESAMIENTO!CC377</f>
        <v/>
      </c>
      <c r="R380" s="16" t="str">
        <f>PROCESAMIENTO!CD377</f>
        <v/>
      </c>
      <c r="S380" s="16" t="str">
        <f>PROCESAMIENTO!CE377</f>
        <v/>
      </c>
      <c r="T380" s="16" t="str">
        <f>PROCESAMIENTO!CF377</f>
        <v/>
      </c>
      <c r="U380" s="16" t="str">
        <f>PROCESAMIENTO!CG377</f>
        <v/>
      </c>
      <c r="V380" s="16" t="str">
        <f>PROCESAMIENTO!CH377</f>
        <v/>
      </c>
      <c r="W380" s="16" t="str">
        <f>PROCESAMIENTO!CI377</f>
        <v/>
      </c>
      <c r="X380" s="16" t="str">
        <f>PROCESAMIENTO!CJ377</f>
        <v/>
      </c>
      <c r="Y380" s="16" t="str">
        <f>PROCESAMIENTO!CK377</f>
        <v/>
      </c>
      <c r="Z380" s="16" t="str">
        <f>PROCESAMIENTO!CL377</f>
        <v/>
      </c>
      <c r="AA380" s="16" t="str">
        <f>PROCESAMIENTO!CM377</f>
        <v/>
      </c>
      <c r="AB380" s="16" t="str">
        <f>PROCESAMIENTO!CN377</f>
        <v/>
      </c>
      <c r="AC380" s="16" t="str">
        <f>PROCESAMIENTO!CO377</f>
        <v/>
      </c>
      <c r="AD380" s="16" t="str">
        <f>PROCESAMIENTO!CP377</f>
        <v/>
      </c>
      <c r="AE380" s="16" t="str">
        <f>PROCESAMIENTO!CQ377</f>
        <v/>
      </c>
      <c r="AF380" s="16" t="str">
        <f>PROCESAMIENTO!CR377</f>
        <v/>
      </c>
      <c r="AG380" s="16" t="str">
        <f>PROCESAMIENTO!CS377</f>
        <v/>
      </c>
      <c r="AH380" s="16" t="str">
        <f>PROCESAMIENTO!CT377</f>
        <v/>
      </c>
      <c r="AI380" s="16" t="str">
        <f>PROCESAMIENTO!CU377</f>
        <v/>
      </c>
      <c r="AJ380" s="32" t="str">
        <f>PROCESAMIENTO!CV377</f>
        <v/>
      </c>
      <c r="AK380" s="93" t="str">
        <f>PROCESAMIENTO!CW377</f>
        <v/>
      </c>
      <c r="AL380" s="93"/>
    </row>
    <row r="381" spans="1:38" x14ac:dyDescent="0.25">
      <c r="A381" s="15">
        <v>362</v>
      </c>
      <c r="B381" s="34" t="str">
        <f>IF(REGISTRO!B381="","",REGISTRO!B381)</f>
        <v/>
      </c>
      <c r="C381" s="34" t="str">
        <f>IF(REGISTRO!C381="","",REGISTRO!C381)</f>
        <v/>
      </c>
      <c r="D381" s="34" t="str">
        <f>IF(REGISTRO!D381="","",REGISTRO!D381)</f>
        <v/>
      </c>
      <c r="E381" s="34" t="str">
        <f>IF(REGISTRO!E381="","",REGISTRO!E381)</f>
        <v/>
      </c>
      <c r="F381" s="16" t="str">
        <f>PROCESAMIENTO!BR378</f>
        <v/>
      </c>
      <c r="G381" s="16" t="str">
        <f>PROCESAMIENTO!BS378</f>
        <v/>
      </c>
      <c r="H381" s="16" t="str">
        <f>PROCESAMIENTO!BT378</f>
        <v/>
      </c>
      <c r="I381" s="16" t="str">
        <f>PROCESAMIENTO!BU378</f>
        <v/>
      </c>
      <c r="J381" s="16" t="str">
        <f>PROCESAMIENTO!BV378</f>
        <v/>
      </c>
      <c r="K381" s="16" t="str">
        <f>PROCESAMIENTO!BW378</f>
        <v/>
      </c>
      <c r="L381" s="16" t="str">
        <f>PROCESAMIENTO!BX378</f>
        <v/>
      </c>
      <c r="M381" s="16" t="str">
        <f>PROCESAMIENTO!BY378</f>
        <v/>
      </c>
      <c r="N381" s="16" t="str">
        <f>PROCESAMIENTO!BZ378</f>
        <v/>
      </c>
      <c r="O381" s="16" t="str">
        <f>PROCESAMIENTO!CA378</f>
        <v/>
      </c>
      <c r="P381" s="16" t="str">
        <f>PROCESAMIENTO!CB378</f>
        <v/>
      </c>
      <c r="Q381" s="16" t="str">
        <f>PROCESAMIENTO!CC378</f>
        <v/>
      </c>
      <c r="R381" s="16" t="str">
        <f>PROCESAMIENTO!CD378</f>
        <v/>
      </c>
      <c r="S381" s="16" t="str">
        <f>PROCESAMIENTO!CE378</f>
        <v/>
      </c>
      <c r="T381" s="16" t="str">
        <f>PROCESAMIENTO!CF378</f>
        <v/>
      </c>
      <c r="U381" s="16" t="str">
        <f>PROCESAMIENTO!CG378</f>
        <v/>
      </c>
      <c r="V381" s="16" t="str">
        <f>PROCESAMIENTO!CH378</f>
        <v/>
      </c>
      <c r="W381" s="16" t="str">
        <f>PROCESAMIENTO!CI378</f>
        <v/>
      </c>
      <c r="X381" s="16" t="str">
        <f>PROCESAMIENTO!CJ378</f>
        <v/>
      </c>
      <c r="Y381" s="16" t="str">
        <f>PROCESAMIENTO!CK378</f>
        <v/>
      </c>
      <c r="Z381" s="16" t="str">
        <f>PROCESAMIENTO!CL378</f>
        <v/>
      </c>
      <c r="AA381" s="16" t="str">
        <f>PROCESAMIENTO!CM378</f>
        <v/>
      </c>
      <c r="AB381" s="16" t="str">
        <f>PROCESAMIENTO!CN378</f>
        <v/>
      </c>
      <c r="AC381" s="16" t="str">
        <f>PROCESAMIENTO!CO378</f>
        <v/>
      </c>
      <c r="AD381" s="16" t="str">
        <f>PROCESAMIENTO!CP378</f>
        <v/>
      </c>
      <c r="AE381" s="16" t="str">
        <f>PROCESAMIENTO!CQ378</f>
        <v/>
      </c>
      <c r="AF381" s="16" t="str">
        <f>PROCESAMIENTO!CR378</f>
        <v/>
      </c>
      <c r="AG381" s="16" t="str">
        <f>PROCESAMIENTO!CS378</f>
        <v/>
      </c>
      <c r="AH381" s="16" t="str">
        <f>PROCESAMIENTO!CT378</f>
        <v/>
      </c>
      <c r="AI381" s="16" t="str">
        <f>PROCESAMIENTO!CU378</f>
        <v/>
      </c>
      <c r="AJ381" s="32" t="str">
        <f>PROCESAMIENTO!CV378</f>
        <v/>
      </c>
      <c r="AK381" s="93" t="str">
        <f>PROCESAMIENTO!CW378</f>
        <v/>
      </c>
      <c r="AL381" s="93"/>
    </row>
    <row r="382" spans="1:38" x14ac:dyDescent="0.25">
      <c r="A382" s="15">
        <v>363</v>
      </c>
      <c r="B382" s="34" t="str">
        <f>IF(REGISTRO!B382="","",REGISTRO!B382)</f>
        <v/>
      </c>
      <c r="C382" s="34" t="str">
        <f>IF(REGISTRO!C382="","",REGISTRO!C382)</f>
        <v/>
      </c>
      <c r="D382" s="34" t="str">
        <f>IF(REGISTRO!D382="","",REGISTRO!D382)</f>
        <v/>
      </c>
      <c r="E382" s="34" t="str">
        <f>IF(REGISTRO!E382="","",REGISTRO!E382)</f>
        <v/>
      </c>
      <c r="F382" s="16" t="str">
        <f>PROCESAMIENTO!BR379</f>
        <v/>
      </c>
      <c r="G382" s="16" t="str">
        <f>PROCESAMIENTO!BS379</f>
        <v/>
      </c>
      <c r="H382" s="16" t="str">
        <f>PROCESAMIENTO!BT379</f>
        <v/>
      </c>
      <c r="I382" s="16" t="str">
        <f>PROCESAMIENTO!BU379</f>
        <v/>
      </c>
      <c r="J382" s="16" t="str">
        <f>PROCESAMIENTO!BV379</f>
        <v/>
      </c>
      <c r="K382" s="16" t="str">
        <f>PROCESAMIENTO!BW379</f>
        <v/>
      </c>
      <c r="L382" s="16" t="str">
        <f>PROCESAMIENTO!BX379</f>
        <v/>
      </c>
      <c r="M382" s="16" t="str">
        <f>PROCESAMIENTO!BY379</f>
        <v/>
      </c>
      <c r="N382" s="16" t="str">
        <f>PROCESAMIENTO!BZ379</f>
        <v/>
      </c>
      <c r="O382" s="16" t="str">
        <f>PROCESAMIENTO!CA379</f>
        <v/>
      </c>
      <c r="P382" s="16" t="str">
        <f>PROCESAMIENTO!CB379</f>
        <v/>
      </c>
      <c r="Q382" s="16" t="str">
        <f>PROCESAMIENTO!CC379</f>
        <v/>
      </c>
      <c r="R382" s="16" t="str">
        <f>PROCESAMIENTO!CD379</f>
        <v/>
      </c>
      <c r="S382" s="16" t="str">
        <f>PROCESAMIENTO!CE379</f>
        <v/>
      </c>
      <c r="T382" s="16" t="str">
        <f>PROCESAMIENTO!CF379</f>
        <v/>
      </c>
      <c r="U382" s="16" t="str">
        <f>PROCESAMIENTO!CG379</f>
        <v/>
      </c>
      <c r="V382" s="16" t="str">
        <f>PROCESAMIENTO!CH379</f>
        <v/>
      </c>
      <c r="W382" s="16" t="str">
        <f>PROCESAMIENTO!CI379</f>
        <v/>
      </c>
      <c r="X382" s="16" t="str">
        <f>PROCESAMIENTO!CJ379</f>
        <v/>
      </c>
      <c r="Y382" s="16" t="str">
        <f>PROCESAMIENTO!CK379</f>
        <v/>
      </c>
      <c r="Z382" s="16" t="str">
        <f>PROCESAMIENTO!CL379</f>
        <v/>
      </c>
      <c r="AA382" s="16" t="str">
        <f>PROCESAMIENTO!CM379</f>
        <v/>
      </c>
      <c r="AB382" s="16" t="str">
        <f>PROCESAMIENTO!CN379</f>
        <v/>
      </c>
      <c r="AC382" s="16" t="str">
        <f>PROCESAMIENTO!CO379</f>
        <v/>
      </c>
      <c r="AD382" s="16" t="str">
        <f>PROCESAMIENTO!CP379</f>
        <v/>
      </c>
      <c r="AE382" s="16" t="str">
        <f>PROCESAMIENTO!CQ379</f>
        <v/>
      </c>
      <c r="AF382" s="16" t="str">
        <f>PROCESAMIENTO!CR379</f>
        <v/>
      </c>
      <c r="AG382" s="16" t="str">
        <f>PROCESAMIENTO!CS379</f>
        <v/>
      </c>
      <c r="AH382" s="16" t="str">
        <f>PROCESAMIENTO!CT379</f>
        <v/>
      </c>
      <c r="AI382" s="16" t="str">
        <f>PROCESAMIENTO!CU379</f>
        <v/>
      </c>
      <c r="AJ382" s="32" t="str">
        <f>PROCESAMIENTO!CV379</f>
        <v/>
      </c>
      <c r="AK382" s="93" t="str">
        <f>PROCESAMIENTO!CW379</f>
        <v/>
      </c>
      <c r="AL382" s="93"/>
    </row>
    <row r="383" spans="1:38" x14ac:dyDescent="0.25">
      <c r="A383" s="15">
        <v>364</v>
      </c>
      <c r="B383" s="34" t="str">
        <f>IF(REGISTRO!B383="","",REGISTRO!B383)</f>
        <v/>
      </c>
      <c r="C383" s="34" t="str">
        <f>IF(REGISTRO!C383="","",REGISTRO!C383)</f>
        <v/>
      </c>
      <c r="D383" s="34" t="str">
        <f>IF(REGISTRO!D383="","",REGISTRO!D383)</f>
        <v/>
      </c>
      <c r="E383" s="34" t="str">
        <f>IF(REGISTRO!E383="","",REGISTRO!E383)</f>
        <v/>
      </c>
      <c r="F383" s="16" t="str">
        <f>PROCESAMIENTO!BR380</f>
        <v/>
      </c>
      <c r="G383" s="16" t="str">
        <f>PROCESAMIENTO!BS380</f>
        <v/>
      </c>
      <c r="H383" s="16" t="str">
        <f>PROCESAMIENTO!BT380</f>
        <v/>
      </c>
      <c r="I383" s="16" t="str">
        <f>PROCESAMIENTO!BU380</f>
        <v/>
      </c>
      <c r="J383" s="16" t="str">
        <f>PROCESAMIENTO!BV380</f>
        <v/>
      </c>
      <c r="K383" s="16" t="str">
        <f>PROCESAMIENTO!BW380</f>
        <v/>
      </c>
      <c r="L383" s="16" t="str">
        <f>PROCESAMIENTO!BX380</f>
        <v/>
      </c>
      <c r="M383" s="16" t="str">
        <f>PROCESAMIENTO!BY380</f>
        <v/>
      </c>
      <c r="N383" s="16" t="str">
        <f>PROCESAMIENTO!BZ380</f>
        <v/>
      </c>
      <c r="O383" s="16" t="str">
        <f>PROCESAMIENTO!CA380</f>
        <v/>
      </c>
      <c r="P383" s="16" t="str">
        <f>PROCESAMIENTO!CB380</f>
        <v/>
      </c>
      <c r="Q383" s="16" t="str">
        <f>PROCESAMIENTO!CC380</f>
        <v/>
      </c>
      <c r="R383" s="16" t="str">
        <f>PROCESAMIENTO!CD380</f>
        <v/>
      </c>
      <c r="S383" s="16" t="str">
        <f>PROCESAMIENTO!CE380</f>
        <v/>
      </c>
      <c r="T383" s="16" t="str">
        <f>PROCESAMIENTO!CF380</f>
        <v/>
      </c>
      <c r="U383" s="16" t="str">
        <f>PROCESAMIENTO!CG380</f>
        <v/>
      </c>
      <c r="V383" s="16" t="str">
        <f>PROCESAMIENTO!CH380</f>
        <v/>
      </c>
      <c r="W383" s="16" t="str">
        <f>PROCESAMIENTO!CI380</f>
        <v/>
      </c>
      <c r="X383" s="16" t="str">
        <f>PROCESAMIENTO!CJ380</f>
        <v/>
      </c>
      <c r="Y383" s="16" t="str">
        <f>PROCESAMIENTO!CK380</f>
        <v/>
      </c>
      <c r="Z383" s="16" t="str">
        <f>PROCESAMIENTO!CL380</f>
        <v/>
      </c>
      <c r="AA383" s="16" t="str">
        <f>PROCESAMIENTO!CM380</f>
        <v/>
      </c>
      <c r="AB383" s="16" t="str">
        <f>PROCESAMIENTO!CN380</f>
        <v/>
      </c>
      <c r="AC383" s="16" t="str">
        <f>PROCESAMIENTO!CO380</f>
        <v/>
      </c>
      <c r="AD383" s="16" t="str">
        <f>PROCESAMIENTO!CP380</f>
        <v/>
      </c>
      <c r="AE383" s="16" t="str">
        <f>PROCESAMIENTO!CQ380</f>
        <v/>
      </c>
      <c r="AF383" s="16" t="str">
        <f>PROCESAMIENTO!CR380</f>
        <v/>
      </c>
      <c r="AG383" s="16" t="str">
        <f>PROCESAMIENTO!CS380</f>
        <v/>
      </c>
      <c r="AH383" s="16" t="str">
        <f>PROCESAMIENTO!CT380</f>
        <v/>
      </c>
      <c r="AI383" s="16" t="str">
        <f>PROCESAMIENTO!CU380</f>
        <v/>
      </c>
      <c r="AJ383" s="32" t="str">
        <f>PROCESAMIENTO!CV380</f>
        <v/>
      </c>
      <c r="AK383" s="93" t="str">
        <f>PROCESAMIENTO!CW380</f>
        <v/>
      </c>
      <c r="AL383" s="93"/>
    </row>
    <row r="384" spans="1:38" x14ac:dyDescent="0.25">
      <c r="A384" s="15">
        <v>365</v>
      </c>
      <c r="B384" s="34" t="str">
        <f>IF(REGISTRO!B384="","",REGISTRO!B384)</f>
        <v/>
      </c>
      <c r="C384" s="34" t="str">
        <f>IF(REGISTRO!C384="","",REGISTRO!C384)</f>
        <v/>
      </c>
      <c r="D384" s="34" t="str">
        <f>IF(REGISTRO!D384="","",REGISTRO!D384)</f>
        <v/>
      </c>
      <c r="E384" s="34" t="str">
        <f>IF(REGISTRO!E384="","",REGISTRO!E384)</f>
        <v/>
      </c>
      <c r="F384" s="16" t="str">
        <f>PROCESAMIENTO!BR381</f>
        <v/>
      </c>
      <c r="G384" s="16" t="str">
        <f>PROCESAMIENTO!BS381</f>
        <v/>
      </c>
      <c r="H384" s="16" t="str">
        <f>PROCESAMIENTO!BT381</f>
        <v/>
      </c>
      <c r="I384" s="16" t="str">
        <f>PROCESAMIENTO!BU381</f>
        <v/>
      </c>
      <c r="J384" s="16" t="str">
        <f>PROCESAMIENTO!BV381</f>
        <v/>
      </c>
      <c r="K384" s="16" t="str">
        <f>PROCESAMIENTO!BW381</f>
        <v/>
      </c>
      <c r="L384" s="16" t="str">
        <f>PROCESAMIENTO!BX381</f>
        <v/>
      </c>
      <c r="M384" s="16" t="str">
        <f>PROCESAMIENTO!BY381</f>
        <v/>
      </c>
      <c r="N384" s="16" t="str">
        <f>PROCESAMIENTO!BZ381</f>
        <v/>
      </c>
      <c r="O384" s="16" t="str">
        <f>PROCESAMIENTO!CA381</f>
        <v/>
      </c>
      <c r="P384" s="16" t="str">
        <f>PROCESAMIENTO!CB381</f>
        <v/>
      </c>
      <c r="Q384" s="16" t="str">
        <f>PROCESAMIENTO!CC381</f>
        <v/>
      </c>
      <c r="R384" s="16" t="str">
        <f>PROCESAMIENTO!CD381</f>
        <v/>
      </c>
      <c r="S384" s="16" t="str">
        <f>PROCESAMIENTO!CE381</f>
        <v/>
      </c>
      <c r="T384" s="16" t="str">
        <f>PROCESAMIENTO!CF381</f>
        <v/>
      </c>
      <c r="U384" s="16" t="str">
        <f>PROCESAMIENTO!CG381</f>
        <v/>
      </c>
      <c r="V384" s="16" t="str">
        <f>PROCESAMIENTO!CH381</f>
        <v/>
      </c>
      <c r="W384" s="16" t="str">
        <f>PROCESAMIENTO!CI381</f>
        <v/>
      </c>
      <c r="X384" s="16" t="str">
        <f>PROCESAMIENTO!CJ381</f>
        <v/>
      </c>
      <c r="Y384" s="16" t="str">
        <f>PROCESAMIENTO!CK381</f>
        <v/>
      </c>
      <c r="Z384" s="16" t="str">
        <f>PROCESAMIENTO!CL381</f>
        <v/>
      </c>
      <c r="AA384" s="16" t="str">
        <f>PROCESAMIENTO!CM381</f>
        <v/>
      </c>
      <c r="AB384" s="16" t="str">
        <f>PROCESAMIENTO!CN381</f>
        <v/>
      </c>
      <c r="AC384" s="16" t="str">
        <f>PROCESAMIENTO!CO381</f>
        <v/>
      </c>
      <c r="AD384" s="16" t="str">
        <f>PROCESAMIENTO!CP381</f>
        <v/>
      </c>
      <c r="AE384" s="16" t="str">
        <f>PROCESAMIENTO!CQ381</f>
        <v/>
      </c>
      <c r="AF384" s="16" t="str">
        <f>PROCESAMIENTO!CR381</f>
        <v/>
      </c>
      <c r="AG384" s="16" t="str">
        <f>PROCESAMIENTO!CS381</f>
        <v/>
      </c>
      <c r="AH384" s="16" t="str">
        <f>PROCESAMIENTO!CT381</f>
        <v/>
      </c>
      <c r="AI384" s="16" t="str">
        <f>PROCESAMIENTO!CU381</f>
        <v/>
      </c>
      <c r="AJ384" s="32" t="str">
        <f>PROCESAMIENTO!CV381</f>
        <v/>
      </c>
      <c r="AK384" s="93" t="str">
        <f>PROCESAMIENTO!CW381</f>
        <v/>
      </c>
      <c r="AL384" s="93"/>
    </row>
    <row r="385" spans="1:38" x14ac:dyDescent="0.25">
      <c r="A385" s="15">
        <v>366</v>
      </c>
      <c r="B385" s="34" t="str">
        <f>IF(REGISTRO!B385="","",REGISTRO!B385)</f>
        <v/>
      </c>
      <c r="C385" s="34" t="str">
        <f>IF(REGISTRO!C385="","",REGISTRO!C385)</f>
        <v/>
      </c>
      <c r="D385" s="34" t="str">
        <f>IF(REGISTRO!D385="","",REGISTRO!D385)</f>
        <v/>
      </c>
      <c r="E385" s="34" t="str">
        <f>IF(REGISTRO!E385="","",REGISTRO!E385)</f>
        <v/>
      </c>
      <c r="F385" s="16" t="str">
        <f>PROCESAMIENTO!BR382</f>
        <v/>
      </c>
      <c r="G385" s="16" t="str">
        <f>PROCESAMIENTO!BS382</f>
        <v/>
      </c>
      <c r="H385" s="16" t="str">
        <f>PROCESAMIENTO!BT382</f>
        <v/>
      </c>
      <c r="I385" s="16" t="str">
        <f>PROCESAMIENTO!BU382</f>
        <v/>
      </c>
      <c r="J385" s="16" t="str">
        <f>PROCESAMIENTO!BV382</f>
        <v/>
      </c>
      <c r="K385" s="16" t="str">
        <f>PROCESAMIENTO!BW382</f>
        <v/>
      </c>
      <c r="L385" s="16" t="str">
        <f>PROCESAMIENTO!BX382</f>
        <v/>
      </c>
      <c r="M385" s="16" t="str">
        <f>PROCESAMIENTO!BY382</f>
        <v/>
      </c>
      <c r="N385" s="16" t="str">
        <f>PROCESAMIENTO!BZ382</f>
        <v/>
      </c>
      <c r="O385" s="16" t="str">
        <f>PROCESAMIENTO!CA382</f>
        <v/>
      </c>
      <c r="P385" s="16" t="str">
        <f>PROCESAMIENTO!CB382</f>
        <v/>
      </c>
      <c r="Q385" s="16" t="str">
        <f>PROCESAMIENTO!CC382</f>
        <v/>
      </c>
      <c r="R385" s="16" t="str">
        <f>PROCESAMIENTO!CD382</f>
        <v/>
      </c>
      <c r="S385" s="16" t="str">
        <f>PROCESAMIENTO!CE382</f>
        <v/>
      </c>
      <c r="T385" s="16" t="str">
        <f>PROCESAMIENTO!CF382</f>
        <v/>
      </c>
      <c r="U385" s="16" t="str">
        <f>PROCESAMIENTO!CG382</f>
        <v/>
      </c>
      <c r="V385" s="16" t="str">
        <f>PROCESAMIENTO!CH382</f>
        <v/>
      </c>
      <c r="W385" s="16" t="str">
        <f>PROCESAMIENTO!CI382</f>
        <v/>
      </c>
      <c r="X385" s="16" t="str">
        <f>PROCESAMIENTO!CJ382</f>
        <v/>
      </c>
      <c r="Y385" s="16" t="str">
        <f>PROCESAMIENTO!CK382</f>
        <v/>
      </c>
      <c r="Z385" s="16" t="str">
        <f>PROCESAMIENTO!CL382</f>
        <v/>
      </c>
      <c r="AA385" s="16" t="str">
        <f>PROCESAMIENTO!CM382</f>
        <v/>
      </c>
      <c r="AB385" s="16" t="str">
        <f>PROCESAMIENTO!CN382</f>
        <v/>
      </c>
      <c r="AC385" s="16" t="str">
        <f>PROCESAMIENTO!CO382</f>
        <v/>
      </c>
      <c r="AD385" s="16" t="str">
        <f>PROCESAMIENTO!CP382</f>
        <v/>
      </c>
      <c r="AE385" s="16" t="str">
        <f>PROCESAMIENTO!CQ382</f>
        <v/>
      </c>
      <c r="AF385" s="16" t="str">
        <f>PROCESAMIENTO!CR382</f>
        <v/>
      </c>
      <c r="AG385" s="16" t="str">
        <f>PROCESAMIENTO!CS382</f>
        <v/>
      </c>
      <c r="AH385" s="16" t="str">
        <f>PROCESAMIENTO!CT382</f>
        <v/>
      </c>
      <c r="AI385" s="16" t="str">
        <f>PROCESAMIENTO!CU382</f>
        <v/>
      </c>
      <c r="AJ385" s="32" t="str">
        <f>PROCESAMIENTO!CV382</f>
        <v/>
      </c>
      <c r="AK385" s="93" t="str">
        <f>PROCESAMIENTO!CW382</f>
        <v/>
      </c>
      <c r="AL385" s="93"/>
    </row>
    <row r="386" spans="1:38" x14ac:dyDescent="0.25">
      <c r="A386" s="15">
        <v>367</v>
      </c>
      <c r="B386" s="34" t="str">
        <f>IF(REGISTRO!B386="","",REGISTRO!B386)</f>
        <v/>
      </c>
      <c r="C386" s="34" t="str">
        <f>IF(REGISTRO!C386="","",REGISTRO!C386)</f>
        <v/>
      </c>
      <c r="D386" s="34" t="str">
        <f>IF(REGISTRO!D386="","",REGISTRO!D386)</f>
        <v/>
      </c>
      <c r="E386" s="34" t="str">
        <f>IF(REGISTRO!E386="","",REGISTRO!E386)</f>
        <v/>
      </c>
      <c r="F386" s="16" t="str">
        <f>PROCESAMIENTO!BR383</f>
        <v/>
      </c>
      <c r="G386" s="16" t="str">
        <f>PROCESAMIENTO!BS383</f>
        <v/>
      </c>
      <c r="H386" s="16" t="str">
        <f>PROCESAMIENTO!BT383</f>
        <v/>
      </c>
      <c r="I386" s="16" t="str">
        <f>PROCESAMIENTO!BU383</f>
        <v/>
      </c>
      <c r="J386" s="16" t="str">
        <f>PROCESAMIENTO!BV383</f>
        <v/>
      </c>
      <c r="K386" s="16" t="str">
        <f>PROCESAMIENTO!BW383</f>
        <v/>
      </c>
      <c r="L386" s="16" t="str">
        <f>PROCESAMIENTO!BX383</f>
        <v/>
      </c>
      <c r="M386" s="16" t="str">
        <f>PROCESAMIENTO!BY383</f>
        <v/>
      </c>
      <c r="N386" s="16" t="str">
        <f>PROCESAMIENTO!BZ383</f>
        <v/>
      </c>
      <c r="O386" s="16" t="str">
        <f>PROCESAMIENTO!CA383</f>
        <v/>
      </c>
      <c r="P386" s="16" t="str">
        <f>PROCESAMIENTO!CB383</f>
        <v/>
      </c>
      <c r="Q386" s="16" t="str">
        <f>PROCESAMIENTO!CC383</f>
        <v/>
      </c>
      <c r="R386" s="16" t="str">
        <f>PROCESAMIENTO!CD383</f>
        <v/>
      </c>
      <c r="S386" s="16" t="str">
        <f>PROCESAMIENTO!CE383</f>
        <v/>
      </c>
      <c r="T386" s="16" t="str">
        <f>PROCESAMIENTO!CF383</f>
        <v/>
      </c>
      <c r="U386" s="16" t="str">
        <f>PROCESAMIENTO!CG383</f>
        <v/>
      </c>
      <c r="V386" s="16" t="str">
        <f>PROCESAMIENTO!CH383</f>
        <v/>
      </c>
      <c r="W386" s="16" t="str">
        <f>PROCESAMIENTO!CI383</f>
        <v/>
      </c>
      <c r="X386" s="16" t="str">
        <f>PROCESAMIENTO!CJ383</f>
        <v/>
      </c>
      <c r="Y386" s="16" t="str">
        <f>PROCESAMIENTO!CK383</f>
        <v/>
      </c>
      <c r="Z386" s="16" t="str">
        <f>PROCESAMIENTO!CL383</f>
        <v/>
      </c>
      <c r="AA386" s="16" t="str">
        <f>PROCESAMIENTO!CM383</f>
        <v/>
      </c>
      <c r="AB386" s="16" t="str">
        <f>PROCESAMIENTO!CN383</f>
        <v/>
      </c>
      <c r="AC386" s="16" t="str">
        <f>PROCESAMIENTO!CO383</f>
        <v/>
      </c>
      <c r="AD386" s="16" t="str">
        <f>PROCESAMIENTO!CP383</f>
        <v/>
      </c>
      <c r="AE386" s="16" t="str">
        <f>PROCESAMIENTO!CQ383</f>
        <v/>
      </c>
      <c r="AF386" s="16" t="str">
        <f>PROCESAMIENTO!CR383</f>
        <v/>
      </c>
      <c r="AG386" s="16" t="str">
        <f>PROCESAMIENTO!CS383</f>
        <v/>
      </c>
      <c r="AH386" s="16" t="str">
        <f>PROCESAMIENTO!CT383</f>
        <v/>
      </c>
      <c r="AI386" s="16" t="str">
        <f>PROCESAMIENTO!CU383</f>
        <v/>
      </c>
      <c r="AJ386" s="32" t="str">
        <f>PROCESAMIENTO!CV383</f>
        <v/>
      </c>
      <c r="AK386" s="93" t="str">
        <f>PROCESAMIENTO!CW383</f>
        <v/>
      </c>
      <c r="AL386" s="93"/>
    </row>
    <row r="387" spans="1:38" x14ac:dyDescent="0.25">
      <c r="A387" s="15">
        <v>368</v>
      </c>
      <c r="B387" s="34" t="str">
        <f>IF(REGISTRO!B387="","",REGISTRO!B387)</f>
        <v/>
      </c>
      <c r="C387" s="34" t="str">
        <f>IF(REGISTRO!C387="","",REGISTRO!C387)</f>
        <v/>
      </c>
      <c r="D387" s="34" t="str">
        <f>IF(REGISTRO!D387="","",REGISTRO!D387)</f>
        <v/>
      </c>
      <c r="E387" s="34" t="str">
        <f>IF(REGISTRO!E387="","",REGISTRO!E387)</f>
        <v/>
      </c>
      <c r="F387" s="16" t="str">
        <f>PROCESAMIENTO!BR384</f>
        <v/>
      </c>
      <c r="G387" s="16" t="str">
        <f>PROCESAMIENTO!BS384</f>
        <v/>
      </c>
      <c r="H387" s="16" t="str">
        <f>PROCESAMIENTO!BT384</f>
        <v/>
      </c>
      <c r="I387" s="16" t="str">
        <f>PROCESAMIENTO!BU384</f>
        <v/>
      </c>
      <c r="J387" s="16" t="str">
        <f>PROCESAMIENTO!BV384</f>
        <v/>
      </c>
      <c r="K387" s="16" t="str">
        <f>PROCESAMIENTO!BW384</f>
        <v/>
      </c>
      <c r="L387" s="16" t="str">
        <f>PROCESAMIENTO!BX384</f>
        <v/>
      </c>
      <c r="M387" s="16" t="str">
        <f>PROCESAMIENTO!BY384</f>
        <v/>
      </c>
      <c r="N387" s="16" t="str">
        <f>PROCESAMIENTO!BZ384</f>
        <v/>
      </c>
      <c r="O387" s="16" t="str">
        <f>PROCESAMIENTO!CA384</f>
        <v/>
      </c>
      <c r="P387" s="16" t="str">
        <f>PROCESAMIENTO!CB384</f>
        <v/>
      </c>
      <c r="Q387" s="16" t="str">
        <f>PROCESAMIENTO!CC384</f>
        <v/>
      </c>
      <c r="R387" s="16" t="str">
        <f>PROCESAMIENTO!CD384</f>
        <v/>
      </c>
      <c r="S387" s="16" t="str">
        <f>PROCESAMIENTO!CE384</f>
        <v/>
      </c>
      <c r="T387" s="16" t="str">
        <f>PROCESAMIENTO!CF384</f>
        <v/>
      </c>
      <c r="U387" s="16" t="str">
        <f>PROCESAMIENTO!CG384</f>
        <v/>
      </c>
      <c r="V387" s="16" t="str">
        <f>PROCESAMIENTO!CH384</f>
        <v/>
      </c>
      <c r="W387" s="16" t="str">
        <f>PROCESAMIENTO!CI384</f>
        <v/>
      </c>
      <c r="X387" s="16" t="str">
        <f>PROCESAMIENTO!CJ384</f>
        <v/>
      </c>
      <c r="Y387" s="16" t="str">
        <f>PROCESAMIENTO!CK384</f>
        <v/>
      </c>
      <c r="Z387" s="16" t="str">
        <f>PROCESAMIENTO!CL384</f>
        <v/>
      </c>
      <c r="AA387" s="16" t="str">
        <f>PROCESAMIENTO!CM384</f>
        <v/>
      </c>
      <c r="AB387" s="16" t="str">
        <f>PROCESAMIENTO!CN384</f>
        <v/>
      </c>
      <c r="AC387" s="16" t="str">
        <f>PROCESAMIENTO!CO384</f>
        <v/>
      </c>
      <c r="AD387" s="16" t="str">
        <f>PROCESAMIENTO!CP384</f>
        <v/>
      </c>
      <c r="AE387" s="16" t="str">
        <f>PROCESAMIENTO!CQ384</f>
        <v/>
      </c>
      <c r="AF387" s="16" t="str">
        <f>PROCESAMIENTO!CR384</f>
        <v/>
      </c>
      <c r="AG387" s="16" t="str">
        <f>PROCESAMIENTO!CS384</f>
        <v/>
      </c>
      <c r="AH387" s="16" t="str">
        <f>PROCESAMIENTO!CT384</f>
        <v/>
      </c>
      <c r="AI387" s="16" t="str">
        <f>PROCESAMIENTO!CU384</f>
        <v/>
      </c>
      <c r="AJ387" s="32" t="str">
        <f>PROCESAMIENTO!CV384</f>
        <v/>
      </c>
      <c r="AK387" s="93" t="str">
        <f>PROCESAMIENTO!CW384</f>
        <v/>
      </c>
      <c r="AL387" s="93"/>
    </row>
    <row r="388" spans="1:38" x14ac:dyDescent="0.25">
      <c r="A388" s="15">
        <v>369</v>
      </c>
      <c r="B388" s="34" t="str">
        <f>IF(REGISTRO!B388="","",REGISTRO!B388)</f>
        <v/>
      </c>
      <c r="C388" s="34" t="str">
        <f>IF(REGISTRO!C388="","",REGISTRO!C388)</f>
        <v/>
      </c>
      <c r="D388" s="34" t="str">
        <f>IF(REGISTRO!D388="","",REGISTRO!D388)</f>
        <v/>
      </c>
      <c r="E388" s="34" t="str">
        <f>IF(REGISTRO!E388="","",REGISTRO!E388)</f>
        <v/>
      </c>
      <c r="F388" s="16" t="str">
        <f>PROCESAMIENTO!BR385</f>
        <v/>
      </c>
      <c r="G388" s="16" t="str">
        <f>PROCESAMIENTO!BS385</f>
        <v/>
      </c>
      <c r="H388" s="16" t="str">
        <f>PROCESAMIENTO!BT385</f>
        <v/>
      </c>
      <c r="I388" s="16" t="str">
        <f>PROCESAMIENTO!BU385</f>
        <v/>
      </c>
      <c r="J388" s="16" t="str">
        <f>PROCESAMIENTO!BV385</f>
        <v/>
      </c>
      <c r="K388" s="16" t="str">
        <f>PROCESAMIENTO!BW385</f>
        <v/>
      </c>
      <c r="L388" s="16" t="str">
        <f>PROCESAMIENTO!BX385</f>
        <v/>
      </c>
      <c r="M388" s="16" t="str">
        <f>PROCESAMIENTO!BY385</f>
        <v/>
      </c>
      <c r="N388" s="16" t="str">
        <f>PROCESAMIENTO!BZ385</f>
        <v/>
      </c>
      <c r="O388" s="16" t="str">
        <f>PROCESAMIENTO!CA385</f>
        <v/>
      </c>
      <c r="P388" s="16" t="str">
        <f>PROCESAMIENTO!CB385</f>
        <v/>
      </c>
      <c r="Q388" s="16" t="str">
        <f>PROCESAMIENTO!CC385</f>
        <v/>
      </c>
      <c r="R388" s="16" t="str">
        <f>PROCESAMIENTO!CD385</f>
        <v/>
      </c>
      <c r="S388" s="16" t="str">
        <f>PROCESAMIENTO!CE385</f>
        <v/>
      </c>
      <c r="T388" s="16" t="str">
        <f>PROCESAMIENTO!CF385</f>
        <v/>
      </c>
      <c r="U388" s="16" t="str">
        <f>PROCESAMIENTO!CG385</f>
        <v/>
      </c>
      <c r="V388" s="16" t="str">
        <f>PROCESAMIENTO!CH385</f>
        <v/>
      </c>
      <c r="W388" s="16" t="str">
        <f>PROCESAMIENTO!CI385</f>
        <v/>
      </c>
      <c r="X388" s="16" t="str">
        <f>PROCESAMIENTO!CJ385</f>
        <v/>
      </c>
      <c r="Y388" s="16" t="str">
        <f>PROCESAMIENTO!CK385</f>
        <v/>
      </c>
      <c r="Z388" s="16" t="str">
        <f>PROCESAMIENTO!CL385</f>
        <v/>
      </c>
      <c r="AA388" s="16" t="str">
        <f>PROCESAMIENTO!CM385</f>
        <v/>
      </c>
      <c r="AB388" s="16" t="str">
        <f>PROCESAMIENTO!CN385</f>
        <v/>
      </c>
      <c r="AC388" s="16" t="str">
        <f>PROCESAMIENTO!CO385</f>
        <v/>
      </c>
      <c r="AD388" s="16" t="str">
        <f>PROCESAMIENTO!CP385</f>
        <v/>
      </c>
      <c r="AE388" s="16" t="str">
        <f>PROCESAMIENTO!CQ385</f>
        <v/>
      </c>
      <c r="AF388" s="16" t="str">
        <f>PROCESAMIENTO!CR385</f>
        <v/>
      </c>
      <c r="AG388" s="16" t="str">
        <f>PROCESAMIENTO!CS385</f>
        <v/>
      </c>
      <c r="AH388" s="16" t="str">
        <f>PROCESAMIENTO!CT385</f>
        <v/>
      </c>
      <c r="AI388" s="16" t="str">
        <f>PROCESAMIENTO!CU385</f>
        <v/>
      </c>
      <c r="AJ388" s="32" t="str">
        <f>PROCESAMIENTO!CV385</f>
        <v/>
      </c>
      <c r="AK388" s="93" t="str">
        <f>PROCESAMIENTO!CW385</f>
        <v/>
      </c>
      <c r="AL388" s="93"/>
    </row>
    <row r="389" spans="1:38" x14ac:dyDescent="0.25">
      <c r="A389" s="15">
        <v>370</v>
      </c>
      <c r="B389" s="34" t="str">
        <f>IF(REGISTRO!B389="","",REGISTRO!B389)</f>
        <v/>
      </c>
      <c r="C389" s="34" t="str">
        <f>IF(REGISTRO!C389="","",REGISTRO!C389)</f>
        <v/>
      </c>
      <c r="D389" s="34" t="str">
        <f>IF(REGISTRO!D389="","",REGISTRO!D389)</f>
        <v/>
      </c>
      <c r="E389" s="34" t="str">
        <f>IF(REGISTRO!E389="","",REGISTRO!E389)</f>
        <v/>
      </c>
      <c r="F389" s="16" t="str">
        <f>PROCESAMIENTO!BR386</f>
        <v/>
      </c>
      <c r="G389" s="16" t="str">
        <f>PROCESAMIENTO!BS386</f>
        <v/>
      </c>
      <c r="H389" s="16" t="str">
        <f>PROCESAMIENTO!BT386</f>
        <v/>
      </c>
      <c r="I389" s="16" t="str">
        <f>PROCESAMIENTO!BU386</f>
        <v/>
      </c>
      <c r="J389" s="16" t="str">
        <f>PROCESAMIENTO!BV386</f>
        <v/>
      </c>
      <c r="K389" s="16" t="str">
        <f>PROCESAMIENTO!BW386</f>
        <v/>
      </c>
      <c r="L389" s="16" t="str">
        <f>PROCESAMIENTO!BX386</f>
        <v/>
      </c>
      <c r="M389" s="16" t="str">
        <f>PROCESAMIENTO!BY386</f>
        <v/>
      </c>
      <c r="N389" s="16" t="str">
        <f>PROCESAMIENTO!BZ386</f>
        <v/>
      </c>
      <c r="O389" s="16" t="str">
        <f>PROCESAMIENTO!CA386</f>
        <v/>
      </c>
      <c r="P389" s="16" t="str">
        <f>PROCESAMIENTO!CB386</f>
        <v/>
      </c>
      <c r="Q389" s="16" t="str">
        <f>PROCESAMIENTO!CC386</f>
        <v/>
      </c>
      <c r="R389" s="16" t="str">
        <f>PROCESAMIENTO!CD386</f>
        <v/>
      </c>
      <c r="S389" s="16" t="str">
        <f>PROCESAMIENTO!CE386</f>
        <v/>
      </c>
      <c r="T389" s="16" t="str">
        <f>PROCESAMIENTO!CF386</f>
        <v/>
      </c>
      <c r="U389" s="16" t="str">
        <f>PROCESAMIENTO!CG386</f>
        <v/>
      </c>
      <c r="V389" s="16" t="str">
        <f>PROCESAMIENTO!CH386</f>
        <v/>
      </c>
      <c r="W389" s="16" t="str">
        <f>PROCESAMIENTO!CI386</f>
        <v/>
      </c>
      <c r="X389" s="16" t="str">
        <f>PROCESAMIENTO!CJ386</f>
        <v/>
      </c>
      <c r="Y389" s="16" t="str">
        <f>PROCESAMIENTO!CK386</f>
        <v/>
      </c>
      <c r="Z389" s="16" t="str">
        <f>PROCESAMIENTO!CL386</f>
        <v/>
      </c>
      <c r="AA389" s="16" t="str">
        <f>PROCESAMIENTO!CM386</f>
        <v/>
      </c>
      <c r="AB389" s="16" t="str">
        <f>PROCESAMIENTO!CN386</f>
        <v/>
      </c>
      <c r="AC389" s="16" t="str">
        <f>PROCESAMIENTO!CO386</f>
        <v/>
      </c>
      <c r="AD389" s="16" t="str">
        <f>PROCESAMIENTO!CP386</f>
        <v/>
      </c>
      <c r="AE389" s="16" t="str">
        <f>PROCESAMIENTO!CQ386</f>
        <v/>
      </c>
      <c r="AF389" s="16" t="str">
        <f>PROCESAMIENTO!CR386</f>
        <v/>
      </c>
      <c r="AG389" s="16" t="str">
        <f>PROCESAMIENTO!CS386</f>
        <v/>
      </c>
      <c r="AH389" s="16" t="str">
        <f>PROCESAMIENTO!CT386</f>
        <v/>
      </c>
      <c r="AI389" s="16" t="str">
        <f>PROCESAMIENTO!CU386</f>
        <v/>
      </c>
      <c r="AJ389" s="32" t="str">
        <f>PROCESAMIENTO!CV386</f>
        <v/>
      </c>
      <c r="AK389" s="93" t="str">
        <f>PROCESAMIENTO!CW386</f>
        <v/>
      </c>
      <c r="AL389" s="93"/>
    </row>
    <row r="390" spans="1:38" x14ac:dyDescent="0.25">
      <c r="A390" s="15">
        <v>371</v>
      </c>
      <c r="B390" s="34" t="str">
        <f>IF(REGISTRO!B390="","",REGISTRO!B390)</f>
        <v/>
      </c>
      <c r="C390" s="34" t="str">
        <f>IF(REGISTRO!C390="","",REGISTRO!C390)</f>
        <v/>
      </c>
      <c r="D390" s="34" t="str">
        <f>IF(REGISTRO!D390="","",REGISTRO!D390)</f>
        <v/>
      </c>
      <c r="E390" s="34" t="str">
        <f>IF(REGISTRO!E390="","",REGISTRO!E390)</f>
        <v/>
      </c>
      <c r="F390" s="16" t="str">
        <f>PROCESAMIENTO!BR387</f>
        <v/>
      </c>
      <c r="G390" s="16" t="str">
        <f>PROCESAMIENTO!BS387</f>
        <v/>
      </c>
      <c r="H390" s="16" t="str">
        <f>PROCESAMIENTO!BT387</f>
        <v/>
      </c>
      <c r="I390" s="16" t="str">
        <f>PROCESAMIENTO!BU387</f>
        <v/>
      </c>
      <c r="J390" s="16" t="str">
        <f>PROCESAMIENTO!BV387</f>
        <v/>
      </c>
      <c r="K390" s="16" t="str">
        <f>PROCESAMIENTO!BW387</f>
        <v/>
      </c>
      <c r="L390" s="16" t="str">
        <f>PROCESAMIENTO!BX387</f>
        <v/>
      </c>
      <c r="M390" s="16" t="str">
        <f>PROCESAMIENTO!BY387</f>
        <v/>
      </c>
      <c r="N390" s="16" t="str">
        <f>PROCESAMIENTO!BZ387</f>
        <v/>
      </c>
      <c r="O390" s="16" t="str">
        <f>PROCESAMIENTO!CA387</f>
        <v/>
      </c>
      <c r="P390" s="16" t="str">
        <f>PROCESAMIENTO!CB387</f>
        <v/>
      </c>
      <c r="Q390" s="16" t="str">
        <f>PROCESAMIENTO!CC387</f>
        <v/>
      </c>
      <c r="R390" s="16" t="str">
        <f>PROCESAMIENTO!CD387</f>
        <v/>
      </c>
      <c r="S390" s="16" t="str">
        <f>PROCESAMIENTO!CE387</f>
        <v/>
      </c>
      <c r="T390" s="16" t="str">
        <f>PROCESAMIENTO!CF387</f>
        <v/>
      </c>
      <c r="U390" s="16" t="str">
        <f>PROCESAMIENTO!CG387</f>
        <v/>
      </c>
      <c r="V390" s="16" t="str">
        <f>PROCESAMIENTO!CH387</f>
        <v/>
      </c>
      <c r="W390" s="16" t="str">
        <f>PROCESAMIENTO!CI387</f>
        <v/>
      </c>
      <c r="X390" s="16" t="str">
        <f>PROCESAMIENTO!CJ387</f>
        <v/>
      </c>
      <c r="Y390" s="16" t="str">
        <f>PROCESAMIENTO!CK387</f>
        <v/>
      </c>
      <c r="Z390" s="16" t="str">
        <f>PROCESAMIENTO!CL387</f>
        <v/>
      </c>
      <c r="AA390" s="16" t="str">
        <f>PROCESAMIENTO!CM387</f>
        <v/>
      </c>
      <c r="AB390" s="16" t="str">
        <f>PROCESAMIENTO!CN387</f>
        <v/>
      </c>
      <c r="AC390" s="16" t="str">
        <f>PROCESAMIENTO!CO387</f>
        <v/>
      </c>
      <c r="AD390" s="16" t="str">
        <f>PROCESAMIENTO!CP387</f>
        <v/>
      </c>
      <c r="AE390" s="16" t="str">
        <f>PROCESAMIENTO!CQ387</f>
        <v/>
      </c>
      <c r="AF390" s="16" t="str">
        <f>PROCESAMIENTO!CR387</f>
        <v/>
      </c>
      <c r="AG390" s="16" t="str">
        <f>PROCESAMIENTO!CS387</f>
        <v/>
      </c>
      <c r="AH390" s="16" t="str">
        <f>PROCESAMIENTO!CT387</f>
        <v/>
      </c>
      <c r="AI390" s="16" t="str">
        <f>PROCESAMIENTO!CU387</f>
        <v/>
      </c>
      <c r="AJ390" s="32" t="str">
        <f>PROCESAMIENTO!CV387</f>
        <v/>
      </c>
      <c r="AK390" s="93" t="str">
        <f>PROCESAMIENTO!CW387</f>
        <v/>
      </c>
      <c r="AL390" s="93"/>
    </row>
    <row r="391" spans="1:38" x14ac:dyDescent="0.25">
      <c r="A391" s="15">
        <v>372</v>
      </c>
      <c r="B391" s="34" t="str">
        <f>IF(REGISTRO!B391="","",REGISTRO!B391)</f>
        <v/>
      </c>
      <c r="C391" s="34" t="str">
        <f>IF(REGISTRO!C391="","",REGISTRO!C391)</f>
        <v/>
      </c>
      <c r="D391" s="34" t="str">
        <f>IF(REGISTRO!D391="","",REGISTRO!D391)</f>
        <v/>
      </c>
      <c r="E391" s="34" t="str">
        <f>IF(REGISTRO!E391="","",REGISTRO!E391)</f>
        <v/>
      </c>
      <c r="F391" s="16" t="str">
        <f>PROCESAMIENTO!BR388</f>
        <v/>
      </c>
      <c r="G391" s="16" t="str">
        <f>PROCESAMIENTO!BS388</f>
        <v/>
      </c>
      <c r="H391" s="16" t="str">
        <f>PROCESAMIENTO!BT388</f>
        <v/>
      </c>
      <c r="I391" s="16" t="str">
        <f>PROCESAMIENTO!BU388</f>
        <v/>
      </c>
      <c r="J391" s="16" t="str">
        <f>PROCESAMIENTO!BV388</f>
        <v/>
      </c>
      <c r="K391" s="16" t="str">
        <f>PROCESAMIENTO!BW388</f>
        <v/>
      </c>
      <c r="L391" s="16" t="str">
        <f>PROCESAMIENTO!BX388</f>
        <v/>
      </c>
      <c r="M391" s="16" t="str">
        <f>PROCESAMIENTO!BY388</f>
        <v/>
      </c>
      <c r="N391" s="16" t="str">
        <f>PROCESAMIENTO!BZ388</f>
        <v/>
      </c>
      <c r="O391" s="16" t="str">
        <f>PROCESAMIENTO!CA388</f>
        <v/>
      </c>
      <c r="P391" s="16" t="str">
        <f>PROCESAMIENTO!CB388</f>
        <v/>
      </c>
      <c r="Q391" s="16" t="str">
        <f>PROCESAMIENTO!CC388</f>
        <v/>
      </c>
      <c r="R391" s="16" t="str">
        <f>PROCESAMIENTO!CD388</f>
        <v/>
      </c>
      <c r="S391" s="16" t="str">
        <f>PROCESAMIENTO!CE388</f>
        <v/>
      </c>
      <c r="T391" s="16" t="str">
        <f>PROCESAMIENTO!CF388</f>
        <v/>
      </c>
      <c r="U391" s="16" t="str">
        <f>PROCESAMIENTO!CG388</f>
        <v/>
      </c>
      <c r="V391" s="16" t="str">
        <f>PROCESAMIENTO!CH388</f>
        <v/>
      </c>
      <c r="W391" s="16" t="str">
        <f>PROCESAMIENTO!CI388</f>
        <v/>
      </c>
      <c r="X391" s="16" t="str">
        <f>PROCESAMIENTO!CJ388</f>
        <v/>
      </c>
      <c r="Y391" s="16" t="str">
        <f>PROCESAMIENTO!CK388</f>
        <v/>
      </c>
      <c r="Z391" s="16" t="str">
        <f>PROCESAMIENTO!CL388</f>
        <v/>
      </c>
      <c r="AA391" s="16" t="str">
        <f>PROCESAMIENTO!CM388</f>
        <v/>
      </c>
      <c r="AB391" s="16" t="str">
        <f>PROCESAMIENTO!CN388</f>
        <v/>
      </c>
      <c r="AC391" s="16" t="str">
        <f>PROCESAMIENTO!CO388</f>
        <v/>
      </c>
      <c r="AD391" s="16" t="str">
        <f>PROCESAMIENTO!CP388</f>
        <v/>
      </c>
      <c r="AE391" s="16" t="str">
        <f>PROCESAMIENTO!CQ388</f>
        <v/>
      </c>
      <c r="AF391" s="16" t="str">
        <f>PROCESAMIENTO!CR388</f>
        <v/>
      </c>
      <c r="AG391" s="16" t="str">
        <f>PROCESAMIENTO!CS388</f>
        <v/>
      </c>
      <c r="AH391" s="16" t="str">
        <f>PROCESAMIENTO!CT388</f>
        <v/>
      </c>
      <c r="AI391" s="16" t="str">
        <f>PROCESAMIENTO!CU388</f>
        <v/>
      </c>
      <c r="AJ391" s="32" t="str">
        <f>PROCESAMIENTO!CV388</f>
        <v/>
      </c>
      <c r="AK391" s="93" t="str">
        <f>PROCESAMIENTO!CW388</f>
        <v/>
      </c>
      <c r="AL391" s="93"/>
    </row>
    <row r="392" spans="1:38" x14ac:dyDescent="0.25">
      <c r="A392" s="15">
        <v>373</v>
      </c>
      <c r="B392" s="34" t="str">
        <f>IF(REGISTRO!B392="","",REGISTRO!B392)</f>
        <v/>
      </c>
      <c r="C392" s="34" t="str">
        <f>IF(REGISTRO!C392="","",REGISTRO!C392)</f>
        <v/>
      </c>
      <c r="D392" s="34" t="str">
        <f>IF(REGISTRO!D392="","",REGISTRO!D392)</f>
        <v/>
      </c>
      <c r="E392" s="34" t="str">
        <f>IF(REGISTRO!E392="","",REGISTRO!E392)</f>
        <v/>
      </c>
      <c r="F392" s="16" t="str">
        <f>PROCESAMIENTO!BR389</f>
        <v/>
      </c>
      <c r="G392" s="16" t="str">
        <f>PROCESAMIENTO!BS389</f>
        <v/>
      </c>
      <c r="H392" s="16" t="str">
        <f>PROCESAMIENTO!BT389</f>
        <v/>
      </c>
      <c r="I392" s="16" t="str">
        <f>PROCESAMIENTO!BU389</f>
        <v/>
      </c>
      <c r="J392" s="16" t="str">
        <f>PROCESAMIENTO!BV389</f>
        <v/>
      </c>
      <c r="K392" s="16" t="str">
        <f>PROCESAMIENTO!BW389</f>
        <v/>
      </c>
      <c r="L392" s="16" t="str">
        <f>PROCESAMIENTO!BX389</f>
        <v/>
      </c>
      <c r="M392" s="16" t="str">
        <f>PROCESAMIENTO!BY389</f>
        <v/>
      </c>
      <c r="N392" s="16" t="str">
        <f>PROCESAMIENTO!BZ389</f>
        <v/>
      </c>
      <c r="O392" s="16" t="str">
        <f>PROCESAMIENTO!CA389</f>
        <v/>
      </c>
      <c r="P392" s="16" t="str">
        <f>PROCESAMIENTO!CB389</f>
        <v/>
      </c>
      <c r="Q392" s="16" t="str">
        <f>PROCESAMIENTO!CC389</f>
        <v/>
      </c>
      <c r="R392" s="16" t="str">
        <f>PROCESAMIENTO!CD389</f>
        <v/>
      </c>
      <c r="S392" s="16" t="str">
        <f>PROCESAMIENTO!CE389</f>
        <v/>
      </c>
      <c r="T392" s="16" t="str">
        <f>PROCESAMIENTO!CF389</f>
        <v/>
      </c>
      <c r="U392" s="16" t="str">
        <f>PROCESAMIENTO!CG389</f>
        <v/>
      </c>
      <c r="V392" s="16" t="str">
        <f>PROCESAMIENTO!CH389</f>
        <v/>
      </c>
      <c r="W392" s="16" t="str">
        <f>PROCESAMIENTO!CI389</f>
        <v/>
      </c>
      <c r="X392" s="16" t="str">
        <f>PROCESAMIENTO!CJ389</f>
        <v/>
      </c>
      <c r="Y392" s="16" t="str">
        <f>PROCESAMIENTO!CK389</f>
        <v/>
      </c>
      <c r="Z392" s="16" t="str">
        <f>PROCESAMIENTO!CL389</f>
        <v/>
      </c>
      <c r="AA392" s="16" t="str">
        <f>PROCESAMIENTO!CM389</f>
        <v/>
      </c>
      <c r="AB392" s="16" t="str">
        <f>PROCESAMIENTO!CN389</f>
        <v/>
      </c>
      <c r="AC392" s="16" t="str">
        <f>PROCESAMIENTO!CO389</f>
        <v/>
      </c>
      <c r="AD392" s="16" t="str">
        <f>PROCESAMIENTO!CP389</f>
        <v/>
      </c>
      <c r="AE392" s="16" t="str">
        <f>PROCESAMIENTO!CQ389</f>
        <v/>
      </c>
      <c r="AF392" s="16" t="str">
        <f>PROCESAMIENTO!CR389</f>
        <v/>
      </c>
      <c r="AG392" s="16" t="str">
        <f>PROCESAMIENTO!CS389</f>
        <v/>
      </c>
      <c r="AH392" s="16" t="str">
        <f>PROCESAMIENTO!CT389</f>
        <v/>
      </c>
      <c r="AI392" s="16" t="str">
        <f>PROCESAMIENTO!CU389</f>
        <v/>
      </c>
      <c r="AJ392" s="32" t="str">
        <f>PROCESAMIENTO!CV389</f>
        <v/>
      </c>
      <c r="AK392" s="93" t="str">
        <f>PROCESAMIENTO!CW389</f>
        <v/>
      </c>
      <c r="AL392" s="93"/>
    </row>
    <row r="393" spans="1:38" x14ac:dyDescent="0.25">
      <c r="A393" s="15">
        <v>374</v>
      </c>
      <c r="B393" s="34" t="str">
        <f>IF(REGISTRO!B393="","",REGISTRO!B393)</f>
        <v/>
      </c>
      <c r="C393" s="34" t="str">
        <f>IF(REGISTRO!C393="","",REGISTRO!C393)</f>
        <v/>
      </c>
      <c r="D393" s="34" t="str">
        <f>IF(REGISTRO!D393="","",REGISTRO!D393)</f>
        <v/>
      </c>
      <c r="E393" s="34" t="str">
        <f>IF(REGISTRO!E393="","",REGISTRO!E393)</f>
        <v/>
      </c>
      <c r="F393" s="16" t="str">
        <f>PROCESAMIENTO!BR390</f>
        <v/>
      </c>
      <c r="G393" s="16" t="str">
        <f>PROCESAMIENTO!BS390</f>
        <v/>
      </c>
      <c r="H393" s="16" t="str">
        <f>PROCESAMIENTO!BT390</f>
        <v/>
      </c>
      <c r="I393" s="16" t="str">
        <f>PROCESAMIENTO!BU390</f>
        <v/>
      </c>
      <c r="J393" s="16" t="str">
        <f>PROCESAMIENTO!BV390</f>
        <v/>
      </c>
      <c r="K393" s="16" t="str">
        <f>PROCESAMIENTO!BW390</f>
        <v/>
      </c>
      <c r="L393" s="16" t="str">
        <f>PROCESAMIENTO!BX390</f>
        <v/>
      </c>
      <c r="M393" s="16" t="str">
        <f>PROCESAMIENTO!BY390</f>
        <v/>
      </c>
      <c r="N393" s="16" t="str">
        <f>PROCESAMIENTO!BZ390</f>
        <v/>
      </c>
      <c r="O393" s="16" t="str">
        <f>PROCESAMIENTO!CA390</f>
        <v/>
      </c>
      <c r="P393" s="16" t="str">
        <f>PROCESAMIENTO!CB390</f>
        <v/>
      </c>
      <c r="Q393" s="16" t="str">
        <f>PROCESAMIENTO!CC390</f>
        <v/>
      </c>
      <c r="R393" s="16" t="str">
        <f>PROCESAMIENTO!CD390</f>
        <v/>
      </c>
      <c r="S393" s="16" t="str">
        <f>PROCESAMIENTO!CE390</f>
        <v/>
      </c>
      <c r="T393" s="16" t="str">
        <f>PROCESAMIENTO!CF390</f>
        <v/>
      </c>
      <c r="U393" s="16" t="str">
        <f>PROCESAMIENTO!CG390</f>
        <v/>
      </c>
      <c r="V393" s="16" t="str">
        <f>PROCESAMIENTO!CH390</f>
        <v/>
      </c>
      <c r="W393" s="16" t="str">
        <f>PROCESAMIENTO!CI390</f>
        <v/>
      </c>
      <c r="X393" s="16" t="str">
        <f>PROCESAMIENTO!CJ390</f>
        <v/>
      </c>
      <c r="Y393" s="16" t="str">
        <f>PROCESAMIENTO!CK390</f>
        <v/>
      </c>
      <c r="Z393" s="16" t="str">
        <f>PROCESAMIENTO!CL390</f>
        <v/>
      </c>
      <c r="AA393" s="16" t="str">
        <f>PROCESAMIENTO!CM390</f>
        <v/>
      </c>
      <c r="AB393" s="16" t="str">
        <f>PROCESAMIENTO!CN390</f>
        <v/>
      </c>
      <c r="AC393" s="16" t="str">
        <f>PROCESAMIENTO!CO390</f>
        <v/>
      </c>
      <c r="AD393" s="16" t="str">
        <f>PROCESAMIENTO!CP390</f>
        <v/>
      </c>
      <c r="AE393" s="16" t="str">
        <f>PROCESAMIENTO!CQ390</f>
        <v/>
      </c>
      <c r="AF393" s="16" t="str">
        <f>PROCESAMIENTO!CR390</f>
        <v/>
      </c>
      <c r="AG393" s="16" t="str">
        <f>PROCESAMIENTO!CS390</f>
        <v/>
      </c>
      <c r="AH393" s="16" t="str">
        <f>PROCESAMIENTO!CT390</f>
        <v/>
      </c>
      <c r="AI393" s="16" t="str">
        <f>PROCESAMIENTO!CU390</f>
        <v/>
      </c>
      <c r="AJ393" s="32" t="str">
        <f>PROCESAMIENTO!CV390</f>
        <v/>
      </c>
      <c r="AK393" s="93" t="str">
        <f>PROCESAMIENTO!CW390</f>
        <v/>
      </c>
      <c r="AL393" s="93"/>
    </row>
    <row r="394" spans="1:38" x14ac:dyDescent="0.25">
      <c r="A394" s="15">
        <v>375</v>
      </c>
      <c r="B394" s="34" t="str">
        <f>IF(REGISTRO!B394="","",REGISTRO!B394)</f>
        <v/>
      </c>
      <c r="C394" s="34" t="str">
        <f>IF(REGISTRO!C394="","",REGISTRO!C394)</f>
        <v/>
      </c>
      <c r="D394" s="34" t="str">
        <f>IF(REGISTRO!D394="","",REGISTRO!D394)</f>
        <v/>
      </c>
      <c r="E394" s="34" t="str">
        <f>IF(REGISTRO!E394="","",REGISTRO!E394)</f>
        <v/>
      </c>
      <c r="F394" s="16" t="str">
        <f>PROCESAMIENTO!BR391</f>
        <v/>
      </c>
      <c r="G394" s="16" t="str">
        <f>PROCESAMIENTO!BS391</f>
        <v/>
      </c>
      <c r="H394" s="16" t="str">
        <f>PROCESAMIENTO!BT391</f>
        <v/>
      </c>
      <c r="I394" s="16" t="str">
        <f>PROCESAMIENTO!BU391</f>
        <v/>
      </c>
      <c r="J394" s="16" t="str">
        <f>PROCESAMIENTO!BV391</f>
        <v/>
      </c>
      <c r="K394" s="16" t="str">
        <f>PROCESAMIENTO!BW391</f>
        <v/>
      </c>
      <c r="L394" s="16" t="str">
        <f>PROCESAMIENTO!BX391</f>
        <v/>
      </c>
      <c r="M394" s="16" t="str">
        <f>PROCESAMIENTO!BY391</f>
        <v/>
      </c>
      <c r="N394" s="16" t="str">
        <f>PROCESAMIENTO!BZ391</f>
        <v/>
      </c>
      <c r="O394" s="16" t="str">
        <f>PROCESAMIENTO!CA391</f>
        <v/>
      </c>
      <c r="P394" s="16" t="str">
        <f>PROCESAMIENTO!CB391</f>
        <v/>
      </c>
      <c r="Q394" s="16" t="str">
        <f>PROCESAMIENTO!CC391</f>
        <v/>
      </c>
      <c r="R394" s="16" t="str">
        <f>PROCESAMIENTO!CD391</f>
        <v/>
      </c>
      <c r="S394" s="16" t="str">
        <f>PROCESAMIENTO!CE391</f>
        <v/>
      </c>
      <c r="T394" s="16" t="str">
        <f>PROCESAMIENTO!CF391</f>
        <v/>
      </c>
      <c r="U394" s="16" t="str">
        <f>PROCESAMIENTO!CG391</f>
        <v/>
      </c>
      <c r="V394" s="16" t="str">
        <f>PROCESAMIENTO!CH391</f>
        <v/>
      </c>
      <c r="W394" s="16" t="str">
        <f>PROCESAMIENTO!CI391</f>
        <v/>
      </c>
      <c r="X394" s="16" t="str">
        <f>PROCESAMIENTO!CJ391</f>
        <v/>
      </c>
      <c r="Y394" s="16" t="str">
        <f>PROCESAMIENTO!CK391</f>
        <v/>
      </c>
      <c r="Z394" s="16" t="str">
        <f>PROCESAMIENTO!CL391</f>
        <v/>
      </c>
      <c r="AA394" s="16" t="str">
        <f>PROCESAMIENTO!CM391</f>
        <v/>
      </c>
      <c r="AB394" s="16" t="str">
        <f>PROCESAMIENTO!CN391</f>
        <v/>
      </c>
      <c r="AC394" s="16" t="str">
        <f>PROCESAMIENTO!CO391</f>
        <v/>
      </c>
      <c r="AD394" s="16" t="str">
        <f>PROCESAMIENTO!CP391</f>
        <v/>
      </c>
      <c r="AE394" s="16" t="str">
        <f>PROCESAMIENTO!CQ391</f>
        <v/>
      </c>
      <c r="AF394" s="16" t="str">
        <f>PROCESAMIENTO!CR391</f>
        <v/>
      </c>
      <c r="AG394" s="16" t="str">
        <f>PROCESAMIENTO!CS391</f>
        <v/>
      </c>
      <c r="AH394" s="16" t="str">
        <f>PROCESAMIENTO!CT391</f>
        <v/>
      </c>
      <c r="AI394" s="16" t="str">
        <f>PROCESAMIENTO!CU391</f>
        <v/>
      </c>
      <c r="AJ394" s="32" t="str">
        <f>PROCESAMIENTO!CV391</f>
        <v/>
      </c>
      <c r="AK394" s="93" t="str">
        <f>PROCESAMIENTO!CW391</f>
        <v/>
      </c>
      <c r="AL394" s="93"/>
    </row>
    <row r="395" spans="1:38" x14ac:dyDescent="0.25">
      <c r="A395" s="15">
        <v>376</v>
      </c>
      <c r="B395" s="34" t="str">
        <f>IF(REGISTRO!B395="","",REGISTRO!B395)</f>
        <v/>
      </c>
      <c r="C395" s="34" t="str">
        <f>IF(REGISTRO!C395="","",REGISTRO!C395)</f>
        <v/>
      </c>
      <c r="D395" s="34" t="str">
        <f>IF(REGISTRO!D395="","",REGISTRO!D395)</f>
        <v/>
      </c>
      <c r="E395" s="34" t="str">
        <f>IF(REGISTRO!E395="","",REGISTRO!E395)</f>
        <v/>
      </c>
      <c r="F395" s="16" t="str">
        <f>PROCESAMIENTO!BR392</f>
        <v/>
      </c>
      <c r="G395" s="16" t="str">
        <f>PROCESAMIENTO!BS392</f>
        <v/>
      </c>
      <c r="H395" s="16" t="str">
        <f>PROCESAMIENTO!BT392</f>
        <v/>
      </c>
      <c r="I395" s="16" t="str">
        <f>PROCESAMIENTO!BU392</f>
        <v/>
      </c>
      <c r="J395" s="16" t="str">
        <f>PROCESAMIENTO!BV392</f>
        <v/>
      </c>
      <c r="K395" s="16" t="str">
        <f>PROCESAMIENTO!BW392</f>
        <v/>
      </c>
      <c r="L395" s="16" t="str">
        <f>PROCESAMIENTO!BX392</f>
        <v/>
      </c>
      <c r="M395" s="16" t="str">
        <f>PROCESAMIENTO!BY392</f>
        <v/>
      </c>
      <c r="N395" s="16" t="str">
        <f>PROCESAMIENTO!BZ392</f>
        <v/>
      </c>
      <c r="O395" s="16" t="str">
        <f>PROCESAMIENTO!CA392</f>
        <v/>
      </c>
      <c r="P395" s="16" t="str">
        <f>PROCESAMIENTO!CB392</f>
        <v/>
      </c>
      <c r="Q395" s="16" t="str">
        <f>PROCESAMIENTO!CC392</f>
        <v/>
      </c>
      <c r="R395" s="16" t="str">
        <f>PROCESAMIENTO!CD392</f>
        <v/>
      </c>
      <c r="S395" s="16" t="str">
        <f>PROCESAMIENTO!CE392</f>
        <v/>
      </c>
      <c r="T395" s="16" t="str">
        <f>PROCESAMIENTO!CF392</f>
        <v/>
      </c>
      <c r="U395" s="16" t="str">
        <f>PROCESAMIENTO!CG392</f>
        <v/>
      </c>
      <c r="V395" s="16" t="str">
        <f>PROCESAMIENTO!CH392</f>
        <v/>
      </c>
      <c r="W395" s="16" t="str">
        <f>PROCESAMIENTO!CI392</f>
        <v/>
      </c>
      <c r="X395" s="16" t="str">
        <f>PROCESAMIENTO!CJ392</f>
        <v/>
      </c>
      <c r="Y395" s="16" t="str">
        <f>PROCESAMIENTO!CK392</f>
        <v/>
      </c>
      <c r="Z395" s="16" t="str">
        <f>PROCESAMIENTO!CL392</f>
        <v/>
      </c>
      <c r="AA395" s="16" t="str">
        <f>PROCESAMIENTO!CM392</f>
        <v/>
      </c>
      <c r="AB395" s="16" t="str">
        <f>PROCESAMIENTO!CN392</f>
        <v/>
      </c>
      <c r="AC395" s="16" t="str">
        <f>PROCESAMIENTO!CO392</f>
        <v/>
      </c>
      <c r="AD395" s="16" t="str">
        <f>PROCESAMIENTO!CP392</f>
        <v/>
      </c>
      <c r="AE395" s="16" t="str">
        <f>PROCESAMIENTO!CQ392</f>
        <v/>
      </c>
      <c r="AF395" s="16" t="str">
        <f>PROCESAMIENTO!CR392</f>
        <v/>
      </c>
      <c r="AG395" s="16" t="str">
        <f>PROCESAMIENTO!CS392</f>
        <v/>
      </c>
      <c r="AH395" s="16" t="str">
        <f>PROCESAMIENTO!CT392</f>
        <v/>
      </c>
      <c r="AI395" s="16" t="str">
        <f>PROCESAMIENTO!CU392</f>
        <v/>
      </c>
      <c r="AJ395" s="32" t="str">
        <f>PROCESAMIENTO!CV392</f>
        <v/>
      </c>
      <c r="AK395" s="93" t="str">
        <f>PROCESAMIENTO!CW392</f>
        <v/>
      </c>
      <c r="AL395" s="93"/>
    </row>
    <row r="396" spans="1:38" x14ac:dyDescent="0.25">
      <c r="A396" s="15">
        <v>377</v>
      </c>
      <c r="B396" s="34" t="str">
        <f>IF(REGISTRO!B396="","",REGISTRO!B396)</f>
        <v/>
      </c>
      <c r="C396" s="34" t="str">
        <f>IF(REGISTRO!C396="","",REGISTRO!C396)</f>
        <v/>
      </c>
      <c r="D396" s="34" t="str">
        <f>IF(REGISTRO!D396="","",REGISTRO!D396)</f>
        <v/>
      </c>
      <c r="E396" s="34" t="str">
        <f>IF(REGISTRO!E396="","",REGISTRO!E396)</f>
        <v/>
      </c>
      <c r="F396" s="16" t="str">
        <f>PROCESAMIENTO!BR393</f>
        <v/>
      </c>
      <c r="G396" s="16" t="str">
        <f>PROCESAMIENTO!BS393</f>
        <v/>
      </c>
      <c r="H396" s="16" t="str">
        <f>PROCESAMIENTO!BT393</f>
        <v/>
      </c>
      <c r="I396" s="16" t="str">
        <f>PROCESAMIENTO!BU393</f>
        <v/>
      </c>
      <c r="J396" s="16" t="str">
        <f>PROCESAMIENTO!BV393</f>
        <v/>
      </c>
      <c r="K396" s="16" t="str">
        <f>PROCESAMIENTO!BW393</f>
        <v/>
      </c>
      <c r="L396" s="16" t="str">
        <f>PROCESAMIENTO!BX393</f>
        <v/>
      </c>
      <c r="M396" s="16" t="str">
        <f>PROCESAMIENTO!BY393</f>
        <v/>
      </c>
      <c r="N396" s="16" t="str">
        <f>PROCESAMIENTO!BZ393</f>
        <v/>
      </c>
      <c r="O396" s="16" t="str">
        <f>PROCESAMIENTO!CA393</f>
        <v/>
      </c>
      <c r="P396" s="16" t="str">
        <f>PROCESAMIENTO!CB393</f>
        <v/>
      </c>
      <c r="Q396" s="16" t="str">
        <f>PROCESAMIENTO!CC393</f>
        <v/>
      </c>
      <c r="R396" s="16" t="str">
        <f>PROCESAMIENTO!CD393</f>
        <v/>
      </c>
      <c r="S396" s="16" t="str">
        <f>PROCESAMIENTO!CE393</f>
        <v/>
      </c>
      <c r="T396" s="16" t="str">
        <f>PROCESAMIENTO!CF393</f>
        <v/>
      </c>
      <c r="U396" s="16" t="str">
        <f>PROCESAMIENTO!CG393</f>
        <v/>
      </c>
      <c r="V396" s="16" t="str">
        <f>PROCESAMIENTO!CH393</f>
        <v/>
      </c>
      <c r="W396" s="16" t="str">
        <f>PROCESAMIENTO!CI393</f>
        <v/>
      </c>
      <c r="X396" s="16" t="str">
        <f>PROCESAMIENTO!CJ393</f>
        <v/>
      </c>
      <c r="Y396" s="16" t="str">
        <f>PROCESAMIENTO!CK393</f>
        <v/>
      </c>
      <c r="Z396" s="16" t="str">
        <f>PROCESAMIENTO!CL393</f>
        <v/>
      </c>
      <c r="AA396" s="16" t="str">
        <f>PROCESAMIENTO!CM393</f>
        <v/>
      </c>
      <c r="AB396" s="16" t="str">
        <f>PROCESAMIENTO!CN393</f>
        <v/>
      </c>
      <c r="AC396" s="16" t="str">
        <f>PROCESAMIENTO!CO393</f>
        <v/>
      </c>
      <c r="AD396" s="16" t="str">
        <f>PROCESAMIENTO!CP393</f>
        <v/>
      </c>
      <c r="AE396" s="16" t="str">
        <f>PROCESAMIENTO!CQ393</f>
        <v/>
      </c>
      <c r="AF396" s="16" t="str">
        <f>PROCESAMIENTO!CR393</f>
        <v/>
      </c>
      <c r="AG396" s="16" t="str">
        <f>PROCESAMIENTO!CS393</f>
        <v/>
      </c>
      <c r="AH396" s="16" t="str">
        <f>PROCESAMIENTO!CT393</f>
        <v/>
      </c>
      <c r="AI396" s="16" t="str">
        <f>PROCESAMIENTO!CU393</f>
        <v/>
      </c>
      <c r="AJ396" s="32" t="str">
        <f>PROCESAMIENTO!CV393</f>
        <v/>
      </c>
      <c r="AK396" s="93" t="str">
        <f>PROCESAMIENTO!CW393</f>
        <v/>
      </c>
      <c r="AL396" s="93"/>
    </row>
    <row r="397" spans="1:38" x14ac:dyDescent="0.25">
      <c r="A397" s="15">
        <v>378</v>
      </c>
      <c r="B397" s="34" t="str">
        <f>IF(REGISTRO!B397="","",REGISTRO!B397)</f>
        <v/>
      </c>
      <c r="C397" s="34" t="str">
        <f>IF(REGISTRO!C397="","",REGISTRO!C397)</f>
        <v/>
      </c>
      <c r="D397" s="34" t="str">
        <f>IF(REGISTRO!D397="","",REGISTRO!D397)</f>
        <v/>
      </c>
      <c r="E397" s="34" t="str">
        <f>IF(REGISTRO!E397="","",REGISTRO!E397)</f>
        <v/>
      </c>
      <c r="F397" s="16" t="str">
        <f>PROCESAMIENTO!BR394</f>
        <v/>
      </c>
      <c r="G397" s="16" t="str">
        <f>PROCESAMIENTO!BS394</f>
        <v/>
      </c>
      <c r="H397" s="16" t="str">
        <f>PROCESAMIENTO!BT394</f>
        <v/>
      </c>
      <c r="I397" s="16" t="str">
        <f>PROCESAMIENTO!BU394</f>
        <v/>
      </c>
      <c r="J397" s="16" t="str">
        <f>PROCESAMIENTO!BV394</f>
        <v/>
      </c>
      <c r="K397" s="16" t="str">
        <f>PROCESAMIENTO!BW394</f>
        <v/>
      </c>
      <c r="L397" s="16" t="str">
        <f>PROCESAMIENTO!BX394</f>
        <v/>
      </c>
      <c r="M397" s="16" t="str">
        <f>PROCESAMIENTO!BY394</f>
        <v/>
      </c>
      <c r="N397" s="16" t="str">
        <f>PROCESAMIENTO!BZ394</f>
        <v/>
      </c>
      <c r="O397" s="16" t="str">
        <f>PROCESAMIENTO!CA394</f>
        <v/>
      </c>
      <c r="P397" s="16" t="str">
        <f>PROCESAMIENTO!CB394</f>
        <v/>
      </c>
      <c r="Q397" s="16" t="str">
        <f>PROCESAMIENTO!CC394</f>
        <v/>
      </c>
      <c r="R397" s="16" t="str">
        <f>PROCESAMIENTO!CD394</f>
        <v/>
      </c>
      <c r="S397" s="16" t="str">
        <f>PROCESAMIENTO!CE394</f>
        <v/>
      </c>
      <c r="T397" s="16" t="str">
        <f>PROCESAMIENTO!CF394</f>
        <v/>
      </c>
      <c r="U397" s="16" t="str">
        <f>PROCESAMIENTO!CG394</f>
        <v/>
      </c>
      <c r="V397" s="16" t="str">
        <f>PROCESAMIENTO!CH394</f>
        <v/>
      </c>
      <c r="W397" s="16" t="str">
        <f>PROCESAMIENTO!CI394</f>
        <v/>
      </c>
      <c r="X397" s="16" t="str">
        <f>PROCESAMIENTO!CJ394</f>
        <v/>
      </c>
      <c r="Y397" s="16" t="str">
        <f>PROCESAMIENTO!CK394</f>
        <v/>
      </c>
      <c r="Z397" s="16" t="str">
        <f>PROCESAMIENTO!CL394</f>
        <v/>
      </c>
      <c r="AA397" s="16" t="str">
        <f>PROCESAMIENTO!CM394</f>
        <v/>
      </c>
      <c r="AB397" s="16" t="str">
        <f>PROCESAMIENTO!CN394</f>
        <v/>
      </c>
      <c r="AC397" s="16" t="str">
        <f>PROCESAMIENTO!CO394</f>
        <v/>
      </c>
      <c r="AD397" s="16" t="str">
        <f>PROCESAMIENTO!CP394</f>
        <v/>
      </c>
      <c r="AE397" s="16" t="str">
        <f>PROCESAMIENTO!CQ394</f>
        <v/>
      </c>
      <c r="AF397" s="16" t="str">
        <f>PROCESAMIENTO!CR394</f>
        <v/>
      </c>
      <c r="AG397" s="16" t="str">
        <f>PROCESAMIENTO!CS394</f>
        <v/>
      </c>
      <c r="AH397" s="16" t="str">
        <f>PROCESAMIENTO!CT394</f>
        <v/>
      </c>
      <c r="AI397" s="16" t="str">
        <f>PROCESAMIENTO!CU394</f>
        <v/>
      </c>
      <c r="AJ397" s="32" t="str">
        <f>PROCESAMIENTO!CV394</f>
        <v/>
      </c>
      <c r="AK397" s="93" t="str">
        <f>PROCESAMIENTO!CW394</f>
        <v/>
      </c>
      <c r="AL397" s="93"/>
    </row>
    <row r="398" spans="1:38" x14ac:dyDescent="0.25">
      <c r="A398" s="15">
        <v>379</v>
      </c>
      <c r="B398" s="34" t="str">
        <f>IF(REGISTRO!B398="","",REGISTRO!B398)</f>
        <v/>
      </c>
      <c r="C398" s="34" t="str">
        <f>IF(REGISTRO!C398="","",REGISTRO!C398)</f>
        <v/>
      </c>
      <c r="D398" s="34" t="str">
        <f>IF(REGISTRO!D398="","",REGISTRO!D398)</f>
        <v/>
      </c>
      <c r="E398" s="34" t="str">
        <f>IF(REGISTRO!E398="","",REGISTRO!E398)</f>
        <v/>
      </c>
      <c r="F398" s="16" t="str">
        <f>PROCESAMIENTO!BR395</f>
        <v/>
      </c>
      <c r="G398" s="16" t="str">
        <f>PROCESAMIENTO!BS395</f>
        <v/>
      </c>
      <c r="H398" s="16" t="str">
        <f>PROCESAMIENTO!BT395</f>
        <v/>
      </c>
      <c r="I398" s="16" t="str">
        <f>PROCESAMIENTO!BU395</f>
        <v/>
      </c>
      <c r="J398" s="16" t="str">
        <f>PROCESAMIENTO!BV395</f>
        <v/>
      </c>
      <c r="K398" s="16" t="str">
        <f>PROCESAMIENTO!BW395</f>
        <v/>
      </c>
      <c r="L398" s="16" t="str">
        <f>PROCESAMIENTO!BX395</f>
        <v/>
      </c>
      <c r="M398" s="16" t="str">
        <f>PROCESAMIENTO!BY395</f>
        <v/>
      </c>
      <c r="N398" s="16" t="str">
        <f>PROCESAMIENTO!BZ395</f>
        <v/>
      </c>
      <c r="O398" s="16" t="str">
        <f>PROCESAMIENTO!CA395</f>
        <v/>
      </c>
      <c r="P398" s="16" t="str">
        <f>PROCESAMIENTO!CB395</f>
        <v/>
      </c>
      <c r="Q398" s="16" t="str">
        <f>PROCESAMIENTO!CC395</f>
        <v/>
      </c>
      <c r="R398" s="16" t="str">
        <f>PROCESAMIENTO!CD395</f>
        <v/>
      </c>
      <c r="S398" s="16" t="str">
        <f>PROCESAMIENTO!CE395</f>
        <v/>
      </c>
      <c r="T398" s="16" t="str">
        <f>PROCESAMIENTO!CF395</f>
        <v/>
      </c>
      <c r="U398" s="16" t="str">
        <f>PROCESAMIENTO!CG395</f>
        <v/>
      </c>
      <c r="V398" s="16" t="str">
        <f>PROCESAMIENTO!CH395</f>
        <v/>
      </c>
      <c r="W398" s="16" t="str">
        <f>PROCESAMIENTO!CI395</f>
        <v/>
      </c>
      <c r="X398" s="16" t="str">
        <f>PROCESAMIENTO!CJ395</f>
        <v/>
      </c>
      <c r="Y398" s="16" t="str">
        <f>PROCESAMIENTO!CK395</f>
        <v/>
      </c>
      <c r="Z398" s="16" t="str">
        <f>PROCESAMIENTO!CL395</f>
        <v/>
      </c>
      <c r="AA398" s="16" t="str">
        <f>PROCESAMIENTO!CM395</f>
        <v/>
      </c>
      <c r="AB398" s="16" t="str">
        <f>PROCESAMIENTO!CN395</f>
        <v/>
      </c>
      <c r="AC398" s="16" t="str">
        <f>PROCESAMIENTO!CO395</f>
        <v/>
      </c>
      <c r="AD398" s="16" t="str">
        <f>PROCESAMIENTO!CP395</f>
        <v/>
      </c>
      <c r="AE398" s="16" t="str">
        <f>PROCESAMIENTO!CQ395</f>
        <v/>
      </c>
      <c r="AF398" s="16" t="str">
        <f>PROCESAMIENTO!CR395</f>
        <v/>
      </c>
      <c r="AG398" s="16" t="str">
        <f>PROCESAMIENTO!CS395</f>
        <v/>
      </c>
      <c r="AH398" s="16" t="str">
        <f>PROCESAMIENTO!CT395</f>
        <v/>
      </c>
      <c r="AI398" s="16" t="str">
        <f>PROCESAMIENTO!CU395</f>
        <v/>
      </c>
      <c r="AJ398" s="32" t="str">
        <f>PROCESAMIENTO!CV395</f>
        <v/>
      </c>
      <c r="AK398" s="93" t="str">
        <f>PROCESAMIENTO!CW395</f>
        <v/>
      </c>
      <c r="AL398" s="93"/>
    </row>
    <row r="399" spans="1:38" x14ac:dyDescent="0.25">
      <c r="A399" s="15">
        <v>380</v>
      </c>
      <c r="B399" s="34" t="str">
        <f>IF(REGISTRO!B399="","",REGISTRO!B399)</f>
        <v/>
      </c>
      <c r="C399" s="34" t="str">
        <f>IF(REGISTRO!C399="","",REGISTRO!C399)</f>
        <v/>
      </c>
      <c r="D399" s="34" t="str">
        <f>IF(REGISTRO!D399="","",REGISTRO!D399)</f>
        <v/>
      </c>
      <c r="E399" s="34" t="str">
        <f>IF(REGISTRO!E399="","",REGISTRO!E399)</f>
        <v/>
      </c>
      <c r="F399" s="16" t="str">
        <f>PROCESAMIENTO!BR396</f>
        <v/>
      </c>
      <c r="G399" s="16" t="str">
        <f>PROCESAMIENTO!BS396</f>
        <v/>
      </c>
      <c r="H399" s="16" t="str">
        <f>PROCESAMIENTO!BT396</f>
        <v/>
      </c>
      <c r="I399" s="16" t="str">
        <f>PROCESAMIENTO!BU396</f>
        <v/>
      </c>
      <c r="J399" s="16" t="str">
        <f>PROCESAMIENTO!BV396</f>
        <v/>
      </c>
      <c r="K399" s="16" t="str">
        <f>PROCESAMIENTO!BW396</f>
        <v/>
      </c>
      <c r="L399" s="16" t="str">
        <f>PROCESAMIENTO!BX396</f>
        <v/>
      </c>
      <c r="M399" s="16" t="str">
        <f>PROCESAMIENTO!BY396</f>
        <v/>
      </c>
      <c r="N399" s="16" t="str">
        <f>PROCESAMIENTO!BZ396</f>
        <v/>
      </c>
      <c r="O399" s="16" t="str">
        <f>PROCESAMIENTO!CA396</f>
        <v/>
      </c>
      <c r="P399" s="16" t="str">
        <f>PROCESAMIENTO!CB396</f>
        <v/>
      </c>
      <c r="Q399" s="16" t="str">
        <f>PROCESAMIENTO!CC396</f>
        <v/>
      </c>
      <c r="R399" s="16" t="str">
        <f>PROCESAMIENTO!CD396</f>
        <v/>
      </c>
      <c r="S399" s="16" t="str">
        <f>PROCESAMIENTO!CE396</f>
        <v/>
      </c>
      <c r="T399" s="16" t="str">
        <f>PROCESAMIENTO!CF396</f>
        <v/>
      </c>
      <c r="U399" s="16" t="str">
        <f>PROCESAMIENTO!CG396</f>
        <v/>
      </c>
      <c r="V399" s="16" t="str">
        <f>PROCESAMIENTO!CH396</f>
        <v/>
      </c>
      <c r="W399" s="16" t="str">
        <f>PROCESAMIENTO!CI396</f>
        <v/>
      </c>
      <c r="X399" s="16" t="str">
        <f>PROCESAMIENTO!CJ396</f>
        <v/>
      </c>
      <c r="Y399" s="16" t="str">
        <f>PROCESAMIENTO!CK396</f>
        <v/>
      </c>
      <c r="Z399" s="16" t="str">
        <f>PROCESAMIENTO!CL396</f>
        <v/>
      </c>
      <c r="AA399" s="16" t="str">
        <f>PROCESAMIENTO!CM396</f>
        <v/>
      </c>
      <c r="AB399" s="16" t="str">
        <f>PROCESAMIENTO!CN396</f>
        <v/>
      </c>
      <c r="AC399" s="16" t="str">
        <f>PROCESAMIENTO!CO396</f>
        <v/>
      </c>
      <c r="AD399" s="16" t="str">
        <f>PROCESAMIENTO!CP396</f>
        <v/>
      </c>
      <c r="AE399" s="16" t="str">
        <f>PROCESAMIENTO!CQ396</f>
        <v/>
      </c>
      <c r="AF399" s="16" t="str">
        <f>PROCESAMIENTO!CR396</f>
        <v/>
      </c>
      <c r="AG399" s="16" t="str">
        <f>PROCESAMIENTO!CS396</f>
        <v/>
      </c>
      <c r="AH399" s="16" t="str">
        <f>PROCESAMIENTO!CT396</f>
        <v/>
      </c>
      <c r="AI399" s="16" t="str">
        <f>PROCESAMIENTO!CU396</f>
        <v/>
      </c>
      <c r="AJ399" s="32" t="str">
        <f>PROCESAMIENTO!CV396</f>
        <v/>
      </c>
      <c r="AK399" s="93" t="str">
        <f>PROCESAMIENTO!CW396</f>
        <v/>
      </c>
      <c r="AL399" s="93"/>
    </row>
    <row r="400" spans="1:38" x14ac:dyDescent="0.25">
      <c r="A400" s="15">
        <v>381</v>
      </c>
      <c r="B400" s="34" t="str">
        <f>IF(REGISTRO!B400="","",REGISTRO!B400)</f>
        <v/>
      </c>
      <c r="C400" s="34" t="str">
        <f>IF(REGISTRO!C400="","",REGISTRO!C400)</f>
        <v/>
      </c>
      <c r="D400" s="34" t="str">
        <f>IF(REGISTRO!D400="","",REGISTRO!D400)</f>
        <v/>
      </c>
      <c r="E400" s="34" t="str">
        <f>IF(REGISTRO!E400="","",REGISTRO!E400)</f>
        <v/>
      </c>
      <c r="F400" s="16" t="str">
        <f>PROCESAMIENTO!BR397</f>
        <v/>
      </c>
      <c r="G400" s="16" t="str">
        <f>PROCESAMIENTO!BS397</f>
        <v/>
      </c>
      <c r="H400" s="16" t="str">
        <f>PROCESAMIENTO!BT397</f>
        <v/>
      </c>
      <c r="I400" s="16" t="str">
        <f>PROCESAMIENTO!BU397</f>
        <v/>
      </c>
      <c r="J400" s="16" t="str">
        <f>PROCESAMIENTO!BV397</f>
        <v/>
      </c>
      <c r="K400" s="16" t="str">
        <f>PROCESAMIENTO!BW397</f>
        <v/>
      </c>
      <c r="L400" s="16" t="str">
        <f>PROCESAMIENTO!BX397</f>
        <v/>
      </c>
      <c r="M400" s="16" t="str">
        <f>PROCESAMIENTO!BY397</f>
        <v/>
      </c>
      <c r="N400" s="16" t="str">
        <f>PROCESAMIENTO!BZ397</f>
        <v/>
      </c>
      <c r="O400" s="16" t="str">
        <f>PROCESAMIENTO!CA397</f>
        <v/>
      </c>
      <c r="P400" s="16" t="str">
        <f>PROCESAMIENTO!CB397</f>
        <v/>
      </c>
      <c r="Q400" s="16" t="str">
        <f>PROCESAMIENTO!CC397</f>
        <v/>
      </c>
      <c r="R400" s="16" t="str">
        <f>PROCESAMIENTO!CD397</f>
        <v/>
      </c>
      <c r="S400" s="16" t="str">
        <f>PROCESAMIENTO!CE397</f>
        <v/>
      </c>
      <c r="T400" s="16" t="str">
        <f>PROCESAMIENTO!CF397</f>
        <v/>
      </c>
      <c r="U400" s="16" t="str">
        <f>PROCESAMIENTO!CG397</f>
        <v/>
      </c>
      <c r="V400" s="16" t="str">
        <f>PROCESAMIENTO!CH397</f>
        <v/>
      </c>
      <c r="W400" s="16" t="str">
        <f>PROCESAMIENTO!CI397</f>
        <v/>
      </c>
      <c r="X400" s="16" t="str">
        <f>PROCESAMIENTO!CJ397</f>
        <v/>
      </c>
      <c r="Y400" s="16" t="str">
        <f>PROCESAMIENTO!CK397</f>
        <v/>
      </c>
      <c r="Z400" s="16" t="str">
        <f>PROCESAMIENTO!CL397</f>
        <v/>
      </c>
      <c r="AA400" s="16" t="str">
        <f>PROCESAMIENTO!CM397</f>
        <v/>
      </c>
      <c r="AB400" s="16" t="str">
        <f>PROCESAMIENTO!CN397</f>
        <v/>
      </c>
      <c r="AC400" s="16" t="str">
        <f>PROCESAMIENTO!CO397</f>
        <v/>
      </c>
      <c r="AD400" s="16" t="str">
        <f>PROCESAMIENTO!CP397</f>
        <v/>
      </c>
      <c r="AE400" s="16" t="str">
        <f>PROCESAMIENTO!CQ397</f>
        <v/>
      </c>
      <c r="AF400" s="16" t="str">
        <f>PROCESAMIENTO!CR397</f>
        <v/>
      </c>
      <c r="AG400" s="16" t="str">
        <f>PROCESAMIENTO!CS397</f>
        <v/>
      </c>
      <c r="AH400" s="16" t="str">
        <f>PROCESAMIENTO!CT397</f>
        <v/>
      </c>
      <c r="AI400" s="16" t="str">
        <f>PROCESAMIENTO!CU397</f>
        <v/>
      </c>
      <c r="AJ400" s="32" t="str">
        <f>PROCESAMIENTO!CV397</f>
        <v/>
      </c>
      <c r="AK400" s="93" t="str">
        <f>PROCESAMIENTO!CW397</f>
        <v/>
      </c>
      <c r="AL400" s="93"/>
    </row>
    <row r="401" spans="1:38" x14ac:dyDescent="0.25">
      <c r="A401" s="15">
        <v>382</v>
      </c>
      <c r="B401" s="34" t="str">
        <f>IF(REGISTRO!B401="","",REGISTRO!B401)</f>
        <v/>
      </c>
      <c r="C401" s="34" t="str">
        <f>IF(REGISTRO!C401="","",REGISTRO!C401)</f>
        <v/>
      </c>
      <c r="D401" s="34" t="str">
        <f>IF(REGISTRO!D401="","",REGISTRO!D401)</f>
        <v/>
      </c>
      <c r="E401" s="34" t="str">
        <f>IF(REGISTRO!E401="","",REGISTRO!E401)</f>
        <v/>
      </c>
      <c r="F401" s="16" t="str">
        <f>PROCESAMIENTO!BR398</f>
        <v/>
      </c>
      <c r="G401" s="16" t="str">
        <f>PROCESAMIENTO!BS398</f>
        <v/>
      </c>
      <c r="H401" s="16" t="str">
        <f>PROCESAMIENTO!BT398</f>
        <v/>
      </c>
      <c r="I401" s="16" t="str">
        <f>PROCESAMIENTO!BU398</f>
        <v/>
      </c>
      <c r="J401" s="16" t="str">
        <f>PROCESAMIENTO!BV398</f>
        <v/>
      </c>
      <c r="K401" s="16" t="str">
        <f>PROCESAMIENTO!BW398</f>
        <v/>
      </c>
      <c r="L401" s="16" t="str">
        <f>PROCESAMIENTO!BX398</f>
        <v/>
      </c>
      <c r="M401" s="16" t="str">
        <f>PROCESAMIENTO!BY398</f>
        <v/>
      </c>
      <c r="N401" s="16" t="str">
        <f>PROCESAMIENTO!BZ398</f>
        <v/>
      </c>
      <c r="O401" s="16" t="str">
        <f>PROCESAMIENTO!CA398</f>
        <v/>
      </c>
      <c r="P401" s="16" t="str">
        <f>PROCESAMIENTO!CB398</f>
        <v/>
      </c>
      <c r="Q401" s="16" t="str">
        <f>PROCESAMIENTO!CC398</f>
        <v/>
      </c>
      <c r="R401" s="16" t="str">
        <f>PROCESAMIENTO!CD398</f>
        <v/>
      </c>
      <c r="S401" s="16" t="str">
        <f>PROCESAMIENTO!CE398</f>
        <v/>
      </c>
      <c r="T401" s="16" t="str">
        <f>PROCESAMIENTO!CF398</f>
        <v/>
      </c>
      <c r="U401" s="16" t="str">
        <f>PROCESAMIENTO!CG398</f>
        <v/>
      </c>
      <c r="V401" s="16" t="str">
        <f>PROCESAMIENTO!CH398</f>
        <v/>
      </c>
      <c r="W401" s="16" t="str">
        <f>PROCESAMIENTO!CI398</f>
        <v/>
      </c>
      <c r="X401" s="16" t="str">
        <f>PROCESAMIENTO!CJ398</f>
        <v/>
      </c>
      <c r="Y401" s="16" t="str">
        <f>PROCESAMIENTO!CK398</f>
        <v/>
      </c>
      <c r="Z401" s="16" t="str">
        <f>PROCESAMIENTO!CL398</f>
        <v/>
      </c>
      <c r="AA401" s="16" t="str">
        <f>PROCESAMIENTO!CM398</f>
        <v/>
      </c>
      <c r="AB401" s="16" t="str">
        <f>PROCESAMIENTO!CN398</f>
        <v/>
      </c>
      <c r="AC401" s="16" t="str">
        <f>PROCESAMIENTO!CO398</f>
        <v/>
      </c>
      <c r="AD401" s="16" t="str">
        <f>PROCESAMIENTO!CP398</f>
        <v/>
      </c>
      <c r="AE401" s="16" t="str">
        <f>PROCESAMIENTO!CQ398</f>
        <v/>
      </c>
      <c r="AF401" s="16" t="str">
        <f>PROCESAMIENTO!CR398</f>
        <v/>
      </c>
      <c r="AG401" s="16" t="str">
        <f>PROCESAMIENTO!CS398</f>
        <v/>
      </c>
      <c r="AH401" s="16" t="str">
        <f>PROCESAMIENTO!CT398</f>
        <v/>
      </c>
      <c r="AI401" s="16" t="str">
        <f>PROCESAMIENTO!CU398</f>
        <v/>
      </c>
      <c r="AJ401" s="32" t="str">
        <f>PROCESAMIENTO!CV398</f>
        <v/>
      </c>
      <c r="AK401" s="93" t="str">
        <f>PROCESAMIENTO!CW398</f>
        <v/>
      </c>
      <c r="AL401" s="93"/>
    </row>
    <row r="402" spans="1:38" x14ac:dyDescent="0.25">
      <c r="A402" s="15">
        <v>383</v>
      </c>
      <c r="B402" s="34" t="str">
        <f>IF(REGISTRO!B402="","",REGISTRO!B402)</f>
        <v/>
      </c>
      <c r="C402" s="34" t="str">
        <f>IF(REGISTRO!C402="","",REGISTRO!C402)</f>
        <v/>
      </c>
      <c r="D402" s="34" t="str">
        <f>IF(REGISTRO!D402="","",REGISTRO!D402)</f>
        <v/>
      </c>
      <c r="E402" s="34" t="str">
        <f>IF(REGISTRO!E402="","",REGISTRO!E402)</f>
        <v/>
      </c>
      <c r="F402" s="16" t="str">
        <f>PROCESAMIENTO!BR399</f>
        <v/>
      </c>
      <c r="G402" s="16" t="str">
        <f>PROCESAMIENTO!BS399</f>
        <v/>
      </c>
      <c r="H402" s="16" t="str">
        <f>PROCESAMIENTO!BT399</f>
        <v/>
      </c>
      <c r="I402" s="16" t="str">
        <f>PROCESAMIENTO!BU399</f>
        <v/>
      </c>
      <c r="J402" s="16" t="str">
        <f>PROCESAMIENTO!BV399</f>
        <v/>
      </c>
      <c r="K402" s="16" t="str">
        <f>PROCESAMIENTO!BW399</f>
        <v/>
      </c>
      <c r="L402" s="16" t="str">
        <f>PROCESAMIENTO!BX399</f>
        <v/>
      </c>
      <c r="M402" s="16" t="str">
        <f>PROCESAMIENTO!BY399</f>
        <v/>
      </c>
      <c r="N402" s="16" t="str">
        <f>PROCESAMIENTO!BZ399</f>
        <v/>
      </c>
      <c r="O402" s="16" t="str">
        <f>PROCESAMIENTO!CA399</f>
        <v/>
      </c>
      <c r="P402" s="16" t="str">
        <f>PROCESAMIENTO!CB399</f>
        <v/>
      </c>
      <c r="Q402" s="16" t="str">
        <f>PROCESAMIENTO!CC399</f>
        <v/>
      </c>
      <c r="R402" s="16" t="str">
        <f>PROCESAMIENTO!CD399</f>
        <v/>
      </c>
      <c r="S402" s="16" t="str">
        <f>PROCESAMIENTO!CE399</f>
        <v/>
      </c>
      <c r="T402" s="16" t="str">
        <f>PROCESAMIENTO!CF399</f>
        <v/>
      </c>
      <c r="U402" s="16" t="str">
        <f>PROCESAMIENTO!CG399</f>
        <v/>
      </c>
      <c r="V402" s="16" t="str">
        <f>PROCESAMIENTO!CH399</f>
        <v/>
      </c>
      <c r="W402" s="16" t="str">
        <f>PROCESAMIENTO!CI399</f>
        <v/>
      </c>
      <c r="X402" s="16" t="str">
        <f>PROCESAMIENTO!CJ399</f>
        <v/>
      </c>
      <c r="Y402" s="16" t="str">
        <f>PROCESAMIENTO!CK399</f>
        <v/>
      </c>
      <c r="Z402" s="16" t="str">
        <f>PROCESAMIENTO!CL399</f>
        <v/>
      </c>
      <c r="AA402" s="16" t="str">
        <f>PROCESAMIENTO!CM399</f>
        <v/>
      </c>
      <c r="AB402" s="16" t="str">
        <f>PROCESAMIENTO!CN399</f>
        <v/>
      </c>
      <c r="AC402" s="16" t="str">
        <f>PROCESAMIENTO!CO399</f>
        <v/>
      </c>
      <c r="AD402" s="16" t="str">
        <f>PROCESAMIENTO!CP399</f>
        <v/>
      </c>
      <c r="AE402" s="16" t="str">
        <f>PROCESAMIENTO!CQ399</f>
        <v/>
      </c>
      <c r="AF402" s="16" t="str">
        <f>PROCESAMIENTO!CR399</f>
        <v/>
      </c>
      <c r="AG402" s="16" t="str">
        <f>PROCESAMIENTO!CS399</f>
        <v/>
      </c>
      <c r="AH402" s="16" t="str">
        <f>PROCESAMIENTO!CT399</f>
        <v/>
      </c>
      <c r="AI402" s="16" t="str">
        <f>PROCESAMIENTO!CU399</f>
        <v/>
      </c>
      <c r="AJ402" s="32" t="str">
        <f>PROCESAMIENTO!CV399</f>
        <v/>
      </c>
      <c r="AK402" s="93" t="str">
        <f>PROCESAMIENTO!CW399</f>
        <v/>
      </c>
      <c r="AL402" s="93"/>
    </row>
    <row r="403" spans="1:38" x14ac:dyDescent="0.25">
      <c r="A403" s="15">
        <v>384</v>
      </c>
      <c r="B403" s="34" t="str">
        <f>IF(REGISTRO!B403="","",REGISTRO!B403)</f>
        <v/>
      </c>
      <c r="C403" s="34" t="str">
        <f>IF(REGISTRO!C403="","",REGISTRO!C403)</f>
        <v/>
      </c>
      <c r="D403" s="34" t="str">
        <f>IF(REGISTRO!D403="","",REGISTRO!D403)</f>
        <v/>
      </c>
      <c r="E403" s="34" t="str">
        <f>IF(REGISTRO!E403="","",REGISTRO!E403)</f>
        <v/>
      </c>
      <c r="F403" s="16" t="str">
        <f>PROCESAMIENTO!BR400</f>
        <v/>
      </c>
      <c r="G403" s="16" t="str">
        <f>PROCESAMIENTO!BS400</f>
        <v/>
      </c>
      <c r="H403" s="16" t="str">
        <f>PROCESAMIENTO!BT400</f>
        <v/>
      </c>
      <c r="I403" s="16" t="str">
        <f>PROCESAMIENTO!BU400</f>
        <v/>
      </c>
      <c r="J403" s="16" t="str">
        <f>PROCESAMIENTO!BV400</f>
        <v/>
      </c>
      <c r="K403" s="16" t="str">
        <f>PROCESAMIENTO!BW400</f>
        <v/>
      </c>
      <c r="L403" s="16" t="str">
        <f>PROCESAMIENTO!BX400</f>
        <v/>
      </c>
      <c r="M403" s="16" t="str">
        <f>PROCESAMIENTO!BY400</f>
        <v/>
      </c>
      <c r="N403" s="16" t="str">
        <f>PROCESAMIENTO!BZ400</f>
        <v/>
      </c>
      <c r="O403" s="16" t="str">
        <f>PROCESAMIENTO!CA400</f>
        <v/>
      </c>
      <c r="P403" s="16" t="str">
        <f>PROCESAMIENTO!CB400</f>
        <v/>
      </c>
      <c r="Q403" s="16" t="str">
        <f>PROCESAMIENTO!CC400</f>
        <v/>
      </c>
      <c r="R403" s="16" t="str">
        <f>PROCESAMIENTO!CD400</f>
        <v/>
      </c>
      <c r="S403" s="16" t="str">
        <f>PROCESAMIENTO!CE400</f>
        <v/>
      </c>
      <c r="T403" s="16" t="str">
        <f>PROCESAMIENTO!CF400</f>
        <v/>
      </c>
      <c r="U403" s="16" t="str">
        <f>PROCESAMIENTO!CG400</f>
        <v/>
      </c>
      <c r="V403" s="16" t="str">
        <f>PROCESAMIENTO!CH400</f>
        <v/>
      </c>
      <c r="W403" s="16" t="str">
        <f>PROCESAMIENTO!CI400</f>
        <v/>
      </c>
      <c r="X403" s="16" t="str">
        <f>PROCESAMIENTO!CJ400</f>
        <v/>
      </c>
      <c r="Y403" s="16" t="str">
        <f>PROCESAMIENTO!CK400</f>
        <v/>
      </c>
      <c r="Z403" s="16" t="str">
        <f>PROCESAMIENTO!CL400</f>
        <v/>
      </c>
      <c r="AA403" s="16" t="str">
        <f>PROCESAMIENTO!CM400</f>
        <v/>
      </c>
      <c r="AB403" s="16" t="str">
        <f>PROCESAMIENTO!CN400</f>
        <v/>
      </c>
      <c r="AC403" s="16" t="str">
        <f>PROCESAMIENTO!CO400</f>
        <v/>
      </c>
      <c r="AD403" s="16" t="str">
        <f>PROCESAMIENTO!CP400</f>
        <v/>
      </c>
      <c r="AE403" s="16" t="str">
        <f>PROCESAMIENTO!CQ400</f>
        <v/>
      </c>
      <c r="AF403" s="16" t="str">
        <f>PROCESAMIENTO!CR400</f>
        <v/>
      </c>
      <c r="AG403" s="16" t="str">
        <f>PROCESAMIENTO!CS400</f>
        <v/>
      </c>
      <c r="AH403" s="16" t="str">
        <f>PROCESAMIENTO!CT400</f>
        <v/>
      </c>
      <c r="AI403" s="16" t="str">
        <f>PROCESAMIENTO!CU400</f>
        <v/>
      </c>
      <c r="AJ403" s="32" t="str">
        <f>PROCESAMIENTO!CV400</f>
        <v/>
      </c>
      <c r="AK403" s="93" t="str">
        <f>PROCESAMIENTO!CW400</f>
        <v/>
      </c>
      <c r="AL403" s="93"/>
    </row>
    <row r="404" spans="1:38" x14ac:dyDescent="0.25">
      <c r="A404" s="15">
        <v>385</v>
      </c>
      <c r="B404" s="34" t="str">
        <f>IF(REGISTRO!B404="","",REGISTRO!B404)</f>
        <v/>
      </c>
      <c r="C404" s="34" t="str">
        <f>IF(REGISTRO!C404="","",REGISTRO!C404)</f>
        <v/>
      </c>
      <c r="D404" s="34" t="str">
        <f>IF(REGISTRO!D404="","",REGISTRO!D404)</f>
        <v/>
      </c>
      <c r="E404" s="34" t="str">
        <f>IF(REGISTRO!E404="","",REGISTRO!E404)</f>
        <v/>
      </c>
      <c r="F404" s="16" t="str">
        <f>PROCESAMIENTO!BR401</f>
        <v/>
      </c>
      <c r="G404" s="16" t="str">
        <f>PROCESAMIENTO!BS401</f>
        <v/>
      </c>
      <c r="H404" s="16" t="str">
        <f>PROCESAMIENTO!BT401</f>
        <v/>
      </c>
      <c r="I404" s="16" t="str">
        <f>PROCESAMIENTO!BU401</f>
        <v/>
      </c>
      <c r="J404" s="16" t="str">
        <f>PROCESAMIENTO!BV401</f>
        <v/>
      </c>
      <c r="K404" s="16" t="str">
        <f>PROCESAMIENTO!BW401</f>
        <v/>
      </c>
      <c r="L404" s="16" t="str">
        <f>PROCESAMIENTO!BX401</f>
        <v/>
      </c>
      <c r="M404" s="16" t="str">
        <f>PROCESAMIENTO!BY401</f>
        <v/>
      </c>
      <c r="N404" s="16" t="str">
        <f>PROCESAMIENTO!BZ401</f>
        <v/>
      </c>
      <c r="O404" s="16" t="str">
        <f>PROCESAMIENTO!CA401</f>
        <v/>
      </c>
      <c r="P404" s="16" t="str">
        <f>PROCESAMIENTO!CB401</f>
        <v/>
      </c>
      <c r="Q404" s="16" t="str">
        <f>PROCESAMIENTO!CC401</f>
        <v/>
      </c>
      <c r="R404" s="16" t="str">
        <f>PROCESAMIENTO!CD401</f>
        <v/>
      </c>
      <c r="S404" s="16" t="str">
        <f>PROCESAMIENTO!CE401</f>
        <v/>
      </c>
      <c r="T404" s="16" t="str">
        <f>PROCESAMIENTO!CF401</f>
        <v/>
      </c>
      <c r="U404" s="16" t="str">
        <f>PROCESAMIENTO!CG401</f>
        <v/>
      </c>
      <c r="V404" s="16" t="str">
        <f>PROCESAMIENTO!CH401</f>
        <v/>
      </c>
      <c r="W404" s="16" t="str">
        <f>PROCESAMIENTO!CI401</f>
        <v/>
      </c>
      <c r="X404" s="16" t="str">
        <f>PROCESAMIENTO!CJ401</f>
        <v/>
      </c>
      <c r="Y404" s="16" t="str">
        <f>PROCESAMIENTO!CK401</f>
        <v/>
      </c>
      <c r="Z404" s="16" t="str">
        <f>PROCESAMIENTO!CL401</f>
        <v/>
      </c>
      <c r="AA404" s="16" t="str">
        <f>PROCESAMIENTO!CM401</f>
        <v/>
      </c>
      <c r="AB404" s="16" t="str">
        <f>PROCESAMIENTO!CN401</f>
        <v/>
      </c>
      <c r="AC404" s="16" t="str">
        <f>PROCESAMIENTO!CO401</f>
        <v/>
      </c>
      <c r="AD404" s="16" t="str">
        <f>PROCESAMIENTO!CP401</f>
        <v/>
      </c>
      <c r="AE404" s="16" t="str">
        <f>PROCESAMIENTO!CQ401</f>
        <v/>
      </c>
      <c r="AF404" s="16" t="str">
        <f>PROCESAMIENTO!CR401</f>
        <v/>
      </c>
      <c r="AG404" s="16" t="str">
        <f>PROCESAMIENTO!CS401</f>
        <v/>
      </c>
      <c r="AH404" s="16" t="str">
        <f>PROCESAMIENTO!CT401</f>
        <v/>
      </c>
      <c r="AI404" s="16" t="str">
        <f>PROCESAMIENTO!CU401</f>
        <v/>
      </c>
      <c r="AJ404" s="32" t="str">
        <f>PROCESAMIENTO!CV401</f>
        <v/>
      </c>
      <c r="AK404" s="93" t="str">
        <f>PROCESAMIENTO!CW401</f>
        <v/>
      </c>
      <c r="AL404" s="93"/>
    </row>
    <row r="405" spans="1:38" x14ac:dyDescent="0.25">
      <c r="A405" s="15">
        <v>386</v>
      </c>
      <c r="B405" s="34" t="str">
        <f>IF(REGISTRO!B405="","",REGISTRO!B405)</f>
        <v/>
      </c>
      <c r="C405" s="34" t="str">
        <f>IF(REGISTRO!C405="","",REGISTRO!C405)</f>
        <v/>
      </c>
      <c r="D405" s="34" t="str">
        <f>IF(REGISTRO!D405="","",REGISTRO!D405)</f>
        <v/>
      </c>
      <c r="E405" s="34" t="str">
        <f>IF(REGISTRO!E405="","",REGISTRO!E405)</f>
        <v/>
      </c>
      <c r="F405" s="16" t="str">
        <f>PROCESAMIENTO!BR402</f>
        <v/>
      </c>
      <c r="G405" s="16" t="str">
        <f>PROCESAMIENTO!BS402</f>
        <v/>
      </c>
      <c r="H405" s="16" t="str">
        <f>PROCESAMIENTO!BT402</f>
        <v/>
      </c>
      <c r="I405" s="16" t="str">
        <f>PROCESAMIENTO!BU402</f>
        <v/>
      </c>
      <c r="J405" s="16" t="str">
        <f>PROCESAMIENTO!BV402</f>
        <v/>
      </c>
      <c r="K405" s="16" t="str">
        <f>PROCESAMIENTO!BW402</f>
        <v/>
      </c>
      <c r="L405" s="16" t="str">
        <f>PROCESAMIENTO!BX402</f>
        <v/>
      </c>
      <c r="M405" s="16" t="str">
        <f>PROCESAMIENTO!BY402</f>
        <v/>
      </c>
      <c r="N405" s="16" t="str">
        <f>PROCESAMIENTO!BZ402</f>
        <v/>
      </c>
      <c r="O405" s="16" t="str">
        <f>PROCESAMIENTO!CA402</f>
        <v/>
      </c>
      <c r="P405" s="16" t="str">
        <f>PROCESAMIENTO!CB402</f>
        <v/>
      </c>
      <c r="Q405" s="16" t="str">
        <f>PROCESAMIENTO!CC402</f>
        <v/>
      </c>
      <c r="R405" s="16" t="str">
        <f>PROCESAMIENTO!CD402</f>
        <v/>
      </c>
      <c r="S405" s="16" t="str">
        <f>PROCESAMIENTO!CE402</f>
        <v/>
      </c>
      <c r="T405" s="16" t="str">
        <f>PROCESAMIENTO!CF402</f>
        <v/>
      </c>
      <c r="U405" s="16" t="str">
        <f>PROCESAMIENTO!CG402</f>
        <v/>
      </c>
      <c r="V405" s="16" t="str">
        <f>PROCESAMIENTO!CH402</f>
        <v/>
      </c>
      <c r="W405" s="16" t="str">
        <f>PROCESAMIENTO!CI402</f>
        <v/>
      </c>
      <c r="X405" s="16" t="str">
        <f>PROCESAMIENTO!CJ402</f>
        <v/>
      </c>
      <c r="Y405" s="16" t="str">
        <f>PROCESAMIENTO!CK402</f>
        <v/>
      </c>
      <c r="Z405" s="16" t="str">
        <f>PROCESAMIENTO!CL402</f>
        <v/>
      </c>
      <c r="AA405" s="16" t="str">
        <f>PROCESAMIENTO!CM402</f>
        <v/>
      </c>
      <c r="AB405" s="16" t="str">
        <f>PROCESAMIENTO!CN402</f>
        <v/>
      </c>
      <c r="AC405" s="16" t="str">
        <f>PROCESAMIENTO!CO402</f>
        <v/>
      </c>
      <c r="AD405" s="16" t="str">
        <f>PROCESAMIENTO!CP402</f>
        <v/>
      </c>
      <c r="AE405" s="16" t="str">
        <f>PROCESAMIENTO!CQ402</f>
        <v/>
      </c>
      <c r="AF405" s="16" t="str">
        <f>PROCESAMIENTO!CR402</f>
        <v/>
      </c>
      <c r="AG405" s="16" t="str">
        <f>PROCESAMIENTO!CS402</f>
        <v/>
      </c>
      <c r="AH405" s="16" t="str">
        <f>PROCESAMIENTO!CT402</f>
        <v/>
      </c>
      <c r="AI405" s="16" t="str">
        <f>PROCESAMIENTO!CU402</f>
        <v/>
      </c>
      <c r="AJ405" s="32" t="str">
        <f>PROCESAMIENTO!CV402</f>
        <v/>
      </c>
      <c r="AK405" s="93" t="str">
        <f>PROCESAMIENTO!CW402</f>
        <v/>
      </c>
      <c r="AL405" s="93"/>
    </row>
    <row r="406" spans="1:38" x14ac:dyDescent="0.25">
      <c r="A406" s="15">
        <v>387</v>
      </c>
      <c r="B406" s="34" t="str">
        <f>IF(REGISTRO!B406="","",REGISTRO!B406)</f>
        <v/>
      </c>
      <c r="C406" s="34" t="str">
        <f>IF(REGISTRO!C406="","",REGISTRO!C406)</f>
        <v/>
      </c>
      <c r="D406" s="34" t="str">
        <f>IF(REGISTRO!D406="","",REGISTRO!D406)</f>
        <v/>
      </c>
      <c r="E406" s="34" t="str">
        <f>IF(REGISTRO!E406="","",REGISTRO!E406)</f>
        <v/>
      </c>
      <c r="F406" s="16" t="str">
        <f>PROCESAMIENTO!BR403</f>
        <v/>
      </c>
      <c r="G406" s="16" t="str">
        <f>PROCESAMIENTO!BS403</f>
        <v/>
      </c>
      <c r="H406" s="16" t="str">
        <f>PROCESAMIENTO!BT403</f>
        <v/>
      </c>
      <c r="I406" s="16" t="str">
        <f>PROCESAMIENTO!BU403</f>
        <v/>
      </c>
      <c r="J406" s="16" t="str">
        <f>PROCESAMIENTO!BV403</f>
        <v/>
      </c>
      <c r="K406" s="16" t="str">
        <f>PROCESAMIENTO!BW403</f>
        <v/>
      </c>
      <c r="L406" s="16" t="str">
        <f>PROCESAMIENTO!BX403</f>
        <v/>
      </c>
      <c r="M406" s="16" t="str">
        <f>PROCESAMIENTO!BY403</f>
        <v/>
      </c>
      <c r="N406" s="16" t="str">
        <f>PROCESAMIENTO!BZ403</f>
        <v/>
      </c>
      <c r="O406" s="16" t="str">
        <f>PROCESAMIENTO!CA403</f>
        <v/>
      </c>
      <c r="P406" s="16" t="str">
        <f>PROCESAMIENTO!CB403</f>
        <v/>
      </c>
      <c r="Q406" s="16" t="str">
        <f>PROCESAMIENTO!CC403</f>
        <v/>
      </c>
      <c r="R406" s="16" t="str">
        <f>PROCESAMIENTO!CD403</f>
        <v/>
      </c>
      <c r="S406" s="16" t="str">
        <f>PROCESAMIENTO!CE403</f>
        <v/>
      </c>
      <c r="T406" s="16" t="str">
        <f>PROCESAMIENTO!CF403</f>
        <v/>
      </c>
      <c r="U406" s="16" t="str">
        <f>PROCESAMIENTO!CG403</f>
        <v/>
      </c>
      <c r="V406" s="16" t="str">
        <f>PROCESAMIENTO!CH403</f>
        <v/>
      </c>
      <c r="W406" s="16" t="str">
        <f>PROCESAMIENTO!CI403</f>
        <v/>
      </c>
      <c r="X406" s="16" t="str">
        <f>PROCESAMIENTO!CJ403</f>
        <v/>
      </c>
      <c r="Y406" s="16" t="str">
        <f>PROCESAMIENTO!CK403</f>
        <v/>
      </c>
      <c r="Z406" s="16" t="str">
        <f>PROCESAMIENTO!CL403</f>
        <v/>
      </c>
      <c r="AA406" s="16" t="str">
        <f>PROCESAMIENTO!CM403</f>
        <v/>
      </c>
      <c r="AB406" s="16" t="str">
        <f>PROCESAMIENTO!CN403</f>
        <v/>
      </c>
      <c r="AC406" s="16" t="str">
        <f>PROCESAMIENTO!CO403</f>
        <v/>
      </c>
      <c r="AD406" s="16" t="str">
        <f>PROCESAMIENTO!CP403</f>
        <v/>
      </c>
      <c r="AE406" s="16" t="str">
        <f>PROCESAMIENTO!CQ403</f>
        <v/>
      </c>
      <c r="AF406" s="16" t="str">
        <f>PROCESAMIENTO!CR403</f>
        <v/>
      </c>
      <c r="AG406" s="16" t="str">
        <f>PROCESAMIENTO!CS403</f>
        <v/>
      </c>
      <c r="AH406" s="16" t="str">
        <f>PROCESAMIENTO!CT403</f>
        <v/>
      </c>
      <c r="AI406" s="16" t="str">
        <f>PROCESAMIENTO!CU403</f>
        <v/>
      </c>
      <c r="AJ406" s="32" t="str">
        <f>PROCESAMIENTO!CV403</f>
        <v/>
      </c>
      <c r="AK406" s="93" t="str">
        <f>PROCESAMIENTO!CW403</f>
        <v/>
      </c>
      <c r="AL406" s="93"/>
    </row>
    <row r="407" spans="1:38" x14ac:dyDescent="0.25">
      <c r="A407" s="15">
        <v>388</v>
      </c>
      <c r="B407" s="34" t="str">
        <f>IF(REGISTRO!B407="","",REGISTRO!B407)</f>
        <v/>
      </c>
      <c r="C407" s="34" t="str">
        <f>IF(REGISTRO!C407="","",REGISTRO!C407)</f>
        <v/>
      </c>
      <c r="D407" s="34" t="str">
        <f>IF(REGISTRO!D407="","",REGISTRO!D407)</f>
        <v/>
      </c>
      <c r="E407" s="34" t="str">
        <f>IF(REGISTRO!E407="","",REGISTRO!E407)</f>
        <v/>
      </c>
      <c r="F407" s="16" t="str">
        <f>PROCESAMIENTO!BR404</f>
        <v/>
      </c>
      <c r="G407" s="16" t="str">
        <f>PROCESAMIENTO!BS404</f>
        <v/>
      </c>
      <c r="H407" s="16" t="str">
        <f>PROCESAMIENTO!BT404</f>
        <v/>
      </c>
      <c r="I407" s="16" t="str">
        <f>PROCESAMIENTO!BU404</f>
        <v/>
      </c>
      <c r="J407" s="16" t="str">
        <f>PROCESAMIENTO!BV404</f>
        <v/>
      </c>
      <c r="K407" s="16" t="str">
        <f>PROCESAMIENTO!BW404</f>
        <v/>
      </c>
      <c r="L407" s="16" t="str">
        <f>PROCESAMIENTO!BX404</f>
        <v/>
      </c>
      <c r="M407" s="16" t="str">
        <f>PROCESAMIENTO!BY404</f>
        <v/>
      </c>
      <c r="N407" s="16" t="str">
        <f>PROCESAMIENTO!BZ404</f>
        <v/>
      </c>
      <c r="O407" s="16" t="str">
        <f>PROCESAMIENTO!CA404</f>
        <v/>
      </c>
      <c r="P407" s="16" t="str">
        <f>PROCESAMIENTO!CB404</f>
        <v/>
      </c>
      <c r="Q407" s="16" t="str">
        <f>PROCESAMIENTO!CC404</f>
        <v/>
      </c>
      <c r="R407" s="16" t="str">
        <f>PROCESAMIENTO!CD404</f>
        <v/>
      </c>
      <c r="S407" s="16" t="str">
        <f>PROCESAMIENTO!CE404</f>
        <v/>
      </c>
      <c r="T407" s="16" t="str">
        <f>PROCESAMIENTO!CF404</f>
        <v/>
      </c>
      <c r="U407" s="16" t="str">
        <f>PROCESAMIENTO!CG404</f>
        <v/>
      </c>
      <c r="V407" s="16" t="str">
        <f>PROCESAMIENTO!CH404</f>
        <v/>
      </c>
      <c r="W407" s="16" t="str">
        <f>PROCESAMIENTO!CI404</f>
        <v/>
      </c>
      <c r="X407" s="16" t="str">
        <f>PROCESAMIENTO!CJ404</f>
        <v/>
      </c>
      <c r="Y407" s="16" t="str">
        <f>PROCESAMIENTO!CK404</f>
        <v/>
      </c>
      <c r="Z407" s="16" t="str">
        <f>PROCESAMIENTO!CL404</f>
        <v/>
      </c>
      <c r="AA407" s="16" t="str">
        <f>PROCESAMIENTO!CM404</f>
        <v/>
      </c>
      <c r="AB407" s="16" t="str">
        <f>PROCESAMIENTO!CN404</f>
        <v/>
      </c>
      <c r="AC407" s="16" t="str">
        <f>PROCESAMIENTO!CO404</f>
        <v/>
      </c>
      <c r="AD407" s="16" t="str">
        <f>PROCESAMIENTO!CP404</f>
        <v/>
      </c>
      <c r="AE407" s="16" t="str">
        <f>PROCESAMIENTO!CQ404</f>
        <v/>
      </c>
      <c r="AF407" s="16" t="str">
        <f>PROCESAMIENTO!CR404</f>
        <v/>
      </c>
      <c r="AG407" s="16" t="str">
        <f>PROCESAMIENTO!CS404</f>
        <v/>
      </c>
      <c r="AH407" s="16" t="str">
        <f>PROCESAMIENTO!CT404</f>
        <v/>
      </c>
      <c r="AI407" s="16" t="str">
        <f>PROCESAMIENTO!CU404</f>
        <v/>
      </c>
      <c r="AJ407" s="32" t="str">
        <f>PROCESAMIENTO!CV404</f>
        <v/>
      </c>
      <c r="AK407" s="93" t="str">
        <f>PROCESAMIENTO!CW404</f>
        <v/>
      </c>
      <c r="AL407" s="93"/>
    </row>
    <row r="408" spans="1:38" x14ac:dyDescent="0.25">
      <c r="A408" s="15">
        <v>389</v>
      </c>
      <c r="B408" s="34" t="str">
        <f>IF(REGISTRO!B408="","",REGISTRO!B408)</f>
        <v/>
      </c>
      <c r="C408" s="34" t="str">
        <f>IF(REGISTRO!C408="","",REGISTRO!C408)</f>
        <v/>
      </c>
      <c r="D408" s="34" t="str">
        <f>IF(REGISTRO!D408="","",REGISTRO!D408)</f>
        <v/>
      </c>
      <c r="E408" s="34" t="str">
        <f>IF(REGISTRO!E408="","",REGISTRO!E408)</f>
        <v/>
      </c>
      <c r="F408" s="16" t="str">
        <f>PROCESAMIENTO!BR405</f>
        <v/>
      </c>
      <c r="G408" s="16" t="str">
        <f>PROCESAMIENTO!BS405</f>
        <v/>
      </c>
      <c r="H408" s="16" t="str">
        <f>PROCESAMIENTO!BT405</f>
        <v/>
      </c>
      <c r="I408" s="16" t="str">
        <f>PROCESAMIENTO!BU405</f>
        <v/>
      </c>
      <c r="J408" s="16" t="str">
        <f>PROCESAMIENTO!BV405</f>
        <v/>
      </c>
      <c r="K408" s="16" t="str">
        <f>PROCESAMIENTO!BW405</f>
        <v/>
      </c>
      <c r="L408" s="16" t="str">
        <f>PROCESAMIENTO!BX405</f>
        <v/>
      </c>
      <c r="M408" s="16" t="str">
        <f>PROCESAMIENTO!BY405</f>
        <v/>
      </c>
      <c r="N408" s="16" t="str">
        <f>PROCESAMIENTO!BZ405</f>
        <v/>
      </c>
      <c r="O408" s="16" t="str">
        <f>PROCESAMIENTO!CA405</f>
        <v/>
      </c>
      <c r="P408" s="16" t="str">
        <f>PROCESAMIENTO!CB405</f>
        <v/>
      </c>
      <c r="Q408" s="16" t="str">
        <f>PROCESAMIENTO!CC405</f>
        <v/>
      </c>
      <c r="R408" s="16" t="str">
        <f>PROCESAMIENTO!CD405</f>
        <v/>
      </c>
      <c r="S408" s="16" t="str">
        <f>PROCESAMIENTO!CE405</f>
        <v/>
      </c>
      <c r="T408" s="16" t="str">
        <f>PROCESAMIENTO!CF405</f>
        <v/>
      </c>
      <c r="U408" s="16" t="str">
        <f>PROCESAMIENTO!CG405</f>
        <v/>
      </c>
      <c r="V408" s="16" t="str">
        <f>PROCESAMIENTO!CH405</f>
        <v/>
      </c>
      <c r="W408" s="16" t="str">
        <f>PROCESAMIENTO!CI405</f>
        <v/>
      </c>
      <c r="X408" s="16" t="str">
        <f>PROCESAMIENTO!CJ405</f>
        <v/>
      </c>
      <c r="Y408" s="16" t="str">
        <f>PROCESAMIENTO!CK405</f>
        <v/>
      </c>
      <c r="Z408" s="16" t="str">
        <f>PROCESAMIENTO!CL405</f>
        <v/>
      </c>
      <c r="AA408" s="16" t="str">
        <f>PROCESAMIENTO!CM405</f>
        <v/>
      </c>
      <c r="AB408" s="16" t="str">
        <f>PROCESAMIENTO!CN405</f>
        <v/>
      </c>
      <c r="AC408" s="16" t="str">
        <f>PROCESAMIENTO!CO405</f>
        <v/>
      </c>
      <c r="AD408" s="16" t="str">
        <f>PROCESAMIENTO!CP405</f>
        <v/>
      </c>
      <c r="AE408" s="16" t="str">
        <f>PROCESAMIENTO!CQ405</f>
        <v/>
      </c>
      <c r="AF408" s="16" t="str">
        <f>PROCESAMIENTO!CR405</f>
        <v/>
      </c>
      <c r="AG408" s="16" t="str">
        <f>PROCESAMIENTO!CS405</f>
        <v/>
      </c>
      <c r="AH408" s="16" t="str">
        <f>PROCESAMIENTO!CT405</f>
        <v/>
      </c>
      <c r="AI408" s="16" t="str">
        <f>PROCESAMIENTO!CU405</f>
        <v/>
      </c>
      <c r="AJ408" s="32" t="str">
        <f>PROCESAMIENTO!CV405</f>
        <v/>
      </c>
      <c r="AK408" s="93" t="str">
        <f>PROCESAMIENTO!CW405</f>
        <v/>
      </c>
      <c r="AL408" s="93"/>
    </row>
    <row r="409" spans="1:38" x14ac:dyDescent="0.25">
      <c r="A409" s="15">
        <v>390</v>
      </c>
      <c r="B409" s="34" t="str">
        <f>IF(REGISTRO!B409="","",REGISTRO!B409)</f>
        <v/>
      </c>
      <c r="C409" s="34" t="str">
        <f>IF(REGISTRO!C409="","",REGISTRO!C409)</f>
        <v/>
      </c>
      <c r="D409" s="34" t="str">
        <f>IF(REGISTRO!D409="","",REGISTRO!D409)</f>
        <v/>
      </c>
      <c r="E409" s="34" t="str">
        <f>IF(REGISTRO!E409="","",REGISTRO!E409)</f>
        <v/>
      </c>
      <c r="F409" s="16" t="str">
        <f>PROCESAMIENTO!BR406</f>
        <v/>
      </c>
      <c r="G409" s="16" t="str">
        <f>PROCESAMIENTO!BS406</f>
        <v/>
      </c>
      <c r="H409" s="16" t="str">
        <f>PROCESAMIENTO!BT406</f>
        <v/>
      </c>
      <c r="I409" s="16" t="str">
        <f>PROCESAMIENTO!BU406</f>
        <v/>
      </c>
      <c r="J409" s="16" t="str">
        <f>PROCESAMIENTO!BV406</f>
        <v/>
      </c>
      <c r="K409" s="16" t="str">
        <f>PROCESAMIENTO!BW406</f>
        <v/>
      </c>
      <c r="L409" s="16" t="str">
        <f>PROCESAMIENTO!BX406</f>
        <v/>
      </c>
      <c r="M409" s="16" t="str">
        <f>PROCESAMIENTO!BY406</f>
        <v/>
      </c>
      <c r="N409" s="16" t="str">
        <f>PROCESAMIENTO!BZ406</f>
        <v/>
      </c>
      <c r="O409" s="16" t="str">
        <f>PROCESAMIENTO!CA406</f>
        <v/>
      </c>
      <c r="P409" s="16" t="str">
        <f>PROCESAMIENTO!CB406</f>
        <v/>
      </c>
      <c r="Q409" s="16" t="str">
        <f>PROCESAMIENTO!CC406</f>
        <v/>
      </c>
      <c r="R409" s="16" t="str">
        <f>PROCESAMIENTO!CD406</f>
        <v/>
      </c>
      <c r="S409" s="16" t="str">
        <f>PROCESAMIENTO!CE406</f>
        <v/>
      </c>
      <c r="T409" s="16" t="str">
        <f>PROCESAMIENTO!CF406</f>
        <v/>
      </c>
      <c r="U409" s="16" t="str">
        <f>PROCESAMIENTO!CG406</f>
        <v/>
      </c>
      <c r="V409" s="16" t="str">
        <f>PROCESAMIENTO!CH406</f>
        <v/>
      </c>
      <c r="W409" s="16" t="str">
        <f>PROCESAMIENTO!CI406</f>
        <v/>
      </c>
      <c r="X409" s="16" t="str">
        <f>PROCESAMIENTO!CJ406</f>
        <v/>
      </c>
      <c r="Y409" s="16" t="str">
        <f>PROCESAMIENTO!CK406</f>
        <v/>
      </c>
      <c r="Z409" s="16" t="str">
        <f>PROCESAMIENTO!CL406</f>
        <v/>
      </c>
      <c r="AA409" s="16" t="str">
        <f>PROCESAMIENTO!CM406</f>
        <v/>
      </c>
      <c r="AB409" s="16" t="str">
        <f>PROCESAMIENTO!CN406</f>
        <v/>
      </c>
      <c r="AC409" s="16" t="str">
        <f>PROCESAMIENTO!CO406</f>
        <v/>
      </c>
      <c r="AD409" s="16" t="str">
        <f>PROCESAMIENTO!CP406</f>
        <v/>
      </c>
      <c r="AE409" s="16" t="str">
        <f>PROCESAMIENTO!CQ406</f>
        <v/>
      </c>
      <c r="AF409" s="16" t="str">
        <f>PROCESAMIENTO!CR406</f>
        <v/>
      </c>
      <c r="AG409" s="16" t="str">
        <f>PROCESAMIENTO!CS406</f>
        <v/>
      </c>
      <c r="AH409" s="16" t="str">
        <f>PROCESAMIENTO!CT406</f>
        <v/>
      </c>
      <c r="AI409" s="16" t="str">
        <f>PROCESAMIENTO!CU406</f>
        <v/>
      </c>
      <c r="AJ409" s="32" t="str">
        <f>PROCESAMIENTO!CV406</f>
        <v/>
      </c>
      <c r="AK409" s="93" t="str">
        <f>PROCESAMIENTO!CW406</f>
        <v/>
      </c>
      <c r="AL409" s="93"/>
    </row>
    <row r="410" spans="1:38" x14ac:dyDescent="0.25">
      <c r="A410" s="15">
        <v>391</v>
      </c>
      <c r="B410" s="34" t="str">
        <f>IF(REGISTRO!B410="","",REGISTRO!B410)</f>
        <v/>
      </c>
      <c r="C410" s="34" t="str">
        <f>IF(REGISTRO!C410="","",REGISTRO!C410)</f>
        <v/>
      </c>
      <c r="D410" s="34" t="str">
        <f>IF(REGISTRO!D410="","",REGISTRO!D410)</f>
        <v/>
      </c>
      <c r="E410" s="34" t="str">
        <f>IF(REGISTRO!E410="","",REGISTRO!E410)</f>
        <v/>
      </c>
      <c r="F410" s="16" t="str">
        <f>PROCESAMIENTO!BR407</f>
        <v/>
      </c>
      <c r="G410" s="16" t="str">
        <f>PROCESAMIENTO!BS407</f>
        <v/>
      </c>
      <c r="H410" s="16" t="str">
        <f>PROCESAMIENTO!BT407</f>
        <v/>
      </c>
      <c r="I410" s="16" t="str">
        <f>PROCESAMIENTO!BU407</f>
        <v/>
      </c>
      <c r="J410" s="16" t="str">
        <f>PROCESAMIENTO!BV407</f>
        <v/>
      </c>
      <c r="K410" s="16" t="str">
        <f>PROCESAMIENTO!BW407</f>
        <v/>
      </c>
      <c r="L410" s="16" t="str">
        <f>PROCESAMIENTO!BX407</f>
        <v/>
      </c>
      <c r="M410" s="16" t="str">
        <f>PROCESAMIENTO!BY407</f>
        <v/>
      </c>
      <c r="N410" s="16" t="str">
        <f>PROCESAMIENTO!BZ407</f>
        <v/>
      </c>
      <c r="O410" s="16" t="str">
        <f>PROCESAMIENTO!CA407</f>
        <v/>
      </c>
      <c r="P410" s="16" t="str">
        <f>PROCESAMIENTO!CB407</f>
        <v/>
      </c>
      <c r="Q410" s="16" t="str">
        <f>PROCESAMIENTO!CC407</f>
        <v/>
      </c>
      <c r="R410" s="16" t="str">
        <f>PROCESAMIENTO!CD407</f>
        <v/>
      </c>
      <c r="S410" s="16" t="str">
        <f>PROCESAMIENTO!CE407</f>
        <v/>
      </c>
      <c r="T410" s="16" t="str">
        <f>PROCESAMIENTO!CF407</f>
        <v/>
      </c>
      <c r="U410" s="16" t="str">
        <f>PROCESAMIENTO!CG407</f>
        <v/>
      </c>
      <c r="V410" s="16" t="str">
        <f>PROCESAMIENTO!CH407</f>
        <v/>
      </c>
      <c r="W410" s="16" t="str">
        <f>PROCESAMIENTO!CI407</f>
        <v/>
      </c>
      <c r="X410" s="16" t="str">
        <f>PROCESAMIENTO!CJ407</f>
        <v/>
      </c>
      <c r="Y410" s="16" t="str">
        <f>PROCESAMIENTO!CK407</f>
        <v/>
      </c>
      <c r="Z410" s="16" t="str">
        <f>PROCESAMIENTO!CL407</f>
        <v/>
      </c>
      <c r="AA410" s="16" t="str">
        <f>PROCESAMIENTO!CM407</f>
        <v/>
      </c>
      <c r="AB410" s="16" t="str">
        <f>PROCESAMIENTO!CN407</f>
        <v/>
      </c>
      <c r="AC410" s="16" t="str">
        <f>PROCESAMIENTO!CO407</f>
        <v/>
      </c>
      <c r="AD410" s="16" t="str">
        <f>PROCESAMIENTO!CP407</f>
        <v/>
      </c>
      <c r="AE410" s="16" t="str">
        <f>PROCESAMIENTO!CQ407</f>
        <v/>
      </c>
      <c r="AF410" s="16" t="str">
        <f>PROCESAMIENTO!CR407</f>
        <v/>
      </c>
      <c r="AG410" s="16" t="str">
        <f>PROCESAMIENTO!CS407</f>
        <v/>
      </c>
      <c r="AH410" s="16" t="str">
        <f>PROCESAMIENTO!CT407</f>
        <v/>
      </c>
      <c r="AI410" s="16" t="str">
        <f>PROCESAMIENTO!CU407</f>
        <v/>
      </c>
      <c r="AJ410" s="32" t="str">
        <f>PROCESAMIENTO!CV407</f>
        <v/>
      </c>
      <c r="AK410" s="93" t="str">
        <f>PROCESAMIENTO!CW407</f>
        <v/>
      </c>
      <c r="AL410" s="93"/>
    </row>
    <row r="411" spans="1:38" x14ac:dyDescent="0.25">
      <c r="A411" s="15">
        <v>392</v>
      </c>
      <c r="B411" s="34" t="str">
        <f>IF(REGISTRO!B411="","",REGISTRO!B411)</f>
        <v/>
      </c>
      <c r="C411" s="34" t="str">
        <f>IF(REGISTRO!C411="","",REGISTRO!C411)</f>
        <v/>
      </c>
      <c r="D411" s="34" t="str">
        <f>IF(REGISTRO!D411="","",REGISTRO!D411)</f>
        <v/>
      </c>
      <c r="E411" s="34" t="str">
        <f>IF(REGISTRO!E411="","",REGISTRO!E411)</f>
        <v/>
      </c>
      <c r="F411" s="16" t="str">
        <f>PROCESAMIENTO!BR408</f>
        <v/>
      </c>
      <c r="G411" s="16" t="str">
        <f>PROCESAMIENTO!BS408</f>
        <v/>
      </c>
      <c r="H411" s="16" t="str">
        <f>PROCESAMIENTO!BT408</f>
        <v/>
      </c>
      <c r="I411" s="16" t="str">
        <f>PROCESAMIENTO!BU408</f>
        <v/>
      </c>
      <c r="J411" s="16" t="str">
        <f>PROCESAMIENTO!BV408</f>
        <v/>
      </c>
      <c r="K411" s="16" t="str">
        <f>PROCESAMIENTO!BW408</f>
        <v/>
      </c>
      <c r="L411" s="16" t="str">
        <f>PROCESAMIENTO!BX408</f>
        <v/>
      </c>
      <c r="M411" s="16" t="str">
        <f>PROCESAMIENTO!BY408</f>
        <v/>
      </c>
      <c r="N411" s="16" t="str">
        <f>PROCESAMIENTO!BZ408</f>
        <v/>
      </c>
      <c r="O411" s="16" t="str">
        <f>PROCESAMIENTO!CA408</f>
        <v/>
      </c>
      <c r="P411" s="16" t="str">
        <f>PROCESAMIENTO!CB408</f>
        <v/>
      </c>
      <c r="Q411" s="16" t="str">
        <f>PROCESAMIENTO!CC408</f>
        <v/>
      </c>
      <c r="R411" s="16" t="str">
        <f>PROCESAMIENTO!CD408</f>
        <v/>
      </c>
      <c r="S411" s="16" t="str">
        <f>PROCESAMIENTO!CE408</f>
        <v/>
      </c>
      <c r="T411" s="16" t="str">
        <f>PROCESAMIENTO!CF408</f>
        <v/>
      </c>
      <c r="U411" s="16" t="str">
        <f>PROCESAMIENTO!CG408</f>
        <v/>
      </c>
      <c r="V411" s="16" t="str">
        <f>PROCESAMIENTO!CH408</f>
        <v/>
      </c>
      <c r="W411" s="16" t="str">
        <f>PROCESAMIENTO!CI408</f>
        <v/>
      </c>
      <c r="X411" s="16" t="str">
        <f>PROCESAMIENTO!CJ408</f>
        <v/>
      </c>
      <c r="Y411" s="16" t="str">
        <f>PROCESAMIENTO!CK408</f>
        <v/>
      </c>
      <c r="Z411" s="16" t="str">
        <f>PROCESAMIENTO!CL408</f>
        <v/>
      </c>
      <c r="AA411" s="16" t="str">
        <f>PROCESAMIENTO!CM408</f>
        <v/>
      </c>
      <c r="AB411" s="16" t="str">
        <f>PROCESAMIENTO!CN408</f>
        <v/>
      </c>
      <c r="AC411" s="16" t="str">
        <f>PROCESAMIENTO!CO408</f>
        <v/>
      </c>
      <c r="AD411" s="16" t="str">
        <f>PROCESAMIENTO!CP408</f>
        <v/>
      </c>
      <c r="AE411" s="16" t="str">
        <f>PROCESAMIENTO!CQ408</f>
        <v/>
      </c>
      <c r="AF411" s="16" t="str">
        <f>PROCESAMIENTO!CR408</f>
        <v/>
      </c>
      <c r="AG411" s="16" t="str">
        <f>PROCESAMIENTO!CS408</f>
        <v/>
      </c>
      <c r="AH411" s="16" t="str">
        <f>PROCESAMIENTO!CT408</f>
        <v/>
      </c>
      <c r="AI411" s="16" t="str">
        <f>PROCESAMIENTO!CU408</f>
        <v/>
      </c>
      <c r="AJ411" s="32" t="str">
        <f>PROCESAMIENTO!CV408</f>
        <v/>
      </c>
      <c r="AK411" s="93" t="str">
        <f>PROCESAMIENTO!CW408</f>
        <v/>
      </c>
      <c r="AL411" s="93"/>
    </row>
    <row r="412" spans="1:38" x14ac:dyDescent="0.25">
      <c r="A412" s="15">
        <v>393</v>
      </c>
      <c r="B412" s="34" t="str">
        <f>IF(REGISTRO!B412="","",REGISTRO!B412)</f>
        <v/>
      </c>
      <c r="C412" s="34" t="str">
        <f>IF(REGISTRO!C412="","",REGISTRO!C412)</f>
        <v/>
      </c>
      <c r="D412" s="34" t="str">
        <f>IF(REGISTRO!D412="","",REGISTRO!D412)</f>
        <v/>
      </c>
      <c r="E412" s="34" t="str">
        <f>IF(REGISTRO!E412="","",REGISTRO!E412)</f>
        <v/>
      </c>
      <c r="F412" s="16" t="str">
        <f>PROCESAMIENTO!BR409</f>
        <v/>
      </c>
      <c r="G412" s="16" t="str">
        <f>PROCESAMIENTO!BS409</f>
        <v/>
      </c>
      <c r="H412" s="16" t="str">
        <f>PROCESAMIENTO!BT409</f>
        <v/>
      </c>
      <c r="I412" s="16" t="str">
        <f>PROCESAMIENTO!BU409</f>
        <v/>
      </c>
      <c r="J412" s="16" t="str">
        <f>PROCESAMIENTO!BV409</f>
        <v/>
      </c>
      <c r="K412" s="16" t="str">
        <f>PROCESAMIENTO!BW409</f>
        <v/>
      </c>
      <c r="L412" s="16" t="str">
        <f>PROCESAMIENTO!BX409</f>
        <v/>
      </c>
      <c r="M412" s="16" t="str">
        <f>PROCESAMIENTO!BY409</f>
        <v/>
      </c>
      <c r="N412" s="16" t="str">
        <f>PROCESAMIENTO!BZ409</f>
        <v/>
      </c>
      <c r="O412" s="16" t="str">
        <f>PROCESAMIENTO!CA409</f>
        <v/>
      </c>
      <c r="P412" s="16" t="str">
        <f>PROCESAMIENTO!CB409</f>
        <v/>
      </c>
      <c r="Q412" s="16" t="str">
        <f>PROCESAMIENTO!CC409</f>
        <v/>
      </c>
      <c r="R412" s="16" t="str">
        <f>PROCESAMIENTO!CD409</f>
        <v/>
      </c>
      <c r="S412" s="16" t="str">
        <f>PROCESAMIENTO!CE409</f>
        <v/>
      </c>
      <c r="T412" s="16" t="str">
        <f>PROCESAMIENTO!CF409</f>
        <v/>
      </c>
      <c r="U412" s="16" t="str">
        <f>PROCESAMIENTO!CG409</f>
        <v/>
      </c>
      <c r="V412" s="16" t="str">
        <f>PROCESAMIENTO!CH409</f>
        <v/>
      </c>
      <c r="W412" s="16" t="str">
        <f>PROCESAMIENTO!CI409</f>
        <v/>
      </c>
      <c r="X412" s="16" t="str">
        <f>PROCESAMIENTO!CJ409</f>
        <v/>
      </c>
      <c r="Y412" s="16" t="str">
        <f>PROCESAMIENTO!CK409</f>
        <v/>
      </c>
      <c r="Z412" s="16" t="str">
        <f>PROCESAMIENTO!CL409</f>
        <v/>
      </c>
      <c r="AA412" s="16" t="str">
        <f>PROCESAMIENTO!CM409</f>
        <v/>
      </c>
      <c r="AB412" s="16" t="str">
        <f>PROCESAMIENTO!CN409</f>
        <v/>
      </c>
      <c r="AC412" s="16" t="str">
        <f>PROCESAMIENTO!CO409</f>
        <v/>
      </c>
      <c r="AD412" s="16" t="str">
        <f>PROCESAMIENTO!CP409</f>
        <v/>
      </c>
      <c r="AE412" s="16" t="str">
        <f>PROCESAMIENTO!CQ409</f>
        <v/>
      </c>
      <c r="AF412" s="16" t="str">
        <f>PROCESAMIENTO!CR409</f>
        <v/>
      </c>
      <c r="AG412" s="16" t="str">
        <f>PROCESAMIENTO!CS409</f>
        <v/>
      </c>
      <c r="AH412" s="16" t="str">
        <f>PROCESAMIENTO!CT409</f>
        <v/>
      </c>
      <c r="AI412" s="16" t="str">
        <f>PROCESAMIENTO!CU409</f>
        <v/>
      </c>
      <c r="AJ412" s="32" t="str">
        <f>PROCESAMIENTO!CV409</f>
        <v/>
      </c>
      <c r="AK412" s="93" t="str">
        <f>PROCESAMIENTO!CW409</f>
        <v/>
      </c>
      <c r="AL412" s="93"/>
    </row>
    <row r="413" spans="1:38" x14ac:dyDescent="0.25">
      <c r="A413" s="15">
        <v>394</v>
      </c>
      <c r="B413" s="34" t="str">
        <f>IF(REGISTRO!B413="","",REGISTRO!B413)</f>
        <v/>
      </c>
      <c r="C413" s="34" t="str">
        <f>IF(REGISTRO!C413="","",REGISTRO!C413)</f>
        <v/>
      </c>
      <c r="D413" s="34" t="str">
        <f>IF(REGISTRO!D413="","",REGISTRO!D413)</f>
        <v/>
      </c>
      <c r="E413" s="34" t="str">
        <f>IF(REGISTRO!E413="","",REGISTRO!E413)</f>
        <v/>
      </c>
      <c r="F413" s="16" t="str">
        <f>PROCESAMIENTO!BR410</f>
        <v/>
      </c>
      <c r="G413" s="16" t="str">
        <f>PROCESAMIENTO!BS410</f>
        <v/>
      </c>
      <c r="H413" s="16" t="str">
        <f>PROCESAMIENTO!BT410</f>
        <v/>
      </c>
      <c r="I413" s="16" t="str">
        <f>PROCESAMIENTO!BU410</f>
        <v/>
      </c>
      <c r="J413" s="16" t="str">
        <f>PROCESAMIENTO!BV410</f>
        <v/>
      </c>
      <c r="K413" s="16" t="str">
        <f>PROCESAMIENTO!BW410</f>
        <v/>
      </c>
      <c r="L413" s="16" t="str">
        <f>PROCESAMIENTO!BX410</f>
        <v/>
      </c>
      <c r="M413" s="16" t="str">
        <f>PROCESAMIENTO!BY410</f>
        <v/>
      </c>
      <c r="N413" s="16" t="str">
        <f>PROCESAMIENTO!BZ410</f>
        <v/>
      </c>
      <c r="O413" s="16" t="str">
        <f>PROCESAMIENTO!CA410</f>
        <v/>
      </c>
      <c r="P413" s="16" t="str">
        <f>PROCESAMIENTO!CB410</f>
        <v/>
      </c>
      <c r="Q413" s="16" t="str">
        <f>PROCESAMIENTO!CC410</f>
        <v/>
      </c>
      <c r="R413" s="16" t="str">
        <f>PROCESAMIENTO!CD410</f>
        <v/>
      </c>
      <c r="S413" s="16" t="str">
        <f>PROCESAMIENTO!CE410</f>
        <v/>
      </c>
      <c r="T413" s="16" t="str">
        <f>PROCESAMIENTO!CF410</f>
        <v/>
      </c>
      <c r="U413" s="16" t="str">
        <f>PROCESAMIENTO!CG410</f>
        <v/>
      </c>
      <c r="V413" s="16" t="str">
        <f>PROCESAMIENTO!CH410</f>
        <v/>
      </c>
      <c r="W413" s="16" t="str">
        <f>PROCESAMIENTO!CI410</f>
        <v/>
      </c>
      <c r="X413" s="16" t="str">
        <f>PROCESAMIENTO!CJ410</f>
        <v/>
      </c>
      <c r="Y413" s="16" t="str">
        <f>PROCESAMIENTO!CK410</f>
        <v/>
      </c>
      <c r="Z413" s="16" t="str">
        <f>PROCESAMIENTO!CL410</f>
        <v/>
      </c>
      <c r="AA413" s="16" t="str">
        <f>PROCESAMIENTO!CM410</f>
        <v/>
      </c>
      <c r="AB413" s="16" t="str">
        <f>PROCESAMIENTO!CN410</f>
        <v/>
      </c>
      <c r="AC413" s="16" t="str">
        <f>PROCESAMIENTO!CO410</f>
        <v/>
      </c>
      <c r="AD413" s="16" t="str">
        <f>PROCESAMIENTO!CP410</f>
        <v/>
      </c>
      <c r="AE413" s="16" t="str">
        <f>PROCESAMIENTO!CQ410</f>
        <v/>
      </c>
      <c r="AF413" s="16" t="str">
        <f>PROCESAMIENTO!CR410</f>
        <v/>
      </c>
      <c r="AG413" s="16" t="str">
        <f>PROCESAMIENTO!CS410</f>
        <v/>
      </c>
      <c r="AH413" s="16" t="str">
        <f>PROCESAMIENTO!CT410</f>
        <v/>
      </c>
      <c r="AI413" s="16" t="str">
        <f>PROCESAMIENTO!CU410</f>
        <v/>
      </c>
      <c r="AJ413" s="32" t="str">
        <f>PROCESAMIENTO!CV410</f>
        <v/>
      </c>
      <c r="AK413" s="93" t="str">
        <f>PROCESAMIENTO!CW410</f>
        <v/>
      </c>
      <c r="AL413" s="93"/>
    </row>
    <row r="414" spans="1:38" x14ac:dyDescent="0.25">
      <c r="A414" s="15">
        <v>395</v>
      </c>
      <c r="B414" s="34" t="str">
        <f>IF(REGISTRO!B414="","",REGISTRO!B414)</f>
        <v/>
      </c>
      <c r="C414" s="34" t="str">
        <f>IF(REGISTRO!C414="","",REGISTRO!C414)</f>
        <v/>
      </c>
      <c r="D414" s="34" t="str">
        <f>IF(REGISTRO!D414="","",REGISTRO!D414)</f>
        <v/>
      </c>
      <c r="E414" s="34" t="str">
        <f>IF(REGISTRO!E414="","",REGISTRO!E414)</f>
        <v/>
      </c>
      <c r="F414" s="16" t="str">
        <f>PROCESAMIENTO!BR411</f>
        <v/>
      </c>
      <c r="G414" s="16" t="str">
        <f>PROCESAMIENTO!BS411</f>
        <v/>
      </c>
      <c r="H414" s="16" t="str">
        <f>PROCESAMIENTO!BT411</f>
        <v/>
      </c>
      <c r="I414" s="16" t="str">
        <f>PROCESAMIENTO!BU411</f>
        <v/>
      </c>
      <c r="J414" s="16" t="str">
        <f>PROCESAMIENTO!BV411</f>
        <v/>
      </c>
      <c r="K414" s="16" t="str">
        <f>PROCESAMIENTO!BW411</f>
        <v/>
      </c>
      <c r="L414" s="16" t="str">
        <f>PROCESAMIENTO!BX411</f>
        <v/>
      </c>
      <c r="M414" s="16" t="str">
        <f>PROCESAMIENTO!BY411</f>
        <v/>
      </c>
      <c r="N414" s="16" t="str">
        <f>PROCESAMIENTO!BZ411</f>
        <v/>
      </c>
      <c r="O414" s="16" t="str">
        <f>PROCESAMIENTO!CA411</f>
        <v/>
      </c>
      <c r="P414" s="16" t="str">
        <f>PROCESAMIENTO!CB411</f>
        <v/>
      </c>
      <c r="Q414" s="16" t="str">
        <f>PROCESAMIENTO!CC411</f>
        <v/>
      </c>
      <c r="R414" s="16" t="str">
        <f>PROCESAMIENTO!CD411</f>
        <v/>
      </c>
      <c r="S414" s="16" t="str">
        <f>PROCESAMIENTO!CE411</f>
        <v/>
      </c>
      <c r="T414" s="16" t="str">
        <f>PROCESAMIENTO!CF411</f>
        <v/>
      </c>
      <c r="U414" s="16" t="str">
        <f>PROCESAMIENTO!CG411</f>
        <v/>
      </c>
      <c r="V414" s="16" t="str">
        <f>PROCESAMIENTO!CH411</f>
        <v/>
      </c>
      <c r="W414" s="16" t="str">
        <f>PROCESAMIENTO!CI411</f>
        <v/>
      </c>
      <c r="X414" s="16" t="str">
        <f>PROCESAMIENTO!CJ411</f>
        <v/>
      </c>
      <c r="Y414" s="16" t="str">
        <f>PROCESAMIENTO!CK411</f>
        <v/>
      </c>
      <c r="Z414" s="16" t="str">
        <f>PROCESAMIENTO!CL411</f>
        <v/>
      </c>
      <c r="AA414" s="16" t="str">
        <f>PROCESAMIENTO!CM411</f>
        <v/>
      </c>
      <c r="AB414" s="16" t="str">
        <f>PROCESAMIENTO!CN411</f>
        <v/>
      </c>
      <c r="AC414" s="16" t="str">
        <f>PROCESAMIENTO!CO411</f>
        <v/>
      </c>
      <c r="AD414" s="16" t="str">
        <f>PROCESAMIENTO!CP411</f>
        <v/>
      </c>
      <c r="AE414" s="16" t="str">
        <f>PROCESAMIENTO!CQ411</f>
        <v/>
      </c>
      <c r="AF414" s="16" t="str">
        <f>PROCESAMIENTO!CR411</f>
        <v/>
      </c>
      <c r="AG414" s="16" t="str">
        <f>PROCESAMIENTO!CS411</f>
        <v/>
      </c>
      <c r="AH414" s="16" t="str">
        <f>PROCESAMIENTO!CT411</f>
        <v/>
      </c>
      <c r="AI414" s="16" t="str">
        <f>PROCESAMIENTO!CU411</f>
        <v/>
      </c>
      <c r="AJ414" s="32" t="str">
        <f>PROCESAMIENTO!CV411</f>
        <v/>
      </c>
      <c r="AK414" s="93" t="str">
        <f>PROCESAMIENTO!CW411</f>
        <v/>
      </c>
      <c r="AL414" s="93"/>
    </row>
    <row r="415" spans="1:38" x14ac:dyDescent="0.25">
      <c r="A415" s="15">
        <v>396</v>
      </c>
      <c r="B415" s="34" t="str">
        <f>IF(REGISTRO!B415="","",REGISTRO!B415)</f>
        <v/>
      </c>
      <c r="C415" s="34" t="str">
        <f>IF(REGISTRO!C415="","",REGISTRO!C415)</f>
        <v/>
      </c>
      <c r="D415" s="34" t="str">
        <f>IF(REGISTRO!D415="","",REGISTRO!D415)</f>
        <v/>
      </c>
      <c r="E415" s="34" t="str">
        <f>IF(REGISTRO!E415="","",REGISTRO!E415)</f>
        <v/>
      </c>
      <c r="F415" s="16" t="str">
        <f>PROCESAMIENTO!BR412</f>
        <v/>
      </c>
      <c r="G415" s="16" t="str">
        <f>PROCESAMIENTO!BS412</f>
        <v/>
      </c>
      <c r="H415" s="16" t="str">
        <f>PROCESAMIENTO!BT412</f>
        <v/>
      </c>
      <c r="I415" s="16" t="str">
        <f>PROCESAMIENTO!BU412</f>
        <v/>
      </c>
      <c r="J415" s="16" t="str">
        <f>PROCESAMIENTO!BV412</f>
        <v/>
      </c>
      <c r="K415" s="16" t="str">
        <f>PROCESAMIENTO!BW412</f>
        <v/>
      </c>
      <c r="L415" s="16" t="str">
        <f>PROCESAMIENTO!BX412</f>
        <v/>
      </c>
      <c r="M415" s="16" t="str">
        <f>PROCESAMIENTO!BY412</f>
        <v/>
      </c>
      <c r="N415" s="16" t="str">
        <f>PROCESAMIENTO!BZ412</f>
        <v/>
      </c>
      <c r="O415" s="16" t="str">
        <f>PROCESAMIENTO!CA412</f>
        <v/>
      </c>
      <c r="P415" s="16" t="str">
        <f>PROCESAMIENTO!CB412</f>
        <v/>
      </c>
      <c r="Q415" s="16" t="str">
        <f>PROCESAMIENTO!CC412</f>
        <v/>
      </c>
      <c r="R415" s="16" t="str">
        <f>PROCESAMIENTO!CD412</f>
        <v/>
      </c>
      <c r="S415" s="16" t="str">
        <f>PROCESAMIENTO!CE412</f>
        <v/>
      </c>
      <c r="T415" s="16" t="str">
        <f>PROCESAMIENTO!CF412</f>
        <v/>
      </c>
      <c r="U415" s="16" t="str">
        <f>PROCESAMIENTO!CG412</f>
        <v/>
      </c>
      <c r="V415" s="16" t="str">
        <f>PROCESAMIENTO!CH412</f>
        <v/>
      </c>
      <c r="W415" s="16" t="str">
        <f>PROCESAMIENTO!CI412</f>
        <v/>
      </c>
      <c r="X415" s="16" t="str">
        <f>PROCESAMIENTO!CJ412</f>
        <v/>
      </c>
      <c r="Y415" s="16" t="str">
        <f>PROCESAMIENTO!CK412</f>
        <v/>
      </c>
      <c r="Z415" s="16" t="str">
        <f>PROCESAMIENTO!CL412</f>
        <v/>
      </c>
      <c r="AA415" s="16" t="str">
        <f>PROCESAMIENTO!CM412</f>
        <v/>
      </c>
      <c r="AB415" s="16" t="str">
        <f>PROCESAMIENTO!CN412</f>
        <v/>
      </c>
      <c r="AC415" s="16" t="str">
        <f>PROCESAMIENTO!CO412</f>
        <v/>
      </c>
      <c r="AD415" s="16" t="str">
        <f>PROCESAMIENTO!CP412</f>
        <v/>
      </c>
      <c r="AE415" s="16" t="str">
        <f>PROCESAMIENTO!CQ412</f>
        <v/>
      </c>
      <c r="AF415" s="16" t="str">
        <f>PROCESAMIENTO!CR412</f>
        <v/>
      </c>
      <c r="AG415" s="16" t="str">
        <f>PROCESAMIENTO!CS412</f>
        <v/>
      </c>
      <c r="AH415" s="16" t="str">
        <f>PROCESAMIENTO!CT412</f>
        <v/>
      </c>
      <c r="AI415" s="16" t="str">
        <f>PROCESAMIENTO!CU412</f>
        <v/>
      </c>
      <c r="AJ415" s="32" t="str">
        <f>PROCESAMIENTO!CV412</f>
        <v/>
      </c>
      <c r="AK415" s="93" t="str">
        <f>PROCESAMIENTO!CW412</f>
        <v/>
      </c>
      <c r="AL415" s="93"/>
    </row>
    <row r="416" spans="1:38" x14ac:dyDescent="0.25">
      <c r="A416" s="15">
        <v>397</v>
      </c>
      <c r="B416" s="34" t="str">
        <f>IF(REGISTRO!B416="","",REGISTRO!B416)</f>
        <v/>
      </c>
      <c r="C416" s="34" t="str">
        <f>IF(REGISTRO!C416="","",REGISTRO!C416)</f>
        <v/>
      </c>
      <c r="D416" s="34" t="str">
        <f>IF(REGISTRO!D416="","",REGISTRO!D416)</f>
        <v/>
      </c>
      <c r="E416" s="34" t="str">
        <f>IF(REGISTRO!E416="","",REGISTRO!E416)</f>
        <v/>
      </c>
      <c r="F416" s="16" t="str">
        <f>PROCESAMIENTO!BR413</f>
        <v/>
      </c>
      <c r="G416" s="16" t="str">
        <f>PROCESAMIENTO!BS413</f>
        <v/>
      </c>
      <c r="H416" s="16" t="str">
        <f>PROCESAMIENTO!BT413</f>
        <v/>
      </c>
      <c r="I416" s="16" t="str">
        <f>PROCESAMIENTO!BU413</f>
        <v/>
      </c>
      <c r="J416" s="16" t="str">
        <f>PROCESAMIENTO!BV413</f>
        <v/>
      </c>
      <c r="K416" s="16" t="str">
        <f>PROCESAMIENTO!BW413</f>
        <v/>
      </c>
      <c r="L416" s="16" t="str">
        <f>PROCESAMIENTO!BX413</f>
        <v/>
      </c>
      <c r="M416" s="16" t="str">
        <f>PROCESAMIENTO!BY413</f>
        <v/>
      </c>
      <c r="N416" s="16" t="str">
        <f>PROCESAMIENTO!BZ413</f>
        <v/>
      </c>
      <c r="O416" s="16" t="str">
        <f>PROCESAMIENTO!CA413</f>
        <v/>
      </c>
      <c r="P416" s="16" t="str">
        <f>PROCESAMIENTO!CB413</f>
        <v/>
      </c>
      <c r="Q416" s="16" t="str">
        <f>PROCESAMIENTO!CC413</f>
        <v/>
      </c>
      <c r="R416" s="16" t="str">
        <f>PROCESAMIENTO!CD413</f>
        <v/>
      </c>
      <c r="S416" s="16" t="str">
        <f>PROCESAMIENTO!CE413</f>
        <v/>
      </c>
      <c r="T416" s="16" t="str">
        <f>PROCESAMIENTO!CF413</f>
        <v/>
      </c>
      <c r="U416" s="16" t="str">
        <f>PROCESAMIENTO!CG413</f>
        <v/>
      </c>
      <c r="V416" s="16" t="str">
        <f>PROCESAMIENTO!CH413</f>
        <v/>
      </c>
      <c r="W416" s="16" t="str">
        <f>PROCESAMIENTO!CI413</f>
        <v/>
      </c>
      <c r="X416" s="16" t="str">
        <f>PROCESAMIENTO!CJ413</f>
        <v/>
      </c>
      <c r="Y416" s="16" t="str">
        <f>PROCESAMIENTO!CK413</f>
        <v/>
      </c>
      <c r="Z416" s="16" t="str">
        <f>PROCESAMIENTO!CL413</f>
        <v/>
      </c>
      <c r="AA416" s="16" t="str">
        <f>PROCESAMIENTO!CM413</f>
        <v/>
      </c>
      <c r="AB416" s="16" t="str">
        <f>PROCESAMIENTO!CN413</f>
        <v/>
      </c>
      <c r="AC416" s="16" t="str">
        <f>PROCESAMIENTO!CO413</f>
        <v/>
      </c>
      <c r="AD416" s="16" t="str">
        <f>PROCESAMIENTO!CP413</f>
        <v/>
      </c>
      <c r="AE416" s="16" t="str">
        <f>PROCESAMIENTO!CQ413</f>
        <v/>
      </c>
      <c r="AF416" s="16" t="str">
        <f>PROCESAMIENTO!CR413</f>
        <v/>
      </c>
      <c r="AG416" s="16" t="str">
        <f>PROCESAMIENTO!CS413</f>
        <v/>
      </c>
      <c r="AH416" s="16" t="str">
        <f>PROCESAMIENTO!CT413</f>
        <v/>
      </c>
      <c r="AI416" s="16" t="str">
        <f>PROCESAMIENTO!CU413</f>
        <v/>
      </c>
      <c r="AJ416" s="32" t="str">
        <f>PROCESAMIENTO!CV413</f>
        <v/>
      </c>
      <c r="AK416" s="93" t="str">
        <f>PROCESAMIENTO!CW413</f>
        <v/>
      </c>
      <c r="AL416" s="93"/>
    </row>
    <row r="417" spans="1:38" x14ac:dyDescent="0.25">
      <c r="A417" s="15">
        <v>398</v>
      </c>
      <c r="B417" s="34" t="str">
        <f>IF(REGISTRO!B417="","",REGISTRO!B417)</f>
        <v/>
      </c>
      <c r="C417" s="34" t="str">
        <f>IF(REGISTRO!C417="","",REGISTRO!C417)</f>
        <v/>
      </c>
      <c r="D417" s="34" t="str">
        <f>IF(REGISTRO!D417="","",REGISTRO!D417)</f>
        <v/>
      </c>
      <c r="E417" s="34" t="str">
        <f>IF(REGISTRO!E417="","",REGISTRO!E417)</f>
        <v/>
      </c>
      <c r="F417" s="16" t="str">
        <f>PROCESAMIENTO!BR414</f>
        <v/>
      </c>
      <c r="G417" s="16" t="str">
        <f>PROCESAMIENTO!BS414</f>
        <v/>
      </c>
      <c r="H417" s="16" t="str">
        <f>PROCESAMIENTO!BT414</f>
        <v/>
      </c>
      <c r="I417" s="16" t="str">
        <f>PROCESAMIENTO!BU414</f>
        <v/>
      </c>
      <c r="J417" s="16" t="str">
        <f>PROCESAMIENTO!BV414</f>
        <v/>
      </c>
      <c r="K417" s="16" t="str">
        <f>PROCESAMIENTO!BW414</f>
        <v/>
      </c>
      <c r="L417" s="16" t="str">
        <f>PROCESAMIENTO!BX414</f>
        <v/>
      </c>
      <c r="M417" s="16" t="str">
        <f>PROCESAMIENTO!BY414</f>
        <v/>
      </c>
      <c r="N417" s="16" t="str">
        <f>PROCESAMIENTO!BZ414</f>
        <v/>
      </c>
      <c r="O417" s="16" t="str">
        <f>PROCESAMIENTO!CA414</f>
        <v/>
      </c>
      <c r="P417" s="16" t="str">
        <f>PROCESAMIENTO!CB414</f>
        <v/>
      </c>
      <c r="Q417" s="16" t="str">
        <f>PROCESAMIENTO!CC414</f>
        <v/>
      </c>
      <c r="R417" s="16" t="str">
        <f>PROCESAMIENTO!CD414</f>
        <v/>
      </c>
      <c r="S417" s="16" t="str">
        <f>PROCESAMIENTO!CE414</f>
        <v/>
      </c>
      <c r="T417" s="16" t="str">
        <f>PROCESAMIENTO!CF414</f>
        <v/>
      </c>
      <c r="U417" s="16" t="str">
        <f>PROCESAMIENTO!CG414</f>
        <v/>
      </c>
      <c r="V417" s="16" t="str">
        <f>PROCESAMIENTO!CH414</f>
        <v/>
      </c>
      <c r="W417" s="16" t="str">
        <f>PROCESAMIENTO!CI414</f>
        <v/>
      </c>
      <c r="X417" s="16" t="str">
        <f>PROCESAMIENTO!CJ414</f>
        <v/>
      </c>
      <c r="Y417" s="16" t="str">
        <f>PROCESAMIENTO!CK414</f>
        <v/>
      </c>
      <c r="Z417" s="16" t="str">
        <f>PROCESAMIENTO!CL414</f>
        <v/>
      </c>
      <c r="AA417" s="16" t="str">
        <f>PROCESAMIENTO!CM414</f>
        <v/>
      </c>
      <c r="AB417" s="16" t="str">
        <f>PROCESAMIENTO!CN414</f>
        <v/>
      </c>
      <c r="AC417" s="16" t="str">
        <f>PROCESAMIENTO!CO414</f>
        <v/>
      </c>
      <c r="AD417" s="16" t="str">
        <f>PROCESAMIENTO!CP414</f>
        <v/>
      </c>
      <c r="AE417" s="16" t="str">
        <f>PROCESAMIENTO!CQ414</f>
        <v/>
      </c>
      <c r="AF417" s="16" t="str">
        <f>PROCESAMIENTO!CR414</f>
        <v/>
      </c>
      <c r="AG417" s="16" t="str">
        <f>PROCESAMIENTO!CS414</f>
        <v/>
      </c>
      <c r="AH417" s="16" t="str">
        <f>PROCESAMIENTO!CT414</f>
        <v/>
      </c>
      <c r="AI417" s="16" t="str">
        <f>PROCESAMIENTO!CU414</f>
        <v/>
      </c>
      <c r="AJ417" s="32" t="str">
        <f>PROCESAMIENTO!CV414</f>
        <v/>
      </c>
      <c r="AK417" s="93" t="str">
        <f>PROCESAMIENTO!CW414</f>
        <v/>
      </c>
      <c r="AL417" s="93"/>
    </row>
    <row r="418" spans="1:38" x14ac:dyDescent="0.25">
      <c r="A418" s="15">
        <v>399</v>
      </c>
      <c r="B418" s="34" t="str">
        <f>IF(REGISTRO!B418="","",REGISTRO!B418)</f>
        <v/>
      </c>
      <c r="C418" s="34" t="str">
        <f>IF(REGISTRO!C418="","",REGISTRO!C418)</f>
        <v/>
      </c>
      <c r="D418" s="34" t="str">
        <f>IF(REGISTRO!D418="","",REGISTRO!D418)</f>
        <v/>
      </c>
      <c r="E418" s="34" t="str">
        <f>IF(REGISTRO!E418="","",REGISTRO!E418)</f>
        <v/>
      </c>
      <c r="F418" s="16" t="str">
        <f>PROCESAMIENTO!BR415</f>
        <v/>
      </c>
      <c r="G418" s="16" t="str">
        <f>PROCESAMIENTO!BS415</f>
        <v/>
      </c>
      <c r="H418" s="16" t="str">
        <f>PROCESAMIENTO!BT415</f>
        <v/>
      </c>
      <c r="I418" s="16" t="str">
        <f>PROCESAMIENTO!BU415</f>
        <v/>
      </c>
      <c r="J418" s="16" t="str">
        <f>PROCESAMIENTO!BV415</f>
        <v/>
      </c>
      <c r="K418" s="16" t="str">
        <f>PROCESAMIENTO!BW415</f>
        <v/>
      </c>
      <c r="L418" s="16" t="str">
        <f>PROCESAMIENTO!BX415</f>
        <v/>
      </c>
      <c r="M418" s="16" t="str">
        <f>PROCESAMIENTO!BY415</f>
        <v/>
      </c>
      <c r="N418" s="16" t="str">
        <f>PROCESAMIENTO!BZ415</f>
        <v/>
      </c>
      <c r="O418" s="16" t="str">
        <f>PROCESAMIENTO!CA415</f>
        <v/>
      </c>
      <c r="P418" s="16" t="str">
        <f>PROCESAMIENTO!CB415</f>
        <v/>
      </c>
      <c r="Q418" s="16" t="str">
        <f>PROCESAMIENTO!CC415</f>
        <v/>
      </c>
      <c r="R418" s="16" t="str">
        <f>PROCESAMIENTO!CD415</f>
        <v/>
      </c>
      <c r="S418" s="16" t="str">
        <f>PROCESAMIENTO!CE415</f>
        <v/>
      </c>
      <c r="T418" s="16" t="str">
        <f>PROCESAMIENTO!CF415</f>
        <v/>
      </c>
      <c r="U418" s="16" t="str">
        <f>PROCESAMIENTO!CG415</f>
        <v/>
      </c>
      <c r="V418" s="16" t="str">
        <f>PROCESAMIENTO!CH415</f>
        <v/>
      </c>
      <c r="W418" s="16" t="str">
        <f>PROCESAMIENTO!CI415</f>
        <v/>
      </c>
      <c r="X418" s="16" t="str">
        <f>PROCESAMIENTO!CJ415</f>
        <v/>
      </c>
      <c r="Y418" s="16" t="str">
        <f>PROCESAMIENTO!CK415</f>
        <v/>
      </c>
      <c r="Z418" s="16" t="str">
        <f>PROCESAMIENTO!CL415</f>
        <v/>
      </c>
      <c r="AA418" s="16" t="str">
        <f>PROCESAMIENTO!CM415</f>
        <v/>
      </c>
      <c r="AB418" s="16" t="str">
        <f>PROCESAMIENTO!CN415</f>
        <v/>
      </c>
      <c r="AC418" s="16" t="str">
        <f>PROCESAMIENTO!CO415</f>
        <v/>
      </c>
      <c r="AD418" s="16" t="str">
        <f>PROCESAMIENTO!CP415</f>
        <v/>
      </c>
      <c r="AE418" s="16" t="str">
        <f>PROCESAMIENTO!CQ415</f>
        <v/>
      </c>
      <c r="AF418" s="16" t="str">
        <f>PROCESAMIENTO!CR415</f>
        <v/>
      </c>
      <c r="AG418" s="16" t="str">
        <f>PROCESAMIENTO!CS415</f>
        <v/>
      </c>
      <c r="AH418" s="16" t="str">
        <f>PROCESAMIENTO!CT415</f>
        <v/>
      </c>
      <c r="AI418" s="16" t="str">
        <f>PROCESAMIENTO!CU415</f>
        <v/>
      </c>
      <c r="AJ418" s="32" t="str">
        <f>PROCESAMIENTO!CV415</f>
        <v/>
      </c>
      <c r="AK418" s="93" t="str">
        <f>PROCESAMIENTO!CW415</f>
        <v/>
      </c>
      <c r="AL418" s="93"/>
    </row>
    <row r="419" spans="1:38" x14ac:dyDescent="0.25">
      <c r="A419" s="15">
        <v>400</v>
      </c>
      <c r="B419" s="34" t="str">
        <f>IF(REGISTRO!B419="","",REGISTRO!B419)</f>
        <v/>
      </c>
      <c r="C419" s="34" t="str">
        <f>IF(REGISTRO!C419="","",REGISTRO!C419)</f>
        <v/>
      </c>
      <c r="D419" s="34" t="str">
        <f>IF(REGISTRO!D419="","",REGISTRO!D419)</f>
        <v/>
      </c>
      <c r="E419" s="34" t="str">
        <f>IF(REGISTRO!E419="","",REGISTRO!E419)</f>
        <v/>
      </c>
      <c r="F419" s="16" t="str">
        <f>PROCESAMIENTO!BR416</f>
        <v/>
      </c>
      <c r="G419" s="16" t="str">
        <f>PROCESAMIENTO!BS416</f>
        <v/>
      </c>
      <c r="H419" s="16" t="str">
        <f>PROCESAMIENTO!BT416</f>
        <v/>
      </c>
      <c r="I419" s="16" t="str">
        <f>PROCESAMIENTO!BU416</f>
        <v/>
      </c>
      <c r="J419" s="16" t="str">
        <f>PROCESAMIENTO!BV416</f>
        <v/>
      </c>
      <c r="K419" s="16" t="str">
        <f>PROCESAMIENTO!BW416</f>
        <v/>
      </c>
      <c r="L419" s="16" t="str">
        <f>PROCESAMIENTO!BX416</f>
        <v/>
      </c>
      <c r="M419" s="16" t="str">
        <f>PROCESAMIENTO!BY416</f>
        <v/>
      </c>
      <c r="N419" s="16" t="str">
        <f>PROCESAMIENTO!BZ416</f>
        <v/>
      </c>
      <c r="O419" s="16" t="str">
        <f>PROCESAMIENTO!CA416</f>
        <v/>
      </c>
      <c r="P419" s="16" t="str">
        <f>PROCESAMIENTO!CB416</f>
        <v/>
      </c>
      <c r="Q419" s="16" t="str">
        <f>PROCESAMIENTO!CC416</f>
        <v/>
      </c>
      <c r="R419" s="16" t="str">
        <f>PROCESAMIENTO!CD416</f>
        <v/>
      </c>
      <c r="S419" s="16" t="str">
        <f>PROCESAMIENTO!CE416</f>
        <v/>
      </c>
      <c r="T419" s="16" t="str">
        <f>PROCESAMIENTO!CF416</f>
        <v/>
      </c>
      <c r="U419" s="16" t="str">
        <f>PROCESAMIENTO!CG416</f>
        <v/>
      </c>
      <c r="V419" s="16" t="str">
        <f>PROCESAMIENTO!CH416</f>
        <v/>
      </c>
      <c r="W419" s="16" t="str">
        <f>PROCESAMIENTO!CI416</f>
        <v/>
      </c>
      <c r="X419" s="16" t="str">
        <f>PROCESAMIENTO!CJ416</f>
        <v/>
      </c>
      <c r="Y419" s="16" t="str">
        <f>PROCESAMIENTO!CK416</f>
        <v/>
      </c>
      <c r="Z419" s="16" t="str">
        <f>PROCESAMIENTO!CL416</f>
        <v/>
      </c>
      <c r="AA419" s="16" t="str">
        <f>PROCESAMIENTO!CM416</f>
        <v/>
      </c>
      <c r="AB419" s="16" t="str">
        <f>PROCESAMIENTO!CN416</f>
        <v/>
      </c>
      <c r="AC419" s="16" t="str">
        <f>PROCESAMIENTO!CO416</f>
        <v/>
      </c>
      <c r="AD419" s="16" t="str">
        <f>PROCESAMIENTO!CP416</f>
        <v/>
      </c>
      <c r="AE419" s="16" t="str">
        <f>PROCESAMIENTO!CQ416</f>
        <v/>
      </c>
      <c r="AF419" s="16" t="str">
        <f>PROCESAMIENTO!CR416</f>
        <v/>
      </c>
      <c r="AG419" s="16" t="str">
        <f>PROCESAMIENTO!CS416</f>
        <v/>
      </c>
      <c r="AH419" s="16" t="str">
        <f>PROCESAMIENTO!CT416</f>
        <v/>
      </c>
      <c r="AI419" s="16" t="str">
        <f>PROCESAMIENTO!CU416</f>
        <v/>
      </c>
      <c r="AJ419" s="32" t="str">
        <f>PROCESAMIENTO!CV416</f>
        <v/>
      </c>
      <c r="AK419" s="93" t="str">
        <f>PROCESAMIENTO!CW416</f>
        <v/>
      </c>
      <c r="AL419" s="93"/>
    </row>
    <row r="420" spans="1:38" x14ac:dyDescent="0.25">
      <c r="A420" s="15">
        <v>401</v>
      </c>
      <c r="B420" s="34" t="str">
        <f>IF(REGISTRO!B420="","",REGISTRO!B420)</f>
        <v/>
      </c>
      <c r="C420" s="34" t="str">
        <f>IF(REGISTRO!C420="","",REGISTRO!C420)</f>
        <v/>
      </c>
      <c r="D420" s="34" t="str">
        <f>IF(REGISTRO!D420="","",REGISTRO!D420)</f>
        <v/>
      </c>
      <c r="E420" s="34" t="str">
        <f>IF(REGISTRO!E420="","",REGISTRO!E420)</f>
        <v/>
      </c>
      <c r="F420" s="16" t="str">
        <f>PROCESAMIENTO!BR417</f>
        <v/>
      </c>
      <c r="G420" s="16" t="str">
        <f>PROCESAMIENTO!BS417</f>
        <v/>
      </c>
      <c r="H420" s="16" t="str">
        <f>PROCESAMIENTO!BT417</f>
        <v/>
      </c>
      <c r="I420" s="16" t="str">
        <f>PROCESAMIENTO!BU417</f>
        <v/>
      </c>
      <c r="J420" s="16" t="str">
        <f>PROCESAMIENTO!BV417</f>
        <v/>
      </c>
      <c r="K420" s="16" t="str">
        <f>PROCESAMIENTO!BW417</f>
        <v/>
      </c>
      <c r="L420" s="16" t="str">
        <f>PROCESAMIENTO!BX417</f>
        <v/>
      </c>
      <c r="M420" s="16" t="str">
        <f>PROCESAMIENTO!BY417</f>
        <v/>
      </c>
      <c r="N420" s="16" t="str">
        <f>PROCESAMIENTO!BZ417</f>
        <v/>
      </c>
      <c r="O420" s="16" t="str">
        <f>PROCESAMIENTO!CA417</f>
        <v/>
      </c>
      <c r="P420" s="16" t="str">
        <f>PROCESAMIENTO!CB417</f>
        <v/>
      </c>
      <c r="Q420" s="16" t="str">
        <f>PROCESAMIENTO!CC417</f>
        <v/>
      </c>
      <c r="R420" s="16" t="str">
        <f>PROCESAMIENTO!CD417</f>
        <v/>
      </c>
      <c r="S420" s="16" t="str">
        <f>PROCESAMIENTO!CE417</f>
        <v/>
      </c>
      <c r="T420" s="16" t="str">
        <f>PROCESAMIENTO!CF417</f>
        <v/>
      </c>
      <c r="U420" s="16" t="str">
        <f>PROCESAMIENTO!CG417</f>
        <v/>
      </c>
      <c r="V420" s="16" t="str">
        <f>PROCESAMIENTO!CH417</f>
        <v/>
      </c>
      <c r="W420" s="16" t="str">
        <f>PROCESAMIENTO!CI417</f>
        <v/>
      </c>
      <c r="X420" s="16" t="str">
        <f>PROCESAMIENTO!CJ417</f>
        <v/>
      </c>
      <c r="Y420" s="16" t="str">
        <f>PROCESAMIENTO!CK417</f>
        <v/>
      </c>
      <c r="Z420" s="16" t="str">
        <f>PROCESAMIENTO!CL417</f>
        <v/>
      </c>
      <c r="AA420" s="16" t="str">
        <f>PROCESAMIENTO!CM417</f>
        <v/>
      </c>
      <c r="AB420" s="16" t="str">
        <f>PROCESAMIENTO!CN417</f>
        <v/>
      </c>
      <c r="AC420" s="16" t="str">
        <f>PROCESAMIENTO!CO417</f>
        <v/>
      </c>
      <c r="AD420" s="16" t="str">
        <f>PROCESAMIENTO!CP417</f>
        <v/>
      </c>
      <c r="AE420" s="16" t="str">
        <f>PROCESAMIENTO!CQ417</f>
        <v/>
      </c>
      <c r="AF420" s="16" t="str">
        <f>PROCESAMIENTO!CR417</f>
        <v/>
      </c>
      <c r="AG420" s="16" t="str">
        <f>PROCESAMIENTO!CS417</f>
        <v/>
      </c>
      <c r="AH420" s="16" t="str">
        <f>PROCESAMIENTO!CT417</f>
        <v/>
      </c>
      <c r="AI420" s="16" t="str">
        <f>PROCESAMIENTO!CU417</f>
        <v/>
      </c>
      <c r="AJ420" s="32" t="str">
        <f>PROCESAMIENTO!CV417</f>
        <v/>
      </c>
      <c r="AK420" s="93" t="str">
        <f>PROCESAMIENTO!CW417</f>
        <v/>
      </c>
      <c r="AL420" s="93"/>
    </row>
    <row r="421" spans="1:38" x14ac:dyDescent="0.25">
      <c r="A421" s="15">
        <v>402</v>
      </c>
      <c r="B421" s="34" t="str">
        <f>IF(REGISTRO!B421="","",REGISTRO!B421)</f>
        <v/>
      </c>
      <c r="C421" s="34" t="str">
        <f>IF(REGISTRO!C421="","",REGISTRO!C421)</f>
        <v/>
      </c>
      <c r="D421" s="34" t="str">
        <f>IF(REGISTRO!D421="","",REGISTRO!D421)</f>
        <v/>
      </c>
      <c r="E421" s="34" t="str">
        <f>IF(REGISTRO!E421="","",REGISTRO!E421)</f>
        <v/>
      </c>
      <c r="F421" s="16" t="str">
        <f>PROCESAMIENTO!BR418</f>
        <v/>
      </c>
      <c r="G421" s="16" t="str">
        <f>PROCESAMIENTO!BS418</f>
        <v/>
      </c>
      <c r="H421" s="16" t="str">
        <f>PROCESAMIENTO!BT418</f>
        <v/>
      </c>
      <c r="I421" s="16" t="str">
        <f>PROCESAMIENTO!BU418</f>
        <v/>
      </c>
      <c r="J421" s="16" t="str">
        <f>PROCESAMIENTO!BV418</f>
        <v/>
      </c>
      <c r="K421" s="16" t="str">
        <f>PROCESAMIENTO!BW418</f>
        <v/>
      </c>
      <c r="L421" s="16" t="str">
        <f>PROCESAMIENTO!BX418</f>
        <v/>
      </c>
      <c r="M421" s="16" t="str">
        <f>PROCESAMIENTO!BY418</f>
        <v/>
      </c>
      <c r="N421" s="16" t="str">
        <f>PROCESAMIENTO!BZ418</f>
        <v/>
      </c>
      <c r="O421" s="16" t="str">
        <f>PROCESAMIENTO!CA418</f>
        <v/>
      </c>
      <c r="P421" s="16" t="str">
        <f>PROCESAMIENTO!CB418</f>
        <v/>
      </c>
      <c r="Q421" s="16" t="str">
        <f>PROCESAMIENTO!CC418</f>
        <v/>
      </c>
      <c r="R421" s="16" t="str">
        <f>PROCESAMIENTO!CD418</f>
        <v/>
      </c>
      <c r="S421" s="16" t="str">
        <f>PROCESAMIENTO!CE418</f>
        <v/>
      </c>
      <c r="T421" s="16" t="str">
        <f>PROCESAMIENTO!CF418</f>
        <v/>
      </c>
      <c r="U421" s="16" t="str">
        <f>PROCESAMIENTO!CG418</f>
        <v/>
      </c>
      <c r="V421" s="16" t="str">
        <f>PROCESAMIENTO!CH418</f>
        <v/>
      </c>
      <c r="W421" s="16" t="str">
        <f>PROCESAMIENTO!CI418</f>
        <v/>
      </c>
      <c r="X421" s="16" t="str">
        <f>PROCESAMIENTO!CJ418</f>
        <v/>
      </c>
      <c r="Y421" s="16" t="str">
        <f>PROCESAMIENTO!CK418</f>
        <v/>
      </c>
      <c r="Z421" s="16" t="str">
        <f>PROCESAMIENTO!CL418</f>
        <v/>
      </c>
      <c r="AA421" s="16" t="str">
        <f>PROCESAMIENTO!CM418</f>
        <v/>
      </c>
      <c r="AB421" s="16" t="str">
        <f>PROCESAMIENTO!CN418</f>
        <v/>
      </c>
      <c r="AC421" s="16" t="str">
        <f>PROCESAMIENTO!CO418</f>
        <v/>
      </c>
      <c r="AD421" s="16" t="str">
        <f>PROCESAMIENTO!CP418</f>
        <v/>
      </c>
      <c r="AE421" s="16" t="str">
        <f>PROCESAMIENTO!CQ418</f>
        <v/>
      </c>
      <c r="AF421" s="16" t="str">
        <f>PROCESAMIENTO!CR418</f>
        <v/>
      </c>
      <c r="AG421" s="16" t="str">
        <f>PROCESAMIENTO!CS418</f>
        <v/>
      </c>
      <c r="AH421" s="16" t="str">
        <f>PROCESAMIENTO!CT418</f>
        <v/>
      </c>
      <c r="AI421" s="16" t="str">
        <f>PROCESAMIENTO!CU418</f>
        <v/>
      </c>
      <c r="AJ421" s="32" t="str">
        <f>PROCESAMIENTO!CV418</f>
        <v/>
      </c>
      <c r="AK421" s="93" t="str">
        <f>PROCESAMIENTO!CW418</f>
        <v/>
      </c>
      <c r="AL421" s="93"/>
    </row>
    <row r="422" spans="1:38" x14ac:dyDescent="0.25">
      <c r="A422" s="15">
        <v>403</v>
      </c>
      <c r="B422" s="34" t="str">
        <f>IF(REGISTRO!B422="","",REGISTRO!B422)</f>
        <v/>
      </c>
      <c r="C422" s="34" t="str">
        <f>IF(REGISTRO!C422="","",REGISTRO!C422)</f>
        <v/>
      </c>
      <c r="D422" s="34" t="str">
        <f>IF(REGISTRO!D422="","",REGISTRO!D422)</f>
        <v/>
      </c>
      <c r="E422" s="34" t="str">
        <f>IF(REGISTRO!E422="","",REGISTRO!E422)</f>
        <v/>
      </c>
      <c r="F422" s="16" t="str">
        <f>PROCESAMIENTO!BR419</f>
        <v/>
      </c>
      <c r="G422" s="16" t="str">
        <f>PROCESAMIENTO!BS419</f>
        <v/>
      </c>
      <c r="H422" s="16" t="str">
        <f>PROCESAMIENTO!BT419</f>
        <v/>
      </c>
      <c r="I422" s="16" t="str">
        <f>PROCESAMIENTO!BU419</f>
        <v/>
      </c>
      <c r="J422" s="16" t="str">
        <f>PROCESAMIENTO!BV419</f>
        <v/>
      </c>
      <c r="K422" s="16" t="str">
        <f>PROCESAMIENTO!BW419</f>
        <v/>
      </c>
      <c r="L422" s="16" t="str">
        <f>PROCESAMIENTO!BX419</f>
        <v/>
      </c>
      <c r="M422" s="16" t="str">
        <f>PROCESAMIENTO!BY419</f>
        <v/>
      </c>
      <c r="N422" s="16" t="str">
        <f>PROCESAMIENTO!BZ419</f>
        <v/>
      </c>
      <c r="O422" s="16" t="str">
        <f>PROCESAMIENTO!CA419</f>
        <v/>
      </c>
      <c r="P422" s="16" t="str">
        <f>PROCESAMIENTO!CB419</f>
        <v/>
      </c>
      <c r="Q422" s="16" t="str">
        <f>PROCESAMIENTO!CC419</f>
        <v/>
      </c>
      <c r="R422" s="16" t="str">
        <f>PROCESAMIENTO!CD419</f>
        <v/>
      </c>
      <c r="S422" s="16" t="str">
        <f>PROCESAMIENTO!CE419</f>
        <v/>
      </c>
      <c r="T422" s="16" t="str">
        <f>PROCESAMIENTO!CF419</f>
        <v/>
      </c>
      <c r="U422" s="16" t="str">
        <f>PROCESAMIENTO!CG419</f>
        <v/>
      </c>
      <c r="V422" s="16" t="str">
        <f>PROCESAMIENTO!CH419</f>
        <v/>
      </c>
      <c r="W422" s="16" t="str">
        <f>PROCESAMIENTO!CI419</f>
        <v/>
      </c>
      <c r="X422" s="16" t="str">
        <f>PROCESAMIENTO!CJ419</f>
        <v/>
      </c>
      <c r="Y422" s="16" t="str">
        <f>PROCESAMIENTO!CK419</f>
        <v/>
      </c>
      <c r="Z422" s="16" t="str">
        <f>PROCESAMIENTO!CL419</f>
        <v/>
      </c>
      <c r="AA422" s="16" t="str">
        <f>PROCESAMIENTO!CM419</f>
        <v/>
      </c>
      <c r="AB422" s="16" t="str">
        <f>PROCESAMIENTO!CN419</f>
        <v/>
      </c>
      <c r="AC422" s="16" t="str">
        <f>PROCESAMIENTO!CO419</f>
        <v/>
      </c>
      <c r="AD422" s="16" t="str">
        <f>PROCESAMIENTO!CP419</f>
        <v/>
      </c>
      <c r="AE422" s="16" t="str">
        <f>PROCESAMIENTO!CQ419</f>
        <v/>
      </c>
      <c r="AF422" s="16" t="str">
        <f>PROCESAMIENTO!CR419</f>
        <v/>
      </c>
      <c r="AG422" s="16" t="str">
        <f>PROCESAMIENTO!CS419</f>
        <v/>
      </c>
      <c r="AH422" s="16" t="str">
        <f>PROCESAMIENTO!CT419</f>
        <v/>
      </c>
      <c r="AI422" s="16" t="str">
        <f>PROCESAMIENTO!CU419</f>
        <v/>
      </c>
      <c r="AJ422" s="32" t="str">
        <f>PROCESAMIENTO!CV419</f>
        <v/>
      </c>
      <c r="AK422" s="93" t="str">
        <f>PROCESAMIENTO!CW419</f>
        <v/>
      </c>
      <c r="AL422" s="93"/>
    </row>
    <row r="423" spans="1:38" x14ac:dyDescent="0.25">
      <c r="A423" s="15">
        <v>404</v>
      </c>
      <c r="B423" s="34" t="str">
        <f>IF(REGISTRO!B423="","",REGISTRO!B423)</f>
        <v/>
      </c>
      <c r="C423" s="34" t="str">
        <f>IF(REGISTRO!C423="","",REGISTRO!C423)</f>
        <v/>
      </c>
      <c r="D423" s="34" t="str">
        <f>IF(REGISTRO!D423="","",REGISTRO!D423)</f>
        <v/>
      </c>
      <c r="E423" s="34" t="str">
        <f>IF(REGISTRO!E423="","",REGISTRO!E423)</f>
        <v/>
      </c>
      <c r="F423" s="16" t="str">
        <f>PROCESAMIENTO!BR420</f>
        <v/>
      </c>
      <c r="G423" s="16" t="str">
        <f>PROCESAMIENTO!BS420</f>
        <v/>
      </c>
      <c r="H423" s="16" t="str">
        <f>PROCESAMIENTO!BT420</f>
        <v/>
      </c>
      <c r="I423" s="16" t="str">
        <f>PROCESAMIENTO!BU420</f>
        <v/>
      </c>
      <c r="J423" s="16" t="str">
        <f>PROCESAMIENTO!BV420</f>
        <v/>
      </c>
      <c r="K423" s="16" t="str">
        <f>PROCESAMIENTO!BW420</f>
        <v/>
      </c>
      <c r="L423" s="16" t="str">
        <f>PROCESAMIENTO!BX420</f>
        <v/>
      </c>
      <c r="M423" s="16" t="str">
        <f>PROCESAMIENTO!BY420</f>
        <v/>
      </c>
      <c r="N423" s="16" t="str">
        <f>PROCESAMIENTO!BZ420</f>
        <v/>
      </c>
      <c r="O423" s="16" t="str">
        <f>PROCESAMIENTO!CA420</f>
        <v/>
      </c>
      <c r="P423" s="16" t="str">
        <f>PROCESAMIENTO!CB420</f>
        <v/>
      </c>
      <c r="Q423" s="16" t="str">
        <f>PROCESAMIENTO!CC420</f>
        <v/>
      </c>
      <c r="R423" s="16" t="str">
        <f>PROCESAMIENTO!CD420</f>
        <v/>
      </c>
      <c r="S423" s="16" t="str">
        <f>PROCESAMIENTO!CE420</f>
        <v/>
      </c>
      <c r="T423" s="16" t="str">
        <f>PROCESAMIENTO!CF420</f>
        <v/>
      </c>
      <c r="U423" s="16" t="str">
        <f>PROCESAMIENTO!CG420</f>
        <v/>
      </c>
      <c r="V423" s="16" t="str">
        <f>PROCESAMIENTO!CH420</f>
        <v/>
      </c>
      <c r="W423" s="16" t="str">
        <f>PROCESAMIENTO!CI420</f>
        <v/>
      </c>
      <c r="X423" s="16" t="str">
        <f>PROCESAMIENTO!CJ420</f>
        <v/>
      </c>
      <c r="Y423" s="16" t="str">
        <f>PROCESAMIENTO!CK420</f>
        <v/>
      </c>
      <c r="Z423" s="16" t="str">
        <f>PROCESAMIENTO!CL420</f>
        <v/>
      </c>
      <c r="AA423" s="16" t="str">
        <f>PROCESAMIENTO!CM420</f>
        <v/>
      </c>
      <c r="AB423" s="16" t="str">
        <f>PROCESAMIENTO!CN420</f>
        <v/>
      </c>
      <c r="AC423" s="16" t="str">
        <f>PROCESAMIENTO!CO420</f>
        <v/>
      </c>
      <c r="AD423" s="16" t="str">
        <f>PROCESAMIENTO!CP420</f>
        <v/>
      </c>
      <c r="AE423" s="16" t="str">
        <f>PROCESAMIENTO!CQ420</f>
        <v/>
      </c>
      <c r="AF423" s="16" t="str">
        <f>PROCESAMIENTO!CR420</f>
        <v/>
      </c>
      <c r="AG423" s="16" t="str">
        <f>PROCESAMIENTO!CS420</f>
        <v/>
      </c>
      <c r="AH423" s="16" t="str">
        <f>PROCESAMIENTO!CT420</f>
        <v/>
      </c>
      <c r="AI423" s="16" t="str">
        <f>PROCESAMIENTO!CU420</f>
        <v/>
      </c>
      <c r="AJ423" s="32" t="str">
        <f>PROCESAMIENTO!CV420</f>
        <v/>
      </c>
      <c r="AK423" s="93" t="str">
        <f>PROCESAMIENTO!CW420</f>
        <v/>
      </c>
      <c r="AL423" s="93"/>
    </row>
    <row r="424" spans="1:38" x14ac:dyDescent="0.25">
      <c r="A424" s="15">
        <v>405</v>
      </c>
      <c r="B424" s="34" t="str">
        <f>IF(REGISTRO!B424="","",REGISTRO!B424)</f>
        <v/>
      </c>
      <c r="C424" s="34" t="str">
        <f>IF(REGISTRO!C424="","",REGISTRO!C424)</f>
        <v/>
      </c>
      <c r="D424" s="34" t="str">
        <f>IF(REGISTRO!D424="","",REGISTRO!D424)</f>
        <v/>
      </c>
      <c r="E424" s="34" t="str">
        <f>IF(REGISTRO!E424="","",REGISTRO!E424)</f>
        <v/>
      </c>
      <c r="F424" s="16" t="str">
        <f>PROCESAMIENTO!BR421</f>
        <v/>
      </c>
      <c r="G424" s="16" t="str">
        <f>PROCESAMIENTO!BS421</f>
        <v/>
      </c>
      <c r="H424" s="16" t="str">
        <f>PROCESAMIENTO!BT421</f>
        <v/>
      </c>
      <c r="I424" s="16" t="str">
        <f>PROCESAMIENTO!BU421</f>
        <v/>
      </c>
      <c r="J424" s="16" t="str">
        <f>PROCESAMIENTO!BV421</f>
        <v/>
      </c>
      <c r="K424" s="16" t="str">
        <f>PROCESAMIENTO!BW421</f>
        <v/>
      </c>
      <c r="L424" s="16" t="str">
        <f>PROCESAMIENTO!BX421</f>
        <v/>
      </c>
      <c r="M424" s="16" t="str">
        <f>PROCESAMIENTO!BY421</f>
        <v/>
      </c>
      <c r="N424" s="16" t="str">
        <f>PROCESAMIENTO!BZ421</f>
        <v/>
      </c>
      <c r="O424" s="16" t="str">
        <f>PROCESAMIENTO!CA421</f>
        <v/>
      </c>
      <c r="P424" s="16" t="str">
        <f>PROCESAMIENTO!CB421</f>
        <v/>
      </c>
      <c r="Q424" s="16" t="str">
        <f>PROCESAMIENTO!CC421</f>
        <v/>
      </c>
      <c r="R424" s="16" t="str">
        <f>PROCESAMIENTO!CD421</f>
        <v/>
      </c>
      <c r="S424" s="16" t="str">
        <f>PROCESAMIENTO!CE421</f>
        <v/>
      </c>
      <c r="T424" s="16" t="str">
        <f>PROCESAMIENTO!CF421</f>
        <v/>
      </c>
      <c r="U424" s="16" t="str">
        <f>PROCESAMIENTO!CG421</f>
        <v/>
      </c>
      <c r="V424" s="16" t="str">
        <f>PROCESAMIENTO!CH421</f>
        <v/>
      </c>
      <c r="W424" s="16" t="str">
        <f>PROCESAMIENTO!CI421</f>
        <v/>
      </c>
      <c r="X424" s="16" t="str">
        <f>PROCESAMIENTO!CJ421</f>
        <v/>
      </c>
      <c r="Y424" s="16" t="str">
        <f>PROCESAMIENTO!CK421</f>
        <v/>
      </c>
      <c r="Z424" s="16" t="str">
        <f>PROCESAMIENTO!CL421</f>
        <v/>
      </c>
      <c r="AA424" s="16" t="str">
        <f>PROCESAMIENTO!CM421</f>
        <v/>
      </c>
      <c r="AB424" s="16" t="str">
        <f>PROCESAMIENTO!CN421</f>
        <v/>
      </c>
      <c r="AC424" s="16" t="str">
        <f>PROCESAMIENTO!CO421</f>
        <v/>
      </c>
      <c r="AD424" s="16" t="str">
        <f>PROCESAMIENTO!CP421</f>
        <v/>
      </c>
      <c r="AE424" s="16" t="str">
        <f>PROCESAMIENTO!CQ421</f>
        <v/>
      </c>
      <c r="AF424" s="16" t="str">
        <f>PROCESAMIENTO!CR421</f>
        <v/>
      </c>
      <c r="AG424" s="16" t="str">
        <f>PROCESAMIENTO!CS421</f>
        <v/>
      </c>
      <c r="AH424" s="16" t="str">
        <f>PROCESAMIENTO!CT421</f>
        <v/>
      </c>
      <c r="AI424" s="16" t="str">
        <f>PROCESAMIENTO!CU421</f>
        <v/>
      </c>
      <c r="AJ424" s="32" t="str">
        <f>PROCESAMIENTO!CV421</f>
        <v/>
      </c>
      <c r="AK424" s="93" t="str">
        <f>PROCESAMIENTO!CW421</f>
        <v/>
      </c>
      <c r="AL424" s="93"/>
    </row>
    <row r="425" spans="1:38" x14ac:dyDescent="0.25">
      <c r="A425" s="15">
        <v>406</v>
      </c>
      <c r="B425" s="34" t="str">
        <f>IF(REGISTRO!B425="","",REGISTRO!B425)</f>
        <v/>
      </c>
      <c r="C425" s="34" t="str">
        <f>IF(REGISTRO!C425="","",REGISTRO!C425)</f>
        <v/>
      </c>
      <c r="D425" s="34" t="str">
        <f>IF(REGISTRO!D425="","",REGISTRO!D425)</f>
        <v/>
      </c>
      <c r="E425" s="34" t="str">
        <f>IF(REGISTRO!E425="","",REGISTRO!E425)</f>
        <v/>
      </c>
      <c r="F425" s="16" t="str">
        <f>PROCESAMIENTO!BR422</f>
        <v/>
      </c>
      <c r="G425" s="16" t="str">
        <f>PROCESAMIENTO!BS422</f>
        <v/>
      </c>
      <c r="H425" s="16" t="str">
        <f>PROCESAMIENTO!BT422</f>
        <v/>
      </c>
      <c r="I425" s="16" t="str">
        <f>PROCESAMIENTO!BU422</f>
        <v/>
      </c>
      <c r="J425" s="16" t="str">
        <f>PROCESAMIENTO!BV422</f>
        <v/>
      </c>
      <c r="K425" s="16" t="str">
        <f>PROCESAMIENTO!BW422</f>
        <v/>
      </c>
      <c r="L425" s="16" t="str">
        <f>PROCESAMIENTO!BX422</f>
        <v/>
      </c>
      <c r="M425" s="16" t="str">
        <f>PROCESAMIENTO!BY422</f>
        <v/>
      </c>
      <c r="N425" s="16" t="str">
        <f>PROCESAMIENTO!BZ422</f>
        <v/>
      </c>
      <c r="O425" s="16" t="str">
        <f>PROCESAMIENTO!CA422</f>
        <v/>
      </c>
      <c r="P425" s="16" t="str">
        <f>PROCESAMIENTO!CB422</f>
        <v/>
      </c>
      <c r="Q425" s="16" t="str">
        <f>PROCESAMIENTO!CC422</f>
        <v/>
      </c>
      <c r="R425" s="16" t="str">
        <f>PROCESAMIENTO!CD422</f>
        <v/>
      </c>
      <c r="S425" s="16" t="str">
        <f>PROCESAMIENTO!CE422</f>
        <v/>
      </c>
      <c r="T425" s="16" t="str">
        <f>PROCESAMIENTO!CF422</f>
        <v/>
      </c>
      <c r="U425" s="16" t="str">
        <f>PROCESAMIENTO!CG422</f>
        <v/>
      </c>
      <c r="V425" s="16" t="str">
        <f>PROCESAMIENTO!CH422</f>
        <v/>
      </c>
      <c r="W425" s="16" t="str">
        <f>PROCESAMIENTO!CI422</f>
        <v/>
      </c>
      <c r="X425" s="16" t="str">
        <f>PROCESAMIENTO!CJ422</f>
        <v/>
      </c>
      <c r="Y425" s="16" t="str">
        <f>PROCESAMIENTO!CK422</f>
        <v/>
      </c>
      <c r="Z425" s="16" t="str">
        <f>PROCESAMIENTO!CL422</f>
        <v/>
      </c>
      <c r="AA425" s="16" t="str">
        <f>PROCESAMIENTO!CM422</f>
        <v/>
      </c>
      <c r="AB425" s="16" t="str">
        <f>PROCESAMIENTO!CN422</f>
        <v/>
      </c>
      <c r="AC425" s="16" t="str">
        <f>PROCESAMIENTO!CO422</f>
        <v/>
      </c>
      <c r="AD425" s="16" t="str">
        <f>PROCESAMIENTO!CP422</f>
        <v/>
      </c>
      <c r="AE425" s="16" t="str">
        <f>PROCESAMIENTO!CQ422</f>
        <v/>
      </c>
      <c r="AF425" s="16" t="str">
        <f>PROCESAMIENTO!CR422</f>
        <v/>
      </c>
      <c r="AG425" s="16" t="str">
        <f>PROCESAMIENTO!CS422</f>
        <v/>
      </c>
      <c r="AH425" s="16" t="str">
        <f>PROCESAMIENTO!CT422</f>
        <v/>
      </c>
      <c r="AI425" s="16" t="str">
        <f>PROCESAMIENTO!CU422</f>
        <v/>
      </c>
      <c r="AJ425" s="32" t="str">
        <f>PROCESAMIENTO!CV422</f>
        <v/>
      </c>
      <c r="AK425" s="93" t="str">
        <f>PROCESAMIENTO!CW422</f>
        <v/>
      </c>
      <c r="AL425" s="93"/>
    </row>
    <row r="426" spans="1:38" x14ac:dyDescent="0.25">
      <c r="A426" s="15">
        <v>407</v>
      </c>
      <c r="B426" s="34" t="str">
        <f>IF(REGISTRO!B426="","",REGISTRO!B426)</f>
        <v/>
      </c>
      <c r="C426" s="34" t="str">
        <f>IF(REGISTRO!C426="","",REGISTRO!C426)</f>
        <v/>
      </c>
      <c r="D426" s="34" t="str">
        <f>IF(REGISTRO!D426="","",REGISTRO!D426)</f>
        <v/>
      </c>
      <c r="E426" s="34" t="str">
        <f>IF(REGISTRO!E426="","",REGISTRO!E426)</f>
        <v/>
      </c>
      <c r="F426" s="16" t="str">
        <f>PROCESAMIENTO!BR423</f>
        <v/>
      </c>
      <c r="G426" s="16" t="str">
        <f>PROCESAMIENTO!BS423</f>
        <v/>
      </c>
      <c r="H426" s="16" t="str">
        <f>PROCESAMIENTO!BT423</f>
        <v/>
      </c>
      <c r="I426" s="16" t="str">
        <f>PROCESAMIENTO!BU423</f>
        <v/>
      </c>
      <c r="J426" s="16" t="str">
        <f>PROCESAMIENTO!BV423</f>
        <v/>
      </c>
      <c r="K426" s="16" t="str">
        <f>PROCESAMIENTO!BW423</f>
        <v/>
      </c>
      <c r="L426" s="16" t="str">
        <f>PROCESAMIENTO!BX423</f>
        <v/>
      </c>
      <c r="M426" s="16" t="str">
        <f>PROCESAMIENTO!BY423</f>
        <v/>
      </c>
      <c r="N426" s="16" t="str">
        <f>PROCESAMIENTO!BZ423</f>
        <v/>
      </c>
      <c r="O426" s="16" t="str">
        <f>PROCESAMIENTO!CA423</f>
        <v/>
      </c>
      <c r="P426" s="16" t="str">
        <f>PROCESAMIENTO!CB423</f>
        <v/>
      </c>
      <c r="Q426" s="16" t="str">
        <f>PROCESAMIENTO!CC423</f>
        <v/>
      </c>
      <c r="R426" s="16" t="str">
        <f>PROCESAMIENTO!CD423</f>
        <v/>
      </c>
      <c r="S426" s="16" t="str">
        <f>PROCESAMIENTO!CE423</f>
        <v/>
      </c>
      <c r="T426" s="16" t="str">
        <f>PROCESAMIENTO!CF423</f>
        <v/>
      </c>
      <c r="U426" s="16" t="str">
        <f>PROCESAMIENTO!CG423</f>
        <v/>
      </c>
      <c r="V426" s="16" t="str">
        <f>PROCESAMIENTO!CH423</f>
        <v/>
      </c>
      <c r="W426" s="16" t="str">
        <f>PROCESAMIENTO!CI423</f>
        <v/>
      </c>
      <c r="X426" s="16" t="str">
        <f>PROCESAMIENTO!CJ423</f>
        <v/>
      </c>
      <c r="Y426" s="16" t="str">
        <f>PROCESAMIENTO!CK423</f>
        <v/>
      </c>
      <c r="Z426" s="16" t="str">
        <f>PROCESAMIENTO!CL423</f>
        <v/>
      </c>
      <c r="AA426" s="16" t="str">
        <f>PROCESAMIENTO!CM423</f>
        <v/>
      </c>
      <c r="AB426" s="16" t="str">
        <f>PROCESAMIENTO!CN423</f>
        <v/>
      </c>
      <c r="AC426" s="16" t="str">
        <f>PROCESAMIENTO!CO423</f>
        <v/>
      </c>
      <c r="AD426" s="16" t="str">
        <f>PROCESAMIENTO!CP423</f>
        <v/>
      </c>
      <c r="AE426" s="16" t="str">
        <f>PROCESAMIENTO!CQ423</f>
        <v/>
      </c>
      <c r="AF426" s="16" t="str">
        <f>PROCESAMIENTO!CR423</f>
        <v/>
      </c>
      <c r="AG426" s="16" t="str">
        <f>PROCESAMIENTO!CS423</f>
        <v/>
      </c>
      <c r="AH426" s="16" t="str">
        <f>PROCESAMIENTO!CT423</f>
        <v/>
      </c>
      <c r="AI426" s="16" t="str">
        <f>PROCESAMIENTO!CU423</f>
        <v/>
      </c>
      <c r="AJ426" s="32" t="str">
        <f>PROCESAMIENTO!CV423</f>
        <v/>
      </c>
      <c r="AK426" s="93" t="str">
        <f>PROCESAMIENTO!CW423</f>
        <v/>
      </c>
      <c r="AL426" s="93"/>
    </row>
    <row r="427" spans="1:38" x14ac:dyDescent="0.25">
      <c r="A427" s="15">
        <v>408</v>
      </c>
      <c r="B427" s="34" t="str">
        <f>IF(REGISTRO!B427="","",REGISTRO!B427)</f>
        <v/>
      </c>
      <c r="C427" s="34" t="str">
        <f>IF(REGISTRO!C427="","",REGISTRO!C427)</f>
        <v/>
      </c>
      <c r="D427" s="34" t="str">
        <f>IF(REGISTRO!D427="","",REGISTRO!D427)</f>
        <v/>
      </c>
      <c r="E427" s="34" t="str">
        <f>IF(REGISTRO!E427="","",REGISTRO!E427)</f>
        <v/>
      </c>
      <c r="F427" s="16" t="str">
        <f>PROCESAMIENTO!BR424</f>
        <v/>
      </c>
      <c r="G427" s="16" t="str">
        <f>PROCESAMIENTO!BS424</f>
        <v/>
      </c>
      <c r="H427" s="16" t="str">
        <f>PROCESAMIENTO!BT424</f>
        <v/>
      </c>
      <c r="I427" s="16" t="str">
        <f>PROCESAMIENTO!BU424</f>
        <v/>
      </c>
      <c r="J427" s="16" t="str">
        <f>PROCESAMIENTO!BV424</f>
        <v/>
      </c>
      <c r="K427" s="16" t="str">
        <f>PROCESAMIENTO!BW424</f>
        <v/>
      </c>
      <c r="L427" s="16" t="str">
        <f>PROCESAMIENTO!BX424</f>
        <v/>
      </c>
      <c r="M427" s="16" t="str">
        <f>PROCESAMIENTO!BY424</f>
        <v/>
      </c>
      <c r="N427" s="16" t="str">
        <f>PROCESAMIENTO!BZ424</f>
        <v/>
      </c>
      <c r="O427" s="16" t="str">
        <f>PROCESAMIENTO!CA424</f>
        <v/>
      </c>
      <c r="P427" s="16" t="str">
        <f>PROCESAMIENTO!CB424</f>
        <v/>
      </c>
      <c r="Q427" s="16" t="str">
        <f>PROCESAMIENTO!CC424</f>
        <v/>
      </c>
      <c r="R427" s="16" t="str">
        <f>PROCESAMIENTO!CD424</f>
        <v/>
      </c>
      <c r="S427" s="16" t="str">
        <f>PROCESAMIENTO!CE424</f>
        <v/>
      </c>
      <c r="T427" s="16" t="str">
        <f>PROCESAMIENTO!CF424</f>
        <v/>
      </c>
      <c r="U427" s="16" t="str">
        <f>PROCESAMIENTO!CG424</f>
        <v/>
      </c>
      <c r="V427" s="16" t="str">
        <f>PROCESAMIENTO!CH424</f>
        <v/>
      </c>
      <c r="W427" s="16" t="str">
        <f>PROCESAMIENTO!CI424</f>
        <v/>
      </c>
      <c r="X427" s="16" t="str">
        <f>PROCESAMIENTO!CJ424</f>
        <v/>
      </c>
      <c r="Y427" s="16" t="str">
        <f>PROCESAMIENTO!CK424</f>
        <v/>
      </c>
      <c r="Z427" s="16" t="str">
        <f>PROCESAMIENTO!CL424</f>
        <v/>
      </c>
      <c r="AA427" s="16" t="str">
        <f>PROCESAMIENTO!CM424</f>
        <v/>
      </c>
      <c r="AB427" s="16" t="str">
        <f>PROCESAMIENTO!CN424</f>
        <v/>
      </c>
      <c r="AC427" s="16" t="str">
        <f>PROCESAMIENTO!CO424</f>
        <v/>
      </c>
      <c r="AD427" s="16" t="str">
        <f>PROCESAMIENTO!CP424</f>
        <v/>
      </c>
      <c r="AE427" s="16" t="str">
        <f>PROCESAMIENTO!CQ424</f>
        <v/>
      </c>
      <c r="AF427" s="16" t="str">
        <f>PROCESAMIENTO!CR424</f>
        <v/>
      </c>
      <c r="AG427" s="16" t="str">
        <f>PROCESAMIENTO!CS424</f>
        <v/>
      </c>
      <c r="AH427" s="16" t="str">
        <f>PROCESAMIENTO!CT424</f>
        <v/>
      </c>
      <c r="AI427" s="16" t="str">
        <f>PROCESAMIENTO!CU424</f>
        <v/>
      </c>
      <c r="AJ427" s="32" t="str">
        <f>PROCESAMIENTO!CV424</f>
        <v/>
      </c>
      <c r="AK427" s="93" t="str">
        <f>PROCESAMIENTO!CW424</f>
        <v/>
      </c>
      <c r="AL427" s="93"/>
    </row>
    <row r="428" spans="1:38" x14ac:dyDescent="0.25">
      <c r="A428" s="15">
        <v>409</v>
      </c>
      <c r="B428" s="34" t="str">
        <f>IF(REGISTRO!B428="","",REGISTRO!B428)</f>
        <v/>
      </c>
      <c r="C428" s="34" t="str">
        <f>IF(REGISTRO!C428="","",REGISTRO!C428)</f>
        <v/>
      </c>
      <c r="D428" s="34" t="str">
        <f>IF(REGISTRO!D428="","",REGISTRO!D428)</f>
        <v/>
      </c>
      <c r="E428" s="34" t="str">
        <f>IF(REGISTRO!E428="","",REGISTRO!E428)</f>
        <v/>
      </c>
      <c r="F428" s="16" t="str">
        <f>PROCESAMIENTO!BR425</f>
        <v/>
      </c>
      <c r="G428" s="16" t="str">
        <f>PROCESAMIENTO!BS425</f>
        <v/>
      </c>
      <c r="H428" s="16" t="str">
        <f>PROCESAMIENTO!BT425</f>
        <v/>
      </c>
      <c r="I428" s="16" t="str">
        <f>PROCESAMIENTO!BU425</f>
        <v/>
      </c>
      <c r="J428" s="16" t="str">
        <f>PROCESAMIENTO!BV425</f>
        <v/>
      </c>
      <c r="K428" s="16" t="str">
        <f>PROCESAMIENTO!BW425</f>
        <v/>
      </c>
      <c r="L428" s="16" t="str">
        <f>PROCESAMIENTO!BX425</f>
        <v/>
      </c>
      <c r="M428" s="16" t="str">
        <f>PROCESAMIENTO!BY425</f>
        <v/>
      </c>
      <c r="N428" s="16" t="str">
        <f>PROCESAMIENTO!BZ425</f>
        <v/>
      </c>
      <c r="O428" s="16" t="str">
        <f>PROCESAMIENTO!CA425</f>
        <v/>
      </c>
      <c r="P428" s="16" t="str">
        <f>PROCESAMIENTO!CB425</f>
        <v/>
      </c>
      <c r="Q428" s="16" t="str">
        <f>PROCESAMIENTO!CC425</f>
        <v/>
      </c>
      <c r="R428" s="16" t="str">
        <f>PROCESAMIENTO!CD425</f>
        <v/>
      </c>
      <c r="S428" s="16" t="str">
        <f>PROCESAMIENTO!CE425</f>
        <v/>
      </c>
      <c r="T428" s="16" t="str">
        <f>PROCESAMIENTO!CF425</f>
        <v/>
      </c>
      <c r="U428" s="16" t="str">
        <f>PROCESAMIENTO!CG425</f>
        <v/>
      </c>
      <c r="V428" s="16" t="str">
        <f>PROCESAMIENTO!CH425</f>
        <v/>
      </c>
      <c r="W428" s="16" t="str">
        <f>PROCESAMIENTO!CI425</f>
        <v/>
      </c>
      <c r="X428" s="16" t="str">
        <f>PROCESAMIENTO!CJ425</f>
        <v/>
      </c>
      <c r="Y428" s="16" t="str">
        <f>PROCESAMIENTO!CK425</f>
        <v/>
      </c>
      <c r="Z428" s="16" t="str">
        <f>PROCESAMIENTO!CL425</f>
        <v/>
      </c>
      <c r="AA428" s="16" t="str">
        <f>PROCESAMIENTO!CM425</f>
        <v/>
      </c>
      <c r="AB428" s="16" t="str">
        <f>PROCESAMIENTO!CN425</f>
        <v/>
      </c>
      <c r="AC428" s="16" t="str">
        <f>PROCESAMIENTO!CO425</f>
        <v/>
      </c>
      <c r="AD428" s="16" t="str">
        <f>PROCESAMIENTO!CP425</f>
        <v/>
      </c>
      <c r="AE428" s="16" t="str">
        <f>PROCESAMIENTO!CQ425</f>
        <v/>
      </c>
      <c r="AF428" s="16" t="str">
        <f>PROCESAMIENTO!CR425</f>
        <v/>
      </c>
      <c r="AG428" s="16" t="str">
        <f>PROCESAMIENTO!CS425</f>
        <v/>
      </c>
      <c r="AH428" s="16" t="str">
        <f>PROCESAMIENTO!CT425</f>
        <v/>
      </c>
      <c r="AI428" s="16" t="str">
        <f>PROCESAMIENTO!CU425</f>
        <v/>
      </c>
      <c r="AJ428" s="32" t="str">
        <f>PROCESAMIENTO!CV425</f>
        <v/>
      </c>
      <c r="AK428" s="93" t="str">
        <f>PROCESAMIENTO!CW425</f>
        <v/>
      </c>
      <c r="AL428" s="93"/>
    </row>
    <row r="429" spans="1:38" x14ac:dyDescent="0.25">
      <c r="A429" s="15">
        <v>410</v>
      </c>
      <c r="B429" s="34" t="str">
        <f>IF(REGISTRO!B429="","",REGISTRO!B429)</f>
        <v/>
      </c>
      <c r="C429" s="34" t="str">
        <f>IF(REGISTRO!C429="","",REGISTRO!C429)</f>
        <v/>
      </c>
      <c r="D429" s="34" t="str">
        <f>IF(REGISTRO!D429="","",REGISTRO!D429)</f>
        <v/>
      </c>
      <c r="E429" s="34" t="str">
        <f>IF(REGISTRO!E429="","",REGISTRO!E429)</f>
        <v/>
      </c>
      <c r="F429" s="16" t="str">
        <f>PROCESAMIENTO!BR426</f>
        <v/>
      </c>
      <c r="G429" s="16" t="str">
        <f>PROCESAMIENTO!BS426</f>
        <v/>
      </c>
      <c r="H429" s="16" t="str">
        <f>PROCESAMIENTO!BT426</f>
        <v/>
      </c>
      <c r="I429" s="16" t="str">
        <f>PROCESAMIENTO!BU426</f>
        <v/>
      </c>
      <c r="J429" s="16" t="str">
        <f>PROCESAMIENTO!BV426</f>
        <v/>
      </c>
      <c r="K429" s="16" t="str">
        <f>PROCESAMIENTO!BW426</f>
        <v/>
      </c>
      <c r="L429" s="16" t="str">
        <f>PROCESAMIENTO!BX426</f>
        <v/>
      </c>
      <c r="M429" s="16" t="str">
        <f>PROCESAMIENTO!BY426</f>
        <v/>
      </c>
      <c r="N429" s="16" t="str">
        <f>PROCESAMIENTO!BZ426</f>
        <v/>
      </c>
      <c r="O429" s="16" t="str">
        <f>PROCESAMIENTO!CA426</f>
        <v/>
      </c>
      <c r="P429" s="16" t="str">
        <f>PROCESAMIENTO!CB426</f>
        <v/>
      </c>
      <c r="Q429" s="16" t="str">
        <f>PROCESAMIENTO!CC426</f>
        <v/>
      </c>
      <c r="R429" s="16" t="str">
        <f>PROCESAMIENTO!CD426</f>
        <v/>
      </c>
      <c r="S429" s="16" t="str">
        <f>PROCESAMIENTO!CE426</f>
        <v/>
      </c>
      <c r="T429" s="16" t="str">
        <f>PROCESAMIENTO!CF426</f>
        <v/>
      </c>
      <c r="U429" s="16" t="str">
        <f>PROCESAMIENTO!CG426</f>
        <v/>
      </c>
      <c r="V429" s="16" t="str">
        <f>PROCESAMIENTO!CH426</f>
        <v/>
      </c>
      <c r="W429" s="16" t="str">
        <f>PROCESAMIENTO!CI426</f>
        <v/>
      </c>
      <c r="X429" s="16" t="str">
        <f>PROCESAMIENTO!CJ426</f>
        <v/>
      </c>
      <c r="Y429" s="16" t="str">
        <f>PROCESAMIENTO!CK426</f>
        <v/>
      </c>
      <c r="Z429" s="16" t="str">
        <f>PROCESAMIENTO!CL426</f>
        <v/>
      </c>
      <c r="AA429" s="16" t="str">
        <f>PROCESAMIENTO!CM426</f>
        <v/>
      </c>
      <c r="AB429" s="16" t="str">
        <f>PROCESAMIENTO!CN426</f>
        <v/>
      </c>
      <c r="AC429" s="16" t="str">
        <f>PROCESAMIENTO!CO426</f>
        <v/>
      </c>
      <c r="AD429" s="16" t="str">
        <f>PROCESAMIENTO!CP426</f>
        <v/>
      </c>
      <c r="AE429" s="16" t="str">
        <f>PROCESAMIENTO!CQ426</f>
        <v/>
      </c>
      <c r="AF429" s="16" t="str">
        <f>PROCESAMIENTO!CR426</f>
        <v/>
      </c>
      <c r="AG429" s="16" t="str">
        <f>PROCESAMIENTO!CS426</f>
        <v/>
      </c>
      <c r="AH429" s="16" t="str">
        <f>PROCESAMIENTO!CT426</f>
        <v/>
      </c>
      <c r="AI429" s="16" t="str">
        <f>PROCESAMIENTO!CU426</f>
        <v/>
      </c>
      <c r="AJ429" s="32" t="str">
        <f>PROCESAMIENTO!CV426</f>
        <v/>
      </c>
      <c r="AK429" s="93" t="str">
        <f>PROCESAMIENTO!CW426</f>
        <v/>
      </c>
      <c r="AL429" s="93"/>
    </row>
    <row r="430" spans="1:38" x14ac:dyDescent="0.25">
      <c r="A430" s="15">
        <v>411</v>
      </c>
      <c r="B430" s="34" t="str">
        <f>IF(REGISTRO!B430="","",REGISTRO!B430)</f>
        <v/>
      </c>
      <c r="C430" s="34" t="str">
        <f>IF(REGISTRO!C430="","",REGISTRO!C430)</f>
        <v/>
      </c>
      <c r="D430" s="34" t="str">
        <f>IF(REGISTRO!D430="","",REGISTRO!D430)</f>
        <v/>
      </c>
      <c r="E430" s="34" t="str">
        <f>IF(REGISTRO!E430="","",REGISTRO!E430)</f>
        <v/>
      </c>
      <c r="F430" s="16" t="str">
        <f>PROCESAMIENTO!BR427</f>
        <v/>
      </c>
      <c r="G430" s="16" t="str">
        <f>PROCESAMIENTO!BS427</f>
        <v/>
      </c>
      <c r="H430" s="16" t="str">
        <f>PROCESAMIENTO!BT427</f>
        <v/>
      </c>
      <c r="I430" s="16" t="str">
        <f>PROCESAMIENTO!BU427</f>
        <v/>
      </c>
      <c r="J430" s="16" t="str">
        <f>PROCESAMIENTO!BV427</f>
        <v/>
      </c>
      <c r="K430" s="16" t="str">
        <f>PROCESAMIENTO!BW427</f>
        <v/>
      </c>
      <c r="L430" s="16" t="str">
        <f>PROCESAMIENTO!BX427</f>
        <v/>
      </c>
      <c r="M430" s="16" t="str">
        <f>PROCESAMIENTO!BY427</f>
        <v/>
      </c>
      <c r="N430" s="16" t="str">
        <f>PROCESAMIENTO!BZ427</f>
        <v/>
      </c>
      <c r="O430" s="16" t="str">
        <f>PROCESAMIENTO!CA427</f>
        <v/>
      </c>
      <c r="P430" s="16" t="str">
        <f>PROCESAMIENTO!CB427</f>
        <v/>
      </c>
      <c r="Q430" s="16" t="str">
        <f>PROCESAMIENTO!CC427</f>
        <v/>
      </c>
      <c r="R430" s="16" t="str">
        <f>PROCESAMIENTO!CD427</f>
        <v/>
      </c>
      <c r="S430" s="16" t="str">
        <f>PROCESAMIENTO!CE427</f>
        <v/>
      </c>
      <c r="T430" s="16" t="str">
        <f>PROCESAMIENTO!CF427</f>
        <v/>
      </c>
      <c r="U430" s="16" t="str">
        <f>PROCESAMIENTO!CG427</f>
        <v/>
      </c>
      <c r="V430" s="16" t="str">
        <f>PROCESAMIENTO!CH427</f>
        <v/>
      </c>
      <c r="W430" s="16" t="str">
        <f>PROCESAMIENTO!CI427</f>
        <v/>
      </c>
      <c r="X430" s="16" t="str">
        <f>PROCESAMIENTO!CJ427</f>
        <v/>
      </c>
      <c r="Y430" s="16" t="str">
        <f>PROCESAMIENTO!CK427</f>
        <v/>
      </c>
      <c r="Z430" s="16" t="str">
        <f>PROCESAMIENTO!CL427</f>
        <v/>
      </c>
      <c r="AA430" s="16" t="str">
        <f>PROCESAMIENTO!CM427</f>
        <v/>
      </c>
      <c r="AB430" s="16" t="str">
        <f>PROCESAMIENTO!CN427</f>
        <v/>
      </c>
      <c r="AC430" s="16" t="str">
        <f>PROCESAMIENTO!CO427</f>
        <v/>
      </c>
      <c r="AD430" s="16" t="str">
        <f>PROCESAMIENTO!CP427</f>
        <v/>
      </c>
      <c r="AE430" s="16" t="str">
        <f>PROCESAMIENTO!CQ427</f>
        <v/>
      </c>
      <c r="AF430" s="16" t="str">
        <f>PROCESAMIENTO!CR427</f>
        <v/>
      </c>
      <c r="AG430" s="16" t="str">
        <f>PROCESAMIENTO!CS427</f>
        <v/>
      </c>
      <c r="AH430" s="16" t="str">
        <f>PROCESAMIENTO!CT427</f>
        <v/>
      </c>
      <c r="AI430" s="16" t="str">
        <f>PROCESAMIENTO!CU427</f>
        <v/>
      </c>
      <c r="AJ430" s="32" t="str">
        <f>PROCESAMIENTO!CV427</f>
        <v/>
      </c>
      <c r="AK430" s="93" t="str">
        <f>PROCESAMIENTO!CW427</f>
        <v/>
      </c>
      <c r="AL430" s="93"/>
    </row>
    <row r="431" spans="1:38" x14ac:dyDescent="0.25">
      <c r="A431" s="15">
        <v>412</v>
      </c>
      <c r="B431" s="34" t="str">
        <f>IF(REGISTRO!B431="","",REGISTRO!B431)</f>
        <v/>
      </c>
      <c r="C431" s="34" t="str">
        <f>IF(REGISTRO!C431="","",REGISTRO!C431)</f>
        <v/>
      </c>
      <c r="D431" s="34" t="str">
        <f>IF(REGISTRO!D431="","",REGISTRO!D431)</f>
        <v/>
      </c>
      <c r="E431" s="34" t="str">
        <f>IF(REGISTRO!E431="","",REGISTRO!E431)</f>
        <v/>
      </c>
      <c r="F431" s="16" t="str">
        <f>PROCESAMIENTO!BR428</f>
        <v/>
      </c>
      <c r="G431" s="16" t="str">
        <f>PROCESAMIENTO!BS428</f>
        <v/>
      </c>
      <c r="H431" s="16" t="str">
        <f>PROCESAMIENTO!BT428</f>
        <v/>
      </c>
      <c r="I431" s="16" t="str">
        <f>PROCESAMIENTO!BU428</f>
        <v/>
      </c>
      <c r="J431" s="16" t="str">
        <f>PROCESAMIENTO!BV428</f>
        <v/>
      </c>
      <c r="K431" s="16" t="str">
        <f>PROCESAMIENTO!BW428</f>
        <v/>
      </c>
      <c r="L431" s="16" t="str">
        <f>PROCESAMIENTO!BX428</f>
        <v/>
      </c>
      <c r="M431" s="16" t="str">
        <f>PROCESAMIENTO!BY428</f>
        <v/>
      </c>
      <c r="N431" s="16" t="str">
        <f>PROCESAMIENTO!BZ428</f>
        <v/>
      </c>
      <c r="O431" s="16" t="str">
        <f>PROCESAMIENTO!CA428</f>
        <v/>
      </c>
      <c r="P431" s="16" t="str">
        <f>PROCESAMIENTO!CB428</f>
        <v/>
      </c>
      <c r="Q431" s="16" t="str">
        <f>PROCESAMIENTO!CC428</f>
        <v/>
      </c>
      <c r="R431" s="16" t="str">
        <f>PROCESAMIENTO!CD428</f>
        <v/>
      </c>
      <c r="S431" s="16" t="str">
        <f>PROCESAMIENTO!CE428</f>
        <v/>
      </c>
      <c r="T431" s="16" t="str">
        <f>PROCESAMIENTO!CF428</f>
        <v/>
      </c>
      <c r="U431" s="16" t="str">
        <f>PROCESAMIENTO!CG428</f>
        <v/>
      </c>
      <c r="V431" s="16" t="str">
        <f>PROCESAMIENTO!CH428</f>
        <v/>
      </c>
      <c r="W431" s="16" t="str">
        <f>PROCESAMIENTO!CI428</f>
        <v/>
      </c>
      <c r="X431" s="16" t="str">
        <f>PROCESAMIENTO!CJ428</f>
        <v/>
      </c>
      <c r="Y431" s="16" t="str">
        <f>PROCESAMIENTO!CK428</f>
        <v/>
      </c>
      <c r="Z431" s="16" t="str">
        <f>PROCESAMIENTO!CL428</f>
        <v/>
      </c>
      <c r="AA431" s="16" t="str">
        <f>PROCESAMIENTO!CM428</f>
        <v/>
      </c>
      <c r="AB431" s="16" t="str">
        <f>PROCESAMIENTO!CN428</f>
        <v/>
      </c>
      <c r="AC431" s="16" t="str">
        <f>PROCESAMIENTO!CO428</f>
        <v/>
      </c>
      <c r="AD431" s="16" t="str">
        <f>PROCESAMIENTO!CP428</f>
        <v/>
      </c>
      <c r="AE431" s="16" t="str">
        <f>PROCESAMIENTO!CQ428</f>
        <v/>
      </c>
      <c r="AF431" s="16" t="str">
        <f>PROCESAMIENTO!CR428</f>
        <v/>
      </c>
      <c r="AG431" s="16" t="str">
        <f>PROCESAMIENTO!CS428</f>
        <v/>
      </c>
      <c r="AH431" s="16" t="str">
        <f>PROCESAMIENTO!CT428</f>
        <v/>
      </c>
      <c r="AI431" s="16" t="str">
        <f>PROCESAMIENTO!CU428</f>
        <v/>
      </c>
      <c r="AJ431" s="32" t="str">
        <f>PROCESAMIENTO!CV428</f>
        <v/>
      </c>
      <c r="AK431" s="93" t="str">
        <f>PROCESAMIENTO!CW428</f>
        <v/>
      </c>
      <c r="AL431" s="93"/>
    </row>
    <row r="432" spans="1:38" x14ac:dyDescent="0.25">
      <c r="A432" s="15">
        <v>413</v>
      </c>
      <c r="B432" s="34" t="str">
        <f>IF(REGISTRO!B432="","",REGISTRO!B432)</f>
        <v/>
      </c>
      <c r="C432" s="34" t="str">
        <f>IF(REGISTRO!C432="","",REGISTRO!C432)</f>
        <v/>
      </c>
      <c r="D432" s="34" t="str">
        <f>IF(REGISTRO!D432="","",REGISTRO!D432)</f>
        <v/>
      </c>
      <c r="E432" s="34" t="str">
        <f>IF(REGISTRO!E432="","",REGISTRO!E432)</f>
        <v/>
      </c>
      <c r="F432" s="16" t="str">
        <f>PROCESAMIENTO!BR429</f>
        <v/>
      </c>
      <c r="G432" s="16" t="str">
        <f>PROCESAMIENTO!BS429</f>
        <v/>
      </c>
      <c r="H432" s="16" t="str">
        <f>PROCESAMIENTO!BT429</f>
        <v/>
      </c>
      <c r="I432" s="16" t="str">
        <f>PROCESAMIENTO!BU429</f>
        <v/>
      </c>
      <c r="J432" s="16" t="str">
        <f>PROCESAMIENTO!BV429</f>
        <v/>
      </c>
      <c r="K432" s="16" t="str">
        <f>PROCESAMIENTO!BW429</f>
        <v/>
      </c>
      <c r="L432" s="16" t="str">
        <f>PROCESAMIENTO!BX429</f>
        <v/>
      </c>
      <c r="M432" s="16" t="str">
        <f>PROCESAMIENTO!BY429</f>
        <v/>
      </c>
      <c r="N432" s="16" t="str">
        <f>PROCESAMIENTO!BZ429</f>
        <v/>
      </c>
      <c r="O432" s="16" t="str">
        <f>PROCESAMIENTO!CA429</f>
        <v/>
      </c>
      <c r="P432" s="16" t="str">
        <f>PROCESAMIENTO!CB429</f>
        <v/>
      </c>
      <c r="Q432" s="16" t="str">
        <f>PROCESAMIENTO!CC429</f>
        <v/>
      </c>
      <c r="R432" s="16" t="str">
        <f>PROCESAMIENTO!CD429</f>
        <v/>
      </c>
      <c r="S432" s="16" t="str">
        <f>PROCESAMIENTO!CE429</f>
        <v/>
      </c>
      <c r="T432" s="16" t="str">
        <f>PROCESAMIENTO!CF429</f>
        <v/>
      </c>
      <c r="U432" s="16" t="str">
        <f>PROCESAMIENTO!CG429</f>
        <v/>
      </c>
      <c r="V432" s="16" t="str">
        <f>PROCESAMIENTO!CH429</f>
        <v/>
      </c>
      <c r="W432" s="16" t="str">
        <f>PROCESAMIENTO!CI429</f>
        <v/>
      </c>
      <c r="X432" s="16" t="str">
        <f>PROCESAMIENTO!CJ429</f>
        <v/>
      </c>
      <c r="Y432" s="16" t="str">
        <f>PROCESAMIENTO!CK429</f>
        <v/>
      </c>
      <c r="Z432" s="16" t="str">
        <f>PROCESAMIENTO!CL429</f>
        <v/>
      </c>
      <c r="AA432" s="16" t="str">
        <f>PROCESAMIENTO!CM429</f>
        <v/>
      </c>
      <c r="AB432" s="16" t="str">
        <f>PROCESAMIENTO!CN429</f>
        <v/>
      </c>
      <c r="AC432" s="16" t="str">
        <f>PROCESAMIENTO!CO429</f>
        <v/>
      </c>
      <c r="AD432" s="16" t="str">
        <f>PROCESAMIENTO!CP429</f>
        <v/>
      </c>
      <c r="AE432" s="16" t="str">
        <f>PROCESAMIENTO!CQ429</f>
        <v/>
      </c>
      <c r="AF432" s="16" t="str">
        <f>PROCESAMIENTO!CR429</f>
        <v/>
      </c>
      <c r="AG432" s="16" t="str">
        <f>PROCESAMIENTO!CS429</f>
        <v/>
      </c>
      <c r="AH432" s="16" t="str">
        <f>PROCESAMIENTO!CT429</f>
        <v/>
      </c>
      <c r="AI432" s="16" t="str">
        <f>PROCESAMIENTO!CU429</f>
        <v/>
      </c>
      <c r="AJ432" s="32" t="str">
        <f>PROCESAMIENTO!CV429</f>
        <v/>
      </c>
      <c r="AK432" s="93" t="str">
        <f>PROCESAMIENTO!CW429</f>
        <v/>
      </c>
      <c r="AL432" s="93"/>
    </row>
    <row r="433" spans="1:38" x14ac:dyDescent="0.25">
      <c r="A433" s="15">
        <v>414</v>
      </c>
      <c r="B433" s="34" t="str">
        <f>IF(REGISTRO!B433="","",REGISTRO!B433)</f>
        <v/>
      </c>
      <c r="C433" s="34" t="str">
        <f>IF(REGISTRO!C433="","",REGISTRO!C433)</f>
        <v/>
      </c>
      <c r="D433" s="34" t="str">
        <f>IF(REGISTRO!D433="","",REGISTRO!D433)</f>
        <v/>
      </c>
      <c r="E433" s="34" t="str">
        <f>IF(REGISTRO!E433="","",REGISTRO!E433)</f>
        <v/>
      </c>
      <c r="F433" s="16" t="str">
        <f>PROCESAMIENTO!BR430</f>
        <v/>
      </c>
      <c r="G433" s="16" t="str">
        <f>PROCESAMIENTO!BS430</f>
        <v/>
      </c>
      <c r="H433" s="16" t="str">
        <f>PROCESAMIENTO!BT430</f>
        <v/>
      </c>
      <c r="I433" s="16" t="str">
        <f>PROCESAMIENTO!BU430</f>
        <v/>
      </c>
      <c r="J433" s="16" t="str">
        <f>PROCESAMIENTO!BV430</f>
        <v/>
      </c>
      <c r="K433" s="16" t="str">
        <f>PROCESAMIENTO!BW430</f>
        <v/>
      </c>
      <c r="L433" s="16" t="str">
        <f>PROCESAMIENTO!BX430</f>
        <v/>
      </c>
      <c r="M433" s="16" t="str">
        <f>PROCESAMIENTO!BY430</f>
        <v/>
      </c>
      <c r="N433" s="16" t="str">
        <f>PROCESAMIENTO!BZ430</f>
        <v/>
      </c>
      <c r="O433" s="16" t="str">
        <f>PROCESAMIENTO!CA430</f>
        <v/>
      </c>
      <c r="P433" s="16" t="str">
        <f>PROCESAMIENTO!CB430</f>
        <v/>
      </c>
      <c r="Q433" s="16" t="str">
        <f>PROCESAMIENTO!CC430</f>
        <v/>
      </c>
      <c r="R433" s="16" t="str">
        <f>PROCESAMIENTO!CD430</f>
        <v/>
      </c>
      <c r="S433" s="16" t="str">
        <f>PROCESAMIENTO!CE430</f>
        <v/>
      </c>
      <c r="T433" s="16" t="str">
        <f>PROCESAMIENTO!CF430</f>
        <v/>
      </c>
      <c r="U433" s="16" t="str">
        <f>PROCESAMIENTO!CG430</f>
        <v/>
      </c>
      <c r="V433" s="16" t="str">
        <f>PROCESAMIENTO!CH430</f>
        <v/>
      </c>
      <c r="W433" s="16" t="str">
        <f>PROCESAMIENTO!CI430</f>
        <v/>
      </c>
      <c r="X433" s="16" t="str">
        <f>PROCESAMIENTO!CJ430</f>
        <v/>
      </c>
      <c r="Y433" s="16" t="str">
        <f>PROCESAMIENTO!CK430</f>
        <v/>
      </c>
      <c r="Z433" s="16" t="str">
        <f>PROCESAMIENTO!CL430</f>
        <v/>
      </c>
      <c r="AA433" s="16" t="str">
        <f>PROCESAMIENTO!CM430</f>
        <v/>
      </c>
      <c r="AB433" s="16" t="str">
        <f>PROCESAMIENTO!CN430</f>
        <v/>
      </c>
      <c r="AC433" s="16" t="str">
        <f>PROCESAMIENTO!CO430</f>
        <v/>
      </c>
      <c r="AD433" s="16" t="str">
        <f>PROCESAMIENTO!CP430</f>
        <v/>
      </c>
      <c r="AE433" s="16" t="str">
        <f>PROCESAMIENTO!CQ430</f>
        <v/>
      </c>
      <c r="AF433" s="16" t="str">
        <f>PROCESAMIENTO!CR430</f>
        <v/>
      </c>
      <c r="AG433" s="16" t="str">
        <f>PROCESAMIENTO!CS430</f>
        <v/>
      </c>
      <c r="AH433" s="16" t="str">
        <f>PROCESAMIENTO!CT430</f>
        <v/>
      </c>
      <c r="AI433" s="16" t="str">
        <f>PROCESAMIENTO!CU430</f>
        <v/>
      </c>
      <c r="AJ433" s="32" t="str">
        <f>PROCESAMIENTO!CV430</f>
        <v/>
      </c>
      <c r="AK433" s="93" t="str">
        <f>PROCESAMIENTO!CW430</f>
        <v/>
      </c>
      <c r="AL433" s="93"/>
    </row>
    <row r="434" spans="1:38" x14ac:dyDescent="0.25">
      <c r="A434" s="15">
        <v>415</v>
      </c>
      <c r="B434" s="34" t="str">
        <f>IF(REGISTRO!B434="","",REGISTRO!B434)</f>
        <v/>
      </c>
      <c r="C434" s="34" t="str">
        <f>IF(REGISTRO!C434="","",REGISTRO!C434)</f>
        <v/>
      </c>
      <c r="D434" s="34" t="str">
        <f>IF(REGISTRO!D434="","",REGISTRO!D434)</f>
        <v/>
      </c>
      <c r="E434" s="34" t="str">
        <f>IF(REGISTRO!E434="","",REGISTRO!E434)</f>
        <v/>
      </c>
      <c r="F434" s="16" t="str">
        <f>PROCESAMIENTO!BR431</f>
        <v/>
      </c>
      <c r="G434" s="16" t="str">
        <f>PROCESAMIENTO!BS431</f>
        <v/>
      </c>
      <c r="H434" s="16" t="str">
        <f>PROCESAMIENTO!BT431</f>
        <v/>
      </c>
      <c r="I434" s="16" t="str">
        <f>PROCESAMIENTO!BU431</f>
        <v/>
      </c>
      <c r="J434" s="16" t="str">
        <f>PROCESAMIENTO!BV431</f>
        <v/>
      </c>
      <c r="K434" s="16" t="str">
        <f>PROCESAMIENTO!BW431</f>
        <v/>
      </c>
      <c r="L434" s="16" t="str">
        <f>PROCESAMIENTO!BX431</f>
        <v/>
      </c>
      <c r="M434" s="16" t="str">
        <f>PROCESAMIENTO!BY431</f>
        <v/>
      </c>
      <c r="N434" s="16" t="str">
        <f>PROCESAMIENTO!BZ431</f>
        <v/>
      </c>
      <c r="O434" s="16" t="str">
        <f>PROCESAMIENTO!CA431</f>
        <v/>
      </c>
      <c r="P434" s="16" t="str">
        <f>PROCESAMIENTO!CB431</f>
        <v/>
      </c>
      <c r="Q434" s="16" t="str">
        <f>PROCESAMIENTO!CC431</f>
        <v/>
      </c>
      <c r="R434" s="16" t="str">
        <f>PROCESAMIENTO!CD431</f>
        <v/>
      </c>
      <c r="S434" s="16" t="str">
        <f>PROCESAMIENTO!CE431</f>
        <v/>
      </c>
      <c r="T434" s="16" t="str">
        <f>PROCESAMIENTO!CF431</f>
        <v/>
      </c>
      <c r="U434" s="16" t="str">
        <f>PROCESAMIENTO!CG431</f>
        <v/>
      </c>
      <c r="V434" s="16" t="str">
        <f>PROCESAMIENTO!CH431</f>
        <v/>
      </c>
      <c r="W434" s="16" t="str">
        <f>PROCESAMIENTO!CI431</f>
        <v/>
      </c>
      <c r="X434" s="16" t="str">
        <f>PROCESAMIENTO!CJ431</f>
        <v/>
      </c>
      <c r="Y434" s="16" t="str">
        <f>PROCESAMIENTO!CK431</f>
        <v/>
      </c>
      <c r="Z434" s="16" t="str">
        <f>PROCESAMIENTO!CL431</f>
        <v/>
      </c>
      <c r="AA434" s="16" t="str">
        <f>PROCESAMIENTO!CM431</f>
        <v/>
      </c>
      <c r="AB434" s="16" t="str">
        <f>PROCESAMIENTO!CN431</f>
        <v/>
      </c>
      <c r="AC434" s="16" t="str">
        <f>PROCESAMIENTO!CO431</f>
        <v/>
      </c>
      <c r="AD434" s="16" t="str">
        <f>PROCESAMIENTO!CP431</f>
        <v/>
      </c>
      <c r="AE434" s="16" t="str">
        <f>PROCESAMIENTO!CQ431</f>
        <v/>
      </c>
      <c r="AF434" s="16" t="str">
        <f>PROCESAMIENTO!CR431</f>
        <v/>
      </c>
      <c r="AG434" s="16" t="str">
        <f>PROCESAMIENTO!CS431</f>
        <v/>
      </c>
      <c r="AH434" s="16" t="str">
        <f>PROCESAMIENTO!CT431</f>
        <v/>
      </c>
      <c r="AI434" s="16" t="str">
        <f>PROCESAMIENTO!CU431</f>
        <v/>
      </c>
      <c r="AJ434" s="32" t="str">
        <f>PROCESAMIENTO!CV431</f>
        <v/>
      </c>
      <c r="AK434" s="93" t="str">
        <f>PROCESAMIENTO!CW431</f>
        <v/>
      </c>
      <c r="AL434" s="93"/>
    </row>
    <row r="435" spans="1:38" x14ac:dyDescent="0.25">
      <c r="A435" s="15">
        <v>416</v>
      </c>
      <c r="B435" s="34" t="str">
        <f>IF(REGISTRO!B435="","",REGISTRO!B435)</f>
        <v/>
      </c>
      <c r="C435" s="34" t="str">
        <f>IF(REGISTRO!C435="","",REGISTRO!C435)</f>
        <v/>
      </c>
      <c r="D435" s="34" t="str">
        <f>IF(REGISTRO!D435="","",REGISTRO!D435)</f>
        <v/>
      </c>
      <c r="E435" s="34" t="str">
        <f>IF(REGISTRO!E435="","",REGISTRO!E435)</f>
        <v/>
      </c>
      <c r="F435" s="16" t="str">
        <f>PROCESAMIENTO!BR432</f>
        <v/>
      </c>
      <c r="G435" s="16" t="str">
        <f>PROCESAMIENTO!BS432</f>
        <v/>
      </c>
      <c r="H435" s="16" t="str">
        <f>PROCESAMIENTO!BT432</f>
        <v/>
      </c>
      <c r="I435" s="16" t="str">
        <f>PROCESAMIENTO!BU432</f>
        <v/>
      </c>
      <c r="J435" s="16" t="str">
        <f>PROCESAMIENTO!BV432</f>
        <v/>
      </c>
      <c r="K435" s="16" t="str">
        <f>PROCESAMIENTO!BW432</f>
        <v/>
      </c>
      <c r="L435" s="16" t="str">
        <f>PROCESAMIENTO!BX432</f>
        <v/>
      </c>
      <c r="M435" s="16" t="str">
        <f>PROCESAMIENTO!BY432</f>
        <v/>
      </c>
      <c r="N435" s="16" t="str">
        <f>PROCESAMIENTO!BZ432</f>
        <v/>
      </c>
      <c r="O435" s="16" t="str">
        <f>PROCESAMIENTO!CA432</f>
        <v/>
      </c>
      <c r="P435" s="16" t="str">
        <f>PROCESAMIENTO!CB432</f>
        <v/>
      </c>
      <c r="Q435" s="16" t="str">
        <f>PROCESAMIENTO!CC432</f>
        <v/>
      </c>
      <c r="R435" s="16" t="str">
        <f>PROCESAMIENTO!CD432</f>
        <v/>
      </c>
      <c r="S435" s="16" t="str">
        <f>PROCESAMIENTO!CE432</f>
        <v/>
      </c>
      <c r="T435" s="16" t="str">
        <f>PROCESAMIENTO!CF432</f>
        <v/>
      </c>
      <c r="U435" s="16" t="str">
        <f>PROCESAMIENTO!CG432</f>
        <v/>
      </c>
      <c r="V435" s="16" t="str">
        <f>PROCESAMIENTO!CH432</f>
        <v/>
      </c>
      <c r="W435" s="16" t="str">
        <f>PROCESAMIENTO!CI432</f>
        <v/>
      </c>
      <c r="X435" s="16" t="str">
        <f>PROCESAMIENTO!CJ432</f>
        <v/>
      </c>
      <c r="Y435" s="16" t="str">
        <f>PROCESAMIENTO!CK432</f>
        <v/>
      </c>
      <c r="Z435" s="16" t="str">
        <f>PROCESAMIENTO!CL432</f>
        <v/>
      </c>
      <c r="AA435" s="16" t="str">
        <f>PROCESAMIENTO!CM432</f>
        <v/>
      </c>
      <c r="AB435" s="16" t="str">
        <f>PROCESAMIENTO!CN432</f>
        <v/>
      </c>
      <c r="AC435" s="16" t="str">
        <f>PROCESAMIENTO!CO432</f>
        <v/>
      </c>
      <c r="AD435" s="16" t="str">
        <f>PROCESAMIENTO!CP432</f>
        <v/>
      </c>
      <c r="AE435" s="16" t="str">
        <f>PROCESAMIENTO!CQ432</f>
        <v/>
      </c>
      <c r="AF435" s="16" t="str">
        <f>PROCESAMIENTO!CR432</f>
        <v/>
      </c>
      <c r="AG435" s="16" t="str">
        <f>PROCESAMIENTO!CS432</f>
        <v/>
      </c>
      <c r="AH435" s="16" t="str">
        <f>PROCESAMIENTO!CT432</f>
        <v/>
      </c>
      <c r="AI435" s="16" t="str">
        <f>PROCESAMIENTO!CU432</f>
        <v/>
      </c>
      <c r="AJ435" s="32" t="str">
        <f>PROCESAMIENTO!CV432</f>
        <v/>
      </c>
      <c r="AK435" s="93" t="str">
        <f>PROCESAMIENTO!CW432</f>
        <v/>
      </c>
      <c r="AL435" s="93"/>
    </row>
    <row r="436" spans="1:38" x14ac:dyDescent="0.25">
      <c r="A436" s="15">
        <v>417</v>
      </c>
      <c r="B436" s="34" t="str">
        <f>IF(REGISTRO!B436="","",REGISTRO!B436)</f>
        <v/>
      </c>
      <c r="C436" s="34" t="str">
        <f>IF(REGISTRO!C436="","",REGISTRO!C436)</f>
        <v/>
      </c>
      <c r="D436" s="34" t="str">
        <f>IF(REGISTRO!D436="","",REGISTRO!D436)</f>
        <v/>
      </c>
      <c r="E436" s="34" t="str">
        <f>IF(REGISTRO!E436="","",REGISTRO!E436)</f>
        <v/>
      </c>
      <c r="F436" s="16" t="str">
        <f>PROCESAMIENTO!BR433</f>
        <v/>
      </c>
      <c r="G436" s="16" t="str">
        <f>PROCESAMIENTO!BS433</f>
        <v/>
      </c>
      <c r="H436" s="16" t="str">
        <f>PROCESAMIENTO!BT433</f>
        <v/>
      </c>
      <c r="I436" s="16" t="str">
        <f>PROCESAMIENTO!BU433</f>
        <v/>
      </c>
      <c r="J436" s="16" t="str">
        <f>PROCESAMIENTO!BV433</f>
        <v/>
      </c>
      <c r="K436" s="16" t="str">
        <f>PROCESAMIENTO!BW433</f>
        <v/>
      </c>
      <c r="L436" s="16" t="str">
        <f>PROCESAMIENTO!BX433</f>
        <v/>
      </c>
      <c r="M436" s="16" t="str">
        <f>PROCESAMIENTO!BY433</f>
        <v/>
      </c>
      <c r="N436" s="16" t="str">
        <f>PROCESAMIENTO!BZ433</f>
        <v/>
      </c>
      <c r="O436" s="16" t="str">
        <f>PROCESAMIENTO!CA433</f>
        <v/>
      </c>
      <c r="P436" s="16" t="str">
        <f>PROCESAMIENTO!CB433</f>
        <v/>
      </c>
      <c r="Q436" s="16" t="str">
        <f>PROCESAMIENTO!CC433</f>
        <v/>
      </c>
      <c r="R436" s="16" t="str">
        <f>PROCESAMIENTO!CD433</f>
        <v/>
      </c>
      <c r="S436" s="16" t="str">
        <f>PROCESAMIENTO!CE433</f>
        <v/>
      </c>
      <c r="T436" s="16" t="str">
        <f>PROCESAMIENTO!CF433</f>
        <v/>
      </c>
      <c r="U436" s="16" t="str">
        <f>PROCESAMIENTO!CG433</f>
        <v/>
      </c>
      <c r="V436" s="16" t="str">
        <f>PROCESAMIENTO!CH433</f>
        <v/>
      </c>
      <c r="W436" s="16" t="str">
        <f>PROCESAMIENTO!CI433</f>
        <v/>
      </c>
      <c r="X436" s="16" t="str">
        <f>PROCESAMIENTO!CJ433</f>
        <v/>
      </c>
      <c r="Y436" s="16" t="str">
        <f>PROCESAMIENTO!CK433</f>
        <v/>
      </c>
      <c r="Z436" s="16" t="str">
        <f>PROCESAMIENTO!CL433</f>
        <v/>
      </c>
      <c r="AA436" s="16" t="str">
        <f>PROCESAMIENTO!CM433</f>
        <v/>
      </c>
      <c r="AB436" s="16" t="str">
        <f>PROCESAMIENTO!CN433</f>
        <v/>
      </c>
      <c r="AC436" s="16" t="str">
        <f>PROCESAMIENTO!CO433</f>
        <v/>
      </c>
      <c r="AD436" s="16" t="str">
        <f>PROCESAMIENTO!CP433</f>
        <v/>
      </c>
      <c r="AE436" s="16" t="str">
        <f>PROCESAMIENTO!CQ433</f>
        <v/>
      </c>
      <c r="AF436" s="16" t="str">
        <f>PROCESAMIENTO!CR433</f>
        <v/>
      </c>
      <c r="AG436" s="16" t="str">
        <f>PROCESAMIENTO!CS433</f>
        <v/>
      </c>
      <c r="AH436" s="16" t="str">
        <f>PROCESAMIENTO!CT433</f>
        <v/>
      </c>
      <c r="AI436" s="16" t="str">
        <f>PROCESAMIENTO!CU433</f>
        <v/>
      </c>
      <c r="AJ436" s="32" t="str">
        <f>PROCESAMIENTO!CV433</f>
        <v/>
      </c>
      <c r="AK436" s="93" t="str">
        <f>PROCESAMIENTO!CW433</f>
        <v/>
      </c>
      <c r="AL436" s="93"/>
    </row>
    <row r="437" spans="1:38" x14ac:dyDescent="0.25">
      <c r="A437" s="15">
        <v>418</v>
      </c>
      <c r="B437" s="34" t="str">
        <f>IF(REGISTRO!B437="","",REGISTRO!B437)</f>
        <v/>
      </c>
      <c r="C437" s="34" t="str">
        <f>IF(REGISTRO!C437="","",REGISTRO!C437)</f>
        <v/>
      </c>
      <c r="D437" s="34" t="str">
        <f>IF(REGISTRO!D437="","",REGISTRO!D437)</f>
        <v/>
      </c>
      <c r="E437" s="34" t="str">
        <f>IF(REGISTRO!E437="","",REGISTRO!E437)</f>
        <v/>
      </c>
      <c r="F437" s="16" t="str">
        <f>PROCESAMIENTO!BR434</f>
        <v/>
      </c>
      <c r="G437" s="16" t="str">
        <f>PROCESAMIENTO!BS434</f>
        <v/>
      </c>
      <c r="H437" s="16" t="str">
        <f>PROCESAMIENTO!BT434</f>
        <v/>
      </c>
      <c r="I437" s="16" t="str">
        <f>PROCESAMIENTO!BU434</f>
        <v/>
      </c>
      <c r="J437" s="16" t="str">
        <f>PROCESAMIENTO!BV434</f>
        <v/>
      </c>
      <c r="K437" s="16" t="str">
        <f>PROCESAMIENTO!BW434</f>
        <v/>
      </c>
      <c r="L437" s="16" t="str">
        <f>PROCESAMIENTO!BX434</f>
        <v/>
      </c>
      <c r="M437" s="16" t="str">
        <f>PROCESAMIENTO!BY434</f>
        <v/>
      </c>
      <c r="N437" s="16" t="str">
        <f>PROCESAMIENTO!BZ434</f>
        <v/>
      </c>
      <c r="O437" s="16" t="str">
        <f>PROCESAMIENTO!CA434</f>
        <v/>
      </c>
      <c r="P437" s="16" t="str">
        <f>PROCESAMIENTO!CB434</f>
        <v/>
      </c>
      <c r="Q437" s="16" t="str">
        <f>PROCESAMIENTO!CC434</f>
        <v/>
      </c>
      <c r="R437" s="16" t="str">
        <f>PROCESAMIENTO!CD434</f>
        <v/>
      </c>
      <c r="S437" s="16" t="str">
        <f>PROCESAMIENTO!CE434</f>
        <v/>
      </c>
      <c r="T437" s="16" t="str">
        <f>PROCESAMIENTO!CF434</f>
        <v/>
      </c>
      <c r="U437" s="16" t="str">
        <f>PROCESAMIENTO!CG434</f>
        <v/>
      </c>
      <c r="V437" s="16" t="str">
        <f>PROCESAMIENTO!CH434</f>
        <v/>
      </c>
      <c r="W437" s="16" t="str">
        <f>PROCESAMIENTO!CI434</f>
        <v/>
      </c>
      <c r="X437" s="16" t="str">
        <f>PROCESAMIENTO!CJ434</f>
        <v/>
      </c>
      <c r="Y437" s="16" t="str">
        <f>PROCESAMIENTO!CK434</f>
        <v/>
      </c>
      <c r="Z437" s="16" t="str">
        <f>PROCESAMIENTO!CL434</f>
        <v/>
      </c>
      <c r="AA437" s="16" t="str">
        <f>PROCESAMIENTO!CM434</f>
        <v/>
      </c>
      <c r="AB437" s="16" t="str">
        <f>PROCESAMIENTO!CN434</f>
        <v/>
      </c>
      <c r="AC437" s="16" t="str">
        <f>PROCESAMIENTO!CO434</f>
        <v/>
      </c>
      <c r="AD437" s="16" t="str">
        <f>PROCESAMIENTO!CP434</f>
        <v/>
      </c>
      <c r="AE437" s="16" t="str">
        <f>PROCESAMIENTO!CQ434</f>
        <v/>
      </c>
      <c r="AF437" s="16" t="str">
        <f>PROCESAMIENTO!CR434</f>
        <v/>
      </c>
      <c r="AG437" s="16" t="str">
        <f>PROCESAMIENTO!CS434</f>
        <v/>
      </c>
      <c r="AH437" s="16" t="str">
        <f>PROCESAMIENTO!CT434</f>
        <v/>
      </c>
      <c r="AI437" s="16" t="str">
        <f>PROCESAMIENTO!CU434</f>
        <v/>
      </c>
      <c r="AJ437" s="32" t="str">
        <f>PROCESAMIENTO!CV434</f>
        <v/>
      </c>
      <c r="AK437" s="93" t="str">
        <f>PROCESAMIENTO!CW434</f>
        <v/>
      </c>
      <c r="AL437" s="93"/>
    </row>
    <row r="438" spans="1:38" x14ac:dyDescent="0.25">
      <c r="A438" s="15">
        <v>419</v>
      </c>
      <c r="B438" s="34" t="str">
        <f>IF(REGISTRO!B438="","",REGISTRO!B438)</f>
        <v/>
      </c>
      <c r="C438" s="34" t="str">
        <f>IF(REGISTRO!C438="","",REGISTRO!C438)</f>
        <v/>
      </c>
      <c r="D438" s="34" t="str">
        <f>IF(REGISTRO!D438="","",REGISTRO!D438)</f>
        <v/>
      </c>
      <c r="E438" s="34" t="str">
        <f>IF(REGISTRO!E438="","",REGISTRO!E438)</f>
        <v/>
      </c>
      <c r="F438" s="16" t="str">
        <f>PROCESAMIENTO!BR435</f>
        <v/>
      </c>
      <c r="G438" s="16" t="str">
        <f>PROCESAMIENTO!BS435</f>
        <v/>
      </c>
      <c r="H438" s="16" t="str">
        <f>PROCESAMIENTO!BT435</f>
        <v/>
      </c>
      <c r="I438" s="16" t="str">
        <f>PROCESAMIENTO!BU435</f>
        <v/>
      </c>
      <c r="J438" s="16" t="str">
        <f>PROCESAMIENTO!BV435</f>
        <v/>
      </c>
      <c r="K438" s="16" t="str">
        <f>PROCESAMIENTO!BW435</f>
        <v/>
      </c>
      <c r="L438" s="16" t="str">
        <f>PROCESAMIENTO!BX435</f>
        <v/>
      </c>
      <c r="M438" s="16" t="str">
        <f>PROCESAMIENTO!BY435</f>
        <v/>
      </c>
      <c r="N438" s="16" t="str">
        <f>PROCESAMIENTO!BZ435</f>
        <v/>
      </c>
      <c r="O438" s="16" t="str">
        <f>PROCESAMIENTO!CA435</f>
        <v/>
      </c>
      <c r="P438" s="16" t="str">
        <f>PROCESAMIENTO!CB435</f>
        <v/>
      </c>
      <c r="Q438" s="16" t="str">
        <f>PROCESAMIENTO!CC435</f>
        <v/>
      </c>
      <c r="R438" s="16" t="str">
        <f>PROCESAMIENTO!CD435</f>
        <v/>
      </c>
      <c r="S438" s="16" t="str">
        <f>PROCESAMIENTO!CE435</f>
        <v/>
      </c>
      <c r="T438" s="16" t="str">
        <f>PROCESAMIENTO!CF435</f>
        <v/>
      </c>
      <c r="U438" s="16" t="str">
        <f>PROCESAMIENTO!CG435</f>
        <v/>
      </c>
      <c r="V438" s="16" t="str">
        <f>PROCESAMIENTO!CH435</f>
        <v/>
      </c>
      <c r="W438" s="16" t="str">
        <f>PROCESAMIENTO!CI435</f>
        <v/>
      </c>
      <c r="X438" s="16" t="str">
        <f>PROCESAMIENTO!CJ435</f>
        <v/>
      </c>
      <c r="Y438" s="16" t="str">
        <f>PROCESAMIENTO!CK435</f>
        <v/>
      </c>
      <c r="Z438" s="16" t="str">
        <f>PROCESAMIENTO!CL435</f>
        <v/>
      </c>
      <c r="AA438" s="16" t="str">
        <f>PROCESAMIENTO!CM435</f>
        <v/>
      </c>
      <c r="AB438" s="16" t="str">
        <f>PROCESAMIENTO!CN435</f>
        <v/>
      </c>
      <c r="AC438" s="16" t="str">
        <f>PROCESAMIENTO!CO435</f>
        <v/>
      </c>
      <c r="AD438" s="16" t="str">
        <f>PROCESAMIENTO!CP435</f>
        <v/>
      </c>
      <c r="AE438" s="16" t="str">
        <f>PROCESAMIENTO!CQ435</f>
        <v/>
      </c>
      <c r="AF438" s="16" t="str">
        <f>PROCESAMIENTO!CR435</f>
        <v/>
      </c>
      <c r="AG438" s="16" t="str">
        <f>PROCESAMIENTO!CS435</f>
        <v/>
      </c>
      <c r="AH438" s="16" t="str">
        <f>PROCESAMIENTO!CT435</f>
        <v/>
      </c>
      <c r="AI438" s="16" t="str">
        <f>PROCESAMIENTO!CU435</f>
        <v/>
      </c>
      <c r="AJ438" s="32" t="str">
        <f>PROCESAMIENTO!CV435</f>
        <v/>
      </c>
      <c r="AK438" s="93" t="str">
        <f>PROCESAMIENTO!CW435</f>
        <v/>
      </c>
      <c r="AL438" s="93"/>
    </row>
    <row r="439" spans="1:38" x14ac:dyDescent="0.25">
      <c r="A439" s="15">
        <v>420</v>
      </c>
      <c r="B439" s="34" t="str">
        <f>IF(REGISTRO!B439="","",REGISTRO!B439)</f>
        <v/>
      </c>
      <c r="C439" s="34" t="str">
        <f>IF(REGISTRO!C439="","",REGISTRO!C439)</f>
        <v/>
      </c>
      <c r="D439" s="34" t="str">
        <f>IF(REGISTRO!D439="","",REGISTRO!D439)</f>
        <v/>
      </c>
      <c r="E439" s="34" t="str">
        <f>IF(REGISTRO!E439="","",REGISTRO!E439)</f>
        <v/>
      </c>
      <c r="F439" s="16" t="str">
        <f>PROCESAMIENTO!BR436</f>
        <v/>
      </c>
      <c r="G439" s="16" t="str">
        <f>PROCESAMIENTO!BS436</f>
        <v/>
      </c>
      <c r="H439" s="16" t="str">
        <f>PROCESAMIENTO!BT436</f>
        <v/>
      </c>
      <c r="I439" s="16" t="str">
        <f>PROCESAMIENTO!BU436</f>
        <v/>
      </c>
      <c r="J439" s="16" t="str">
        <f>PROCESAMIENTO!BV436</f>
        <v/>
      </c>
      <c r="K439" s="16" t="str">
        <f>PROCESAMIENTO!BW436</f>
        <v/>
      </c>
      <c r="L439" s="16" t="str">
        <f>PROCESAMIENTO!BX436</f>
        <v/>
      </c>
      <c r="M439" s="16" t="str">
        <f>PROCESAMIENTO!BY436</f>
        <v/>
      </c>
      <c r="N439" s="16" t="str">
        <f>PROCESAMIENTO!BZ436</f>
        <v/>
      </c>
      <c r="O439" s="16" t="str">
        <f>PROCESAMIENTO!CA436</f>
        <v/>
      </c>
      <c r="P439" s="16" t="str">
        <f>PROCESAMIENTO!CB436</f>
        <v/>
      </c>
      <c r="Q439" s="16" t="str">
        <f>PROCESAMIENTO!CC436</f>
        <v/>
      </c>
      <c r="R439" s="16" t="str">
        <f>PROCESAMIENTO!CD436</f>
        <v/>
      </c>
      <c r="S439" s="16" t="str">
        <f>PROCESAMIENTO!CE436</f>
        <v/>
      </c>
      <c r="T439" s="16" t="str">
        <f>PROCESAMIENTO!CF436</f>
        <v/>
      </c>
      <c r="U439" s="16" t="str">
        <f>PROCESAMIENTO!CG436</f>
        <v/>
      </c>
      <c r="V439" s="16" t="str">
        <f>PROCESAMIENTO!CH436</f>
        <v/>
      </c>
      <c r="W439" s="16" t="str">
        <f>PROCESAMIENTO!CI436</f>
        <v/>
      </c>
      <c r="X439" s="16" t="str">
        <f>PROCESAMIENTO!CJ436</f>
        <v/>
      </c>
      <c r="Y439" s="16" t="str">
        <f>PROCESAMIENTO!CK436</f>
        <v/>
      </c>
      <c r="Z439" s="16" t="str">
        <f>PROCESAMIENTO!CL436</f>
        <v/>
      </c>
      <c r="AA439" s="16" t="str">
        <f>PROCESAMIENTO!CM436</f>
        <v/>
      </c>
      <c r="AB439" s="16" t="str">
        <f>PROCESAMIENTO!CN436</f>
        <v/>
      </c>
      <c r="AC439" s="16" t="str">
        <f>PROCESAMIENTO!CO436</f>
        <v/>
      </c>
      <c r="AD439" s="16" t="str">
        <f>PROCESAMIENTO!CP436</f>
        <v/>
      </c>
      <c r="AE439" s="16" t="str">
        <f>PROCESAMIENTO!CQ436</f>
        <v/>
      </c>
      <c r="AF439" s="16" t="str">
        <f>PROCESAMIENTO!CR436</f>
        <v/>
      </c>
      <c r="AG439" s="16" t="str">
        <f>PROCESAMIENTO!CS436</f>
        <v/>
      </c>
      <c r="AH439" s="16" t="str">
        <f>PROCESAMIENTO!CT436</f>
        <v/>
      </c>
      <c r="AI439" s="16" t="str">
        <f>PROCESAMIENTO!CU436</f>
        <v/>
      </c>
      <c r="AJ439" s="32" t="str">
        <f>PROCESAMIENTO!CV436</f>
        <v/>
      </c>
      <c r="AK439" s="93" t="str">
        <f>PROCESAMIENTO!CW436</f>
        <v/>
      </c>
      <c r="AL439" s="93"/>
    </row>
    <row r="440" spans="1:38" x14ac:dyDescent="0.25">
      <c r="A440" s="15">
        <v>421</v>
      </c>
      <c r="B440" s="34" t="str">
        <f>IF(REGISTRO!B440="","",REGISTRO!B440)</f>
        <v/>
      </c>
      <c r="C440" s="34" t="str">
        <f>IF(REGISTRO!C440="","",REGISTRO!C440)</f>
        <v/>
      </c>
      <c r="D440" s="34" t="str">
        <f>IF(REGISTRO!D440="","",REGISTRO!D440)</f>
        <v/>
      </c>
      <c r="E440" s="34" t="str">
        <f>IF(REGISTRO!E440="","",REGISTRO!E440)</f>
        <v/>
      </c>
      <c r="F440" s="16" t="str">
        <f>PROCESAMIENTO!BR437</f>
        <v/>
      </c>
      <c r="G440" s="16" t="str">
        <f>PROCESAMIENTO!BS437</f>
        <v/>
      </c>
      <c r="H440" s="16" t="str">
        <f>PROCESAMIENTO!BT437</f>
        <v/>
      </c>
      <c r="I440" s="16" t="str">
        <f>PROCESAMIENTO!BU437</f>
        <v/>
      </c>
      <c r="J440" s="16" t="str">
        <f>PROCESAMIENTO!BV437</f>
        <v/>
      </c>
      <c r="K440" s="16" t="str">
        <f>PROCESAMIENTO!BW437</f>
        <v/>
      </c>
      <c r="L440" s="16" t="str">
        <f>PROCESAMIENTO!BX437</f>
        <v/>
      </c>
      <c r="M440" s="16" t="str">
        <f>PROCESAMIENTO!BY437</f>
        <v/>
      </c>
      <c r="N440" s="16" t="str">
        <f>PROCESAMIENTO!BZ437</f>
        <v/>
      </c>
      <c r="O440" s="16" t="str">
        <f>PROCESAMIENTO!CA437</f>
        <v/>
      </c>
      <c r="P440" s="16" t="str">
        <f>PROCESAMIENTO!CB437</f>
        <v/>
      </c>
      <c r="Q440" s="16" t="str">
        <f>PROCESAMIENTO!CC437</f>
        <v/>
      </c>
      <c r="R440" s="16" t="str">
        <f>PROCESAMIENTO!CD437</f>
        <v/>
      </c>
      <c r="S440" s="16" t="str">
        <f>PROCESAMIENTO!CE437</f>
        <v/>
      </c>
      <c r="T440" s="16" t="str">
        <f>PROCESAMIENTO!CF437</f>
        <v/>
      </c>
      <c r="U440" s="16" t="str">
        <f>PROCESAMIENTO!CG437</f>
        <v/>
      </c>
      <c r="V440" s="16" t="str">
        <f>PROCESAMIENTO!CH437</f>
        <v/>
      </c>
      <c r="W440" s="16" t="str">
        <f>PROCESAMIENTO!CI437</f>
        <v/>
      </c>
      <c r="X440" s="16" t="str">
        <f>PROCESAMIENTO!CJ437</f>
        <v/>
      </c>
      <c r="Y440" s="16" t="str">
        <f>PROCESAMIENTO!CK437</f>
        <v/>
      </c>
      <c r="Z440" s="16" t="str">
        <f>PROCESAMIENTO!CL437</f>
        <v/>
      </c>
      <c r="AA440" s="16" t="str">
        <f>PROCESAMIENTO!CM437</f>
        <v/>
      </c>
      <c r="AB440" s="16" t="str">
        <f>PROCESAMIENTO!CN437</f>
        <v/>
      </c>
      <c r="AC440" s="16" t="str">
        <f>PROCESAMIENTO!CO437</f>
        <v/>
      </c>
      <c r="AD440" s="16" t="str">
        <f>PROCESAMIENTO!CP437</f>
        <v/>
      </c>
      <c r="AE440" s="16" t="str">
        <f>PROCESAMIENTO!CQ437</f>
        <v/>
      </c>
      <c r="AF440" s="16" t="str">
        <f>PROCESAMIENTO!CR437</f>
        <v/>
      </c>
      <c r="AG440" s="16" t="str">
        <f>PROCESAMIENTO!CS437</f>
        <v/>
      </c>
      <c r="AH440" s="16" t="str">
        <f>PROCESAMIENTO!CT437</f>
        <v/>
      </c>
      <c r="AI440" s="16" t="str">
        <f>PROCESAMIENTO!CU437</f>
        <v/>
      </c>
      <c r="AJ440" s="32" t="str">
        <f>PROCESAMIENTO!CV437</f>
        <v/>
      </c>
      <c r="AK440" s="93" t="str">
        <f>PROCESAMIENTO!CW437</f>
        <v/>
      </c>
      <c r="AL440" s="93"/>
    </row>
    <row r="441" spans="1:38" x14ac:dyDescent="0.25">
      <c r="A441" s="15">
        <v>422</v>
      </c>
      <c r="B441" s="34" t="str">
        <f>IF(REGISTRO!B441="","",REGISTRO!B441)</f>
        <v/>
      </c>
      <c r="C441" s="34" t="str">
        <f>IF(REGISTRO!C441="","",REGISTRO!C441)</f>
        <v/>
      </c>
      <c r="D441" s="34" t="str">
        <f>IF(REGISTRO!D441="","",REGISTRO!D441)</f>
        <v/>
      </c>
      <c r="E441" s="34" t="str">
        <f>IF(REGISTRO!E441="","",REGISTRO!E441)</f>
        <v/>
      </c>
      <c r="F441" s="16" t="str">
        <f>PROCESAMIENTO!BR438</f>
        <v/>
      </c>
      <c r="G441" s="16" t="str">
        <f>PROCESAMIENTO!BS438</f>
        <v/>
      </c>
      <c r="H441" s="16" t="str">
        <f>PROCESAMIENTO!BT438</f>
        <v/>
      </c>
      <c r="I441" s="16" t="str">
        <f>PROCESAMIENTO!BU438</f>
        <v/>
      </c>
      <c r="J441" s="16" t="str">
        <f>PROCESAMIENTO!BV438</f>
        <v/>
      </c>
      <c r="K441" s="16" t="str">
        <f>PROCESAMIENTO!BW438</f>
        <v/>
      </c>
      <c r="L441" s="16" t="str">
        <f>PROCESAMIENTO!BX438</f>
        <v/>
      </c>
      <c r="M441" s="16" t="str">
        <f>PROCESAMIENTO!BY438</f>
        <v/>
      </c>
      <c r="N441" s="16" t="str">
        <f>PROCESAMIENTO!BZ438</f>
        <v/>
      </c>
      <c r="O441" s="16" t="str">
        <f>PROCESAMIENTO!CA438</f>
        <v/>
      </c>
      <c r="P441" s="16" t="str">
        <f>PROCESAMIENTO!CB438</f>
        <v/>
      </c>
      <c r="Q441" s="16" t="str">
        <f>PROCESAMIENTO!CC438</f>
        <v/>
      </c>
      <c r="R441" s="16" t="str">
        <f>PROCESAMIENTO!CD438</f>
        <v/>
      </c>
      <c r="S441" s="16" t="str">
        <f>PROCESAMIENTO!CE438</f>
        <v/>
      </c>
      <c r="T441" s="16" t="str">
        <f>PROCESAMIENTO!CF438</f>
        <v/>
      </c>
      <c r="U441" s="16" t="str">
        <f>PROCESAMIENTO!CG438</f>
        <v/>
      </c>
      <c r="V441" s="16" t="str">
        <f>PROCESAMIENTO!CH438</f>
        <v/>
      </c>
      <c r="W441" s="16" t="str">
        <f>PROCESAMIENTO!CI438</f>
        <v/>
      </c>
      <c r="X441" s="16" t="str">
        <f>PROCESAMIENTO!CJ438</f>
        <v/>
      </c>
      <c r="Y441" s="16" t="str">
        <f>PROCESAMIENTO!CK438</f>
        <v/>
      </c>
      <c r="Z441" s="16" t="str">
        <f>PROCESAMIENTO!CL438</f>
        <v/>
      </c>
      <c r="AA441" s="16" t="str">
        <f>PROCESAMIENTO!CM438</f>
        <v/>
      </c>
      <c r="AB441" s="16" t="str">
        <f>PROCESAMIENTO!CN438</f>
        <v/>
      </c>
      <c r="AC441" s="16" t="str">
        <f>PROCESAMIENTO!CO438</f>
        <v/>
      </c>
      <c r="AD441" s="16" t="str">
        <f>PROCESAMIENTO!CP438</f>
        <v/>
      </c>
      <c r="AE441" s="16" t="str">
        <f>PROCESAMIENTO!CQ438</f>
        <v/>
      </c>
      <c r="AF441" s="16" t="str">
        <f>PROCESAMIENTO!CR438</f>
        <v/>
      </c>
      <c r="AG441" s="16" t="str">
        <f>PROCESAMIENTO!CS438</f>
        <v/>
      </c>
      <c r="AH441" s="16" t="str">
        <f>PROCESAMIENTO!CT438</f>
        <v/>
      </c>
      <c r="AI441" s="16" t="str">
        <f>PROCESAMIENTO!CU438</f>
        <v/>
      </c>
      <c r="AJ441" s="32" t="str">
        <f>PROCESAMIENTO!CV438</f>
        <v/>
      </c>
      <c r="AK441" s="93" t="str">
        <f>PROCESAMIENTO!CW438</f>
        <v/>
      </c>
      <c r="AL441" s="93"/>
    </row>
    <row r="442" spans="1:38" x14ac:dyDescent="0.25">
      <c r="A442" s="15">
        <v>423</v>
      </c>
      <c r="B442" s="34" t="str">
        <f>IF(REGISTRO!B442="","",REGISTRO!B442)</f>
        <v/>
      </c>
      <c r="C442" s="34" t="str">
        <f>IF(REGISTRO!C442="","",REGISTRO!C442)</f>
        <v/>
      </c>
      <c r="D442" s="34" t="str">
        <f>IF(REGISTRO!D442="","",REGISTRO!D442)</f>
        <v/>
      </c>
      <c r="E442" s="34" t="str">
        <f>IF(REGISTRO!E442="","",REGISTRO!E442)</f>
        <v/>
      </c>
      <c r="F442" s="16" t="str">
        <f>PROCESAMIENTO!BR439</f>
        <v/>
      </c>
      <c r="G442" s="16" t="str">
        <f>PROCESAMIENTO!BS439</f>
        <v/>
      </c>
      <c r="H442" s="16" t="str">
        <f>PROCESAMIENTO!BT439</f>
        <v/>
      </c>
      <c r="I442" s="16" t="str">
        <f>PROCESAMIENTO!BU439</f>
        <v/>
      </c>
      <c r="J442" s="16" t="str">
        <f>PROCESAMIENTO!BV439</f>
        <v/>
      </c>
      <c r="K442" s="16" t="str">
        <f>PROCESAMIENTO!BW439</f>
        <v/>
      </c>
      <c r="L442" s="16" t="str">
        <f>PROCESAMIENTO!BX439</f>
        <v/>
      </c>
      <c r="M442" s="16" t="str">
        <f>PROCESAMIENTO!BY439</f>
        <v/>
      </c>
      <c r="N442" s="16" t="str">
        <f>PROCESAMIENTO!BZ439</f>
        <v/>
      </c>
      <c r="O442" s="16" t="str">
        <f>PROCESAMIENTO!CA439</f>
        <v/>
      </c>
      <c r="P442" s="16" t="str">
        <f>PROCESAMIENTO!CB439</f>
        <v/>
      </c>
      <c r="Q442" s="16" t="str">
        <f>PROCESAMIENTO!CC439</f>
        <v/>
      </c>
      <c r="R442" s="16" t="str">
        <f>PROCESAMIENTO!CD439</f>
        <v/>
      </c>
      <c r="S442" s="16" t="str">
        <f>PROCESAMIENTO!CE439</f>
        <v/>
      </c>
      <c r="T442" s="16" t="str">
        <f>PROCESAMIENTO!CF439</f>
        <v/>
      </c>
      <c r="U442" s="16" t="str">
        <f>PROCESAMIENTO!CG439</f>
        <v/>
      </c>
      <c r="V442" s="16" t="str">
        <f>PROCESAMIENTO!CH439</f>
        <v/>
      </c>
      <c r="W442" s="16" t="str">
        <f>PROCESAMIENTO!CI439</f>
        <v/>
      </c>
      <c r="X442" s="16" t="str">
        <f>PROCESAMIENTO!CJ439</f>
        <v/>
      </c>
      <c r="Y442" s="16" t="str">
        <f>PROCESAMIENTO!CK439</f>
        <v/>
      </c>
      <c r="Z442" s="16" t="str">
        <f>PROCESAMIENTO!CL439</f>
        <v/>
      </c>
      <c r="AA442" s="16" t="str">
        <f>PROCESAMIENTO!CM439</f>
        <v/>
      </c>
      <c r="AB442" s="16" t="str">
        <f>PROCESAMIENTO!CN439</f>
        <v/>
      </c>
      <c r="AC442" s="16" t="str">
        <f>PROCESAMIENTO!CO439</f>
        <v/>
      </c>
      <c r="AD442" s="16" t="str">
        <f>PROCESAMIENTO!CP439</f>
        <v/>
      </c>
      <c r="AE442" s="16" t="str">
        <f>PROCESAMIENTO!CQ439</f>
        <v/>
      </c>
      <c r="AF442" s="16" t="str">
        <f>PROCESAMIENTO!CR439</f>
        <v/>
      </c>
      <c r="AG442" s="16" t="str">
        <f>PROCESAMIENTO!CS439</f>
        <v/>
      </c>
      <c r="AH442" s="16" t="str">
        <f>PROCESAMIENTO!CT439</f>
        <v/>
      </c>
      <c r="AI442" s="16" t="str">
        <f>PROCESAMIENTO!CU439</f>
        <v/>
      </c>
      <c r="AJ442" s="32" t="str">
        <f>PROCESAMIENTO!CV439</f>
        <v/>
      </c>
      <c r="AK442" s="93" t="str">
        <f>PROCESAMIENTO!CW439</f>
        <v/>
      </c>
      <c r="AL442" s="93"/>
    </row>
    <row r="443" spans="1:38" x14ac:dyDescent="0.25">
      <c r="A443" s="15">
        <v>424</v>
      </c>
      <c r="B443" s="34" t="str">
        <f>IF(REGISTRO!B443="","",REGISTRO!B443)</f>
        <v/>
      </c>
      <c r="C443" s="34" t="str">
        <f>IF(REGISTRO!C443="","",REGISTRO!C443)</f>
        <v/>
      </c>
      <c r="D443" s="34" t="str">
        <f>IF(REGISTRO!D443="","",REGISTRO!D443)</f>
        <v/>
      </c>
      <c r="E443" s="34" t="str">
        <f>IF(REGISTRO!E443="","",REGISTRO!E443)</f>
        <v/>
      </c>
      <c r="F443" s="16" t="str">
        <f>PROCESAMIENTO!BR440</f>
        <v/>
      </c>
      <c r="G443" s="16" t="str">
        <f>PROCESAMIENTO!BS440</f>
        <v/>
      </c>
      <c r="H443" s="16" t="str">
        <f>PROCESAMIENTO!BT440</f>
        <v/>
      </c>
      <c r="I443" s="16" t="str">
        <f>PROCESAMIENTO!BU440</f>
        <v/>
      </c>
      <c r="J443" s="16" t="str">
        <f>PROCESAMIENTO!BV440</f>
        <v/>
      </c>
      <c r="K443" s="16" t="str">
        <f>PROCESAMIENTO!BW440</f>
        <v/>
      </c>
      <c r="L443" s="16" t="str">
        <f>PROCESAMIENTO!BX440</f>
        <v/>
      </c>
      <c r="M443" s="16" t="str">
        <f>PROCESAMIENTO!BY440</f>
        <v/>
      </c>
      <c r="N443" s="16" t="str">
        <f>PROCESAMIENTO!BZ440</f>
        <v/>
      </c>
      <c r="O443" s="16" t="str">
        <f>PROCESAMIENTO!CA440</f>
        <v/>
      </c>
      <c r="P443" s="16" t="str">
        <f>PROCESAMIENTO!CB440</f>
        <v/>
      </c>
      <c r="Q443" s="16" t="str">
        <f>PROCESAMIENTO!CC440</f>
        <v/>
      </c>
      <c r="R443" s="16" t="str">
        <f>PROCESAMIENTO!CD440</f>
        <v/>
      </c>
      <c r="S443" s="16" t="str">
        <f>PROCESAMIENTO!CE440</f>
        <v/>
      </c>
      <c r="T443" s="16" t="str">
        <f>PROCESAMIENTO!CF440</f>
        <v/>
      </c>
      <c r="U443" s="16" t="str">
        <f>PROCESAMIENTO!CG440</f>
        <v/>
      </c>
      <c r="V443" s="16" t="str">
        <f>PROCESAMIENTO!CH440</f>
        <v/>
      </c>
      <c r="W443" s="16" t="str">
        <f>PROCESAMIENTO!CI440</f>
        <v/>
      </c>
      <c r="X443" s="16" t="str">
        <f>PROCESAMIENTO!CJ440</f>
        <v/>
      </c>
      <c r="Y443" s="16" t="str">
        <f>PROCESAMIENTO!CK440</f>
        <v/>
      </c>
      <c r="Z443" s="16" t="str">
        <f>PROCESAMIENTO!CL440</f>
        <v/>
      </c>
      <c r="AA443" s="16" t="str">
        <f>PROCESAMIENTO!CM440</f>
        <v/>
      </c>
      <c r="AB443" s="16" t="str">
        <f>PROCESAMIENTO!CN440</f>
        <v/>
      </c>
      <c r="AC443" s="16" t="str">
        <f>PROCESAMIENTO!CO440</f>
        <v/>
      </c>
      <c r="AD443" s="16" t="str">
        <f>PROCESAMIENTO!CP440</f>
        <v/>
      </c>
      <c r="AE443" s="16" t="str">
        <f>PROCESAMIENTO!CQ440</f>
        <v/>
      </c>
      <c r="AF443" s="16" t="str">
        <f>PROCESAMIENTO!CR440</f>
        <v/>
      </c>
      <c r="AG443" s="16" t="str">
        <f>PROCESAMIENTO!CS440</f>
        <v/>
      </c>
      <c r="AH443" s="16" t="str">
        <f>PROCESAMIENTO!CT440</f>
        <v/>
      </c>
      <c r="AI443" s="16" t="str">
        <f>PROCESAMIENTO!CU440</f>
        <v/>
      </c>
      <c r="AJ443" s="32" t="str">
        <f>PROCESAMIENTO!CV440</f>
        <v/>
      </c>
      <c r="AK443" s="93" t="str">
        <f>PROCESAMIENTO!CW440</f>
        <v/>
      </c>
      <c r="AL443" s="93"/>
    </row>
    <row r="444" spans="1:38" x14ac:dyDescent="0.25">
      <c r="A444" s="15">
        <v>425</v>
      </c>
      <c r="B444" s="34" t="str">
        <f>IF(REGISTRO!B444="","",REGISTRO!B444)</f>
        <v/>
      </c>
      <c r="C444" s="34" t="str">
        <f>IF(REGISTRO!C444="","",REGISTRO!C444)</f>
        <v/>
      </c>
      <c r="D444" s="34" t="str">
        <f>IF(REGISTRO!D444="","",REGISTRO!D444)</f>
        <v/>
      </c>
      <c r="E444" s="34" t="str">
        <f>IF(REGISTRO!E444="","",REGISTRO!E444)</f>
        <v/>
      </c>
      <c r="F444" s="16" t="str">
        <f>PROCESAMIENTO!BR441</f>
        <v/>
      </c>
      <c r="G444" s="16" t="str">
        <f>PROCESAMIENTO!BS441</f>
        <v/>
      </c>
      <c r="H444" s="16" t="str">
        <f>PROCESAMIENTO!BT441</f>
        <v/>
      </c>
      <c r="I444" s="16" t="str">
        <f>PROCESAMIENTO!BU441</f>
        <v/>
      </c>
      <c r="J444" s="16" t="str">
        <f>PROCESAMIENTO!BV441</f>
        <v/>
      </c>
      <c r="K444" s="16" t="str">
        <f>PROCESAMIENTO!BW441</f>
        <v/>
      </c>
      <c r="L444" s="16" t="str">
        <f>PROCESAMIENTO!BX441</f>
        <v/>
      </c>
      <c r="M444" s="16" t="str">
        <f>PROCESAMIENTO!BY441</f>
        <v/>
      </c>
      <c r="N444" s="16" t="str">
        <f>PROCESAMIENTO!BZ441</f>
        <v/>
      </c>
      <c r="O444" s="16" t="str">
        <f>PROCESAMIENTO!CA441</f>
        <v/>
      </c>
      <c r="P444" s="16" t="str">
        <f>PROCESAMIENTO!CB441</f>
        <v/>
      </c>
      <c r="Q444" s="16" t="str">
        <f>PROCESAMIENTO!CC441</f>
        <v/>
      </c>
      <c r="R444" s="16" t="str">
        <f>PROCESAMIENTO!CD441</f>
        <v/>
      </c>
      <c r="S444" s="16" t="str">
        <f>PROCESAMIENTO!CE441</f>
        <v/>
      </c>
      <c r="T444" s="16" t="str">
        <f>PROCESAMIENTO!CF441</f>
        <v/>
      </c>
      <c r="U444" s="16" t="str">
        <f>PROCESAMIENTO!CG441</f>
        <v/>
      </c>
      <c r="V444" s="16" t="str">
        <f>PROCESAMIENTO!CH441</f>
        <v/>
      </c>
      <c r="W444" s="16" t="str">
        <f>PROCESAMIENTO!CI441</f>
        <v/>
      </c>
      <c r="X444" s="16" t="str">
        <f>PROCESAMIENTO!CJ441</f>
        <v/>
      </c>
      <c r="Y444" s="16" t="str">
        <f>PROCESAMIENTO!CK441</f>
        <v/>
      </c>
      <c r="Z444" s="16" t="str">
        <f>PROCESAMIENTO!CL441</f>
        <v/>
      </c>
      <c r="AA444" s="16" t="str">
        <f>PROCESAMIENTO!CM441</f>
        <v/>
      </c>
      <c r="AB444" s="16" t="str">
        <f>PROCESAMIENTO!CN441</f>
        <v/>
      </c>
      <c r="AC444" s="16" t="str">
        <f>PROCESAMIENTO!CO441</f>
        <v/>
      </c>
      <c r="AD444" s="16" t="str">
        <f>PROCESAMIENTO!CP441</f>
        <v/>
      </c>
      <c r="AE444" s="16" t="str">
        <f>PROCESAMIENTO!CQ441</f>
        <v/>
      </c>
      <c r="AF444" s="16" t="str">
        <f>PROCESAMIENTO!CR441</f>
        <v/>
      </c>
      <c r="AG444" s="16" t="str">
        <f>PROCESAMIENTO!CS441</f>
        <v/>
      </c>
      <c r="AH444" s="16" t="str">
        <f>PROCESAMIENTO!CT441</f>
        <v/>
      </c>
      <c r="AI444" s="16" t="str">
        <f>PROCESAMIENTO!CU441</f>
        <v/>
      </c>
      <c r="AJ444" s="32" t="str">
        <f>PROCESAMIENTO!CV441</f>
        <v/>
      </c>
      <c r="AK444" s="93" t="str">
        <f>PROCESAMIENTO!CW441</f>
        <v/>
      </c>
      <c r="AL444" s="93"/>
    </row>
    <row r="445" spans="1:38" x14ac:dyDescent="0.25">
      <c r="A445" s="15">
        <v>426</v>
      </c>
      <c r="B445" s="34" t="str">
        <f>IF(REGISTRO!B445="","",REGISTRO!B445)</f>
        <v/>
      </c>
      <c r="C445" s="34" t="str">
        <f>IF(REGISTRO!C445="","",REGISTRO!C445)</f>
        <v/>
      </c>
      <c r="D445" s="34" t="str">
        <f>IF(REGISTRO!D445="","",REGISTRO!D445)</f>
        <v/>
      </c>
      <c r="E445" s="34" t="str">
        <f>IF(REGISTRO!E445="","",REGISTRO!E445)</f>
        <v/>
      </c>
      <c r="F445" s="16" t="str">
        <f>PROCESAMIENTO!BR442</f>
        <v/>
      </c>
      <c r="G445" s="16" t="str">
        <f>PROCESAMIENTO!BS442</f>
        <v/>
      </c>
      <c r="H445" s="16" t="str">
        <f>PROCESAMIENTO!BT442</f>
        <v/>
      </c>
      <c r="I445" s="16" t="str">
        <f>PROCESAMIENTO!BU442</f>
        <v/>
      </c>
      <c r="J445" s="16" t="str">
        <f>PROCESAMIENTO!BV442</f>
        <v/>
      </c>
      <c r="K445" s="16" t="str">
        <f>PROCESAMIENTO!BW442</f>
        <v/>
      </c>
      <c r="L445" s="16" t="str">
        <f>PROCESAMIENTO!BX442</f>
        <v/>
      </c>
      <c r="M445" s="16" t="str">
        <f>PROCESAMIENTO!BY442</f>
        <v/>
      </c>
      <c r="N445" s="16" t="str">
        <f>PROCESAMIENTO!BZ442</f>
        <v/>
      </c>
      <c r="O445" s="16" t="str">
        <f>PROCESAMIENTO!CA442</f>
        <v/>
      </c>
      <c r="P445" s="16" t="str">
        <f>PROCESAMIENTO!CB442</f>
        <v/>
      </c>
      <c r="Q445" s="16" t="str">
        <f>PROCESAMIENTO!CC442</f>
        <v/>
      </c>
      <c r="R445" s="16" t="str">
        <f>PROCESAMIENTO!CD442</f>
        <v/>
      </c>
      <c r="S445" s="16" t="str">
        <f>PROCESAMIENTO!CE442</f>
        <v/>
      </c>
      <c r="T445" s="16" t="str">
        <f>PROCESAMIENTO!CF442</f>
        <v/>
      </c>
      <c r="U445" s="16" t="str">
        <f>PROCESAMIENTO!CG442</f>
        <v/>
      </c>
      <c r="V445" s="16" t="str">
        <f>PROCESAMIENTO!CH442</f>
        <v/>
      </c>
      <c r="W445" s="16" t="str">
        <f>PROCESAMIENTO!CI442</f>
        <v/>
      </c>
      <c r="X445" s="16" t="str">
        <f>PROCESAMIENTO!CJ442</f>
        <v/>
      </c>
      <c r="Y445" s="16" t="str">
        <f>PROCESAMIENTO!CK442</f>
        <v/>
      </c>
      <c r="Z445" s="16" t="str">
        <f>PROCESAMIENTO!CL442</f>
        <v/>
      </c>
      <c r="AA445" s="16" t="str">
        <f>PROCESAMIENTO!CM442</f>
        <v/>
      </c>
      <c r="AB445" s="16" t="str">
        <f>PROCESAMIENTO!CN442</f>
        <v/>
      </c>
      <c r="AC445" s="16" t="str">
        <f>PROCESAMIENTO!CO442</f>
        <v/>
      </c>
      <c r="AD445" s="16" t="str">
        <f>PROCESAMIENTO!CP442</f>
        <v/>
      </c>
      <c r="AE445" s="16" t="str">
        <f>PROCESAMIENTO!CQ442</f>
        <v/>
      </c>
      <c r="AF445" s="16" t="str">
        <f>PROCESAMIENTO!CR442</f>
        <v/>
      </c>
      <c r="AG445" s="16" t="str">
        <f>PROCESAMIENTO!CS442</f>
        <v/>
      </c>
      <c r="AH445" s="16" t="str">
        <f>PROCESAMIENTO!CT442</f>
        <v/>
      </c>
      <c r="AI445" s="16" t="str">
        <f>PROCESAMIENTO!CU442</f>
        <v/>
      </c>
      <c r="AJ445" s="32" t="str">
        <f>PROCESAMIENTO!CV442</f>
        <v/>
      </c>
      <c r="AK445" s="93" t="str">
        <f>PROCESAMIENTO!CW442</f>
        <v/>
      </c>
      <c r="AL445" s="93"/>
    </row>
    <row r="446" spans="1:38" x14ac:dyDescent="0.25">
      <c r="A446" s="15">
        <v>427</v>
      </c>
      <c r="B446" s="34" t="str">
        <f>IF(REGISTRO!B446="","",REGISTRO!B446)</f>
        <v/>
      </c>
      <c r="C446" s="34" t="str">
        <f>IF(REGISTRO!C446="","",REGISTRO!C446)</f>
        <v/>
      </c>
      <c r="D446" s="34" t="str">
        <f>IF(REGISTRO!D446="","",REGISTRO!D446)</f>
        <v/>
      </c>
      <c r="E446" s="34" t="str">
        <f>IF(REGISTRO!E446="","",REGISTRO!E446)</f>
        <v/>
      </c>
      <c r="F446" s="16" t="str">
        <f>PROCESAMIENTO!BR443</f>
        <v/>
      </c>
      <c r="G446" s="16" t="str">
        <f>PROCESAMIENTO!BS443</f>
        <v/>
      </c>
      <c r="H446" s="16" t="str">
        <f>PROCESAMIENTO!BT443</f>
        <v/>
      </c>
      <c r="I446" s="16" t="str">
        <f>PROCESAMIENTO!BU443</f>
        <v/>
      </c>
      <c r="J446" s="16" t="str">
        <f>PROCESAMIENTO!BV443</f>
        <v/>
      </c>
      <c r="K446" s="16" t="str">
        <f>PROCESAMIENTO!BW443</f>
        <v/>
      </c>
      <c r="L446" s="16" t="str">
        <f>PROCESAMIENTO!BX443</f>
        <v/>
      </c>
      <c r="M446" s="16" t="str">
        <f>PROCESAMIENTO!BY443</f>
        <v/>
      </c>
      <c r="N446" s="16" t="str">
        <f>PROCESAMIENTO!BZ443</f>
        <v/>
      </c>
      <c r="O446" s="16" t="str">
        <f>PROCESAMIENTO!CA443</f>
        <v/>
      </c>
      <c r="P446" s="16" t="str">
        <f>PROCESAMIENTO!CB443</f>
        <v/>
      </c>
      <c r="Q446" s="16" t="str">
        <f>PROCESAMIENTO!CC443</f>
        <v/>
      </c>
      <c r="R446" s="16" t="str">
        <f>PROCESAMIENTO!CD443</f>
        <v/>
      </c>
      <c r="S446" s="16" t="str">
        <f>PROCESAMIENTO!CE443</f>
        <v/>
      </c>
      <c r="T446" s="16" t="str">
        <f>PROCESAMIENTO!CF443</f>
        <v/>
      </c>
      <c r="U446" s="16" t="str">
        <f>PROCESAMIENTO!CG443</f>
        <v/>
      </c>
      <c r="V446" s="16" t="str">
        <f>PROCESAMIENTO!CH443</f>
        <v/>
      </c>
      <c r="W446" s="16" t="str">
        <f>PROCESAMIENTO!CI443</f>
        <v/>
      </c>
      <c r="X446" s="16" t="str">
        <f>PROCESAMIENTO!CJ443</f>
        <v/>
      </c>
      <c r="Y446" s="16" t="str">
        <f>PROCESAMIENTO!CK443</f>
        <v/>
      </c>
      <c r="Z446" s="16" t="str">
        <f>PROCESAMIENTO!CL443</f>
        <v/>
      </c>
      <c r="AA446" s="16" t="str">
        <f>PROCESAMIENTO!CM443</f>
        <v/>
      </c>
      <c r="AB446" s="16" t="str">
        <f>PROCESAMIENTO!CN443</f>
        <v/>
      </c>
      <c r="AC446" s="16" t="str">
        <f>PROCESAMIENTO!CO443</f>
        <v/>
      </c>
      <c r="AD446" s="16" t="str">
        <f>PROCESAMIENTO!CP443</f>
        <v/>
      </c>
      <c r="AE446" s="16" t="str">
        <f>PROCESAMIENTO!CQ443</f>
        <v/>
      </c>
      <c r="AF446" s="16" t="str">
        <f>PROCESAMIENTO!CR443</f>
        <v/>
      </c>
      <c r="AG446" s="16" t="str">
        <f>PROCESAMIENTO!CS443</f>
        <v/>
      </c>
      <c r="AH446" s="16" t="str">
        <f>PROCESAMIENTO!CT443</f>
        <v/>
      </c>
      <c r="AI446" s="16" t="str">
        <f>PROCESAMIENTO!CU443</f>
        <v/>
      </c>
      <c r="AJ446" s="32" t="str">
        <f>PROCESAMIENTO!CV443</f>
        <v/>
      </c>
      <c r="AK446" s="93" t="str">
        <f>PROCESAMIENTO!CW443</f>
        <v/>
      </c>
      <c r="AL446" s="93"/>
    </row>
    <row r="447" spans="1:38" x14ac:dyDescent="0.25">
      <c r="A447" s="15">
        <v>428</v>
      </c>
      <c r="B447" s="34" t="str">
        <f>IF(REGISTRO!B447="","",REGISTRO!B447)</f>
        <v/>
      </c>
      <c r="C447" s="34" t="str">
        <f>IF(REGISTRO!C447="","",REGISTRO!C447)</f>
        <v/>
      </c>
      <c r="D447" s="34" t="str">
        <f>IF(REGISTRO!D447="","",REGISTRO!D447)</f>
        <v/>
      </c>
      <c r="E447" s="34" t="str">
        <f>IF(REGISTRO!E447="","",REGISTRO!E447)</f>
        <v/>
      </c>
      <c r="F447" s="16" t="str">
        <f>PROCESAMIENTO!BR444</f>
        <v/>
      </c>
      <c r="G447" s="16" t="str">
        <f>PROCESAMIENTO!BS444</f>
        <v/>
      </c>
      <c r="H447" s="16" t="str">
        <f>PROCESAMIENTO!BT444</f>
        <v/>
      </c>
      <c r="I447" s="16" t="str">
        <f>PROCESAMIENTO!BU444</f>
        <v/>
      </c>
      <c r="J447" s="16" t="str">
        <f>PROCESAMIENTO!BV444</f>
        <v/>
      </c>
      <c r="K447" s="16" t="str">
        <f>PROCESAMIENTO!BW444</f>
        <v/>
      </c>
      <c r="L447" s="16" t="str">
        <f>PROCESAMIENTO!BX444</f>
        <v/>
      </c>
      <c r="M447" s="16" t="str">
        <f>PROCESAMIENTO!BY444</f>
        <v/>
      </c>
      <c r="N447" s="16" t="str">
        <f>PROCESAMIENTO!BZ444</f>
        <v/>
      </c>
      <c r="O447" s="16" t="str">
        <f>PROCESAMIENTO!CA444</f>
        <v/>
      </c>
      <c r="P447" s="16" t="str">
        <f>PROCESAMIENTO!CB444</f>
        <v/>
      </c>
      <c r="Q447" s="16" t="str">
        <f>PROCESAMIENTO!CC444</f>
        <v/>
      </c>
      <c r="R447" s="16" t="str">
        <f>PROCESAMIENTO!CD444</f>
        <v/>
      </c>
      <c r="S447" s="16" t="str">
        <f>PROCESAMIENTO!CE444</f>
        <v/>
      </c>
      <c r="T447" s="16" t="str">
        <f>PROCESAMIENTO!CF444</f>
        <v/>
      </c>
      <c r="U447" s="16" t="str">
        <f>PROCESAMIENTO!CG444</f>
        <v/>
      </c>
      <c r="V447" s="16" t="str">
        <f>PROCESAMIENTO!CH444</f>
        <v/>
      </c>
      <c r="W447" s="16" t="str">
        <f>PROCESAMIENTO!CI444</f>
        <v/>
      </c>
      <c r="X447" s="16" t="str">
        <f>PROCESAMIENTO!CJ444</f>
        <v/>
      </c>
      <c r="Y447" s="16" t="str">
        <f>PROCESAMIENTO!CK444</f>
        <v/>
      </c>
      <c r="Z447" s="16" t="str">
        <f>PROCESAMIENTO!CL444</f>
        <v/>
      </c>
      <c r="AA447" s="16" t="str">
        <f>PROCESAMIENTO!CM444</f>
        <v/>
      </c>
      <c r="AB447" s="16" t="str">
        <f>PROCESAMIENTO!CN444</f>
        <v/>
      </c>
      <c r="AC447" s="16" t="str">
        <f>PROCESAMIENTO!CO444</f>
        <v/>
      </c>
      <c r="AD447" s="16" t="str">
        <f>PROCESAMIENTO!CP444</f>
        <v/>
      </c>
      <c r="AE447" s="16" t="str">
        <f>PROCESAMIENTO!CQ444</f>
        <v/>
      </c>
      <c r="AF447" s="16" t="str">
        <f>PROCESAMIENTO!CR444</f>
        <v/>
      </c>
      <c r="AG447" s="16" t="str">
        <f>PROCESAMIENTO!CS444</f>
        <v/>
      </c>
      <c r="AH447" s="16" t="str">
        <f>PROCESAMIENTO!CT444</f>
        <v/>
      </c>
      <c r="AI447" s="16" t="str">
        <f>PROCESAMIENTO!CU444</f>
        <v/>
      </c>
      <c r="AJ447" s="32" t="str">
        <f>PROCESAMIENTO!CV444</f>
        <v/>
      </c>
      <c r="AK447" s="93" t="str">
        <f>PROCESAMIENTO!CW444</f>
        <v/>
      </c>
      <c r="AL447" s="93"/>
    </row>
    <row r="448" spans="1:38" x14ac:dyDescent="0.25">
      <c r="A448" s="15">
        <v>429</v>
      </c>
      <c r="B448" s="34" t="str">
        <f>IF(REGISTRO!B448="","",REGISTRO!B448)</f>
        <v/>
      </c>
      <c r="C448" s="34" t="str">
        <f>IF(REGISTRO!C448="","",REGISTRO!C448)</f>
        <v/>
      </c>
      <c r="D448" s="34" t="str">
        <f>IF(REGISTRO!D448="","",REGISTRO!D448)</f>
        <v/>
      </c>
      <c r="E448" s="34" t="str">
        <f>IF(REGISTRO!E448="","",REGISTRO!E448)</f>
        <v/>
      </c>
      <c r="F448" s="16" t="str">
        <f>PROCESAMIENTO!BR445</f>
        <v/>
      </c>
      <c r="G448" s="16" t="str">
        <f>PROCESAMIENTO!BS445</f>
        <v/>
      </c>
      <c r="H448" s="16" t="str">
        <f>PROCESAMIENTO!BT445</f>
        <v/>
      </c>
      <c r="I448" s="16" t="str">
        <f>PROCESAMIENTO!BU445</f>
        <v/>
      </c>
      <c r="J448" s="16" t="str">
        <f>PROCESAMIENTO!BV445</f>
        <v/>
      </c>
      <c r="K448" s="16" t="str">
        <f>PROCESAMIENTO!BW445</f>
        <v/>
      </c>
      <c r="L448" s="16" t="str">
        <f>PROCESAMIENTO!BX445</f>
        <v/>
      </c>
      <c r="M448" s="16" t="str">
        <f>PROCESAMIENTO!BY445</f>
        <v/>
      </c>
      <c r="N448" s="16" t="str">
        <f>PROCESAMIENTO!BZ445</f>
        <v/>
      </c>
      <c r="O448" s="16" t="str">
        <f>PROCESAMIENTO!CA445</f>
        <v/>
      </c>
      <c r="P448" s="16" t="str">
        <f>PROCESAMIENTO!CB445</f>
        <v/>
      </c>
      <c r="Q448" s="16" t="str">
        <f>PROCESAMIENTO!CC445</f>
        <v/>
      </c>
      <c r="R448" s="16" t="str">
        <f>PROCESAMIENTO!CD445</f>
        <v/>
      </c>
      <c r="S448" s="16" t="str">
        <f>PROCESAMIENTO!CE445</f>
        <v/>
      </c>
      <c r="T448" s="16" t="str">
        <f>PROCESAMIENTO!CF445</f>
        <v/>
      </c>
      <c r="U448" s="16" t="str">
        <f>PROCESAMIENTO!CG445</f>
        <v/>
      </c>
      <c r="V448" s="16" t="str">
        <f>PROCESAMIENTO!CH445</f>
        <v/>
      </c>
      <c r="W448" s="16" t="str">
        <f>PROCESAMIENTO!CI445</f>
        <v/>
      </c>
      <c r="X448" s="16" t="str">
        <f>PROCESAMIENTO!CJ445</f>
        <v/>
      </c>
      <c r="Y448" s="16" t="str">
        <f>PROCESAMIENTO!CK445</f>
        <v/>
      </c>
      <c r="Z448" s="16" t="str">
        <f>PROCESAMIENTO!CL445</f>
        <v/>
      </c>
      <c r="AA448" s="16" t="str">
        <f>PROCESAMIENTO!CM445</f>
        <v/>
      </c>
      <c r="AB448" s="16" t="str">
        <f>PROCESAMIENTO!CN445</f>
        <v/>
      </c>
      <c r="AC448" s="16" t="str">
        <f>PROCESAMIENTO!CO445</f>
        <v/>
      </c>
      <c r="AD448" s="16" t="str">
        <f>PROCESAMIENTO!CP445</f>
        <v/>
      </c>
      <c r="AE448" s="16" t="str">
        <f>PROCESAMIENTO!CQ445</f>
        <v/>
      </c>
      <c r="AF448" s="16" t="str">
        <f>PROCESAMIENTO!CR445</f>
        <v/>
      </c>
      <c r="AG448" s="16" t="str">
        <f>PROCESAMIENTO!CS445</f>
        <v/>
      </c>
      <c r="AH448" s="16" t="str">
        <f>PROCESAMIENTO!CT445</f>
        <v/>
      </c>
      <c r="AI448" s="16" t="str">
        <f>PROCESAMIENTO!CU445</f>
        <v/>
      </c>
      <c r="AJ448" s="32" t="str">
        <f>PROCESAMIENTO!CV445</f>
        <v/>
      </c>
      <c r="AK448" s="93" t="str">
        <f>PROCESAMIENTO!CW445</f>
        <v/>
      </c>
      <c r="AL448" s="93"/>
    </row>
    <row r="449" spans="1:38" x14ac:dyDescent="0.25">
      <c r="A449" s="15">
        <v>430</v>
      </c>
      <c r="B449" s="34" t="str">
        <f>IF(REGISTRO!B449="","",REGISTRO!B449)</f>
        <v/>
      </c>
      <c r="C449" s="34" t="str">
        <f>IF(REGISTRO!C449="","",REGISTRO!C449)</f>
        <v/>
      </c>
      <c r="D449" s="34" t="str">
        <f>IF(REGISTRO!D449="","",REGISTRO!D449)</f>
        <v/>
      </c>
      <c r="E449" s="34" t="str">
        <f>IF(REGISTRO!E449="","",REGISTRO!E449)</f>
        <v/>
      </c>
      <c r="F449" s="16" t="str">
        <f>PROCESAMIENTO!BR446</f>
        <v/>
      </c>
      <c r="G449" s="16" t="str">
        <f>PROCESAMIENTO!BS446</f>
        <v/>
      </c>
      <c r="H449" s="16" t="str">
        <f>PROCESAMIENTO!BT446</f>
        <v/>
      </c>
      <c r="I449" s="16" t="str">
        <f>PROCESAMIENTO!BU446</f>
        <v/>
      </c>
      <c r="J449" s="16" t="str">
        <f>PROCESAMIENTO!BV446</f>
        <v/>
      </c>
      <c r="K449" s="16" t="str">
        <f>PROCESAMIENTO!BW446</f>
        <v/>
      </c>
      <c r="L449" s="16" t="str">
        <f>PROCESAMIENTO!BX446</f>
        <v/>
      </c>
      <c r="M449" s="16" t="str">
        <f>PROCESAMIENTO!BY446</f>
        <v/>
      </c>
      <c r="N449" s="16" t="str">
        <f>PROCESAMIENTO!BZ446</f>
        <v/>
      </c>
      <c r="O449" s="16" t="str">
        <f>PROCESAMIENTO!CA446</f>
        <v/>
      </c>
      <c r="P449" s="16" t="str">
        <f>PROCESAMIENTO!CB446</f>
        <v/>
      </c>
      <c r="Q449" s="16" t="str">
        <f>PROCESAMIENTO!CC446</f>
        <v/>
      </c>
      <c r="R449" s="16" t="str">
        <f>PROCESAMIENTO!CD446</f>
        <v/>
      </c>
      <c r="S449" s="16" t="str">
        <f>PROCESAMIENTO!CE446</f>
        <v/>
      </c>
      <c r="T449" s="16" t="str">
        <f>PROCESAMIENTO!CF446</f>
        <v/>
      </c>
      <c r="U449" s="16" t="str">
        <f>PROCESAMIENTO!CG446</f>
        <v/>
      </c>
      <c r="V449" s="16" t="str">
        <f>PROCESAMIENTO!CH446</f>
        <v/>
      </c>
      <c r="W449" s="16" t="str">
        <f>PROCESAMIENTO!CI446</f>
        <v/>
      </c>
      <c r="X449" s="16" t="str">
        <f>PROCESAMIENTO!CJ446</f>
        <v/>
      </c>
      <c r="Y449" s="16" t="str">
        <f>PROCESAMIENTO!CK446</f>
        <v/>
      </c>
      <c r="Z449" s="16" t="str">
        <f>PROCESAMIENTO!CL446</f>
        <v/>
      </c>
      <c r="AA449" s="16" t="str">
        <f>PROCESAMIENTO!CM446</f>
        <v/>
      </c>
      <c r="AB449" s="16" t="str">
        <f>PROCESAMIENTO!CN446</f>
        <v/>
      </c>
      <c r="AC449" s="16" t="str">
        <f>PROCESAMIENTO!CO446</f>
        <v/>
      </c>
      <c r="AD449" s="16" t="str">
        <f>PROCESAMIENTO!CP446</f>
        <v/>
      </c>
      <c r="AE449" s="16" t="str">
        <f>PROCESAMIENTO!CQ446</f>
        <v/>
      </c>
      <c r="AF449" s="16" t="str">
        <f>PROCESAMIENTO!CR446</f>
        <v/>
      </c>
      <c r="AG449" s="16" t="str">
        <f>PROCESAMIENTO!CS446</f>
        <v/>
      </c>
      <c r="AH449" s="16" t="str">
        <f>PROCESAMIENTO!CT446</f>
        <v/>
      </c>
      <c r="AI449" s="16" t="str">
        <f>PROCESAMIENTO!CU446</f>
        <v/>
      </c>
      <c r="AJ449" s="32" t="str">
        <f>PROCESAMIENTO!CV446</f>
        <v/>
      </c>
      <c r="AK449" s="93" t="str">
        <f>PROCESAMIENTO!CW446</f>
        <v/>
      </c>
      <c r="AL449" s="93"/>
    </row>
    <row r="450" spans="1:38" x14ac:dyDescent="0.25">
      <c r="A450" s="15">
        <v>431</v>
      </c>
      <c r="B450" s="34" t="str">
        <f>IF(REGISTRO!B450="","",REGISTRO!B450)</f>
        <v/>
      </c>
      <c r="C450" s="34" t="str">
        <f>IF(REGISTRO!C450="","",REGISTRO!C450)</f>
        <v/>
      </c>
      <c r="D450" s="34" t="str">
        <f>IF(REGISTRO!D450="","",REGISTRO!D450)</f>
        <v/>
      </c>
      <c r="E450" s="34" t="str">
        <f>IF(REGISTRO!E450="","",REGISTRO!E450)</f>
        <v/>
      </c>
      <c r="F450" s="16" t="str">
        <f>PROCESAMIENTO!BR447</f>
        <v/>
      </c>
      <c r="G450" s="16" t="str">
        <f>PROCESAMIENTO!BS447</f>
        <v/>
      </c>
      <c r="H450" s="16" t="str">
        <f>PROCESAMIENTO!BT447</f>
        <v/>
      </c>
      <c r="I450" s="16" t="str">
        <f>PROCESAMIENTO!BU447</f>
        <v/>
      </c>
      <c r="J450" s="16" t="str">
        <f>PROCESAMIENTO!BV447</f>
        <v/>
      </c>
      <c r="K450" s="16" t="str">
        <f>PROCESAMIENTO!BW447</f>
        <v/>
      </c>
      <c r="L450" s="16" t="str">
        <f>PROCESAMIENTO!BX447</f>
        <v/>
      </c>
      <c r="M450" s="16" t="str">
        <f>PROCESAMIENTO!BY447</f>
        <v/>
      </c>
      <c r="N450" s="16" t="str">
        <f>PROCESAMIENTO!BZ447</f>
        <v/>
      </c>
      <c r="O450" s="16" t="str">
        <f>PROCESAMIENTO!CA447</f>
        <v/>
      </c>
      <c r="P450" s="16" t="str">
        <f>PROCESAMIENTO!CB447</f>
        <v/>
      </c>
      <c r="Q450" s="16" t="str">
        <f>PROCESAMIENTO!CC447</f>
        <v/>
      </c>
      <c r="R450" s="16" t="str">
        <f>PROCESAMIENTO!CD447</f>
        <v/>
      </c>
      <c r="S450" s="16" t="str">
        <f>PROCESAMIENTO!CE447</f>
        <v/>
      </c>
      <c r="T450" s="16" t="str">
        <f>PROCESAMIENTO!CF447</f>
        <v/>
      </c>
      <c r="U450" s="16" t="str">
        <f>PROCESAMIENTO!CG447</f>
        <v/>
      </c>
      <c r="V450" s="16" t="str">
        <f>PROCESAMIENTO!CH447</f>
        <v/>
      </c>
      <c r="W450" s="16" t="str">
        <f>PROCESAMIENTO!CI447</f>
        <v/>
      </c>
      <c r="X450" s="16" t="str">
        <f>PROCESAMIENTO!CJ447</f>
        <v/>
      </c>
      <c r="Y450" s="16" t="str">
        <f>PROCESAMIENTO!CK447</f>
        <v/>
      </c>
      <c r="Z450" s="16" t="str">
        <f>PROCESAMIENTO!CL447</f>
        <v/>
      </c>
      <c r="AA450" s="16" t="str">
        <f>PROCESAMIENTO!CM447</f>
        <v/>
      </c>
      <c r="AB450" s="16" t="str">
        <f>PROCESAMIENTO!CN447</f>
        <v/>
      </c>
      <c r="AC450" s="16" t="str">
        <f>PROCESAMIENTO!CO447</f>
        <v/>
      </c>
      <c r="AD450" s="16" t="str">
        <f>PROCESAMIENTO!CP447</f>
        <v/>
      </c>
      <c r="AE450" s="16" t="str">
        <f>PROCESAMIENTO!CQ447</f>
        <v/>
      </c>
      <c r="AF450" s="16" t="str">
        <f>PROCESAMIENTO!CR447</f>
        <v/>
      </c>
      <c r="AG450" s="16" t="str">
        <f>PROCESAMIENTO!CS447</f>
        <v/>
      </c>
      <c r="AH450" s="16" t="str">
        <f>PROCESAMIENTO!CT447</f>
        <v/>
      </c>
      <c r="AI450" s="16" t="str">
        <f>PROCESAMIENTO!CU447</f>
        <v/>
      </c>
      <c r="AJ450" s="32" t="str">
        <f>PROCESAMIENTO!CV447</f>
        <v/>
      </c>
      <c r="AK450" s="93" t="str">
        <f>PROCESAMIENTO!CW447</f>
        <v/>
      </c>
      <c r="AL450" s="93"/>
    </row>
    <row r="451" spans="1:38" x14ac:dyDescent="0.25">
      <c r="A451" s="15">
        <v>432</v>
      </c>
      <c r="B451" s="34" t="str">
        <f>IF(REGISTRO!B451="","",REGISTRO!B451)</f>
        <v/>
      </c>
      <c r="C451" s="34" t="str">
        <f>IF(REGISTRO!C451="","",REGISTRO!C451)</f>
        <v/>
      </c>
      <c r="D451" s="34" t="str">
        <f>IF(REGISTRO!D451="","",REGISTRO!D451)</f>
        <v/>
      </c>
      <c r="E451" s="34" t="str">
        <f>IF(REGISTRO!E451="","",REGISTRO!E451)</f>
        <v/>
      </c>
      <c r="F451" s="16" t="str">
        <f>PROCESAMIENTO!BR448</f>
        <v/>
      </c>
      <c r="G451" s="16" t="str">
        <f>PROCESAMIENTO!BS448</f>
        <v/>
      </c>
      <c r="H451" s="16" t="str">
        <f>PROCESAMIENTO!BT448</f>
        <v/>
      </c>
      <c r="I451" s="16" t="str">
        <f>PROCESAMIENTO!BU448</f>
        <v/>
      </c>
      <c r="J451" s="16" t="str">
        <f>PROCESAMIENTO!BV448</f>
        <v/>
      </c>
      <c r="K451" s="16" t="str">
        <f>PROCESAMIENTO!BW448</f>
        <v/>
      </c>
      <c r="L451" s="16" t="str">
        <f>PROCESAMIENTO!BX448</f>
        <v/>
      </c>
      <c r="M451" s="16" t="str">
        <f>PROCESAMIENTO!BY448</f>
        <v/>
      </c>
      <c r="N451" s="16" t="str">
        <f>PROCESAMIENTO!BZ448</f>
        <v/>
      </c>
      <c r="O451" s="16" t="str">
        <f>PROCESAMIENTO!CA448</f>
        <v/>
      </c>
      <c r="P451" s="16" t="str">
        <f>PROCESAMIENTO!CB448</f>
        <v/>
      </c>
      <c r="Q451" s="16" t="str">
        <f>PROCESAMIENTO!CC448</f>
        <v/>
      </c>
      <c r="R451" s="16" t="str">
        <f>PROCESAMIENTO!CD448</f>
        <v/>
      </c>
      <c r="S451" s="16" t="str">
        <f>PROCESAMIENTO!CE448</f>
        <v/>
      </c>
      <c r="T451" s="16" t="str">
        <f>PROCESAMIENTO!CF448</f>
        <v/>
      </c>
      <c r="U451" s="16" t="str">
        <f>PROCESAMIENTO!CG448</f>
        <v/>
      </c>
      <c r="V451" s="16" t="str">
        <f>PROCESAMIENTO!CH448</f>
        <v/>
      </c>
      <c r="W451" s="16" t="str">
        <f>PROCESAMIENTO!CI448</f>
        <v/>
      </c>
      <c r="X451" s="16" t="str">
        <f>PROCESAMIENTO!CJ448</f>
        <v/>
      </c>
      <c r="Y451" s="16" t="str">
        <f>PROCESAMIENTO!CK448</f>
        <v/>
      </c>
      <c r="Z451" s="16" t="str">
        <f>PROCESAMIENTO!CL448</f>
        <v/>
      </c>
      <c r="AA451" s="16" t="str">
        <f>PROCESAMIENTO!CM448</f>
        <v/>
      </c>
      <c r="AB451" s="16" t="str">
        <f>PROCESAMIENTO!CN448</f>
        <v/>
      </c>
      <c r="AC451" s="16" t="str">
        <f>PROCESAMIENTO!CO448</f>
        <v/>
      </c>
      <c r="AD451" s="16" t="str">
        <f>PROCESAMIENTO!CP448</f>
        <v/>
      </c>
      <c r="AE451" s="16" t="str">
        <f>PROCESAMIENTO!CQ448</f>
        <v/>
      </c>
      <c r="AF451" s="16" t="str">
        <f>PROCESAMIENTO!CR448</f>
        <v/>
      </c>
      <c r="AG451" s="16" t="str">
        <f>PROCESAMIENTO!CS448</f>
        <v/>
      </c>
      <c r="AH451" s="16" t="str">
        <f>PROCESAMIENTO!CT448</f>
        <v/>
      </c>
      <c r="AI451" s="16" t="str">
        <f>PROCESAMIENTO!CU448</f>
        <v/>
      </c>
      <c r="AJ451" s="32" t="str">
        <f>PROCESAMIENTO!CV448</f>
        <v/>
      </c>
      <c r="AK451" s="93" t="str">
        <f>PROCESAMIENTO!CW448</f>
        <v/>
      </c>
      <c r="AL451" s="93"/>
    </row>
    <row r="452" spans="1:38" x14ac:dyDescent="0.25">
      <c r="A452" s="15">
        <v>433</v>
      </c>
      <c r="B452" s="34" t="str">
        <f>IF(REGISTRO!B452="","",REGISTRO!B452)</f>
        <v/>
      </c>
      <c r="C452" s="34" t="str">
        <f>IF(REGISTRO!C452="","",REGISTRO!C452)</f>
        <v/>
      </c>
      <c r="D452" s="34" t="str">
        <f>IF(REGISTRO!D452="","",REGISTRO!D452)</f>
        <v/>
      </c>
      <c r="E452" s="34" t="str">
        <f>IF(REGISTRO!E452="","",REGISTRO!E452)</f>
        <v/>
      </c>
      <c r="F452" s="16" t="str">
        <f>PROCESAMIENTO!BR449</f>
        <v/>
      </c>
      <c r="G452" s="16" t="str">
        <f>PROCESAMIENTO!BS449</f>
        <v/>
      </c>
      <c r="H452" s="16" t="str">
        <f>PROCESAMIENTO!BT449</f>
        <v/>
      </c>
      <c r="I452" s="16" t="str">
        <f>PROCESAMIENTO!BU449</f>
        <v/>
      </c>
      <c r="J452" s="16" t="str">
        <f>PROCESAMIENTO!BV449</f>
        <v/>
      </c>
      <c r="K452" s="16" t="str">
        <f>PROCESAMIENTO!BW449</f>
        <v/>
      </c>
      <c r="L452" s="16" t="str">
        <f>PROCESAMIENTO!BX449</f>
        <v/>
      </c>
      <c r="M452" s="16" t="str">
        <f>PROCESAMIENTO!BY449</f>
        <v/>
      </c>
      <c r="N452" s="16" t="str">
        <f>PROCESAMIENTO!BZ449</f>
        <v/>
      </c>
      <c r="O452" s="16" t="str">
        <f>PROCESAMIENTO!CA449</f>
        <v/>
      </c>
      <c r="P452" s="16" t="str">
        <f>PROCESAMIENTO!CB449</f>
        <v/>
      </c>
      <c r="Q452" s="16" t="str">
        <f>PROCESAMIENTO!CC449</f>
        <v/>
      </c>
      <c r="R452" s="16" t="str">
        <f>PROCESAMIENTO!CD449</f>
        <v/>
      </c>
      <c r="S452" s="16" t="str">
        <f>PROCESAMIENTO!CE449</f>
        <v/>
      </c>
      <c r="T452" s="16" t="str">
        <f>PROCESAMIENTO!CF449</f>
        <v/>
      </c>
      <c r="U452" s="16" t="str">
        <f>PROCESAMIENTO!CG449</f>
        <v/>
      </c>
      <c r="V452" s="16" t="str">
        <f>PROCESAMIENTO!CH449</f>
        <v/>
      </c>
      <c r="W452" s="16" t="str">
        <f>PROCESAMIENTO!CI449</f>
        <v/>
      </c>
      <c r="X452" s="16" t="str">
        <f>PROCESAMIENTO!CJ449</f>
        <v/>
      </c>
      <c r="Y452" s="16" t="str">
        <f>PROCESAMIENTO!CK449</f>
        <v/>
      </c>
      <c r="Z452" s="16" t="str">
        <f>PROCESAMIENTO!CL449</f>
        <v/>
      </c>
      <c r="AA452" s="16" t="str">
        <f>PROCESAMIENTO!CM449</f>
        <v/>
      </c>
      <c r="AB452" s="16" t="str">
        <f>PROCESAMIENTO!CN449</f>
        <v/>
      </c>
      <c r="AC452" s="16" t="str">
        <f>PROCESAMIENTO!CO449</f>
        <v/>
      </c>
      <c r="AD452" s="16" t="str">
        <f>PROCESAMIENTO!CP449</f>
        <v/>
      </c>
      <c r="AE452" s="16" t="str">
        <f>PROCESAMIENTO!CQ449</f>
        <v/>
      </c>
      <c r="AF452" s="16" t="str">
        <f>PROCESAMIENTO!CR449</f>
        <v/>
      </c>
      <c r="AG452" s="16" t="str">
        <f>PROCESAMIENTO!CS449</f>
        <v/>
      </c>
      <c r="AH452" s="16" t="str">
        <f>PROCESAMIENTO!CT449</f>
        <v/>
      </c>
      <c r="AI452" s="16" t="str">
        <f>PROCESAMIENTO!CU449</f>
        <v/>
      </c>
      <c r="AJ452" s="32" t="str">
        <f>PROCESAMIENTO!CV449</f>
        <v/>
      </c>
      <c r="AK452" s="93" t="str">
        <f>PROCESAMIENTO!CW449</f>
        <v/>
      </c>
      <c r="AL452" s="93"/>
    </row>
    <row r="453" spans="1:38" x14ac:dyDescent="0.25">
      <c r="A453" s="15">
        <v>434</v>
      </c>
      <c r="B453" s="34" t="str">
        <f>IF(REGISTRO!B453="","",REGISTRO!B453)</f>
        <v/>
      </c>
      <c r="C453" s="34" t="str">
        <f>IF(REGISTRO!C453="","",REGISTRO!C453)</f>
        <v/>
      </c>
      <c r="D453" s="34" t="str">
        <f>IF(REGISTRO!D453="","",REGISTRO!D453)</f>
        <v/>
      </c>
      <c r="E453" s="34" t="str">
        <f>IF(REGISTRO!E453="","",REGISTRO!E453)</f>
        <v/>
      </c>
      <c r="F453" s="16" t="str">
        <f>PROCESAMIENTO!BR450</f>
        <v/>
      </c>
      <c r="G453" s="16" t="str">
        <f>PROCESAMIENTO!BS450</f>
        <v/>
      </c>
      <c r="H453" s="16" t="str">
        <f>PROCESAMIENTO!BT450</f>
        <v/>
      </c>
      <c r="I453" s="16" t="str">
        <f>PROCESAMIENTO!BU450</f>
        <v/>
      </c>
      <c r="J453" s="16" t="str">
        <f>PROCESAMIENTO!BV450</f>
        <v/>
      </c>
      <c r="K453" s="16" t="str">
        <f>PROCESAMIENTO!BW450</f>
        <v/>
      </c>
      <c r="L453" s="16" t="str">
        <f>PROCESAMIENTO!BX450</f>
        <v/>
      </c>
      <c r="M453" s="16" t="str">
        <f>PROCESAMIENTO!BY450</f>
        <v/>
      </c>
      <c r="N453" s="16" t="str">
        <f>PROCESAMIENTO!BZ450</f>
        <v/>
      </c>
      <c r="O453" s="16" t="str">
        <f>PROCESAMIENTO!CA450</f>
        <v/>
      </c>
      <c r="P453" s="16" t="str">
        <f>PROCESAMIENTO!CB450</f>
        <v/>
      </c>
      <c r="Q453" s="16" t="str">
        <f>PROCESAMIENTO!CC450</f>
        <v/>
      </c>
      <c r="R453" s="16" t="str">
        <f>PROCESAMIENTO!CD450</f>
        <v/>
      </c>
      <c r="S453" s="16" t="str">
        <f>PROCESAMIENTO!CE450</f>
        <v/>
      </c>
      <c r="T453" s="16" t="str">
        <f>PROCESAMIENTO!CF450</f>
        <v/>
      </c>
      <c r="U453" s="16" t="str">
        <f>PROCESAMIENTO!CG450</f>
        <v/>
      </c>
      <c r="V453" s="16" t="str">
        <f>PROCESAMIENTO!CH450</f>
        <v/>
      </c>
      <c r="W453" s="16" t="str">
        <f>PROCESAMIENTO!CI450</f>
        <v/>
      </c>
      <c r="X453" s="16" t="str">
        <f>PROCESAMIENTO!CJ450</f>
        <v/>
      </c>
      <c r="Y453" s="16" t="str">
        <f>PROCESAMIENTO!CK450</f>
        <v/>
      </c>
      <c r="Z453" s="16" t="str">
        <f>PROCESAMIENTO!CL450</f>
        <v/>
      </c>
      <c r="AA453" s="16" t="str">
        <f>PROCESAMIENTO!CM450</f>
        <v/>
      </c>
      <c r="AB453" s="16" t="str">
        <f>PROCESAMIENTO!CN450</f>
        <v/>
      </c>
      <c r="AC453" s="16" t="str">
        <f>PROCESAMIENTO!CO450</f>
        <v/>
      </c>
      <c r="AD453" s="16" t="str">
        <f>PROCESAMIENTO!CP450</f>
        <v/>
      </c>
      <c r="AE453" s="16" t="str">
        <f>PROCESAMIENTO!CQ450</f>
        <v/>
      </c>
      <c r="AF453" s="16" t="str">
        <f>PROCESAMIENTO!CR450</f>
        <v/>
      </c>
      <c r="AG453" s="16" t="str">
        <f>PROCESAMIENTO!CS450</f>
        <v/>
      </c>
      <c r="AH453" s="16" t="str">
        <f>PROCESAMIENTO!CT450</f>
        <v/>
      </c>
      <c r="AI453" s="16" t="str">
        <f>PROCESAMIENTO!CU450</f>
        <v/>
      </c>
      <c r="AJ453" s="32" t="str">
        <f>PROCESAMIENTO!CV450</f>
        <v/>
      </c>
      <c r="AK453" s="93" t="str">
        <f>PROCESAMIENTO!CW450</f>
        <v/>
      </c>
      <c r="AL453" s="93"/>
    </row>
    <row r="454" spans="1:38" x14ac:dyDescent="0.25">
      <c r="A454" s="15">
        <v>435</v>
      </c>
      <c r="B454" s="34" t="str">
        <f>IF(REGISTRO!B454="","",REGISTRO!B454)</f>
        <v/>
      </c>
      <c r="C454" s="34" t="str">
        <f>IF(REGISTRO!C454="","",REGISTRO!C454)</f>
        <v/>
      </c>
      <c r="D454" s="34" t="str">
        <f>IF(REGISTRO!D454="","",REGISTRO!D454)</f>
        <v/>
      </c>
      <c r="E454" s="34" t="str">
        <f>IF(REGISTRO!E454="","",REGISTRO!E454)</f>
        <v/>
      </c>
      <c r="F454" s="16" t="str">
        <f>PROCESAMIENTO!BR451</f>
        <v/>
      </c>
      <c r="G454" s="16" t="str">
        <f>PROCESAMIENTO!BS451</f>
        <v/>
      </c>
      <c r="H454" s="16" t="str">
        <f>PROCESAMIENTO!BT451</f>
        <v/>
      </c>
      <c r="I454" s="16" t="str">
        <f>PROCESAMIENTO!BU451</f>
        <v/>
      </c>
      <c r="J454" s="16" t="str">
        <f>PROCESAMIENTO!BV451</f>
        <v/>
      </c>
      <c r="K454" s="16" t="str">
        <f>PROCESAMIENTO!BW451</f>
        <v/>
      </c>
      <c r="L454" s="16" t="str">
        <f>PROCESAMIENTO!BX451</f>
        <v/>
      </c>
      <c r="M454" s="16" t="str">
        <f>PROCESAMIENTO!BY451</f>
        <v/>
      </c>
      <c r="N454" s="16" t="str">
        <f>PROCESAMIENTO!BZ451</f>
        <v/>
      </c>
      <c r="O454" s="16" t="str">
        <f>PROCESAMIENTO!CA451</f>
        <v/>
      </c>
      <c r="P454" s="16" t="str">
        <f>PROCESAMIENTO!CB451</f>
        <v/>
      </c>
      <c r="Q454" s="16" t="str">
        <f>PROCESAMIENTO!CC451</f>
        <v/>
      </c>
      <c r="R454" s="16" t="str">
        <f>PROCESAMIENTO!CD451</f>
        <v/>
      </c>
      <c r="S454" s="16" t="str">
        <f>PROCESAMIENTO!CE451</f>
        <v/>
      </c>
      <c r="T454" s="16" t="str">
        <f>PROCESAMIENTO!CF451</f>
        <v/>
      </c>
      <c r="U454" s="16" t="str">
        <f>PROCESAMIENTO!CG451</f>
        <v/>
      </c>
      <c r="V454" s="16" t="str">
        <f>PROCESAMIENTO!CH451</f>
        <v/>
      </c>
      <c r="W454" s="16" t="str">
        <f>PROCESAMIENTO!CI451</f>
        <v/>
      </c>
      <c r="X454" s="16" t="str">
        <f>PROCESAMIENTO!CJ451</f>
        <v/>
      </c>
      <c r="Y454" s="16" t="str">
        <f>PROCESAMIENTO!CK451</f>
        <v/>
      </c>
      <c r="Z454" s="16" t="str">
        <f>PROCESAMIENTO!CL451</f>
        <v/>
      </c>
      <c r="AA454" s="16" t="str">
        <f>PROCESAMIENTO!CM451</f>
        <v/>
      </c>
      <c r="AB454" s="16" t="str">
        <f>PROCESAMIENTO!CN451</f>
        <v/>
      </c>
      <c r="AC454" s="16" t="str">
        <f>PROCESAMIENTO!CO451</f>
        <v/>
      </c>
      <c r="AD454" s="16" t="str">
        <f>PROCESAMIENTO!CP451</f>
        <v/>
      </c>
      <c r="AE454" s="16" t="str">
        <f>PROCESAMIENTO!CQ451</f>
        <v/>
      </c>
      <c r="AF454" s="16" t="str">
        <f>PROCESAMIENTO!CR451</f>
        <v/>
      </c>
      <c r="AG454" s="16" t="str">
        <f>PROCESAMIENTO!CS451</f>
        <v/>
      </c>
      <c r="AH454" s="16" t="str">
        <f>PROCESAMIENTO!CT451</f>
        <v/>
      </c>
      <c r="AI454" s="16" t="str">
        <f>PROCESAMIENTO!CU451</f>
        <v/>
      </c>
      <c r="AJ454" s="32" t="str">
        <f>PROCESAMIENTO!CV451</f>
        <v/>
      </c>
      <c r="AK454" s="93" t="str">
        <f>PROCESAMIENTO!CW451</f>
        <v/>
      </c>
      <c r="AL454" s="93"/>
    </row>
    <row r="455" spans="1:38" x14ac:dyDescent="0.25">
      <c r="A455" s="15">
        <v>436</v>
      </c>
      <c r="B455" s="34" t="str">
        <f>IF(REGISTRO!B455="","",REGISTRO!B455)</f>
        <v/>
      </c>
      <c r="C455" s="34" t="str">
        <f>IF(REGISTRO!C455="","",REGISTRO!C455)</f>
        <v/>
      </c>
      <c r="D455" s="34" t="str">
        <f>IF(REGISTRO!D455="","",REGISTRO!D455)</f>
        <v/>
      </c>
      <c r="E455" s="34" t="str">
        <f>IF(REGISTRO!E455="","",REGISTRO!E455)</f>
        <v/>
      </c>
      <c r="F455" s="16" t="str">
        <f>PROCESAMIENTO!BR452</f>
        <v/>
      </c>
      <c r="G455" s="16" t="str">
        <f>PROCESAMIENTO!BS452</f>
        <v/>
      </c>
      <c r="H455" s="16" t="str">
        <f>PROCESAMIENTO!BT452</f>
        <v/>
      </c>
      <c r="I455" s="16" t="str">
        <f>PROCESAMIENTO!BU452</f>
        <v/>
      </c>
      <c r="J455" s="16" t="str">
        <f>PROCESAMIENTO!BV452</f>
        <v/>
      </c>
      <c r="K455" s="16" t="str">
        <f>PROCESAMIENTO!BW452</f>
        <v/>
      </c>
      <c r="L455" s="16" t="str">
        <f>PROCESAMIENTO!BX452</f>
        <v/>
      </c>
      <c r="M455" s="16" t="str">
        <f>PROCESAMIENTO!BY452</f>
        <v/>
      </c>
      <c r="N455" s="16" t="str">
        <f>PROCESAMIENTO!BZ452</f>
        <v/>
      </c>
      <c r="O455" s="16" t="str">
        <f>PROCESAMIENTO!CA452</f>
        <v/>
      </c>
      <c r="P455" s="16" t="str">
        <f>PROCESAMIENTO!CB452</f>
        <v/>
      </c>
      <c r="Q455" s="16" t="str">
        <f>PROCESAMIENTO!CC452</f>
        <v/>
      </c>
      <c r="R455" s="16" t="str">
        <f>PROCESAMIENTO!CD452</f>
        <v/>
      </c>
      <c r="S455" s="16" t="str">
        <f>PROCESAMIENTO!CE452</f>
        <v/>
      </c>
      <c r="T455" s="16" t="str">
        <f>PROCESAMIENTO!CF452</f>
        <v/>
      </c>
      <c r="U455" s="16" t="str">
        <f>PROCESAMIENTO!CG452</f>
        <v/>
      </c>
      <c r="V455" s="16" t="str">
        <f>PROCESAMIENTO!CH452</f>
        <v/>
      </c>
      <c r="W455" s="16" t="str">
        <f>PROCESAMIENTO!CI452</f>
        <v/>
      </c>
      <c r="X455" s="16" t="str">
        <f>PROCESAMIENTO!CJ452</f>
        <v/>
      </c>
      <c r="Y455" s="16" t="str">
        <f>PROCESAMIENTO!CK452</f>
        <v/>
      </c>
      <c r="Z455" s="16" t="str">
        <f>PROCESAMIENTO!CL452</f>
        <v/>
      </c>
      <c r="AA455" s="16" t="str">
        <f>PROCESAMIENTO!CM452</f>
        <v/>
      </c>
      <c r="AB455" s="16" t="str">
        <f>PROCESAMIENTO!CN452</f>
        <v/>
      </c>
      <c r="AC455" s="16" t="str">
        <f>PROCESAMIENTO!CO452</f>
        <v/>
      </c>
      <c r="AD455" s="16" t="str">
        <f>PROCESAMIENTO!CP452</f>
        <v/>
      </c>
      <c r="AE455" s="16" t="str">
        <f>PROCESAMIENTO!CQ452</f>
        <v/>
      </c>
      <c r="AF455" s="16" t="str">
        <f>PROCESAMIENTO!CR452</f>
        <v/>
      </c>
      <c r="AG455" s="16" t="str">
        <f>PROCESAMIENTO!CS452</f>
        <v/>
      </c>
      <c r="AH455" s="16" t="str">
        <f>PROCESAMIENTO!CT452</f>
        <v/>
      </c>
      <c r="AI455" s="16" t="str">
        <f>PROCESAMIENTO!CU452</f>
        <v/>
      </c>
      <c r="AJ455" s="32" t="str">
        <f>PROCESAMIENTO!CV452</f>
        <v/>
      </c>
      <c r="AK455" s="93" t="str">
        <f>PROCESAMIENTO!CW452</f>
        <v/>
      </c>
      <c r="AL455" s="93"/>
    </row>
    <row r="456" spans="1:38" x14ac:dyDescent="0.25">
      <c r="A456" s="15">
        <v>437</v>
      </c>
      <c r="B456" s="34" t="str">
        <f>IF(REGISTRO!B456="","",REGISTRO!B456)</f>
        <v/>
      </c>
      <c r="C456" s="34" t="str">
        <f>IF(REGISTRO!C456="","",REGISTRO!C456)</f>
        <v/>
      </c>
      <c r="D456" s="34" t="str">
        <f>IF(REGISTRO!D456="","",REGISTRO!D456)</f>
        <v/>
      </c>
      <c r="E456" s="34" t="str">
        <f>IF(REGISTRO!E456="","",REGISTRO!E456)</f>
        <v/>
      </c>
      <c r="F456" s="16" t="str">
        <f>PROCESAMIENTO!BR453</f>
        <v/>
      </c>
      <c r="G456" s="16" t="str">
        <f>PROCESAMIENTO!BS453</f>
        <v/>
      </c>
      <c r="H456" s="16" t="str">
        <f>PROCESAMIENTO!BT453</f>
        <v/>
      </c>
      <c r="I456" s="16" t="str">
        <f>PROCESAMIENTO!BU453</f>
        <v/>
      </c>
      <c r="J456" s="16" t="str">
        <f>PROCESAMIENTO!BV453</f>
        <v/>
      </c>
      <c r="K456" s="16" t="str">
        <f>PROCESAMIENTO!BW453</f>
        <v/>
      </c>
      <c r="L456" s="16" t="str">
        <f>PROCESAMIENTO!BX453</f>
        <v/>
      </c>
      <c r="M456" s="16" t="str">
        <f>PROCESAMIENTO!BY453</f>
        <v/>
      </c>
      <c r="N456" s="16" t="str">
        <f>PROCESAMIENTO!BZ453</f>
        <v/>
      </c>
      <c r="O456" s="16" t="str">
        <f>PROCESAMIENTO!CA453</f>
        <v/>
      </c>
      <c r="P456" s="16" t="str">
        <f>PROCESAMIENTO!CB453</f>
        <v/>
      </c>
      <c r="Q456" s="16" t="str">
        <f>PROCESAMIENTO!CC453</f>
        <v/>
      </c>
      <c r="R456" s="16" t="str">
        <f>PROCESAMIENTO!CD453</f>
        <v/>
      </c>
      <c r="S456" s="16" t="str">
        <f>PROCESAMIENTO!CE453</f>
        <v/>
      </c>
      <c r="T456" s="16" t="str">
        <f>PROCESAMIENTO!CF453</f>
        <v/>
      </c>
      <c r="U456" s="16" t="str">
        <f>PROCESAMIENTO!CG453</f>
        <v/>
      </c>
      <c r="V456" s="16" t="str">
        <f>PROCESAMIENTO!CH453</f>
        <v/>
      </c>
      <c r="W456" s="16" t="str">
        <f>PROCESAMIENTO!CI453</f>
        <v/>
      </c>
      <c r="X456" s="16" t="str">
        <f>PROCESAMIENTO!CJ453</f>
        <v/>
      </c>
      <c r="Y456" s="16" t="str">
        <f>PROCESAMIENTO!CK453</f>
        <v/>
      </c>
      <c r="Z456" s="16" t="str">
        <f>PROCESAMIENTO!CL453</f>
        <v/>
      </c>
      <c r="AA456" s="16" t="str">
        <f>PROCESAMIENTO!CM453</f>
        <v/>
      </c>
      <c r="AB456" s="16" t="str">
        <f>PROCESAMIENTO!CN453</f>
        <v/>
      </c>
      <c r="AC456" s="16" t="str">
        <f>PROCESAMIENTO!CO453</f>
        <v/>
      </c>
      <c r="AD456" s="16" t="str">
        <f>PROCESAMIENTO!CP453</f>
        <v/>
      </c>
      <c r="AE456" s="16" t="str">
        <f>PROCESAMIENTO!CQ453</f>
        <v/>
      </c>
      <c r="AF456" s="16" t="str">
        <f>PROCESAMIENTO!CR453</f>
        <v/>
      </c>
      <c r="AG456" s="16" t="str">
        <f>PROCESAMIENTO!CS453</f>
        <v/>
      </c>
      <c r="AH456" s="16" t="str">
        <f>PROCESAMIENTO!CT453</f>
        <v/>
      </c>
      <c r="AI456" s="16" t="str">
        <f>PROCESAMIENTO!CU453</f>
        <v/>
      </c>
      <c r="AJ456" s="32" t="str">
        <f>PROCESAMIENTO!CV453</f>
        <v/>
      </c>
      <c r="AK456" s="93" t="str">
        <f>PROCESAMIENTO!CW453</f>
        <v/>
      </c>
      <c r="AL456" s="93"/>
    </row>
    <row r="457" spans="1:38" x14ac:dyDescent="0.25">
      <c r="A457" s="15">
        <v>438</v>
      </c>
      <c r="B457" s="34" t="str">
        <f>IF(REGISTRO!B457="","",REGISTRO!B457)</f>
        <v/>
      </c>
      <c r="C457" s="34" t="str">
        <f>IF(REGISTRO!C457="","",REGISTRO!C457)</f>
        <v/>
      </c>
      <c r="D457" s="34" t="str">
        <f>IF(REGISTRO!D457="","",REGISTRO!D457)</f>
        <v/>
      </c>
      <c r="E457" s="34" t="str">
        <f>IF(REGISTRO!E457="","",REGISTRO!E457)</f>
        <v/>
      </c>
      <c r="F457" s="16" t="str">
        <f>PROCESAMIENTO!BR454</f>
        <v/>
      </c>
      <c r="G457" s="16" t="str">
        <f>PROCESAMIENTO!BS454</f>
        <v/>
      </c>
      <c r="H457" s="16" t="str">
        <f>PROCESAMIENTO!BT454</f>
        <v/>
      </c>
      <c r="I457" s="16" t="str">
        <f>PROCESAMIENTO!BU454</f>
        <v/>
      </c>
      <c r="J457" s="16" t="str">
        <f>PROCESAMIENTO!BV454</f>
        <v/>
      </c>
      <c r="K457" s="16" t="str">
        <f>PROCESAMIENTO!BW454</f>
        <v/>
      </c>
      <c r="L457" s="16" t="str">
        <f>PROCESAMIENTO!BX454</f>
        <v/>
      </c>
      <c r="M457" s="16" t="str">
        <f>PROCESAMIENTO!BY454</f>
        <v/>
      </c>
      <c r="N457" s="16" t="str">
        <f>PROCESAMIENTO!BZ454</f>
        <v/>
      </c>
      <c r="O457" s="16" t="str">
        <f>PROCESAMIENTO!CA454</f>
        <v/>
      </c>
      <c r="P457" s="16" t="str">
        <f>PROCESAMIENTO!CB454</f>
        <v/>
      </c>
      <c r="Q457" s="16" t="str">
        <f>PROCESAMIENTO!CC454</f>
        <v/>
      </c>
      <c r="R457" s="16" t="str">
        <f>PROCESAMIENTO!CD454</f>
        <v/>
      </c>
      <c r="S457" s="16" t="str">
        <f>PROCESAMIENTO!CE454</f>
        <v/>
      </c>
      <c r="T457" s="16" t="str">
        <f>PROCESAMIENTO!CF454</f>
        <v/>
      </c>
      <c r="U457" s="16" t="str">
        <f>PROCESAMIENTO!CG454</f>
        <v/>
      </c>
      <c r="V457" s="16" t="str">
        <f>PROCESAMIENTO!CH454</f>
        <v/>
      </c>
      <c r="W457" s="16" t="str">
        <f>PROCESAMIENTO!CI454</f>
        <v/>
      </c>
      <c r="X457" s="16" t="str">
        <f>PROCESAMIENTO!CJ454</f>
        <v/>
      </c>
      <c r="Y457" s="16" t="str">
        <f>PROCESAMIENTO!CK454</f>
        <v/>
      </c>
      <c r="Z457" s="16" t="str">
        <f>PROCESAMIENTO!CL454</f>
        <v/>
      </c>
      <c r="AA457" s="16" t="str">
        <f>PROCESAMIENTO!CM454</f>
        <v/>
      </c>
      <c r="AB457" s="16" t="str">
        <f>PROCESAMIENTO!CN454</f>
        <v/>
      </c>
      <c r="AC457" s="16" t="str">
        <f>PROCESAMIENTO!CO454</f>
        <v/>
      </c>
      <c r="AD457" s="16" t="str">
        <f>PROCESAMIENTO!CP454</f>
        <v/>
      </c>
      <c r="AE457" s="16" t="str">
        <f>PROCESAMIENTO!CQ454</f>
        <v/>
      </c>
      <c r="AF457" s="16" t="str">
        <f>PROCESAMIENTO!CR454</f>
        <v/>
      </c>
      <c r="AG457" s="16" t="str">
        <f>PROCESAMIENTO!CS454</f>
        <v/>
      </c>
      <c r="AH457" s="16" t="str">
        <f>PROCESAMIENTO!CT454</f>
        <v/>
      </c>
      <c r="AI457" s="16" t="str">
        <f>PROCESAMIENTO!CU454</f>
        <v/>
      </c>
      <c r="AJ457" s="32" t="str">
        <f>PROCESAMIENTO!CV454</f>
        <v/>
      </c>
      <c r="AK457" s="93" t="str">
        <f>PROCESAMIENTO!CW454</f>
        <v/>
      </c>
      <c r="AL457" s="93"/>
    </row>
    <row r="458" spans="1:38" x14ac:dyDescent="0.25">
      <c r="A458" s="15">
        <v>439</v>
      </c>
      <c r="B458" s="34" t="str">
        <f>IF(REGISTRO!B458="","",REGISTRO!B458)</f>
        <v/>
      </c>
      <c r="C458" s="34" t="str">
        <f>IF(REGISTRO!C458="","",REGISTRO!C458)</f>
        <v/>
      </c>
      <c r="D458" s="34" t="str">
        <f>IF(REGISTRO!D458="","",REGISTRO!D458)</f>
        <v/>
      </c>
      <c r="E458" s="34" t="str">
        <f>IF(REGISTRO!E458="","",REGISTRO!E458)</f>
        <v/>
      </c>
      <c r="F458" s="16" t="str">
        <f>PROCESAMIENTO!BR455</f>
        <v/>
      </c>
      <c r="G458" s="16" t="str">
        <f>PROCESAMIENTO!BS455</f>
        <v/>
      </c>
      <c r="H458" s="16" t="str">
        <f>PROCESAMIENTO!BT455</f>
        <v/>
      </c>
      <c r="I458" s="16" t="str">
        <f>PROCESAMIENTO!BU455</f>
        <v/>
      </c>
      <c r="J458" s="16" t="str">
        <f>PROCESAMIENTO!BV455</f>
        <v/>
      </c>
      <c r="K458" s="16" t="str">
        <f>PROCESAMIENTO!BW455</f>
        <v/>
      </c>
      <c r="L458" s="16" t="str">
        <f>PROCESAMIENTO!BX455</f>
        <v/>
      </c>
      <c r="M458" s="16" t="str">
        <f>PROCESAMIENTO!BY455</f>
        <v/>
      </c>
      <c r="N458" s="16" t="str">
        <f>PROCESAMIENTO!BZ455</f>
        <v/>
      </c>
      <c r="O458" s="16" t="str">
        <f>PROCESAMIENTO!CA455</f>
        <v/>
      </c>
      <c r="P458" s="16" t="str">
        <f>PROCESAMIENTO!CB455</f>
        <v/>
      </c>
      <c r="Q458" s="16" t="str">
        <f>PROCESAMIENTO!CC455</f>
        <v/>
      </c>
      <c r="R458" s="16" t="str">
        <f>PROCESAMIENTO!CD455</f>
        <v/>
      </c>
      <c r="S458" s="16" t="str">
        <f>PROCESAMIENTO!CE455</f>
        <v/>
      </c>
      <c r="T458" s="16" t="str">
        <f>PROCESAMIENTO!CF455</f>
        <v/>
      </c>
      <c r="U458" s="16" t="str">
        <f>PROCESAMIENTO!CG455</f>
        <v/>
      </c>
      <c r="V458" s="16" t="str">
        <f>PROCESAMIENTO!CH455</f>
        <v/>
      </c>
      <c r="W458" s="16" t="str">
        <f>PROCESAMIENTO!CI455</f>
        <v/>
      </c>
      <c r="X458" s="16" t="str">
        <f>PROCESAMIENTO!CJ455</f>
        <v/>
      </c>
      <c r="Y458" s="16" t="str">
        <f>PROCESAMIENTO!CK455</f>
        <v/>
      </c>
      <c r="Z458" s="16" t="str">
        <f>PROCESAMIENTO!CL455</f>
        <v/>
      </c>
      <c r="AA458" s="16" t="str">
        <f>PROCESAMIENTO!CM455</f>
        <v/>
      </c>
      <c r="AB458" s="16" t="str">
        <f>PROCESAMIENTO!CN455</f>
        <v/>
      </c>
      <c r="AC458" s="16" t="str">
        <f>PROCESAMIENTO!CO455</f>
        <v/>
      </c>
      <c r="AD458" s="16" t="str">
        <f>PROCESAMIENTO!CP455</f>
        <v/>
      </c>
      <c r="AE458" s="16" t="str">
        <f>PROCESAMIENTO!CQ455</f>
        <v/>
      </c>
      <c r="AF458" s="16" t="str">
        <f>PROCESAMIENTO!CR455</f>
        <v/>
      </c>
      <c r="AG458" s="16" t="str">
        <f>PROCESAMIENTO!CS455</f>
        <v/>
      </c>
      <c r="AH458" s="16" t="str">
        <f>PROCESAMIENTO!CT455</f>
        <v/>
      </c>
      <c r="AI458" s="16" t="str">
        <f>PROCESAMIENTO!CU455</f>
        <v/>
      </c>
      <c r="AJ458" s="32" t="str">
        <f>PROCESAMIENTO!CV455</f>
        <v/>
      </c>
      <c r="AK458" s="93" t="str">
        <f>PROCESAMIENTO!CW455</f>
        <v/>
      </c>
      <c r="AL458" s="93"/>
    </row>
    <row r="459" spans="1:38" x14ac:dyDescent="0.25">
      <c r="A459" s="15">
        <v>440</v>
      </c>
      <c r="B459" s="34" t="str">
        <f>IF(REGISTRO!B459="","",REGISTRO!B459)</f>
        <v/>
      </c>
      <c r="C459" s="34" t="str">
        <f>IF(REGISTRO!C459="","",REGISTRO!C459)</f>
        <v/>
      </c>
      <c r="D459" s="34" t="str">
        <f>IF(REGISTRO!D459="","",REGISTRO!D459)</f>
        <v/>
      </c>
      <c r="E459" s="34" t="str">
        <f>IF(REGISTRO!E459="","",REGISTRO!E459)</f>
        <v/>
      </c>
      <c r="F459" s="16" t="str">
        <f>PROCESAMIENTO!BR456</f>
        <v/>
      </c>
      <c r="G459" s="16" t="str">
        <f>PROCESAMIENTO!BS456</f>
        <v/>
      </c>
      <c r="H459" s="16" t="str">
        <f>PROCESAMIENTO!BT456</f>
        <v/>
      </c>
      <c r="I459" s="16" t="str">
        <f>PROCESAMIENTO!BU456</f>
        <v/>
      </c>
      <c r="J459" s="16" t="str">
        <f>PROCESAMIENTO!BV456</f>
        <v/>
      </c>
      <c r="K459" s="16" t="str">
        <f>PROCESAMIENTO!BW456</f>
        <v/>
      </c>
      <c r="L459" s="16" t="str">
        <f>PROCESAMIENTO!BX456</f>
        <v/>
      </c>
      <c r="M459" s="16" t="str">
        <f>PROCESAMIENTO!BY456</f>
        <v/>
      </c>
      <c r="N459" s="16" t="str">
        <f>PROCESAMIENTO!BZ456</f>
        <v/>
      </c>
      <c r="O459" s="16" t="str">
        <f>PROCESAMIENTO!CA456</f>
        <v/>
      </c>
      <c r="P459" s="16" t="str">
        <f>PROCESAMIENTO!CB456</f>
        <v/>
      </c>
      <c r="Q459" s="16" t="str">
        <f>PROCESAMIENTO!CC456</f>
        <v/>
      </c>
      <c r="R459" s="16" t="str">
        <f>PROCESAMIENTO!CD456</f>
        <v/>
      </c>
      <c r="S459" s="16" t="str">
        <f>PROCESAMIENTO!CE456</f>
        <v/>
      </c>
      <c r="T459" s="16" t="str">
        <f>PROCESAMIENTO!CF456</f>
        <v/>
      </c>
      <c r="U459" s="16" t="str">
        <f>PROCESAMIENTO!CG456</f>
        <v/>
      </c>
      <c r="V459" s="16" t="str">
        <f>PROCESAMIENTO!CH456</f>
        <v/>
      </c>
      <c r="W459" s="16" t="str">
        <f>PROCESAMIENTO!CI456</f>
        <v/>
      </c>
      <c r="X459" s="16" t="str">
        <f>PROCESAMIENTO!CJ456</f>
        <v/>
      </c>
      <c r="Y459" s="16" t="str">
        <f>PROCESAMIENTO!CK456</f>
        <v/>
      </c>
      <c r="Z459" s="16" t="str">
        <f>PROCESAMIENTO!CL456</f>
        <v/>
      </c>
      <c r="AA459" s="16" t="str">
        <f>PROCESAMIENTO!CM456</f>
        <v/>
      </c>
      <c r="AB459" s="16" t="str">
        <f>PROCESAMIENTO!CN456</f>
        <v/>
      </c>
      <c r="AC459" s="16" t="str">
        <f>PROCESAMIENTO!CO456</f>
        <v/>
      </c>
      <c r="AD459" s="16" t="str">
        <f>PROCESAMIENTO!CP456</f>
        <v/>
      </c>
      <c r="AE459" s="16" t="str">
        <f>PROCESAMIENTO!CQ456</f>
        <v/>
      </c>
      <c r="AF459" s="16" t="str">
        <f>PROCESAMIENTO!CR456</f>
        <v/>
      </c>
      <c r="AG459" s="16" t="str">
        <f>PROCESAMIENTO!CS456</f>
        <v/>
      </c>
      <c r="AH459" s="16" t="str">
        <f>PROCESAMIENTO!CT456</f>
        <v/>
      </c>
      <c r="AI459" s="16" t="str">
        <f>PROCESAMIENTO!CU456</f>
        <v/>
      </c>
      <c r="AJ459" s="32" t="str">
        <f>PROCESAMIENTO!CV456</f>
        <v/>
      </c>
      <c r="AK459" s="93" t="str">
        <f>PROCESAMIENTO!CW456</f>
        <v/>
      </c>
      <c r="AL459" s="93"/>
    </row>
    <row r="460" spans="1:38" x14ac:dyDescent="0.25">
      <c r="A460" s="15">
        <v>441</v>
      </c>
      <c r="B460" s="34" t="str">
        <f>IF(REGISTRO!B460="","",REGISTRO!B460)</f>
        <v/>
      </c>
      <c r="C460" s="34" t="str">
        <f>IF(REGISTRO!C460="","",REGISTRO!C460)</f>
        <v/>
      </c>
      <c r="D460" s="34" t="str">
        <f>IF(REGISTRO!D460="","",REGISTRO!D460)</f>
        <v/>
      </c>
      <c r="E460" s="34" t="str">
        <f>IF(REGISTRO!E460="","",REGISTRO!E460)</f>
        <v/>
      </c>
      <c r="F460" s="16" t="str">
        <f>PROCESAMIENTO!BR457</f>
        <v/>
      </c>
      <c r="G460" s="16" t="str">
        <f>PROCESAMIENTO!BS457</f>
        <v/>
      </c>
      <c r="H460" s="16" t="str">
        <f>PROCESAMIENTO!BT457</f>
        <v/>
      </c>
      <c r="I460" s="16" t="str">
        <f>PROCESAMIENTO!BU457</f>
        <v/>
      </c>
      <c r="J460" s="16" t="str">
        <f>PROCESAMIENTO!BV457</f>
        <v/>
      </c>
      <c r="K460" s="16" t="str">
        <f>PROCESAMIENTO!BW457</f>
        <v/>
      </c>
      <c r="L460" s="16" t="str">
        <f>PROCESAMIENTO!BX457</f>
        <v/>
      </c>
      <c r="M460" s="16" t="str">
        <f>PROCESAMIENTO!BY457</f>
        <v/>
      </c>
      <c r="N460" s="16" t="str">
        <f>PROCESAMIENTO!BZ457</f>
        <v/>
      </c>
      <c r="O460" s="16" t="str">
        <f>PROCESAMIENTO!CA457</f>
        <v/>
      </c>
      <c r="P460" s="16" t="str">
        <f>PROCESAMIENTO!CB457</f>
        <v/>
      </c>
      <c r="Q460" s="16" t="str">
        <f>PROCESAMIENTO!CC457</f>
        <v/>
      </c>
      <c r="R460" s="16" t="str">
        <f>PROCESAMIENTO!CD457</f>
        <v/>
      </c>
      <c r="S460" s="16" t="str">
        <f>PROCESAMIENTO!CE457</f>
        <v/>
      </c>
      <c r="T460" s="16" t="str">
        <f>PROCESAMIENTO!CF457</f>
        <v/>
      </c>
      <c r="U460" s="16" t="str">
        <f>PROCESAMIENTO!CG457</f>
        <v/>
      </c>
      <c r="V460" s="16" t="str">
        <f>PROCESAMIENTO!CH457</f>
        <v/>
      </c>
      <c r="W460" s="16" t="str">
        <f>PROCESAMIENTO!CI457</f>
        <v/>
      </c>
      <c r="X460" s="16" t="str">
        <f>PROCESAMIENTO!CJ457</f>
        <v/>
      </c>
      <c r="Y460" s="16" t="str">
        <f>PROCESAMIENTO!CK457</f>
        <v/>
      </c>
      <c r="Z460" s="16" t="str">
        <f>PROCESAMIENTO!CL457</f>
        <v/>
      </c>
      <c r="AA460" s="16" t="str">
        <f>PROCESAMIENTO!CM457</f>
        <v/>
      </c>
      <c r="AB460" s="16" t="str">
        <f>PROCESAMIENTO!CN457</f>
        <v/>
      </c>
      <c r="AC460" s="16" t="str">
        <f>PROCESAMIENTO!CO457</f>
        <v/>
      </c>
      <c r="AD460" s="16" t="str">
        <f>PROCESAMIENTO!CP457</f>
        <v/>
      </c>
      <c r="AE460" s="16" t="str">
        <f>PROCESAMIENTO!CQ457</f>
        <v/>
      </c>
      <c r="AF460" s="16" t="str">
        <f>PROCESAMIENTO!CR457</f>
        <v/>
      </c>
      <c r="AG460" s="16" t="str">
        <f>PROCESAMIENTO!CS457</f>
        <v/>
      </c>
      <c r="AH460" s="16" t="str">
        <f>PROCESAMIENTO!CT457</f>
        <v/>
      </c>
      <c r="AI460" s="16" t="str">
        <f>PROCESAMIENTO!CU457</f>
        <v/>
      </c>
      <c r="AJ460" s="32" t="str">
        <f>PROCESAMIENTO!CV457</f>
        <v/>
      </c>
      <c r="AK460" s="93" t="str">
        <f>PROCESAMIENTO!CW457</f>
        <v/>
      </c>
      <c r="AL460" s="93"/>
    </row>
    <row r="461" spans="1:38" x14ac:dyDescent="0.25">
      <c r="A461" s="15">
        <v>442</v>
      </c>
      <c r="B461" s="34" t="str">
        <f>IF(REGISTRO!B461="","",REGISTRO!B461)</f>
        <v/>
      </c>
      <c r="C461" s="34" t="str">
        <f>IF(REGISTRO!C461="","",REGISTRO!C461)</f>
        <v/>
      </c>
      <c r="D461" s="34" t="str">
        <f>IF(REGISTRO!D461="","",REGISTRO!D461)</f>
        <v/>
      </c>
      <c r="E461" s="34" t="str">
        <f>IF(REGISTRO!E461="","",REGISTRO!E461)</f>
        <v/>
      </c>
      <c r="F461" s="16" t="str">
        <f>PROCESAMIENTO!BR458</f>
        <v/>
      </c>
      <c r="G461" s="16" t="str">
        <f>PROCESAMIENTO!BS458</f>
        <v/>
      </c>
      <c r="H461" s="16" t="str">
        <f>PROCESAMIENTO!BT458</f>
        <v/>
      </c>
      <c r="I461" s="16" t="str">
        <f>PROCESAMIENTO!BU458</f>
        <v/>
      </c>
      <c r="J461" s="16" t="str">
        <f>PROCESAMIENTO!BV458</f>
        <v/>
      </c>
      <c r="K461" s="16" t="str">
        <f>PROCESAMIENTO!BW458</f>
        <v/>
      </c>
      <c r="L461" s="16" t="str">
        <f>PROCESAMIENTO!BX458</f>
        <v/>
      </c>
      <c r="M461" s="16" t="str">
        <f>PROCESAMIENTO!BY458</f>
        <v/>
      </c>
      <c r="N461" s="16" t="str">
        <f>PROCESAMIENTO!BZ458</f>
        <v/>
      </c>
      <c r="O461" s="16" t="str">
        <f>PROCESAMIENTO!CA458</f>
        <v/>
      </c>
      <c r="P461" s="16" t="str">
        <f>PROCESAMIENTO!CB458</f>
        <v/>
      </c>
      <c r="Q461" s="16" t="str">
        <f>PROCESAMIENTO!CC458</f>
        <v/>
      </c>
      <c r="R461" s="16" t="str">
        <f>PROCESAMIENTO!CD458</f>
        <v/>
      </c>
      <c r="S461" s="16" t="str">
        <f>PROCESAMIENTO!CE458</f>
        <v/>
      </c>
      <c r="T461" s="16" t="str">
        <f>PROCESAMIENTO!CF458</f>
        <v/>
      </c>
      <c r="U461" s="16" t="str">
        <f>PROCESAMIENTO!CG458</f>
        <v/>
      </c>
      <c r="V461" s="16" t="str">
        <f>PROCESAMIENTO!CH458</f>
        <v/>
      </c>
      <c r="W461" s="16" t="str">
        <f>PROCESAMIENTO!CI458</f>
        <v/>
      </c>
      <c r="X461" s="16" t="str">
        <f>PROCESAMIENTO!CJ458</f>
        <v/>
      </c>
      <c r="Y461" s="16" t="str">
        <f>PROCESAMIENTO!CK458</f>
        <v/>
      </c>
      <c r="Z461" s="16" t="str">
        <f>PROCESAMIENTO!CL458</f>
        <v/>
      </c>
      <c r="AA461" s="16" t="str">
        <f>PROCESAMIENTO!CM458</f>
        <v/>
      </c>
      <c r="AB461" s="16" t="str">
        <f>PROCESAMIENTO!CN458</f>
        <v/>
      </c>
      <c r="AC461" s="16" t="str">
        <f>PROCESAMIENTO!CO458</f>
        <v/>
      </c>
      <c r="AD461" s="16" t="str">
        <f>PROCESAMIENTO!CP458</f>
        <v/>
      </c>
      <c r="AE461" s="16" t="str">
        <f>PROCESAMIENTO!CQ458</f>
        <v/>
      </c>
      <c r="AF461" s="16" t="str">
        <f>PROCESAMIENTO!CR458</f>
        <v/>
      </c>
      <c r="AG461" s="16" t="str">
        <f>PROCESAMIENTO!CS458</f>
        <v/>
      </c>
      <c r="AH461" s="16" t="str">
        <f>PROCESAMIENTO!CT458</f>
        <v/>
      </c>
      <c r="AI461" s="16" t="str">
        <f>PROCESAMIENTO!CU458</f>
        <v/>
      </c>
      <c r="AJ461" s="32" t="str">
        <f>PROCESAMIENTO!CV458</f>
        <v/>
      </c>
      <c r="AK461" s="93" t="str">
        <f>PROCESAMIENTO!CW458</f>
        <v/>
      </c>
      <c r="AL461" s="93"/>
    </row>
    <row r="462" spans="1:38" x14ac:dyDescent="0.25">
      <c r="A462" s="15">
        <v>443</v>
      </c>
      <c r="B462" s="34" t="str">
        <f>IF(REGISTRO!B462="","",REGISTRO!B462)</f>
        <v/>
      </c>
      <c r="C462" s="34" t="str">
        <f>IF(REGISTRO!C462="","",REGISTRO!C462)</f>
        <v/>
      </c>
      <c r="D462" s="34" t="str">
        <f>IF(REGISTRO!D462="","",REGISTRO!D462)</f>
        <v/>
      </c>
      <c r="E462" s="34" t="str">
        <f>IF(REGISTRO!E462="","",REGISTRO!E462)</f>
        <v/>
      </c>
      <c r="F462" s="16" t="str">
        <f>PROCESAMIENTO!BR459</f>
        <v/>
      </c>
      <c r="G462" s="16" t="str">
        <f>PROCESAMIENTO!BS459</f>
        <v/>
      </c>
      <c r="H462" s="16" t="str">
        <f>PROCESAMIENTO!BT459</f>
        <v/>
      </c>
      <c r="I462" s="16" t="str">
        <f>PROCESAMIENTO!BU459</f>
        <v/>
      </c>
      <c r="J462" s="16" t="str">
        <f>PROCESAMIENTO!BV459</f>
        <v/>
      </c>
      <c r="K462" s="16" t="str">
        <f>PROCESAMIENTO!BW459</f>
        <v/>
      </c>
      <c r="L462" s="16" t="str">
        <f>PROCESAMIENTO!BX459</f>
        <v/>
      </c>
      <c r="M462" s="16" t="str">
        <f>PROCESAMIENTO!BY459</f>
        <v/>
      </c>
      <c r="N462" s="16" t="str">
        <f>PROCESAMIENTO!BZ459</f>
        <v/>
      </c>
      <c r="O462" s="16" t="str">
        <f>PROCESAMIENTO!CA459</f>
        <v/>
      </c>
      <c r="P462" s="16" t="str">
        <f>PROCESAMIENTO!CB459</f>
        <v/>
      </c>
      <c r="Q462" s="16" t="str">
        <f>PROCESAMIENTO!CC459</f>
        <v/>
      </c>
      <c r="R462" s="16" t="str">
        <f>PROCESAMIENTO!CD459</f>
        <v/>
      </c>
      <c r="S462" s="16" t="str">
        <f>PROCESAMIENTO!CE459</f>
        <v/>
      </c>
      <c r="T462" s="16" t="str">
        <f>PROCESAMIENTO!CF459</f>
        <v/>
      </c>
      <c r="U462" s="16" t="str">
        <f>PROCESAMIENTO!CG459</f>
        <v/>
      </c>
      <c r="V462" s="16" t="str">
        <f>PROCESAMIENTO!CH459</f>
        <v/>
      </c>
      <c r="W462" s="16" t="str">
        <f>PROCESAMIENTO!CI459</f>
        <v/>
      </c>
      <c r="X462" s="16" t="str">
        <f>PROCESAMIENTO!CJ459</f>
        <v/>
      </c>
      <c r="Y462" s="16" t="str">
        <f>PROCESAMIENTO!CK459</f>
        <v/>
      </c>
      <c r="Z462" s="16" t="str">
        <f>PROCESAMIENTO!CL459</f>
        <v/>
      </c>
      <c r="AA462" s="16" t="str">
        <f>PROCESAMIENTO!CM459</f>
        <v/>
      </c>
      <c r="AB462" s="16" t="str">
        <f>PROCESAMIENTO!CN459</f>
        <v/>
      </c>
      <c r="AC462" s="16" t="str">
        <f>PROCESAMIENTO!CO459</f>
        <v/>
      </c>
      <c r="AD462" s="16" t="str">
        <f>PROCESAMIENTO!CP459</f>
        <v/>
      </c>
      <c r="AE462" s="16" t="str">
        <f>PROCESAMIENTO!CQ459</f>
        <v/>
      </c>
      <c r="AF462" s="16" t="str">
        <f>PROCESAMIENTO!CR459</f>
        <v/>
      </c>
      <c r="AG462" s="16" t="str">
        <f>PROCESAMIENTO!CS459</f>
        <v/>
      </c>
      <c r="AH462" s="16" t="str">
        <f>PROCESAMIENTO!CT459</f>
        <v/>
      </c>
      <c r="AI462" s="16" t="str">
        <f>PROCESAMIENTO!CU459</f>
        <v/>
      </c>
      <c r="AJ462" s="32" t="str">
        <f>PROCESAMIENTO!CV459</f>
        <v/>
      </c>
      <c r="AK462" s="93" t="str">
        <f>PROCESAMIENTO!CW459</f>
        <v/>
      </c>
      <c r="AL462" s="93"/>
    </row>
    <row r="463" spans="1:38" x14ac:dyDescent="0.25">
      <c r="A463" s="15">
        <v>444</v>
      </c>
      <c r="B463" s="34" t="str">
        <f>IF(REGISTRO!B463="","",REGISTRO!B463)</f>
        <v/>
      </c>
      <c r="C463" s="34" t="str">
        <f>IF(REGISTRO!C463="","",REGISTRO!C463)</f>
        <v/>
      </c>
      <c r="D463" s="34" t="str">
        <f>IF(REGISTRO!D463="","",REGISTRO!D463)</f>
        <v/>
      </c>
      <c r="E463" s="34" t="str">
        <f>IF(REGISTRO!E463="","",REGISTRO!E463)</f>
        <v/>
      </c>
      <c r="F463" s="16" t="str">
        <f>PROCESAMIENTO!BR460</f>
        <v/>
      </c>
      <c r="G463" s="16" t="str">
        <f>PROCESAMIENTO!BS460</f>
        <v/>
      </c>
      <c r="H463" s="16" t="str">
        <f>PROCESAMIENTO!BT460</f>
        <v/>
      </c>
      <c r="I463" s="16" t="str">
        <f>PROCESAMIENTO!BU460</f>
        <v/>
      </c>
      <c r="J463" s="16" t="str">
        <f>PROCESAMIENTO!BV460</f>
        <v/>
      </c>
      <c r="K463" s="16" t="str">
        <f>PROCESAMIENTO!BW460</f>
        <v/>
      </c>
      <c r="L463" s="16" t="str">
        <f>PROCESAMIENTO!BX460</f>
        <v/>
      </c>
      <c r="M463" s="16" t="str">
        <f>PROCESAMIENTO!BY460</f>
        <v/>
      </c>
      <c r="N463" s="16" t="str">
        <f>PROCESAMIENTO!BZ460</f>
        <v/>
      </c>
      <c r="O463" s="16" t="str">
        <f>PROCESAMIENTO!CA460</f>
        <v/>
      </c>
      <c r="P463" s="16" t="str">
        <f>PROCESAMIENTO!CB460</f>
        <v/>
      </c>
      <c r="Q463" s="16" t="str">
        <f>PROCESAMIENTO!CC460</f>
        <v/>
      </c>
      <c r="R463" s="16" t="str">
        <f>PROCESAMIENTO!CD460</f>
        <v/>
      </c>
      <c r="S463" s="16" t="str">
        <f>PROCESAMIENTO!CE460</f>
        <v/>
      </c>
      <c r="T463" s="16" t="str">
        <f>PROCESAMIENTO!CF460</f>
        <v/>
      </c>
      <c r="U463" s="16" t="str">
        <f>PROCESAMIENTO!CG460</f>
        <v/>
      </c>
      <c r="V463" s="16" t="str">
        <f>PROCESAMIENTO!CH460</f>
        <v/>
      </c>
      <c r="W463" s="16" t="str">
        <f>PROCESAMIENTO!CI460</f>
        <v/>
      </c>
      <c r="X463" s="16" t="str">
        <f>PROCESAMIENTO!CJ460</f>
        <v/>
      </c>
      <c r="Y463" s="16" t="str">
        <f>PROCESAMIENTO!CK460</f>
        <v/>
      </c>
      <c r="Z463" s="16" t="str">
        <f>PROCESAMIENTO!CL460</f>
        <v/>
      </c>
      <c r="AA463" s="16" t="str">
        <f>PROCESAMIENTO!CM460</f>
        <v/>
      </c>
      <c r="AB463" s="16" t="str">
        <f>PROCESAMIENTO!CN460</f>
        <v/>
      </c>
      <c r="AC463" s="16" t="str">
        <f>PROCESAMIENTO!CO460</f>
        <v/>
      </c>
      <c r="AD463" s="16" t="str">
        <f>PROCESAMIENTO!CP460</f>
        <v/>
      </c>
      <c r="AE463" s="16" t="str">
        <f>PROCESAMIENTO!CQ460</f>
        <v/>
      </c>
      <c r="AF463" s="16" t="str">
        <f>PROCESAMIENTO!CR460</f>
        <v/>
      </c>
      <c r="AG463" s="16" t="str">
        <f>PROCESAMIENTO!CS460</f>
        <v/>
      </c>
      <c r="AH463" s="16" t="str">
        <f>PROCESAMIENTO!CT460</f>
        <v/>
      </c>
      <c r="AI463" s="16" t="str">
        <f>PROCESAMIENTO!CU460</f>
        <v/>
      </c>
      <c r="AJ463" s="32" t="str">
        <f>PROCESAMIENTO!CV460</f>
        <v/>
      </c>
      <c r="AK463" s="93" t="str">
        <f>PROCESAMIENTO!CW460</f>
        <v/>
      </c>
      <c r="AL463" s="93"/>
    </row>
    <row r="464" spans="1:38" x14ac:dyDescent="0.25">
      <c r="A464" s="15">
        <v>445</v>
      </c>
      <c r="B464" s="34" t="str">
        <f>IF(REGISTRO!B464="","",REGISTRO!B464)</f>
        <v/>
      </c>
      <c r="C464" s="34" t="str">
        <f>IF(REGISTRO!C464="","",REGISTRO!C464)</f>
        <v/>
      </c>
      <c r="D464" s="34" t="str">
        <f>IF(REGISTRO!D464="","",REGISTRO!D464)</f>
        <v/>
      </c>
      <c r="E464" s="34" t="str">
        <f>IF(REGISTRO!E464="","",REGISTRO!E464)</f>
        <v/>
      </c>
      <c r="F464" s="16" t="str">
        <f>PROCESAMIENTO!BR461</f>
        <v/>
      </c>
      <c r="G464" s="16" t="str">
        <f>PROCESAMIENTO!BS461</f>
        <v/>
      </c>
      <c r="H464" s="16" t="str">
        <f>PROCESAMIENTO!BT461</f>
        <v/>
      </c>
      <c r="I464" s="16" t="str">
        <f>PROCESAMIENTO!BU461</f>
        <v/>
      </c>
      <c r="J464" s="16" t="str">
        <f>PROCESAMIENTO!BV461</f>
        <v/>
      </c>
      <c r="K464" s="16" t="str">
        <f>PROCESAMIENTO!BW461</f>
        <v/>
      </c>
      <c r="L464" s="16" t="str">
        <f>PROCESAMIENTO!BX461</f>
        <v/>
      </c>
      <c r="M464" s="16" t="str">
        <f>PROCESAMIENTO!BY461</f>
        <v/>
      </c>
      <c r="N464" s="16" t="str">
        <f>PROCESAMIENTO!BZ461</f>
        <v/>
      </c>
      <c r="O464" s="16" t="str">
        <f>PROCESAMIENTO!CA461</f>
        <v/>
      </c>
      <c r="P464" s="16" t="str">
        <f>PROCESAMIENTO!CB461</f>
        <v/>
      </c>
      <c r="Q464" s="16" t="str">
        <f>PROCESAMIENTO!CC461</f>
        <v/>
      </c>
      <c r="R464" s="16" t="str">
        <f>PROCESAMIENTO!CD461</f>
        <v/>
      </c>
      <c r="S464" s="16" t="str">
        <f>PROCESAMIENTO!CE461</f>
        <v/>
      </c>
      <c r="T464" s="16" t="str">
        <f>PROCESAMIENTO!CF461</f>
        <v/>
      </c>
      <c r="U464" s="16" t="str">
        <f>PROCESAMIENTO!CG461</f>
        <v/>
      </c>
      <c r="V464" s="16" t="str">
        <f>PROCESAMIENTO!CH461</f>
        <v/>
      </c>
      <c r="W464" s="16" t="str">
        <f>PROCESAMIENTO!CI461</f>
        <v/>
      </c>
      <c r="X464" s="16" t="str">
        <f>PROCESAMIENTO!CJ461</f>
        <v/>
      </c>
      <c r="Y464" s="16" t="str">
        <f>PROCESAMIENTO!CK461</f>
        <v/>
      </c>
      <c r="Z464" s="16" t="str">
        <f>PROCESAMIENTO!CL461</f>
        <v/>
      </c>
      <c r="AA464" s="16" t="str">
        <f>PROCESAMIENTO!CM461</f>
        <v/>
      </c>
      <c r="AB464" s="16" t="str">
        <f>PROCESAMIENTO!CN461</f>
        <v/>
      </c>
      <c r="AC464" s="16" t="str">
        <f>PROCESAMIENTO!CO461</f>
        <v/>
      </c>
      <c r="AD464" s="16" t="str">
        <f>PROCESAMIENTO!CP461</f>
        <v/>
      </c>
      <c r="AE464" s="16" t="str">
        <f>PROCESAMIENTO!CQ461</f>
        <v/>
      </c>
      <c r="AF464" s="16" t="str">
        <f>PROCESAMIENTO!CR461</f>
        <v/>
      </c>
      <c r="AG464" s="16" t="str">
        <f>PROCESAMIENTO!CS461</f>
        <v/>
      </c>
      <c r="AH464" s="16" t="str">
        <f>PROCESAMIENTO!CT461</f>
        <v/>
      </c>
      <c r="AI464" s="16" t="str">
        <f>PROCESAMIENTO!CU461</f>
        <v/>
      </c>
      <c r="AJ464" s="32" t="str">
        <f>PROCESAMIENTO!CV461</f>
        <v/>
      </c>
      <c r="AK464" s="93" t="str">
        <f>PROCESAMIENTO!CW461</f>
        <v/>
      </c>
      <c r="AL464" s="93"/>
    </row>
    <row r="465" spans="1:38" x14ac:dyDescent="0.25">
      <c r="A465" s="15">
        <v>446</v>
      </c>
      <c r="B465" s="34" t="str">
        <f>IF(REGISTRO!B465="","",REGISTRO!B465)</f>
        <v/>
      </c>
      <c r="C465" s="34" t="str">
        <f>IF(REGISTRO!C465="","",REGISTRO!C465)</f>
        <v/>
      </c>
      <c r="D465" s="34" t="str">
        <f>IF(REGISTRO!D465="","",REGISTRO!D465)</f>
        <v/>
      </c>
      <c r="E465" s="34" t="str">
        <f>IF(REGISTRO!E465="","",REGISTRO!E465)</f>
        <v/>
      </c>
      <c r="F465" s="16" t="str">
        <f>PROCESAMIENTO!BR462</f>
        <v/>
      </c>
      <c r="G465" s="16" t="str">
        <f>PROCESAMIENTO!BS462</f>
        <v/>
      </c>
      <c r="H465" s="16" t="str">
        <f>PROCESAMIENTO!BT462</f>
        <v/>
      </c>
      <c r="I465" s="16" t="str">
        <f>PROCESAMIENTO!BU462</f>
        <v/>
      </c>
      <c r="J465" s="16" t="str">
        <f>PROCESAMIENTO!BV462</f>
        <v/>
      </c>
      <c r="K465" s="16" t="str">
        <f>PROCESAMIENTO!BW462</f>
        <v/>
      </c>
      <c r="L465" s="16" t="str">
        <f>PROCESAMIENTO!BX462</f>
        <v/>
      </c>
      <c r="M465" s="16" t="str">
        <f>PROCESAMIENTO!BY462</f>
        <v/>
      </c>
      <c r="N465" s="16" t="str">
        <f>PROCESAMIENTO!BZ462</f>
        <v/>
      </c>
      <c r="O465" s="16" t="str">
        <f>PROCESAMIENTO!CA462</f>
        <v/>
      </c>
      <c r="P465" s="16" t="str">
        <f>PROCESAMIENTO!CB462</f>
        <v/>
      </c>
      <c r="Q465" s="16" t="str">
        <f>PROCESAMIENTO!CC462</f>
        <v/>
      </c>
      <c r="R465" s="16" t="str">
        <f>PROCESAMIENTO!CD462</f>
        <v/>
      </c>
      <c r="S465" s="16" t="str">
        <f>PROCESAMIENTO!CE462</f>
        <v/>
      </c>
      <c r="T465" s="16" t="str">
        <f>PROCESAMIENTO!CF462</f>
        <v/>
      </c>
      <c r="U465" s="16" t="str">
        <f>PROCESAMIENTO!CG462</f>
        <v/>
      </c>
      <c r="V465" s="16" t="str">
        <f>PROCESAMIENTO!CH462</f>
        <v/>
      </c>
      <c r="W465" s="16" t="str">
        <f>PROCESAMIENTO!CI462</f>
        <v/>
      </c>
      <c r="X465" s="16" t="str">
        <f>PROCESAMIENTO!CJ462</f>
        <v/>
      </c>
      <c r="Y465" s="16" t="str">
        <f>PROCESAMIENTO!CK462</f>
        <v/>
      </c>
      <c r="Z465" s="16" t="str">
        <f>PROCESAMIENTO!CL462</f>
        <v/>
      </c>
      <c r="AA465" s="16" t="str">
        <f>PROCESAMIENTO!CM462</f>
        <v/>
      </c>
      <c r="AB465" s="16" t="str">
        <f>PROCESAMIENTO!CN462</f>
        <v/>
      </c>
      <c r="AC465" s="16" t="str">
        <f>PROCESAMIENTO!CO462</f>
        <v/>
      </c>
      <c r="AD465" s="16" t="str">
        <f>PROCESAMIENTO!CP462</f>
        <v/>
      </c>
      <c r="AE465" s="16" t="str">
        <f>PROCESAMIENTO!CQ462</f>
        <v/>
      </c>
      <c r="AF465" s="16" t="str">
        <f>PROCESAMIENTO!CR462</f>
        <v/>
      </c>
      <c r="AG465" s="16" t="str">
        <f>PROCESAMIENTO!CS462</f>
        <v/>
      </c>
      <c r="AH465" s="16" t="str">
        <f>PROCESAMIENTO!CT462</f>
        <v/>
      </c>
      <c r="AI465" s="16" t="str">
        <f>PROCESAMIENTO!CU462</f>
        <v/>
      </c>
      <c r="AJ465" s="32" t="str">
        <f>PROCESAMIENTO!CV462</f>
        <v/>
      </c>
      <c r="AK465" s="93" t="str">
        <f>PROCESAMIENTO!CW462</f>
        <v/>
      </c>
      <c r="AL465" s="93"/>
    </row>
    <row r="466" spans="1:38" x14ac:dyDescent="0.25">
      <c r="A466" s="15">
        <v>447</v>
      </c>
      <c r="B466" s="34" t="str">
        <f>IF(REGISTRO!B466="","",REGISTRO!B466)</f>
        <v/>
      </c>
      <c r="C466" s="34" t="str">
        <f>IF(REGISTRO!C466="","",REGISTRO!C466)</f>
        <v/>
      </c>
      <c r="D466" s="34" t="str">
        <f>IF(REGISTRO!D466="","",REGISTRO!D466)</f>
        <v/>
      </c>
      <c r="E466" s="34" t="str">
        <f>IF(REGISTRO!E466="","",REGISTRO!E466)</f>
        <v/>
      </c>
      <c r="F466" s="16" t="str">
        <f>PROCESAMIENTO!BR463</f>
        <v/>
      </c>
      <c r="G466" s="16" t="str">
        <f>PROCESAMIENTO!BS463</f>
        <v/>
      </c>
      <c r="H466" s="16" t="str">
        <f>PROCESAMIENTO!BT463</f>
        <v/>
      </c>
      <c r="I466" s="16" t="str">
        <f>PROCESAMIENTO!BU463</f>
        <v/>
      </c>
      <c r="J466" s="16" t="str">
        <f>PROCESAMIENTO!BV463</f>
        <v/>
      </c>
      <c r="K466" s="16" t="str">
        <f>PROCESAMIENTO!BW463</f>
        <v/>
      </c>
      <c r="L466" s="16" t="str">
        <f>PROCESAMIENTO!BX463</f>
        <v/>
      </c>
      <c r="M466" s="16" t="str">
        <f>PROCESAMIENTO!BY463</f>
        <v/>
      </c>
      <c r="N466" s="16" t="str">
        <f>PROCESAMIENTO!BZ463</f>
        <v/>
      </c>
      <c r="O466" s="16" t="str">
        <f>PROCESAMIENTO!CA463</f>
        <v/>
      </c>
      <c r="P466" s="16" t="str">
        <f>PROCESAMIENTO!CB463</f>
        <v/>
      </c>
      <c r="Q466" s="16" t="str">
        <f>PROCESAMIENTO!CC463</f>
        <v/>
      </c>
      <c r="R466" s="16" t="str">
        <f>PROCESAMIENTO!CD463</f>
        <v/>
      </c>
      <c r="S466" s="16" t="str">
        <f>PROCESAMIENTO!CE463</f>
        <v/>
      </c>
      <c r="T466" s="16" t="str">
        <f>PROCESAMIENTO!CF463</f>
        <v/>
      </c>
      <c r="U466" s="16" t="str">
        <f>PROCESAMIENTO!CG463</f>
        <v/>
      </c>
      <c r="V466" s="16" t="str">
        <f>PROCESAMIENTO!CH463</f>
        <v/>
      </c>
      <c r="W466" s="16" t="str">
        <f>PROCESAMIENTO!CI463</f>
        <v/>
      </c>
      <c r="X466" s="16" t="str">
        <f>PROCESAMIENTO!CJ463</f>
        <v/>
      </c>
      <c r="Y466" s="16" t="str">
        <f>PROCESAMIENTO!CK463</f>
        <v/>
      </c>
      <c r="Z466" s="16" t="str">
        <f>PROCESAMIENTO!CL463</f>
        <v/>
      </c>
      <c r="AA466" s="16" t="str">
        <f>PROCESAMIENTO!CM463</f>
        <v/>
      </c>
      <c r="AB466" s="16" t="str">
        <f>PROCESAMIENTO!CN463</f>
        <v/>
      </c>
      <c r="AC466" s="16" t="str">
        <f>PROCESAMIENTO!CO463</f>
        <v/>
      </c>
      <c r="AD466" s="16" t="str">
        <f>PROCESAMIENTO!CP463</f>
        <v/>
      </c>
      <c r="AE466" s="16" t="str">
        <f>PROCESAMIENTO!CQ463</f>
        <v/>
      </c>
      <c r="AF466" s="16" t="str">
        <f>PROCESAMIENTO!CR463</f>
        <v/>
      </c>
      <c r="AG466" s="16" t="str">
        <f>PROCESAMIENTO!CS463</f>
        <v/>
      </c>
      <c r="AH466" s="16" t="str">
        <f>PROCESAMIENTO!CT463</f>
        <v/>
      </c>
      <c r="AI466" s="16" t="str">
        <f>PROCESAMIENTO!CU463</f>
        <v/>
      </c>
      <c r="AJ466" s="32" t="str">
        <f>PROCESAMIENTO!CV463</f>
        <v/>
      </c>
      <c r="AK466" s="93" t="str">
        <f>PROCESAMIENTO!CW463</f>
        <v/>
      </c>
      <c r="AL466" s="93"/>
    </row>
    <row r="467" spans="1:38" x14ac:dyDescent="0.25">
      <c r="A467" s="15">
        <v>448</v>
      </c>
      <c r="B467" s="34" t="str">
        <f>IF(REGISTRO!B467="","",REGISTRO!B467)</f>
        <v/>
      </c>
      <c r="C467" s="34" t="str">
        <f>IF(REGISTRO!C467="","",REGISTRO!C467)</f>
        <v/>
      </c>
      <c r="D467" s="34" t="str">
        <f>IF(REGISTRO!D467="","",REGISTRO!D467)</f>
        <v/>
      </c>
      <c r="E467" s="34" t="str">
        <f>IF(REGISTRO!E467="","",REGISTRO!E467)</f>
        <v/>
      </c>
      <c r="F467" s="16" t="str">
        <f>PROCESAMIENTO!BR464</f>
        <v/>
      </c>
      <c r="G467" s="16" t="str">
        <f>PROCESAMIENTO!BS464</f>
        <v/>
      </c>
      <c r="H467" s="16" t="str">
        <f>PROCESAMIENTO!BT464</f>
        <v/>
      </c>
      <c r="I467" s="16" t="str">
        <f>PROCESAMIENTO!BU464</f>
        <v/>
      </c>
      <c r="J467" s="16" t="str">
        <f>PROCESAMIENTO!BV464</f>
        <v/>
      </c>
      <c r="K467" s="16" t="str">
        <f>PROCESAMIENTO!BW464</f>
        <v/>
      </c>
      <c r="L467" s="16" t="str">
        <f>PROCESAMIENTO!BX464</f>
        <v/>
      </c>
      <c r="M467" s="16" t="str">
        <f>PROCESAMIENTO!BY464</f>
        <v/>
      </c>
      <c r="N467" s="16" t="str">
        <f>PROCESAMIENTO!BZ464</f>
        <v/>
      </c>
      <c r="O467" s="16" t="str">
        <f>PROCESAMIENTO!CA464</f>
        <v/>
      </c>
      <c r="P467" s="16" t="str">
        <f>PROCESAMIENTO!CB464</f>
        <v/>
      </c>
      <c r="Q467" s="16" t="str">
        <f>PROCESAMIENTO!CC464</f>
        <v/>
      </c>
      <c r="R467" s="16" t="str">
        <f>PROCESAMIENTO!CD464</f>
        <v/>
      </c>
      <c r="S467" s="16" t="str">
        <f>PROCESAMIENTO!CE464</f>
        <v/>
      </c>
      <c r="T467" s="16" t="str">
        <f>PROCESAMIENTO!CF464</f>
        <v/>
      </c>
      <c r="U467" s="16" t="str">
        <f>PROCESAMIENTO!CG464</f>
        <v/>
      </c>
      <c r="V467" s="16" t="str">
        <f>PROCESAMIENTO!CH464</f>
        <v/>
      </c>
      <c r="W467" s="16" t="str">
        <f>PROCESAMIENTO!CI464</f>
        <v/>
      </c>
      <c r="X467" s="16" t="str">
        <f>PROCESAMIENTO!CJ464</f>
        <v/>
      </c>
      <c r="Y467" s="16" t="str">
        <f>PROCESAMIENTO!CK464</f>
        <v/>
      </c>
      <c r="Z467" s="16" t="str">
        <f>PROCESAMIENTO!CL464</f>
        <v/>
      </c>
      <c r="AA467" s="16" t="str">
        <f>PROCESAMIENTO!CM464</f>
        <v/>
      </c>
      <c r="AB467" s="16" t="str">
        <f>PROCESAMIENTO!CN464</f>
        <v/>
      </c>
      <c r="AC467" s="16" t="str">
        <f>PROCESAMIENTO!CO464</f>
        <v/>
      </c>
      <c r="AD467" s="16" t="str">
        <f>PROCESAMIENTO!CP464</f>
        <v/>
      </c>
      <c r="AE467" s="16" t="str">
        <f>PROCESAMIENTO!CQ464</f>
        <v/>
      </c>
      <c r="AF467" s="16" t="str">
        <f>PROCESAMIENTO!CR464</f>
        <v/>
      </c>
      <c r="AG467" s="16" t="str">
        <f>PROCESAMIENTO!CS464</f>
        <v/>
      </c>
      <c r="AH467" s="16" t="str">
        <f>PROCESAMIENTO!CT464</f>
        <v/>
      </c>
      <c r="AI467" s="16" t="str">
        <f>PROCESAMIENTO!CU464</f>
        <v/>
      </c>
      <c r="AJ467" s="32" t="str">
        <f>PROCESAMIENTO!CV464</f>
        <v/>
      </c>
      <c r="AK467" s="93" t="str">
        <f>PROCESAMIENTO!CW464</f>
        <v/>
      </c>
      <c r="AL467" s="93"/>
    </row>
    <row r="468" spans="1:38" x14ac:dyDescent="0.25">
      <c r="A468" s="15">
        <v>449</v>
      </c>
      <c r="B468" s="34" t="str">
        <f>IF(REGISTRO!B468="","",REGISTRO!B468)</f>
        <v/>
      </c>
      <c r="C468" s="34" t="str">
        <f>IF(REGISTRO!C468="","",REGISTRO!C468)</f>
        <v/>
      </c>
      <c r="D468" s="34" t="str">
        <f>IF(REGISTRO!D468="","",REGISTRO!D468)</f>
        <v/>
      </c>
      <c r="E468" s="34" t="str">
        <f>IF(REGISTRO!E468="","",REGISTRO!E468)</f>
        <v/>
      </c>
      <c r="F468" s="16" t="str">
        <f>PROCESAMIENTO!BR465</f>
        <v/>
      </c>
      <c r="G468" s="16" t="str">
        <f>PROCESAMIENTO!BS465</f>
        <v/>
      </c>
      <c r="H468" s="16" t="str">
        <f>PROCESAMIENTO!BT465</f>
        <v/>
      </c>
      <c r="I468" s="16" t="str">
        <f>PROCESAMIENTO!BU465</f>
        <v/>
      </c>
      <c r="J468" s="16" t="str">
        <f>PROCESAMIENTO!BV465</f>
        <v/>
      </c>
      <c r="K468" s="16" t="str">
        <f>PROCESAMIENTO!BW465</f>
        <v/>
      </c>
      <c r="L468" s="16" t="str">
        <f>PROCESAMIENTO!BX465</f>
        <v/>
      </c>
      <c r="M468" s="16" t="str">
        <f>PROCESAMIENTO!BY465</f>
        <v/>
      </c>
      <c r="N468" s="16" t="str">
        <f>PROCESAMIENTO!BZ465</f>
        <v/>
      </c>
      <c r="O468" s="16" t="str">
        <f>PROCESAMIENTO!CA465</f>
        <v/>
      </c>
      <c r="P468" s="16" t="str">
        <f>PROCESAMIENTO!CB465</f>
        <v/>
      </c>
      <c r="Q468" s="16" t="str">
        <f>PROCESAMIENTO!CC465</f>
        <v/>
      </c>
      <c r="R468" s="16" t="str">
        <f>PROCESAMIENTO!CD465</f>
        <v/>
      </c>
      <c r="S468" s="16" t="str">
        <f>PROCESAMIENTO!CE465</f>
        <v/>
      </c>
      <c r="T468" s="16" t="str">
        <f>PROCESAMIENTO!CF465</f>
        <v/>
      </c>
      <c r="U468" s="16" t="str">
        <f>PROCESAMIENTO!CG465</f>
        <v/>
      </c>
      <c r="V468" s="16" t="str">
        <f>PROCESAMIENTO!CH465</f>
        <v/>
      </c>
      <c r="W468" s="16" t="str">
        <f>PROCESAMIENTO!CI465</f>
        <v/>
      </c>
      <c r="X468" s="16" t="str">
        <f>PROCESAMIENTO!CJ465</f>
        <v/>
      </c>
      <c r="Y468" s="16" t="str">
        <f>PROCESAMIENTO!CK465</f>
        <v/>
      </c>
      <c r="Z468" s="16" t="str">
        <f>PROCESAMIENTO!CL465</f>
        <v/>
      </c>
      <c r="AA468" s="16" t="str">
        <f>PROCESAMIENTO!CM465</f>
        <v/>
      </c>
      <c r="AB468" s="16" t="str">
        <f>PROCESAMIENTO!CN465</f>
        <v/>
      </c>
      <c r="AC468" s="16" t="str">
        <f>PROCESAMIENTO!CO465</f>
        <v/>
      </c>
      <c r="AD468" s="16" t="str">
        <f>PROCESAMIENTO!CP465</f>
        <v/>
      </c>
      <c r="AE468" s="16" t="str">
        <f>PROCESAMIENTO!CQ465</f>
        <v/>
      </c>
      <c r="AF468" s="16" t="str">
        <f>PROCESAMIENTO!CR465</f>
        <v/>
      </c>
      <c r="AG468" s="16" t="str">
        <f>PROCESAMIENTO!CS465</f>
        <v/>
      </c>
      <c r="AH468" s="16" t="str">
        <f>PROCESAMIENTO!CT465</f>
        <v/>
      </c>
      <c r="AI468" s="16" t="str">
        <f>PROCESAMIENTO!CU465</f>
        <v/>
      </c>
      <c r="AJ468" s="32" t="str">
        <f>PROCESAMIENTO!CV465</f>
        <v/>
      </c>
      <c r="AK468" s="93" t="str">
        <f>PROCESAMIENTO!CW465</f>
        <v/>
      </c>
      <c r="AL468" s="93"/>
    </row>
    <row r="469" spans="1:38" x14ac:dyDescent="0.25">
      <c r="A469" s="15">
        <v>450</v>
      </c>
      <c r="B469" s="34" t="str">
        <f>IF(REGISTRO!B469="","",REGISTRO!B469)</f>
        <v/>
      </c>
      <c r="C469" s="34" t="str">
        <f>IF(REGISTRO!C469="","",REGISTRO!C469)</f>
        <v/>
      </c>
      <c r="D469" s="34" t="str">
        <f>IF(REGISTRO!D469="","",REGISTRO!D469)</f>
        <v/>
      </c>
      <c r="E469" s="34" t="str">
        <f>IF(REGISTRO!E469="","",REGISTRO!E469)</f>
        <v/>
      </c>
      <c r="F469" s="16" t="str">
        <f>PROCESAMIENTO!BR466</f>
        <v/>
      </c>
      <c r="G469" s="16" t="str">
        <f>PROCESAMIENTO!BS466</f>
        <v/>
      </c>
      <c r="H469" s="16" t="str">
        <f>PROCESAMIENTO!BT466</f>
        <v/>
      </c>
      <c r="I469" s="16" t="str">
        <f>PROCESAMIENTO!BU466</f>
        <v/>
      </c>
      <c r="J469" s="16" t="str">
        <f>PROCESAMIENTO!BV466</f>
        <v/>
      </c>
      <c r="K469" s="16" t="str">
        <f>PROCESAMIENTO!BW466</f>
        <v/>
      </c>
      <c r="L469" s="16" t="str">
        <f>PROCESAMIENTO!BX466</f>
        <v/>
      </c>
      <c r="M469" s="16" t="str">
        <f>PROCESAMIENTO!BY466</f>
        <v/>
      </c>
      <c r="N469" s="16" t="str">
        <f>PROCESAMIENTO!BZ466</f>
        <v/>
      </c>
      <c r="O469" s="16" t="str">
        <f>PROCESAMIENTO!CA466</f>
        <v/>
      </c>
      <c r="P469" s="16" t="str">
        <f>PROCESAMIENTO!CB466</f>
        <v/>
      </c>
      <c r="Q469" s="16" t="str">
        <f>PROCESAMIENTO!CC466</f>
        <v/>
      </c>
      <c r="R469" s="16" t="str">
        <f>PROCESAMIENTO!CD466</f>
        <v/>
      </c>
      <c r="S469" s="16" t="str">
        <f>PROCESAMIENTO!CE466</f>
        <v/>
      </c>
      <c r="T469" s="16" t="str">
        <f>PROCESAMIENTO!CF466</f>
        <v/>
      </c>
      <c r="U469" s="16" t="str">
        <f>PROCESAMIENTO!CG466</f>
        <v/>
      </c>
      <c r="V469" s="16" t="str">
        <f>PROCESAMIENTO!CH466</f>
        <v/>
      </c>
      <c r="W469" s="16" t="str">
        <f>PROCESAMIENTO!CI466</f>
        <v/>
      </c>
      <c r="X469" s="16" t="str">
        <f>PROCESAMIENTO!CJ466</f>
        <v/>
      </c>
      <c r="Y469" s="16" t="str">
        <f>PROCESAMIENTO!CK466</f>
        <v/>
      </c>
      <c r="Z469" s="16" t="str">
        <f>PROCESAMIENTO!CL466</f>
        <v/>
      </c>
      <c r="AA469" s="16" t="str">
        <f>PROCESAMIENTO!CM466</f>
        <v/>
      </c>
      <c r="AB469" s="16" t="str">
        <f>PROCESAMIENTO!CN466</f>
        <v/>
      </c>
      <c r="AC469" s="16" t="str">
        <f>PROCESAMIENTO!CO466</f>
        <v/>
      </c>
      <c r="AD469" s="16" t="str">
        <f>PROCESAMIENTO!CP466</f>
        <v/>
      </c>
      <c r="AE469" s="16" t="str">
        <f>PROCESAMIENTO!CQ466</f>
        <v/>
      </c>
      <c r="AF469" s="16" t="str">
        <f>PROCESAMIENTO!CR466</f>
        <v/>
      </c>
      <c r="AG469" s="16" t="str">
        <f>PROCESAMIENTO!CS466</f>
        <v/>
      </c>
      <c r="AH469" s="16" t="str">
        <f>PROCESAMIENTO!CT466</f>
        <v/>
      </c>
      <c r="AI469" s="16" t="str">
        <f>PROCESAMIENTO!CU466</f>
        <v/>
      </c>
      <c r="AJ469" s="32" t="str">
        <f>PROCESAMIENTO!CV466</f>
        <v/>
      </c>
      <c r="AK469" s="93" t="str">
        <f>PROCESAMIENTO!CW466</f>
        <v/>
      </c>
      <c r="AL469" s="93"/>
    </row>
    <row r="470" spans="1:38" x14ac:dyDescent="0.25">
      <c r="A470" s="15">
        <v>451</v>
      </c>
      <c r="B470" s="34" t="str">
        <f>IF(REGISTRO!B470="","",REGISTRO!B470)</f>
        <v/>
      </c>
      <c r="C470" s="34" t="str">
        <f>IF(REGISTRO!C470="","",REGISTRO!C470)</f>
        <v/>
      </c>
      <c r="D470" s="34" t="str">
        <f>IF(REGISTRO!D470="","",REGISTRO!D470)</f>
        <v/>
      </c>
      <c r="E470" s="34" t="str">
        <f>IF(REGISTRO!E470="","",REGISTRO!E470)</f>
        <v/>
      </c>
      <c r="F470" s="16" t="str">
        <f>PROCESAMIENTO!BR467</f>
        <v/>
      </c>
      <c r="G470" s="16" t="str">
        <f>PROCESAMIENTO!BS467</f>
        <v/>
      </c>
      <c r="H470" s="16" t="str">
        <f>PROCESAMIENTO!BT467</f>
        <v/>
      </c>
      <c r="I470" s="16" t="str">
        <f>PROCESAMIENTO!BU467</f>
        <v/>
      </c>
      <c r="J470" s="16" t="str">
        <f>PROCESAMIENTO!BV467</f>
        <v/>
      </c>
      <c r="K470" s="16" t="str">
        <f>PROCESAMIENTO!BW467</f>
        <v/>
      </c>
      <c r="L470" s="16" t="str">
        <f>PROCESAMIENTO!BX467</f>
        <v/>
      </c>
      <c r="M470" s="16" t="str">
        <f>PROCESAMIENTO!BY467</f>
        <v/>
      </c>
      <c r="N470" s="16" t="str">
        <f>PROCESAMIENTO!BZ467</f>
        <v/>
      </c>
      <c r="O470" s="16" t="str">
        <f>PROCESAMIENTO!CA467</f>
        <v/>
      </c>
      <c r="P470" s="16" t="str">
        <f>PROCESAMIENTO!CB467</f>
        <v/>
      </c>
      <c r="Q470" s="16" t="str">
        <f>PROCESAMIENTO!CC467</f>
        <v/>
      </c>
      <c r="R470" s="16" t="str">
        <f>PROCESAMIENTO!CD467</f>
        <v/>
      </c>
      <c r="S470" s="16" t="str">
        <f>PROCESAMIENTO!CE467</f>
        <v/>
      </c>
      <c r="T470" s="16" t="str">
        <f>PROCESAMIENTO!CF467</f>
        <v/>
      </c>
      <c r="U470" s="16" t="str">
        <f>PROCESAMIENTO!CG467</f>
        <v/>
      </c>
      <c r="V470" s="16" t="str">
        <f>PROCESAMIENTO!CH467</f>
        <v/>
      </c>
      <c r="W470" s="16" t="str">
        <f>PROCESAMIENTO!CI467</f>
        <v/>
      </c>
      <c r="X470" s="16" t="str">
        <f>PROCESAMIENTO!CJ467</f>
        <v/>
      </c>
      <c r="Y470" s="16" t="str">
        <f>PROCESAMIENTO!CK467</f>
        <v/>
      </c>
      <c r="Z470" s="16" t="str">
        <f>PROCESAMIENTO!CL467</f>
        <v/>
      </c>
      <c r="AA470" s="16" t="str">
        <f>PROCESAMIENTO!CM467</f>
        <v/>
      </c>
      <c r="AB470" s="16" t="str">
        <f>PROCESAMIENTO!CN467</f>
        <v/>
      </c>
      <c r="AC470" s="16" t="str">
        <f>PROCESAMIENTO!CO467</f>
        <v/>
      </c>
      <c r="AD470" s="16" t="str">
        <f>PROCESAMIENTO!CP467</f>
        <v/>
      </c>
      <c r="AE470" s="16" t="str">
        <f>PROCESAMIENTO!CQ467</f>
        <v/>
      </c>
      <c r="AF470" s="16" t="str">
        <f>PROCESAMIENTO!CR467</f>
        <v/>
      </c>
      <c r="AG470" s="16" t="str">
        <f>PROCESAMIENTO!CS467</f>
        <v/>
      </c>
      <c r="AH470" s="16" t="str">
        <f>PROCESAMIENTO!CT467</f>
        <v/>
      </c>
      <c r="AI470" s="16" t="str">
        <f>PROCESAMIENTO!CU467</f>
        <v/>
      </c>
      <c r="AJ470" s="32" t="str">
        <f>PROCESAMIENTO!CV467</f>
        <v/>
      </c>
      <c r="AK470" s="93" t="str">
        <f>PROCESAMIENTO!CW467</f>
        <v/>
      </c>
      <c r="AL470" s="93"/>
    </row>
    <row r="471" spans="1:38" x14ac:dyDescent="0.25">
      <c r="A471" s="15">
        <v>452</v>
      </c>
      <c r="B471" s="34" t="str">
        <f>IF(REGISTRO!B471="","",REGISTRO!B471)</f>
        <v/>
      </c>
      <c r="C471" s="34" t="str">
        <f>IF(REGISTRO!C471="","",REGISTRO!C471)</f>
        <v/>
      </c>
      <c r="D471" s="34" t="str">
        <f>IF(REGISTRO!D471="","",REGISTRO!D471)</f>
        <v/>
      </c>
      <c r="E471" s="34" t="str">
        <f>IF(REGISTRO!E471="","",REGISTRO!E471)</f>
        <v/>
      </c>
      <c r="F471" s="16" t="str">
        <f>PROCESAMIENTO!BR468</f>
        <v/>
      </c>
      <c r="G471" s="16" t="str">
        <f>PROCESAMIENTO!BS468</f>
        <v/>
      </c>
      <c r="H471" s="16" t="str">
        <f>PROCESAMIENTO!BT468</f>
        <v/>
      </c>
      <c r="I471" s="16" t="str">
        <f>PROCESAMIENTO!BU468</f>
        <v/>
      </c>
      <c r="J471" s="16" t="str">
        <f>PROCESAMIENTO!BV468</f>
        <v/>
      </c>
      <c r="K471" s="16" t="str">
        <f>PROCESAMIENTO!BW468</f>
        <v/>
      </c>
      <c r="L471" s="16" t="str">
        <f>PROCESAMIENTO!BX468</f>
        <v/>
      </c>
      <c r="M471" s="16" t="str">
        <f>PROCESAMIENTO!BY468</f>
        <v/>
      </c>
      <c r="N471" s="16" t="str">
        <f>PROCESAMIENTO!BZ468</f>
        <v/>
      </c>
      <c r="O471" s="16" t="str">
        <f>PROCESAMIENTO!CA468</f>
        <v/>
      </c>
      <c r="P471" s="16" t="str">
        <f>PROCESAMIENTO!CB468</f>
        <v/>
      </c>
      <c r="Q471" s="16" t="str">
        <f>PROCESAMIENTO!CC468</f>
        <v/>
      </c>
      <c r="R471" s="16" t="str">
        <f>PROCESAMIENTO!CD468</f>
        <v/>
      </c>
      <c r="S471" s="16" t="str">
        <f>PROCESAMIENTO!CE468</f>
        <v/>
      </c>
      <c r="T471" s="16" t="str">
        <f>PROCESAMIENTO!CF468</f>
        <v/>
      </c>
      <c r="U471" s="16" t="str">
        <f>PROCESAMIENTO!CG468</f>
        <v/>
      </c>
      <c r="V471" s="16" t="str">
        <f>PROCESAMIENTO!CH468</f>
        <v/>
      </c>
      <c r="W471" s="16" t="str">
        <f>PROCESAMIENTO!CI468</f>
        <v/>
      </c>
      <c r="X471" s="16" t="str">
        <f>PROCESAMIENTO!CJ468</f>
        <v/>
      </c>
      <c r="Y471" s="16" t="str">
        <f>PROCESAMIENTO!CK468</f>
        <v/>
      </c>
      <c r="Z471" s="16" t="str">
        <f>PROCESAMIENTO!CL468</f>
        <v/>
      </c>
      <c r="AA471" s="16" t="str">
        <f>PROCESAMIENTO!CM468</f>
        <v/>
      </c>
      <c r="AB471" s="16" t="str">
        <f>PROCESAMIENTO!CN468</f>
        <v/>
      </c>
      <c r="AC471" s="16" t="str">
        <f>PROCESAMIENTO!CO468</f>
        <v/>
      </c>
      <c r="AD471" s="16" t="str">
        <f>PROCESAMIENTO!CP468</f>
        <v/>
      </c>
      <c r="AE471" s="16" t="str">
        <f>PROCESAMIENTO!CQ468</f>
        <v/>
      </c>
      <c r="AF471" s="16" t="str">
        <f>PROCESAMIENTO!CR468</f>
        <v/>
      </c>
      <c r="AG471" s="16" t="str">
        <f>PROCESAMIENTO!CS468</f>
        <v/>
      </c>
      <c r="AH471" s="16" t="str">
        <f>PROCESAMIENTO!CT468</f>
        <v/>
      </c>
      <c r="AI471" s="16" t="str">
        <f>PROCESAMIENTO!CU468</f>
        <v/>
      </c>
      <c r="AJ471" s="32" t="str">
        <f>PROCESAMIENTO!CV468</f>
        <v/>
      </c>
      <c r="AK471" s="93" t="str">
        <f>PROCESAMIENTO!CW468</f>
        <v/>
      </c>
      <c r="AL471" s="93"/>
    </row>
    <row r="472" spans="1:38" x14ac:dyDescent="0.25">
      <c r="A472" s="15">
        <v>453</v>
      </c>
      <c r="B472" s="34" t="str">
        <f>IF(REGISTRO!B472="","",REGISTRO!B472)</f>
        <v/>
      </c>
      <c r="C472" s="34" t="str">
        <f>IF(REGISTRO!C472="","",REGISTRO!C472)</f>
        <v/>
      </c>
      <c r="D472" s="34" t="str">
        <f>IF(REGISTRO!D472="","",REGISTRO!D472)</f>
        <v/>
      </c>
      <c r="E472" s="34" t="str">
        <f>IF(REGISTRO!E472="","",REGISTRO!E472)</f>
        <v/>
      </c>
      <c r="F472" s="16" t="str">
        <f>PROCESAMIENTO!BR469</f>
        <v/>
      </c>
      <c r="G472" s="16" t="str">
        <f>PROCESAMIENTO!BS469</f>
        <v/>
      </c>
      <c r="H472" s="16" t="str">
        <f>PROCESAMIENTO!BT469</f>
        <v/>
      </c>
      <c r="I472" s="16" t="str">
        <f>PROCESAMIENTO!BU469</f>
        <v/>
      </c>
      <c r="J472" s="16" t="str">
        <f>PROCESAMIENTO!BV469</f>
        <v/>
      </c>
      <c r="K472" s="16" t="str">
        <f>PROCESAMIENTO!BW469</f>
        <v/>
      </c>
      <c r="L472" s="16" t="str">
        <f>PROCESAMIENTO!BX469</f>
        <v/>
      </c>
      <c r="M472" s="16" t="str">
        <f>PROCESAMIENTO!BY469</f>
        <v/>
      </c>
      <c r="N472" s="16" t="str">
        <f>PROCESAMIENTO!BZ469</f>
        <v/>
      </c>
      <c r="O472" s="16" t="str">
        <f>PROCESAMIENTO!CA469</f>
        <v/>
      </c>
      <c r="P472" s="16" t="str">
        <f>PROCESAMIENTO!CB469</f>
        <v/>
      </c>
      <c r="Q472" s="16" t="str">
        <f>PROCESAMIENTO!CC469</f>
        <v/>
      </c>
      <c r="R472" s="16" t="str">
        <f>PROCESAMIENTO!CD469</f>
        <v/>
      </c>
      <c r="S472" s="16" t="str">
        <f>PROCESAMIENTO!CE469</f>
        <v/>
      </c>
      <c r="T472" s="16" t="str">
        <f>PROCESAMIENTO!CF469</f>
        <v/>
      </c>
      <c r="U472" s="16" t="str">
        <f>PROCESAMIENTO!CG469</f>
        <v/>
      </c>
      <c r="V472" s="16" t="str">
        <f>PROCESAMIENTO!CH469</f>
        <v/>
      </c>
      <c r="W472" s="16" t="str">
        <f>PROCESAMIENTO!CI469</f>
        <v/>
      </c>
      <c r="X472" s="16" t="str">
        <f>PROCESAMIENTO!CJ469</f>
        <v/>
      </c>
      <c r="Y472" s="16" t="str">
        <f>PROCESAMIENTO!CK469</f>
        <v/>
      </c>
      <c r="Z472" s="16" t="str">
        <f>PROCESAMIENTO!CL469</f>
        <v/>
      </c>
      <c r="AA472" s="16" t="str">
        <f>PROCESAMIENTO!CM469</f>
        <v/>
      </c>
      <c r="AB472" s="16" t="str">
        <f>PROCESAMIENTO!CN469</f>
        <v/>
      </c>
      <c r="AC472" s="16" t="str">
        <f>PROCESAMIENTO!CO469</f>
        <v/>
      </c>
      <c r="AD472" s="16" t="str">
        <f>PROCESAMIENTO!CP469</f>
        <v/>
      </c>
      <c r="AE472" s="16" t="str">
        <f>PROCESAMIENTO!CQ469</f>
        <v/>
      </c>
      <c r="AF472" s="16" t="str">
        <f>PROCESAMIENTO!CR469</f>
        <v/>
      </c>
      <c r="AG472" s="16" t="str">
        <f>PROCESAMIENTO!CS469</f>
        <v/>
      </c>
      <c r="AH472" s="16" t="str">
        <f>PROCESAMIENTO!CT469</f>
        <v/>
      </c>
      <c r="AI472" s="16" t="str">
        <f>PROCESAMIENTO!CU469</f>
        <v/>
      </c>
      <c r="AJ472" s="32" t="str">
        <f>PROCESAMIENTO!CV469</f>
        <v/>
      </c>
      <c r="AK472" s="93" t="str">
        <f>PROCESAMIENTO!CW469</f>
        <v/>
      </c>
      <c r="AL472" s="93"/>
    </row>
    <row r="473" spans="1:38" x14ac:dyDescent="0.25">
      <c r="A473" s="15">
        <v>454</v>
      </c>
      <c r="B473" s="34" t="str">
        <f>IF(REGISTRO!B473="","",REGISTRO!B473)</f>
        <v/>
      </c>
      <c r="C473" s="34" t="str">
        <f>IF(REGISTRO!C473="","",REGISTRO!C473)</f>
        <v/>
      </c>
      <c r="D473" s="34" t="str">
        <f>IF(REGISTRO!D473="","",REGISTRO!D473)</f>
        <v/>
      </c>
      <c r="E473" s="34" t="str">
        <f>IF(REGISTRO!E473="","",REGISTRO!E473)</f>
        <v/>
      </c>
      <c r="F473" s="16" t="str">
        <f>PROCESAMIENTO!BR470</f>
        <v/>
      </c>
      <c r="G473" s="16" t="str">
        <f>PROCESAMIENTO!BS470</f>
        <v/>
      </c>
      <c r="H473" s="16" t="str">
        <f>PROCESAMIENTO!BT470</f>
        <v/>
      </c>
      <c r="I473" s="16" t="str">
        <f>PROCESAMIENTO!BU470</f>
        <v/>
      </c>
      <c r="J473" s="16" t="str">
        <f>PROCESAMIENTO!BV470</f>
        <v/>
      </c>
      <c r="K473" s="16" t="str">
        <f>PROCESAMIENTO!BW470</f>
        <v/>
      </c>
      <c r="L473" s="16" t="str">
        <f>PROCESAMIENTO!BX470</f>
        <v/>
      </c>
      <c r="M473" s="16" t="str">
        <f>PROCESAMIENTO!BY470</f>
        <v/>
      </c>
      <c r="N473" s="16" t="str">
        <f>PROCESAMIENTO!BZ470</f>
        <v/>
      </c>
      <c r="O473" s="16" t="str">
        <f>PROCESAMIENTO!CA470</f>
        <v/>
      </c>
      <c r="P473" s="16" t="str">
        <f>PROCESAMIENTO!CB470</f>
        <v/>
      </c>
      <c r="Q473" s="16" t="str">
        <f>PROCESAMIENTO!CC470</f>
        <v/>
      </c>
      <c r="R473" s="16" t="str">
        <f>PROCESAMIENTO!CD470</f>
        <v/>
      </c>
      <c r="S473" s="16" t="str">
        <f>PROCESAMIENTO!CE470</f>
        <v/>
      </c>
      <c r="T473" s="16" t="str">
        <f>PROCESAMIENTO!CF470</f>
        <v/>
      </c>
      <c r="U473" s="16" t="str">
        <f>PROCESAMIENTO!CG470</f>
        <v/>
      </c>
      <c r="V473" s="16" t="str">
        <f>PROCESAMIENTO!CH470</f>
        <v/>
      </c>
      <c r="W473" s="16" t="str">
        <f>PROCESAMIENTO!CI470</f>
        <v/>
      </c>
      <c r="X473" s="16" t="str">
        <f>PROCESAMIENTO!CJ470</f>
        <v/>
      </c>
      <c r="Y473" s="16" t="str">
        <f>PROCESAMIENTO!CK470</f>
        <v/>
      </c>
      <c r="Z473" s="16" t="str">
        <f>PROCESAMIENTO!CL470</f>
        <v/>
      </c>
      <c r="AA473" s="16" t="str">
        <f>PROCESAMIENTO!CM470</f>
        <v/>
      </c>
      <c r="AB473" s="16" t="str">
        <f>PROCESAMIENTO!CN470</f>
        <v/>
      </c>
      <c r="AC473" s="16" t="str">
        <f>PROCESAMIENTO!CO470</f>
        <v/>
      </c>
      <c r="AD473" s="16" t="str">
        <f>PROCESAMIENTO!CP470</f>
        <v/>
      </c>
      <c r="AE473" s="16" t="str">
        <f>PROCESAMIENTO!CQ470</f>
        <v/>
      </c>
      <c r="AF473" s="16" t="str">
        <f>PROCESAMIENTO!CR470</f>
        <v/>
      </c>
      <c r="AG473" s="16" t="str">
        <f>PROCESAMIENTO!CS470</f>
        <v/>
      </c>
      <c r="AH473" s="16" t="str">
        <f>PROCESAMIENTO!CT470</f>
        <v/>
      </c>
      <c r="AI473" s="16" t="str">
        <f>PROCESAMIENTO!CU470</f>
        <v/>
      </c>
      <c r="AJ473" s="32" t="str">
        <f>PROCESAMIENTO!CV470</f>
        <v/>
      </c>
      <c r="AK473" s="93" t="str">
        <f>PROCESAMIENTO!CW470</f>
        <v/>
      </c>
      <c r="AL473" s="93"/>
    </row>
    <row r="474" spans="1:38" x14ac:dyDescent="0.25">
      <c r="A474" s="15">
        <v>455</v>
      </c>
      <c r="B474" s="34" t="str">
        <f>IF(REGISTRO!B474="","",REGISTRO!B474)</f>
        <v/>
      </c>
      <c r="C474" s="34" t="str">
        <f>IF(REGISTRO!C474="","",REGISTRO!C474)</f>
        <v/>
      </c>
      <c r="D474" s="34" t="str">
        <f>IF(REGISTRO!D474="","",REGISTRO!D474)</f>
        <v/>
      </c>
      <c r="E474" s="34" t="str">
        <f>IF(REGISTRO!E474="","",REGISTRO!E474)</f>
        <v/>
      </c>
      <c r="F474" s="16" t="str">
        <f>PROCESAMIENTO!BR471</f>
        <v/>
      </c>
      <c r="G474" s="16" t="str">
        <f>PROCESAMIENTO!BS471</f>
        <v/>
      </c>
      <c r="H474" s="16" t="str">
        <f>PROCESAMIENTO!BT471</f>
        <v/>
      </c>
      <c r="I474" s="16" t="str">
        <f>PROCESAMIENTO!BU471</f>
        <v/>
      </c>
      <c r="J474" s="16" t="str">
        <f>PROCESAMIENTO!BV471</f>
        <v/>
      </c>
      <c r="K474" s="16" t="str">
        <f>PROCESAMIENTO!BW471</f>
        <v/>
      </c>
      <c r="L474" s="16" t="str">
        <f>PROCESAMIENTO!BX471</f>
        <v/>
      </c>
      <c r="M474" s="16" t="str">
        <f>PROCESAMIENTO!BY471</f>
        <v/>
      </c>
      <c r="N474" s="16" t="str">
        <f>PROCESAMIENTO!BZ471</f>
        <v/>
      </c>
      <c r="O474" s="16" t="str">
        <f>PROCESAMIENTO!CA471</f>
        <v/>
      </c>
      <c r="P474" s="16" t="str">
        <f>PROCESAMIENTO!CB471</f>
        <v/>
      </c>
      <c r="Q474" s="16" t="str">
        <f>PROCESAMIENTO!CC471</f>
        <v/>
      </c>
      <c r="R474" s="16" t="str">
        <f>PROCESAMIENTO!CD471</f>
        <v/>
      </c>
      <c r="S474" s="16" t="str">
        <f>PROCESAMIENTO!CE471</f>
        <v/>
      </c>
      <c r="T474" s="16" t="str">
        <f>PROCESAMIENTO!CF471</f>
        <v/>
      </c>
      <c r="U474" s="16" t="str">
        <f>PROCESAMIENTO!CG471</f>
        <v/>
      </c>
      <c r="V474" s="16" t="str">
        <f>PROCESAMIENTO!CH471</f>
        <v/>
      </c>
      <c r="W474" s="16" t="str">
        <f>PROCESAMIENTO!CI471</f>
        <v/>
      </c>
      <c r="X474" s="16" t="str">
        <f>PROCESAMIENTO!CJ471</f>
        <v/>
      </c>
      <c r="Y474" s="16" t="str">
        <f>PROCESAMIENTO!CK471</f>
        <v/>
      </c>
      <c r="Z474" s="16" t="str">
        <f>PROCESAMIENTO!CL471</f>
        <v/>
      </c>
      <c r="AA474" s="16" t="str">
        <f>PROCESAMIENTO!CM471</f>
        <v/>
      </c>
      <c r="AB474" s="16" t="str">
        <f>PROCESAMIENTO!CN471</f>
        <v/>
      </c>
      <c r="AC474" s="16" t="str">
        <f>PROCESAMIENTO!CO471</f>
        <v/>
      </c>
      <c r="AD474" s="16" t="str">
        <f>PROCESAMIENTO!CP471</f>
        <v/>
      </c>
      <c r="AE474" s="16" t="str">
        <f>PROCESAMIENTO!CQ471</f>
        <v/>
      </c>
      <c r="AF474" s="16" t="str">
        <f>PROCESAMIENTO!CR471</f>
        <v/>
      </c>
      <c r="AG474" s="16" t="str">
        <f>PROCESAMIENTO!CS471</f>
        <v/>
      </c>
      <c r="AH474" s="16" t="str">
        <f>PROCESAMIENTO!CT471</f>
        <v/>
      </c>
      <c r="AI474" s="16" t="str">
        <f>PROCESAMIENTO!CU471</f>
        <v/>
      </c>
      <c r="AJ474" s="32" t="str">
        <f>PROCESAMIENTO!CV471</f>
        <v/>
      </c>
      <c r="AK474" s="93" t="str">
        <f>PROCESAMIENTO!CW471</f>
        <v/>
      </c>
      <c r="AL474" s="93"/>
    </row>
    <row r="475" spans="1:38" x14ac:dyDescent="0.25">
      <c r="A475" s="15">
        <v>456</v>
      </c>
      <c r="B475" s="34" t="str">
        <f>IF(REGISTRO!B475="","",REGISTRO!B475)</f>
        <v/>
      </c>
      <c r="C475" s="34" t="str">
        <f>IF(REGISTRO!C475="","",REGISTRO!C475)</f>
        <v/>
      </c>
      <c r="D475" s="34" t="str">
        <f>IF(REGISTRO!D475="","",REGISTRO!D475)</f>
        <v/>
      </c>
      <c r="E475" s="34" t="str">
        <f>IF(REGISTRO!E475="","",REGISTRO!E475)</f>
        <v/>
      </c>
      <c r="F475" s="16" t="str">
        <f>PROCESAMIENTO!BR472</f>
        <v/>
      </c>
      <c r="G475" s="16" t="str">
        <f>PROCESAMIENTO!BS472</f>
        <v/>
      </c>
      <c r="H475" s="16" t="str">
        <f>PROCESAMIENTO!BT472</f>
        <v/>
      </c>
      <c r="I475" s="16" t="str">
        <f>PROCESAMIENTO!BU472</f>
        <v/>
      </c>
      <c r="J475" s="16" t="str">
        <f>PROCESAMIENTO!BV472</f>
        <v/>
      </c>
      <c r="K475" s="16" t="str">
        <f>PROCESAMIENTO!BW472</f>
        <v/>
      </c>
      <c r="L475" s="16" t="str">
        <f>PROCESAMIENTO!BX472</f>
        <v/>
      </c>
      <c r="M475" s="16" t="str">
        <f>PROCESAMIENTO!BY472</f>
        <v/>
      </c>
      <c r="N475" s="16" t="str">
        <f>PROCESAMIENTO!BZ472</f>
        <v/>
      </c>
      <c r="O475" s="16" t="str">
        <f>PROCESAMIENTO!CA472</f>
        <v/>
      </c>
      <c r="P475" s="16" t="str">
        <f>PROCESAMIENTO!CB472</f>
        <v/>
      </c>
      <c r="Q475" s="16" t="str">
        <f>PROCESAMIENTO!CC472</f>
        <v/>
      </c>
      <c r="R475" s="16" t="str">
        <f>PROCESAMIENTO!CD472</f>
        <v/>
      </c>
      <c r="S475" s="16" t="str">
        <f>PROCESAMIENTO!CE472</f>
        <v/>
      </c>
      <c r="T475" s="16" t="str">
        <f>PROCESAMIENTO!CF472</f>
        <v/>
      </c>
      <c r="U475" s="16" t="str">
        <f>PROCESAMIENTO!CG472</f>
        <v/>
      </c>
      <c r="V475" s="16" t="str">
        <f>PROCESAMIENTO!CH472</f>
        <v/>
      </c>
      <c r="W475" s="16" t="str">
        <f>PROCESAMIENTO!CI472</f>
        <v/>
      </c>
      <c r="X475" s="16" t="str">
        <f>PROCESAMIENTO!CJ472</f>
        <v/>
      </c>
      <c r="Y475" s="16" t="str">
        <f>PROCESAMIENTO!CK472</f>
        <v/>
      </c>
      <c r="Z475" s="16" t="str">
        <f>PROCESAMIENTO!CL472</f>
        <v/>
      </c>
      <c r="AA475" s="16" t="str">
        <f>PROCESAMIENTO!CM472</f>
        <v/>
      </c>
      <c r="AB475" s="16" t="str">
        <f>PROCESAMIENTO!CN472</f>
        <v/>
      </c>
      <c r="AC475" s="16" t="str">
        <f>PROCESAMIENTO!CO472</f>
        <v/>
      </c>
      <c r="AD475" s="16" t="str">
        <f>PROCESAMIENTO!CP472</f>
        <v/>
      </c>
      <c r="AE475" s="16" t="str">
        <f>PROCESAMIENTO!CQ472</f>
        <v/>
      </c>
      <c r="AF475" s="16" t="str">
        <f>PROCESAMIENTO!CR472</f>
        <v/>
      </c>
      <c r="AG475" s="16" t="str">
        <f>PROCESAMIENTO!CS472</f>
        <v/>
      </c>
      <c r="AH475" s="16" t="str">
        <f>PROCESAMIENTO!CT472</f>
        <v/>
      </c>
      <c r="AI475" s="16" t="str">
        <f>PROCESAMIENTO!CU472</f>
        <v/>
      </c>
      <c r="AJ475" s="32" t="str">
        <f>PROCESAMIENTO!CV472</f>
        <v/>
      </c>
      <c r="AK475" s="93" t="str">
        <f>PROCESAMIENTO!CW472</f>
        <v/>
      </c>
      <c r="AL475" s="93"/>
    </row>
    <row r="476" spans="1:38" x14ac:dyDescent="0.25">
      <c r="A476" s="15">
        <v>457</v>
      </c>
      <c r="B476" s="34" t="str">
        <f>IF(REGISTRO!B476="","",REGISTRO!B476)</f>
        <v/>
      </c>
      <c r="C476" s="34" t="str">
        <f>IF(REGISTRO!C476="","",REGISTRO!C476)</f>
        <v/>
      </c>
      <c r="D476" s="34" t="str">
        <f>IF(REGISTRO!D476="","",REGISTRO!D476)</f>
        <v/>
      </c>
      <c r="E476" s="34" t="str">
        <f>IF(REGISTRO!E476="","",REGISTRO!E476)</f>
        <v/>
      </c>
      <c r="F476" s="16" t="str">
        <f>PROCESAMIENTO!BR473</f>
        <v/>
      </c>
      <c r="G476" s="16" t="str">
        <f>PROCESAMIENTO!BS473</f>
        <v/>
      </c>
      <c r="H476" s="16" t="str">
        <f>PROCESAMIENTO!BT473</f>
        <v/>
      </c>
      <c r="I476" s="16" t="str">
        <f>PROCESAMIENTO!BU473</f>
        <v/>
      </c>
      <c r="J476" s="16" t="str">
        <f>PROCESAMIENTO!BV473</f>
        <v/>
      </c>
      <c r="K476" s="16" t="str">
        <f>PROCESAMIENTO!BW473</f>
        <v/>
      </c>
      <c r="L476" s="16" t="str">
        <f>PROCESAMIENTO!BX473</f>
        <v/>
      </c>
      <c r="M476" s="16" t="str">
        <f>PROCESAMIENTO!BY473</f>
        <v/>
      </c>
      <c r="N476" s="16" t="str">
        <f>PROCESAMIENTO!BZ473</f>
        <v/>
      </c>
      <c r="O476" s="16" t="str">
        <f>PROCESAMIENTO!CA473</f>
        <v/>
      </c>
      <c r="P476" s="16" t="str">
        <f>PROCESAMIENTO!CB473</f>
        <v/>
      </c>
      <c r="Q476" s="16" t="str">
        <f>PROCESAMIENTO!CC473</f>
        <v/>
      </c>
      <c r="R476" s="16" t="str">
        <f>PROCESAMIENTO!CD473</f>
        <v/>
      </c>
      <c r="S476" s="16" t="str">
        <f>PROCESAMIENTO!CE473</f>
        <v/>
      </c>
      <c r="T476" s="16" t="str">
        <f>PROCESAMIENTO!CF473</f>
        <v/>
      </c>
      <c r="U476" s="16" t="str">
        <f>PROCESAMIENTO!CG473</f>
        <v/>
      </c>
      <c r="V476" s="16" t="str">
        <f>PROCESAMIENTO!CH473</f>
        <v/>
      </c>
      <c r="W476" s="16" t="str">
        <f>PROCESAMIENTO!CI473</f>
        <v/>
      </c>
      <c r="X476" s="16" t="str">
        <f>PROCESAMIENTO!CJ473</f>
        <v/>
      </c>
      <c r="Y476" s="16" t="str">
        <f>PROCESAMIENTO!CK473</f>
        <v/>
      </c>
      <c r="Z476" s="16" t="str">
        <f>PROCESAMIENTO!CL473</f>
        <v/>
      </c>
      <c r="AA476" s="16" t="str">
        <f>PROCESAMIENTO!CM473</f>
        <v/>
      </c>
      <c r="AB476" s="16" t="str">
        <f>PROCESAMIENTO!CN473</f>
        <v/>
      </c>
      <c r="AC476" s="16" t="str">
        <f>PROCESAMIENTO!CO473</f>
        <v/>
      </c>
      <c r="AD476" s="16" t="str">
        <f>PROCESAMIENTO!CP473</f>
        <v/>
      </c>
      <c r="AE476" s="16" t="str">
        <f>PROCESAMIENTO!CQ473</f>
        <v/>
      </c>
      <c r="AF476" s="16" t="str">
        <f>PROCESAMIENTO!CR473</f>
        <v/>
      </c>
      <c r="AG476" s="16" t="str">
        <f>PROCESAMIENTO!CS473</f>
        <v/>
      </c>
      <c r="AH476" s="16" t="str">
        <f>PROCESAMIENTO!CT473</f>
        <v/>
      </c>
      <c r="AI476" s="16" t="str">
        <f>PROCESAMIENTO!CU473</f>
        <v/>
      </c>
      <c r="AJ476" s="32" t="str">
        <f>PROCESAMIENTO!CV473</f>
        <v/>
      </c>
      <c r="AK476" s="93" t="str">
        <f>PROCESAMIENTO!CW473</f>
        <v/>
      </c>
      <c r="AL476" s="93"/>
    </row>
    <row r="477" spans="1:38" x14ac:dyDescent="0.25">
      <c r="A477" s="15">
        <v>458</v>
      </c>
      <c r="B477" s="34" t="str">
        <f>IF(REGISTRO!B477="","",REGISTRO!B477)</f>
        <v/>
      </c>
      <c r="C477" s="34" t="str">
        <f>IF(REGISTRO!C477="","",REGISTRO!C477)</f>
        <v/>
      </c>
      <c r="D477" s="34" t="str">
        <f>IF(REGISTRO!D477="","",REGISTRO!D477)</f>
        <v/>
      </c>
      <c r="E477" s="34" t="str">
        <f>IF(REGISTRO!E477="","",REGISTRO!E477)</f>
        <v/>
      </c>
      <c r="F477" s="16" t="str">
        <f>PROCESAMIENTO!BR474</f>
        <v/>
      </c>
      <c r="G477" s="16" t="str">
        <f>PROCESAMIENTO!BS474</f>
        <v/>
      </c>
      <c r="H477" s="16" t="str">
        <f>PROCESAMIENTO!BT474</f>
        <v/>
      </c>
      <c r="I477" s="16" t="str">
        <f>PROCESAMIENTO!BU474</f>
        <v/>
      </c>
      <c r="J477" s="16" t="str">
        <f>PROCESAMIENTO!BV474</f>
        <v/>
      </c>
      <c r="K477" s="16" t="str">
        <f>PROCESAMIENTO!BW474</f>
        <v/>
      </c>
      <c r="L477" s="16" t="str">
        <f>PROCESAMIENTO!BX474</f>
        <v/>
      </c>
      <c r="M477" s="16" t="str">
        <f>PROCESAMIENTO!BY474</f>
        <v/>
      </c>
      <c r="N477" s="16" t="str">
        <f>PROCESAMIENTO!BZ474</f>
        <v/>
      </c>
      <c r="O477" s="16" t="str">
        <f>PROCESAMIENTO!CA474</f>
        <v/>
      </c>
      <c r="P477" s="16" t="str">
        <f>PROCESAMIENTO!CB474</f>
        <v/>
      </c>
      <c r="Q477" s="16" t="str">
        <f>PROCESAMIENTO!CC474</f>
        <v/>
      </c>
      <c r="R477" s="16" t="str">
        <f>PROCESAMIENTO!CD474</f>
        <v/>
      </c>
      <c r="S477" s="16" t="str">
        <f>PROCESAMIENTO!CE474</f>
        <v/>
      </c>
      <c r="T477" s="16" t="str">
        <f>PROCESAMIENTO!CF474</f>
        <v/>
      </c>
      <c r="U477" s="16" t="str">
        <f>PROCESAMIENTO!CG474</f>
        <v/>
      </c>
      <c r="V477" s="16" t="str">
        <f>PROCESAMIENTO!CH474</f>
        <v/>
      </c>
      <c r="W477" s="16" t="str">
        <f>PROCESAMIENTO!CI474</f>
        <v/>
      </c>
      <c r="X477" s="16" t="str">
        <f>PROCESAMIENTO!CJ474</f>
        <v/>
      </c>
      <c r="Y477" s="16" t="str">
        <f>PROCESAMIENTO!CK474</f>
        <v/>
      </c>
      <c r="Z477" s="16" t="str">
        <f>PROCESAMIENTO!CL474</f>
        <v/>
      </c>
      <c r="AA477" s="16" t="str">
        <f>PROCESAMIENTO!CM474</f>
        <v/>
      </c>
      <c r="AB477" s="16" t="str">
        <f>PROCESAMIENTO!CN474</f>
        <v/>
      </c>
      <c r="AC477" s="16" t="str">
        <f>PROCESAMIENTO!CO474</f>
        <v/>
      </c>
      <c r="AD477" s="16" t="str">
        <f>PROCESAMIENTO!CP474</f>
        <v/>
      </c>
      <c r="AE477" s="16" t="str">
        <f>PROCESAMIENTO!CQ474</f>
        <v/>
      </c>
      <c r="AF477" s="16" t="str">
        <f>PROCESAMIENTO!CR474</f>
        <v/>
      </c>
      <c r="AG477" s="16" t="str">
        <f>PROCESAMIENTO!CS474</f>
        <v/>
      </c>
      <c r="AH477" s="16" t="str">
        <f>PROCESAMIENTO!CT474</f>
        <v/>
      </c>
      <c r="AI477" s="16" t="str">
        <f>PROCESAMIENTO!CU474</f>
        <v/>
      </c>
      <c r="AJ477" s="32" t="str">
        <f>PROCESAMIENTO!CV474</f>
        <v/>
      </c>
      <c r="AK477" s="93" t="str">
        <f>PROCESAMIENTO!CW474</f>
        <v/>
      </c>
      <c r="AL477" s="93"/>
    </row>
    <row r="478" spans="1:38" x14ac:dyDescent="0.25">
      <c r="A478" s="15">
        <v>459</v>
      </c>
      <c r="B478" s="34" t="str">
        <f>IF(REGISTRO!B478="","",REGISTRO!B478)</f>
        <v/>
      </c>
      <c r="C478" s="34" t="str">
        <f>IF(REGISTRO!C478="","",REGISTRO!C478)</f>
        <v/>
      </c>
      <c r="D478" s="34" t="str">
        <f>IF(REGISTRO!D478="","",REGISTRO!D478)</f>
        <v/>
      </c>
      <c r="E478" s="34" t="str">
        <f>IF(REGISTRO!E478="","",REGISTRO!E478)</f>
        <v/>
      </c>
      <c r="F478" s="16" t="str">
        <f>PROCESAMIENTO!BR475</f>
        <v/>
      </c>
      <c r="G478" s="16" t="str">
        <f>PROCESAMIENTO!BS475</f>
        <v/>
      </c>
      <c r="H478" s="16" t="str">
        <f>PROCESAMIENTO!BT475</f>
        <v/>
      </c>
      <c r="I478" s="16" t="str">
        <f>PROCESAMIENTO!BU475</f>
        <v/>
      </c>
      <c r="J478" s="16" t="str">
        <f>PROCESAMIENTO!BV475</f>
        <v/>
      </c>
      <c r="K478" s="16" t="str">
        <f>PROCESAMIENTO!BW475</f>
        <v/>
      </c>
      <c r="L478" s="16" t="str">
        <f>PROCESAMIENTO!BX475</f>
        <v/>
      </c>
      <c r="M478" s="16" t="str">
        <f>PROCESAMIENTO!BY475</f>
        <v/>
      </c>
      <c r="N478" s="16" t="str">
        <f>PROCESAMIENTO!BZ475</f>
        <v/>
      </c>
      <c r="O478" s="16" t="str">
        <f>PROCESAMIENTO!CA475</f>
        <v/>
      </c>
      <c r="P478" s="16" t="str">
        <f>PROCESAMIENTO!CB475</f>
        <v/>
      </c>
      <c r="Q478" s="16" t="str">
        <f>PROCESAMIENTO!CC475</f>
        <v/>
      </c>
      <c r="R478" s="16" t="str">
        <f>PROCESAMIENTO!CD475</f>
        <v/>
      </c>
      <c r="S478" s="16" t="str">
        <f>PROCESAMIENTO!CE475</f>
        <v/>
      </c>
      <c r="T478" s="16" t="str">
        <f>PROCESAMIENTO!CF475</f>
        <v/>
      </c>
      <c r="U478" s="16" t="str">
        <f>PROCESAMIENTO!CG475</f>
        <v/>
      </c>
      <c r="V478" s="16" t="str">
        <f>PROCESAMIENTO!CH475</f>
        <v/>
      </c>
      <c r="W478" s="16" t="str">
        <f>PROCESAMIENTO!CI475</f>
        <v/>
      </c>
      <c r="X478" s="16" t="str">
        <f>PROCESAMIENTO!CJ475</f>
        <v/>
      </c>
      <c r="Y478" s="16" t="str">
        <f>PROCESAMIENTO!CK475</f>
        <v/>
      </c>
      <c r="Z478" s="16" t="str">
        <f>PROCESAMIENTO!CL475</f>
        <v/>
      </c>
      <c r="AA478" s="16" t="str">
        <f>PROCESAMIENTO!CM475</f>
        <v/>
      </c>
      <c r="AB478" s="16" t="str">
        <f>PROCESAMIENTO!CN475</f>
        <v/>
      </c>
      <c r="AC478" s="16" t="str">
        <f>PROCESAMIENTO!CO475</f>
        <v/>
      </c>
      <c r="AD478" s="16" t="str">
        <f>PROCESAMIENTO!CP475</f>
        <v/>
      </c>
      <c r="AE478" s="16" t="str">
        <f>PROCESAMIENTO!CQ475</f>
        <v/>
      </c>
      <c r="AF478" s="16" t="str">
        <f>PROCESAMIENTO!CR475</f>
        <v/>
      </c>
      <c r="AG478" s="16" t="str">
        <f>PROCESAMIENTO!CS475</f>
        <v/>
      </c>
      <c r="AH478" s="16" t="str">
        <f>PROCESAMIENTO!CT475</f>
        <v/>
      </c>
      <c r="AI478" s="16" t="str">
        <f>PROCESAMIENTO!CU475</f>
        <v/>
      </c>
      <c r="AJ478" s="32" t="str">
        <f>PROCESAMIENTO!CV475</f>
        <v/>
      </c>
      <c r="AK478" s="93" t="str">
        <f>PROCESAMIENTO!CW475</f>
        <v/>
      </c>
      <c r="AL478" s="93"/>
    </row>
    <row r="479" spans="1:38" x14ac:dyDescent="0.25">
      <c r="A479" s="15">
        <v>460</v>
      </c>
      <c r="B479" s="34" t="str">
        <f>IF(REGISTRO!B479="","",REGISTRO!B479)</f>
        <v/>
      </c>
      <c r="C479" s="34" t="str">
        <f>IF(REGISTRO!C479="","",REGISTRO!C479)</f>
        <v/>
      </c>
      <c r="D479" s="34" t="str">
        <f>IF(REGISTRO!D479="","",REGISTRO!D479)</f>
        <v/>
      </c>
      <c r="E479" s="34" t="str">
        <f>IF(REGISTRO!E479="","",REGISTRO!E479)</f>
        <v/>
      </c>
      <c r="F479" s="16" t="str">
        <f>PROCESAMIENTO!BR476</f>
        <v/>
      </c>
      <c r="G479" s="16" t="str">
        <f>PROCESAMIENTO!BS476</f>
        <v/>
      </c>
      <c r="H479" s="16" t="str">
        <f>PROCESAMIENTO!BT476</f>
        <v/>
      </c>
      <c r="I479" s="16" t="str">
        <f>PROCESAMIENTO!BU476</f>
        <v/>
      </c>
      <c r="J479" s="16" t="str">
        <f>PROCESAMIENTO!BV476</f>
        <v/>
      </c>
      <c r="K479" s="16" t="str">
        <f>PROCESAMIENTO!BW476</f>
        <v/>
      </c>
      <c r="L479" s="16" t="str">
        <f>PROCESAMIENTO!BX476</f>
        <v/>
      </c>
      <c r="M479" s="16" t="str">
        <f>PROCESAMIENTO!BY476</f>
        <v/>
      </c>
      <c r="N479" s="16" t="str">
        <f>PROCESAMIENTO!BZ476</f>
        <v/>
      </c>
      <c r="O479" s="16" t="str">
        <f>PROCESAMIENTO!CA476</f>
        <v/>
      </c>
      <c r="P479" s="16" t="str">
        <f>PROCESAMIENTO!CB476</f>
        <v/>
      </c>
      <c r="Q479" s="16" t="str">
        <f>PROCESAMIENTO!CC476</f>
        <v/>
      </c>
      <c r="R479" s="16" t="str">
        <f>PROCESAMIENTO!CD476</f>
        <v/>
      </c>
      <c r="S479" s="16" t="str">
        <f>PROCESAMIENTO!CE476</f>
        <v/>
      </c>
      <c r="T479" s="16" t="str">
        <f>PROCESAMIENTO!CF476</f>
        <v/>
      </c>
      <c r="U479" s="16" t="str">
        <f>PROCESAMIENTO!CG476</f>
        <v/>
      </c>
      <c r="V479" s="16" t="str">
        <f>PROCESAMIENTO!CH476</f>
        <v/>
      </c>
      <c r="W479" s="16" t="str">
        <f>PROCESAMIENTO!CI476</f>
        <v/>
      </c>
      <c r="X479" s="16" t="str">
        <f>PROCESAMIENTO!CJ476</f>
        <v/>
      </c>
      <c r="Y479" s="16" t="str">
        <f>PROCESAMIENTO!CK476</f>
        <v/>
      </c>
      <c r="Z479" s="16" t="str">
        <f>PROCESAMIENTO!CL476</f>
        <v/>
      </c>
      <c r="AA479" s="16" t="str">
        <f>PROCESAMIENTO!CM476</f>
        <v/>
      </c>
      <c r="AB479" s="16" t="str">
        <f>PROCESAMIENTO!CN476</f>
        <v/>
      </c>
      <c r="AC479" s="16" t="str">
        <f>PROCESAMIENTO!CO476</f>
        <v/>
      </c>
      <c r="AD479" s="16" t="str">
        <f>PROCESAMIENTO!CP476</f>
        <v/>
      </c>
      <c r="AE479" s="16" t="str">
        <f>PROCESAMIENTO!CQ476</f>
        <v/>
      </c>
      <c r="AF479" s="16" t="str">
        <f>PROCESAMIENTO!CR476</f>
        <v/>
      </c>
      <c r="AG479" s="16" t="str">
        <f>PROCESAMIENTO!CS476</f>
        <v/>
      </c>
      <c r="AH479" s="16" t="str">
        <f>PROCESAMIENTO!CT476</f>
        <v/>
      </c>
      <c r="AI479" s="16" t="str">
        <f>PROCESAMIENTO!CU476</f>
        <v/>
      </c>
      <c r="AJ479" s="32" t="str">
        <f>PROCESAMIENTO!CV476</f>
        <v/>
      </c>
      <c r="AK479" s="93" t="str">
        <f>PROCESAMIENTO!CW476</f>
        <v/>
      </c>
      <c r="AL479" s="93"/>
    </row>
    <row r="480" spans="1:38" x14ac:dyDescent="0.25">
      <c r="A480" s="15">
        <v>461</v>
      </c>
      <c r="B480" s="34" t="str">
        <f>IF(REGISTRO!B480="","",REGISTRO!B480)</f>
        <v/>
      </c>
      <c r="C480" s="34" t="str">
        <f>IF(REGISTRO!C480="","",REGISTRO!C480)</f>
        <v/>
      </c>
      <c r="D480" s="34" t="str">
        <f>IF(REGISTRO!D480="","",REGISTRO!D480)</f>
        <v/>
      </c>
      <c r="E480" s="34" t="str">
        <f>IF(REGISTRO!E480="","",REGISTRO!E480)</f>
        <v/>
      </c>
      <c r="F480" s="16" t="str">
        <f>PROCESAMIENTO!BR477</f>
        <v/>
      </c>
      <c r="G480" s="16" t="str">
        <f>PROCESAMIENTO!BS477</f>
        <v/>
      </c>
      <c r="H480" s="16" t="str">
        <f>PROCESAMIENTO!BT477</f>
        <v/>
      </c>
      <c r="I480" s="16" t="str">
        <f>PROCESAMIENTO!BU477</f>
        <v/>
      </c>
      <c r="J480" s="16" t="str">
        <f>PROCESAMIENTO!BV477</f>
        <v/>
      </c>
      <c r="K480" s="16" t="str">
        <f>PROCESAMIENTO!BW477</f>
        <v/>
      </c>
      <c r="L480" s="16" t="str">
        <f>PROCESAMIENTO!BX477</f>
        <v/>
      </c>
      <c r="M480" s="16" t="str">
        <f>PROCESAMIENTO!BY477</f>
        <v/>
      </c>
      <c r="N480" s="16" t="str">
        <f>PROCESAMIENTO!BZ477</f>
        <v/>
      </c>
      <c r="O480" s="16" t="str">
        <f>PROCESAMIENTO!CA477</f>
        <v/>
      </c>
      <c r="P480" s="16" t="str">
        <f>PROCESAMIENTO!CB477</f>
        <v/>
      </c>
      <c r="Q480" s="16" t="str">
        <f>PROCESAMIENTO!CC477</f>
        <v/>
      </c>
      <c r="R480" s="16" t="str">
        <f>PROCESAMIENTO!CD477</f>
        <v/>
      </c>
      <c r="S480" s="16" t="str">
        <f>PROCESAMIENTO!CE477</f>
        <v/>
      </c>
      <c r="T480" s="16" t="str">
        <f>PROCESAMIENTO!CF477</f>
        <v/>
      </c>
      <c r="U480" s="16" t="str">
        <f>PROCESAMIENTO!CG477</f>
        <v/>
      </c>
      <c r="V480" s="16" t="str">
        <f>PROCESAMIENTO!CH477</f>
        <v/>
      </c>
      <c r="W480" s="16" t="str">
        <f>PROCESAMIENTO!CI477</f>
        <v/>
      </c>
      <c r="X480" s="16" t="str">
        <f>PROCESAMIENTO!CJ477</f>
        <v/>
      </c>
      <c r="Y480" s="16" t="str">
        <f>PROCESAMIENTO!CK477</f>
        <v/>
      </c>
      <c r="Z480" s="16" t="str">
        <f>PROCESAMIENTO!CL477</f>
        <v/>
      </c>
      <c r="AA480" s="16" t="str">
        <f>PROCESAMIENTO!CM477</f>
        <v/>
      </c>
      <c r="AB480" s="16" t="str">
        <f>PROCESAMIENTO!CN477</f>
        <v/>
      </c>
      <c r="AC480" s="16" t="str">
        <f>PROCESAMIENTO!CO477</f>
        <v/>
      </c>
      <c r="AD480" s="16" t="str">
        <f>PROCESAMIENTO!CP477</f>
        <v/>
      </c>
      <c r="AE480" s="16" t="str">
        <f>PROCESAMIENTO!CQ477</f>
        <v/>
      </c>
      <c r="AF480" s="16" t="str">
        <f>PROCESAMIENTO!CR477</f>
        <v/>
      </c>
      <c r="AG480" s="16" t="str">
        <f>PROCESAMIENTO!CS477</f>
        <v/>
      </c>
      <c r="AH480" s="16" t="str">
        <f>PROCESAMIENTO!CT477</f>
        <v/>
      </c>
      <c r="AI480" s="16" t="str">
        <f>PROCESAMIENTO!CU477</f>
        <v/>
      </c>
      <c r="AJ480" s="32" t="str">
        <f>PROCESAMIENTO!CV477</f>
        <v/>
      </c>
      <c r="AK480" s="93" t="str">
        <f>PROCESAMIENTO!CW477</f>
        <v/>
      </c>
      <c r="AL480" s="93"/>
    </row>
    <row r="481" spans="1:38" x14ac:dyDescent="0.25">
      <c r="A481" s="15">
        <v>462</v>
      </c>
      <c r="B481" s="34" t="str">
        <f>IF(REGISTRO!B481="","",REGISTRO!B481)</f>
        <v/>
      </c>
      <c r="C481" s="34" t="str">
        <f>IF(REGISTRO!C481="","",REGISTRO!C481)</f>
        <v/>
      </c>
      <c r="D481" s="34" t="str">
        <f>IF(REGISTRO!D481="","",REGISTRO!D481)</f>
        <v/>
      </c>
      <c r="E481" s="34" t="str">
        <f>IF(REGISTRO!E481="","",REGISTRO!E481)</f>
        <v/>
      </c>
      <c r="F481" s="16" t="str">
        <f>PROCESAMIENTO!BR478</f>
        <v/>
      </c>
      <c r="G481" s="16" t="str">
        <f>PROCESAMIENTO!BS478</f>
        <v/>
      </c>
      <c r="H481" s="16" t="str">
        <f>PROCESAMIENTO!BT478</f>
        <v/>
      </c>
      <c r="I481" s="16" t="str">
        <f>PROCESAMIENTO!BU478</f>
        <v/>
      </c>
      <c r="J481" s="16" t="str">
        <f>PROCESAMIENTO!BV478</f>
        <v/>
      </c>
      <c r="K481" s="16" t="str">
        <f>PROCESAMIENTO!BW478</f>
        <v/>
      </c>
      <c r="L481" s="16" t="str">
        <f>PROCESAMIENTO!BX478</f>
        <v/>
      </c>
      <c r="M481" s="16" t="str">
        <f>PROCESAMIENTO!BY478</f>
        <v/>
      </c>
      <c r="N481" s="16" t="str">
        <f>PROCESAMIENTO!BZ478</f>
        <v/>
      </c>
      <c r="O481" s="16" t="str">
        <f>PROCESAMIENTO!CA478</f>
        <v/>
      </c>
      <c r="P481" s="16" t="str">
        <f>PROCESAMIENTO!CB478</f>
        <v/>
      </c>
      <c r="Q481" s="16" t="str">
        <f>PROCESAMIENTO!CC478</f>
        <v/>
      </c>
      <c r="R481" s="16" t="str">
        <f>PROCESAMIENTO!CD478</f>
        <v/>
      </c>
      <c r="S481" s="16" t="str">
        <f>PROCESAMIENTO!CE478</f>
        <v/>
      </c>
      <c r="T481" s="16" t="str">
        <f>PROCESAMIENTO!CF478</f>
        <v/>
      </c>
      <c r="U481" s="16" t="str">
        <f>PROCESAMIENTO!CG478</f>
        <v/>
      </c>
      <c r="V481" s="16" t="str">
        <f>PROCESAMIENTO!CH478</f>
        <v/>
      </c>
      <c r="W481" s="16" t="str">
        <f>PROCESAMIENTO!CI478</f>
        <v/>
      </c>
      <c r="X481" s="16" t="str">
        <f>PROCESAMIENTO!CJ478</f>
        <v/>
      </c>
      <c r="Y481" s="16" t="str">
        <f>PROCESAMIENTO!CK478</f>
        <v/>
      </c>
      <c r="Z481" s="16" t="str">
        <f>PROCESAMIENTO!CL478</f>
        <v/>
      </c>
      <c r="AA481" s="16" t="str">
        <f>PROCESAMIENTO!CM478</f>
        <v/>
      </c>
      <c r="AB481" s="16" t="str">
        <f>PROCESAMIENTO!CN478</f>
        <v/>
      </c>
      <c r="AC481" s="16" t="str">
        <f>PROCESAMIENTO!CO478</f>
        <v/>
      </c>
      <c r="AD481" s="16" t="str">
        <f>PROCESAMIENTO!CP478</f>
        <v/>
      </c>
      <c r="AE481" s="16" t="str">
        <f>PROCESAMIENTO!CQ478</f>
        <v/>
      </c>
      <c r="AF481" s="16" t="str">
        <f>PROCESAMIENTO!CR478</f>
        <v/>
      </c>
      <c r="AG481" s="16" t="str">
        <f>PROCESAMIENTO!CS478</f>
        <v/>
      </c>
      <c r="AH481" s="16" t="str">
        <f>PROCESAMIENTO!CT478</f>
        <v/>
      </c>
      <c r="AI481" s="16" t="str">
        <f>PROCESAMIENTO!CU478</f>
        <v/>
      </c>
      <c r="AJ481" s="32" t="str">
        <f>PROCESAMIENTO!CV478</f>
        <v/>
      </c>
      <c r="AK481" s="93" t="str">
        <f>PROCESAMIENTO!CW478</f>
        <v/>
      </c>
      <c r="AL481" s="93"/>
    </row>
    <row r="482" spans="1:38" x14ac:dyDescent="0.25">
      <c r="A482" s="15">
        <v>463</v>
      </c>
      <c r="B482" s="34" t="str">
        <f>IF(REGISTRO!B482="","",REGISTRO!B482)</f>
        <v/>
      </c>
      <c r="C482" s="34" t="str">
        <f>IF(REGISTRO!C482="","",REGISTRO!C482)</f>
        <v/>
      </c>
      <c r="D482" s="34" t="str">
        <f>IF(REGISTRO!D482="","",REGISTRO!D482)</f>
        <v/>
      </c>
      <c r="E482" s="34" t="str">
        <f>IF(REGISTRO!E482="","",REGISTRO!E482)</f>
        <v/>
      </c>
      <c r="F482" s="16" t="str">
        <f>PROCESAMIENTO!BR479</f>
        <v/>
      </c>
      <c r="G482" s="16" t="str">
        <f>PROCESAMIENTO!BS479</f>
        <v/>
      </c>
      <c r="H482" s="16" t="str">
        <f>PROCESAMIENTO!BT479</f>
        <v/>
      </c>
      <c r="I482" s="16" t="str">
        <f>PROCESAMIENTO!BU479</f>
        <v/>
      </c>
      <c r="J482" s="16" t="str">
        <f>PROCESAMIENTO!BV479</f>
        <v/>
      </c>
      <c r="K482" s="16" t="str">
        <f>PROCESAMIENTO!BW479</f>
        <v/>
      </c>
      <c r="L482" s="16" t="str">
        <f>PROCESAMIENTO!BX479</f>
        <v/>
      </c>
      <c r="M482" s="16" t="str">
        <f>PROCESAMIENTO!BY479</f>
        <v/>
      </c>
      <c r="N482" s="16" t="str">
        <f>PROCESAMIENTO!BZ479</f>
        <v/>
      </c>
      <c r="O482" s="16" t="str">
        <f>PROCESAMIENTO!CA479</f>
        <v/>
      </c>
      <c r="P482" s="16" t="str">
        <f>PROCESAMIENTO!CB479</f>
        <v/>
      </c>
      <c r="Q482" s="16" t="str">
        <f>PROCESAMIENTO!CC479</f>
        <v/>
      </c>
      <c r="R482" s="16" t="str">
        <f>PROCESAMIENTO!CD479</f>
        <v/>
      </c>
      <c r="S482" s="16" t="str">
        <f>PROCESAMIENTO!CE479</f>
        <v/>
      </c>
      <c r="T482" s="16" t="str">
        <f>PROCESAMIENTO!CF479</f>
        <v/>
      </c>
      <c r="U482" s="16" t="str">
        <f>PROCESAMIENTO!CG479</f>
        <v/>
      </c>
      <c r="V482" s="16" t="str">
        <f>PROCESAMIENTO!CH479</f>
        <v/>
      </c>
      <c r="W482" s="16" t="str">
        <f>PROCESAMIENTO!CI479</f>
        <v/>
      </c>
      <c r="X482" s="16" t="str">
        <f>PROCESAMIENTO!CJ479</f>
        <v/>
      </c>
      <c r="Y482" s="16" t="str">
        <f>PROCESAMIENTO!CK479</f>
        <v/>
      </c>
      <c r="Z482" s="16" t="str">
        <f>PROCESAMIENTO!CL479</f>
        <v/>
      </c>
      <c r="AA482" s="16" t="str">
        <f>PROCESAMIENTO!CM479</f>
        <v/>
      </c>
      <c r="AB482" s="16" t="str">
        <f>PROCESAMIENTO!CN479</f>
        <v/>
      </c>
      <c r="AC482" s="16" t="str">
        <f>PROCESAMIENTO!CO479</f>
        <v/>
      </c>
      <c r="AD482" s="16" t="str">
        <f>PROCESAMIENTO!CP479</f>
        <v/>
      </c>
      <c r="AE482" s="16" t="str">
        <f>PROCESAMIENTO!CQ479</f>
        <v/>
      </c>
      <c r="AF482" s="16" t="str">
        <f>PROCESAMIENTO!CR479</f>
        <v/>
      </c>
      <c r="AG482" s="16" t="str">
        <f>PROCESAMIENTO!CS479</f>
        <v/>
      </c>
      <c r="AH482" s="16" t="str">
        <f>PROCESAMIENTO!CT479</f>
        <v/>
      </c>
      <c r="AI482" s="16" t="str">
        <f>PROCESAMIENTO!CU479</f>
        <v/>
      </c>
      <c r="AJ482" s="32" t="str">
        <f>PROCESAMIENTO!CV479</f>
        <v/>
      </c>
      <c r="AK482" s="93" t="str">
        <f>PROCESAMIENTO!CW479</f>
        <v/>
      </c>
      <c r="AL482" s="93"/>
    </row>
    <row r="483" spans="1:38" x14ac:dyDescent="0.25">
      <c r="A483" s="15">
        <v>464</v>
      </c>
      <c r="B483" s="34" t="str">
        <f>IF(REGISTRO!B483="","",REGISTRO!B483)</f>
        <v/>
      </c>
      <c r="C483" s="34" t="str">
        <f>IF(REGISTRO!C483="","",REGISTRO!C483)</f>
        <v/>
      </c>
      <c r="D483" s="34" t="str">
        <f>IF(REGISTRO!D483="","",REGISTRO!D483)</f>
        <v/>
      </c>
      <c r="E483" s="34" t="str">
        <f>IF(REGISTRO!E483="","",REGISTRO!E483)</f>
        <v/>
      </c>
      <c r="F483" s="16" t="str">
        <f>PROCESAMIENTO!BR480</f>
        <v/>
      </c>
      <c r="G483" s="16" t="str">
        <f>PROCESAMIENTO!BS480</f>
        <v/>
      </c>
      <c r="H483" s="16" t="str">
        <f>PROCESAMIENTO!BT480</f>
        <v/>
      </c>
      <c r="I483" s="16" t="str">
        <f>PROCESAMIENTO!BU480</f>
        <v/>
      </c>
      <c r="J483" s="16" t="str">
        <f>PROCESAMIENTO!BV480</f>
        <v/>
      </c>
      <c r="K483" s="16" t="str">
        <f>PROCESAMIENTO!BW480</f>
        <v/>
      </c>
      <c r="L483" s="16" t="str">
        <f>PROCESAMIENTO!BX480</f>
        <v/>
      </c>
      <c r="M483" s="16" t="str">
        <f>PROCESAMIENTO!BY480</f>
        <v/>
      </c>
      <c r="N483" s="16" t="str">
        <f>PROCESAMIENTO!BZ480</f>
        <v/>
      </c>
      <c r="O483" s="16" t="str">
        <f>PROCESAMIENTO!CA480</f>
        <v/>
      </c>
      <c r="P483" s="16" t="str">
        <f>PROCESAMIENTO!CB480</f>
        <v/>
      </c>
      <c r="Q483" s="16" t="str">
        <f>PROCESAMIENTO!CC480</f>
        <v/>
      </c>
      <c r="R483" s="16" t="str">
        <f>PROCESAMIENTO!CD480</f>
        <v/>
      </c>
      <c r="S483" s="16" t="str">
        <f>PROCESAMIENTO!CE480</f>
        <v/>
      </c>
      <c r="T483" s="16" t="str">
        <f>PROCESAMIENTO!CF480</f>
        <v/>
      </c>
      <c r="U483" s="16" t="str">
        <f>PROCESAMIENTO!CG480</f>
        <v/>
      </c>
      <c r="V483" s="16" t="str">
        <f>PROCESAMIENTO!CH480</f>
        <v/>
      </c>
      <c r="W483" s="16" t="str">
        <f>PROCESAMIENTO!CI480</f>
        <v/>
      </c>
      <c r="X483" s="16" t="str">
        <f>PROCESAMIENTO!CJ480</f>
        <v/>
      </c>
      <c r="Y483" s="16" t="str">
        <f>PROCESAMIENTO!CK480</f>
        <v/>
      </c>
      <c r="Z483" s="16" t="str">
        <f>PROCESAMIENTO!CL480</f>
        <v/>
      </c>
      <c r="AA483" s="16" t="str">
        <f>PROCESAMIENTO!CM480</f>
        <v/>
      </c>
      <c r="AB483" s="16" t="str">
        <f>PROCESAMIENTO!CN480</f>
        <v/>
      </c>
      <c r="AC483" s="16" t="str">
        <f>PROCESAMIENTO!CO480</f>
        <v/>
      </c>
      <c r="AD483" s="16" t="str">
        <f>PROCESAMIENTO!CP480</f>
        <v/>
      </c>
      <c r="AE483" s="16" t="str">
        <f>PROCESAMIENTO!CQ480</f>
        <v/>
      </c>
      <c r="AF483" s="16" t="str">
        <f>PROCESAMIENTO!CR480</f>
        <v/>
      </c>
      <c r="AG483" s="16" t="str">
        <f>PROCESAMIENTO!CS480</f>
        <v/>
      </c>
      <c r="AH483" s="16" t="str">
        <f>PROCESAMIENTO!CT480</f>
        <v/>
      </c>
      <c r="AI483" s="16" t="str">
        <f>PROCESAMIENTO!CU480</f>
        <v/>
      </c>
      <c r="AJ483" s="32" t="str">
        <f>PROCESAMIENTO!CV480</f>
        <v/>
      </c>
      <c r="AK483" s="93" t="str">
        <f>PROCESAMIENTO!CW480</f>
        <v/>
      </c>
      <c r="AL483" s="93"/>
    </row>
    <row r="484" spans="1:38" x14ac:dyDescent="0.25">
      <c r="A484" s="15">
        <v>465</v>
      </c>
      <c r="B484" s="34" t="str">
        <f>IF(REGISTRO!B484="","",REGISTRO!B484)</f>
        <v/>
      </c>
      <c r="C484" s="34" t="str">
        <f>IF(REGISTRO!C484="","",REGISTRO!C484)</f>
        <v/>
      </c>
      <c r="D484" s="34" t="str">
        <f>IF(REGISTRO!D484="","",REGISTRO!D484)</f>
        <v/>
      </c>
      <c r="E484" s="34" t="str">
        <f>IF(REGISTRO!E484="","",REGISTRO!E484)</f>
        <v/>
      </c>
      <c r="F484" s="16" t="str">
        <f>PROCESAMIENTO!BR481</f>
        <v/>
      </c>
      <c r="G484" s="16" t="str">
        <f>PROCESAMIENTO!BS481</f>
        <v/>
      </c>
      <c r="H484" s="16" t="str">
        <f>PROCESAMIENTO!BT481</f>
        <v/>
      </c>
      <c r="I484" s="16" t="str">
        <f>PROCESAMIENTO!BU481</f>
        <v/>
      </c>
      <c r="J484" s="16" t="str">
        <f>PROCESAMIENTO!BV481</f>
        <v/>
      </c>
      <c r="K484" s="16" t="str">
        <f>PROCESAMIENTO!BW481</f>
        <v/>
      </c>
      <c r="L484" s="16" t="str">
        <f>PROCESAMIENTO!BX481</f>
        <v/>
      </c>
      <c r="M484" s="16" t="str">
        <f>PROCESAMIENTO!BY481</f>
        <v/>
      </c>
      <c r="N484" s="16" t="str">
        <f>PROCESAMIENTO!BZ481</f>
        <v/>
      </c>
      <c r="O484" s="16" t="str">
        <f>PROCESAMIENTO!CA481</f>
        <v/>
      </c>
      <c r="P484" s="16" t="str">
        <f>PROCESAMIENTO!CB481</f>
        <v/>
      </c>
      <c r="Q484" s="16" t="str">
        <f>PROCESAMIENTO!CC481</f>
        <v/>
      </c>
      <c r="R484" s="16" t="str">
        <f>PROCESAMIENTO!CD481</f>
        <v/>
      </c>
      <c r="S484" s="16" t="str">
        <f>PROCESAMIENTO!CE481</f>
        <v/>
      </c>
      <c r="T484" s="16" t="str">
        <f>PROCESAMIENTO!CF481</f>
        <v/>
      </c>
      <c r="U484" s="16" t="str">
        <f>PROCESAMIENTO!CG481</f>
        <v/>
      </c>
      <c r="V484" s="16" t="str">
        <f>PROCESAMIENTO!CH481</f>
        <v/>
      </c>
      <c r="W484" s="16" t="str">
        <f>PROCESAMIENTO!CI481</f>
        <v/>
      </c>
      <c r="X484" s="16" t="str">
        <f>PROCESAMIENTO!CJ481</f>
        <v/>
      </c>
      <c r="Y484" s="16" t="str">
        <f>PROCESAMIENTO!CK481</f>
        <v/>
      </c>
      <c r="Z484" s="16" t="str">
        <f>PROCESAMIENTO!CL481</f>
        <v/>
      </c>
      <c r="AA484" s="16" t="str">
        <f>PROCESAMIENTO!CM481</f>
        <v/>
      </c>
      <c r="AB484" s="16" t="str">
        <f>PROCESAMIENTO!CN481</f>
        <v/>
      </c>
      <c r="AC484" s="16" t="str">
        <f>PROCESAMIENTO!CO481</f>
        <v/>
      </c>
      <c r="AD484" s="16" t="str">
        <f>PROCESAMIENTO!CP481</f>
        <v/>
      </c>
      <c r="AE484" s="16" t="str">
        <f>PROCESAMIENTO!CQ481</f>
        <v/>
      </c>
      <c r="AF484" s="16" t="str">
        <f>PROCESAMIENTO!CR481</f>
        <v/>
      </c>
      <c r="AG484" s="16" t="str">
        <f>PROCESAMIENTO!CS481</f>
        <v/>
      </c>
      <c r="AH484" s="16" t="str">
        <f>PROCESAMIENTO!CT481</f>
        <v/>
      </c>
      <c r="AI484" s="16" t="str">
        <f>PROCESAMIENTO!CU481</f>
        <v/>
      </c>
      <c r="AJ484" s="32" t="str">
        <f>PROCESAMIENTO!CV481</f>
        <v/>
      </c>
      <c r="AK484" s="93" t="str">
        <f>PROCESAMIENTO!CW481</f>
        <v/>
      </c>
      <c r="AL484" s="93"/>
    </row>
    <row r="485" spans="1:38" x14ac:dyDescent="0.25">
      <c r="A485" s="15">
        <v>466</v>
      </c>
      <c r="B485" s="34" t="str">
        <f>IF(REGISTRO!B485="","",REGISTRO!B485)</f>
        <v/>
      </c>
      <c r="C485" s="34" t="str">
        <f>IF(REGISTRO!C485="","",REGISTRO!C485)</f>
        <v/>
      </c>
      <c r="D485" s="34" t="str">
        <f>IF(REGISTRO!D485="","",REGISTRO!D485)</f>
        <v/>
      </c>
      <c r="E485" s="34" t="str">
        <f>IF(REGISTRO!E485="","",REGISTRO!E485)</f>
        <v/>
      </c>
      <c r="F485" s="16" t="str">
        <f>PROCESAMIENTO!BR482</f>
        <v/>
      </c>
      <c r="G485" s="16" t="str">
        <f>PROCESAMIENTO!BS482</f>
        <v/>
      </c>
      <c r="H485" s="16" t="str">
        <f>PROCESAMIENTO!BT482</f>
        <v/>
      </c>
      <c r="I485" s="16" t="str">
        <f>PROCESAMIENTO!BU482</f>
        <v/>
      </c>
      <c r="J485" s="16" t="str">
        <f>PROCESAMIENTO!BV482</f>
        <v/>
      </c>
      <c r="K485" s="16" t="str">
        <f>PROCESAMIENTO!BW482</f>
        <v/>
      </c>
      <c r="L485" s="16" t="str">
        <f>PROCESAMIENTO!BX482</f>
        <v/>
      </c>
      <c r="M485" s="16" t="str">
        <f>PROCESAMIENTO!BY482</f>
        <v/>
      </c>
      <c r="N485" s="16" t="str">
        <f>PROCESAMIENTO!BZ482</f>
        <v/>
      </c>
      <c r="O485" s="16" t="str">
        <f>PROCESAMIENTO!CA482</f>
        <v/>
      </c>
      <c r="P485" s="16" t="str">
        <f>PROCESAMIENTO!CB482</f>
        <v/>
      </c>
      <c r="Q485" s="16" t="str">
        <f>PROCESAMIENTO!CC482</f>
        <v/>
      </c>
      <c r="R485" s="16" t="str">
        <f>PROCESAMIENTO!CD482</f>
        <v/>
      </c>
      <c r="S485" s="16" t="str">
        <f>PROCESAMIENTO!CE482</f>
        <v/>
      </c>
      <c r="T485" s="16" t="str">
        <f>PROCESAMIENTO!CF482</f>
        <v/>
      </c>
      <c r="U485" s="16" t="str">
        <f>PROCESAMIENTO!CG482</f>
        <v/>
      </c>
      <c r="V485" s="16" t="str">
        <f>PROCESAMIENTO!CH482</f>
        <v/>
      </c>
      <c r="W485" s="16" t="str">
        <f>PROCESAMIENTO!CI482</f>
        <v/>
      </c>
      <c r="X485" s="16" t="str">
        <f>PROCESAMIENTO!CJ482</f>
        <v/>
      </c>
      <c r="Y485" s="16" t="str">
        <f>PROCESAMIENTO!CK482</f>
        <v/>
      </c>
      <c r="Z485" s="16" t="str">
        <f>PROCESAMIENTO!CL482</f>
        <v/>
      </c>
      <c r="AA485" s="16" t="str">
        <f>PROCESAMIENTO!CM482</f>
        <v/>
      </c>
      <c r="AB485" s="16" t="str">
        <f>PROCESAMIENTO!CN482</f>
        <v/>
      </c>
      <c r="AC485" s="16" t="str">
        <f>PROCESAMIENTO!CO482</f>
        <v/>
      </c>
      <c r="AD485" s="16" t="str">
        <f>PROCESAMIENTO!CP482</f>
        <v/>
      </c>
      <c r="AE485" s="16" t="str">
        <f>PROCESAMIENTO!CQ482</f>
        <v/>
      </c>
      <c r="AF485" s="16" t="str">
        <f>PROCESAMIENTO!CR482</f>
        <v/>
      </c>
      <c r="AG485" s="16" t="str">
        <f>PROCESAMIENTO!CS482</f>
        <v/>
      </c>
      <c r="AH485" s="16" t="str">
        <f>PROCESAMIENTO!CT482</f>
        <v/>
      </c>
      <c r="AI485" s="16" t="str">
        <f>PROCESAMIENTO!CU482</f>
        <v/>
      </c>
      <c r="AJ485" s="32" t="str">
        <f>PROCESAMIENTO!CV482</f>
        <v/>
      </c>
      <c r="AK485" s="93" t="str">
        <f>PROCESAMIENTO!CW482</f>
        <v/>
      </c>
      <c r="AL485" s="93"/>
    </row>
    <row r="486" spans="1:38" x14ac:dyDescent="0.25">
      <c r="A486" s="15">
        <v>467</v>
      </c>
      <c r="B486" s="34" t="str">
        <f>IF(REGISTRO!B486="","",REGISTRO!B486)</f>
        <v/>
      </c>
      <c r="C486" s="34" t="str">
        <f>IF(REGISTRO!C486="","",REGISTRO!C486)</f>
        <v/>
      </c>
      <c r="D486" s="34" t="str">
        <f>IF(REGISTRO!D486="","",REGISTRO!D486)</f>
        <v/>
      </c>
      <c r="E486" s="34" t="str">
        <f>IF(REGISTRO!E486="","",REGISTRO!E486)</f>
        <v/>
      </c>
      <c r="F486" s="16" t="str">
        <f>PROCESAMIENTO!BR483</f>
        <v/>
      </c>
      <c r="G486" s="16" t="str">
        <f>PROCESAMIENTO!BS483</f>
        <v/>
      </c>
      <c r="H486" s="16" t="str">
        <f>PROCESAMIENTO!BT483</f>
        <v/>
      </c>
      <c r="I486" s="16" t="str">
        <f>PROCESAMIENTO!BU483</f>
        <v/>
      </c>
      <c r="J486" s="16" t="str">
        <f>PROCESAMIENTO!BV483</f>
        <v/>
      </c>
      <c r="K486" s="16" t="str">
        <f>PROCESAMIENTO!BW483</f>
        <v/>
      </c>
      <c r="L486" s="16" t="str">
        <f>PROCESAMIENTO!BX483</f>
        <v/>
      </c>
      <c r="M486" s="16" t="str">
        <f>PROCESAMIENTO!BY483</f>
        <v/>
      </c>
      <c r="N486" s="16" t="str">
        <f>PROCESAMIENTO!BZ483</f>
        <v/>
      </c>
      <c r="O486" s="16" t="str">
        <f>PROCESAMIENTO!CA483</f>
        <v/>
      </c>
      <c r="P486" s="16" t="str">
        <f>PROCESAMIENTO!CB483</f>
        <v/>
      </c>
      <c r="Q486" s="16" t="str">
        <f>PROCESAMIENTO!CC483</f>
        <v/>
      </c>
      <c r="R486" s="16" t="str">
        <f>PROCESAMIENTO!CD483</f>
        <v/>
      </c>
      <c r="S486" s="16" t="str">
        <f>PROCESAMIENTO!CE483</f>
        <v/>
      </c>
      <c r="T486" s="16" t="str">
        <f>PROCESAMIENTO!CF483</f>
        <v/>
      </c>
      <c r="U486" s="16" t="str">
        <f>PROCESAMIENTO!CG483</f>
        <v/>
      </c>
      <c r="V486" s="16" t="str">
        <f>PROCESAMIENTO!CH483</f>
        <v/>
      </c>
      <c r="W486" s="16" t="str">
        <f>PROCESAMIENTO!CI483</f>
        <v/>
      </c>
      <c r="X486" s="16" t="str">
        <f>PROCESAMIENTO!CJ483</f>
        <v/>
      </c>
      <c r="Y486" s="16" t="str">
        <f>PROCESAMIENTO!CK483</f>
        <v/>
      </c>
      <c r="Z486" s="16" t="str">
        <f>PROCESAMIENTO!CL483</f>
        <v/>
      </c>
      <c r="AA486" s="16" t="str">
        <f>PROCESAMIENTO!CM483</f>
        <v/>
      </c>
      <c r="AB486" s="16" t="str">
        <f>PROCESAMIENTO!CN483</f>
        <v/>
      </c>
      <c r="AC486" s="16" t="str">
        <f>PROCESAMIENTO!CO483</f>
        <v/>
      </c>
      <c r="AD486" s="16" t="str">
        <f>PROCESAMIENTO!CP483</f>
        <v/>
      </c>
      <c r="AE486" s="16" t="str">
        <f>PROCESAMIENTO!CQ483</f>
        <v/>
      </c>
      <c r="AF486" s="16" t="str">
        <f>PROCESAMIENTO!CR483</f>
        <v/>
      </c>
      <c r="AG486" s="16" t="str">
        <f>PROCESAMIENTO!CS483</f>
        <v/>
      </c>
      <c r="AH486" s="16" t="str">
        <f>PROCESAMIENTO!CT483</f>
        <v/>
      </c>
      <c r="AI486" s="16" t="str">
        <f>PROCESAMIENTO!CU483</f>
        <v/>
      </c>
      <c r="AJ486" s="32" t="str">
        <f>PROCESAMIENTO!CV483</f>
        <v/>
      </c>
      <c r="AK486" s="93" t="str">
        <f>PROCESAMIENTO!CW483</f>
        <v/>
      </c>
      <c r="AL486" s="93"/>
    </row>
    <row r="487" spans="1:38" x14ac:dyDescent="0.25">
      <c r="A487" s="15">
        <v>468</v>
      </c>
      <c r="B487" s="34" t="str">
        <f>IF(REGISTRO!B487="","",REGISTRO!B487)</f>
        <v/>
      </c>
      <c r="C487" s="34" t="str">
        <f>IF(REGISTRO!C487="","",REGISTRO!C487)</f>
        <v/>
      </c>
      <c r="D487" s="34" t="str">
        <f>IF(REGISTRO!D487="","",REGISTRO!D487)</f>
        <v/>
      </c>
      <c r="E487" s="34" t="str">
        <f>IF(REGISTRO!E487="","",REGISTRO!E487)</f>
        <v/>
      </c>
      <c r="F487" s="16" t="str">
        <f>PROCESAMIENTO!BR484</f>
        <v/>
      </c>
      <c r="G487" s="16" t="str">
        <f>PROCESAMIENTO!BS484</f>
        <v/>
      </c>
      <c r="H487" s="16" t="str">
        <f>PROCESAMIENTO!BT484</f>
        <v/>
      </c>
      <c r="I487" s="16" t="str">
        <f>PROCESAMIENTO!BU484</f>
        <v/>
      </c>
      <c r="J487" s="16" t="str">
        <f>PROCESAMIENTO!BV484</f>
        <v/>
      </c>
      <c r="K487" s="16" t="str">
        <f>PROCESAMIENTO!BW484</f>
        <v/>
      </c>
      <c r="L487" s="16" t="str">
        <f>PROCESAMIENTO!BX484</f>
        <v/>
      </c>
      <c r="M487" s="16" t="str">
        <f>PROCESAMIENTO!BY484</f>
        <v/>
      </c>
      <c r="N487" s="16" t="str">
        <f>PROCESAMIENTO!BZ484</f>
        <v/>
      </c>
      <c r="O487" s="16" t="str">
        <f>PROCESAMIENTO!CA484</f>
        <v/>
      </c>
      <c r="P487" s="16" t="str">
        <f>PROCESAMIENTO!CB484</f>
        <v/>
      </c>
      <c r="Q487" s="16" t="str">
        <f>PROCESAMIENTO!CC484</f>
        <v/>
      </c>
      <c r="R487" s="16" t="str">
        <f>PROCESAMIENTO!CD484</f>
        <v/>
      </c>
      <c r="S487" s="16" t="str">
        <f>PROCESAMIENTO!CE484</f>
        <v/>
      </c>
      <c r="T487" s="16" t="str">
        <f>PROCESAMIENTO!CF484</f>
        <v/>
      </c>
      <c r="U487" s="16" t="str">
        <f>PROCESAMIENTO!CG484</f>
        <v/>
      </c>
      <c r="V487" s="16" t="str">
        <f>PROCESAMIENTO!CH484</f>
        <v/>
      </c>
      <c r="W487" s="16" t="str">
        <f>PROCESAMIENTO!CI484</f>
        <v/>
      </c>
      <c r="X487" s="16" t="str">
        <f>PROCESAMIENTO!CJ484</f>
        <v/>
      </c>
      <c r="Y487" s="16" t="str">
        <f>PROCESAMIENTO!CK484</f>
        <v/>
      </c>
      <c r="Z487" s="16" t="str">
        <f>PROCESAMIENTO!CL484</f>
        <v/>
      </c>
      <c r="AA487" s="16" t="str">
        <f>PROCESAMIENTO!CM484</f>
        <v/>
      </c>
      <c r="AB487" s="16" t="str">
        <f>PROCESAMIENTO!CN484</f>
        <v/>
      </c>
      <c r="AC487" s="16" t="str">
        <f>PROCESAMIENTO!CO484</f>
        <v/>
      </c>
      <c r="AD487" s="16" t="str">
        <f>PROCESAMIENTO!CP484</f>
        <v/>
      </c>
      <c r="AE487" s="16" t="str">
        <f>PROCESAMIENTO!CQ484</f>
        <v/>
      </c>
      <c r="AF487" s="16" t="str">
        <f>PROCESAMIENTO!CR484</f>
        <v/>
      </c>
      <c r="AG487" s="16" t="str">
        <f>PROCESAMIENTO!CS484</f>
        <v/>
      </c>
      <c r="AH487" s="16" t="str">
        <f>PROCESAMIENTO!CT484</f>
        <v/>
      </c>
      <c r="AI487" s="16" t="str">
        <f>PROCESAMIENTO!CU484</f>
        <v/>
      </c>
      <c r="AJ487" s="32" t="str">
        <f>PROCESAMIENTO!CV484</f>
        <v/>
      </c>
      <c r="AK487" s="93" t="str">
        <f>PROCESAMIENTO!CW484</f>
        <v/>
      </c>
      <c r="AL487" s="93"/>
    </row>
    <row r="488" spans="1:38" x14ac:dyDescent="0.25">
      <c r="A488" s="15">
        <v>469</v>
      </c>
      <c r="B488" s="34" t="str">
        <f>IF(REGISTRO!B488="","",REGISTRO!B488)</f>
        <v/>
      </c>
      <c r="C488" s="34" t="str">
        <f>IF(REGISTRO!C488="","",REGISTRO!C488)</f>
        <v/>
      </c>
      <c r="D488" s="34" t="str">
        <f>IF(REGISTRO!D488="","",REGISTRO!D488)</f>
        <v/>
      </c>
      <c r="E488" s="34" t="str">
        <f>IF(REGISTRO!E488="","",REGISTRO!E488)</f>
        <v/>
      </c>
      <c r="F488" s="16" t="str">
        <f>PROCESAMIENTO!BR485</f>
        <v/>
      </c>
      <c r="G488" s="16" t="str">
        <f>PROCESAMIENTO!BS485</f>
        <v/>
      </c>
      <c r="H488" s="16" t="str">
        <f>PROCESAMIENTO!BT485</f>
        <v/>
      </c>
      <c r="I488" s="16" t="str">
        <f>PROCESAMIENTO!BU485</f>
        <v/>
      </c>
      <c r="J488" s="16" t="str">
        <f>PROCESAMIENTO!BV485</f>
        <v/>
      </c>
      <c r="K488" s="16" t="str">
        <f>PROCESAMIENTO!BW485</f>
        <v/>
      </c>
      <c r="L488" s="16" t="str">
        <f>PROCESAMIENTO!BX485</f>
        <v/>
      </c>
      <c r="M488" s="16" t="str">
        <f>PROCESAMIENTO!BY485</f>
        <v/>
      </c>
      <c r="N488" s="16" t="str">
        <f>PROCESAMIENTO!BZ485</f>
        <v/>
      </c>
      <c r="O488" s="16" t="str">
        <f>PROCESAMIENTO!CA485</f>
        <v/>
      </c>
      <c r="P488" s="16" t="str">
        <f>PROCESAMIENTO!CB485</f>
        <v/>
      </c>
      <c r="Q488" s="16" t="str">
        <f>PROCESAMIENTO!CC485</f>
        <v/>
      </c>
      <c r="R488" s="16" t="str">
        <f>PROCESAMIENTO!CD485</f>
        <v/>
      </c>
      <c r="S488" s="16" t="str">
        <f>PROCESAMIENTO!CE485</f>
        <v/>
      </c>
      <c r="T488" s="16" t="str">
        <f>PROCESAMIENTO!CF485</f>
        <v/>
      </c>
      <c r="U488" s="16" t="str">
        <f>PROCESAMIENTO!CG485</f>
        <v/>
      </c>
      <c r="V488" s="16" t="str">
        <f>PROCESAMIENTO!CH485</f>
        <v/>
      </c>
      <c r="W488" s="16" t="str">
        <f>PROCESAMIENTO!CI485</f>
        <v/>
      </c>
      <c r="X488" s="16" t="str">
        <f>PROCESAMIENTO!CJ485</f>
        <v/>
      </c>
      <c r="Y488" s="16" t="str">
        <f>PROCESAMIENTO!CK485</f>
        <v/>
      </c>
      <c r="Z488" s="16" t="str">
        <f>PROCESAMIENTO!CL485</f>
        <v/>
      </c>
      <c r="AA488" s="16" t="str">
        <f>PROCESAMIENTO!CM485</f>
        <v/>
      </c>
      <c r="AB488" s="16" t="str">
        <f>PROCESAMIENTO!CN485</f>
        <v/>
      </c>
      <c r="AC488" s="16" t="str">
        <f>PROCESAMIENTO!CO485</f>
        <v/>
      </c>
      <c r="AD488" s="16" t="str">
        <f>PROCESAMIENTO!CP485</f>
        <v/>
      </c>
      <c r="AE488" s="16" t="str">
        <f>PROCESAMIENTO!CQ485</f>
        <v/>
      </c>
      <c r="AF488" s="16" t="str">
        <f>PROCESAMIENTO!CR485</f>
        <v/>
      </c>
      <c r="AG488" s="16" t="str">
        <f>PROCESAMIENTO!CS485</f>
        <v/>
      </c>
      <c r="AH488" s="16" t="str">
        <f>PROCESAMIENTO!CT485</f>
        <v/>
      </c>
      <c r="AI488" s="16" t="str">
        <f>PROCESAMIENTO!CU485</f>
        <v/>
      </c>
      <c r="AJ488" s="32" t="str">
        <f>PROCESAMIENTO!CV485</f>
        <v/>
      </c>
      <c r="AK488" s="93" t="str">
        <f>PROCESAMIENTO!CW485</f>
        <v/>
      </c>
      <c r="AL488" s="93"/>
    </row>
    <row r="489" spans="1:38" x14ac:dyDescent="0.25">
      <c r="A489" s="15">
        <v>470</v>
      </c>
      <c r="B489" s="34" t="str">
        <f>IF(REGISTRO!B489="","",REGISTRO!B489)</f>
        <v/>
      </c>
      <c r="C489" s="34" t="str">
        <f>IF(REGISTRO!C489="","",REGISTRO!C489)</f>
        <v/>
      </c>
      <c r="D489" s="34" t="str">
        <f>IF(REGISTRO!D489="","",REGISTRO!D489)</f>
        <v/>
      </c>
      <c r="E489" s="34" t="str">
        <f>IF(REGISTRO!E489="","",REGISTRO!E489)</f>
        <v/>
      </c>
      <c r="F489" s="16" t="str">
        <f>PROCESAMIENTO!BR486</f>
        <v/>
      </c>
      <c r="G489" s="16" t="str">
        <f>PROCESAMIENTO!BS486</f>
        <v/>
      </c>
      <c r="H489" s="16" t="str">
        <f>PROCESAMIENTO!BT486</f>
        <v/>
      </c>
      <c r="I489" s="16" t="str">
        <f>PROCESAMIENTO!BU486</f>
        <v/>
      </c>
      <c r="J489" s="16" t="str">
        <f>PROCESAMIENTO!BV486</f>
        <v/>
      </c>
      <c r="K489" s="16" t="str">
        <f>PROCESAMIENTO!BW486</f>
        <v/>
      </c>
      <c r="L489" s="16" t="str">
        <f>PROCESAMIENTO!BX486</f>
        <v/>
      </c>
      <c r="M489" s="16" t="str">
        <f>PROCESAMIENTO!BY486</f>
        <v/>
      </c>
      <c r="N489" s="16" t="str">
        <f>PROCESAMIENTO!BZ486</f>
        <v/>
      </c>
      <c r="O489" s="16" t="str">
        <f>PROCESAMIENTO!CA486</f>
        <v/>
      </c>
      <c r="P489" s="16" t="str">
        <f>PROCESAMIENTO!CB486</f>
        <v/>
      </c>
      <c r="Q489" s="16" t="str">
        <f>PROCESAMIENTO!CC486</f>
        <v/>
      </c>
      <c r="R489" s="16" t="str">
        <f>PROCESAMIENTO!CD486</f>
        <v/>
      </c>
      <c r="S489" s="16" t="str">
        <f>PROCESAMIENTO!CE486</f>
        <v/>
      </c>
      <c r="T489" s="16" t="str">
        <f>PROCESAMIENTO!CF486</f>
        <v/>
      </c>
      <c r="U489" s="16" t="str">
        <f>PROCESAMIENTO!CG486</f>
        <v/>
      </c>
      <c r="V489" s="16" t="str">
        <f>PROCESAMIENTO!CH486</f>
        <v/>
      </c>
      <c r="W489" s="16" t="str">
        <f>PROCESAMIENTO!CI486</f>
        <v/>
      </c>
      <c r="X489" s="16" t="str">
        <f>PROCESAMIENTO!CJ486</f>
        <v/>
      </c>
      <c r="Y489" s="16" t="str">
        <f>PROCESAMIENTO!CK486</f>
        <v/>
      </c>
      <c r="Z489" s="16" t="str">
        <f>PROCESAMIENTO!CL486</f>
        <v/>
      </c>
      <c r="AA489" s="16" t="str">
        <f>PROCESAMIENTO!CM486</f>
        <v/>
      </c>
      <c r="AB489" s="16" t="str">
        <f>PROCESAMIENTO!CN486</f>
        <v/>
      </c>
      <c r="AC489" s="16" t="str">
        <f>PROCESAMIENTO!CO486</f>
        <v/>
      </c>
      <c r="AD489" s="16" t="str">
        <f>PROCESAMIENTO!CP486</f>
        <v/>
      </c>
      <c r="AE489" s="16" t="str">
        <f>PROCESAMIENTO!CQ486</f>
        <v/>
      </c>
      <c r="AF489" s="16" t="str">
        <f>PROCESAMIENTO!CR486</f>
        <v/>
      </c>
      <c r="AG489" s="16" t="str">
        <f>PROCESAMIENTO!CS486</f>
        <v/>
      </c>
      <c r="AH489" s="16" t="str">
        <f>PROCESAMIENTO!CT486</f>
        <v/>
      </c>
      <c r="AI489" s="16" t="str">
        <f>PROCESAMIENTO!CU486</f>
        <v/>
      </c>
      <c r="AJ489" s="32" t="str">
        <f>PROCESAMIENTO!CV486</f>
        <v/>
      </c>
      <c r="AK489" s="93" t="str">
        <f>PROCESAMIENTO!CW486</f>
        <v/>
      </c>
      <c r="AL489" s="93"/>
    </row>
    <row r="490" spans="1:38" x14ac:dyDescent="0.25">
      <c r="A490" s="15">
        <v>471</v>
      </c>
      <c r="B490" s="34" t="str">
        <f>IF(REGISTRO!B490="","",REGISTRO!B490)</f>
        <v/>
      </c>
      <c r="C490" s="34" t="str">
        <f>IF(REGISTRO!C490="","",REGISTRO!C490)</f>
        <v/>
      </c>
      <c r="D490" s="34" t="str">
        <f>IF(REGISTRO!D490="","",REGISTRO!D490)</f>
        <v/>
      </c>
      <c r="E490" s="34" t="str">
        <f>IF(REGISTRO!E490="","",REGISTRO!E490)</f>
        <v/>
      </c>
      <c r="F490" s="16" t="str">
        <f>PROCESAMIENTO!BR487</f>
        <v/>
      </c>
      <c r="G490" s="16" t="str">
        <f>PROCESAMIENTO!BS487</f>
        <v/>
      </c>
      <c r="H490" s="16" t="str">
        <f>PROCESAMIENTO!BT487</f>
        <v/>
      </c>
      <c r="I490" s="16" t="str">
        <f>PROCESAMIENTO!BU487</f>
        <v/>
      </c>
      <c r="J490" s="16" t="str">
        <f>PROCESAMIENTO!BV487</f>
        <v/>
      </c>
      <c r="K490" s="16" t="str">
        <f>PROCESAMIENTO!BW487</f>
        <v/>
      </c>
      <c r="L490" s="16" t="str">
        <f>PROCESAMIENTO!BX487</f>
        <v/>
      </c>
      <c r="M490" s="16" t="str">
        <f>PROCESAMIENTO!BY487</f>
        <v/>
      </c>
      <c r="N490" s="16" t="str">
        <f>PROCESAMIENTO!BZ487</f>
        <v/>
      </c>
      <c r="O490" s="16" t="str">
        <f>PROCESAMIENTO!CA487</f>
        <v/>
      </c>
      <c r="P490" s="16" t="str">
        <f>PROCESAMIENTO!CB487</f>
        <v/>
      </c>
      <c r="Q490" s="16" t="str">
        <f>PROCESAMIENTO!CC487</f>
        <v/>
      </c>
      <c r="R490" s="16" t="str">
        <f>PROCESAMIENTO!CD487</f>
        <v/>
      </c>
      <c r="S490" s="16" t="str">
        <f>PROCESAMIENTO!CE487</f>
        <v/>
      </c>
      <c r="T490" s="16" t="str">
        <f>PROCESAMIENTO!CF487</f>
        <v/>
      </c>
      <c r="U490" s="16" t="str">
        <f>PROCESAMIENTO!CG487</f>
        <v/>
      </c>
      <c r="V490" s="16" t="str">
        <f>PROCESAMIENTO!CH487</f>
        <v/>
      </c>
      <c r="W490" s="16" t="str">
        <f>PROCESAMIENTO!CI487</f>
        <v/>
      </c>
      <c r="X490" s="16" t="str">
        <f>PROCESAMIENTO!CJ487</f>
        <v/>
      </c>
      <c r="Y490" s="16" t="str">
        <f>PROCESAMIENTO!CK487</f>
        <v/>
      </c>
      <c r="Z490" s="16" t="str">
        <f>PROCESAMIENTO!CL487</f>
        <v/>
      </c>
      <c r="AA490" s="16" t="str">
        <f>PROCESAMIENTO!CM487</f>
        <v/>
      </c>
      <c r="AB490" s="16" t="str">
        <f>PROCESAMIENTO!CN487</f>
        <v/>
      </c>
      <c r="AC490" s="16" t="str">
        <f>PROCESAMIENTO!CO487</f>
        <v/>
      </c>
      <c r="AD490" s="16" t="str">
        <f>PROCESAMIENTO!CP487</f>
        <v/>
      </c>
      <c r="AE490" s="16" t="str">
        <f>PROCESAMIENTO!CQ487</f>
        <v/>
      </c>
      <c r="AF490" s="16" t="str">
        <f>PROCESAMIENTO!CR487</f>
        <v/>
      </c>
      <c r="AG490" s="16" t="str">
        <f>PROCESAMIENTO!CS487</f>
        <v/>
      </c>
      <c r="AH490" s="16" t="str">
        <f>PROCESAMIENTO!CT487</f>
        <v/>
      </c>
      <c r="AI490" s="16" t="str">
        <f>PROCESAMIENTO!CU487</f>
        <v/>
      </c>
      <c r="AJ490" s="32" t="str">
        <f>PROCESAMIENTO!CV487</f>
        <v/>
      </c>
      <c r="AK490" s="93" t="str">
        <f>PROCESAMIENTO!CW487</f>
        <v/>
      </c>
      <c r="AL490" s="93"/>
    </row>
    <row r="491" spans="1:38" x14ac:dyDescent="0.25">
      <c r="A491" s="15">
        <v>472</v>
      </c>
      <c r="B491" s="34" t="str">
        <f>IF(REGISTRO!B491="","",REGISTRO!B491)</f>
        <v/>
      </c>
      <c r="C491" s="34" t="str">
        <f>IF(REGISTRO!C491="","",REGISTRO!C491)</f>
        <v/>
      </c>
      <c r="D491" s="34" t="str">
        <f>IF(REGISTRO!D491="","",REGISTRO!D491)</f>
        <v/>
      </c>
      <c r="E491" s="34" t="str">
        <f>IF(REGISTRO!E491="","",REGISTRO!E491)</f>
        <v/>
      </c>
      <c r="F491" s="16" t="str">
        <f>PROCESAMIENTO!BR488</f>
        <v/>
      </c>
      <c r="G491" s="16" t="str">
        <f>PROCESAMIENTO!BS488</f>
        <v/>
      </c>
      <c r="H491" s="16" t="str">
        <f>PROCESAMIENTO!BT488</f>
        <v/>
      </c>
      <c r="I491" s="16" t="str">
        <f>PROCESAMIENTO!BU488</f>
        <v/>
      </c>
      <c r="J491" s="16" t="str">
        <f>PROCESAMIENTO!BV488</f>
        <v/>
      </c>
      <c r="K491" s="16" t="str">
        <f>PROCESAMIENTO!BW488</f>
        <v/>
      </c>
      <c r="L491" s="16" t="str">
        <f>PROCESAMIENTO!BX488</f>
        <v/>
      </c>
      <c r="M491" s="16" t="str">
        <f>PROCESAMIENTO!BY488</f>
        <v/>
      </c>
      <c r="N491" s="16" t="str">
        <f>PROCESAMIENTO!BZ488</f>
        <v/>
      </c>
      <c r="O491" s="16" t="str">
        <f>PROCESAMIENTO!CA488</f>
        <v/>
      </c>
      <c r="P491" s="16" t="str">
        <f>PROCESAMIENTO!CB488</f>
        <v/>
      </c>
      <c r="Q491" s="16" t="str">
        <f>PROCESAMIENTO!CC488</f>
        <v/>
      </c>
      <c r="R491" s="16" t="str">
        <f>PROCESAMIENTO!CD488</f>
        <v/>
      </c>
      <c r="S491" s="16" t="str">
        <f>PROCESAMIENTO!CE488</f>
        <v/>
      </c>
      <c r="T491" s="16" t="str">
        <f>PROCESAMIENTO!CF488</f>
        <v/>
      </c>
      <c r="U491" s="16" t="str">
        <f>PROCESAMIENTO!CG488</f>
        <v/>
      </c>
      <c r="V491" s="16" t="str">
        <f>PROCESAMIENTO!CH488</f>
        <v/>
      </c>
      <c r="W491" s="16" t="str">
        <f>PROCESAMIENTO!CI488</f>
        <v/>
      </c>
      <c r="X491" s="16" t="str">
        <f>PROCESAMIENTO!CJ488</f>
        <v/>
      </c>
      <c r="Y491" s="16" t="str">
        <f>PROCESAMIENTO!CK488</f>
        <v/>
      </c>
      <c r="Z491" s="16" t="str">
        <f>PROCESAMIENTO!CL488</f>
        <v/>
      </c>
      <c r="AA491" s="16" t="str">
        <f>PROCESAMIENTO!CM488</f>
        <v/>
      </c>
      <c r="AB491" s="16" t="str">
        <f>PROCESAMIENTO!CN488</f>
        <v/>
      </c>
      <c r="AC491" s="16" t="str">
        <f>PROCESAMIENTO!CO488</f>
        <v/>
      </c>
      <c r="AD491" s="16" t="str">
        <f>PROCESAMIENTO!CP488</f>
        <v/>
      </c>
      <c r="AE491" s="16" t="str">
        <f>PROCESAMIENTO!CQ488</f>
        <v/>
      </c>
      <c r="AF491" s="16" t="str">
        <f>PROCESAMIENTO!CR488</f>
        <v/>
      </c>
      <c r="AG491" s="16" t="str">
        <f>PROCESAMIENTO!CS488</f>
        <v/>
      </c>
      <c r="AH491" s="16" t="str">
        <f>PROCESAMIENTO!CT488</f>
        <v/>
      </c>
      <c r="AI491" s="16" t="str">
        <f>PROCESAMIENTO!CU488</f>
        <v/>
      </c>
      <c r="AJ491" s="32" t="str">
        <f>PROCESAMIENTO!CV488</f>
        <v/>
      </c>
      <c r="AK491" s="93" t="str">
        <f>PROCESAMIENTO!CW488</f>
        <v/>
      </c>
      <c r="AL491" s="93"/>
    </row>
    <row r="492" spans="1:38" x14ac:dyDescent="0.25">
      <c r="A492" s="15">
        <v>473</v>
      </c>
      <c r="B492" s="34" t="str">
        <f>IF(REGISTRO!B492="","",REGISTRO!B492)</f>
        <v/>
      </c>
      <c r="C492" s="34" t="str">
        <f>IF(REGISTRO!C492="","",REGISTRO!C492)</f>
        <v/>
      </c>
      <c r="D492" s="34" t="str">
        <f>IF(REGISTRO!D492="","",REGISTRO!D492)</f>
        <v/>
      </c>
      <c r="E492" s="34" t="str">
        <f>IF(REGISTRO!E492="","",REGISTRO!E492)</f>
        <v/>
      </c>
      <c r="F492" s="16" t="str">
        <f>PROCESAMIENTO!BR489</f>
        <v/>
      </c>
      <c r="G492" s="16" t="str">
        <f>PROCESAMIENTO!BS489</f>
        <v/>
      </c>
      <c r="H492" s="16" t="str">
        <f>PROCESAMIENTO!BT489</f>
        <v/>
      </c>
      <c r="I492" s="16" t="str">
        <f>PROCESAMIENTO!BU489</f>
        <v/>
      </c>
      <c r="J492" s="16" t="str">
        <f>PROCESAMIENTO!BV489</f>
        <v/>
      </c>
      <c r="K492" s="16" t="str">
        <f>PROCESAMIENTO!BW489</f>
        <v/>
      </c>
      <c r="L492" s="16" t="str">
        <f>PROCESAMIENTO!BX489</f>
        <v/>
      </c>
      <c r="M492" s="16" t="str">
        <f>PROCESAMIENTO!BY489</f>
        <v/>
      </c>
      <c r="N492" s="16" t="str">
        <f>PROCESAMIENTO!BZ489</f>
        <v/>
      </c>
      <c r="O492" s="16" t="str">
        <f>PROCESAMIENTO!CA489</f>
        <v/>
      </c>
      <c r="P492" s="16" t="str">
        <f>PROCESAMIENTO!CB489</f>
        <v/>
      </c>
      <c r="Q492" s="16" t="str">
        <f>PROCESAMIENTO!CC489</f>
        <v/>
      </c>
      <c r="R492" s="16" t="str">
        <f>PROCESAMIENTO!CD489</f>
        <v/>
      </c>
      <c r="S492" s="16" t="str">
        <f>PROCESAMIENTO!CE489</f>
        <v/>
      </c>
      <c r="T492" s="16" t="str">
        <f>PROCESAMIENTO!CF489</f>
        <v/>
      </c>
      <c r="U492" s="16" t="str">
        <f>PROCESAMIENTO!CG489</f>
        <v/>
      </c>
      <c r="V492" s="16" t="str">
        <f>PROCESAMIENTO!CH489</f>
        <v/>
      </c>
      <c r="W492" s="16" t="str">
        <f>PROCESAMIENTO!CI489</f>
        <v/>
      </c>
      <c r="X492" s="16" t="str">
        <f>PROCESAMIENTO!CJ489</f>
        <v/>
      </c>
      <c r="Y492" s="16" t="str">
        <f>PROCESAMIENTO!CK489</f>
        <v/>
      </c>
      <c r="Z492" s="16" t="str">
        <f>PROCESAMIENTO!CL489</f>
        <v/>
      </c>
      <c r="AA492" s="16" t="str">
        <f>PROCESAMIENTO!CM489</f>
        <v/>
      </c>
      <c r="AB492" s="16" t="str">
        <f>PROCESAMIENTO!CN489</f>
        <v/>
      </c>
      <c r="AC492" s="16" t="str">
        <f>PROCESAMIENTO!CO489</f>
        <v/>
      </c>
      <c r="AD492" s="16" t="str">
        <f>PROCESAMIENTO!CP489</f>
        <v/>
      </c>
      <c r="AE492" s="16" t="str">
        <f>PROCESAMIENTO!CQ489</f>
        <v/>
      </c>
      <c r="AF492" s="16" t="str">
        <f>PROCESAMIENTO!CR489</f>
        <v/>
      </c>
      <c r="AG492" s="16" t="str">
        <f>PROCESAMIENTO!CS489</f>
        <v/>
      </c>
      <c r="AH492" s="16" t="str">
        <f>PROCESAMIENTO!CT489</f>
        <v/>
      </c>
      <c r="AI492" s="16" t="str">
        <f>PROCESAMIENTO!CU489</f>
        <v/>
      </c>
      <c r="AJ492" s="32" t="str">
        <f>PROCESAMIENTO!CV489</f>
        <v/>
      </c>
      <c r="AK492" s="93" t="str">
        <f>PROCESAMIENTO!CW489</f>
        <v/>
      </c>
      <c r="AL492" s="93"/>
    </row>
    <row r="493" spans="1:38" x14ac:dyDescent="0.25">
      <c r="A493" s="15">
        <v>474</v>
      </c>
      <c r="B493" s="34" t="str">
        <f>IF(REGISTRO!B493="","",REGISTRO!B493)</f>
        <v/>
      </c>
      <c r="C493" s="34" t="str">
        <f>IF(REGISTRO!C493="","",REGISTRO!C493)</f>
        <v/>
      </c>
      <c r="D493" s="34" t="str">
        <f>IF(REGISTRO!D493="","",REGISTRO!D493)</f>
        <v/>
      </c>
      <c r="E493" s="34" t="str">
        <f>IF(REGISTRO!E493="","",REGISTRO!E493)</f>
        <v/>
      </c>
      <c r="F493" s="16" t="str">
        <f>PROCESAMIENTO!BR490</f>
        <v/>
      </c>
      <c r="G493" s="16" t="str">
        <f>PROCESAMIENTO!BS490</f>
        <v/>
      </c>
      <c r="H493" s="16" t="str">
        <f>PROCESAMIENTO!BT490</f>
        <v/>
      </c>
      <c r="I493" s="16" t="str">
        <f>PROCESAMIENTO!BU490</f>
        <v/>
      </c>
      <c r="J493" s="16" t="str">
        <f>PROCESAMIENTO!BV490</f>
        <v/>
      </c>
      <c r="K493" s="16" t="str">
        <f>PROCESAMIENTO!BW490</f>
        <v/>
      </c>
      <c r="L493" s="16" t="str">
        <f>PROCESAMIENTO!BX490</f>
        <v/>
      </c>
      <c r="M493" s="16" t="str">
        <f>PROCESAMIENTO!BY490</f>
        <v/>
      </c>
      <c r="N493" s="16" t="str">
        <f>PROCESAMIENTO!BZ490</f>
        <v/>
      </c>
      <c r="O493" s="16" t="str">
        <f>PROCESAMIENTO!CA490</f>
        <v/>
      </c>
      <c r="P493" s="16" t="str">
        <f>PROCESAMIENTO!CB490</f>
        <v/>
      </c>
      <c r="Q493" s="16" t="str">
        <f>PROCESAMIENTO!CC490</f>
        <v/>
      </c>
      <c r="R493" s="16" t="str">
        <f>PROCESAMIENTO!CD490</f>
        <v/>
      </c>
      <c r="S493" s="16" t="str">
        <f>PROCESAMIENTO!CE490</f>
        <v/>
      </c>
      <c r="T493" s="16" t="str">
        <f>PROCESAMIENTO!CF490</f>
        <v/>
      </c>
      <c r="U493" s="16" t="str">
        <f>PROCESAMIENTO!CG490</f>
        <v/>
      </c>
      <c r="V493" s="16" t="str">
        <f>PROCESAMIENTO!CH490</f>
        <v/>
      </c>
      <c r="W493" s="16" t="str">
        <f>PROCESAMIENTO!CI490</f>
        <v/>
      </c>
      <c r="X493" s="16" t="str">
        <f>PROCESAMIENTO!CJ490</f>
        <v/>
      </c>
      <c r="Y493" s="16" t="str">
        <f>PROCESAMIENTO!CK490</f>
        <v/>
      </c>
      <c r="Z493" s="16" t="str">
        <f>PROCESAMIENTO!CL490</f>
        <v/>
      </c>
      <c r="AA493" s="16" t="str">
        <f>PROCESAMIENTO!CM490</f>
        <v/>
      </c>
      <c r="AB493" s="16" t="str">
        <f>PROCESAMIENTO!CN490</f>
        <v/>
      </c>
      <c r="AC493" s="16" t="str">
        <f>PROCESAMIENTO!CO490</f>
        <v/>
      </c>
      <c r="AD493" s="16" t="str">
        <f>PROCESAMIENTO!CP490</f>
        <v/>
      </c>
      <c r="AE493" s="16" t="str">
        <f>PROCESAMIENTO!CQ490</f>
        <v/>
      </c>
      <c r="AF493" s="16" t="str">
        <f>PROCESAMIENTO!CR490</f>
        <v/>
      </c>
      <c r="AG493" s="16" t="str">
        <f>PROCESAMIENTO!CS490</f>
        <v/>
      </c>
      <c r="AH493" s="16" t="str">
        <f>PROCESAMIENTO!CT490</f>
        <v/>
      </c>
      <c r="AI493" s="16" t="str">
        <f>PROCESAMIENTO!CU490</f>
        <v/>
      </c>
      <c r="AJ493" s="32" t="str">
        <f>PROCESAMIENTO!CV490</f>
        <v/>
      </c>
      <c r="AK493" s="93" t="str">
        <f>PROCESAMIENTO!CW490</f>
        <v/>
      </c>
      <c r="AL493" s="93"/>
    </row>
    <row r="494" spans="1:38" x14ac:dyDescent="0.25">
      <c r="A494" s="15">
        <v>475</v>
      </c>
      <c r="B494" s="34" t="str">
        <f>IF(REGISTRO!B494="","",REGISTRO!B494)</f>
        <v/>
      </c>
      <c r="C494" s="34" t="str">
        <f>IF(REGISTRO!C494="","",REGISTRO!C494)</f>
        <v/>
      </c>
      <c r="D494" s="34" t="str">
        <f>IF(REGISTRO!D494="","",REGISTRO!D494)</f>
        <v/>
      </c>
      <c r="E494" s="34" t="str">
        <f>IF(REGISTRO!E494="","",REGISTRO!E494)</f>
        <v/>
      </c>
      <c r="F494" s="16" t="str">
        <f>PROCESAMIENTO!BR491</f>
        <v/>
      </c>
      <c r="G494" s="16" t="str">
        <f>PROCESAMIENTO!BS491</f>
        <v/>
      </c>
      <c r="H494" s="16" t="str">
        <f>PROCESAMIENTO!BT491</f>
        <v/>
      </c>
      <c r="I494" s="16" t="str">
        <f>PROCESAMIENTO!BU491</f>
        <v/>
      </c>
      <c r="J494" s="16" t="str">
        <f>PROCESAMIENTO!BV491</f>
        <v/>
      </c>
      <c r="K494" s="16" t="str">
        <f>PROCESAMIENTO!BW491</f>
        <v/>
      </c>
      <c r="L494" s="16" t="str">
        <f>PROCESAMIENTO!BX491</f>
        <v/>
      </c>
      <c r="M494" s="16" t="str">
        <f>PROCESAMIENTO!BY491</f>
        <v/>
      </c>
      <c r="N494" s="16" t="str">
        <f>PROCESAMIENTO!BZ491</f>
        <v/>
      </c>
      <c r="O494" s="16" t="str">
        <f>PROCESAMIENTO!CA491</f>
        <v/>
      </c>
      <c r="P494" s="16" t="str">
        <f>PROCESAMIENTO!CB491</f>
        <v/>
      </c>
      <c r="Q494" s="16" t="str">
        <f>PROCESAMIENTO!CC491</f>
        <v/>
      </c>
      <c r="R494" s="16" t="str">
        <f>PROCESAMIENTO!CD491</f>
        <v/>
      </c>
      <c r="S494" s="16" t="str">
        <f>PROCESAMIENTO!CE491</f>
        <v/>
      </c>
      <c r="T494" s="16" t="str">
        <f>PROCESAMIENTO!CF491</f>
        <v/>
      </c>
      <c r="U494" s="16" t="str">
        <f>PROCESAMIENTO!CG491</f>
        <v/>
      </c>
      <c r="V494" s="16" t="str">
        <f>PROCESAMIENTO!CH491</f>
        <v/>
      </c>
      <c r="W494" s="16" t="str">
        <f>PROCESAMIENTO!CI491</f>
        <v/>
      </c>
      <c r="X494" s="16" t="str">
        <f>PROCESAMIENTO!CJ491</f>
        <v/>
      </c>
      <c r="Y494" s="16" t="str">
        <f>PROCESAMIENTO!CK491</f>
        <v/>
      </c>
      <c r="Z494" s="16" t="str">
        <f>PROCESAMIENTO!CL491</f>
        <v/>
      </c>
      <c r="AA494" s="16" t="str">
        <f>PROCESAMIENTO!CM491</f>
        <v/>
      </c>
      <c r="AB494" s="16" t="str">
        <f>PROCESAMIENTO!CN491</f>
        <v/>
      </c>
      <c r="AC494" s="16" t="str">
        <f>PROCESAMIENTO!CO491</f>
        <v/>
      </c>
      <c r="AD494" s="16" t="str">
        <f>PROCESAMIENTO!CP491</f>
        <v/>
      </c>
      <c r="AE494" s="16" t="str">
        <f>PROCESAMIENTO!CQ491</f>
        <v/>
      </c>
      <c r="AF494" s="16" t="str">
        <f>PROCESAMIENTO!CR491</f>
        <v/>
      </c>
      <c r="AG494" s="16" t="str">
        <f>PROCESAMIENTO!CS491</f>
        <v/>
      </c>
      <c r="AH494" s="16" t="str">
        <f>PROCESAMIENTO!CT491</f>
        <v/>
      </c>
      <c r="AI494" s="16" t="str">
        <f>PROCESAMIENTO!CU491</f>
        <v/>
      </c>
      <c r="AJ494" s="32" t="str">
        <f>PROCESAMIENTO!CV491</f>
        <v/>
      </c>
      <c r="AK494" s="93" t="str">
        <f>PROCESAMIENTO!CW491</f>
        <v/>
      </c>
      <c r="AL494" s="93"/>
    </row>
    <row r="495" spans="1:38" x14ac:dyDescent="0.25">
      <c r="A495" s="15">
        <v>476</v>
      </c>
      <c r="B495" s="34" t="str">
        <f>IF(REGISTRO!B495="","",REGISTRO!B495)</f>
        <v/>
      </c>
      <c r="C495" s="34" t="str">
        <f>IF(REGISTRO!C495="","",REGISTRO!C495)</f>
        <v/>
      </c>
      <c r="D495" s="34" t="str">
        <f>IF(REGISTRO!D495="","",REGISTRO!D495)</f>
        <v/>
      </c>
      <c r="E495" s="34" t="str">
        <f>IF(REGISTRO!E495="","",REGISTRO!E495)</f>
        <v/>
      </c>
      <c r="F495" s="16" t="str">
        <f>PROCESAMIENTO!BR492</f>
        <v/>
      </c>
      <c r="G495" s="16" t="str">
        <f>PROCESAMIENTO!BS492</f>
        <v/>
      </c>
      <c r="H495" s="16" t="str">
        <f>PROCESAMIENTO!BT492</f>
        <v/>
      </c>
      <c r="I495" s="16" t="str">
        <f>PROCESAMIENTO!BU492</f>
        <v/>
      </c>
      <c r="J495" s="16" t="str">
        <f>PROCESAMIENTO!BV492</f>
        <v/>
      </c>
      <c r="K495" s="16" t="str">
        <f>PROCESAMIENTO!BW492</f>
        <v/>
      </c>
      <c r="L495" s="16" t="str">
        <f>PROCESAMIENTO!BX492</f>
        <v/>
      </c>
      <c r="M495" s="16" t="str">
        <f>PROCESAMIENTO!BY492</f>
        <v/>
      </c>
      <c r="N495" s="16" t="str">
        <f>PROCESAMIENTO!BZ492</f>
        <v/>
      </c>
      <c r="O495" s="16" t="str">
        <f>PROCESAMIENTO!CA492</f>
        <v/>
      </c>
      <c r="P495" s="16" t="str">
        <f>PROCESAMIENTO!CB492</f>
        <v/>
      </c>
      <c r="Q495" s="16" t="str">
        <f>PROCESAMIENTO!CC492</f>
        <v/>
      </c>
      <c r="R495" s="16" t="str">
        <f>PROCESAMIENTO!CD492</f>
        <v/>
      </c>
      <c r="S495" s="16" t="str">
        <f>PROCESAMIENTO!CE492</f>
        <v/>
      </c>
      <c r="T495" s="16" t="str">
        <f>PROCESAMIENTO!CF492</f>
        <v/>
      </c>
      <c r="U495" s="16" t="str">
        <f>PROCESAMIENTO!CG492</f>
        <v/>
      </c>
      <c r="V495" s="16" t="str">
        <f>PROCESAMIENTO!CH492</f>
        <v/>
      </c>
      <c r="W495" s="16" t="str">
        <f>PROCESAMIENTO!CI492</f>
        <v/>
      </c>
      <c r="X495" s="16" t="str">
        <f>PROCESAMIENTO!CJ492</f>
        <v/>
      </c>
      <c r="Y495" s="16" t="str">
        <f>PROCESAMIENTO!CK492</f>
        <v/>
      </c>
      <c r="Z495" s="16" t="str">
        <f>PROCESAMIENTO!CL492</f>
        <v/>
      </c>
      <c r="AA495" s="16" t="str">
        <f>PROCESAMIENTO!CM492</f>
        <v/>
      </c>
      <c r="AB495" s="16" t="str">
        <f>PROCESAMIENTO!CN492</f>
        <v/>
      </c>
      <c r="AC495" s="16" t="str">
        <f>PROCESAMIENTO!CO492</f>
        <v/>
      </c>
      <c r="AD495" s="16" t="str">
        <f>PROCESAMIENTO!CP492</f>
        <v/>
      </c>
      <c r="AE495" s="16" t="str">
        <f>PROCESAMIENTO!CQ492</f>
        <v/>
      </c>
      <c r="AF495" s="16" t="str">
        <f>PROCESAMIENTO!CR492</f>
        <v/>
      </c>
      <c r="AG495" s="16" t="str">
        <f>PROCESAMIENTO!CS492</f>
        <v/>
      </c>
      <c r="AH495" s="16" t="str">
        <f>PROCESAMIENTO!CT492</f>
        <v/>
      </c>
      <c r="AI495" s="16" t="str">
        <f>PROCESAMIENTO!CU492</f>
        <v/>
      </c>
      <c r="AJ495" s="32" t="str">
        <f>PROCESAMIENTO!CV492</f>
        <v/>
      </c>
      <c r="AK495" s="93" t="str">
        <f>PROCESAMIENTO!CW492</f>
        <v/>
      </c>
      <c r="AL495" s="93"/>
    </row>
    <row r="496" spans="1:38" x14ac:dyDescent="0.25">
      <c r="A496" s="15">
        <v>477</v>
      </c>
      <c r="B496" s="34" t="str">
        <f>IF(REGISTRO!B496="","",REGISTRO!B496)</f>
        <v/>
      </c>
      <c r="C496" s="34" t="str">
        <f>IF(REGISTRO!C496="","",REGISTRO!C496)</f>
        <v/>
      </c>
      <c r="D496" s="34" t="str">
        <f>IF(REGISTRO!D496="","",REGISTRO!D496)</f>
        <v/>
      </c>
      <c r="E496" s="34" t="str">
        <f>IF(REGISTRO!E496="","",REGISTRO!E496)</f>
        <v/>
      </c>
      <c r="F496" s="16" t="str">
        <f>PROCESAMIENTO!BR493</f>
        <v/>
      </c>
      <c r="G496" s="16" t="str">
        <f>PROCESAMIENTO!BS493</f>
        <v/>
      </c>
      <c r="H496" s="16" t="str">
        <f>PROCESAMIENTO!BT493</f>
        <v/>
      </c>
      <c r="I496" s="16" t="str">
        <f>PROCESAMIENTO!BU493</f>
        <v/>
      </c>
      <c r="J496" s="16" t="str">
        <f>PROCESAMIENTO!BV493</f>
        <v/>
      </c>
      <c r="K496" s="16" t="str">
        <f>PROCESAMIENTO!BW493</f>
        <v/>
      </c>
      <c r="L496" s="16" t="str">
        <f>PROCESAMIENTO!BX493</f>
        <v/>
      </c>
      <c r="M496" s="16" t="str">
        <f>PROCESAMIENTO!BY493</f>
        <v/>
      </c>
      <c r="N496" s="16" t="str">
        <f>PROCESAMIENTO!BZ493</f>
        <v/>
      </c>
      <c r="O496" s="16" t="str">
        <f>PROCESAMIENTO!CA493</f>
        <v/>
      </c>
      <c r="P496" s="16" t="str">
        <f>PROCESAMIENTO!CB493</f>
        <v/>
      </c>
      <c r="Q496" s="16" t="str">
        <f>PROCESAMIENTO!CC493</f>
        <v/>
      </c>
      <c r="R496" s="16" t="str">
        <f>PROCESAMIENTO!CD493</f>
        <v/>
      </c>
      <c r="S496" s="16" t="str">
        <f>PROCESAMIENTO!CE493</f>
        <v/>
      </c>
      <c r="T496" s="16" t="str">
        <f>PROCESAMIENTO!CF493</f>
        <v/>
      </c>
      <c r="U496" s="16" t="str">
        <f>PROCESAMIENTO!CG493</f>
        <v/>
      </c>
      <c r="V496" s="16" t="str">
        <f>PROCESAMIENTO!CH493</f>
        <v/>
      </c>
      <c r="W496" s="16" t="str">
        <f>PROCESAMIENTO!CI493</f>
        <v/>
      </c>
      <c r="X496" s="16" t="str">
        <f>PROCESAMIENTO!CJ493</f>
        <v/>
      </c>
      <c r="Y496" s="16" t="str">
        <f>PROCESAMIENTO!CK493</f>
        <v/>
      </c>
      <c r="Z496" s="16" t="str">
        <f>PROCESAMIENTO!CL493</f>
        <v/>
      </c>
      <c r="AA496" s="16" t="str">
        <f>PROCESAMIENTO!CM493</f>
        <v/>
      </c>
      <c r="AB496" s="16" t="str">
        <f>PROCESAMIENTO!CN493</f>
        <v/>
      </c>
      <c r="AC496" s="16" t="str">
        <f>PROCESAMIENTO!CO493</f>
        <v/>
      </c>
      <c r="AD496" s="16" t="str">
        <f>PROCESAMIENTO!CP493</f>
        <v/>
      </c>
      <c r="AE496" s="16" t="str">
        <f>PROCESAMIENTO!CQ493</f>
        <v/>
      </c>
      <c r="AF496" s="16" t="str">
        <f>PROCESAMIENTO!CR493</f>
        <v/>
      </c>
      <c r="AG496" s="16" t="str">
        <f>PROCESAMIENTO!CS493</f>
        <v/>
      </c>
      <c r="AH496" s="16" t="str">
        <f>PROCESAMIENTO!CT493</f>
        <v/>
      </c>
      <c r="AI496" s="16" t="str">
        <f>PROCESAMIENTO!CU493</f>
        <v/>
      </c>
      <c r="AJ496" s="32" t="str">
        <f>PROCESAMIENTO!CV493</f>
        <v/>
      </c>
      <c r="AK496" s="93" t="str">
        <f>PROCESAMIENTO!CW493</f>
        <v/>
      </c>
      <c r="AL496" s="93"/>
    </row>
    <row r="497" spans="1:38" x14ac:dyDescent="0.25">
      <c r="A497" s="15">
        <v>478</v>
      </c>
      <c r="B497" s="34" t="str">
        <f>IF(REGISTRO!B497="","",REGISTRO!B497)</f>
        <v/>
      </c>
      <c r="C497" s="34" t="str">
        <f>IF(REGISTRO!C497="","",REGISTRO!C497)</f>
        <v/>
      </c>
      <c r="D497" s="34" t="str">
        <f>IF(REGISTRO!D497="","",REGISTRO!D497)</f>
        <v/>
      </c>
      <c r="E497" s="34" t="str">
        <f>IF(REGISTRO!E497="","",REGISTRO!E497)</f>
        <v/>
      </c>
      <c r="F497" s="16" t="str">
        <f>PROCESAMIENTO!BR494</f>
        <v/>
      </c>
      <c r="G497" s="16" t="str">
        <f>PROCESAMIENTO!BS494</f>
        <v/>
      </c>
      <c r="H497" s="16" t="str">
        <f>PROCESAMIENTO!BT494</f>
        <v/>
      </c>
      <c r="I497" s="16" t="str">
        <f>PROCESAMIENTO!BU494</f>
        <v/>
      </c>
      <c r="J497" s="16" t="str">
        <f>PROCESAMIENTO!BV494</f>
        <v/>
      </c>
      <c r="K497" s="16" t="str">
        <f>PROCESAMIENTO!BW494</f>
        <v/>
      </c>
      <c r="L497" s="16" t="str">
        <f>PROCESAMIENTO!BX494</f>
        <v/>
      </c>
      <c r="M497" s="16" t="str">
        <f>PROCESAMIENTO!BY494</f>
        <v/>
      </c>
      <c r="N497" s="16" t="str">
        <f>PROCESAMIENTO!BZ494</f>
        <v/>
      </c>
      <c r="O497" s="16" t="str">
        <f>PROCESAMIENTO!CA494</f>
        <v/>
      </c>
      <c r="P497" s="16" t="str">
        <f>PROCESAMIENTO!CB494</f>
        <v/>
      </c>
      <c r="Q497" s="16" t="str">
        <f>PROCESAMIENTO!CC494</f>
        <v/>
      </c>
      <c r="R497" s="16" t="str">
        <f>PROCESAMIENTO!CD494</f>
        <v/>
      </c>
      <c r="S497" s="16" t="str">
        <f>PROCESAMIENTO!CE494</f>
        <v/>
      </c>
      <c r="T497" s="16" t="str">
        <f>PROCESAMIENTO!CF494</f>
        <v/>
      </c>
      <c r="U497" s="16" t="str">
        <f>PROCESAMIENTO!CG494</f>
        <v/>
      </c>
      <c r="V497" s="16" t="str">
        <f>PROCESAMIENTO!CH494</f>
        <v/>
      </c>
      <c r="W497" s="16" t="str">
        <f>PROCESAMIENTO!CI494</f>
        <v/>
      </c>
      <c r="X497" s="16" t="str">
        <f>PROCESAMIENTO!CJ494</f>
        <v/>
      </c>
      <c r="Y497" s="16" t="str">
        <f>PROCESAMIENTO!CK494</f>
        <v/>
      </c>
      <c r="Z497" s="16" t="str">
        <f>PROCESAMIENTO!CL494</f>
        <v/>
      </c>
      <c r="AA497" s="16" t="str">
        <f>PROCESAMIENTO!CM494</f>
        <v/>
      </c>
      <c r="AB497" s="16" t="str">
        <f>PROCESAMIENTO!CN494</f>
        <v/>
      </c>
      <c r="AC497" s="16" t="str">
        <f>PROCESAMIENTO!CO494</f>
        <v/>
      </c>
      <c r="AD497" s="16" t="str">
        <f>PROCESAMIENTO!CP494</f>
        <v/>
      </c>
      <c r="AE497" s="16" t="str">
        <f>PROCESAMIENTO!CQ494</f>
        <v/>
      </c>
      <c r="AF497" s="16" t="str">
        <f>PROCESAMIENTO!CR494</f>
        <v/>
      </c>
      <c r="AG497" s="16" t="str">
        <f>PROCESAMIENTO!CS494</f>
        <v/>
      </c>
      <c r="AH497" s="16" t="str">
        <f>PROCESAMIENTO!CT494</f>
        <v/>
      </c>
      <c r="AI497" s="16" t="str">
        <f>PROCESAMIENTO!CU494</f>
        <v/>
      </c>
      <c r="AJ497" s="32" t="str">
        <f>PROCESAMIENTO!CV494</f>
        <v/>
      </c>
      <c r="AK497" s="93" t="str">
        <f>PROCESAMIENTO!CW494</f>
        <v/>
      </c>
      <c r="AL497" s="93"/>
    </row>
    <row r="498" spans="1:38" x14ac:dyDescent="0.25">
      <c r="A498" s="15">
        <v>479</v>
      </c>
      <c r="B498" s="34" t="str">
        <f>IF(REGISTRO!B498="","",REGISTRO!B498)</f>
        <v/>
      </c>
      <c r="C498" s="34" t="str">
        <f>IF(REGISTRO!C498="","",REGISTRO!C498)</f>
        <v/>
      </c>
      <c r="D498" s="34" t="str">
        <f>IF(REGISTRO!D498="","",REGISTRO!D498)</f>
        <v/>
      </c>
      <c r="E498" s="34" t="str">
        <f>IF(REGISTRO!E498="","",REGISTRO!E498)</f>
        <v/>
      </c>
      <c r="F498" s="16" t="str">
        <f>PROCESAMIENTO!BR495</f>
        <v/>
      </c>
      <c r="G498" s="16" t="str">
        <f>PROCESAMIENTO!BS495</f>
        <v/>
      </c>
      <c r="H498" s="16" t="str">
        <f>PROCESAMIENTO!BT495</f>
        <v/>
      </c>
      <c r="I498" s="16" t="str">
        <f>PROCESAMIENTO!BU495</f>
        <v/>
      </c>
      <c r="J498" s="16" t="str">
        <f>PROCESAMIENTO!BV495</f>
        <v/>
      </c>
      <c r="K498" s="16" t="str">
        <f>PROCESAMIENTO!BW495</f>
        <v/>
      </c>
      <c r="L498" s="16" t="str">
        <f>PROCESAMIENTO!BX495</f>
        <v/>
      </c>
      <c r="M498" s="16" t="str">
        <f>PROCESAMIENTO!BY495</f>
        <v/>
      </c>
      <c r="N498" s="16" t="str">
        <f>PROCESAMIENTO!BZ495</f>
        <v/>
      </c>
      <c r="O498" s="16" t="str">
        <f>PROCESAMIENTO!CA495</f>
        <v/>
      </c>
      <c r="P498" s="16" t="str">
        <f>PROCESAMIENTO!CB495</f>
        <v/>
      </c>
      <c r="Q498" s="16" t="str">
        <f>PROCESAMIENTO!CC495</f>
        <v/>
      </c>
      <c r="R498" s="16" t="str">
        <f>PROCESAMIENTO!CD495</f>
        <v/>
      </c>
      <c r="S498" s="16" t="str">
        <f>PROCESAMIENTO!CE495</f>
        <v/>
      </c>
      <c r="T498" s="16" t="str">
        <f>PROCESAMIENTO!CF495</f>
        <v/>
      </c>
      <c r="U498" s="16" t="str">
        <f>PROCESAMIENTO!CG495</f>
        <v/>
      </c>
      <c r="V498" s="16" t="str">
        <f>PROCESAMIENTO!CH495</f>
        <v/>
      </c>
      <c r="W498" s="16" t="str">
        <f>PROCESAMIENTO!CI495</f>
        <v/>
      </c>
      <c r="X498" s="16" t="str">
        <f>PROCESAMIENTO!CJ495</f>
        <v/>
      </c>
      <c r="Y498" s="16" t="str">
        <f>PROCESAMIENTO!CK495</f>
        <v/>
      </c>
      <c r="Z498" s="16" t="str">
        <f>PROCESAMIENTO!CL495</f>
        <v/>
      </c>
      <c r="AA498" s="16" t="str">
        <f>PROCESAMIENTO!CM495</f>
        <v/>
      </c>
      <c r="AB498" s="16" t="str">
        <f>PROCESAMIENTO!CN495</f>
        <v/>
      </c>
      <c r="AC498" s="16" t="str">
        <f>PROCESAMIENTO!CO495</f>
        <v/>
      </c>
      <c r="AD498" s="16" t="str">
        <f>PROCESAMIENTO!CP495</f>
        <v/>
      </c>
      <c r="AE498" s="16" t="str">
        <f>PROCESAMIENTO!CQ495</f>
        <v/>
      </c>
      <c r="AF498" s="16" t="str">
        <f>PROCESAMIENTO!CR495</f>
        <v/>
      </c>
      <c r="AG498" s="16" t="str">
        <f>PROCESAMIENTO!CS495</f>
        <v/>
      </c>
      <c r="AH498" s="16" t="str">
        <f>PROCESAMIENTO!CT495</f>
        <v/>
      </c>
      <c r="AI498" s="16" t="str">
        <f>PROCESAMIENTO!CU495</f>
        <v/>
      </c>
      <c r="AJ498" s="32" t="str">
        <f>PROCESAMIENTO!CV495</f>
        <v/>
      </c>
      <c r="AK498" s="93" t="str">
        <f>PROCESAMIENTO!CW495</f>
        <v/>
      </c>
      <c r="AL498" s="93"/>
    </row>
    <row r="499" spans="1:38" x14ac:dyDescent="0.25">
      <c r="A499" s="15">
        <v>480</v>
      </c>
      <c r="B499" s="34" t="str">
        <f>IF(REGISTRO!B499="","",REGISTRO!B499)</f>
        <v/>
      </c>
      <c r="C499" s="34" t="str">
        <f>IF(REGISTRO!C499="","",REGISTRO!C499)</f>
        <v/>
      </c>
      <c r="D499" s="34" t="str">
        <f>IF(REGISTRO!D499="","",REGISTRO!D499)</f>
        <v/>
      </c>
      <c r="E499" s="34" t="str">
        <f>IF(REGISTRO!E499="","",REGISTRO!E499)</f>
        <v/>
      </c>
      <c r="F499" s="16" t="str">
        <f>PROCESAMIENTO!BR496</f>
        <v/>
      </c>
      <c r="G499" s="16" t="str">
        <f>PROCESAMIENTO!BS496</f>
        <v/>
      </c>
      <c r="H499" s="16" t="str">
        <f>PROCESAMIENTO!BT496</f>
        <v/>
      </c>
      <c r="I499" s="16" t="str">
        <f>PROCESAMIENTO!BU496</f>
        <v/>
      </c>
      <c r="J499" s="16" t="str">
        <f>PROCESAMIENTO!BV496</f>
        <v/>
      </c>
      <c r="K499" s="16" t="str">
        <f>PROCESAMIENTO!BW496</f>
        <v/>
      </c>
      <c r="L499" s="16" t="str">
        <f>PROCESAMIENTO!BX496</f>
        <v/>
      </c>
      <c r="M499" s="16" t="str">
        <f>PROCESAMIENTO!BY496</f>
        <v/>
      </c>
      <c r="N499" s="16" t="str">
        <f>PROCESAMIENTO!BZ496</f>
        <v/>
      </c>
      <c r="O499" s="16" t="str">
        <f>PROCESAMIENTO!CA496</f>
        <v/>
      </c>
      <c r="P499" s="16" t="str">
        <f>PROCESAMIENTO!CB496</f>
        <v/>
      </c>
      <c r="Q499" s="16" t="str">
        <f>PROCESAMIENTO!CC496</f>
        <v/>
      </c>
      <c r="R499" s="16" t="str">
        <f>PROCESAMIENTO!CD496</f>
        <v/>
      </c>
      <c r="S499" s="16" t="str">
        <f>PROCESAMIENTO!CE496</f>
        <v/>
      </c>
      <c r="T499" s="16" t="str">
        <f>PROCESAMIENTO!CF496</f>
        <v/>
      </c>
      <c r="U499" s="16" t="str">
        <f>PROCESAMIENTO!CG496</f>
        <v/>
      </c>
      <c r="V499" s="16" t="str">
        <f>PROCESAMIENTO!CH496</f>
        <v/>
      </c>
      <c r="W499" s="16" t="str">
        <f>PROCESAMIENTO!CI496</f>
        <v/>
      </c>
      <c r="X499" s="16" t="str">
        <f>PROCESAMIENTO!CJ496</f>
        <v/>
      </c>
      <c r="Y499" s="16" t="str">
        <f>PROCESAMIENTO!CK496</f>
        <v/>
      </c>
      <c r="Z499" s="16" t="str">
        <f>PROCESAMIENTO!CL496</f>
        <v/>
      </c>
      <c r="AA499" s="16" t="str">
        <f>PROCESAMIENTO!CM496</f>
        <v/>
      </c>
      <c r="AB499" s="16" t="str">
        <f>PROCESAMIENTO!CN496</f>
        <v/>
      </c>
      <c r="AC499" s="16" t="str">
        <f>PROCESAMIENTO!CO496</f>
        <v/>
      </c>
      <c r="AD499" s="16" t="str">
        <f>PROCESAMIENTO!CP496</f>
        <v/>
      </c>
      <c r="AE499" s="16" t="str">
        <f>PROCESAMIENTO!CQ496</f>
        <v/>
      </c>
      <c r="AF499" s="16" t="str">
        <f>PROCESAMIENTO!CR496</f>
        <v/>
      </c>
      <c r="AG499" s="16" t="str">
        <f>PROCESAMIENTO!CS496</f>
        <v/>
      </c>
      <c r="AH499" s="16" t="str">
        <f>PROCESAMIENTO!CT496</f>
        <v/>
      </c>
      <c r="AI499" s="16" t="str">
        <f>PROCESAMIENTO!CU496</f>
        <v/>
      </c>
      <c r="AJ499" s="32" t="str">
        <f>PROCESAMIENTO!CV496</f>
        <v/>
      </c>
      <c r="AK499" s="93" t="str">
        <f>PROCESAMIENTO!CW496</f>
        <v/>
      </c>
      <c r="AL499" s="93"/>
    </row>
    <row r="500" spans="1:38" x14ac:dyDescent="0.25">
      <c r="A500" s="15">
        <v>481</v>
      </c>
      <c r="B500" s="34" t="str">
        <f>IF(REGISTRO!B500="","",REGISTRO!B500)</f>
        <v/>
      </c>
      <c r="C500" s="34" t="str">
        <f>IF(REGISTRO!C500="","",REGISTRO!C500)</f>
        <v/>
      </c>
      <c r="D500" s="34" t="str">
        <f>IF(REGISTRO!D500="","",REGISTRO!D500)</f>
        <v/>
      </c>
      <c r="E500" s="34" t="str">
        <f>IF(REGISTRO!E500="","",REGISTRO!E500)</f>
        <v/>
      </c>
      <c r="F500" s="16" t="str">
        <f>PROCESAMIENTO!BR497</f>
        <v/>
      </c>
      <c r="G500" s="16" t="str">
        <f>PROCESAMIENTO!BS497</f>
        <v/>
      </c>
      <c r="H500" s="16" t="str">
        <f>PROCESAMIENTO!BT497</f>
        <v/>
      </c>
      <c r="I500" s="16" t="str">
        <f>PROCESAMIENTO!BU497</f>
        <v/>
      </c>
      <c r="J500" s="16" t="str">
        <f>PROCESAMIENTO!BV497</f>
        <v/>
      </c>
      <c r="K500" s="16" t="str">
        <f>PROCESAMIENTO!BW497</f>
        <v/>
      </c>
      <c r="L500" s="16" t="str">
        <f>PROCESAMIENTO!BX497</f>
        <v/>
      </c>
      <c r="M500" s="16" t="str">
        <f>PROCESAMIENTO!BY497</f>
        <v/>
      </c>
      <c r="N500" s="16" t="str">
        <f>PROCESAMIENTO!BZ497</f>
        <v/>
      </c>
      <c r="O500" s="16" t="str">
        <f>PROCESAMIENTO!CA497</f>
        <v/>
      </c>
      <c r="P500" s="16" t="str">
        <f>PROCESAMIENTO!CB497</f>
        <v/>
      </c>
      <c r="Q500" s="16" t="str">
        <f>PROCESAMIENTO!CC497</f>
        <v/>
      </c>
      <c r="R500" s="16" t="str">
        <f>PROCESAMIENTO!CD497</f>
        <v/>
      </c>
      <c r="S500" s="16" t="str">
        <f>PROCESAMIENTO!CE497</f>
        <v/>
      </c>
      <c r="T500" s="16" t="str">
        <f>PROCESAMIENTO!CF497</f>
        <v/>
      </c>
      <c r="U500" s="16" t="str">
        <f>PROCESAMIENTO!CG497</f>
        <v/>
      </c>
      <c r="V500" s="16" t="str">
        <f>PROCESAMIENTO!CH497</f>
        <v/>
      </c>
      <c r="W500" s="16" t="str">
        <f>PROCESAMIENTO!CI497</f>
        <v/>
      </c>
      <c r="X500" s="16" t="str">
        <f>PROCESAMIENTO!CJ497</f>
        <v/>
      </c>
      <c r="Y500" s="16" t="str">
        <f>PROCESAMIENTO!CK497</f>
        <v/>
      </c>
      <c r="Z500" s="16" t="str">
        <f>PROCESAMIENTO!CL497</f>
        <v/>
      </c>
      <c r="AA500" s="16" t="str">
        <f>PROCESAMIENTO!CM497</f>
        <v/>
      </c>
      <c r="AB500" s="16" t="str">
        <f>PROCESAMIENTO!CN497</f>
        <v/>
      </c>
      <c r="AC500" s="16" t="str">
        <f>PROCESAMIENTO!CO497</f>
        <v/>
      </c>
      <c r="AD500" s="16" t="str">
        <f>PROCESAMIENTO!CP497</f>
        <v/>
      </c>
      <c r="AE500" s="16" t="str">
        <f>PROCESAMIENTO!CQ497</f>
        <v/>
      </c>
      <c r="AF500" s="16" t="str">
        <f>PROCESAMIENTO!CR497</f>
        <v/>
      </c>
      <c r="AG500" s="16" t="str">
        <f>PROCESAMIENTO!CS497</f>
        <v/>
      </c>
      <c r="AH500" s="16" t="str">
        <f>PROCESAMIENTO!CT497</f>
        <v/>
      </c>
      <c r="AI500" s="16" t="str">
        <f>PROCESAMIENTO!CU497</f>
        <v/>
      </c>
      <c r="AJ500" s="32" t="str">
        <f>PROCESAMIENTO!CV497</f>
        <v/>
      </c>
      <c r="AK500" s="93" t="str">
        <f>PROCESAMIENTO!CW497</f>
        <v/>
      </c>
      <c r="AL500" s="93"/>
    </row>
    <row r="501" spans="1:38" x14ac:dyDescent="0.25">
      <c r="A501" s="15">
        <v>482</v>
      </c>
      <c r="B501" s="34" t="str">
        <f>IF(REGISTRO!B501="","",REGISTRO!B501)</f>
        <v/>
      </c>
      <c r="C501" s="34" t="str">
        <f>IF(REGISTRO!C501="","",REGISTRO!C501)</f>
        <v/>
      </c>
      <c r="D501" s="34" t="str">
        <f>IF(REGISTRO!D501="","",REGISTRO!D501)</f>
        <v/>
      </c>
      <c r="E501" s="34" t="str">
        <f>IF(REGISTRO!E501="","",REGISTRO!E501)</f>
        <v/>
      </c>
      <c r="F501" s="16" t="str">
        <f>PROCESAMIENTO!BR498</f>
        <v/>
      </c>
      <c r="G501" s="16" t="str">
        <f>PROCESAMIENTO!BS498</f>
        <v/>
      </c>
      <c r="H501" s="16" t="str">
        <f>PROCESAMIENTO!BT498</f>
        <v/>
      </c>
      <c r="I501" s="16" t="str">
        <f>PROCESAMIENTO!BU498</f>
        <v/>
      </c>
      <c r="J501" s="16" t="str">
        <f>PROCESAMIENTO!BV498</f>
        <v/>
      </c>
      <c r="K501" s="16" t="str">
        <f>PROCESAMIENTO!BW498</f>
        <v/>
      </c>
      <c r="L501" s="16" t="str">
        <f>PROCESAMIENTO!BX498</f>
        <v/>
      </c>
      <c r="M501" s="16" t="str">
        <f>PROCESAMIENTO!BY498</f>
        <v/>
      </c>
      <c r="N501" s="16" t="str">
        <f>PROCESAMIENTO!BZ498</f>
        <v/>
      </c>
      <c r="O501" s="16" t="str">
        <f>PROCESAMIENTO!CA498</f>
        <v/>
      </c>
      <c r="P501" s="16" t="str">
        <f>PROCESAMIENTO!CB498</f>
        <v/>
      </c>
      <c r="Q501" s="16" t="str">
        <f>PROCESAMIENTO!CC498</f>
        <v/>
      </c>
      <c r="R501" s="16" t="str">
        <f>PROCESAMIENTO!CD498</f>
        <v/>
      </c>
      <c r="S501" s="16" t="str">
        <f>PROCESAMIENTO!CE498</f>
        <v/>
      </c>
      <c r="T501" s="16" t="str">
        <f>PROCESAMIENTO!CF498</f>
        <v/>
      </c>
      <c r="U501" s="16" t="str">
        <f>PROCESAMIENTO!CG498</f>
        <v/>
      </c>
      <c r="V501" s="16" t="str">
        <f>PROCESAMIENTO!CH498</f>
        <v/>
      </c>
      <c r="W501" s="16" t="str">
        <f>PROCESAMIENTO!CI498</f>
        <v/>
      </c>
      <c r="X501" s="16" t="str">
        <f>PROCESAMIENTO!CJ498</f>
        <v/>
      </c>
      <c r="Y501" s="16" t="str">
        <f>PROCESAMIENTO!CK498</f>
        <v/>
      </c>
      <c r="Z501" s="16" t="str">
        <f>PROCESAMIENTO!CL498</f>
        <v/>
      </c>
      <c r="AA501" s="16" t="str">
        <f>PROCESAMIENTO!CM498</f>
        <v/>
      </c>
      <c r="AB501" s="16" t="str">
        <f>PROCESAMIENTO!CN498</f>
        <v/>
      </c>
      <c r="AC501" s="16" t="str">
        <f>PROCESAMIENTO!CO498</f>
        <v/>
      </c>
      <c r="AD501" s="16" t="str">
        <f>PROCESAMIENTO!CP498</f>
        <v/>
      </c>
      <c r="AE501" s="16" t="str">
        <f>PROCESAMIENTO!CQ498</f>
        <v/>
      </c>
      <c r="AF501" s="16" t="str">
        <f>PROCESAMIENTO!CR498</f>
        <v/>
      </c>
      <c r="AG501" s="16" t="str">
        <f>PROCESAMIENTO!CS498</f>
        <v/>
      </c>
      <c r="AH501" s="16" t="str">
        <f>PROCESAMIENTO!CT498</f>
        <v/>
      </c>
      <c r="AI501" s="16" t="str">
        <f>PROCESAMIENTO!CU498</f>
        <v/>
      </c>
      <c r="AJ501" s="32" t="str">
        <f>PROCESAMIENTO!CV498</f>
        <v/>
      </c>
      <c r="AK501" s="93" t="str">
        <f>PROCESAMIENTO!CW498</f>
        <v/>
      </c>
      <c r="AL501" s="93"/>
    </row>
    <row r="502" spans="1:38" x14ac:dyDescent="0.25">
      <c r="A502" s="15">
        <v>483</v>
      </c>
      <c r="B502" s="34" t="str">
        <f>IF(REGISTRO!B502="","",REGISTRO!B502)</f>
        <v/>
      </c>
      <c r="C502" s="34" t="str">
        <f>IF(REGISTRO!C502="","",REGISTRO!C502)</f>
        <v/>
      </c>
      <c r="D502" s="34" t="str">
        <f>IF(REGISTRO!D502="","",REGISTRO!D502)</f>
        <v/>
      </c>
      <c r="E502" s="34" t="str">
        <f>IF(REGISTRO!E502="","",REGISTRO!E502)</f>
        <v/>
      </c>
      <c r="F502" s="16" t="str">
        <f>PROCESAMIENTO!BR499</f>
        <v/>
      </c>
      <c r="G502" s="16" t="str">
        <f>PROCESAMIENTO!BS499</f>
        <v/>
      </c>
      <c r="H502" s="16" t="str">
        <f>PROCESAMIENTO!BT499</f>
        <v/>
      </c>
      <c r="I502" s="16" t="str">
        <f>PROCESAMIENTO!BU499</f>
        <v/>
      </c>
      <c r="J502" s="16" t="str">
        <f>PROCESAMIENTO!BV499</f>
        <v/>
      </c>
      <c r="K502" s="16" t="str">
        <f>PROCESAMIENTO!BW499</f>
        <v/>
      </c>
      <c r="L502" s="16" t="str">
        <f>PROCESAMIENTO!BX499</f>
        <v/>
      </c>
      <c r="M502" s="16" t="str">
        <f>PROCESAMIENTO!BY499</f>
        <v/>
      </c>
      <c r="N502" s="16" t="str">
        <f>PROCESAMIENTO!BZ499</f>
        <v/>
      </c>
      <c r="O502" s="16" t="str">
        <f>PROCESAMIENTO!CA499</f>
        <v/>
      </c>
      <c r="P502" s="16" t="str">
        <f>PROCESAMIENTO!CB499</f>
        <v/>
      </c>
      <c r="Q502" s="16" t="str">
        <f>PROCESAMIENTO!CC499</f>
        <v/>
      </c>
      <c r="R502" s="16" t="str">
        <f>PROCESAMIENTO!CD499</f>
        <v/>
      </c>
      <c r="S502" s="16" t="str">
        <f>PROCESAMIENTO!CE499</f>
        <v/>
      </c>
      <c r="T502" s="16" t="str">
        <f>PROCESAMIENTO!CF499</f>
        <v/>
      </c>
      <c r="U502" s="16" t="str">
        <f>PROCESAMIENTO!CG499</f>
        <v/>
      </c>
      <c r="V502" s="16" t="str">
        <f>PROCESAMIENTO!CH499</f>
        <v/>
      </c>
      <c r="W502" s="16" t="str">
        <f>PROCESAMIENTO!CI499</f>
        <v/>
      </c>
      <c r="X502" s="16" t="str">
        <f>PROCESAMIENTO!CJ499</f>
        <v/>
      </c>
      <c r="Y502" s="16" t="str">
        <f>PROCESAMIENTO!CK499</f>
        <v/>
      </c>
      <c r="Z502" s="16" t="str">
        <f>PROCESAMIENTO!CL499</f>
        <v/>
      </c>
      <c r="AA502" s="16" t="str">
        <f>PROCESAMIENTO!CM499</f>
        <v/>
      </c>
      <c r="AB502" s="16" t="str">
        <f>PROCESAMIENTO!CN499</f>
        <v/>
      </c>
      <c r="AC502" s="16" t="str">
        <f>PROCESAMIENTO!CO499</f>
        <v/>
      </c>
      <c r="AD502" s="16" t="str">
        <f>PROCESAMIENTO!CP499</f>
        <v/>
      </c>
      <c r="AE502" s="16" t="str">
        <f>PROCESAMIENTO!CQ499</f>
        <v/>
      </c>
      <c r="AF502" s="16" t="str">
        <f>PROCESAMIENTO!CR499</f>
        <v/>
      </c>
      <c r="AG502" s="16" t="str">
        <f>PROCESAMIENTO!CS499</f>
        <v/>
      </c>
      <c r="AH502" s="16" t="str">
        <f>PROCESAMIENTO!CT499</f>
        <v/>
      </c>
      <c r="AI502" s="16" t="str">
        <f>PROCESAMIENTO!CU499</f>
        <v/>
      </c>
      <c r="AJ502" s="32" t="str">
        <f>PROCESAMIENTO!CV499</f>
        <v/>
      </c>
      <c r="AK502" s="93" t="str">
        <f>PROCESAMIENTO!CW499</f>
        <v/>
      </c>
      <c r="AL502" s="93"/>
    </row>
    <row r="503" spans="1:38" x14ac:dyDescent="0.25">
      <c r="A503" s="15">
        <v>484</v>
      </c>
      <c r="B503" s="34" t="str">
        <f>IF(REGISTRO!B503="","",REGISTRO!B503)</f>
        <v/>
      </c>
      <c r="C503" s="34" t="str">
        <f>IF(REGISTRO!C503="","",REGISTRO!C503)</f>
        <v/>
      </c>
      <c r="D503" s="34" t="str">
        <f>IF(REGISTRO!D503="","",REGISTRO!D503)</f>
        <v/>
      </c>
      <c r="E503" s="34" t="str">
        <f>IF(REGISTRO!E503="","",REGISTRO!E503)</f>
        <v/>
      </c>
      <c r="F503" s="16" t="str">
        <f>PROCESAMIENTO!BR500</f>
        <v/>
      </c>
      <c r="G503" s="16" t="str">
        <f>PROCESAMIENTO!BS500</f>
        <v/>
      </c>
      <c r="H503" s="16" t="str">
        <f>PROCESAMIENTO!BT500</f>
        <v/>
      </c>
      <c r="I503" s="16" t="str">
        <f>PROCESAMIENTO!BU500</f>
        <v/>
      </c>
      <c r="J503" s="16" t="str">
        <f>PROCESAMIENTO!BV500</f>
        <v/>
      </c>
      <c r="K503" s="16" t="str">
        <f>PROCESAMIENTO!BW500</f>
        <v/>
      </c>
      <c r="L503" s="16" t="str">
        <f>PROCESAMIENTO!BX500</f>
        <v/>
      </c>
      <c r="M503" s="16" t="str">
        <f>PROCESAMIENTO!BY500</f>
        <v/>
      </c>
      <c r="N503" s="16" t="str">
        <f>PROCESAMIENTO!BZ500</f>
        <v/>
      </c>
      <c r="O503" s="16" t="str">
        <f>PROCESAMIENTO!CA500</f>
        <v/>
      </c>
      <c r="P503" s="16" t="str">
        <f>PROCESAMIENTO!CB500</f>
        <v/>
      </c>
      <c r="Q503" s="16" t="str">
        <f>PROCESAMIENTO!CC500</f>
        <v/>
      </c>
      <c r="R503" s="16" t="str">
        <f>PROCESAMIENTO!CD500</f>
        <v/>
      </c>
      <c r="S503" s="16" t="str">
        <f>PROCESAMIENTO!CE500</f>
        <v/>
      </c>
      <c r="T503" s="16" t="str">
        <f>PROCESAMIENTO!CF500</f>
        <v/>
      </c>
      <c r="U503" s="16" t="str">
        <f>PROCESAMIENTO!CG500</f>
        <v/>
      </c>
      <c r="V503" s="16" t="str">
        <f>PROCESAMIENTO!CH500</f>
        <v/>
      </c>
      <c r="W503" s="16" t="str">
        <f>PROCESAMIENTO!CI500</f>
        <v/>
      </c>
      <c r="X503" s="16" t="str">
        <f>PROCESAMIENTO!CJ500</f>
        <v/>
      </c>
      <c r="Y503" s="16" t="str">
        <f>PROCESAMIENTO!CK500</f>
        <v/>
      </c>
      <c r="Z503" s="16" t="str">
        <f>PROCESAMIENTO!CL500</f>
        <v/>
      </c>
      <c r="AA503" s="16" t="str">
        <f>PROCESAMIENTO!CM500</f>
        <v/>
      </c>
      <c r="AB503" s="16" t="str">
        <f>PROCESAMIENTO!CN500</f>
        <v/>
      </c>
      <c r="AC503" s="16" t="str">
        <f>PROCESAMIENTO!CO500</f>
        <v/>
      </c>
      <c r="AD503" s="16" t="str">
        <f>PROCESAMIENTO!CP500</f>
        <v/>
      </c>
      <c r="AE503" s="16" t="str">
        <f>PROCESAMIENTO!CQ500</f>
        <v/>
      </c>
      <c r="AF503" s="16" t="str">
        <f>PROCESAMIENTO!CR500</f>
        <v/>
      </c>
      <c r="AG503" s="16" t="str">
        <f>PROCESAMIENTO!CS500</f>
        <v/>
      </c>
      <c r="AH503" s="16" t="str">
        <f>PROCESAMIENTO!CT500</f>
        <v/>
      </c>
      <c r="AI503" s="16" t="str">
        <f>PROCESAMIENTO!CU500</f>
        <v/>
      </c>
      <c r="AJ503" s="32" t="str">
        <f>PROCESAMIENTO!CV500</f>
        <v/>
      </c>
      <c r="AK503" s="93" t="str">
        <f>PROCESAMIENTO!CW500</f>
        <v/>
      </c>
      <c r="AL503" s="93"/>
    </row>
    <row r="504" spans="1:38" x14ac:dyDescent="0.25">
      <c r="A504" s="15">
        <v>485</v>
      </c>
      <c r="B504" s="34" t="str">
        <f>IF(REGISTRO!B504="","",REGISTRO!B504)</f>
        <v/>
      </c>
      <c r="C504" s="34" t="str">
        <f>IF(REGISTRO!C504="","",REGISTRO!C504)</f>
        <v/>
      </c>
      <c r="D504" s="34" t="str">
        <f>IF(REGISTRO!D504="","",REGISTRO!D504)</f>
        <v/>
      </c>
      <c r="E504" s="34" t="str">
        <f>IF(REGISTRO!E504="","",REGISTRO!E504)</f>
        <v/>
      </c>
      <c r="F504" s="16" t="str">
        <f>PROCESAMIENTO!BR501</f>
        <v/>
      </c>
      <c r="G504" s="16" t="str">
        <f>PROCESAMIENTO!BS501</f>
        <v/>
      </c>
      <c r="H504" s="16" t="str">
        <f>PROCESAMIENTO!BT501</f>
        <v/>
      </c>
      <c r="I504" s="16" t="str">
        <f>PROCESAMIENTO!BU501</f>
        <v/>
      </c>
      <c r="J504" s="16" t="str">
        <f>PROCESAMIENTO!BV501</f>
        <v/>
      </c>
      <c r="K504" s="16" t="str">
        <f>PROCESAMIENTO!BW501</f>
        <v/>
      </c>
      <c r="L504" s="16" t="str">
        <f>PROCESAMIENTO!BX501</f>
        <v/>
      </c>
      <c r="M504" s="16" t="str">
        <f>PROCESAMIENTO!BY501</f>
        <v/>
      </c>
      <c r="N504" s="16" t="str">
        <f>PROCESAMIENTO!BZ501</f>
        <v/>
      </c>
      <c r="O504" s="16" t="str">
        <f>PROCESAMIENTO!CA501</f>
        <v/>
      </c>
      <c r="P504" s="16" t="str">
        <f>PROCESAMIENTO!CB501</f>
        <v/>
      </c>
      <c r="Q504" s="16" t="str">
        <f>PROCESAMIENTO!CC501</f>
        <v/>
      </c>
      <c r="R504" s="16" t="str">
        <f>PROCESAMIENTO!CD501</f>
        <v/>
      </c>
      <c r="S504" s="16" t="str">
        <f>PROCESAMIENTO!CE501</f>
        <v/>
      </c>
      <c r="T504" s="16" t="str">
        <f>PROCESAMIENTO!CF501</f>
        <v/>
      </c>
      <c r="U504" s="16" t="str">
        <f>PROCESAMIENTO!CG501</f>
        <v/>
      </c>
      <c r="V504" s="16" t="str">
        <f>PROCESAMIENTO!CH501</f>
        <v/>
      </c>
      <c r="W504" s="16" t="str">
        <f>PROCESAMIENTO!CI501</f>
        <v/>
      </c>
      <c r="X504" s="16" t="str">
        <f>PROCESAMIENTO!CJ501</f>
        <v/>
      </c>
      <c r="Y504" s="16" t="str">
        <f>PROCESAMIENTO!CK501</f>
        <v/>
      </c>
      <c r="Z504" s="16" t="str">
        <f>PROCESAMIENTO!CL501</f>
        <v/>
      </c>
      <c r="AA504" s="16" t="str">
        <f>PROCESAMIENTO!CM501</f>
        <v/>
      </c>
      <c r="AB504" s="16" t="str">
        <f>PROCESAMIENTO!CN501</f>
        <v/>
      </c>
      <c r="AC504" s="16" t="str">
        <f>PROCESAMIENTO!CO501</f>
        <v/>
      </c>
      <c r="AD504" s="16" t="str">
        <f>PROCESAMIENTO!CP501</f>
        <v/>
      </c>
      <c r="AE504" s="16" t="str">
        <f>PROCESAMIENTO!CQ501</f>
        <v/>
      </c>
      <c r="AF504" s="16" t="str">
        <f>PROCESAMIENTO!CR501</f>
        <v/>
      </c>
      <c r="AG504" s="16" t="str">
        <f>PROCESAMIENTO!CS501</f>
        <v/>
      </c>
      <c r="AH504" s="16" t="str">
        <f>PROCESAMIENTO!CT501</f>
        <v/>
      </c>
      <c r="AI504" s="16" t="str">
        <f>PROCESAMIENTO!CU501</f>
        <v/>
      </c>
      <c r="AJ504" s="32" t="str">
        <f>PROCESAMIENTO!CV501</f>
        <v/>
      </c>
      <c r="AK504" s="93" t="str">
        <f>PROCESAMIENTO!CW501</f>
        <v/>
      </c>
      <c r="AL504" s="93"/>
    </row>
    <row r="505" spans="1:38" x14ac:dyDescent="0.25">
      <c r="A505" s="15">
        <v>486</v>
      </c>
      <c r="B505" s="34" t="str">
        <f>IF(REGISTRO!B505="","",REGISTRO!B505)</f>
        <v/>
      </c>
      <c r="C505" s="34" t="str">
        <f>IF(REGISTRO!C505="","",REGISTRO!C505)</f>
        <v/>
      </c>
      <c r="D505" s="34" t="str">
        <f>IF(REGISTRO!D505="","",REGISTRO!D505)</f>
        <v/>
      </c>
      <c r="E505" s="34" t="str">
        <f>IF(REGISTRO!E505="","",REGISTRO!E505)</f>
        <v/>
      </c>
      <c r="F505" s="16" t="str">
        <f>PROCESAMIENTO!BR502</f>
        <v/>
      </c>
      <c r="G505" s="16" t="str">
        <f>PROCESAMIENTO!BS502</f>
        <v/>
      </c>
      <c r="H505" s="16" t="str">
        <f>PROCESAMIENTO!BT502</f>
        <v/>
      </c>
      <c r="I505" s="16" t="str">
        <f>PROCESAMIENTO!BU502</f>
        <v/>
      </c>
      <c r="J505" s="16" t="str">
        <f>PROCESAMIENTO!BV502</f>
        <v/>
      </c>
      <c r="K505" s="16" t="str">
        <f>PROCESAMIENTO!BW502</f>
        <v/>
      </c>
      <c r="L505" s="16" t="str">
        <f>PROCESAMIENTO!BX502</f>
        <v/>
      </c>
      <c r="M505" s="16" t="str">
        <f>PROCESAMIENTO!BY502</f>
        <v/>
      </c>
      <c r="N505" s="16" t="str">
        <f>PROCESAMIENTO!BZ502</f>
        <v/>
      </c>
      <c r="O505" s="16" t="str">
        <f>PROCESAMIENTO!CA502</f>
        <v/>
      </c>
      <c r="P505" s="16" t="str">
        <f>PROCESAMIENTO!CB502</f>
        <v/>
      </c>
      <c r="Q505" s="16" t="str">
        <f>PROCESAMIENTO!CC502</f>
        <v/>
      </c>
      <c r="R505" s="16" t="str">
        <f>PROCESAMIENTO!CD502</f>
        <v/>
      </c>
      <c r="S505" s="16" t="str">
        <f>PROCESAMIENTO!CE502</f>
        <v/>
      </c>
      <c r="T505" s="16" t="str">
        <f>PROCESAMIENTO!CF502</f>
        <v/>
      </c>
      <c r="U505" s="16" t="str">
        <f>PROCESAMIENTO!CG502</f>
        <v/>
      </c>
      <c r="V505" s="16" t="str">
        <f>PROCESAMIENTO!CH502</f>
        <v/>
      </c>
      <c r="W505" s="16" t="str">
        <f>PROCESAMIENTO!CI502</f>
        <v/>
      </c>
      <c r="X505" s="16" t="str">
        <f>PROCESAMIENTO!CJ502</f>
        <v/>
      </c>
      <c r="Y505" s="16" t="str">
        <f>PROCESAMIENTO!CK502</f>
        <v/>
      </c>
      <c r="Z505" s="16" t="str">
        <f>PROCESAMIENTO!CL502</f>
        <v/>
      </c>
      <c r="AA505" s="16" t="str">
        <f>PROCESAMIENTO!CM502</f>
        <v/>
      </c>
      <c r="AB505" s="16" t="str">
        <f>PROCESAMIENTO!CN502</f>
        <v/>
      </c>
      <c r="AC505" s="16" t="str">
        <f>PROCESAMIENTO!CO502</f>
        <v/>
      </c>
      <c r="AD505" s="16" t="str">
        <f>PROCESAMIENTO!CP502</f>
        <v/>
      </c>
      <c r="AE505" s="16" t="str">
        <f>PROCESAMIENTO!CQ502</f>
        <v/>
      </c>
      <c r="AF505" s="16" t="str">
        <f>PROCESAMIENTO!CR502</f>
        <v/>
      </c>
      <c r="AG505" s="16" t="str">
        <f>PROCESAMIENTO!CS502</f>
        <v/>
      </c>
      <c r="AH505" s="16" t="str">
        <f>PROCESAMIENTO!CT502</f>
        <v/>
      </c>
      <c r="AI505" s="16" t="str">
        <f>PROCESAMIENTO!CU502</f>
        <v/>
      </c>
      <c r="AJ505" s="32" t="str">
        <f>PROCESAMIENTO!CV502</f>
        <v/>
      </c>
      <c r="AK505" s="93" t="str">
        <f>PROCESAMIENTO!CW502</f>
        <v/>
      </c>
      <c r="AL505" s="93"/>
    </row>
    <row r="506" spans="1:38" x14ac:dyDescent="0.25">
      <c r="A506" s="15">
        <v>487</v>
      </c>
      <c r="B506" s="34" t="str">
        <f>IF(REGISTRO!B506="","",REGISTRO!B506)</f>
        <v/>
      </c>
      <c r="C506" s="34" t="str">
        <f>IF(REGISTRO!C506="","",REGISTRO!C506)</f>
        <v/>
      </c>
      <c r="D506" s="34" t="str">
        <f>IF(REGISTRO!D506="","",REGISTRO!D506)</f>
        <v/>
      </c>
      <c r="E506" s="34" t="str">
        <f>IF(REGISTRO!E506="","",REGISTRO!E506)</f>
        <v/>
      </c>
      <c r="F506" s="16" t="str">
        <f>PROCESAMIENTO!BR503</f>
        <v/>
      </c>
      <c r="G506" s="16" t="str">
        <f>PROCESAMIENTO!BS503</f>
        <v/>
      </c>
      <c r="H506" s="16" t="str">
        <f>PROCESAMIENTO!BT503</f>
        <v/>
      </c>
      <c r="I506" s="16" t="str">
        <f>PROCESAMIENTO!BU503</f>
        <v/>
      </c>
      <c r="J506" s="16" t="str">
        <f>PROCESAMIENTO!BV503</f>
        <v/>
      </c>
      <c r="K506" s="16" t="str">
        <f>PROCESAMIENTO!BW503</f>
        <v/>
      </c>
      <c r="L506" s="16" t="str">
        <f>PROCESAMIENTO!BX503</f>
        <v/>
      </c>
      <c r="M506" s="16" t="str">
        <f>PROCESAMIENTO!BY503</f>
        <v/>
      </c>
      <c r="N506" s="16" t="str">
        <f>PROCESAMIENTO!BZ503</f>
        <v/>
      </c>
      <c r="O506" s="16" t="str">
        <f>PROCESAMIENTO!CA503</f>
        <v/>
      </c>
      <c r="P506" s="16" t="str">
        <f>PROCESAMIENTO!CB503</f>
        <v/>
      </c>
      <c r="Q506" s="16" t="str">
        <f>PROCESAMIENTO!CC503</f>
        <v/>
      </c>
      <c r="R506" s="16" t="str">
        <f>PROCESAMIENTO!CD503</f>
        <v/>
      </c>
      <c r="S506" s="16" t="str">
        <f>PROCESAMIENTO!CE503</f>
        <v/>
      </c>
      <c r="T506" s="16" t="str">
        <f>PROCESAMIENTO!CF503</f>
        <v/>
      </c>
      <c r="U506" s="16" t="str">
        <f>PROCESAMIENTO!CG503</f>
        <v/>
      </c>
      <c r="V506" s="16" t="str">
        <f>PROCESAMIENTO!CH503</f>
        <v/>
      </c>
      <c r="W506" s="16" t="str">
        <f>PROCESAMIENTO!CI503</f>
        <v/>
      </c>
      <c r="X506" s="16" t="str">
        <f>PROCESAMIENTO!CJ503</f>
        <v/>
      </c>
      <c r="Y506" s="16" t="str">
        <f>PROCESAMIENTO!CK503</f>
        <v/>
      </c>
      <c r="Z506" s="16" t="str">
        <f>PROCESAMIENTO!CL503</f>
        <v/>
      </c>
      <c r="AA506" s="16" t="str">
        <f>PROCESAMIENTO!CM503</f>
        <v/>
      </c>
      <c r="AB506" s="16" t="str">
        <f>PROCESAMIENTO!CN503</f>
        <v/>
      </c>
      <c r="AC506" s="16" t="str">
        <f>PROCESAMIENTO!CO503</f>
        <v/>
      </c>
      <c r="AD506" s="16" t="str">
        <f>PROCESAMIENTO!CP503</f>
        <v/>
      </c>
      <c r="AE506" s="16" t="str">
        <f>PROCESAMIENTO!CQ503</f>
        <v/>
      </c>
      <c r="AF506" s="16" t="str">
        <f>PROCESAMIENTO!CR503</f>
        <v/>
      </c>
      <c r="AG506" s="16" t="str">
        <f>PROCESAMIENTO!CS503</f>
        <v/>
      </c>
      <c r="AH506" s="16" t="str">
        <f>PROCESAMIENTO!CT503</f>
        <v/>
      </c>
      <c r="AI506" s="16" t="str">
        <f>PROCESAMIENTO!CU503</f>
        <v/>
      </c>
      <c r="AJ506" s="32" t="str">
        <f>PROCESAMIENTO!CV503</f>
        <v/>
      </c>
      <c r="AK506" s="93" t="str">
        <f>PROCESAMIENTO!CW503</f>
        <v/>
      </c>
      <c r="AL506" s="93"/>
    </row>
    <row r="507" spans="1:38" x14ac:dyDescent="0.25">
      <c r="A507" s="15">
        <v>488</v>
      </c>
      <c r="B507" s="34" t="str">
        <f>IF(REGISTRO!B507="","",REGISTRO!B507)</f>
        <v/>
      </c>
      <c r="C507" s="34" t="str">
        <f>IF(REGISTRO!C507="","",REGISTRO!C507)</f>
        <v/>
      </c>
      <c r="D507" s="34" t="str">
        <f>IF(REGISTRO!D507="","",REGISTRO!D507)</f>
        <v/>
      </c>
      <c r="E507" s="34" t="str">
        <f>IF(REGISTRO!E507="","",REGISTRO!E507)</f>
        <v/>
      </c>
      <c r="F507" s="16" t="str">
        <f>PROCESAMIENTO!BR504</f>
        <v/>
      </c>
      <c r="G507" s="16" t="str">
        <f>PROCESAMIENTO!BS504</f>
        <v/>
      </c>
      <c r="H507" s="16" t="str">
        <f>PROCESAMIENTO!BT504</f>
        <v/>
      </c>
      <c r="I507" s="16" t="str">
        <f>PROCESAMIENTO!BU504</f>
        <v/>
      </c>
      <c r="J507" s="16" t="str">
        <f>PROCESAMIENTO!BV504</f>
        <v/>
      </c>
      <c r="K507" s="16" t="str">
        <f>PROCESAMIENTO!BW504</f>
        <v/>
      </c>
      <c r="L507" s="16" t="str">
        <f>PROCESAMIENTO!BX504</f>
        <v/>
      </c>
      <c r="M507" s="16" t="str">
        <f>PROCESAMIENTO!BY504</f>
        <v/>
      </c>
      <c r="N507" s="16" t="str">
        <f>PROCESAMIENTO!BZ504</f>
        <v/>
      </c>
      <c r="O507" s="16" t="str">
        <f>PROCESAMIENTO!CA504</f>
        <v/>
      </c>
      <c r="P507" s="16" t="str">
        <f>PROCESAMIENTO!CB504</f>
        <v/>
      </c>
      <c r="Q507" s="16" t="str">
        <f>PROCESAMIENTO!CC504</f>
        <v/>
      </c>
      <c r="R507" s="16" t="str">
        <f>PROCESAMIENTO!CD504</f>
        <v/>
      </c>
      <c r="S507" s="16" t="str">
        <f>PROCESAMIENTO!CE504</f>
        <v/>
      </c>
      <c r="T507" s="16" t="str">
        <f>PROCESAMIENTO!CF504</f>
        <v/>
      </c>
      <c r="U507" s="16" t="str">
        <f>PROCESAMIENTO!CG504</f>
        <v/>
      </c>
      <c r="V507" s="16" t="str">
        <f>PROCESAMIENTO!CH504</f>
        <v/>
      </c>
      <c r="W507" s="16" t="str">
        <f>PROCESAMIENTO!CI504</f>
        <v/>
      </c>
      <c r="X507" s="16" t="str">
        <f>PROCESAMIENTO!CJ504</f>
        <v/>
      </c>
      <c r="Y507" s="16" t="str">
        <f>PROCESAMIENTO!CK504</f>
        <v/>
      </c>
      <c r="Z507" s="16" t="str">
        <f>PROCESAMIENTO!CL504</f>
        <v/>
      </c>
      <c r="AA507" s="16" t="str">
        <f>PROCESAMIENTO!CM504</f>
        <v/>
      </c>
      <c r="AB507" s="16" t="str">
        <f>PROCESAMIENTO!CN504</f>
        <v/>
      </c>
      <c r="AC507" s="16" t="str">
        <f>PROCESAMIENTO!CO504</f>
        <v/>
      </c>
      <c r="AD507" s="16" t="str">
        <f>PROCESAMIENTO!CP504</f>
        <v/>
      </c>
      <c r="AE507" s="16" t="str">
        <f>PROCESAMIENTO!CQ504</f>
        <v/>
      </c>
      <c r="AF507" s="16" t="str">
        <f>PROCESAMIENTO!CR504</f>
        <v/>
      </c>
      <c r="AG507" s="16" t="str">
        <f>PROCESAMIENTO!CS504</f>
        <v/>
      </c>
      <c r="AH507" s="16" t="str">
        <f>PROCESAMIENTO!CT504</f>
        <v/>
      </c>
      <c r="AI507" s="16" t="str">
        <f>PROCESAMIENTO!CU504</f>
        <v/>
      </c>
      <c r="AJ507" s="32" t="str">
        <f>PROCESAMIENTO!CV504</f>
        <v/>
      </c>
      <c r="AK507" s="93" t="str">
        <f>PROCESAMIENTO!CW504</f>
        <v/>
      </c>
      <c r="AL507" s="93"/>
    </row>
    <row r="508" spans="1:38" x14ac:dyDescent="0.25">
      <c r="A508" s="15">
        <v>489</v>
      </c>
      <c r="B508" s="34" t="str">
        <f>IF(REGISTRO!B508="","",REGISTRO!B508)</f>
        <v/>
      </c>
      <c r="C508" s="34" t="str">
        <f>IF(REGISTRO!C508="","",REGISTRO!C508)</f>
        <v/>
      </c>
      <c r="D508" s="34" t="str">
        <f>IF(REGISTRO!D508="","",REGISTRO!D508)</f>
        <v/>
      </c>
      <c r="E508" s="34" t="str">
        <f>IF(REGISTRO!E508="","",REGISTRO!E508)</f>
        <v/>
      </c>
      <c r="F508" s="16" t="str">
        <f>PROCESAMIENTO!BR505</f>
        <v/>
      </c>
      <c r="G508" s="16" t="str">
        <f>PROCESAMIENTO!BS505</f>
        <v/>
      </c>
      <c r="H508" s="16" t="str">
        <f>PROCESAMIENTO!BT505</f>
        <v/>
      </c>
      <c r="I508" s="16" t="str">
        <f>PROCESAMIENTO!BU505</f>
        <v/>
      </c>
      <c r="J508" s="16" t="str">
        <f>PROCESAMIENTO!BV505</f>
        <v/>
      </c>
      <c r="K508" s="16" t="str">
        <f>PROCESAMIENTO!BW505</f>
        <v/>
      </c>
      <c r="L508" s="16" t="str">
        <f>PROCESAMIENTO!BX505</f>
        <v/>
      </c>
      <c r="M508" s="16" t="str">
        <f>PROCESAMIENTO!BY505</f>
        <v/>
      </c>
      <c r="N508" s="16" t="str">
        <f>PROCESAMIENTO!BZ505</f>
        <v/>
      </c>
      <c r="O508" s="16" t="str">
        <f>PROCESAMIENTO!CA505</f>
        <v/>
      </c>
      <c r="P508" s="16" t="str">
        <f>PROCESAMIENTO!CB505</f>
        <v/>
      </c>
      <c r="Q508" s="16" t="str">
        <f>PROCESAMIENTO!CC505</f>
        <v/>
      </c>
      <c r="R508" s="16" t="str">
        <f>PROCESAMIENTO!CD505</f>
        <v/>
      </c>
      <c r="S508" s="16" t="str">
        <f>PROCESAMIENTO!CE505</f>
        <v/>
      </c>
      <c r="T508" s="16" t="str">
        <f>PROCESAMIENTO!CF505</f>
        <v/>
      </c>
      <c r="U508" s="16" t="str">
        <f>PROCESAMIENTO!CG505</f>
        <v/>
      </c>
      <c r="V508" s="16" t="str">
        <f>PROCESAMIENTO!CH505</f>
        <v/>
      </c>
      <c r="W508" s="16" t="str">
        <f>PROCESAMIENTO!CI505</f>
        <v/>
      </c>
      <c r="X508" s="16" t="str">
        <f>PROCESAMIENTO!CJ505</f>
        <v/>
      </c>
      <c r="Y508" s="16" t="str">
        <f>PROCESAMIENTO!CK505</f>
        <v/>
      </c>
      <c r="Z508" s="16" t="str">
        <f>PROCESAMIENTO!CL505</f>
        <v/>
      </c>
      <c r="AA508" s="16" t="str">
        <f>PROCESAMIENTO!CM505</f>
        <v/>
      </c>
      <c r="AB508" s="16" t="str">
        <f>PROCESAMIENTO!CN505</f>
        <v/>
      </c>
      <c r="AC508" s="16" t="str">
        <f>PROCESAMIENTO!CO505</f>
        <v/>
      </c>
      <c r="AD508" s="16" t="str">
        <f>PROCESAMIENTO!CP505</f>
        <v/>
      </c>
      <c r="AE508" s="16" t="str">
        <f>PROCESAMIENTO!CQ505</f>
        <v/>
      </c>
      <c r="AF508" s="16" t="str">
        <f>PROCESAMIENTO!CR505</f>
        <v/>
      </c>
      <c r="AG508" s="16" t="str">
        <f>PROCESAMIENTO!CS505</f>
        <v/>
      </c>
      <c r="AH508" s="16" t="str">
        <f>PROCESAMIENTO!CT505</f>
        <v/>
      </c>
      <c r="AI508" s="16" t="str">
        <f>PROCESAMIENTO!CU505</f>
        <v/>
      </c>
      <c r="AJ508" s="32" t="str">
        <f>PROCESAMIENTO!CV505</f>
        <v/>
      </c>
      <c r="AK508" s="93" t="str">
        <f>PROCESAMIENTO!CW505</f>
        <v/>
      </c>
      <c r="AL508" s="93"/>
    </row>
    <row r="509" spans="1:38" x14ac:dyDescent="0.25">
      <c r="A509" s="15">
        <v>490</v>
      </c>
      <c r="B509" s="34" t="str">
        <f>IF(REGISTRO!B509="","",REGISTRO!B509)</f>
        <v/>
      </c>
      <c r="C509" s="34" t="str">
        <f>IF(REGISTRO!C509="","",REGISTRO!C509)</f>
        <v/>
      </c>
      <c r="D509" s="34" t="str">
        <f>IF(REGISTRO!D509="","",REGISTRO!D509)</f>
        <v/>
      </c>
      <c r="E509" s="34" t="str">
        <f>IF(REGISTRO!E509="","",REGISTRO!E509)</f>
        <v/>
      </c>
      <c r="F509" s="16" t="str">
        <f>PROCESAMIENTO!BR506</f>
        <v/>
      </c>
      <c r="G509" s="16" t="str">
        <f>PROCESAMIENTO!BS506</f>
        <v/>
      </c>
      <c r="H509" s="16" t="str">
        <f>PROCESAMIENTO!BT506</f>
        <v/>
      </c>
      <c r="I509" s="16" t="str">
        <f>PROCESAMIENTO!BU506</f>
        <v/>
      </c>
      <c r="J509" s="16" t="str">
        <f>PROCESAMIENTO!BV506</f>
        <v/>
      </c>
      <c r="K509" s="16" t="str">
        <f>PROCESAMIENTO!BW506</f>
        <v/>
      </c>
      <c r="L509" s="16" t="str">
        <f>PROCESAMIENTO!BX506</f>
        <v/>
      </c>
      <c r="M509" s="16" t="str">
        <f>PROCESAMIENTO!BY506</f>
        <v/>
      </c>
      <c r="N509" s="16" t="str">
        <f>PROCESAMIENTO!BZ506</f>
        <v/>
      </c>
      <c r="O509" s="16" t="str">
        <f>PROCESAMIENTO!CA506</f>
        <v/>
      </c>
      <c r="P509" s="16" t="str">
        <f>PROCESAMIENTO!CB506</f>
        <v/>
      </c>
      <c r="Q509" s="16" t="str">
        <f>PROCESAMIENTO!CC506</f>
        <v/>
      </c>
      <c r="R509" s="16" t="str">
        <f>PROCESAMIENTO!CD506</f>
        <v/>
      </c>
      <c r="S509" s="16" t="str">
        <f>PROCESAMIENTO!CE506</f>
        <v/>
      </c>
      <c r="T509" s="16" t="str">
        <f>PROCESAMIENTO!CF506</f>
        <v/>
      </c>
      <c r="U509" s="16" t="str">
        <f>PROCESAMIENTO!CG506</f>
        <v/>
      </c>
      <c r="V509" s="16" t="str">
        <f>PROCESAMIENTO!CH506</f>
        <v/>
      </c>
      <c r="W509" s="16" t="str">
        <f>PROCESAMIENTO!CI506</f>
        <v/>
      </c>
      <c r="X509" s="16" t="str">
        <f>PROCESAMIENTO!CJ506</f>
        <v/>
      </c>
      <c r="Y509" s="16" t="str">
        <f>PROCESAMIENTO!CK506</f>
        <v/>
      </c>
      <c r="Z509" s="16" t="str">
        <f>PROCESAMIENTO!CL506</f>
        <v/>
      </c>
      <c r="AA509" s="16" t="str">
        <f>PROCESAMIENTO!CM506</f>
        <v/>
      </c>
      <c r="AB509" s="16" t="str">
        <f>PROCESAMIENTO!CN506</f>
        <v/>
      </c>
      <c r="AC509" s="16" t="str">
        <f>PROCESAMIENTO!CO506</f>
        <v/>
      </c>
      <c r="AD509" s="16" t="str">
        <f>PROCESAMIENTO!CP506</f>
        <v/>
      </c>
      <c r="AE509" s="16" t="str">
        <f>PROCESAMIENTO!CQ506</f>
        <v/>
      </c>
      <c r="AF509" s="16" t="str">
        <f>PROCESAMIENTO!CR506</f>
        <v/>
      </c>
      <c r="AG509" s="16" t="str">
        <f>PROCESAMIENTO!CS506</f>
        <v/>
      </c>
      <c r="AH509" s="16" t="str">
        <f>PROCESAMIENTO!CT506</f>
        <v/>
      </c>
      <c r="AI509" s="16" t="str">
        <f>PROCESAMIENTO!CU506</f>
        <v/>
      </c>
      <c r="AJ509" s="32" t="str">
        <f>PROCESAMIENTO!CV506</f>
        <v/>
      </c>
      <c r="AK509" s="93" t="str">
        <f>PROCESAMIENTO!CW506</f>
        <v/>
      </c>
      <c r="AL509" s="93"/>
    </row>
    <row r="510" spans="1:38" x14ac:dyDescent="0.25">
      <c r="A510" s="15">
        <v>491</v>
      </c>
      <c r="B510" s="34" t="str">
        <f>IF(REGISTRO!B510="","",REGISTRO!B510)</f>
        <v/>
      </c>
      <c r="C510" s="34" t="str">
        <f>IF(REGISTRO!C510="","",REGISTRO!C510)</f>
        <v/>
      </c>
      <c r="D510" s="34" t="str">
        <f>IF(REGISTRO!D510="","",REGISTRO!D510)</f>
        <v/>
      </c>
      <c r="E510" s="34" t="str">
        <f>IF(REGISTRO!E510="","",REGISTRO!E510)</f>
        <v/>
      </c>
      <c r="F510" s="16" t="str">
        <f>PROCESAMIENTO!BR507</f>
        <v/>
      </c>
      <c r="G510" s="16" t="str">
        <f>PROCESAMIENTO!BS507</f>
        <v/>
      </c>
      <c r="H510" s="16" t="str">
        <f>PROCESAMIENTO!BT507</f>
        <v/>
      </c>
      <c r="I510" s="16" t="str">
        <f>PROCESAMIENTO!BU507</f>
        <v/>
      </c>
      <c r="J510" s="16" t="str">
        <f>PROCESAMIENTO!BV507</f>
        <v/>
      </c>
      <c r="K510" s="16" t="str">
        <f>PROCESAMIENTO!BW507</f>
        <v/>
      </c>
      <c r="L510" s="16" t="str">
        <f>PROCESAMIENTO!BX507</f>
        <v/>
      </c>
      <c r="M510" s="16" t="str">
        <f>PROCESAMIENTO!BY507</f>
        <v/>
      </c>
      <c r="N510" s="16" t="str">
        <f>PROCESAMIENTO!BZ507</f>
        <v/>
      </c>
      <c r="O510" s="16" t="str">
        <f>PROCESAMIENTO!CA507</f>
        <v/>
      </c>
      <c r="P510" s="16" t="str">
        <f>PROCESAMIENTO!CB507</f>
        <v/>
      </c>
      <c r="Q510" s="16" t="str">
        <f>PROCESAMIENTO!CC507</f>
        <v/>
      </c>
      <c r="R510" s="16" t="str">
        <f>PROCESAMIENTO!CD507</f>
        <v/>
      </c>
      <c r="S510" s="16" t="str">
        <f>PROCESAMIENTO!CE507</f>
        <v/>
      </c>
      <c r="T510" s="16" t="str">
        <f>PROCESAMIENTO!CF507</f>
        <v/>
      </c>
      <c r="U510" s="16" t="str">
        <f>PROCESAMIENTO!CG507</f>
        <v/>
      </c>
      <c r="V510" s="16" t="str">
        <f>PROCESAMIENTO!CH507</f>
        <v/>
      </c>
      <c r="W510" s="16" t="str">
        <f>PROCESAMIENTO!CI507</f>
        <v/>
      </c>
      <c r="X510" s="16" t="str">
        <f>PROCESAMIENTO!CJ507</f>
        <v/>
      </c>
      <c r="Y510" s="16" t="str">
        <f>PROCESAMIENTO!CK507</f>
        <v/>
      </c>
      <c r="Z510" s="16" t="str">
        <f>PROCESAMIENTO!CL507</f>
        <v/>
      </c>
      <c r="AA510" s="16" t="str">
        <f>PROCESAMIENTO!CM507</f>
        <v/>
      </c>
      <c r="AB510" s="16" t="str">
        <f>PROCESAMIENTO!CN507</f>
        <v/>
      </c>
      <c r="AC510" s="16" t="str">
        <f>PROCESAMIENTO!CO507</f>
        <v/>
      </c>
      <c r="AD510" s="16" t="str">
        <f>PROCESAMIENTO!CP507</f>
        <v/>
      </c>
      <c r="AE510" s="16" t="str">
        <f>PROCESAMIENTO!CQ507</f>
        <v/>
      </c>
      <c r="AF510" s="16" t="str">
        <f>PROCESAMIENTO!CR507</f>
        <v/>
      </c>
      <c r="AG510" s="16" t="str">
        <f>PROCESAMIENTO!CS507</f>
        <v/>
      </c>
      <c r="AH510" s="16" t="str">
        <f>PROCESAMIENTO!CT507</f>
        <v/>
      </c>
      <c r="AI510" s="16" t="str">
        <f>PROCESAMIENTO!CU507</f>
        <v/>
      </c>
      <c r="AJ510" s="32" t="str">
        <f>PROCESAMIENTO!CV507</f>
        <v/>
      </c>
      <c r="AK510" s="93" t="str">
        <f>PROCESAMIENTO!CW507</f>
        <v/>
      </c>
      <c r="AL510" s="93"/>
    </row>
    <row r="511" spans="1:38" x14ac:dyDescent="0.25">
      <c r="A511" s="15">
        <v>492</v>
      </c>
      <c r="B511" s="34" t="str">
        <f>IF(REGISTRO!B511="","",REGISTRO!B511)</f>
        <v/>
      </c>
      <c r="C511" s="34" t="str">
        <f>IF(REGISTRO!C511="","",REGISTRO!C511)</f>
        <v/>
      </c>
      <c r="D511" s="34" t="str">
        <f>IF(REGISTRO!D511="","",REGISTRO!D511)</f>
        <v/>
      </c>
      <c r="E511" s="34" t="str">
        <f>IF(REGISTRO!E511="","",REGISTRO!E511)</f>
        <v/>
      </c>
      <c r="F511" s="16" t="str">
        <f>PROCESAMIENTO!BR508</f>
        <v/>
      </c>
      <c r="G511" s="16" t="str">
        <f>PROCESAMIENTO!BS508</f>
        <v/>
      </c>
      <c r="H511" s="16" t="str">
        <f>PROCESAMIENTO!BT508</f>
        <v/>
      </c>
      <c r="I511" s="16" t="str">
        <f>PROCESAMIENTO!BU508</f>
        <v/>
      </c>
      <c r="J511" s="16" t="str">
        <f>PROCESAMIENTO!BV508</f>
        <v/>
      </c>
      <c r="K511" s="16" t="str">
        <f>PROCESAMIENTO!BW508</f>
        <v/>
      </c>
      <c r="L511" s="16" t="str">
        <f>PROCESAMIENTO!BX508</f>
        <v/>
      </c>
      <c r="M511" s="16" t="str">
        <f>PROCESAMIENTO!BY508</f>
        <v/>
      </c>
      <c r="N511" s="16" t="str">
        <f>PROCESAMIENTO!BZ508</f>
        <v/>
      </c>
      <c r="O511" s="16" t="str">
        <f>PROCESAMIENTO!CA508</f>
        <v/>
      </c>
      <c r="P511" s="16" t="str">
        <f>PROCESAMIENTO!CB508</f>
        <v/>
      </c>
      <c r="Q511" s="16" t="str">
        <f>PROCESAMIENTO!CC508</f>
        <v/>
      </c>
      <c r="R511" s="16" t="str">
        <f>PROCESAMIENTO!CD508</f>
        <v/>
      </c>
      <c r="S511" s="16" t="str">
        <f>PROCESAMIENTO!CE508</f>
        <v/>
      </c>
      <c r="T511" s="16" t="str">
        <f>PROCESAMIENTO!CF508</f>
        <v/>
      </c>
      <c r="U511" s="16" t="str">
        <f>PROCESAMIENTO!CG508</f>
        <v/>
      </c>
      <c r="V511" s="16" t="str">
        <f>PROCESAMIENTO!CH508</f>
        <v/>
      </c>
      <c r="W511" s="16" t="str">
        <f>PROCESAMIENTO!CI508</f>
        <v/>
      </c>
      <c r="X511" s="16" t="str">
        <f>PROCESAMIENTO!CJ508</f>
        <v/>
      </c>
      <c r="Y511" s="16" t="str">
        <f>PROCESAMIENTO!CK508</f>
        <v/>
      </c>
      <c r="Z511" s="16" t="str">
        <f>PROCESAMIENTO!CL508</f>
        <v/>
      </c>
      <c r="AA511" s="16" t="str">
        <f>PROCESAMIENTO!CM508</f>
        <v/>
      </c>
      <c r="AB511" s="16" t="str">
        <f>PROCESAMIENTO!CN508</f>
        <v/>
      </c>
      <c r="AC511" s="16" t="str">
        <f>PROCESAMIENTO!CO508</f>
        <v/>
      </c>
      <c r="AD511" s="16" t="str">
        <f>PROCESAMIENTO!CP508</f>
        <v/>
      </c>
      <c r="AE511" s="16" t="str">
        <f>PROCESAMIENTO!CQ508</f>
        <v/>
      </c>
      <c r="AF511" s="16" t="str">
        <f>PROCESAMIENTO!CR508</f>
        <v/>
      </c>
      <c r="AG511" s="16" t="str">
        <f>PROCESAMIENTO!CS508</f>
        <v/>
      </c>
      <c r="AH511" s="16" t="str">
        <f>PROCESAMIENTO!CT508</f>
        <v/>
      </c>
      <c r="AI511" s="16" t="str">
        <f>PROCESAMIENTO!CU508</f>
        <v/>
      </c>
      <c r="AJ511" s="32" t="str">
        <f>PROCESAMIENTO!CV508</f>
        <v/>
      </c>
      <c r="AK511" s="93" t="str">
        <f>PROCESAMIENTO!CW508</f>
        <v/>
      </c>
      <c r="AL511" s="93"/>
    </row>
    <row r="512" spans="1:38" x14ac:dyDescent="0.25">
      <c r="A512" s="15">
        <v>493</v>
      </c>
      <c r="B512" s="34" t="str">
        <f>IF(REGISTRO!B512="","",REGISTRO!B512)</f>
        <v/>
      </c>
      <c r="C512" s="34" t="str">
        <f>IF(REGISTRO!C512="","",REGISTRO!C512)</f>
        <v/>
      </c>
      <c r="D512" s="34" t="str">
        <f>IF(REGISTRO!D512="","",REGISTRO!D512)</f>
        <v/>
      </c>
      <c r="E512" s="34" t="str">
        <f>IF(REGISTRO!E512="","",REGISTRO!E512)</f>
        <v/>
      </c>
      <c r="F512" s="16" t="str">
        <f>PROCESAMIENTO!BR509</f>
        <v/>
      </c>
      <c r="G512" s="16" t="str">
        <f>PROCESAMIENTO!BS509</f>
        <v/>
      </c>
      <c r="H512" s="16" t="str">
        <f>PROCESAMIENTO!BT509</f>
        <v/>
      </c>
      <c r="I512" s="16" t="str">
        <f>PROCESAMIENTO!BU509</f>
        <v/>
      </c>
      <c r="J512" s="16" t="str">
        <f>PROCESAMIENTO!BV509</f>
        <v/>
      </c>
      <c r="K512" s="16" t="str">
        <f>PROCESAMIENTO!BW509</f>
        <v/>
      </c>
      <c r="L512" s="16" t="str">
        <f>PROCESAMIENTO!BX509</f>
        <v/>
      </c>
      <c r="M512" s="16" t="str">
        <f>PROCESAMIENTO!BY509</f>
        <v/>
      </c>
      <c r="N512" s="16" t="str">
        <f>PROCESAMIENTO!BZ509</f>
        <v/>
      </c>
      <c r="O512" s="16" t="str">
        <f>PROCESAMIENTO!CA509</f>
        <v/>
      </c>
      <c r="P512" s="16" t="str">
        <f>PROCESAMIENTO!CB509</f>
        <v/>
      </c>
      <c r="Q512" s="16" t="str">
        <f>PROCESAMIENTO!CC509</f>
        <v/>
      </c>
      <c r="R512" s="16" t="str">
        <f>PROCESAMIENTO!CD509</f>
        <v/>
      </c>
      <c r="S512" s="16" t="str">
        <f>PROCESAMIENTO!CE509</f>
        <v/>
      </c>
      <c r="T512" s="16" t="str">
        <f>PROCESAMIENTO!CF509</f>
        <v/>
      </c>
      <c r="U512" s="16" t="str">
        <f>PROCESAMIENTO!CG509</f>
        <v/>
      </c>
      <c r="V512" s="16" t="str">
        <f>PROCESAMIENTO!CH509</f>
        <v/>
      </c>
      <c r="W512" s="16" t="str">
        <f>PROCESAMIENTO!CI509</f>
        <v/>
      </c>
      <c r="X512" s="16" t="str">
        <f>PROCESAMIENTO!CJ509</f>
        <v/>
      </c>
      <c r="Y512" s="16" t="str">
        <f>PROCESAMIENTO!CK509</f>
        <v/>
      </c>
      <c r="Z512" s="16" t="str">
        <f>PROCESAMIENTO!CL509</f>
        <v/>
      </c>
      <c r="AA512" s="16" t="str">
        <f>PROCESAMIENTO!CM509</f>
        <v/>
      </c>
      <c r="AB512" s="16" t="str">
        <f>PROCESAMIENTO!CN509</f>
        <v/>
      </c>
      <c r="AC512" s="16" t="str">
        <f>PROCESAMIENTO!CO509</f>
        <v/>
      </c>
      <c r="AD512" s="16" t="str">
        <f>PROCESAMIENTO!CP509</f>
        <v/>
      </c>
      <c r="AE512" s="16" t="str">
        <f>PROCESAMIENTO!CQ509</f>
        <v/>
      </c>
      <c r="AF512" s="16" t="str">
        <f>PROCESAMIENTO!CR509</f>
        <v/>
      </c>
      <c r="AG512" s="16" t="str">
        <f>PROCESAMIENTO!CS509</f>
        <v/>
      </c>
      <c r="AH512" s="16" t="str">
        <f>PROCESAMIENTO!CT509</f>
        <v/>
      </c>
      <c r="AI512" s="16" t="str">
        <f>PROCESAMIENTO!CU509</f>
        <v/>
      </c>
      <c r="AJ512" s="32" t="str">
        <f>PROCESAMIENTO!CV509</f>
        <v/>
      </c>
      <c r="AK512" s="93" t="str">
        <f>PROCESAMIENTO!CW509</f>
        <v/>
      </c>
      <c r="AL512" s="93"/>
    </row>
    <row r="513" spans="1:38" x14ac:dyDescent="0.25">
      <c r="A513" s="15">
        <v>494</v>
      </c>
      <c r="B513" s="34" t="str">
        <f>IF(REGISTRO!B513="","",REGISTRO!B513)</f>
        <v/>
      </c>
      <c r="C513" s="34" t="str">
        <f>IF(REGISTRO!C513="","",REGISTRO!C513)</f>
        <v/>
      </c>
      <c r="D513" s="34" t="str">
        <f>IF(REGISTRO!D513="","",REGISTRO!D513)</f>
        <v/>
      </c>
      <c r="E513" s="34" t="str">
        <f>IF(REGISTRO!E513="","",REGISTRO!E513)</f>
        <v/>
      </c>
      <c r="F513" s="16" t="str">
        <f>PROCESAMIENTO!BR510</f>
        <v/>
      </c>
      <c r="G513" s="16" t="str">
        <f>PROCESAMIENTO!BS510</f>
        <v/>
      </c>
      <c r="H513" s="16" t="str">
        <f>PROCESAMIENTO!BT510</f>
        <v/>
      </c>
      <c r="I513" s="16" t="str">
        <f>PROCESAMIENTO!BU510</f>
        <v/>
      </c>
      <c r="J513" s="16" t="str">
        <f>PROCESAMIENTO!BV510</f>
        <v/>
      </c>
      <c r="K513" s="16" t="str">
        <f>PROCESAMIENTO!BW510</f>
        <v/>
      </c>
      <c r="L513" s="16" t="str">
        <f>PROCESAMIENTO!BX510</f>
        <v/>
      </c>
      <c r="M513" s="16" t="str">
        <f>PROCESAMIENTO!BY510</f>
        <v/>
      </c>
      <c r="N513" s="16" t="str">
        <f>PROCESAMIENTO!BZ510</f>
        <v/>
      </c>
      <c r="O513" s="16" t="str">
        <f>PROCESAMIENTO!CA510</f>
        <v/>
      </c>
      <c r="P513" s="16" t="str">
        <f>PROCESAMIENTO!CB510</f>
        <v/>
      </c>
      <c r="Q513" s="16" t="str">
        <f>PROCESAMIENTO!CC510</f>
        <v/>
      </c>
      <c r="R513" s="16" t="str">
        <f>PROCESAMIENTO!CD510</f>
        <v/>
      </c>
      <c r="S513" s="16" t="str">
        <f>PROCESAMIENTO!CE510</f>
        <v/>
      </c>
      <c r="T513" s="16" t="str">
        <f>PROCESAMIENTO!CF510</f>
        <v/>
      </c>
      <c r="U513" s="16" t="str">
        <f>PROCESAMIENTO!CG510</f>
        <v/>
      </c>
      <c r="V513" s="16" t="str">
        <f>PROCESAMIENTO!CH510</f>
        <v/>
      </c>
      <c r="W513" s="16" t="str">
        <f>PROCESAMIENTO!CI510</f>
        <v/>
      </c>
      <c r="X513" s="16" t="str">
        <f>PROCESAMIENTO!CJ510</f>
        <v/>
      </c>
      <c r="Y513" s="16" t="str">
        <f>PROCESAMIENTO!CK510</f>
        <v/>
      </c>
      <c r="Z513" s="16" t="str">
        <f>PROCESAMIENTO!CL510</f>
        <v/>
      </c>
      <c r="AA513" s="16" t="str">
        <f>PROCESAMIENTO!CM510</f>
        <v/>
      </c>
      <c r="AB513" s="16" t="str">
        <f>PROCESAMIENTO!CN510</f>
        <v/>
      </c>
      <c r="AC513" s="16" t="str">
        <f>PROCESAMIENTO!CO510</f>
        <v/>
      </c>
      <c r="AD513" s="16" t="str">
        <f>PROCESAMIENTO!CP510</f>
        <v/>
      </c>
      <c r="AE513" s="16" t="str">
        <f>PROCESAMIENTO!CQ510</f>
        <v/>
      </c>
      <c r="AF513" s="16" t="str">
        <f>PROCESAMIENTO!CR510</f>
        <v/>
      </c>
      <c r="AG513" s="16" t="str">
        <f>PROCESAMIENTO!CS510</f>
        <v/>
      </c>
      <c r="AH513" s="16" t="str">
        <f>PROCESAMIENTO!CT510</f>
        <v/>
      </c>
      <c r="AI513" s="16" t="str">
        <f>PROCESAMIENTO!CU510</f>
        <v/>
      </c>
      <c r="AJ513" s="32" t="str">
        <f>PROCESAMIENTO!CV510</f>
        <v/>
      </c>
      <c r="AK513" s="93" t="str">
        <f>PROCESAMIENTO!CW510</f>
        <v/>
      </c>
      <c r="AL513" s="93"/>
    </row>
    <row r="514" spans="1:38" x14ac:dyDescent="0.25">
      <c r="A514" s="15">
        <v>495</v>
      </c>
      <c r="B514" s="34" t="str">
        <f>IF(REGISTRO!B514="","",REGISTRO!B514)</f>
        <v/>
      </c>
      <c r="C514" s="34" t="str">
        <f>IF(REGISTRO!C514="","",REGISTRO!C514)</f>
        <v/>
      </c>
      <c r="D514" s="34" t="str">
        <f>IF(REGISTRO!D514="","",REGISTRO!D514)</f>
        <v/>
      </c>
      <c r="E514" s="34" t="str">
        <f>IF(REGISTRO!E514="","",REGISTRO!E514)</f>
        <v/>
      </c>
      <c r="F514" s="16" t="str">
        <f>PROCESAMIENTO!BR511</f>
        <v/>
      </c>
      <c r="G514" s="16" t="str">
        <f>PROCESAMIENTO!BS511</f>
        <v/>
      </c>
      <c r="H514" s="16" t="str">
        <f>PROCESAMIENTO!BT511</f>
        <v/>
      </c>
      <c r="I514" s="16" t="str">
        <f>PROCESAMIENTO!BU511</f>
        <v/>
      </c>
      <c r="J514" s="16" t="str">
        <f>PROCESAMIENTO!BV511</f>
        <v/>
      </c>
      <c r="K514" s="16" t="str">
        <f>PROCESAMIENTO!BW511</f>
        <v/>
      </c>
      <c r="L514" s="16" t="str">
        <f>PROCESAMIENTO!BX511</f>
        <v/>
      </c>
      <c r="M514" s="16" t="str">
        <f>PROCESAMIENTO!BY511</f>
        <v/>
      </c>
      <c r="N514" s="16" t="str">
        <f>PROCESAMIENTO!BZ511</f>
        <v/>
      </c>
      <c r="O514" s="16" t="str">
        <f>PROCESAMIENTO!CA511</f>
        <v/>
      </c>
      <c r="P514" s="16" t="str">
        <f>PROCESAMIENTO!CB511</f>
        <v/>
      </c>
      <c r="Q514" s="16" t="str">
        <f>PROCESAMIENTO!CC511</f>
        <v/>
      </c>
      <c r="R514" s="16" t="str">
        <f>PROCESAMIENTO!CD511</f>
        <v/>
      </c>
      <c r="S514" s="16" t="str">
        <f>PROCESAMIENTO!CE511</f>
        <v/>
      </c>
      <c r="T514" s="16" t="str">
        <f>PROCESAMIENTO!CF511</f>
        <v/>
      </c>
      <c r="U514" s="16" t="str">
        <f>PROCESAMIENTO!CG511</f>
        <v/>
      </c>
      <c r="V514" s="16" t="str">
        <f>PROCESAMIENTO!CH511</f>
        <v/>
      </c>
      <c r="W514" s="16" t="str">
        <f>PROCESAMIENTO!CI511</f>
        <v/>
      </c>
      <c r="X514" s="16" t="str">
        <f>PROCESAMIENTO!CJ511</f>
        <v/>
      </c>
      <c r="Y514" s="16" t="str">
        <f>PROCESAMIENTO!CK511</f>
        <v/>
      </c>
      <c r="Z514" s="16" t="str">
        <f>PROCESAMIENTO!CL511</f>
        <v/>
      </c>
      <c r="AA514" s="16" t="str">
        <f>PROCESAMIENTO!CM511</f>
        <v/>
      </c>
      <c r="AB514" s="16" t="str">
        <f>PROCESAMIENTO!CN511</f>
        <v/>
      </c>
      <c r="AC514" s="16" t="str">
        <f>PROCESAMIENTO!CO511</f>
        <v/>
      </c>
      <c r="AD514" s="16" t="str">
        <f>PROCESAMIENTO!CP511</f>
        <v/>
      </c>
      <c r="AE514" s="16" t="str">
        <f>PROCESAMIENTO!CQ511</f>
        <v/>
      </c>
      <c r="AF514" s="16" t="str">
        <f>PROCESAMIENTO!CR511</f>
        <v/>
      </c>
      <c r="AG514" s="16" t="str">
        <f>PROCESAMIENTO!CS511</f>
        <v/>
      </c>
      <c r="AH514" s="16" t="str">
        <f>PROCESAMIENTO!CT511</f>
        <v/>
      </c>
      <c r="AI514" s="16" t="str">
        <f>PROCESAMIENTO!CU511</f>
        <v/>
      </c>
      <c r="AJ514" s="32" t="str">
        <f>PROCESAMIENTO!CV511</f>
        <v/>
      </c>
      <c r="AK514" s="93" t="str">
        <f>PROCESAMIENTO!CW511</f>
        <v/>
      </c>
      <c r="AL514" s="93"/>
    </row>
    <row r="515" spans="1:38" x14ac:dyDescent="0.25">
      <c r="A515" s="15">
        <v>496</v>
      </c>
      <c r="B515" s="34" t="str">
        <f>IF(REGISTRO!B515="","",REGISTRO!B515)</f>
        <v/>
      </c>
      <c r="C515" s="34" t="str">
        <f>IF(REGISTRO!C515="","",REGISTRO!C515)</f>
        <v/>
      </c>
      <c r="D515" s="34" t="str">
        <f>IF(REGISTRO!D515="","",REGISTRO!D515)</f>
        <v/>
      </c>
      <c r="E515" s="34" t="str">
        <f>IF(REGISTRO!E515="","",REGISTRO!E515)</f>
        <v/>
      </c>
      <c r="F515" s="16" t="str">
        <f>PROCESAMIENTO!BR512</f>
        <v/>
      </c>
      <c r="G515" s="16" t="str">
        <f>PROCESAMIENTO!BS512</f>
        <v/>
      </c>
      <c r="H515" s="16" t="str">
        <f>PROCESAMIENTO!BT512</f>
        <v/>
      </c>
      <c r="I515" s="16" t="str">
        <f>PROCESAMIENTO!BU512</f>
        <v/>
      </c>
      <c r="J515" s="16" t="str">
        <f>PROCESAMIENTO!BV512</f>
        <v/>
      </c>
      <c r="K515" s="16" t="str">
        <f>PROCESAMIENTO!BW512</f>
        <v/>
      </c>
      <c r="L515" s="16" t="str">
        <f>PROCESAMIENTO!BX512</f>
        <v/>
      </c>
      <c r="M515" s="16" t="str">
        <f>PROCESAMIENTO!BY512</f>
        <v/>
      </c>
      <c r="N515" s="16" t="str">
        <f>PROCESAMIENTO!BZ512</f>
        <v/>
      </c>
      <c r="O515" s="16" t="str">
        <f>PROCESAMIENTO!CA512</f>
        <v/>
      </c>
      <c r="P515" s="16" t="str">
        <f>PROCESAMIENTO!CB512</f>
        <v/>
      </c>
      <c r="Q515" s="16" t="str">
        <f>PROCESAMIENTO!CC512</f>
        <v/>
      </c>
      <c r="R515" s="16" t="str">
        <f>PROCESAMIENTO!CD512</f>
        <v/>
      </c>
      <c r="S515" s="16" t="str">
        <f>PROCESAMIENTO!CE512</f>
        <v/>
      </c>
      <c r="T515" s="16" t="str">
        <f>PROCESAMIENTO!CF512</f>
        <v/>
      </c>
      <c r="U515" s="16" t="str">
        <f>PROCESAMIENTO!CG512</f>
        <v/>
      </c>
      <c r="V515" s="16" t="str">
        <f>PROCESAMIENTO!CH512</f>
        <v/>
      </c>
      <c r="W515" s="16" t="str">
        <f>PROCESAMIENTO!CI512</f>
        <v/>
      </c>
      <c r="X515" s="16" t="str">
        <f>PROCESAMIENTO!CJ512</f>
        <v/>
      </c>
      <c r="Y515" s="16" t="str">
        <f>PROCESAMIENTO!CK512</f>
        <v/>
      </c>
      <c r="Z515" s="16" t="str">
        <f>PROCESAMIENTO!CL512</f>
        <v/>
      </c>
      <c r="AA515" s="16" t="str">
        <f>PROCESAMIENTO!CM512</f>
        <v/>
      </c>
      <c r="AB515" s="16" t="str">
        <f>PROCESAMIENTO!CN512</f>
        <v/>
      </c>
      <c r="AC515" s="16" t="str">
        <f>PROCESAMIENTO!CO512</f>
        <v/>
      </c>
      <c r="AD515" s="16" t="str">
        <f>PROCESAMIENTO!CP512</f>
        <v/>
      </c>
      <c r="AE515" s="16" t="str">
        <f>PROCESAMIENTO!CQ512</f>
        <v/>
      </c>
      <c r="AF515" s="16" t="str">
        <f>PROCESAMIENTO!CR512</f>
        <v/>
      </c>
      <c r="AG515" s="16" t="str">
        <f>PROCESAMIENTO!CS512</f>
        <v/>
      </c>
      <c r="AH515" s="16" t="str">
        <f>PROCESAMIENTO!CT512</f>
        <v/>
      </c>
      <c r="AI515" s="16" t="str">
        <f>PROCESAMIENTO!CU512</f>
        <v/>
      </c>
      <c r="AJ515" s="32" t="str">
        <f>PROCESAMIENTO!CV512</f>
        <v/>
      </c>
      <c r="AK515" s="93" t="str">
        <f>PROCESAMIENTO!CW512</f>
        <v/>
      </c>
      <c r="AL515" s="93"/>
    </row>
    <row r="516" spans="1:38" x14ac:dyDescent="0.25">
      <c r="A516" s="15">
        <v>497</v>
      </c>
      <c r="B516" s="34" t="str">
        <f>IF(REGISTRO!B516="","",REGISTRO!B516)</f>
        <v/>
      </c>
      <c r="C516" s="34" t="str">
        <f>IF(REGISTRO!C516="","",REGISTRO!C516)</f>
        <v/>
      </c>
      <c r="D516" s="34" t="str">
        <f>IF(REGISTRO!D516="","",REGISTRO!D516)</f>
        <v/>
      </c>
      <c r="E516" s="34" t="str">
        <f>IF(REGISTRO!E516="","",REGISTRO!E516)</f>
        <v/>
      </c>
      <c r="F516" s="16" t="str">
        <f>PROCESAMIENTO!BR513</f>
        <v/>
      </c>
      <c r="G516" s="16" t="str">
        <f>PROCESAMIENTO!BS513</f>
        <v/>
      </c>
      <c r="H516" s="16" t="str">
        <f>PROCESAMIENTO!BT513</f>
        <v/>
      </c>
      <c r="I516" s="16" t="str">
        <f>PROCESAMIENTO!BU513</f>
        <v/>
      </c>
      <c r="J516" s="16" t="str">
        <f>PROCESAMIENTO!BV513</f>
        <v/>
      </c>
      <c r="K516" s="16" t="str">
        <f>PROCESAMIENTO!BW513</f>
        <v/>
      </c>
      <c r="L516" s="16" t="str">
        <f>PROCESAMIENTO!BX513</f>
        <v/>
      </c>
      <c r="M516" s="16" t="str">
        <f>PROCESAMIENTO!BY513</f>
        <v/>
      </c>
      <c r="N516" s="16" t="str">
        <f>PROCESAMIENTO!BZ513</f>
        <v/>
      </c>
      <c r="O516" s="16" t="str">
        <f>PROCESAMIENTO!CA513</f>
        <v/>
      </c>
      <c r="P516" s="16" t="str">
        <f>PROCESAMIENTO!CB513</f>
        <v/>
      </c>
      <c r="Q516" s="16" t="str">
        <f>PROCESAMIENTO!CC513</f>
        <v/>
      </c>
      <c r="R516" s="16" t="str">
        <f>PROCESAMIENTO!CD513</f>
        <v/>
      </c>
      <c r="S516" s="16" t="str">
        <f>PROCESAMIENTO!CE513</f>
        <v/>
      </c>
      <c r="T516" s="16" t="str">
        <f>PROCESAMIENTO!CF513</f>
        <v/>
      </c>
      <c r="U516" s="16" t="str">
        <f>PROCESAMIENTO!CG513</f>
        <v/>
      </c>
      <c r="V516" s="16" t="str">
        <f>PROCESAMIENTO!CH513</f>
        <v/>
      </c>
      <c r="W516" s="16" t="str">
        <f>PROCESAMIENTO!CI513</f>
        <v/>
      </c>
      <c r="X516" s="16" t="str">
        <f>PROCESAMIENTO!CJ513</f>
        <v/>
      </c>
      <c r="Y516" s="16" t="str">
        <f>PROCESAMIENTO!CK513</f>
        <v/>
      </c>
      <c r="Z516" s="16" t="str">
        <f>PROCESAMIENTO!CL513</f>
        <v/>
      </c>
      <c r="AA516" s="16" t="str">
        <f>PROCESAMIENTO!CM513</f>
        <v/>
      </c>
      <c r="AB516" s="16" t="str">
        <f>PROCESAMIENTO!CN513</f>
        <v/>
      </c>
      <c r="AC516" s="16" t="str">
        <f>PROCESAMIENTO!CO513</f>
        <v/>
      </c>
      <c r="AD516" s="16" t="str">
        <f>PROCESAMIENTO!CP513</f>
        <v/>
      </c>
      <c r="AE516" s="16" t="str">
        <f>PROCESAMIENTO!CQ513</f>
        <v/>
      </c>
      <c r="AF516" s="16" t="str">
        <f>PROCESAMIENTO!CR513</f>
        <v/>
      </c>
      <c r="AG516" s="16" t="str">
        <f>PROCESAMIENTO!CS513</f>
        <v/>
      </c>
      <c r="AH516" s="16" t="str">
        <f>PROCESAMIENTO!CT513</f>
        <v/>
      </c>
      <c r="AI516" s="16" t="str">
        <f>PROCESAMIENTO!CU513</f>
        <v/>
      </c>
      <c r="AJ516" s="32" t="str">
        <f>PROCESAMIENTO!CV513</f>
        <v/>
      </c>
      <c r="AK516" s="93" t="str">
        <f>PROCESAMIENTO!CW513</f>
        <v/>
      </c>
      <c r="AL516" s="93"/>
    </row>
    <row r="517" spans="1:38" x14ac:dyDescent="0.25">
      <c r="A517" s="15">
        <v>498</v>
      </c>
      <c r="B517" s="34" t="str">
        <f>IF(REGISTRO!B517="","",REGISTRO!B517)</f>
        <v/>
      </c>
      <c r="C517" s="34" t="str">
        <f>IF(REGISTRO!C517="","",REGISTRO!C517)</f>
        <v/>
      </c>
      <c r="D517" s="34" t="str">
        <f>IF(REGISTRO!D517="","",REGISTRO!D517)</f>
        <v/>
      </c>
      <c r="E517" s="34" t="str">
        <f>IF(REGISTRO!E517="","",REGISTRO!E517)</f>
        <v/>
      </c>
      <c r="F517" s="16" t="str">
        <f>PROCESAMIENTO!BR514</f>
        <v/>
      </c>
      <c r="G517" s="16" t="str">
        <f>PROCESAMIENTO!BS514</f>
        <v/>
      </c>
      <c r="H517" s="16" t="str">
        <f>PROCESAMIENTO!BT514</f>
        <v/>
      </c>
      <c r="I517" s="16" t="str">
        <f>PROCESAMIENTO!BU514</f>
        <v/>
      </c>
      <c r="J517" s="16" t="str">
        <f>PROCESAMIENTO!BV514</f>
        <v/>
      </c>
      <c r="K517" s="16" t="str">
        <f>PROCESAMIENTO!BW514</f>
        <v/>
      </c>
      <c r="L517" s="16" t="str">
        <f>PROCESAMIENTO!BX514</f>
        <v/>
      </c>
      <c r="M517" s="16" t="str">
        <f>PROCESAMIENTO!BY514</f>
        <v/>
      </c>
      <c r="N517" s="16" t="str">
        <f>PROCESAMIENTO!BZ514</f>
        <v/>
      </c>
      <c r="O517" s="16" t="str">
        <f>PROCESAMIENTO!CA514</f>
        <v/>
      </c>
      <c r="P517" s="16" t="str">
        <f>PROCESAMIENTO!CB514</f>
        <v/>
      </c>
      <c r="Q517" s="16" t="str">
        <f>PROCESAMIENTO!CC514</f>
        <v/>
      </c>
      <c r="R517" s="16" t="str">
        <f>PROCESAMIENTO!CD514</f>
        <v/>
      </c>
      <c r="S517" s="16" t="str">
        <f>PROCESAMIENTO!CE514</f>
        <v/>
      </c>
      <c r="T517" s="16" t="str">
        <f>PROCESAMIENTO!CF514</f>
        <v/>
      </c>
      <c r="U517" s="16" t="str">
        <f>PROCESAMIENTO!CG514</f>
        <v/>
      </c>
      <c r="V517" s="16" t="str">
        <f>PROCESAMIENTO!CH514</f>
        <v/>
      </c>
      <c r="W517" s="16" t="str">
        <f>PROCESAMIENTO!CI514</f>
        <v/>
      </c>
      <c r="X517" s="16" t="str">
        <f>PROCESAMIENTO!CJ514</f>
        <v/>
      </c>
      <c r="Y517" s="16" t="str">
        <f>PROCESAMIENTO!CK514</f>
        <v/>
      </c>
      <c r="Z517" s="16" t="str">
        <f>PROCESAMIENTO!CL514</f>
        <v/>
      </c>
      <c r="AA517" s="16" t="str">
        <f>PROCESAMIENTO!CM514</f>
        <v/>
      </c>
      <c r="AB517" s="16" t="str">
        <f>PROCESAMIENTO!CN514</f>
        <v/>
      </c>
      <c r="AC517" s="16" t="str">
        <f>PROCESAMIENTO!CO514</f>
        <v/>
      </c>
      <c r="AD517" s="16" t="str">
        <f>PROCESAMIENTO!CP514</f>
        <v/>
      </c>
      <c r="AE517" s="16" t="str">
        <f>PROCESAMIENTO!CQ514</f>
        <v/>
      </c>
      <c r="AF517" s="16" t="str">
        <f>PROCESAMIENTO!CR514</f>
        <v/>
      </c>
      <c r="AG517" s="16" t="str">
        <f>PROCESAMIENTO!CS514</f>
        <v/>
      </c>
      <c r="AH517" s="16" t="str">
        <f>PROCESAMIENTO!CT514</f>
        <v/>
      </c>
      <c r="AI517" s="16" t="str">
        <f>PROCESAMIENTO!CU514</f>
        <v/>
      </c>
      <c r="AJ517" s="32" t="str">
        <f>PROCESAMIENTO!CV514</f>
        <v/>
      </c>
      <c r="AK517" s="93" t="str">
        <f>PROCESAMIENTO!CW514</f>
        <v/>
      </c>
      <c r="AL517" s="93"/>
    </row>
    <row r="518" spans="1:38" x14ac:dyDescent="0.25">
      <c r="A518" s="15">
        <v>499</v>
      </c>
      <c r="B518" s="34" t="str">
        <f>IF(REGISTRO!B518="","",REGISTRO!B518)</f>
        <v/>
      </c>
      <c r="C518" s="34" t="str">
        <f>IF(REGISTRO!C518="","",REGISTRO!C518)</f>
        <v/>
      </c>
      <c r="D518" s="34" t="str">
        <f>IF(REGISTRO!D518="","",REGISTRO!D518)</f>
        <v/>
      </c>
      <c r="E518" s="34" t="str">
        <f>IF(REGISTRO!E518="","",REGISTRO!E518)</f>
        <v/>
      </c>
      <c r="F518" s="16" t="str">
        <f>PROCESAMIENTO!BR515</f>
        <v/>
      </c>
      <c r="G518" s="16" t="str">
        <f>PROCESAMIENTO!BS515</f>
        <v/>
      </c>
      <c r="H518" s="16" t="str">
        <f>PROCESAMIENTO!BT515</f>
        <v/>
      </c>
      <c r="I518" s="16" t="str">
        <f>PROCESAMIENTO!BU515</f>
        <v/>
      </c>
      <c r="J518" s="16" t="str">
        <f>PROCESAMIENTO!BV515</f>
        <v/>
      </c>
      <c r="K518" s="16" t="str">
        <f>PROCESAMIENTO!BW515</f>
        <v/>
      </c>
      <c r="L518" s="16" t="str">
        <f>PROCESAMIENTO!BX515</f>
        <v/>
      </c>
      <c r="M518" s="16" t="str">
        <f>PROCESAMIENTO!BY515</f>
        <v/>
      </c>
      <c r="N518" s="16" t="str">
        <f>PROCESAMIENTO!BZ515</f>
        <v/>
      </c>
      <c r="O518" s="16" t="str">
        <f>PROCESAMIENTO!CA515</f>
        <v/>
      </c>
      <c r="P518" s="16" t="str">
        <f>PROCESAMIENTO!CB515</f>
        <v/>
      </c>
      <c r="Q518" s="16" t="str">
        <f>PROCESAMIENTO!CC515</f>
        <v/>
      </c>
      <c r="R518" s="16" t="str">
        <f>PROCESAMIENTO!CD515</f>
        <v/>
      </c>
      <c r="S518" s="16" t="str">
        <f>PROCESAMIENTO!CE515</f>
        <v/>
      </c>
      <c r="T518" s="16" t="str">
        <f>PROCESAMIENTO!CF515</f>
        <v/>
      </c>
      <c r="U518" s="16" t="str">
        <f>PROCESAMIENTO!CG515</f>
        <v/>
      </c>
      <c r="V518" s="16" t="str">
        <f>PROCESAMIENTO!CH515</f>
        <v/>
      </c>
      <c r="W518" s="16" t="str">
        <f>PROCESAMIENTO!CI515</f>
        <v/>
      </c>
      <c r="X518" s="16" t="str">
        <f>PROCESAMIENTO!CJ515</f>
        <v/>
      </c>
      <c r="Y518" s="16" t="str">
        <f>PROCESAMIENTO!CK515</f>
        <v/>
      </c>
      <c r="Z518" s="16" t="str">
        <f>PROCESAMIENTO!CL515</f>
        <v/>
      </c>
      <c r="AA518" s="16" t="str">
        <f>PROCESAMIENTO!CM515</f>
        <v/>
      </c>
      <c r="AB518" s="16" t="str">
        <f>PROCESAMIENTO!CN515</f>
        <v/>
      </c>
      <c r="AC518" s="16" t="str">
        <f>PROCESAMIENTO!CO515</f>
        <v/>
      </c>
      <c r="AD518" s="16" t="str">
        <f>PROCESAMIENTO!CP515</f>
        <v/>
      </c>
      <c r="AE518" s="16" t="str">
        <f>PROCESAMIENTO!CQ515</f>
        <v/>
      </c>
      <c r="AF518" s="16" t="str">
        <f>PROCESAMIENTO!CR515</f>
        <v/>
      </c>
      <c r="AG518" s="16" t="str">
        <f>PROCESAMIENTO!CS515</f>
        <v/>
      </c>
      <c r="AH518" s="16" t="str">
        <f>PROCESAMIENTO!CT515</f>
        <v/>
      </c>
      <c r="AI518" s="16" t="str">
        <f>PROCESAMIENTO!CU515</f>
        <v/>
      </c>
      <c r="AJ518" s="32" t="str">
        <f>PROCESAMIENTO!CV515</f>
        <v/>
      </c>
      <c r="AK518" s="93" t="str">
        <f>PROCESAMIENTO!CW515</f>
        <v/>
      </c>
      <c r="AL518" s="93"/>
    </row>
    <row r="519" spans="1:38" x14ac:dyDescent="0.25">
      <c r="A519" s="15">
        <v>500</v>
      </c>
      <c r="B519" s="34" t="str">
        <f>IF(REGISTRO!B519="","",REGISTRO!B519)</f>
        <v/>
      </c>
      <c r="C519" s="34" t="str">
        <f>IF(REGISTRO!C519="","",REGISTRO!C519)</f>
        <v/>
      </c>
      <c r="D519" s="34" t="str">
        <f>IF(REGISTRO!D519="","",REGISTRO!D519)</f>
        <v/>
      </c>
      <c r="E519" s="34" t="str">
        <f>IF(REGISTRO!E519="","",REGISTRO!E519)</f>
        <v/>
      </c>
      <c r="F519" s="16" t="str">
        <f>PROCESAMIENTO!BR516</f>
        <v/>
      </c>
      <c r="G519" s="16" t="str">
        <f>PROCESAMIENTO!BS516</f>
        <v/>
      </c>
      <c r="H519" s="16" t="str">
        <f>PROCESAMIENTO!BT516</f>
        <v/>
      </c>
      <c r="I519" s="16" t="str">
        <f>PROCESAMIENTO!BU516</f>
        <v/>
      </c>
      <c r="J519" s="16" t="str">
        <f>PROCESAMIENTO!BV516</f>
        <v/>
      </c>
      <c r="K519" s="16" t="str">
        <f>PROCESAMIENTO!BW516</f>
        <v/>
      </c>
      <c r="L519" s="16" t="str">
        <f>PROCESAMIENTO!BX516</f>
        <v/>
      </c>
      <c r="M519" s="16" t="str">
        <f>PROCESAMIENTO!BY516</f>
        <v/>
      </c>
      <c r="N519" s="16" t="str">
        <f>PROCESAMIENTO!BZ516</f>
        <v/>
      </c>
      <c r="O519" s="16" t="str">
        <f>PROCESAMIENTO!CA516</f>
        <v/>
      </c>
      <c r="P519" s="16" t="str">
        <f>PROCESAMIENTO!CB516</f>
        <v/>
      </c>
      <c r="Q519" s="16" t="str">
        <f>PROCESAMIENTO!CC516</f>
        <v/>
      </c>
      <c r="R519" s="16" t="str">
        <f>PROCESAMIENTO!CD516</f>
        <v/>
      </c>
      <c r="S519" s="16" t="str">
        <f>PROCESAMIENTO!CE516</f>
        <v/>
      </c>
      <c r="T519" s="16" t="str">
        <f>PROCESAMIENTO!CF516</f>
        <v/>
      </c>
      <c r="U519" s="16" t="str">
        <f>PROCESAMIENTO!CG516</f>
        <v/>
      </c>
      <c r="V519" s="16" t="str">
        <f>PROCESAMIENTO!CH516</f>
        <v/>
      </c>
      <c r="W519" s="16" t="str">
        <f>PROCESAMIENTO!CI516</f>
        <v/>
      </c>
      <c r="X519" s="16" t="str">
        <f>PROCESAMIENTO!CJ516</f>
        <v/>
      </c>
      <c r="Y519" s="16" t="str">
        <f>PROCESAMIENTO!CK516</f>
        <v/>
      </c>
      <c r="Z519" s="16" t="str">
        <f>PROCESAMIENTO!CL516</f>
        <v/>
      </c>
      <c r="AA519" s="16" t="str">
        <f>PROCESAMIENTO!CM516</f>
        <v/>
      </c>
      <c r="AB519" s="16" t="str">
        <f>PROCESAMIENTO!CN516</f>
        <v/>
      </c>
      <c r="AC519" s="16" t="str">
        <f>PROCESAMIENTO!CO516</f>
        <v/>
      </c>
      <c r="AD519" s="16" t="str">
        <f>PROCESAMIENTO!CP516</f>
        <v/>
      </c>
      <c r="AE519" s="16" t="str">
        <f>PROCESAMIENTO!CQ516</f>
        <v/>
      </c>
      <c r="AF519" s="16" t="str">
        <f>PROCESAMIENTO!CR516</f>
        <v/>
      </c>
      <c r="AG519" s="16" t="str">
        <f>PROCESAMIENTO!CS516</f>
        <v/>
      </c>
      <c r="AH519" s="16" t="str">
        <f>PROCESAMIENTO!CT516</f>
        <v/>
      </c>
      <c r="AI519" s="16" t="str">
        <f>PROCESAMIENTO!CU516</f>
        <v/>
      </c>
      <c r="AJ519" s="32" t="str">
        <f>PROCESAMIENTO!CV516</f>
        <v/>
      </c>
      <c r="AK519" s="93" t="str">
        <f>PROCESAMIENTO!CW516</f>
        <v/>
      </c>
      <c r="AL519" s="93"/>
    </row>
    <row r="520" spans="1:38" x14ac:dyDescent="0.25">
      <c r="A520" s="15">
        <v>501</v>
      </c>
      <c r="B520" s="34" t="str">
        <f>IF(REGISTRO!B520="","",REGISTRO!B520)</f>
        <v/>
      </c>
      <c r="C520" s="34" t="str">
        <f>IF(REGISTRO!C520="","",REGISTRO!C520)</f>
        <v/>
      </c>
      <c r="D520" s="34" t="str">
        <f>IF(REGISTRO!D520="","",REGISTRO!D520)</f>
        <v/>
      </c>
      <c r="E520" s="34" t="str">
        <f>IF(REGISTRO!E520="","",REGISTRO!E520)</f>
        <v/>
      </c>
      <c r="F520" s="16" t="str">
        <f>PROCESAMIENTO!BR517</f>
        <v/>
      </c>
      <c r="G520" s="16" t="str">
        <f>PROCESAMIENTO!BS517</f>
        <v/>
      </c>
      <c r="H520" s="16" t="str">
        <f>PROCESAMIENTO!BT517</f>
        <v/>
      </c>
      <c r="I520" s="16" t="str">
        <f>PROCESAMIENTO!BU517</f>
        <v/>
      </c>
      <c r="J520" s="16" t="str">
        <f>PROCESAMIENTO!BV517</f>
        <v/>
      </c>
      <c r="K520" s="16" t="str">
        <f>PROCESAMIENTO!BW517</f>
        <v/>
      </c>
      <c r="L520" s="16" t="str">
        <f>PROCESAMIENTO!BX517</f>
        <v/>
      </c>
      <c r="M520" s="16" t="str">
        <f>PROCESAMIENTO!BY517</f>
        <v/>
      </c>
      <c r="N520" s="16" t="str">
        <f>PROCESAMIENTO!BZ517</f>
        <v/>
      </c>
      <c r="O520" s="16" t="str">
        <f>PROCESAMIENTO!CA517</f>
        <v/>
      </c>
      <c r="P520" s="16" t="str">
        <f>PROCESAMIENTO!CB517</f>
        <v/>
      </c>
      <c r="Q520" s="16" t="str">
        <f>PROCESAMIENTO!CC517</f>
        <v/>
      </c>
      <c r="R520" s="16" t="str">
        <f>PROCESAMIENTO!CD517</f>
        <v/>
      </c>
      <c r="S520" s="16" t="str">
        <f>PROCESAMIENTO!CE517</f>
        <v/>
      </c>
      <c r="T520" s="16" t="str">
        <f>PROCESAMIENTO!CF517</f>
        <v/>
      </c>
      <c r="U520" s="16" t="str">
        <f>PROCESAMIENTO!CG517</f>
        <v/>
      </c>
      <c r="V520" s="16" t="str">
        <f>PROCESAMIENTO!CH517</f>
        <v/>
      </c>
      <c r="W520" s="16" t="str">
        <f>PROCESAMIENTO!CI517</f>
        <v/>
      </c>
      <c r="X520" s="16" t="str">
        <f>PROCESAMIENTO!CJ517</f>
        <v/>
      </c>
      <c r="Y520" s="16" t="str">
        <f>PROCESAMIENTO!CK517</f>
        <v/>
      </c>
      <c r="Z520" s="16" t="str">
        <f>PROCESAMIENTO!CL517</f>
        <v/>
      </c>
      <c r="AA520" s="16" t="str">
        <f>PROCESAMIENTO!CM517</f>
        <v/>
      </c>
      <c r="AB520" s="16" t="str">
        <f>PROCESAMIENTO!CN517</f>
        <v/>
      </c>
      <c r="AC520" s="16" t="str">
        <f>PROCESAMIENTO!CO517</f>
        <v/>
      </c>
      <c r="AD520" s="16" t="str">
        <f>PROCESAMIENTO!CP517</f>
        <v/>
      </c>
      <c r="AE520" s="16" t="str">
        <f>PROCESAMIENTO!CQ517</f>
        <v/>
      </c>
      <c r="AF520" s="16" t="str">
        <f>PROCESAMIENTO!CR517</f>
        <v/>
      </c>
      <c r="AG520" s="16" t="str">
        <f>PROCESAMIENTO!CS517</f>
        <v/>
      </c>
      <c r="AH520" s="16" t="str">
        <f>PROCESAMIENTO!CT517</f>
        <v/>
      </c>
      <c r="AI520" s="16" t="str">
        <f>PROCESAMIENTO!CU517</f>
        <v/>
      </c>
      <c r="AJ520" s="32" t="str">
        <f>PROCESAMIENTO!CV517</f>
        <v/>
      </c>
      <c r="AK520" s="93" t="str">
        <f>PROCESAMIENTO!CW517</f>
        <v/>
      </c>
      <c r="AL520" s="93"/>
    </row>
    <row r="521" spans="1:38" x14ac:dyDescent="0.25">
      <c r="A521" s="15">
        <v>502</v>
      </c>
      <c r="B521" s="34" t="str">
        <f>IF(REGISTRO!B521="","",REGISTRO!B521)</f>
        <v/>
      </c>
      <c r="C521" s="34" t="str">
        <f>IF(REGISTRO!C521="","",REGISTRO!C521)</f>
        <v/>
      </c>
      <c r="D521" s="34" t="str">
        <f>IF(REGISTRO!D521="","",REGISTRO!D521)</f>
        <v/>
      </c>
      <c r="E521" s="34" t="str">
        <f>IF(REGISTRO!E521="","",REGISTRO!E521)</f>
        <v/>
      </c>
      <c r="F521" s="16" t="str">
        <f>PROCESAMIENTO!BR518</f>
        <v/>
      </c>
      <c r="G521" s="16" t="str">
        <f>PROCESAMIENTO!BS518</f>
        <v/>
      </c>
      <c r="H521" s="16" t="str">
        <f>PROCESAMIENTO!BT518</f>
        <v/>
      </c>
      <c r="I521" s="16" t="str">
        <f>PROCESAMIENTO!BU518</f>
        <v/>
      </c>
      <c r="J521" s="16" t="str">
        <f>PROCESAMIENTO!BV518</f>
        <v/>
      </c>
      <c r="K521" s="16" t="str">
        <f>PROCESAMIENTO!BW518</f>
        <v/>
      </c>
      <c r="L521" s="16" t="str">
        <f>PROCESAMIENTO!BX518</f>
        <v/>
      </c>
      <c r="M521" s="16" t="str">
        <f>PROCESAMIENTO!BY518</f>
        <v/>
      </c>
      <c r="N521" s="16" t="str">
        <f>PROCESAMIENTO!BZ518</f>
        <v/>
      </c>
      <c r="O521" s="16" t="str">
        <f>PROCESAMIENTO!CA518</f>
        <v/>
      </c>
      <c r="P521" s="16" t="str">
        <f>PROCESAMIENTO!CB518</f>
        <v/>
      </c>
      <c r="Q521" s="16" t="str">
        <f>PROCESAMIENTO!CC518</f>
        <v/>
      </c>
      <c r="R521" s="16" t="str">
        <f>PROCESAMIENTO!CD518</f>
        <v/>
      </c>
      <c r="S521" s="16" t="str">
        <f>PROCESAMIENTO!CE518</f>
        <v/>
      </c>
      <c r="T521" s="16" t="str">
        <f>PROCESAMIENTO!CF518</f>
        <v/>
      </c>
      <c r="U521" s="16" t="str">
        <f>PROCESAMIENTO!CG518</f>
        <v/>
      </c>
      <c r="V521" s="16" t="str">
        <f>PROCESAMIENTO!CH518</f>
        <v/>
      </c>
      <c r="W521" s="16" t="str">
        <f>PROCESAMIENTO!CI518</f>
        <v/>
      </c>
      <c r="X521" s="16" t="str">
        <f>PROCESAMIENTO!CJ518</f>
        <v/>
      </c>
      <c r="Y521" s="16" t="str">
        <f>PROCESAMIENTO!CK518</f>
        <v/>
      </c>
      <c r="Z521" s="16" t="str">
        <f>PROCESAMIENTO!CL518</f>
        <v/>
      </c>
      <c r="AA521" s="16" t="str">
        <f>PROCESAMIENTO!CM518</f>
        <v/>
      </c>
      <c r="AB521" s="16" t="str">
        <f>PROCESAMIENTO!CN518</f>
        <v/>
      </c>
      <c r="AC521" s="16" t="str">
        <f>PROCESAMIENTO!CO518</f>
        <v/>
      </c>
      <c r="AD521" s="16" t="str">
        <f>PROCESAMIENTO!CP518</f>
        <v/>
      </c>
      <c r="AE521" s="16" t="str">
        <f>PROCESAMIENTO!CQ518</f>
        <v/>
      </c>
      <c r="AF521" s="16" t="str">
        <f>PROCESAMIENTO!CR518</f>
        <v/>
      </c>
      <c r="AG521" s="16" t="str">
        <f>PROCESAMIENTO!CS518</f>
        <v/>
      </c>
      <c r="AH521" s="16" t="str">
        <f>PROCESAMIENTO!CT518</f>
        <v/>
      </c>
      <c r="AI521" s="16" t="str">
        <f>PROCESAMIENTO!CU518</f>
        <v/>
      </c>
      <c r="AJ521" s="32" t="str">
        <f>PROCESAMIENTO!CV518</f>
        <v/>
      </c>
      <c r="AK521" s="93" t="str">
        <f>PROCESAMIENTO!CW518</f>
        <v/>
      </c>
      <c r="AL521" s="93"/>
    </row>
    <row r="522" spans="1:38" x14ac:dyDescent="0.25">
      <c r="A522" s="15">
        <v>503</v>
      </c>
      <c r="B522" s="34" t="str">
        <f>IF(REGISTRO!B522="","",REGISTRO!B522)</f>
        <v/>
      </c>
      <c r="C522" s="34" t="str">
        <f>IF(REGISTRO!C522="","",REGISTRO!C522)</f>
        <v/>
      </c>
      <c r="D522" s="34" t="str">
        <f>IF(REGISTRO!D522="","",REGISTRO!D522)</f>
        <v/>
      </c>
      <c r="E522" s="34" t="str">
        <f>IF(REGISTRO!E522="","",REGISTRO!E522)</f>
        <v/>
      </c>
      <c r="F522" s="16" t="str">
        <f>PROCESAMIENTO!BR519</f>
        <v/>
      </c>
      <c r="G522" s="16" t="str">
        <f>PROCESAMIENTO!BS519</f>
        <v/>
      </c>
      <c r="H522" s="16" t="str">
        <f>PROCESAMIENTO!BT519</f>
        <v/>
      </c>
      <c r="I522" s="16" t="str">
        <f>PROCESAMIENTO!BU519</f>
        <v/>
      </c>
      <c r="J522" s="16" t="str">
        <f>PROCESAMIENTO!BV519</f>
        <v/>
      </c>
      <c r="K522" s="16" t="str">
        <f>PROCESAMIENTO!BW519</f>
        <v/>
      </c>
      <c r="L522" s="16" t="str">
        <f>PROCESAMIENTO!BX519</f>
        <v/>
      </c>
      <c r="M522" s="16" t="str">
        <f>PROCESAMIENTO!BY519</f>
        <v/>
      </c>
      <c r="N522" s="16" t="str">
        <f>PROCESAMIENTO!BZ519</f>
        <v/>
      </c>
      <c r="O522" s="16" t="str">
        <f>PROCESAMIENTO!CA519</f>
        <v/>
      </c>
      <c r="P522" s="16" t="str">
        <f>PROCESAMIENTO!CB519</f>
        <v/>
      </c>
      <c r="Q522" s="16" t="str">
        <f>PROCESAMIENTO!CC519</f>
        <v/>
      </c>
      <c r="R522" s="16" t="str">
        <f>PROCESAMIENTO!CD519</f>
        <v/>
      </c>
      <c r="S522" s="16" t="str">
        <f>PROCESAMIENTO!CE519</f>
        <v/>
      </c>
      <c r="T522" s="16" t="str">
        <f>PROCESAMIENTO!CF519</f>
        <v/>
      </c>
      <c r="U522" s="16" t="str">
        <f>PROCESAMIENTO!CG519</f>
        <v/>
      </c>
      <c r="V522" s="16" t="str">
        <f>PROCESAMIENTO!CH519</f>
        <v/>
      </c>
      <c r="W522" s="16" t="str">
        <f>PROCESAMIENTO!CI519</f>
        <v/>
      </c>
      <c r="X522" s="16" t="str">
        <f>PROCESAMIENTO!CJ519</f>
        <v/>
      </c>
      <c r="Y522" s="16" t="str">
        <f>PROCESAMIENTO!CK519</f>
        <v/>
      </c>
      <c r="Z522" s="16" t="str">
        <f>PROCESAMIENTO!CL519</f>
        <v/>
      </c>
      <c r="AA522" s="16" t="str">
        <f>PROCESAMIENTO!CM519</f>
        <v/>
      </c>
      <c r="AB522" s="16" t="str">
        <f>PROCESAMIENTO!CN519</f>
        <v/>
      </c>
      <c r="AC522" s="16" t="str">
        <f>PROCESAMIENTO!CO519</f>
        <v/>
      </c>
      <c r="AD522" s="16" t="str">
        <f>PROCESAMIENTO!CP519</f>
        <v/>
      </c>
      <c r="AE522" s="16" t="str">
        <f>PROCESAMIENTO!CQ519</f>
        <v/>
      </c>
      <c r="AF522" s="16" t="str">
        <f>PROCESAMIENTO!CR519</f>
        <v/>
      </c>
      <c r="AG522" s="16" t="str">
        <f>PROCESAMIENTO!CS519</f>
        <v/>
      </c>
      <c r="AH522" s="16" t="str">
        <f>PROCESAMIENTO!CT519</f>
        <v/>
      </c>
      <c r="AI522" s="16" t="str">
        <f>PROCESAMIENTO!CU519</f>
        <v/>
      </c>
      <c r="AJ522" s="32" t="str">
        <f>PROCESAMIENTO!CV519</f>
        <v/>
      </c>
      <c r="AK522" s="93" t="str">
        <f>PROCESAMIENTO!CW519</f>
        <v/>
      </c>
      <c r="AL522" s="93"/>
    </row>
    <row r="523" spans="1:38" x14ac:dyDescent="0.25">
      <c r="A523" s="15">
        <v>504</v>
      </c>
      <c r="B523" s="34" t="str">
        <f>IF(REGISTRO!B523="","",REGISTRO!B523)</f>
        <v/>
      </c>
      <c r="C523" s="34" t="str">
        <f>IF(REGISTRO!C523="","",REGISTRO!C523)</f>
        <v/>
      </c>
      <c r="D523" s="34" t="str">
        <f>IF(REGISTRO!D523="","",REGISTRO!D523)</f>
        <v/>
      </c>
      <c r="E523" s="34" t="str">
        <f>IF(REGISTRO!E523="","",REGISTRO!E523)</f>
        <v/>
      </c>
      <c r="F523" s="16" t="str">
        <f>PROCESAMIENTO!BR520</f>
        <v/>
      </c>
      <c r="G523" s="16" t="str">
        <f>PROCESAMIENTO!BS520</f>
        <v/>
      </c>
      <c r="H523" s="16" t="str">
        <f>PROCESAMIENTO!BT520</f>
        <v/>
      </c>
      <c r="I523" s="16" t="str">
        <f>PROCESAMIENTO!BU520</f>
        <v/>
      </c>
      <c r="J523" s="16" t="str">
        <f>PROCESAMIENTO!BV520</f>
        <v/>
      </c>
      <c r="K523" s="16" t="str">
        <f>PROCESAMIENTO!BW520</f>
        <v/>
      </c>
      <c r="L523" s="16" t="str">
        <f>PROCESAMIENTO!BX520</f>
        <v/>
      </c>
      <c r="M523" s="16" t="str">
        <f>PROCESAMIENTO!BY520</f>
        <v/>
      </c>
      <c r="N523" s="16" t="str">
        <f>PROCESAMIENTO!BZ520</f>
        <v/>
      </c>
      <c r="O523" s="16" t="str">
        <f>PROCESAMIENTO!CA520</f>
        <v/>
      </c>
      <c r="P523" s="16" t="str">
        <f>PROCESAMIENTO!CB520</f>
        <v/>
      </c>
      <c r="Q523" s="16" t="str">
        <f>PROCESAMIENTO!CC520</f>
        <v/>
      </c>
      <c r="R523" s="16" t="str">
        <f>PROCESAMIENTO!CD520</f>
        <v/>
      </c>
      <c r="S523" s="16" t="str">
        <f>PROCESAMIENTO!CE520</f>
        <v/>
      </c>
      <c r="T523" s="16" t="str">
        <f>PROCESAMIENTO!CF520</f>
        <v/>
      </c>
      <c r="U523" s="16" t="str">
        <f>PROCESAMIENTO!CG520</f>
        <v/>
      </c>
      <c r="V523" s="16" t="str">
        <f>PROCESAMIENTO!CH520</f>
        <v/>
      </c>
      <c r="W523" s="16" t="str">
        <f>PROCESAMIENTO!CI520</f>
        <v/>
      </c>
      <c r="X523" s="16" t="str">
        <f>PROCESAMIENTO!CJ520</f>
        <v/>
      </c>
      <c r="Y523" s="16" t="str">
        <f>PROCESAMIENTO!CK520</f>
        <v/>
      </c>
      <c r="Z523" s="16" t="str">
        <f>PROCESAMIENTO!CL520</f>
        <v/>
      </c>
      <c r="AA523" s="16" t="str">
        <f>PROCESAMIENTO!CM520</f>
        <v/>
      </c>
      <c r="AB523" s="16" t="str">
        <f>PROCESAMIENTO!CN520</f>
        <v/>
      </c>
      <c r="AC523" s="16" t="str">
        <f>PROCESAMIENTO!CO520</f>
        <v/>
      </c>
      <c r="AD523" s="16" t="str">
        <f>PROCESAMIENTO!CP520</f>
        <v/>
      </c>
      <c r="AE523" s="16" t="str">
        <f>PROCESAMIENTO!CQ520</f>
        <v/>
      </c>
      <c r="AF523" s="16" t="str">
        <f>PROCESAMIENTO!CR520</f>
        <v/>
      </c>
      <c r="AG523" s="16" t="str">
        <f>PROCESAMIENTO!CS520</f>
        <v/>
      </c>
      <c r="AH523" s="16" t="str">
        <f>PROCESAMIENTO!CT520</f>
        <v/>
      </c>
      <c r="AI523" s="16" t="str">
        <f>PROCESAMIENTO!CU520</f>
        <v/>
      </c>
      <c r="AJ523" s="32" t="str">
        <f>PROCESAMIENTO!CV520</f>
        <v/>
      </c>
      <c r="AK523" s="93" t="str">
        <f>PROCESAMIENTO!CW520</f>
        <v/>
      </c>
      <c r="AL523" s="93"/>
    </row>
    <row r="524" spans="1:38" x14ac:dyDescent="0.25">
      <c r="A524" s="15">
        <v>505</v>
      </c>
      <c r="B524" s="34" t="str">
        <f>IF(REGISTRO!B524="","",REGISTRO!B524)</f>
        <v/>
      </c>
      <c r="C524" s="34" t="str">
        <f>IF(REGISTRO!C524="","",REGISTRO!C524)</f>
        <v/>
      </c>
      <c r="D524" s="34" t="str">
        <f>IF(REGISTRO!D524="","",REGISTRO!D524)</f>
        <v/>
      </c>
      <c r="E524" s="34" t="str">
        <f>IF(REGISTRO!E524="","",REGISTRO!E524)</f>
        <v/>
      </c>
      <c r="F524" s="16" t="str">
        <f>PROCESAMIENTO!BR521</f>
        <v/>
      </c>
      <c r="G524" s="16" t="str">
        <f>PROCESAMIENTO!BS521</f>
        <v/>
      </c>
      <c r="H524" s="16" t="str">
        <f>PROCESAMIENTO!BT521</f>
        <v/>
      </c>
      <c r="I524" s="16" t="str">
        <f>PROCESAMIENTO!BU521</f>
        <v/>
      </c>
      <c r="J524" s="16" t="str">
        <f>PROCESAMIENTO!BV521</f>
        <v/>
      </c>
      <c r="K524" s="16" t="str">
        <f>PROCESAMIENTO!BW521</f>
        <v/>
      </c>
      <c r="L524" s="16" t="str">
        <f>PROCESAMIENTO!BX521</f>
        <v/>
      </c>
      <c r="M524" s="16" t="str">
        <f>PROCESAMIENTO!BY521</f>
        <v/>
      </c>
      <c r="N524" s="16" t="str">
        <f>PROCESAMIENTO!BZ521</f>
        <v/>
      </c>
      <c r="O524" s="16" t="str">
        <f>PROCESAMIENTO!CA521</f>
        <v/>
      </c>
      <c r="P524" s="16" t="str">
        <f>PROCESAMIENTO!CB521</f>
        <v/>
      </c>
      <c r="Q524" s="16" t="str">
        <f>PROCESAMIENTO!CC521</f>
        <v/>
      </c>
      <c r="R524" s="16" t="str">
        <f>PROCESAMIENTO!CD521</f>
        <v/>
      </c>
      <c r="S524" s="16" t="str">
        <f>PROCESAMIENTO!CE521</f>
        <v/>
      </c>
      <c r="T524" s="16" t="str">
        <f>PROCESAMIENTO!CF521</f>
        <v/>
      </c>
      <c r="U524" s="16" t="str">
        <f>PROCESAMIENTO!CG521</f>
        <v/>
      </c>
      <c r="V524" s="16" t="str">
        <f>PROCESAMIENTO!CH521</f>
        <v/>
      </c>
      <c r="W524" s="16" t="str">
        <f>PROCESAMIENTO!CI521</f>
        <v/>
      </c>
      <c r="X524" s="16" t="str">
        <f>PROCESAMIENTO!CJ521</f>
        <v/>
      </c>
      <c r="Y524" s="16" t="str">
        <f>PROCESAMIENTO!CK521</f>
        <v/>
      </c>
      <c r="Z524" s="16" t="str">
        <f>PROCESAMIENTO!CL521</f>
        <v/>
      </c>
      <c r="AA524" s="16" t="str">
        <f>PROCESAMIENTO!CM521</f>
        <v/>
      </c>
      <c r="AB524" s="16" t="str">
        <f>PROCESAMIENTO!CN521</f>
        <v/>
      </c>
      <c r="AC524" s="16" t="str">
        <f>PROCESAMIENTO!CO521</f>
        <v/>
      </c>
      <c r="AD524" s="16" t="str">
        <f>PROCESAMIENTO!CP521</f>
        <v/>
      </c>
      <c r="AE524" s="16" t="str">
        <f>PROCESAMIENTO!CQ521</f>
        <v/>
      </c>
      <c r="AF524" s="16" t="str">
        <f>PROCESAMIENTO!CR521</f>
        <v/>
      </c>
      <c r="AG524" s="16" t="str">
        <f>PROCESAMIENTO!CS521</f>
        <v/>
      </c>
      <c r="AH524" s="16" t="str">
        <f>PROCESAMIENTO!CT521</f>
        <v/>
      </c>
      <c r="AI524" s="16" t="str">
        <f>PROCESAMIENTO!CU521</f>
        <v/>
      </c>
      <c r="AJ524" s="32" t="str">
        <f>PROCESAMIENTO!CV521</f>
        <v/>
      </c>
      <c r="AK524" s="93" t="str">
        <f>PROCESAMIENTO!CW521</f>
        <v/>
      </c>
      <c r="AL524" s="93"/>
    </row>
    <row r="525" spans="1:38" x14ac:dyDescent="0.25">
      <c r="A525" s="15">
        <v>506</v>
      </c>
      <c r="B525" s="34" t="str">
        <f>IF(REGISTRO!B525="","",REGISTRO!B525)</f>
        <v/>
      </c>
      <c r="C525" s="34" t="str">
        <f>IF(REGISTRO!C525="","",REGISTRO!C525)</f>
        <v/>
      </c>
      <c r="D525" s="34" t="str">
        <f>IF(REGISTRO!D525="","",REGISTRO!D525)</f>
        <v/>
      </c>
      <c r="E525" s="34" t="str">
        <f>IF(REGISTRO!E525="","",REGISTRO!E525)</f>
        <v/>
      </c>
      <c r="F525" s="16" t="str">
        <f>PROCESAMIENTO!BR522</f>
        <v/>
      </c>
      <c r="G525" s="16" t="str">
        <f>PROCESAMIENTO!BS522</f>
        <v/>
      </c>
      <c r="H525" s="16" t="str">
        <f>PROCESAMIENTO!BT522</f>
        <v/>
      </c>
      <c r="I525" s="16" t="str">
        <f>PROCESAMIENTO!BU522</f>
        <v/>
      </c>
      <c r="J525" s="16" t="str">
        <f>PROCESAMIENTO!BV522</f>
        <v/>
      </c>
      <c r="K525" s="16" t="str">
        <f>PROCESAMIENTO!BW522</f>
        <v/>
      </c>
      <c r="L525" s="16" t="str">
        <f>PROCESAMIENTO!BX522</f>
        <v/>
      </c>
      <c r="M525" s="16" t="str">
        <f>PROCESAMIENTO!BY522</f>
        <v/>
      </c>
      <c r="N525" s="16" t="str">
        <f>PROCESAMIENTO!BZ522</f>
        <v/>
      </c>
      <c r="O525" s="16" t="str">
        <f>PROCESAMIENTO!CA522</f>
        <v/>
      </c>
      <c r="P525" s="16" t="str">
        <f>PROCESAMIENTO!CB522</f>
        <v/>
      </c>
      <c r="Q525" s="16" t="str">
        <f>PROCESAMIENTO!CC522</f>
        <v/>
      </c>
      <c r="R525" s="16" t="str">
        <f>PROCESAMIENTO!CD522</f>
        <v/>
      </c>
      <c r="S525" s="16" t="str">
        <f>PROCESAMIENTO!CE522</f>
        <v/>
      </c>
      <c r="T525" s="16" t="str">
        <f>PROCESAMIENTO!CF522</f>
        <v/>
      </c>
      <c r="U525" s="16" t="str">
        <f>PROCESAMIENTO!CG522</f>
        <v/>
      </c>
      <c r="V525" s="16" t="str">
        <f>PROCESAMIENTO!CH522</f>
        <v/>
      </c>
      <c r="W525" s="16" t="str">
        <f>PROCESAMIENTO!CI522</f>
        <v/>
      </c>
      <c r="X525" s="16" t="str">
        <f>PROCESAMIENTO!CJ522</f>
        <v/>
      </c>
      <c r="Y525" s="16" t="str">
        <f>PROCESAMIENTO!CK522</f>
        <v/>
      </c>
      <c r="Z525" s="16" t="str">
        <f>PROCESAMIENTO!CL522</f>
        <v/>
      </c>
      <c r="AA525" s="16" t="str">
        <f>PROCESAMIENTO!CM522</f>
        <v/>
      </c>
      <c r="AB525" s="16" t="str">
        <f>PROCESAMIENTO!CN522</f>
        <v/>
      </c>
      <c r="AC525" s="16" t="str">
        <f>PROCESAMIENTO!CO522</f>
        <v/>
      </c>
      <c r="AD525" s="16" t="str">
        <f>PROCESAMIENTO!CP522</f>
        <v/>
      </c>
      <c r="AE525" s="16" t="str">
        <f>PROCESAMIENTO!CQ522</f>
        <v/>
      </c>
      <c r="AF525" s="16" t="str">
        <f>PROCESAMIENTO!CR522</f>
        <v/>
      </c>
      <c r="AG525" s="16" t="str">
        <f>PROCESAMIENTO!CS522</f>
        <v/>
      </c>
      <c r="AH525" s="16" t="str">
        <f>PROCESAMIENTO!CT522</f>
        <v/>
      </c>
      <c r="AI525" s="16" t="str">
        <f>PROCESAMIENTO!CU522</f>
        <v/>
      </c>
      <c r="AJ525" s="32" t="str">
        <f>PROCESAMIENTO!CV522</f>
        <v/>
      </c>
      <c r="AK525" s="93" t="str">
        <f>PROCESAMIENTO!CW522</f>
        <v/>
      </c>
      <c r="AL525" s="93"/>
    </row>
    <row r="526" spans="1:38" x14ac:dyDescent="0.25">
      <c r="A526" s="15">
        <v>507</v>
      </c>
      <c r="B526" s="34" t="str">
        <f>IF(REGISTRO!B526="","",REGISTRO!B526)</f>
        <v/>
      </c>
      <c r="C526" s="34" t="str">
        <f>IF(REGISTRO!C526="","",REGISTRO!C526)</f>
        <v/>
      </c>
      <c r="D526" s="34" t="str">
        <f>IF(REGISTRO!D526="","",REGISTRO!D526)</f>
        <v/>
      </c>
      <c r="E526" s="34" t="str">
        <f>IF(REGISTRO!E526="","",REGISTRO!E526)</f>
        <v/>
      </c>
      <c r="F526" s="16" t="str">
        <f>PROCESAMIENTO!BR523</f>
        <v/>
      </c>
      <c r="G526" s="16" t="str">
        <f>PROCESAMIENTO!BS523</f>
        <v/>
      </c>
      <c r="H526" s="16" t="str">
        <f>PROCESAMIENTO!BT523</f>
        <v/>
      </c>
      <c r="I526" s="16" t="str">
        <f>PROCESAMIENTO!BU523</f>
        <v/>
      </c>
      <c r="J526" s="16" t="str">
        <f>PROCESAMIENTO!BV523</f>
        <v/>
      </c>
      <c r="K526" s="16" t="str">
        <f>PROCESAMIENTO!BW523</f>
        <v/>
      </c>
      <c r="L526" s="16" t="str">
        <f>PROCESAMIENTO!BX523</f>
        <v/>
      </c>
      <c r="M526" s="16" t="str">
        <f>PROCESAMIENTO!BY523</f>
        <v/>
      </c>
      <c r="N526" s="16" t="str">
        <f>PROCESAMIENTO!BZ523</f>
        <v/>
      </c>
      <c r="O526" s="16" t="str">
        <f>PROCESAMIENTO!CA523</f>
        <v/>
      </c>
      <c r="P526" s="16" t="str">
        <f>PROCESAMIENTO!CB523</f>
        <v/>
      </c>
      <c r="Q526" s="16" t="str">
        <f>PROCESAMIENTO!CC523</f>
        <v/>
      </c>
      <c r="R526" s="16" t="str">
        <f>PROCESAMIENTO!CD523</f>
        <v/>
      </c>
      <c r="S526" s="16" t="str">
        <f>PROCESAMIENTO!CE523</f>
        <v/>
      </c>
      <c r="T526" s="16" t="str">
        <f>PROCESAMIENTO!CF523</f>
        <v/>
      </c>
      <c r="U526" s="16" t="str">
        <f>PROCESAMIENTO!CG523</f>
        <v/>
      </c>
      <c r="V526" s="16" t="str">
        <f>PROCESAMIENTO!CH523</f>
        <v/>
      </c>
      <c r="W526" s="16" t="str">
        <f>PROCESAMIENTO!CI523</f>
        <v/>
      </c>
      <c r="X526" s="16" t="str">
        <f>PROCESAMIENTO!CJ523</f>
        <v/>
      </c>
      <c r="Y526" s="16" t="str">
        <f>PROCESAMIENTO!CK523</f>
        <v/>
      </c>
      <c r="Z526" s="16" t="str">
        <f>PROCESAMIENTO!CL523</f>
        <v/>
      </c>
      <c r="AA526" s="16" t="str">
        <f>PROCESAMIENTO!CM523</f>
        <v/>
      </c>
      <c r="AB526" s="16" t="str">
        <f>PROCESAMIENTO!CN523</f>
        <v/>
      </c>
      <c r="AC526" s="16" t="str">
        <f>PROCESAMIENTO!CO523</f>
        <v/>
      </c>
      <c r="AD526" s="16" t="str">
        <f>PROCESAMIENTO!CP523</f>
        <v/>
      </c>
      <c r="AE526" s="16" t="str">
        <f>PROCESAMIENTO!CQ523</f>
        <v/>
      </c>
      <c r="AF526" s="16" t="str">
        <f>PROCESAMIENTO!CR523</f>
        <v/>
      </c>
      <c r="AG526" s="16" t="str">
        <f>PROCESAMIENTO!CS523</f>
        <v/>
      </c>
      <c r="AH526" s="16" t="str">
        <f>PROCESAMIENTO!CT523</f>
        <v/>
      </c>
      <c r="AI526" s="16" t="str">
        <f>PROCESAMIENTO!CU523</f>
        <v/>
      </c>
      <c r="AJ526" s="32" t="str">
        <f>PROCESAMIENTO!CV523</f>
        <v/>
      </c>
      <c r="AK526" s="93" t="str">
        <f>PROCESAMIENTO!CW523</f>
        <v/>
      </c>
      <c r="AL526" s="93"/>
    </row>
    <row r="527" spans="1:38" x14ac:dyDescent="0.25">
      <c r="A527" s="15">
        <v>508</v>
      </c>
      <c r="B527" s="34" t="str">
        <f>IF(REGISTRO!B527="","",REGISTRO!B527)</f>
        <v/>
      </c>
      <c r="C527" s="34" t="str">
        <f>IF(REGISTRO!C527="","",REGISTRO!C527)</f>
        <v/>
      </c>
      <c r="D527" s="34" t="str">
        <f>IF(REGISTRO!D527="","",REGISTRO!D527)</f>
        <v/>
      </c>
      <c r="E527" s="34" t="str">
        <f>IF(REGISTRO!E527="","",REGISTRO!E527)</f>
        <v/>
      </c>
      <c r="F527" s="16" t="str">
        <f>PROCESAMIENTO!BR524</f>
        <v/>
      </c>
      <c r="G527" s="16" t="str">
        <f>PROCESAMIENTO!BS524</f>
        <v/>
      </c>
      <c r="H527" s="16" t="str">
        <f>PROCESAMIENTO!BT524</f>
        <v/>
      </c>
      <c r="I527" s="16" t="str">
        <f>PROCESAMIENTO!BU524</f>
        <v/>
      </c>
      <c r="J527" s="16" t="str">
        <f>PROCESAMIENTO!BV524</f>
        <v/>
      </c>
      <c r="K527" s="16" t="str">
        <f>PROCESAMIENTO!BW524</f>
        <v/>
      </c>
      <c r="L527" s="16" t="str">
        <f>PROCESAMIENTO!BX524</f>
        <v/>
      </c>
      <c r="M527" s="16" t="str">
        <f>PROCESAMIENTO!BY524</f>
        <v/>
      </c>
      <c r="N527" s="16" t="str">
        <f>PROCESAMIENTO!BZ524</f>
        <v/>
      </c>
      <c r="O527" s="16" t="str">
        <f>PROCESAMIENTO!CA524</f>
        <v/>
      </c>
      <c r="P527" s="16" t="str">
        <f>PROCESAMIENTO!CB524</f>
        <v/>
      </c>
      <c r="Q527" s="16" t="str">
        <f>PROCESAMIENTO!CC524</f>
        <v/>
      </c>
      <c r="R527" s="16" t="str">
        <f>PROCESAMIENTO!CD524</f>
        <v/>
      </c>
      <c r="S527" s="16" t="str">
        <f>PROCESAMIENTO!CE524</f>
        <v/>
      </c>
      <c r="T527" s="16" t="str">
        <f>PROCESAMIENTO!CF524</f>
        <v/>
      </c>
      <c r="U527" s="16" t="str">
        <f>PROCESAMIENTO!CG524</f>
        <v/>
      </c>
      <c r="V527" s="16" t="str">
        <f>PROCESAMIENTO!CH524</f>
        <v/>
      </c>
      <c r="W527" s="16" t="str">
        <f>PROCESAMIENTO!CI524</f>
        <v/>
      </c>
      <c r="X527" s="16" t="str">
        <f>PROCESAMIENTO!CJ524</f>
        <v/>
      </c>
      <c r="Y527" s="16" t="str">
        <f>PROCESAMIENTO!CK524</f>
        <v/>
      </c>
      <c r="Z527" s="16" t="str">
        <f>PROCESAMIENTO!CL524</f>
        <v/>
      </c>
      <c r="AA527" s="16" t="str">
        <f>PROCESAMIENTO!CM524</f>
        <v/>
      </c>
      <c r="AB527" s="16" t="str">
        <f>PROCESAMIENTO!CN524</f>
        <v/>
      </c>
      <c r="AC527" s="16" t="str">
        <f>PROCESAMIENTO!CO524</f>
        <v/>
      </c>
      <c r="AD527" s="16" t="str">
        <f>PROCESAMIENTO!CP524</f>
        <v/>
      </c>
      <c r="AE527" s="16" t="str">
        <f>PROCESAMIENTO!CQ524</f>
        <v/>
      </c>
      <c r="AF527" s="16" t="str">
        <f>PROCESAMIENTO!CR524</f>
        <v/>
      </c>
      <c r="AG527" s="16" t="str">
        <f>PROCESAMIENTO!CS524</f>
        <v/>
      </c>
      <c r="AH527" s="16" t="str">
        <f>PROCESAMIENTO!CT524</f>
        <v/>
      </c>
      <c r="AI527" s="16" t="str">
        <f>PROCESAMIENTO!CU524</f>
        <v/>
      </c>
      <c r="AJ527" s="32" t="str">
        <f>PROCESAMIENTO!CV524</f>
        <v/>
      </c>
      <c r="AK527" s="93" t="str">
        <f>PROCESAMIENTO!CW524</f>
        <v/>
      </c>
      <c r="AL527" s="93"/>
    </row>
    <row r="528" spans="1:38" x14ac:dyDescent="0.25">
      <c r="A528" s="15">
        <v>509</v>
      </c>
      <c r="B528" s="34" t="str">
        <f>IF(REGISTRO!B528="","",REGISTRO!B528)</f>
        <v/>
      </c>
      <c r="C528" s="34" t="str">
        <f>IF(REGISTRO!C528="","",REGISTRO!C528)</f>
        <v/>
      </c>
      <c r="D528" s="34" t="str">
        <f>IF(REGISTRO!D528="","",REGISTRO!D528)</f>
        <v/>
      </c>
      <c r="E528" s="34" t="str">
        <f>IF(REGISTRO!E528="","",REGISTRO!E528)</f>
        <v/>
      </c>
      <c r="F528" s="16" t="str">
        <f>PROCESAMIENTO!BR525</f>
        <v/>
      </c>
      <c r="G528" s="16" t="str">
        <f>PROCESAMIENTO!BS525</f>
        <v/>
      </c>
      <c r="H528" s="16" t="str">
        <f>PROCESAMIENTO!BT525</f>
        <v/>
      </c>
      <c r="I528" s="16" t="str">
        <f>PROCESAMIENTO!BU525</f>
        <v/>
      </c>
      <c r="J528" s="16" t="str">
        <f>PROCESAMIENTO!BV525</f>
        <v/>
      </c>
      <c r="K528" s="16" t="str">
        <f>PROCESAMIENTO!BW525</f>
        <v/>
      </c>
      <c r="L528" s="16" t="str">
        <f>PROCESAMIENTO!BX525</f>
        <v/>
      </c>
      <c r="M528" s="16" t="str">
        <f>PROCESAMIENTO!BY525</f>
        <v/>
      </c>
      <c r="N528" s="16" t="str">
        <f>PROCESAMIENTO!BZ525</f>
        <v/>
      </c>
      <c r="O528" s="16" t="str">
        <f>PROCESAMIENTO!CA525</f>
        <v/>
      </c>
      <c r="P528" s="16" t="str">
        <f>PROCESAMIENTO!CB525</f>
        <v/>
      </c>
      <c r="Q528" s="16" t="str">
        <f>PROCESAMIENTO!CC525</f>
        <v/>
      </c>
      <c r="R528" s="16" t="str">
        <f>PROCESAMIENTO!CD525</f>
        <v/>
      </c>
      <c r="S528" s="16" t="str">
        <f>PROCESAMIENTO!CE525</f>
        <v/>
      </c>
      <c r="T528" s="16" t="str">
        <f>PROCESAMIENTO!CF525</f>
        <v/>
      </c>
      <c r="U528" s="16" t="str">
        <f>PROCESAMIENTO!CG525</f>
        <v/>
      </c>
      <c r="V528" s="16" t="str">
        <f>PROCESAMIENTO!CH525</f>
        <v/>
      </c>
      <c r="W528" s="16" t="str">
        <f>PROCESAMIENTO!CI525</f>
        <v/>
      </c>
      <c r="X528" s="16" t="str">
        <f>PROCESAMIENTO!CJ525</f>
        <v/>
      </c>
      <c r="Y528" s="16" t="str">
        <f>PROCESAMIENTO!CK525</f>
        <v/>
      </c>
      <c r="Z528" s="16" t="str">
        <f>PROCESAMIENTO!CL525</f>
        <v/>
      </c>
      <c r="AA528" s="16" t="str">
        <f>PROCESAMIENTO!CM525</f>
        <v/>
      </c>
      <c r="AB528" s="16" t="str">
        <f>PROCESAMIENTO!CN525</f>
        <v/>
      </c>
      <c r="AC528" s="16" t="str">
        <f>PROCESAMIENTO!CO525</f>
        <v/>
      </c>
      <c r="AD528" s="16" t="str">
        <f>PROCESAMIENTO!CP525</f>
        <v/>
      </c>
      <c r="AE528" s="16" t="str">
        <f>PROCESAMIENTO!CQ525</f>
        <v/>
      </c>
      <c r="AF528" s="16" t="str">
        <f>PROCESAMIENTO!CR525</f>
        <v/>
      </c>
      <c r="AG528" s="16" t="str">
        <f>PROCESAMIENTO!CS525</f>
        <v/>
      </c>
      <c r="AH528" s="16" t="str">
        <f>PROCESAMIENTO!CT525</f>
        <v/>
      </c>
      <c r="AI528" s="16" t="str">
        <f>PROCESAMIENTO!CU525</f>
        <v/>
      </c>
      <c r="AJ528" s="32" t="str">
        <f>PROCESAMIENTO!CV525</f>
        <v/>
      </c>
      <c r="AK528" s="93" t="str">
        <f>PROCESAMIENTO!CW525</f>
        <v/>
      </c>
      <c r="AL528" s="93"/>
    </row>
    <row r="529" spans="1:38" x14ac:dyDescent="0.25">
      <c r="A529" s="15">
        <v>510</v>
      </c>
      <c r="B529" s="34" t="str">
        <f>IF(REGISTRO!B529="","",REGISTRO!B529)</f>
        <v/>
      </c>
      <c r="C529" s="34" t="str">
        <f>IF(REGISTRO!C529="","",REGISTRO!C529)</f>
        <v/>
      </c>
      <c r="D529" s="34" t="str">
        <f>IF(REGISTRO!D529="","",REGISTRO!D529)</f>
        <v/>
      </c>
      <c r="E529" s="34" t="str">
        <f>IF(REGISTRO!E529="","",REGISTRO!E529)</f>
        <v/>
      </c>
      <c r="F529" s="16" t="str">
        <f>PROCESAMIENTO!BR526</f>
        <v/>
      </c>
      <c r="G529" s="16" t="str">
        <f>PROCESAMIENTO!BS526</f>
        <v/>
      </c>
      <c r="H529" s="16" t="str">
        <f>PROCESAMIENTO!BT526</f>
        <v/>
      </c>
      <c r="I529" s="16" t="str">
        <f>PROCESAMIENTO!BU526</f>
        <v/>
      </c>
      <c r="J529" s="16" t="str">
        <f>PROCESAMIENTO!BV526</f>
        <v/>
      </c>
      <c r="K529" s="16" t="str">
        <f>PROCESAMIENTO!BW526</f>
        <v/>
      </c>
      <c r="L529" s="16" t="str">
        <f>PROCESAMIENTO!BX526</f>
        <v/>
      </c>
      <c r="M529" s="16" t="str">
        <f>PROCESAMIENTO!BY526</f>
        <v/>
      </c>
      <c r="N529" s="16" t="str">
        <f>PROCESAMIENTO!BZ526</f>
        <v/>
      </c>
      <c r="O529" s="16" t="str">
        <f>PROCESAMIENTO!CA526</f>
        <v/>
      </c>
      <c r="P529" s="16" t="str">
        <f>PROCESAMIENTO!CB526</f>
        <v/>
      </c>
      <c r="Q529" s="16" t="str">
        <f>PROCESAMIENTO!CC526</f>
        <v/>
      </c>
      <c r="R529" s="16" t="str">
        <f>PROCESAMIENTO!CD526</f>
        <v/>
      </c>
      <c r="S529" s="16" t="str">
        <f>PROCESAMIENTO!CE526</f>
        <v/>
      </c>
      <c r="T529" s="16" t="str">
        <f>PROCESAMIENTO!CF526</f>
        <v/>
      </c>
      <c r="U529" s="16" t="str">
        <f>PROCESAMIENTO!CG526</f>
        <v/>
      </c>
      <c r="V529" s="16" t="str">
        <f>PROCESAMIENTO!CH526</f>
        <v/>
      </c>
      <c r="W529" s="16" t="str">
        <f>PROCESAMIENTO!CI526</f>
        <v/>
      </c>
      <c r="X529" s="16" t="str">
        <f>PROCESAMIENTO!CJ526</f>
        <v/>
      </c>
      <c r="Y529" s="16" t="str">
        <f>PROCESAMIENTO!CK526</f>
        <v/>
      </c>
      <c r="Z529" s="16" t="str">
        <f>PROCESAMIENTO!CL526</f>
        <v/>
      </c>
      <c r="AA529" s="16" t="str">
        <f>PROCESAMIENTO!CM526</f>
        <v/>
      </c>
      <c r="AB529" s="16" t="str">
        <f>PROCESAMIENTO!CN526</f>
        <v/>
      </c>
      <c r="AC529" s="16" t="str">
        <f>PROCESAMIENTO!CO526</f>
        <v/>
      </c>
      <c r="AD529" s="16" t="str">
        <f>PROCESAMIENTO!CP526</f>
        <v/>
      </c>
      <c r="AE529" s="16" t="str">
        <f>PROCESAMIENTO!CQ526</f>
        <v/>
      </c>
      <c r="AF529" s="16" t="str">
        <f>PROCESAMIENTO!CR526</f>
        <v/>
      </c>
      <c r="AG529" s="16" t="str">
        <f>PROCESAMIENTO!CS526</f>
        <v/>
      </c>
      <c r="AH529" s="16" t="str">
        <f>PROCESAMIENTO!CT526</f>
        <v/>
      </c>
      <c r="AI529" s="16" t="str">
        <f>PROCESAMIENTO!CU526</f>
        <v/>
      </c>
      <c r="AJ529" s="32" t="str">
        <f>PROCESAMIENTO!CV526</f>
        <v/>
      </c>
      <c r="AK529" s="93" t="str">
        <f>PROCESAMIENTO!CW526</f>
        <v/>
      </c>
      <c r="AL529" s="93"/>
    </row>
    <row r="530" spans="1:38" x14ac:dyDescent="0.25">
      <c r="A530" s="15">
        <v>511</v>
      </c>
      <c r="B530" s="34" t="str">
        <f>IF(REGISTRO!B530="","",REGISTRO!B530)</f>
        <v/>
      </c>
      <c r="C530" s="34" t="str">
        <f>IF(REGISTRO!C530="","",REGISTRO!C530)</f>
        <v/>
      </c>
      <c r="D530" s="34" t="str">
        <f>IF(REGISTRO!D530="","",REGISTRO!D530)</f>
        <v/>
      </c>
      <c r="E530" s="34" t="str">
        <f>IF(REGISTRO!E530="","",REGISTRO!E530)</f>
        <v/>
      </c>
      <c r="F530" s="16" t="str">
        <f>PROCESAMIENTO!BR527</f>
        <v/>
      </c>
      <c r="G530" s="16" t="str">
        <f>PROCESAMIENTO!BS527</f>
        <v/>
      </c>
      <c r="H530" s="16" t="str">
        <f>PROCESAMIENTO!BT527</f>
        <v/>
      </c>
      <c r="I530" s="16" t="str">
        <f>PROCESAMIENTO!BU527</f>
        <v/>
      </c>
      <c r="J530" s="16" t="str">
        <f>PROCESAMIENTO!BV527</f>
        <v/>
      </c>
      <c r="K530" s="16" t="str">
        <f>PROCESAMIENTO!BW527</f>
        <v/>
      </c>
      <c r="L530" s="16" t="str">
        <f>PROCESAMIENTO!BX527</f>
        <v/>
      </c>
      <c r="M530" s="16" t="str">
        <f>PROCESAMIENTO!BY527</f>
        <v/>
      </c>
      <c r="N530" s="16" t="str">
        <f>PROCESAMIENTO!BZ527</f>
        <v/>
      </c>
      <c r="O530" s="16" t="str">
        <f>PROCESAMIENTO!CA527</f>
        <v/>
      </c>
      <c r="P530" s="16" t="str">
        <f>PROCESAMIENTO!CB527</f>
        <v/>
      </c>
      <c r="Q530" s="16" t="str">
        <f>PROCESAMIENTO!CC527</f>
        <v/>
      </c>
      <c r="R530" s="16" t="str">
        <f>PROCESAMIENTO!CD527</f>
        <v/>
      </c>
      <c r="S530" s="16" t="str">
        <f>PROCESAMIENTO!CE527</f>
        <v/>
      </c>
      <c r="T530" s="16" t="str">
        <f>PROCESAMIENTO!CF527</f>
        <v/>
      </c>
      <c r="U530" s="16" t="str">
        <f>PROCESAMIENTO!CG527</f>
        <v/>
      </c>
      <c r="V530" s="16" t="str">
        <f>PROCESAMIENTO!CH527</f>
        <v/>
      </c>
      <c r="W530" s="16" t="str">
        <f>PROCESAMIENTO!CI527</f>
        <v/>
      </c>
      <c r="X530" s="16" t="str">
        <f>PROCESAMIENTO!CJ527</f>
        <v/>
      </c>
      <c r="Y530" s="16" t="str">
        <f>PROCESAMIENTO!CK527</f>
        <v/>
      </c>
      <c r="Z530" s="16" t="str">
        <f>PROCESAMIENTO!CL527</f>
        <v/>
      </c>
      <c r="AA530" s="16" t="str">
        <f>PROCESAMIENTO!CM527</f>
        <v/>
      </c>
      <c r="AB530" s="16" t="str">
        <f>PROCESAMIENTO!CN527</f>
        <v/>
      </c>
      <c r="AC530" s="16" t="str">
        <f>PROCESAMIENTO!CO527</f>
        <v/>
      </c>
      <c r="AD530" s="16" t="str">
        <f>PROCESAMIENTO!CP527</f>
        <v/>
      </c>
      <c r="AE530" s="16" t="str">
        <f>PROCESAMIENTO!CQ527</f>
        <v/>
      </c>
      <c r="AF530" s="16" t="str">
        <f>PROCESAMIENTO!CR527</f>
        <v/>
      </c>
      <c r="AG530" s="16" t="str">
        <f>PROCESAMIENTO!CS527</f>
        <v/>
      </c>
      <c r="AH530" s="16" t="str">
        <f>PROCESAMIENTO!CT527</f>
        <v/>
      </c>
      <c r="AI530" s="16" t="str">
        <f>PROCESAMIENTO!CU527</f>
        <v/>
      </c>
      <c r="AJ530" s="32" t="str">
        <f>PROCESAMIENTO!CV527</f>
        <v/>
      </c>
      <c r="AK530" s="93" t="str">
        <f>PROCESAMIENTO!CW527</f>
        <v/>
      </c>
      <c r="AL530" s="93"/>
    </row>
    <row r="531" spans="1:38" x14ac:dyDescent="0.25">
      <c r="A531" s="15">
        <v>512</v>
      </c>
      <c r="B531" s="34" t="str">
        <f>IF(REGISTRO!B531="","",REGISTRO!B531)</f>
        <v/>
      </c>
      <c r="C531" s="34" t="str">
        <f>IF(REGISTRO!C531="","",REGISTRO!C531)</f>
        <v/>
      </c>
      <c r="D531" s="34" t="str">
        <f>IF(REGISTRO!D531="","",REGISTRO!D531)</f>
        <v/>
      </c>
      <c r="E531" s="34" t="str">
        <f>IF(REGISTRO!E531="","",REGISTRO!E531)</f>
        <v/>
      </c>
      <c r="F531" s="16" t="str">
        <f>PROCESAMIENTO!BR528</f>
        <v/>
      </c>
      <c r="G531" s="16" t="str">
        <f>PROCESAMIENTO!BS528</f>
        <v/>
      </c>
      <c r="H531" s="16" t="str">
        <f>PROCESAMIENTO!BT528</f>
        <v/>
      </c>
      <c r="I531" s="16" t="str">
        <f>PROCESAMIENTO!BU528</f>
        <v/>
      </c>
      <c r="J531" s="16" t="str">
        <f>PROCESAMIENTO!BV528</f>
        <v/>
      </c>
      <c r="K531" s="16" t="str">
        <f>PROCESAMIENTO!BW528</f>
        <v/>
      </c>
      <c r="L531" s="16" t="str">
        <f>PROCESAMIENTO!BX528</f>
        <v/>
      </c>
      <c r="M531" s="16" t="str">
        <f>PROCESAMIENTO!BY528</f>
        <v/>
      </c>
      <c r="N531" s="16" t="str">
        <f>PROCESAMIENTO!BZ528</f>
        <v/>
      </c>
      <c r="O531" s="16" t="str">
        <f>PROCESAMIENTO!CA528</f>
        <v/>
      </c>
      <c r="P531" s="16" t="str">
        <f>PROCESAMIENTO!CB528</f>
        <v/>
      </c>
      <c r="Q531" s="16" t="str">
        <f>PROCESAMIENTO!CC528</f>
        <v/>
      </c>
      <c r="R531" s="16" t="str">
        <f>PROCESAMIENTO!CD528</f>
        <v/>
      </c>
      <c r="S531" s="16" t="str">
        <f>PROCESAMIENTO!CE528</f>
        <v/>
      </c>
      <c r="T531" s="16" t="str">
        <f>PROCESAMIENTO!CF528</f>
        <v/>
      </c>
      <c r="U531" s="16" t="str">
        <f>PROCESAMIENTO!CG528</f>
        <v/>
      </c>
      <c r="V531" s="16" t="str">
        <f>PROCESAMIENTO!CH528</f>
        <v/>
      </c>
      <c r="W531" s="16" t="str">
        <f>PROCESAMIENTO!CI528</f>
        <v/>
      </c>
      <c r="X531" s="16" t="str">
        <f>PROCESAMIENTO!CJ528</f>
        <v/>
      </c>
      <c r="Y531" s="16" t="str">
        <f>PROCESAMIENTO!CK528</f>
        <v/>
      </c>
      <c r="Z531" s="16" t="str">
        <f>PROCESAMIENTO!CL528</f>
        <v/>
      </c>
      <c r="AA531" s="16" t="str">
        <f>PROCESAMIENTO!CM528</f>
        <v/>
      </c>
      <c r="AB531" s="16" t="str">
        <f>PROCESAMIENTO!CN528</f>
        <v/>
      </c>
      <c r="AC531" s="16" t="str">
        <f>PROCESAMIENTO!CO528</f>
        <v/>
      </c>
      <c r="AD531" s="16" t="str">
        <f>PROCESAMIENTO!CP528</f>
        <v/>
      </c>
      <c r="AE531" s="16" t="str">
        <f>PROCESAMIENTO!CQ528</f>
        <v/>
      </c>
      <c r="AF531" s="16" t="str">
        <f>PROCESAMIENTO!CR528</f>
        <v/>
      </c>
      <c r="AG531" s="16" t="str">
        <f>PROCESAMIENTO!CS528</f>
        <v/>
      </c>
      <c r="AH531" s="16" t="str">
        <f>PROCESAMIENTO!CT528</f>
        <v/>
      </c>
      <c r="AI531" s="16" t="str">
        <f>PROCESAMIENTO!CU528</f>
        <v/>
      </c>
      <c r="AJ531" s="32" t="str">
        <f>PROCESAMIENTO!CV528</f>
        <v/>
      </c>
      <c r="AK531" s="93" t="str">
        <f>PROCESAMIENTO!CW528</f>
        <v/>
      </c>
      <c r="AL531" s="93"/>
    </row>
    <row r="532" spans="1:38" x14ac:dyDescent="0.25">
      <c r="A532" s="15">
        <v>513</v>
      </c>
      <c r="B532" s="34" t="str">
        <f>IF(REGISTRO!B532="","",REGISTRO!B532)</f>
        <v/>
      </c>
      <c r="C532" s="34" t="str">
        <f>IF(REGISTRO!C532="","",REGISTRO!C532)</f>
        <v/>
      </c>
      <c r="D532" s="34" t="str">
        <f>IF(REGISTRO!D532="","",REGISTRO!D532)</f>
        <v/>
      </c>
      <c r="E532" s="34" t="str">
        <f>IF(REGISTRO!E532="","",REGISTRO!E532)</f>
        <v/>
      </c>
      <c r="F532" s="16" t="str">
        <f>PROCESAMIENTO!BR529</f>
        <v/>
      </c>
      <c r="G532" s="16" t="str">
        <f>PROCESAMIENTO!BS529</f>
        <v/>
      </c>
      <c r="H532" s="16" t="str">
        <f>PROCESAMIENTO!BT529</f>
        <v/>
      </c>
      <c r="I532" s="16" t="str">
        <f>PROCESAMIENTO!BU529</f>
        <v/>
      </c>
      <c r="J532" s="16" t="str">
        <f>PROCESAMIENTO!BV529</f>
        <v/>
      </c>
      <c r="K532" s="16" t="str">
        <f>PROCESAMIENTO!BW529</f>
        <v/>
      </c>
      <c r="L532" s="16" t="str">
        <f>PROCESAMIENTO!BX529</f>
        <v/>
      </c>
      <c r="M532" s="16" t="str">
        <f>PROCESAMIENTO!BY529</f>
        <v/>
      </c>
      <c r="N532" s="16" t="str">
        <f>PROCESAMIENTO!BZ529</f>
        <v/>
      </c>
      <c r="O532" s="16" t="str">
        <f>PROCESAMIENTO!CA529</f>
        <v/>
      </c>
      <c r="P532" s="16" t="str">
        <f>PROCESAMIENTO!CB529</f>
        <v/>
      </c>
      <c r="Q532" s="16" t="str">
        <f>PROCESAMIENTO!CC529</f>
        <v/>
      </c>
      <c r="R532" s="16" t="str">
        <f>PROCESAMIENTO!CD529</f>
        <v/>
      </c>
      <c r="S532" s="16" t="str">
        <f>PROCESAMIENTO!CE529</f>
        <v/>
      </c>
      <c r="T532" s="16" t="str">
        <f>PROCESAMIENTO!CF529</f>
        <v/>
      </c>
      <c r="U532" s="16" t="str">
        <f>PROCESAMIENTO!CG529</f>
        <v/>
      </c>
      <c r="V532" s="16" t="str">
        <f>PROCESAMIENTO!CH529</f>
        <v/>
      </c>
      <c r="W532" s="16" t="str">
        <f>PROCESAMIENTO!CI529</f>
        <v/>
      </c>
      <c r="X532" s="16" t="str">
        <f>PROCESAMIENTO!CJ529</f>
        <v/>
      </c>
      <c r="Y532" s="16" t="str">
        <f>PROCESAMIENTO!CK529</f>
        <v/>
      </c>
      <c r="Z532" s="16" t="str">
        <f>PROCESAMIENTO!CL529</f>
        <v/>
      </c>
      <c r="AA532" s="16" t="str">
        <f>PROCESAMIENTO!CM529</f>
        <v/>
      </c>
      <c r="AB532" s="16" t="str">
        <f>PROCESAMIENTO!CN529</f>
        <v/>
      </c>
      <c r="AC532" s="16" t="str">
        <f>PROCESAMIENTO!CO529</f>
        <v/>
      </c>
      <c r="AD532" s="16" t="str">
        <f>PROCESAMIENTO!CP529</f>
        <v/>
      </c>
      <c r="AE532" s="16" t="str">
        <f>PROCESAMIENTO!CQ529</f>
        <v/>
      </c>
      <c r="AF532" s="16" t="str">
        <f>PROCESAMIENTO!CR529</f>
        <v/>
      </c>
      <c r="AG532" s="16" t="str">
        <f>PROCESAMIENTO!CS529</f>
        <v/>
      </c>
      <c r="AH532" s="16" t="str">
        <f>PROCESAMIENTO!CT529</f>
        <v/>
      </c>
      <c r="AI532" s="16" t="str">
        <f>PROCESAMIENTO!CU529</f>
        <v/>
      </c>
      <c r="AJ532" s="32" t="str">
        <f>PROCESAMIENTO!CV529</f>
        <v/>
      </c>
      <c r="AK532" s="93" t="str">
        <f>PROCESAMIENTO!CW529</f>
        <v/>
      </c>
      <c r="AL532" s="93"/>
    </row>
    <row r="533" spans="1:38" x14ac:dyDescent="0.25">
      <c r="A533" s="15">
        <v>514</v>
      </c>
      <c r="B533" s="34" t="str">
        <f>IF(REGISTRO!B533="","",REGISTRO!B533)</f>
        <v/>
      </c>
      <c r="C533" s="34" t="str">
        <f>IF(REGISTRO!C533="","",REGISTRO!C533)</f>
        <v/>
      </c>
      <c r="D533" s="34" t="str">
        <f>IF(REGISTRO!D533="","",REGISTRO!D533)</f>
        <v/>
      </c>
      <c r="E533" s="34" t="str">
        <f>IF(REGISTRO!E533="","",REGISTRO!E533)</f>
        <v/>
      </c>
      <c r="F533" s="16" t="str">
        <f>PROCESAMIENTO!BR530</f>
        <v/>
      </c>
      <c r="G533" s="16" t="str">
        <f>PROCESAMIENTO!BS530</f>
        <v/>
      </c>
      <c r="H533" s="16" t="str">
        <f>PROCESAMIENTO!BT530</f>
        <v/>
      </c>
      <c r="I533" s="16" t="str">
        <f>PROCESAMIENTO!BU530</f>
        <v/>
      </c>
      <c r="J533" s="16" t="str">
        <f>PROCESAMIENTO!BV530</f>
        <v/>
      </c>
      <c r="K533" s="16" t="str">
        <f>PROCESAMIENTO!BW530</f>
        <v/>
      </c>
      <c r="L533" s="16" t="str">
        <f>PROCESAMIENTO!BX530</f>
        <v/>
      </c>
      <c r="M533" s="16" t="str">
        <f>PROCESAMIENTO!BY530</f>
        <v/>
      </c>
      <c r="N533" s="16" t="str">
        <f>PROCESAMIENTO!BZ530</f>
        <v/>
      </c>
      <c r="O533" s="16" t="str">
        <f>PROCESAMIENTO!CA530</f>
        <v/>
      </c>
      <c r="P533" s="16" t="str">
        <f>PROCESAMIENTO!CB530</f>
        <v/>
      </c>
      <c r="Q533" s="16" t="str">
        <f>PROCESAMIENTO!CC530</f>
        <v/>
      </c>
      <c r="R533" s="16" t="str">
        <f>PROCESAMIENTO!CD530</f>
        <v/>
      </c>
      <c r="S533" s="16" t="str">
        <f>PROCESAMIENTO!CE530</f>
        <v/>
      </c>
      <c r="T533" s="16" t="str">
        <f>PROCESAMIENTO!CF530</f>
        <v/>
      </c>
      <c r="U533" s="16" t="str">
        <f>PROCESAMIENTO!CG530</f>
        <v/>
      </c>
      <c r="V533" s="16" t="str">
        <f>PROCESAMIENTO!CH530</f>
        <v/>
      </c>
      <c r="W533" s="16" t="str">
        <f>PROCESAMIENTO!CI530</f>
        <v/>
      </c>
      <c r="X533" s="16" t="str">
        <f>PROCESAMIENTO!CJ530</f>
        <v/>
      </c>
      <c r="Y533" s="16" t="str">
        <f>PROCESAMIENTO!CK530</f>
        <v/>
      </c>
      <c r="Z533" s="16" t="str">
        <f>PROCESAMIENTO!CL530</f>
        <v/>
      </c>
      <c r="AA533" s="16" t="str">
        <f>PROCESAMIENTO!CM530</f>
        <v/>
      </c>
      <c r="AB533" s="16" t="str">
        <f>PROCESAMIENTO!CN530</f>
        <v/>
      </c>
      <c r="AC533" s="16" t="str">
        <f>PROCESAMIENTO!CO530</f>
        <v/>
      </c>
      <c r="AD533" s="16" t="str">
        <f>PROCESAMIENTO!CP530</f>
        <v/>
      </c>
      <c r="AE533" s="16" t="str">
        <f>PROCESAMIENTO!CQ530</f>
        <v/>
      </c>
      <c r="AF533" s="16" t="str">
        <f>PROCESAMIENTO!CR530</f>
        <v/>
      </c>
      <c r="AG533" s="16" t="str">
        <f>PROCESAMIENTO!CS530</f>
        <v/>
      </c>
      <c r="AH533" s="16" t="str">
        <f>PROCESAMIENTO!CT530</f>
        <v/>
      </c>
      <c r="AI533" s="16" t="str">
        <f>PROCESAMIENTO!CU530</f>
        <v/>
      </c>
      <c r="AJ533" s="32" t="str">
        <f>PROCESAMIENTO!CV530</f>
        <v/>
      </c>
      <c r="AK533" s="93" t="str">
        <f>PROCESAMIENTO!CW530</f>
        <v/>
      </c>
      <c r="AL533" s="93"/>
    </row>
    <row r="534" spans="1:38" x14ac:dyDescent="0.25">
      <c r="A534" s="15">
        <v>515</v>
      </c>
      <c r="B534" s="34" t="str">
        <f>IF(REGISTRO!B534="","",REGISTRO!B534)</f>
        <v/>
      </c>
      <c r="C534" s="34" t="str">
        <f>IF(REGISTRO!C534="","",REGISTRO!C534)</f>
        <v/>
      </c>
      <c r="D534" s="34" t="str">
        <f>IF(REGISTRO!D534="","",REGISTRO!D534)</f>
        <v/>
      </c>
      <c r="E534" s="34" t="str">
        <f>IF(REGISTRO!E534="","",REGISTRO!E534)</f>
        <v/>
      </c>
      <c r="F534" s="16" t="str">
        <f>PROCESAMIENTO!BR531</f>
        <v/>
      </c>
      <c r="G534" s="16" t="str">
        <f>PROCESAMIENTO!BS531</f>
        <v/>
      </c>
      <c r="H534" s="16" t="str">
        <f>PROCESAMIENTO!BT531</f>
        <v/>
      </c>
      <c r="I534" s="16" t="str">
        <f>PROCESAMIENTO!BU531</f>
        <v/>
      </c>
      <c r="J534" s="16" t="str">
        <f>PROCESAMIENTO!BV531</f>
        <v/>
      </c>
      <c r="K534" s="16" t="str">
        <f>PROCESAMIENTO!BW531</f>
        <v/>
      </c>
      <c r="L534" s="16" t="str">
        <f>PROCESAMIENTO!BX531</f>
        <v/>
      </c>
      <c r="M534" s="16" t="str">
        <f>PROCESAMIENTO!BY531</f>
        <v/>
      </c>
      <c r="N534" s="16" t="str">
        <f>PROCESAMIENTO!BZ531</f>
        <v/>
      </c>
      <c r="O534" s="16" t="str">
        <f>PROCESAMIENTO!CA531</f>
        <v/>
      </c>
      <c r="P534" s="16" t="str">
        <f>PROCESAMIENTO!CB531</f>
        <v/>
      </c>
      <c r="Q534" s="16" t="str">
        <f>PROCESAMIENTO!CC531</f>
        <v/>
      </c>
      <c r="R534" s="16" t="str">
        <f>PROCESAMIENTO!CD531</f>
        <v/>
      </c>
      <c r="S534" s="16" t="str">
        <f>PROCESAMIENTO!CE531</f>
        <v/>
      </c>
      <c r="T534" s="16" t="str">
        <f>PROCESAMIENTO!CF531</f>
        <v/>
      </c>
      <c r="U534" s="16" t="str">
        <f>PROCESAMIENTO!CG531</f>
        <v/>
      </c>
      <c r="V534" s="16" t="str">
        <f>PROCESAMIENTO!CH531</f>
        <v/>
      </c>
      <c r="W534" s="16" t="str">
        <f>PROCESAMIENTO!CI531</f>
        <v/>
      </c>
      <c r="X534" s="16" t="str">
        <f>PROCESAMIENTO!CJ531</f>
        <v/>
      </c>
      <c r="Y534" s="16" t="str">
        <f>PROCESAMIENTO!CK531</f>
        <v/>
      </c>
      <c r="Z534" s="16" t="str">
        <f>PROCESAMIENTO!CL531</f>
        <v/>
      </c>
      <c r="AA534" s="16" t="str">
        <f>PROCESAMIENTO!CM531</f>
        <v/>
      </c>
      <c r="AB534" s="16" t="str">
        <f>PROCESAMIENTO!CN531</f>
        <v/>
      </c>
      <c r="AC534" s="16" t="str">
        <f>PROCESAMIENTO!CO531</f>
        <v/>
      </c>
      <c r="AD534" s="16" t="str">
        <f>PROCESAMIENTO!CP531</f>
        <v/>
      </c>
      <c r="AE534" s="16" t="str">
        <f>PROCESAMIENTO!CQ531</f>
        <v/>
      </c>
      <c r="AF534" s="16" t="str">
        <f>PROCESAMIENTO!CR531</f>
        <v/>
      </c>
      <c r="AG534" s="16" t="str">
        <f>PROCESAMIENTO!CS531</f>
        <v/>
      </c>
      <c r="AH534" s="16" t="str">
        <f>PROCESAMIENTO!CT531</f>
        <v/>
      </c>
      <c r="AI534" s="16" t="str">
        <f>PROCESAMIENTO!CU531</f>
        <v/>
      </c>
      <c r="AJ534" s="32" t="str">
        <f>PROCESAMIENTO!CV531</f>
        <v/>
      </c>
      <c r="AK534" s="93" t="str">
        <f>PROCESAMIENTO!CW531</f>
        <v/>
      </c>
      <c r="AL534" s="93"/>
    </row>
    <row r="535" spans="1:38" x14ac:dyDescent="0.25">
      <c r="A535" s="15">
        <v>516</v>
      </c>
      <c r="B535" s="34" t="str">
        <f>IF(REGISTRO!B535="","",REGISTRO!B535)</f>
        <v/>
      </c>
      <c r="C535" s="34" t="str">
        <f>IF(REGISTRO!C535="","",REGISTRO!C535)</f>
        <v/>
      </c>
      <c r="D535" s="34" t="str">
        <f>IF(REGISTRO!D535="","",REGISTRO!D535)</f>
        <v/>
      </c>
      <c r="E535" s="34" t="str">
        <f>IF(REGISTRO!E535="","",REGISTRO!E535)</f>
        <v/>
      </c>
      <c r="F535" s="16" t="str">
        <f>PROCESAMIENTO!BR532</f>
        <v/>
      </c>
      <c r="G535" s="16" t="str">
        <f>PROCESAMIENTO!BS532</f>
        <v/>
      </c>
      <c r="H535" s="16" t="str">
        <f>PROCESAMIENTO!BT532</f>
        <v/>
      </c>
      <c r="I535" s="16" t="str">
        <f>PROCESAMIENTO!BU532</f>
        <v/>
      </c>
      <c r="J535" s="16" t="str">
        <f>PROCESAMIENTO!BV532</f>
        <v/>
      </c>
      <c r="K535" s="16" t="str">
        <f>PROCESAMIENTO!BW532</f>
        <v/>
      </c>
      <c r="L535" s="16" t="str">
        <f>PROCESAMIENTO!BX532</f>
        <v/>
      </c>
      <c r="M535" s="16" t="str">
        <f>PROCESAMIENTO!BY532</f>
        <v/>
      </c>
      <c r="N535" s="16" t="str">
        <f>PROCESAMIENTO!BZ532</f>
        <v/>
      </c>
      <c r="O535" s="16" t="str">
        <f>PROCESAMIENTO!CA532</f>
        <v/>
      </c>
      <c r="P535" s="16" t="str">
        <f>PROCESAMIENTO!CB532</f>
        <v/>
      </c>
      <c r="Q535" s="16" t="str">
        <f>PROCESAMIENTO!CC532</f>
        <v/>
      </c>
      <c r="R535" s="16" t="str">
        <f>PROCESAMIENTO!CD532</f>
        <v/>
      </c>
      <c r="S535" s="16" t="str">
        <f>PROCESAMIENTO!CE532</f>
        <v/>
      </c>
      <c r="T535" s="16" t="str">
        <f>PROCESAMIENTO!CF532</f>
        <v/>
      </c>
      <c r="U535" s="16" t="str">
        <f>PROCESAMIENTO!CG532</f>
        <v/>
      </c>
      <c r="V535" s="16" t="str">
        <f>PROCESAMIENTO!CH532</f>
        <v/>
      </c>
      <c r="W535" s="16" t="str">
        <f>PROCESAMIENTO!CI532</f>
        <v/>
      </c>
      <c r="X535" s="16" t="str">
        <f>PROCESAMIENTO!CJ532</f>
        <v/>
      </c>
      <c r="Y535" s="16" t="str">
        <f>PROCESAMIENTO!CK532</f>
        <v/>
      </c>
      <c r="Z535" s="16" t="str">
        <f>PROCESAMIENTO!CL532</f>
        <v/>
      </c>
      <c r="AA535" s="16" t="str">
        <f>PROCESAMIENTO!CM532</f>
        <v/>
      </c>
      <c r="AB535" s="16" t="str">
        <f>PROCESAMIENTO!CN532</f>
        <v/>
      </c>
      <c r="AC535" s="16" t="str">
        <f>PROCESAMIENTO!CO532</f>
        <v/>
      </c>
      <c r="AD535" s="16" t="str">
        <f>PROCESAMIENTO!CP532</f>
        <v/>
      </c>
      <c r="AE535" s="16" t="str">
        <f>PROCESAMIENTO!CQ532</f>
        <v/>
      </c>
      <c r="AF535" s="16" t="str">
        <f>PROCESAMIENTO!CR532</f>
        <v/>
      </c>
      <c r="AG535" s="16" t="str">
        <f>PROCESAMIENTO!CS532</f>
        <v/>
      </c>
      <c r="AH535" s="16" t="str">
        <f>PROCESAMIENTO!CT532</f>
        <v/>
      </c>
      <c r="AI535" s="16" t="str">
        <f>PROCESAMIENTO!CU532</f>
        <v/>
      </c>
      <c r="AJ535" s="32" t="str">
        <f>PROCESAMIENTO!CV532</f>
        <v/>
      </c>
      <c r="AK535" s="93" t="str">
        <f>PROCESAMIENTO!CW532</f>
        <v/>
      </c>
      <c r="AL535" s="93"/>
    </row>
    <row r="536" spans="1:38" x14ac:dyDescent="0.25">
      <c r="A536" s="15">
        <v>517</v>
      </c>
      <c r="B536" s="34" t="str">
        <f>IF(REGISTRO!B536="","",REGISTRO!B536)</f>
        <v/>
      </c>
      <c r="C536" s="34" t="str">
        <f>IF(REGISTRO!C536="","",REGISTRO!C536)</f>
        <v/>
      </c>
      <c r="D536" s="34" t="str">
        <f>IF(REGISTRO!D536="","",REGISTRO!D536)</f>
        <v/>
      </c>
      <c r="E536" s="34" t="str">
        <f>IF(REGISTRO!E536="","",REGISTRO!E536)</f>
        <v/>
      </c>
      <c r="F536" s="16" t="str">
        <f>PROCESAMIENTO!BR533</f>
        <v/>
      </c>
      <c r="G536" s="16" t="str">
        <f>PROCESAMIENTO!BS533</f>
        <v/>
      </c>
      <c r="H536" s="16" t="str">
        <f>PROCESAMIENTO!BT533</f>
        <v/>
      </c>
      <c r="I536" s="16" t="str">
        <f>PROCESAMIENTO!BU533</f>
        <v/>
      </c>
      <c r="J536" s="16" t="str">
        <f>PROCESAMIENTO!BV533</f>
        <v/>
      </c>
      <c r="K536" s="16" t="str">
        <f>PROCESAMIENTO!BW533</f>
        <v/>
      </c>
      <c r="L536" s="16" t="str">
        <f>PROCESAMIENTO!BX533</f>
        <v/>
      </c>
      <c r="M536" s="16" t="str">
        <f>PROCESAMIENTO!BY533</f>
        <v/>
      </c>
      <c r="N536" s="16" t="str">
        <f>PROCESAMIENTO!BZ533</f>
        <v/>
      </c>
      <c r="O536" s="16" t="str">
        <f>PROCESAMIENTO!CA533</f>
        <v/>
      </c>
      <c r="P536" s="16" t="str">
        <f>PROCESAMIENTO!CB533</f>
        <v/>
      </c>
      <c r="Q536" s="16" t="str">
        <f>PROCESAMIENTO!CC533</f>
        <v/>
      </c>
      <c r="R536" s="16" t="str">
        <f>PROCESAMIENTO!CD533</f>
        <v/>
      </c>
      <c r="S536" s="16" t="str">
        <f>PROCESAMIENTO!CE533</f>
        <v/>
      </c>
      <c r="T536" s="16" t="str">
        <f>PROCESAMIENTO!CF533</f>
        <v/>
      </c>
      <c r="U536" s="16" t="str">
        <f>PROCESAMIENTO!CG533</f>
        <v/>
      </c>
      <c r="V536" s="16" t="str">
        <f>PROCESAMIENTO!CH533</f>
        <v/>
      </c>
      <c r="W536" s="16" t="str">
        <f>PROCESAMIENTO!CI533</f>
        <v/>
      </c>
      <c r="X536" s="16" t="str">
        <f>PROCESAMIENTO!CJ533</f>
        <v/>
      </c>
      <c r="Y536" s="16" t="str">
        <f>PROCESAMIENTO!CK533</f>
        <v/>
      </c>
      <c r="Z536" s="16" t="str">
        <f>PROCESAMIENTO!CL533</f>
        <v/>
      </c>
      <c r="AA536" s="16" t="str">
        <f>PROCESAMIENTO!CM533</f>
        <v/>
      </c>
      <c r="AB536" s="16" t="str">
        <f>PROCESAMIENTO!CN533</f>
        <v/>
      </c>
      <c r="AC536" s="16" t="str">
        <f>PROCESAMIENTO!CO533</f>
        <v/>
      </c>
      <c r="AD536" s="16" t="str">
        <f>PROCESAMIENTO!CP533</f>
        <v/>
      </c>
      <c r="AE536" s="16" t="str">
        <f>PROCESAMIENTO!CQ533</f>
        <v/>
      </c>
      <c r="AF536" s="16" t="str">
        <f>PROCESAMIENTO!CR533</f>
        <v/>
      </c>
      <c r="AG536" s="16" t="str">
        <f>PROCESAMIENTO!CS533</f>
        <v/>
      </c>
      <c r="AH536" s="16" t="str">
        <f>PROCESAMIENTO!CT533</f>
        <v/>
      </c>
      <c r="AI536" s="16" t="str">
        <f>PROCESAMIENTO!CU533</f>
        <v/>
      </c>
      <c r="AJ536" s="32" t="str">
        <f>PROCESAMIENTO!CV533</f>
        <v/>
      </c>
      <c r="AK536" s="93" t="str">
        <f>PROCESAMIENTO!CW533</f>
        <v/>
      </c>
      <c r="AL536" s="93"/>
    </row>
    <row r="537" spans="1:38" x14ac:dyDescent="0.25">
      <c r="A537" s="15">
        <v>518</v>
      </c>
      <c r="B537" s="34" t="str">
        <f>IF(REGISTRO!B537="","",REGISTRO!B537)</f>
        <v/>
      </c>
      <c r="C537" s="34" t="str">
        <f>IF(REGISTRO!C537="","",REGISTRO!C537)</f>
        <v/>
      </c>
      <c r="D537" s="34" t="str">
        <f>IF(REGISTRO!D537="","",REGISTRO!D537)</f>
        <v/>
      </c>
      <c r="E537" s="34" t="str">
        <f>IF(REGISTRO!E537="","",REGISTRO!E537)</f>
        <v/>
      </c>
      <c r="F537" s="16" t="str">
        <f>PROCESAMIENTO!BR534</f>
        <v/>
      </c>
      <c r="G537" s="16" t="str">
        <f>PROCESAMIENTO!BS534</f>
        <v/>
      </c>
      <c r="H537" s="16" t="str">
        <f>PROCESAMIENTO!BT534</f>
        <v/>
      </c>
      <c r="I537" s="16" t="str">
        <f>PROCESAMIENTO!BU534</f>
        <v/>
      </c>
      <c r="J537" s="16" t="str">
        <f>PROCESAMIENTO!BV534</f>
        <v/>
      </c>
      <c r="K537" s="16" t="str">
        <f>PROCESAMIENTO!BW534</f>
        <v/>
      </c>
      <c r="L537" s="16" t="str">
        <f>PROCESAMIENTO!BX534</f>
        <v/>
      </c>
      <c r="M537" s="16" t="str">
        <f>PROCESAMIENTO!BY534</f>
        <v/>
      </c>
      <c r="N537" s="16" t="str">
        <f>PROCESAMIENTO!BZ534</f>
        <v/>
      </c>
      <c r="O537" s="16" t="str">
        <f>PROCESAMIENTO!CA534</f>
        <v/>
      </c>
      <c r="P537" s="16" t="str">
        <f>PROCESAMIENTO!CB534</f>
        <v/>
      </c>
      <c r="Q537" s="16" t="str">
        <f>PROCESAMIENTO!CC534</f>
        <v/>
      </c>
      <c r="R537" s="16" t="str">
        <f>PROCESAMIENTO!CD534</f>
        <v/>
      </c>
      <c r="S537" s="16" t="str">
        <f>PROCESAMIENTO!CE534</f>
        <v/>
      </c>
      <c r="T537" s="16" t="str">
        <f>PROCESAMIENTO!CF534</f>
        <v/>
      </c>
      <c r="U537" s="16" t="str">
        <f>PROCESAMIENTO!CG534</f>
        <v/>
      </c>
      <c r="V537" s="16" t="str">
        <f>PROCESAMIENTO!CH534</f>
        <v/>
      </c>
      <c r="W537" s="16" t="str">
        <f>PROCESAMIENTO!CI534</f>
        <v/>
      </c>
      <c r="X537" s="16" t="str">
        <f>PROCESAMIENTO!CJ534</f>
        <v/>
      </c>
      <c r="Y537" s="16" t="str">
        <f>PROCESAMIENTO!CK534</f>
        <v/>
      </c>
      <c r="Z537" s="16" t="str">
        <f>PROCESAMIENTO!CL534</f>
        <v/>
      </c>
      <c r="AA537" s="16" t="str">
        <f>PROCESAMIENTO!CM534</f>
        <v/>
      </c>
      <c r="AB537" s="16" t="str">
        <f>PROCESAMIENTO!CN534</f>
        <v/>
      </c>
      <c r="AC537" s="16" t="str">
        <f>PROCESAMIENTO!CO534</f>
        <v/>
      </c>
      <c r="AD537" s="16" t="str">
        <f>PROCESAMIENTO!CP534</f>
        <v/>
      </c>
      <c r="AE537" s="16" t="str">
        <f>PROCESAMIENTO!CQ534</f>
        <v/>
      </c>
      <c r="AF537" s="16" t="str">
        <f>PROCESAMIENTO!CR534</f>
        <v/>
      </c>
      <c r="AG537" s="16" t="str">
        <f>PROCESAMIENTO!CS534</f>
        <v/>
      </c>
      <c r="AH537" s="16" t="str">
        <f>PROCESAMIENTO!CT534</f>
        <v/>
      </c>
      <c r="AI537" s="16" t="str">
        <f>PROCESAMIENTO!CU534</f>
        <v/>
      </c>
      <c r="AJ537" s="32" t="str">
        <f>PROCESAMIENTO!CV534</f>
        <v/>
      </c>
      <c r="AK537" s="93" t="str">
        <f>PROCESAMIENTO!CW534</f>
        <v/>
      </c>
      <c r="AL537" s="93"/>
    </row>
    <row r="538" spans="1:38" x14ac:dyDescent="0.25">
      <c r="A538" s="15">
        <v>519</v>
      </c>
      <c r="B538" s="34" t="str">
        <f>IF(REGISTRO!B538="","",REGISTRO!B538)</f>
        <v/>
      </c>
      <c r="C538" s="34" t="str">
        <f>IF(REGISTRO!C538="","",REGISTRO!C538)</f>
        <v/>
      </c>
      <c r="D538" s="34" t="str">
        <f>IF(REGISTRO!D538="","",REGISTRO!D538)</f>
        <v/>
      </c>
      <c r="E538" s="34" t="str">
        <f>IF(REGISTRO!E538="","",REGISTRO!E538)</f>
        <v/>
      </c>
      <c r="F538" s="16" t="str">
        <f>PROCESAMIENTO!BR535</f>
        <v/>
      </c>
      <c r="G538" s="16" t="str">
        <f>PROCESAMIENTO!BS535</f>
        <v/>
      </c>
      <c r="H538" s="16" t="str">
        <f>PROCESAMIENTO!BT535</f>
        <v/>
      </c>
      <c r="I538" s="16" t="str">
        <f>PROCESAMIENTO!BU535</f>
        <v/>
      </c>
      <c r="J538" s="16" t="str">
        <f>PROCESAMIENTO!BV535</f>
        <v/>
      </c>
      <c r="K538" s="16" t="str">
        <f>PROCESAMIENTO!BW535</f>
        <v/>
      </c>
      <c r="L538" s="16" t="str">
        <f>PROCESAMIENTO!BX535</f>
        <v/>
      </c>
      <c r="M538" s="16" t="str">
        <f>PROCESAMIENTO!BY535</f>
        <v/>
      </c>
      <c r="N538" s="16" t="str">
        <f>PROCESAMIENTO!BZ535</f>
        <v/>
      </c>
      <c r="O538" s="16" t="str">
        <f>PROCESAMIENTO!CA535</f>
        <v/>
      </c>
      <c r="P538" s="16" t="str">
        <f>PROCESAMIENTO!CB535</f>
        <v/>
      </c>
      <c r="Q538" s="16" t="str">
        <f>PROCESAMIENTO!CC535</f>
        <v/>
      </c>
      <c r="R538" s="16" t="str">
        <f>PROCESAMIENTO!CD535</f>
        <v/>
      </c>
      <c r="S538" s="16" t="str">
        <f>PROCESAMIENTO!CE535</f>
        <v/>
      </c>
      <c r="T538" s="16" t="str">
        <f>PROCESAMIENTO!CF535</f>
        <v/>
      </c>
      <c r="U538" s="16" t="str">
        <f>PROCESAMIENTO!CG535</f>
        <v/>
      </c>
      <c r="V538" s="16" t="str">
        <f>PROCESAMIENTO!CH535</f>
        <v/>
      </c>
      <c r="W538" s="16" t="str">
        <f>PROCESAMIENTO!CI535</f>
        <v/>
      </c>
      <c r="X538" s="16" t="str">
        <f>PROCESAMIENTO!CJ535</f>
        <v/>
      </c>
      <c r="Y538" s="16" t="str">
        <f>PROCESAMIENTO!CK535</f>
        <v/>
      </c>
      <c r="Z538" s="16" t="str">
        <f>PROCESAMIENTO!CL535</f>
        <v/>
      </c>
      <c r="AA538" s="16" t="str">
        <f>PROCESAMIENTO!CM535</f>
        <v/>
      </c>
      <c r="AB538" s="16" t="str">
        <f>PROCESAMIENTO!CN535</f>
        <v/>
      </c>
      <c r="AC538" s="16" t="str">
        <f>PROCESAMIENTO!CO535</f>
        <v/>
      </c>
      <c r="AD538" s="16" t="str">
        <f>PROCESAMIENTO!CP535</f>
        <v/>
      </c>
      <c r="AE538" s="16" t="str">
        <f>PROCESAMIENTO!CQ535</f>
        <v/>
      </c>
      <c r="AF538" s="16" t="str">
        <f>PROCESAMIENTO!CR535</f>
        <v/>
      </c>
      <c r="AG538" s="16" t="str">
        <f>PROCESAMIENTO!CS535</f>
        <v/>
      </c>
      <c r="AH538" s="16" t="str">
        <f>PROCESAMIENTO!CT535</f>
        <v/>
      </c>
      <c r="AI538" s="16" t="str">
        <f>PROCESAMIENTO!CU535</f>
        <v/>
      </c>
      <c r="AJ538" s="32" t="str">
        <f>PROCESAMIENTO!CV535</f>
        <v/>
      </c>
      <c r="AK538" s="93" t="str">
        <f>PROCESAMIENTO!CW535</f>
        <v/>
      </c>
      <c r="AL538" s="93"/>
    </row>
    <row r="539" spans="1:38" x14ac:dyDescent="0.25">
      <c r="A539" s="15">
        <v>520</v>
      </c>
      <c r="B539" s="34" t="str">
        <f>IF(REGISTRO!B539="","",REGISTRO!B539)</f>
        <v/>
      </c>
      <c r="C539" s="34" t="str">
        <f>IF(REGISTRO!C539="","",REGISTRO!C539)</f>
        <v/>
      </c>
      <c r="D539" s="34" t="str">
        <f>IF(REGISTRO!D539="","",REGISTRO!D539)</f>
        <v/>
      </c>
      <c r="E539" s="34" t="str">
        <f>IF(REGISTRO!E539="","",REGISTRO!E539)</f>
        <v/>
      </c>
      <c r="F539" s="16" t="str">
        <f>PROCESAMIENTO!BR536</f>
        <v/>
      </c>
      <c r="G539" s="16" t="str">
        <f>PROCESAMIENTO!BS536</f>
        <v/>
      </c>
      <c r="H539" s="16" t="str">
        <f>PROCESAMIENTO!BT536</f>
        <v/>
      </c>
      <c r="I539" s="16" t="str">
        <f>PROCESAMIENTO!BU536</f>
        <v/>
      </c>
      <c r="J539" s="16" t="str">
        <f>PROCESAMIENTO!BV536</f>
        <v/>
      </c>
      <c r="K539" s="16" t="str">
        <f>PROCESAMIENTO!BW536</f>
        <v/>
      </c>
      <c r="L539" s="16" t="str">
        <f>PROCESAMIENTO!BX536</f>
        <v/>
      </c>
      <c r="M539" s="16" t="str">
        <f>PROCESAMIENTO!BY536</f>
        <v/>
      </c>
      <c r="N539" s="16" t="str">
        <f>PROCESAMIENTO!BZ536</f>
        <v/>
      </c>
      <c r="O539" s="16" t="str">
        <f>PROCESAMIENTO!CA536</f>
        <v/>
      </c>
      <c r="P539" s="16" t="str">
        <f>PROCESAMIENTO!CB536</f>
        <v/>
      </c>
      <c r="Q539" s="16" t="str">
        <f>PROCESAMIENTO!CC536</f>
        <v/>
      </c>
      <c r="R539" s="16" t="str">
        <f>PROCESAMIENTO!CD536</f>
        <v/>
      </c>
      <c r="S539" s="16" t="str">
        <f>PROCESAMIENTO!CE536</f>
        <v/>
      </c>
      <c r="T539" s="16" t="str">
        <f>PROCESAMIENTO!CF536</f>
        <v/>
      </c>
      <c r="U539" s="16" t="str">
        <f>PROCESAMIENTO!CG536</f>
        <v/>
      </c>
      <c r="V539" s="16" t="str">
        <f>PROCESAMIENTO!CH536</f>
        <v/>
      </c>
      <c r="W539" s="16" t="str">
        <f>PROCESAMIENTO!CI536</f>
        <v/>
      </c>
      <c r="X539" s="16" t="str">
        <f>PROCESAMIENTO!CJ536</f>
        <v/>
      </c>
      <c r="Y539" s="16" t="str">
        <f>PROCESAMIENTO!CK536</f>
        <v/>
      </c>
      <c r="Z539" s="16" t="str">
        <f>PROCESAMIENTO!CL536</f>
        <v/>
      </c>
      <c r="AA539" s="16" t="str">
        <f>PROCESAMIENTO!CM536</f>
        <v/>
      </c>
      <c r="AB539" s="16" t="str">
        <f>PROCESAMIENTO!CN536</f>
        <v/>
      </c>
      <c r="AC539" s="16" t="str">
        <f>PROCESAMIENTO!CO536</f>
        <v/>
      </c>
      <c r="AD539" s="16" t="str">
        <f>PROCESAMIENTO!CP536</f>
        <v/>
      </c>
      <c r="AE539" s="16" t="str">
        <f>PROCESAMIENTO!CQ536</f>
        <v/>
      </c>
      <c r="AF539" s="16" t="str">
        <f>PROCESAMIENTO!CR536</f>
        <v/>
      </c>
      <c r="AG539" s="16" t="str">
        <f>PROCESAMIENTO!CS536</f>
        <v/>
      </c>
      <c r="AH539" s="16" t="str">
        <f>PROCESAMIENTO!CT536</f>
        <v/>
      </c>
      <c r="AI539" s="16" t="str">
        <f>PROCESAMIENTO!CU536</f>
        <v/>
      </c>
      <c r="AJ539" s="32" t="str">
        <f>PROCESAMIENTO!CV536</f>
        <v/>
      </c>
      <c r="AK539" s="93" t="str">
        <f>PROCESAMIENTO!CW536</f>
        <v/>
      </c>
      <c r="AL539" s="93"/>
    </row>
    <row r="540" spans="1:38" x14ac:dyDescent="0.25">
      <c r="A540" s="15">
        <v>521</v>
      </c>
      <c r="B540" s="34" t="str">
        <f>IF(REGISTRO!B540="","",REGISTRO!B540)</f>
        <v/>
      </c>
      <c r="C540" s="34" t="str">
        <f>IF(REGISTRO!C540="","",REGISTRO!C540)</f>
        <v/>
      </c>
      <c r="D540" s="34" t="str">
        <f>IF(REGISTRO!D540="","",REGISTRO!D540)</f>
        <v/>
      </c>
      <c r="E540" s="34" t="str">
        <f>IF(REGISTRO!E540="","",REGISTRO!E540)</f>
        <v/>
      </c>
      <c r="F540" s="16" t="str">
        <f>PROCESAMIENTO!BR537</f>
        <v/>
      </c>
      <c r="G540" s="16" t="str">
        <f>PROCESAMIENTO!BS537</f>
        <v/>
      </c>
      <c r="H540" s="16" t="str">
        <f>PROCESAMIENTO!BT537</f>
        <v/>
      </c>
      <c r="I540" s="16" t="str">
        <f>PROCESAMIENTO!BU537</f>
        <v/>
      </c>
      <c r="J540" s="16" t="str">
        <f>PROCESAMIENTO!BV537</f>
        <v/>
      </c>
      <c r="K540" s="16" t="str">
        <f>PROCESAMIENTO!BW537</f>
        <v/>
      </c>
      <c r="L540" s="16" t="str">
        <f>PROCESAMIENTO!BX537</f>
        <v/>
      </c>
      <c r="M540" s="16" t="str">
        <f>PROCESAMIENTO!BY537</f>
        <v/>
      </c>
      <c r="N540" s="16" t="str">
        <f>PROCESAMIENTO!BZ537</f>
        <v/>
      </c>
      <c r="O540" s="16" t="str">
        <f>PROCESAMIENTO!CA537</f>
        <v/>
      </c>
      <c r="P540" s="16" t="str">
        <f>PROCESAMIENTO!CB537</f>
        <v/>
      </c>
      <c r="Q540" s="16" t="str">
        <f>PROCESAMIENTO!CC537</f>
        <v/>
      </c>
      <c r="R540" s="16" t="str">
        <f>PROCESAMIENTO!CD537</f>
        <v/>
      </c>
      <c r="S540" s="16" t="str">
        <f>PROCESAMIENTO!CE537</f>
        <v/>
      </c>
      <c r="T540" s="16" t="str">
        <f>PROCESAMIENTO!CF537</f>
        <v/>
      </c>
      <c r="U540" s="16" t="str">
        <f>PROCESAMIENTO!CG537</f>
        <v/>
      </c>
      <c r="V540" s="16" t="str">
        <f>PROCESAMIENTO!CH537</f>
        <v/>
      </c>
      <c r="W540" s="16" t="str">
        <f>PROCESAMIENTO!CI537</f>
        <v/>
      </c>
      <c r="X540" s="16" t="str">
        <f>PROCESAMIENTO!CJ537</f>
        <v/>
      </c>
      <c r="Y540" s="16" t="str">
        <f>PROCESAMIENTO!CK537</f>
        <v/>
      </c>
      <c r="Z540" s="16" t="str">
        <f>PROCESAMIENTO!CL537</f>
        <v/>
      </c>
      <c r="AA540" s="16" t="str">
        <f>PROCESAMIENTO!CM537</f>
        <v/>
      </c>
      <c r="AB540" s="16" t="str">
        <f>PROCESAMIENTO!CN537</f>
        <v/>
      </c>
      <c r="AC540" s="16" t="str">
        <f>PROCESAMIENTO!CO537</f>
        <v/>
      </c>
      <c r="AD540" s="16" t="str">
        <f>PROCESAMIENTO!CP537</f>
        <v/>
      </c>
      <c r="AE540" s="16" t="str">
        <f>PROCESAMIENTO!CQ537</f>
        <v/>
      </c>
      <c r="AF540" s="16" t="str">
        <f>PROCESAMIENTO!CR537</f>
        <v/>
      </c>
      <c r="AG540" s="16" t="str">
        <f>PROCESAMIENTO!CS537</f>
        <v/>
      </c>
      <c r="AH540" s="16" t="str">
        <f>PROCESAMIENTO!CT537</f>
        <v/>
      </c>
      <c r="AI540" s="16" t="str">
        <f>PROCESAMIENTO!CU537</f>
        <v/>
      </c>
      <c r="AJ540" s="32" t="str">
        <f>PROCESAMIENTO!CV537</f>
        <v/>
      </c>
      <c r="AK540" s="93" t="str">
        <f>PROCESAMIENTO!CW537</f>
        <v/>
      </c>
      <c r="AL540" s="93"/>
    </row>
    <row r="541" spans="1:38" x14ac:dyDescent="0.25">
      <c r="A541" s="15">
        <v>522</v>
      </c>
      <c r="B541" s="34" t="str">
        <f>IF(REGISTRO!B541="","",REGISTRO!B541)</f>
        <v/>
      </c>
      <c r="C541" s="34" t="str">
        <f>IF(REGISTRO!C541="","",REGISTRO!C541)</f>
        <v/>
      </c>
      <c r="D541" s="34" t="str">
        <f>IF(REGISTRO!D541="","",REGISTRO!D541)</f>
        <v/>
      </c>
      <c r="E541" s="34" t="str">
        <f>IF(REGISTRO!E541="","",REGISTRO!E541)</f>
        <v/>
      </c>
      <c r="F541" s="16" t="str">
        <f>PROCESAMIENTO!BR538</f>
        <v/>
      </c>
      <c r="G541" s="16" t="str">
        <f>PROCESAMIENTO!BS538</f>
        <v/>
      </c>
      <c r="H541" s="16" t="str">
        <f>PROCESAMIENTO!BT538</f>
        <v/>
      </c>
      <c r="I541" s="16" t="str">
        <f>PROCESAMIENTO!BU538</f>
        <v/>
      </c>
      <c r="J541" s="16" t="str">
        <f>PROCESAMIENTO!BV538</f>
        <v/>
      </c>
      <c r="K541" s="16" t="str">
        <f>PROCESAMIENTO!BW538</f>
        <v/>
      </c>
      <c r="L541" s="16" t="str">
        <f>PROCESAMIENTO!BX538</f>
        <v/>
      </c>
      <c r="M541" s="16" t="str">
        <f>PROCESAMIENTO!BY538</f>
        <v/>
      </c>
      <c r="N541" s="16" t="str">
        <f>PROCESAMIENTO!BZ538</f>
        <v/>
      </c>
      <c r="O541" s="16" t="str">
        <f>PROCESAMIENTO!CA538</f>
        <v/>
      </c>
      <c r="P541" s="16" t="str">
        <f>PROCESAMIENTO!CB538</f>
        <v/>
      </c>
      <c r="Q541" s="16" t="str">
        <f>PROCESAMIENTO!CC538</f>
        <v/>
      </c>
      <c r="R541" s="16" t="str">
        <f>PROCESAMIENTO!CD538</f>
        <v/>
      </c>
      <c r="S541" s="16" t="str">
        <f>PROCESAMIENTO!CE538</f>
        <v/>
      </c>
      <c r="T541" s="16" t="str">
        <f>PROCESAMIENTO!CF538</f>
        <v/>
      </c>
      <c r="U541" s="16" t="str">
        <f>PROCESAMIENTO!CG538</f>
        <v/>
      </c>
      <c r="V541" s="16" t="str">
        <f>PROCESAMIENTO!CH538</f>
        <v/>
      </c>
      <c r="W541" s="16" t="str">
        <f>PROCESAMIENTO!CI538</f>
        <v/>
      </c>
      <c r="X541" s="16" t="str">
        <f>PROCESAMIENTO!CJ538</f>
        <v/>
      </c>
      <c r="Y541" s="16" t="str">
        <f>PROCESAMIENTO!CK538</f>
        <v/>
      </c>
      <c r="Z541" s="16" t="str">
        <f>PROCESAMIENTO!CL538</f>
        <v/>
      </c>
      <c r="AA541" s="16" t="str">
        <f>PROCESAMIENTO!CM538</f>
        <v/>
      </c>
      <c r="AB541" s="16" t="str">
        <f>PROCESAMIENTO!CN538</f>
        <v/>
      </c>
      <c r="AC541" s="16" t="str">
        <f>PROCESAMIENTO!CO538</f>
        <v/>
      </c>
      <c r="AD541" s="16" t="str">
        <f>PROCESAMIENTO!CP538</f>
        <v/>
      </c>
      <c r="AE541" s="16" t="str">
        <f>PROCESAMIENTO!CQ538</f>
        <v/>
      </c>
      <c r="AF541" s="16" t="str">
        <f>PROCESAMIENTO!CR538</f>
        <v/>
      </c>
      <c r="AG541" s="16" t="str">
        <f>PROCESAMIENTO!CS538</f>
        <v/>
      </c>
      <c r="AH541" s="16" t="str">
        <f>PROCESAMIENTO!CT538</f>
        <v/>
      </c>
      <c r="AI541" s="16" t="str">
        <f>PROCESAMIENTO!CU538</f>
        <v/>
      </c>
      <c r="AJ541" s="32" t="str">
        <f>PROCESAMIENTO!CV538</f>
        <v/>
      </c>
      <c r="AK541" s="93" t="str">
        <f>PROCESAMIENTO!CW538</f>
        <v/>
      </c>
      <c r="AL541" s="93"/>
    </row>
    <row r="542" spans="1:38" x14ac:dyDescent="0.25">
      <c r="A542" s="15">
        <v>523</v>
      </c>
      <c r="B542" s="34" t="str">
        <f>IF(REGISTRO!B542="","",REGISTRO!B542)</f>
        <v/>
      </c>
      <c r="C542" s="34" t="str">
        <f>IF(REGISTRO!C542="","",REGISTRO!C542)</f>
        <v/>
      </c>
      <c r="D542" s="34" t="str">
        <f>IF(REGISTRO!D542="","",REGISTRO!D542)</f>
        <v/>
      </c>
      <c r="E542" s="34" t="str">
        <f>IF(REGISTRO!E542="","",REGISTRO!E542)</f>
        <v/>
      </c>
      <c r="F542" s="16" t="str">
        <f>PROCESAMIENTO!BR539</f>
        <v/>
      </c>
      <c r="G542" s="16" t="str">
        <f>PROCESAMIENTO!BS539</f>
        <v/>
      </c>
      <c r="H542" s="16" t="str">
        <f>PROCESAMIENTO!BT539</f>
        <v/>
      </c>
      <c r="I542" s="16" t="str">
        <f>PROCESAMIENTO!BU539</f>
        <v/>
      </c>
      <c r="J542" s="16" t="str">
        <f>PROCESAMIENTO!BV539</f>
        <v/>
      </c>
      <c r="K542" s="16" t="str">
        <f>PROCESAMIENTO!BW539</f>
        <v/>
      </c>
      <c r="L542" s="16" t="str">
        <f>PROCESAMIENTO!BX539</f>
        <v/>
      </c>
      <c r="M542" s="16" t="str">
        <f>PROCESAMIENTO!BY539</f>
        <v/>
      </c>
      <c r="N542" s="16" t="str">
        <f>PROCESAMIENTO!BZ539</f>
        <v/>
      </c>
      <c r="O542" s="16" t="str">
        <f>PROCESAMIENTO!CA539</f>
        <v/>
      </c>
      <c r="P542" s="16" t="str">
        <f>PROCESAMIENTO!CB539</f>
        <v/>
      </c>
      <c r="Q542" s="16" t="str">
        <f>PROCESAMIENTO!CC539</f>
        <v/>
      </c>
      <c r="R542" s="16" t="str">
        <f>PROCESAMIENTO!CD539</f>
        <v/>
      </c>
      <c r="S542" s="16" t="str">
        <f>PROCESAMIENTO!CE539</f>
        <v/>
      </c>
      <c r="T542" s="16" t="str">
        <f>PROCESAMIENTO!CF539</f>
        <v/>
      </c>
      <c r="U542" s="16" t="str">
        <f>PROCESAMIENTO!CG539</f>
        <v/>
      </c>
      <c r="V542" s="16" t="str">
        <f>PROCESAMIENTO!CH539</f>
        <v/>
      </c>
      <c r="W542" s="16" t="str">
        <f>PROCESAMIENTO!CI539</f>
        <v/>
      </c>
      <c r="X542" s="16" t="str">
        <f>PROCESAMIENTO!CJ539</f>
        <v/>
      </c>
      <c r="Y542" s="16" t="str">
        <f>PROCESAMIENTO!CK539</f>
        <v/>
      </c>
      <c r="Z542" s="16" t="str">
        <f>PROCESAMIENTO!CL539</f>
        <v/>
      </c>
      <c r="AA542" s="16" t="str">
        <f>PROCESAMIENTO!CM539</f>
        <v/>
      </c>
      <c r="AB542" s="16" t="str">
        <f>PROCESAMIENTO!CN539</f>
        <v/>
      </c>
      <c r="AC542" s="16" t="str">
        <f>PROCESAMIENTO!CO539</f>
        <v/>
      </c>
      <c r="AD542" s="16" t="str">
        <f>PROCESAMIENTO!CP539</f>
        <v/>
      </c>
      <c r="AE542" s="16" t="str">
        <f>PROCESAMIENTO!CQ539</f>
        <v/>
      </c>
      <c r="AF542" s="16" t="str">
        <f>PROCESAMIENTO!CR539</f>
        <v/>
      </c>
      <c r="AG542" s="16" t="str">
        <f>PROCESAMIENTO!CS539</f>
        <v/>
      </c>
      <c r="AH542" s="16" t="str">
        <f>PROCESAMIENTO!CT539</f>
        <v/>
      </c>
      <c r="AI542" s="16" t="str">
        <f>PROCESAMIENTO!CU539</f>
        <v/>
      </c>
      <c r="AJ542" s="32" t="str">
        <f>PROCESAMIENTO!CV539</f>
        <v/>
      </c>
      <c r="AK542" s="93" t="str">
        <f>PROCESAMIENTO!CW539</f>
        <v/>
      </c>
      <c r="AL542" s="93"/>
    </row>
    <row r="543" spans="1:38" x14ac:dyDescent="0.25">
      <c r="A543" s="15">
        <v>524</v>
      </c>
      <c r="B543" s="34" t="str">
        <f>IF(REGISTRO!B543="","",REGISTRO!B543)</f>
        <v/>
      </c>
      <c r="C543" s="34" t="str">
        <f>IF(REGISTRO!C543="","",REGISTRO!C543)</f>
        <v/>
      </c>
      <c r="D543" s="34" t="str">
        <f>IF(REGISTRO!D543="","",REGISTRO!D543)</f>
        <v/>
      </c>
      <c r="E543" s="34" t="str">
        <f>IF(REGISTRO!E543="","",REGISTRO!E543)</f>
        <v/>
      </c>
      <c r="F543" s="16" t="str">
        <f>PROCESAMIENTO!BR540</f>
        <v/>
      </c>
      <c r="G543" s="16" t="str">
        <f>PROCESAMIENTO!BS540</f>
        <v/>
      </c>
      <c r="H543" s="16" t="str">
        <f>PROCESAMIENTO!BT540</f>
        <v/>
      </c>
      <c r="I543" s="16" t="str">
        <f>PROCESAMIENTO!BU540</f>
        <v/>
      </c>
      <c r="J543" s="16" t="str">
        <f>PROCESAMIENTO!BV540</f>
        <v/>
      </c>
      <c r="K543" s="16" t="str">
        <f>PROCESAMIENTO!BW540</f>
        <v/>
      </c>
      <c r="L543" s="16" t="str">
        <f>PROCESAMIENTO!BX540</f>
        <v/>
      </c>
      <c r="M543" s="16" t="str">
        <f>PROCESAMIENTO!BY540</f>
        <v/>
      </c>
      <c r="N543" s="16" t="str">
        <f>PROCESAMIENTO!BZ540</f>
        <v/>
      </c>
      <c r="O543" s="16" t="str">
        <f>PROCESAMIENTO!CA540</f>
        <v/>
      </c>
      <c r="P543" s="16" t="str">
        <f>PROCESAMIENTO!CB540</f>
        <v/>
      </c>
      <c r="Q543" s="16" t="str">
        <f>PROCESAMIENTO!CC540</f>
        <v/>
      </c>
      <c r="R543" s="16" t="str">
        <f>PROCESAMIENTO!CD540</f>
        <v/>
      </c>
      <c r="S543" s="16" t="str">
        <f>PROCESAMIENTO!CE540</f>
        <v/>
      </c>
      <c r="T543" s="16" t="str">
        <f>PROCESAMIENTO!CF540</f>
        <v/>
      </c>
      <c r="U543" s="16" t="str">
        <f>PROCESAMIENTO!CG540</f>
        <v/>
      </c>
      <c r="V543" s="16" t="str">
        <f>PROCESAMIENTO!CH540</f>
        <v/>
      </c>
      <c r="W543" s="16" t="str">
        <f>PROCESAMIENTO!CI540</f>
        <v/>
      </c>
      <c r="X543" s="16" t="str">
        <f>PROCESAMIENTO!CJ540</f>
        <v/>
      </c>
      <c r="Y543" s="16" t="str">
        <f>PROCESAMIENTO!CK540</f>
        <v/>
      </c>
      <c r="Z543" s="16" t="str">
        <f>PROCESAMIENTO!CL540</f>
        <v/>
      </c>
      <c r="AA543" s="16" t="str">
        <f>PROCESAMIENTO!CM540</f>
        <v/>
      </c>
      <c r="AB543" s="16" t="str">
        <f>PROCESAMIENTO!CN540</f>
        <v/>
      </c>
      <c r="AC543" s="16" t="str">
        <f>PROCESAMIENTO!CO540</f>
        <v/>
      </c>
      <c r="AD543" s="16" t="str">
        <f>PROCESAMIENTO!CP540</f>
        <v/>
      </c>
      <c r="AE543" s="16" t="str">
        <f>PROCESAMIENTO!CQ540</f>
        <v/>
      </c>
      <c r="AF543" s="16" t="str">
        <f>PROCESAMIENTO!CR540</f>
        <v/>
      </c>
      <c r="AG543" s="16" t="str">
        <f>PROCESAMIENTO!CS540</f>
        <v/>
      </c>
      <c r="AH543" s="16" t="str">
        <f>PROCESAMIENTO!CT540</f>
        <v/>
      </c>
      <c r="AI543" s="16" t="str">
        <f>PROCESAMIENTO!CU540</f>
        <v/>
      </c>
      <c r="AJ543" s="32" t="str">
        <f>PROCESAMIENTO!CV540</f>
        <v/>
      </c>
      <c r="AK543" s="93" t="str">
        <f>PROCESAMIENTO!CW540</f>
        <v/>
      </c>
      <c r="AL543" s="93"/>
    </row>
    <row r="544" spans="1:38" x14ac:dyDescent="0.25">
      <c r="A544" s="15">
        <v>525</v>
      </c>
      <c r="B544" s="34" t="str">
        <f>IF(REGISTRO!B544="","",REGISTRO!B544)</f>
        <v/>
      </c>
      <c r="C544" s="34" t="str">
        <f>IF(REGISTRO!C544="","",REGISTRO!C544)</f>
        <v/>
      </c>
      <c r="D544" s="34" t="str">
        <f>IF(REGISTRO!D544="","",REGISTRO!D544)</f>
        <v/>
      </c>
      <c r="E544" s="34" t="str">
        <f>IF(REGISTRO!E544="","",REGISTRO!E544)</f>
        <v/>
      </c>
      <c r="F544" s="16" t="str">
        <f>PROCESAMIENTO!BR541</f>
        <v/>
      </c>
      <c r="G544" s="16" t="str">
        <f>PROCESAMIENTO!BS541</f>
        <v/>
      </c>
      <c r="H544" s="16" t="str">
        <f>PROCESAMIENTO!BT541</f>
        <v/>
      </c>
      <c r="I544" s="16" t="str">
        <f>PROCESAMIENTO!BU541</f>
        <v/>
      </c>
      <c r="J544" s="16" t="str">
        <f>PROCESAMIENTO!BV541</f>
        <v/>
      </c>
      <c r="K544" s="16" t="str">
        <f>PROCESAMIENTO!BW541</f>
        <v/>
      </c>
      <c r="L544" s="16" t="str">
        <f>PROCESAMIENTO!BX541</f>
        <v/>
      </c>
      <c r="M544" s="16" t="str">
        <f>PROCESAMIENTO!BY541</f>
        <v/>
      </c>
      <c r="N544" s="16" t="str">
        <f>PROCESAMIENTO!BZ541</f>
        <v/>
      </c>
      <c r="O544" s="16" t="str">
        <f>PROCESAMIENTO!CA541</f>
        <v/>
      </c>
      <c r="P544" s="16" t="str">
        <f>PROCESAMIENTO!CB541</f>
        <v/>
      </c>
      <c r="Q544" s="16" t="str">
        <f>PROCESAMIENTO!CC541</f>
        <v/>
      </c>
      <c r="R544" s="16" t="str">
        <f>PROCESAMIENTO!CD541</f>
        <v/>
      </c>
      <c r="S544" s="16" t="str">
        <f>PROCESAMIENTO!CE541</f>
        <v/>
      </c>
      <c r="T544" s="16" t="str">
        <f>PROCESAMIENTO!CF541</f>
        <v/>
      </c>
      <c r="U544" s="16" t="str">
        <f>PROCESAMIENTO!CG541</f>
        <v/>
      </c>
      <c r="V544" s="16" t="str">
        <f>PROCESAMIENTO!CH541</f>
        <v/>
      </c>
      <c r="W544" s="16" t="str">
        <f>PROCESAMIENTO!CI541</f>
        <v/>
      </c>
      <c r="X544" s="16" t="str">
        <f>PROCESAMIENTO!CJ541</f>
        <v/>
      </c>
      <c r="Y544" s="16" t="str">
        <f>PROCESAMIENTO!CK541</f>
        <v/>
      </c>
      <c r="Z544" s="16" t="str">
        <f>PROCESAMIENTO!CL541</f>
        <v/>
      </c>
      <c r="AA544" s="16" t="str">
        <f>PROCESAMIENTO!CM541</f>
        <v/>
      </c>
      <c r="AB544" s="16" t="str">
        <f>PROCESAMIENTO!CN541</f>
        <v/>
      </c>
      <c r="AC544" s="16" t="str">
        <f>PROCESAMIENTO!CO541</f>
        <v/>
      </c>
      <c r="AD544" s="16" t="str">
        <f>PROCESAMIENTO!CP541</f>
        <v/>
      </c>
      <c r="AE544" s="16" t="str">
        <f>PROCESAMIENTO!CQ541</f>
        <v/>
      </c>
      <c r="AF544" s="16" t="str">
        <f>PROCESAMIENTO!CR541</f>
        <v/>
      </c>
      <c r="AG544" s="16" t="str">
        <f>PROCESAMIENTO!CS541</f>
        <v/>
      </c>
      <c r="AH544" s="16" t="str">
        <f>PROCESAMIENTO!CT541</f>
        <v/>
      </c>
      <c r="AI544" s="16" t="str">
        <f>PROCESAMIENTO!CU541</f>
        <v/>
      </c>
      <c r="AJ544" s="32" t="str">
        <f>PROCESAMIENTO!CV541</f>
        <v/>
      </c>
      <c r="AK544" s="93" t="str">
        <f>PROCESAMIENTO!CW541</f>
        <v/>
      </c>
      <c r="AL544" s="93"/>
    </row>
    <row r="545" spans="1:38" x14ac:dyDescent="0.25">
      <c r="A545" s="15">
        <v>526</v>
      </c>
      <c r="B545" s="34" t="str">
        <f>IF(REGISTRO!B545="","",REGISTRO!B545)</f>
        <v/>
      </c>
      <c r="C545" s="34" t="str">
        <f>IF(REGISTRO!C545="","",REGISTRO!C545)</f>
        <v/>
      </c>
      <c r="D545" s="34" t="str">
        <f>IF(REGISTRO!D545="","",REGISTRO!D545)</f>
        <v/>
      </c>
      <c r="E545" s="34" t="str">
        <f>IF(REGISTRO!E545="","",REGISTRO!E545)</f>
        <v/>
      </c>
      <c r="F545" s="16" t="str">
        <f>PROCESAMIENTO!BR542</f>
        <v/>
      </c>
      <c r="G545" s="16" t="str">
        <f>PROCESAMIENTO!BS542</f>
        <v/>
      </c>
      <c r="H545" s="16" t="str">
        <f>PROCESAMIENTO!BT542</f>
        <v/>
      </c>
      <c r="I545" s="16" t="str">
        <f>PROCESAMIENTO!BU542</f>
        <v/>
      </c>
      <c r="J545" s="16" t="str">
        <f>PROCESAMIENTO!BV542</f>
        <v/>
      </c>
      <c r="K545" s="16" t="str">
        <f>PROCESAMIENTO!BW542</f>
        <v/>
      </c>
      <c r="L545" s="16" t="str">
        <f>PROCESAMIENTO!BX542</f>
        <v/>
      </c>
      <c r="M545" s="16" t="str">
        <f>PROCESAMIENTO!BY542</f>
        <v/>
      </c>
      <c r="N545" s="16" t="str">
        <f>PROCESAMIENTO!BZ542</f>
        <v/>
      </c>
      <c r="O545" s="16" t="str">
        <f>PROCESAMIENTO!CA542</f>
        <v/>
      </c>
      <c r="P545" s="16" t="str">
        <f>PROCESAMIENTO!CB542</f>
        <v/>
      </c>
      <c r="Q545" s="16" t="str">
        <f>PROCESAMIENTO!CC542</f>
        <v/>
      </c>
      <c r="R545" s="16" t="str">
        <f>PROCESAMIENTO!CD542</f>
        <v/>
      </c>
      <c r="S545" s="16" t="str">
        <f>PROCESAMIENTO!CE542</f>
        <v/>
      </c>
      <c r="T545" s="16" t="str">
        <f>PROCESAMIENTO!CF542</f>
        <v/>
      </c>
      <c r="U545" s="16" t="str">
        <f>PROCESAMIENTO!CG542</f>
        <v/>
      </c>
      <c r="V545" s="16" t="str">
        <f>PROCESAMIENTO!CH542</f>
        <v/>
      </c>
      <c r="W545" s="16" t="str">
        <f>PROCESAMIENTO!CI542</f>
        <v/>
      </c>
      <c r="X545" s="16" t="str">
        <f>PROCESAMIENTO!CJ542</f>
        <v/>
      </c>
      <c r="Y545" s="16" t="str">
        <f>PROCESAMIENTO!CK542</f>
        <v/>
      </c>
      <c r="Z545" s="16" t="str">
        <f>PROCESAMIENTO!CL542</f>
        <v/>
      </c>
      <c r="AA545" s="16" t="str">
        <f>PROCESAMIENTO!CM542</f>
        <v/>
      </c>
      <c r="AB545" s="16" t="str">
        <f>PROCESAMIENTO!CN542</f>
        <v/>
      </c>
      <c r="AC545" s="16" t="str">
        <f>PROCESAMIENTO!CO542</f>
        <v/>
      </c>
      <c r="AD545" s="16" t="str">
        <f>PROCESAMIENTO!CP542</f>
        <v/>
      </c>
      <c r="AE545" s="16" t="str">
        <f>PROCESAMIENTO!CQ542</f>
        <v/>
      </c>
      <c r="AF545" s="16" t="str">
        <f>PROCESAMIENTO!CR542</f>
        <v/>
      </c>
      <c r="AG545" s="16" t="str">
        <f>PROCESAMIENTO!CS542</f>
        <v/>
      </c>
      <c r="AH545" s="16" t="str">
        <f>PROCESAMIENTO!CT542</f>
        <v/>
      </c>
      <c r="AI545" s="16" t="str">
        <f>PROCESAMIENTO!CU542</f>
        <v/>
      </c>
      <c r="AJ545" s="32" t="str">
        <f>PROCESAMIENTO!CV542</f>
        <v/>
      </c>
      <c r="AK545" s="93" t="str">
        <f>PROCESAMIENTO!CW542</f>
        <v/>
      </c>
      <c r="AL545" s="93"/>
    </row>
    <row r="546" spans="1:38" x14ac:dyDescent="0.25">
      <c r="A546" s="15">
        <v>527</v>
      </c>
      <c r="B546" s="34" t="str">
        <f>IF(REGISTRO!B546="","",REGISTRO!B546)</f>
        <v/>
      </c>
      <c r="C546" s="34" t="str">
        <f>IF(REGISTRO!C546="","",REGISTRO!C546)</f>
        <v/>
      </c>
      <c r="D546" s="34" t="str">
        <f>IF(REGISTRO!D546="","",REGISTRO!D546)</f>
        <v/>
      </c>
      <c r="E546" s="34" t="str">
        <f>IF(REGISTRO!E546="","",REGISTRO!E546)</f>
        <v/>
      </c>
      <c r="F546" s="16" t="str">
        <f>PROCESAMIENTO!BR543</f>
        <v/>
      </c>
      <c r="G546" s="16" t="str">
        <f>PROCESAMIENTO!BS543</f>
        <v/>
      </c>
      <c r="H546" s="16" t="str">
        <f>PROCESAMIENTO!BT543</f>
        <v/>
      </c>
      <c r="I546" s="16" t="str">
        <f>PROCESAMIENTO!BU543</f>
        <v/>
      </c>
      <c r="J546" s="16" t="str">
        <f>PROCESAMIENTO!BV543</f>
        <v/>
      </c>
      <c r="K546" s="16" t="str">
        <f>PROCESAMIENTO!BW543</f>
        <v/>
      </c>
      <c r="L546" s="16" t="str">
        <f>PROCESAMIENTO!BX543</f>
        <v/>
      </c>
      <c r="M546" s="16" t="str">
        <f>PROCESAMIENTO!BY543</f>
        <v/>
      </c>
      <c r="N546" s="16" t="str">
        <f>PROCESAMIENTO!BZ543</f>
        <v/>
      </c>
      <c r="O546" s="16" t="str">
        <f>PROCESAMIENTO!CA543</f>
        <v/>
      </c>
      <c r="P546" s="16" t="str">
        <f>PROCESAMIENTO!CB543</f>
        <v/>
      </c>
      <c r="Q546" s="16" t="str">
        <f>PROCESAMIENTO!CC543</f>
        <v/>
      </c>
      <c r="R546" s="16" t="str">
        <f>PROCESAMIENTO!CD543</f>
        <v/>
      </c>
      <c r="S546" s="16" t="str">
        <f>PROCESAMIENTO!CE543</f>
        <v/>
      </c>
      <c r="T546" s="16" t="str">
        <f>PROCESAMIENTO!CF543</f>
        <v/>
      </c>
      <c r="U546" s="16" t="str">
        <f>PROCESAMIENTO!CG543</f>
        <v/>
      </c>
      <c r="V546" s="16" t="str">
        <f>PROCESAMIENTO!CH543</f>
        <v/>
      </c>
      <c r="W546" s="16" t="str">
        <f>PROCESAMIENTO!CI543</f>
        <v/>
      </c>
      <c r="X546" s="16" t="str">
        <f>PROCESAMIENTO!CJ543</f>
        <v/>
      </c>
      <c r="Y546" s="16" t="str">
        <f>PROCESAMIENTO!CK543</f>
        <v/>
      </c>
      <c r="Z546" s="16" t="str">
        <f>PROCESAMIENTO!CL543</f>
        <v/>
      </c>
      <c r="AA546" s="16" t="str">
        <f>PROCESAMIENTO!CM543</f>
        <v/>
      </c>
      <c r="AB546" s="16" t="str">
        <f>PROCESAMIENTO!CN543</f>
        <v/>
      </c>
      <c r="AC546" s="16" t="str">
        <f>PROCESAMIENTO!CO543</f>
        <v/>
      </c>
      <c r="AD546" s="16" t="str">
        <f>PROCESAMIENTO!CP543</f>
        <v/>
      </c>
      <c r="AE546" s="16" t="str">
        <f>PROCESAMIENTO!CQ543</f>
        <v/>
      </c>
      <c r="AF546" s="16" t="str">
        <f>PROCESAMIENTO!CR543</f>
        <v/>
      </c>
      <c r="AG546" s="16" t="str">
        <f>PROCESAMIENTO!CS543</f>
        <v/>
      </c>
      <c r="AH546" s="16" t="str">
        <f>PROCESAMIENTO!CT543</f>
        <v/>
      </c>
      <c r="AI546" s="16" t="str">
        <f>PROCESAMIENTO!CU543</f>
        <v/>
      </c>
      <c r="AJ546" s="32" t="str">
        <f>PROCESAMIENTO!CV543</f>
        <v/>
      </c>
      <c r="AK546" s="93" t="str">
        <f>PROCESAMIENTO!CW543</f>
        <v/>
      </c>
      <c r="AL546" s="93"/>
    </row>
    <row r="547" spans="1:38" x14ac:dyDescent="0.25">
      <c r="A547" s="15">
        <v>528</v>
      </c>
      <c r="B547" s="34" t="str">
        <f>IF(REGISTRO!B547="","",REGISTRO!B547)</f>
        <v/>
      </c>
      <c r="C547" s="34" t="str">
        <f>IF(REGISTRO!C547="","",REGISTRO!C547)</f>
        <v/>
      </c>
      <c r="D547" s="34" t="str">
        <f>IF(REGISTRO!D547="","",REGISTRO!D547)</f>
        <v/>
      </c>
      <c r="E547" s="34" t="str">
        <f>IF(REGISTRO!E547="","",REGISTRO!E547)</f>
        <v/>
      </c>
      <c r="F547" s="16" t="str">
        <f>PROCESAMIENTO!BR544</f>
        <v/>
      </c>
      <c r="G547" s="16" t="str">
        <f>PROCESAMIENTO!BS544</f>
        <v/>
      </c>
      <c r="H547" s="16" t="str">
        <f>PROCESAMIENTO!BT544</f>
        <v/>
      </c>
      <c r="I547" s="16" t="str">
        <f>PROCESAMIENTO!BU544</f>
        <v/>
      </c>
      <c r="J547" s="16" t="str">
        <f>PROCESAMIENTO!BV544</f>
        <v/>
      </c>
      <c r="K547" s="16" t="str">
        <f>PROCESAMIENTO!BW544</f>
        <v/>
      </c>
      <c r="L547" s="16" t="str">
        <f>PROCESAMIENTO!BX544</f>
        <v/>
      </c>
      <c r="M547" s="16" t="str">
        <f>PROCESAMIENTO!BY544</f>
        <v/>
      </c>
      <c r="N547" s="16" t="str">
        <f>PROCESAMIENTO!BZ544</f>
        <v/>
      </c>
      <c r="O547" s="16" t="str">
        <f>PROCESAMIENTO!CA544</f>
        <v/>
      </c>
      <c r="P547" s="16" t="str">
        <f>PROCESAMIENTO!CB544</f>
        <v/>
      </c>
      <c r="Q547" s="16" t="str">
        <f>PROCESAMIENTO!CC544</f>
        <v/>
      </c>
      <c r="R547" s="16" t="str">
        <f>PROCESAMIENTO!CD544</f>
        <v/>
      </c>
      <c r="S547" s="16" t="str">
        <f>PROCESAMIENTO!CE544</f>
        <v/>
      </c>
      <c r="T547" s="16" t="str">
        <f>PROCESAMIENTO!CF544</f>
        <v/>
      </c>
      <c r="U547" s="16" t="str">
        <f>PROCESAMIENTO!CG544</f>
        <v/>
      </c>
      <c r="V547" s="16" t="str">
        <f>PROCESAMIENTO!CH544</f>
        <v/>
      </c>
      <c r="W547" s="16" t="str">
        <f>PROCESAMIENTO!CI544</f>
        <v/>
      </c>
      <c r="X547" s="16" t="str">
        <f>PROCESAMIENTO!CJ544</f>
        <v/>
      </c>
      <c r="Y547" s="16" t="str">
        <f>PROCESAMIENTO!CK544</f>
        <v/>
      </c>
      <c r="Z547" s="16" t="str">
        <f>PROCESAMIENTO!CL544</f>
        <v/>
      </c>
      <c r="AA547" s="16" t="str">
        <f>PROCESAMIENTO!CM544</f>
        <v/>
      </c>
      <c r="AB547" s="16" t="str">
        <f>PROCESAMIENTO!CN544</f>
        <v/>
      </c>
      <c r="AC547" s="16" t="str">
        <f>PROCESAMIENTO!CO544</f>
        <v/>
      </c>
      <c r="AD547" s="16" t="str">
        <f>PROCESAMIENTO!CP544</f>
        <v/>
      </c>
      <c r="AE547" s="16" t="str">
        <f>PROCESAMIENTO!CQ544</f>
        <v/>
      </c>
      <c r="AF547" s="16" t="str">
        <f>PROCESAMIENTO!CR544</f>
        <v/>
      </c>
      <c r="AG547" s="16" t="str">
        <f>PROCESAMIENTO!CS544</f>
        <v/>
      </c>
      <c r="AH547" s="16" t="str">
        <f>PROCESAMIENTO!CT544</f>
        <v/>
      </c>
      <c r="AI547" s="16" t="str">
        <f>PROCESAMIENTO!CU544</f>
        <v/>
      </c>
      <c r="AJ547" s="32" t="str">
        <f>PROCESAMIENTO!CV544</f>
        <v/>
      </c>
      <c r="AK547" s="93" t="str">
        <f>PROCESAMIENTO!CW544</f>
        <v/>
      </c>
      <c r="AL547" s="93"/>
    </row>
    <row r="548" spans="1:38" x14ac:dyDescent="0.25">
      <c r="A548" s="15">
        <v>529</v>
      </c>
      <c r="B548" s="34" t="str">
        <f>IF(REGISTRO!B548="","",REGISTRO!B548)</f>
        <v/>
      </c>
      <c r="C548" s="34" t="str">
        <f>IF(REGISTRO!C548="","",REGISTRO!C548)</f>
        <v/>
      </c>
      <c r="D548" s="34" t="str">
        <f>IF(REGISTRO!D548="","",REGISTRO!D548)</f>
        <v/>
      </c>
      <c r="E548" s="34" t="str">
        <f>IF(REGISTRO!E548="","",REGISTRO!E548)</f>
        <v/>
      </c>
      <c r="F548" s="16" t="str">
        <f>PROCESAMIENTO!BR545</f>
        <v/>
      </c>
      <c r="G548" s="16" t="str">
        <f>PROCESAMIENTO!BS545</f>
        <v/>
      </c>
      <c r="H548" s="16" t="str">
        <f>PROCESAMIENTO!BT545</f>
        <v/>
      </c>
      <c r="I548" s="16" t="str">
        <f>PROCESAMIENTO!BU545</f>
        <v/>
      </c>
      <c r="J548" s="16" t="str">
        <f>PROCESAMIENTO!BV545</f>
        <v/>
      </c>
      <c r="K548" s="16" t="str">
        <f>PROCESAMIENTO!BW545</f>
        <v/>
      </c>
      <c r="L548" s="16" t="str">
        <f>PROCESAMIENTO!BX545</f>
        <v/>
      </c>
      <c r="M548" s="16" t="str">
        <f>PROCESAMIENTO!BY545</f>
        <v/>
      </c>
      <c r="N548" s="16" t="str">
        <f>PROCESAMIENTO!BZ545</f>
        <v/>
      </c>
      <c r="O548" s="16" t="str">
        <f>PROCESAMIENTO!CA545</f>
        <v/>
      </c>
      <c r="P548" s="16" t="str">
        <f>PROCESAMIENTO!CB545</f>
        <v/>
      </c>
      <c r="Q548" s="16" t="str">
        <f>PROCESAMIENTO!CC545</f>
        <v/>
      </c>
      <c r="R548" s="16" t="str">
        <f>PROCESAMIENTO!CD545</f>
        <v/>
      </c>
      <c r="S548" s="16" t="str">
        <f>PROCESAMIENTO!CE545</f>
        <v/>
      </c>
      <c r="T548" s="16" t="str">
        <f>PROCESAMIENTO!CF545</f>
        <v/>
      </c>
      <c r="U548" s="16" t="str">
        <f>PROCESAMIENTO!CG545</f>
        <v/>
      </c>
      <c r="V548" s="16" t="str">
        <f>PROCESAMIENTO!CH545</f>
        <v/>
      </c>
      <c r="W548" s="16" t="str">
        <f>PROCESAMIENTO!CI545</f>
        <v/>
      </c>
      <c r="X548" s="16" t="str">
        <f>PROCESAMIENTO!CJ545</f>
        <v/>
      </c>
      <c r="Y548" s="16" t="str">
        <f>PROCESAMIENTO!CK545</f>
        <v/>
      </c>
      <c r="Z548" s="16" t="str">
        <f>PROCESAMIENTO!CL545</f>
        <v/>
      </c>
      <c r="AA548" s="16" t="str">
        <f>PROCESAMIENTO!CM545</f>
        <v/>
      </c>
      <c r="AB548" s="16" t="str">
        <f>PROCESAMIENTO!CN545</f>
        <v/>
      </c>
      <c r="AC548" s="16" t="str">
        <f>PROCESAMIENTO!CO545</f>
        <v/>
      </c>
      <c r="AD548" s="16" t="str">
        <f>PROCESAMIENTO!CP545</f>
        <v/>
      </c>
      <c r="AE548" s="16" t="str">
        <f>PROCESAMIENTO!CQ545</f>
        <v/>
      </c>
      <c r="AF548" s="16" t="str">
        <f>PROCESAMIENTO!CR545</f>
        <v/>
      </c>
      <c r="AG548" s="16" t="str">
        <f>PROCESAMIENTO!CS545</f>
        <v/>
      </c>
      <c r="AH548" s="16" t="str">
        <f>PROCESAMIENTO!CT545</f>
        <v/>
      </c>
      <c r="AI548" s="16" t="str">
        <f>PROCESAMIENTO!CU545</f>
        <v/>
      </c>
      <c r="AJ548" s="32" t="str">
        <f>PROCESAMIENTO!CV545</f>
        <v/>
      </c>
      <c r="AK548" s="93" t="str">
        <f>PROCESAMIENTO!CW545</f>
        <v/>
      </c>
      <c r="AL548" s="93"/>
    </row>
    <row r="549" spans="1:38" x14ac:dyDescent="0.25">
      <c r="A549" s="15">
        <v>530</v>
      </c>
      <c r="B549" s="34" t="str">
        <f>IF(REGISTRO!B549="","",REGISTRO!B549)</f>
        <v/>
      </c>
      <c r="C549" s="34" t="str">
        <f>IF(REGISTRO!C549="","",REGISTRO!C549)</f>
        <v/>
      </c>
      <c r="D549" s="34" t="str">
        <f>IF(REGISTRO!D549="","",REGISTRO!D549)</f>
        <v/>
      </c>
      <c r="E549" s="34" t="str">
        <f>IF(REGISTRO!E549="","",REGISTRO!E549)</f>
        <v/>
      </c>
      <c r="F549" s="16" t="str">
        <f>PROCESAMIENTO!BR546</f>
        <v/>
      </c>
      <c r="G549" s="16" t="str">
        <f>PROCESAMIENTO!BS546</f>
        <v/>
      </c>
      <c r="H549" s="16" t="str">
        <f>PROCESAMIENTO!BT546</f>
        <v/>
      </c>
      <c r="I549" s="16" t="str">
        <f>PROCESAMIENTO!BU546</f>
        <v/>
      </c>
      <c r="J549" s="16" t="str">
        <f>PROCESAMIENTO!BV546</f>
        <v/>
      </c>
      <c r="K549" s="16" t="str">
        <f>PROCESAMIENTO!BW546</f>
        <v/>
      </c>
      <c r="L549" s="16" t="str">
        <f>PROCESAMIENTO!BX546</f>
        <v/>
      </c>
      <c r="M549" s="16" t="str">
        <f>PROCESAMIENTO!BY546</f>
        <v/>
      </c>
      <c r="N549" s="16" t="str">
        <f>PROCESAMIENTO!BZ546</f>
        <v/>
      </c>
      <c r="O549" s="16" t="str">
        <f>PROCESAMIENTO!CA546</f>
        <v/>
      </c>
      <c r="P549" s="16" t="str">
        <f>PROCESAMIENTO!CB546</f>
        <v/>
      </c>
      <c r="Q549" s="16" t="str">
        <f>PROCESAMIENTO!CC546</f>
        <v/>
      </c>
      <c r="R549" s="16" t="str">
        <f>PROCESAMIENTO!CD546</f>
        <v/>
      </c>
      <c r="S549" s="16" t="str">
        <f>PROCESAMIENTO!CE546</f>
        <v/>
      </c>
      <c r="T549" s="16" t="str">
        <f>PROCESAMIENTO!CF546</f>
        <v/>
      </c>
      <c r="U549" s="16" t="str">
        <f>PROCESAMIENTO!CG546</f>
        <v/>
      </c>
      <c r="V549" s="16" t="str">
        <f>PROCESAMIENTO!CH546</f>
        <v/>
      </c>
      <c r="W549" s="16" t="str">
        <f>PROCESAMIENTO!CI546</f>
        <v/>
      </c>
      <c r="X549" s="16" t="str">
        <f>PROCESAMIENTO!CJ546</f>
        <v/>
      </c>
      <c r="Y549" s="16" t="str">
        <f>PROCESAMIENTO!CK546</f>
        <v/>
      </c>
      <c r="Z549" s="16" t="str">
        <f>PROCESAMIENTO!CL546</f>
        <v/>
      </c>
      <c r="AA549" s="16" t="str">
        <f>PROCESAMIENTO!CM546</f>
        <v/>
      </c>
      <c r="AB549" s="16" t="str">
        <f>PROCESAMIENTO!CN546</f>
        <v/>
      </c>
      <c r="AC549" s="16" t="str">
        <f>PROCESAMIENTO!CO546</f>
        <v/>
      </c>
      <c r="AD549" s="16" t="str">
        <f>PROCESAMIENTO!CP546</f>
        <v/>
      </c>
      <c r="AE549" s="16" t="str">
        <f>PROCESAMIENTO!CQ546</f>
        <v/>
      </c>
      <c r="AF549" s="16" t="str">
        <f>PROCESAMIENTO!CR546</f>
        <v/>
      </c>
      <c r="AG549" s="16" t="str">
        <f>PROCESAMIENTO!CS546</f>
        <v/>
      </c>
      <c r="AH549" s="16" t="str">
        <f>PROCESAMIENTO!CT546</f>
        <v/>
      </c>
      <c r="AI549" s="16" t="str">
        <f>PROCESAMIENTO!CU546</f>
        <v/>
      </c>
      <c r="AJ549" s="32" t="str">
        <f>PROCESAMIENTO!CV546</f>
        <v/>
      </c>
      <c r="AK549" s="93" t="str">
        <f>PROCESAMIENTO!CW546</f>
        <v/>
      </c>
      <c r="AL549" s="93"/>
    </row>
    <row r="550" spans="1:38" x14ac:dyDescent="0.25">
      <c r="A550" s="15">
        <v>531</v>
      </c>
      <c r="B550" s="34" t="str">
        <f>IF(REGISTRO!B550="","",REGISTRO!B550)</f>
        <v/>
      </c>
      <c r="C550" s="34" t="str">
        <f>IF(REGISTRO!C550="","",REGISTRO!C550)</f>
        <v/>
      </c>
      <c r="D550" s="34" t="str">
        <f>IF(REGISTRO!D550="","",REGISTRO!D550)</f>
        <v/>
      </c>
      <c r="E550" s="34" t="str">
        <f>IF(REGISTRO!E550="","",REGISTRO!E550)</f>
        <v/>
      </c>
      <c r="F550" s="16" t="str">
        <f>PROCESAMIENTO!BR547</f>
        <v/>
      </c>
      <c r="G550" s="16" t="str">
        <f>PROCESAMIENTO!BS547</f>
        <v/>
      </c>
      <c r="H550" s="16" t="str">
        <f>PROCESAMIENTO!BT547</f>
        <v/>
      </c>
      <c r="I550" s="16" t="str">
        <f>PROCESAMIENTO!BU547</f>
        <v/>
      </c>
      <c r="J550" s="16" t="str">
        <f>PROCESAMIENTO!BV547</f>
        <v/>
      </c>
      <c r="K550" s="16" t="str">
        <f>PROCESAMIENTO!BW547</f>
        <v/>
      </c>
      <c r="L550" s="16" t="str">
        <f>PROCESAMIENTO!BX547</f>
        <v/>
      </c>
      <c r="M550" s="16" t="str">
        <f>PROCESAMIENTO!BY547</f>
        <v/>
      </c>
      <c r="N550" s="16" t="str">
        <f>PROCESAMIENTO!BZ547</f>
        <v/>
      </c>
      <c r="O550" s="16" t="str">
        <f>PROCESAMIENTO!CA547</f>
        <v/>
      </c>
      <c r="P550" s="16" t="str">
        <f>PROCESAMIENTO!CB547</f>
        <v/>
      </c>
      <c r="Q550" s="16" t="str">
        <f>PROCESAMIENTO!CC547</f>
        <v/>
      </c>
      <c r="R550" s="16" t="str">
        <f>PROCESAMIENTO!CD547</f>
        <v/>
      </c>
      <c r="S550" s="16" t="str">
        <f>PROCESAMIENTO!CE547</f>
        <v/>
      </c>
      <c r="T550" s="16" t="str">
        <f>PROCESAMIENTO!CF547</f>
        <v/>
      </c>
      <c r="U550" s="16" t="str">
        <f>PROCESAMIENTO!CG547</f>
        <v/>
      </c>
      <c r="V550" s="16" t="str">
        <f>PROCESAMIENTO!CH547</f>
        <v/>
      </c>
      <c r="W550" s="16" t="str">
        <f>PROCESAMIENTO!CI547</f>
        <v/>
      </c>
      <c r="X550" s="16" t="str">
        <f>PROCESAMIENTO!CJ547</f>
        <v/>
      </c>
      <c r="Y550" s="16" t="str">
        <f>PROCESAMIENTO!CK547</f>
        <v/>
      </c>
      <c r="Z550" s="16" t="str">
        <f>PROCESAMIENTO!CL547</f>
        <v/>
      </c>
      <c r="AA550" s="16" t="str">
        <f>PROCESAMIENTO!CM547</f>
        <v/>
      </c>
      <c r="AB550" s="16" t="str">
        <f>PROCESAMIENTO!CN547</f>
        <v/>
      </c>
      <c r="AC550" s="16" t="str">
        <f>PROCESAMIENTO!CO547</f>
        <v/>
      </c>
      <c r="AD550" s="16" t="str">
        <f>PROCESAMIENTO!CP547</f>
        <v/>
      </c>
      <c r="AE550" s="16" t="str">
        <f>PROCESAMIENTO!CQ547</f>
        <v/>
      </c>
      <c r="AF550" s="16" t="str">
        <f>PROCESAMIENTO!CR547</f>
        <v/>
      </c>
      <c r="AG550" s="16" t="str">
        <f>PROCESAMIENTO!CS547</f>
        <v/>
      </c>
      <c r="AH550" s="16" t="str">
        <f>PROCESAMIENTO!CT547</f>
        <v/>
      </c>
      <c r="AI550" s="16" t="str">
        <f>PROCESAMIENTO!CU547</f>
        <v/>
      </c>
      <c r="AJ550" s="32" t="str">
        <f>PROCESAMIENTO!CV547</f>
        <v/>
      </c>
      <c r="AK550" s="93" t="str">
        <f>PROCESAMIENTO!CW547</f>
        <v/>
      </c>
      <c r="AL550" s="93"/>
    </row>
    <row r="551" spans="1:38" x14ac:dyDescent="0.25">
      <c r="A551" s="15">
        <v>532</v>
      </c>
      <c r="B551" s="34" t="str">
        <f>IF(REGISTRO!B551="","",REGISTRO!B551)</f>
        <v/>
      </c>
      <c r="C551" s="34" t="str">
        <f>IF(REGISTRO!C551="","",REGISTRO!C551)</f>
        <v/>
      </c>
      <c r="D551" s="34" t="str">
        <f>IF(REGISTRO!D551="","",REGISTRO!D551)</f>
        <v/>
      </c>
      <c r="E551" s="34" t="str">
        <f>IF(REGISTRO!E551="","",REGISTRO!E551)</f>
        <v/>
      </c>
      <c r="F551" s="16" t="str">
        <f>PROCESAMIENTO!BR548</f>
        <v/>
      </c>
      <c r="G551" s="16" t="str">
        <f>PROCESAMIENTO!BS548</f>
        <v/>
      </c>
      <c r="H551" s="16" t="str">
        <f>PROCESAMIENTO!BT548</f>
        <v/>
      </c>
      <c r="I551" s="16" t="str">
        <f>PROCESAMIENTO!BU548</f>
        <v/>
      </c>
      <c r="J551" s="16" t="str">
        <f>PROCESAMIENTO!BV548</f>
        <v/>
      </c>
      <c r="K551" s="16" t="str">
        <f>PROCESAMIENTO!BW548</f>
        <v/>
      </c>
      <c r="L551" s="16" t="str">
        <f>PROCESAMIENTO!BX548</f>
        <v/>
      </c>
      <c r="M551" s="16" t="str">
        <f>PROCESAMIENTO!BY548</f>
        <v/>
      </c>
      <c r="N551" s="16" t="str">
        <f>PROCESAMIENTO!BZ548</f>
        <v/>
      </c>
      <c r="O551" s="16" t="str">
        <f>PROCESAMIENTO!CA548</f>
        <v/>
      </c>
      <c r="P551" s="16" t="str">
        <f>PROCESAMIENTO!CB548</f>
        <v/>
      </c>
      <c r="Q551" s="16" t="str">
        <f>PROCESAMIENTO!CC548</f>
        <v/>
      </c>
      <c r="R551" s="16" t="str">
        <f>PROCESAMIENTO!CD548</f>
        <v/>
      </c>
      <c r="S551" s="16" t="str">
        <f>PROCESAMIENTO!CE548</f>
        <v/>
      </c>
      <c r="T551" s="16" t="str">
        <f>PROCESAMIENTO!CF548</f>
        <v/>
      </c>
      <c r="U551" s="16" t="str">
        <f>PROCESAMIENTO!CG548</f>
        <v/>
      </c>
      <c r="V551" s="16" t="str">
        <f>PROCESAMIENTO!CH548</f>
        <v/>
      </c>
      <c r="W551" s="16" t="str">
        <f>PROCESAMIENTO!CI548</f>
        <v/>
      </c>
      <c r="X551" s="16" t="str">
        <f>PROCESAMIENTO!CJ548</f>
        <v/>
      </c>
      <c r="Y551" s="16" t="str">
        <f>PROCESAMIENTO!CK548</f>
        <v/>
      </c>
      <c r="Z551" s="16" t="str">
        <f>PROCESAMIENTO!CL548</f>
        <v/>
      </c>
      <c r="AA551" s="16" t="str">
        <f>PROCESAMIENTO!CM548</f>
        <v/>
      </c>
      <c r="AB551" s="16" t="str">
        <f>PROCESAMIENTO!CN548</f>
        <v/>
      </c>
      <c r="AC551" s="16" t="str">
        <f>PROCESAMIENTO!CO548</f>
        <v/>
      </c>
      <c r="AD551" s="16" t="str">
        <f>PROCESAMIENTO!CP548</f>
        <v/>
      </c>
      <c r="AE551" s="16" t="str">
        <f>PROCESAMIENTO!CQ548</f>
        <v/>
      </c>
      <c r="AF551" s="16" t="str">
        <f>PROCESAMIENTO!CR548</f>
        <v/>
      </c>
      <c r="AG551" s="16" t="str">
        <f>PROCESAMIENTO!CS548</f>
        <v/>
      </c>
      <c r="AH551" s="16" t="str">
        <f>PROCESAMIENTO!CT548</f>
        <v/>
      </c>
      <c r="AI551" s="16" t="str">
        <f>PROCESAMIENTO!CU548</f>
        <v/>
      </c>
      <c r="AJ551" s="32" t="str">
        <f>PROCESAMIENTO!CV548</f>
        <v/>
      </c>
      <c r="AK551" s="93" t="str">
        <f>PROCESAMIENTO!CW548</f>
        <v/>
      </c>
      <c r="AL551" s="93"/>
    </row>
    <row r="552" spans="1:38" x14ac:dyDescent="0.25">
      <c r="A552" s="15">
        <v>533</v>
      </c>
      <c r="B552" s="34" t="str">
        <f>IF(REGISTRO!B552="","",REGISTRO!B552)</f>
        <v/>
      </c>
      <c r="C552" s="34" t="str">
        <f>IF(REGISTRO!C552="","",REGISTRO!C552)</f>
        <v/>
      </c>
      <c r="D552" s="34" t="str">
        <f>IF(REGISTRO!D552="","",REGISTRO!D552)</f>
        <v/>
      </c>
      <c r="E552" s="34" t="str">
        <f>IF(REGISTRO!E552="","",REGISTRO!E552)</f>
        <v/>
      </c>
      <c r="F552" s="16" t="str">
        <f>PROCESAMIENTO!BR549</f>
        <v/>
      </c>
      <c r="G552" s="16" t="str">
        <f>PROCESAMIENTO!BS549</f>
        <v/>
      </c>
      <c r="H552" s="16" t="str">
        <f>PROCESAMIENTO!BT549</f>
        <v/>
      </c>
      <c r="I552" s="16" t="str">
        <f>PROCESAMIENTO!BU549</f>
        <v/>
      </c>
      <c r="J552" s="16" t="str">
        <f>PROCESAMIENTO!BV549</f>
        <v/>
      </c>
      <c r="K552" s="16" t="str">
        <f>PROCESAMIENTO!BW549</f>
        <v/>
      </c>
      <c r="L552" s="16" t="str">
        <f>PROCESAMIENTO!BX549</f>
        <v/>
      </c>
      <c r="M552" s="16" t="str">
        <f>PROCESAMIENTO!BY549</f>
        <v/>
      </c>
      <c r="N552" s="16" t="str">
        <f>PROCESAMIENTO!BZ549</f>
        <v/>
      </c>
      <c r="O552" s="16" t="str">
        <f>PROCESAMIENTO!CA549</f>
        <v/>
      </c>
      <c r="P552" s="16" t="str">
        <f>PROCESAMIENTO!CB549</f>
        <v/>
      </c>
      <c r="Q552" s="16" t="str">
        <f>PROCESAMIENTO!CC549</f>
        <v/>
      </c>
      <c r="R552" s="16" t="str">
        <f>PROCESAMIENTO!CD549</f>
        <v/>
      </c>
      <c r="S552" s="16" t="str">
        <f>PROCESAMIENTO!CE549</f>
        <v/>
      </c>
      <c r="T552" s="16" t="str">
        <f>PROCESAMIENTO!CF549</f>
        <v/>
      </c>
      <c r="U552" s="16" t="str">
        <f>PROCESAMIENTO!CG549</f>
        <v/>
      </c>
      <c r="V552" s="16" t="str">
        <f>PROCESAMIENTO!CH549</f>
        <v/>
      </c>
      <c r="W552" s="16" t="str">
        <f>PROCESAMIENTO!CI549</f>
        <v/>
      </c>
      <c r="X552" s="16" t="str">
        <f>PROCESAMIENTO!CJ549</f>
        <v/>
      </c>
      <c r="Y552" s="16" t="str">
        <f>PROCESAMIENTO!CK549</f>
        <v/>
      </c>
      <c r="Z552" s="16" t="str">
        <f>PROCESAMIENTO!CL549</f>
        <v/>
      </c>
      <c r="AA552" s="16" t="str">
        <f>PROCESAMIENTO!CM549</f>
        <v/>
      </c>
      <c r="AB552" s="16" t="str">
        <f>PROCESAMIENTO!CN549</f>
        <v/>
      </c>
      <c r="AC552" s="16" t="str">
        <f>PROCESAMIENTO!CO549</f>
        <v/>
      </c>
      <c r="AD552" s="16" t="str">
        <f>PROCESAMIENTO!CP549</f>
        <v/>
      </c>
      <c r="AE552" s="16" t="str">
        <f>PROCESAMIENTO!CQ549</f>
        <v/>
      </c>
      <c r="AF552" s="16" t="str">
        <f>PROCESAMIENTO!CR549</f>
        <v/>
      </c>
      <c r="AG552" s="16" t="str">
        <f>PROCESAMIENTO!CS549</f>
        <v/>
      </c>
      <c r="AH552" s="16" t="str">
        <f>PROCESAMIENTO!CT549</f>
        <v/>
      </c>
      <c r="AI552" s="16" t="str">
        <f>PROCESAMIENTO!CU549</f>
        <v/>
      </c>
      <c r="AJ552" s="32" t="str">
        <f>PROCESAMIENTO!CV549</f>
        <v/>
      </c>
      <c r="AK552" s="93" t="str">
        <f>PROCESAMIENTO!CW549</f>
        <v/>
      </c>
      <c r="AL552" s="93"/>
    </row>
    <row r="553" spans="1:38" x14ac:dyDescent="0.25">
      <c r="A553" s="15">
        <v>534</v>
      </c>
      <c r="B553" s="34" t="str">
        <f>IF(REGISTRO!B553="","",REGISTRO!B553)</f>
        <v/>
      </c>
      <c r="C553" s="34" t="str">
        <f>IF(REGISTRO!C553="","",REGISTRO!C553)</f>
        <v/>
      </c>
      <c r="D553" s="34" t="str">
        <f>IF(REGISTRO!D553="","",REGISTRO!D553)</f>
        <v/>
      </c>
      <c r="E553" s="34" t="str">
        <f>IF(REGISTRO!E553="","",REGISTRO!E553)</f>
        <v/>
      </c>
      <c r="F553" s="16" t="str">
        <f>PROCESAMIENTO!BR550</f>
        <v/>
      </c>
      <c r="G553" s="16" t="str">
        <f>PROCESAMIENTO!BS550</f>
        <v/>
      </c>
      <c r="H553" s="16" t="str">
        <f>PROCESAMIENTO!BT550</f>
        <v/>
      </c>
      <c r="I553" s="16" t="str">
        <f>PROCESAMIENTO!BU550</f>
        <v/>
      </c>
      <c r="J553" s="16" t="str">
        <f>PROCESAMIENTO!BV550</f>
        <v/>
      </c>
      <c r="K553" s="16" t="str">
        <f>PROCESAMIENTO!BW550</f>
        <v/>
      </c>
      <c r="L553" s="16" t="str">
        <f>PROCESAMIENTO!BX550</f>
        <v/>
      </c>
      <c r="M553" s="16" t="str">
        <f>PROCESAMIENTO!BY550</f>
        <v/>
      </c>
      <c r="N553" s="16" t="str">
        <f>PROCESAMIENTO!BZ550</f>
        <v/>
      </c>
      <c r="O553" s="16" t="str">
        <f>PROCESAMIENTO!CA550</f>
        <v/>
      </c>
      <c r="P553" s="16" t="str">
        <f>PROCESAMIENTO!CB550</f>
        <v/>
      </c>
      <c r="Q553" s="16" t="str">
        <f>PROCESAMIENTO!CC550</f>
        <v/>
      </c>
      <c r="R553" s="16" t="str">
        <f>PROCESAMIENTO!CD550</f>
        <v/>
      </c>
      <c r="S553" s="16" t="str">
        <f>PROCESAMIENTO!CE550</f>
        <v/>
      </c>
      <c r="T553" s="16" t="str">
        <f>PROCESAMIENTO!CF550</f>
        <v/>
      </c>
      <c r="U553" s="16" t="str">
        <f>PROCESAMIENTO!CG550</f>
        <v/>
      </c>
      <c r="V553" s="16" t="str">
        <f>PROCESAMIENTO!CH550</f>
        <v/>
      </c>
      <c r="W553" s="16" t="str">
        <f>PROCESAMIENTO!CI550</f>
        <v/>
      </c>
      <c r="X553" s="16" t="str">
        <f>PROCESAMIENTO!CJ550</f>
        <v/>
      </c>
      <c r="Y553" s="16" t="str">
        <f>PROCESAMIENTO!CK550</f>
        <v/>
      </c>
      <c r="Z553" s="16" t="str">
        <f>PROCESAMIENTO!CL550</f>
        <v/>
      </c>
      <c r="AA553" s="16" t="str">
        <f>PROCESAMIENTO!CM550</f>
        <v/>
      </c>
      <c r="AB553" s="16" t="str">
        <f>PROCESAMIENTO!CN550</f>
        <v/>
      </c>
      <c r="AC553" s="16" t="str">
        <f>PROCESAMIENTO!CO550</f>
        <v/>
      </c>
      <c r="AD553" s="16" t="str">
        <f>PROCESAMIENTO!CP550</f>
        <v/>
      </c>
      <c r="AE553" s="16" t="str">
        <f>PROCESAMIENTO!CQ550</f>
        <v/>
      </c>
      <c r="AF553" s="16" t="str">
        <f>PROCESAMIENTO!CR550</f>
        <v/>
      </c>
      <c r="AG553" s="16" t="str">
        <f>PROCESAMIENTO!CS550</f>
        <v/>
      </c>
      <c r="AH553" s="16" t="str">
        <f>PROCESAMIENTO!CT550</f>
        <v/>
      </c>
      <c r="AI553" s="16" t="str">
        <f>PROCESAMIENTO!CU550</f>
        <v/>
      </c>
      <c r="AJ553" s="32" t="str">
        <f>PROCESAMIENTO!CV550</f>
        <v/>
      </c>
      <c r="AK553" s="93" t="str">
        <f>PROCESAMIENTO!CW550</f>
        <v/>
      </c>
      <c r="AL553" s="93"/>
    </row>
    <row r="554" spans="1:38" x14ac:dyDescent="0.25">
      <c r="A554" s="15">
        <v>535</v>
      </c>
      <c r="B554" s="34" t="str">
        <f>IF(REGISTRO!B554="","",REGISTRO!B554)</f>
        <v/>
      </c>
      <c r="C554" s="34" t="str">
        <f>IF(REGISTRO!C554="","",REGISTRO!C554)</f>
        <v/>
      </c>
      <c r="D554" s="34" t="str">
        <f>IF(REGISTRO!D554="","",REGISTRO!D554)</f>
        <v/>
      </c>
      <c r="E554" s="34" t="str">
        <f>IF(REGISTRO!E554="","",REGISTRO!E554)</f>
        <v/>
      </c>
      <c r="F554" s="16" t="str">
        <f>PROCESAMIENTO!BR551</f>
        <v/>
      </c>
      <c r="G554" s="16" t="str">
        <f>PROCESAMIENTO!BS551</f>
        <v/>
      </c>
      <c r="H554" s="16" t="str">
        <f>PROCESAMIENTO!BT551</f>
        <v/>
      </c>
      <c r="I554" s="16" t="str">
        <f>PROCESAMIENTO!BU551</f>
        <v/>
      </c>
      <c r="J554" s="16" t="str">
        <f>PROCESAMIENTO!BV551</f>
        <v/>
      </c>
      <c r="K554" s="16" t="str">
        <f>PROCESAMIENTO!BW551</f>
        <v/>
      </c>
      <c r="L554" s="16" t="str">
        <f>PROCESAMIENTO!BX551</f>
        <v/>
      </c>
      <c r="M554" s="16" t="str">
        <f>PROCESAMIENTO!BY551</f>
        <v/>
      </c>
      <c r="N554" s="16" t="str">
        <f>PROCESAMIENTO!BZ551</f>
        <v/>
      </c>
      <c r="O554" s="16" t="str">
        <f>PROCESAMIENTO!CA551</f>
        <v/>
      </c>
      <c r="P554" s="16" t="str">
        <f>PROCESAMIENTO!CB551</f>
        <v/>
      </c>
      <c r="Q554" s="16" t="str">
        <f>PROCESAMIENTO!CC551</f>
        <v/>
      </c>
      <c r="R554" s="16" t="str">
        <f>PROCESAMIENTO!CD551</f>
        <v/>
      </c>
      <c r="S554" s="16" t="str">
        <f>PROCESAMIENTO!CE551</f>
        <v/>
      </c>
      <c r="T554" s="16" t="str">
        <f>PROCESAMIENTO!CF551</f>
        <v/>
      </c>
      <c r="U554" s="16" t="str">
        <f>PROCESAMIENTO!CG551</f>
        <v/>
      </c>
      <c r="V554" s="16" t="str">
        <f>PROCESAMIENTO!CH551</f>
        <v/>
      </c>
      <c r="W554" s="16" t="str">
        <f>PROCESAMIENTO!CI551</f>
        <v/>
      </c>
      <c r="X554" s="16" t="str">
        <f>PROCESAMIENTO!CJ551</f>
        <v/>
      </c>
      <c r="Y554" s="16" t="str">
        <f>PROCESAMIENTO!CK551</f>
        <v/>
      </c>
      <c r="Z554" s="16" t="str">
        <f>PROCESAMIENTO!CL551</f>
        <v/>
      </c>
      <c r="AA554" s="16" t="str">
        <f>PROCESAMIENTO!CM551</f>
        <v/>
      </c>
      <c r="AB554" s="16" t="str">
        <f>PROCESAMIENTO!CN551</f>
        <v/>
      </c>
      <c r="AC554" s="16" t="str">
        <f>PROCESAMIENTO!CO551</f>
        <v/>
      </c>
      <c r="AD554" s="16" t="str">
        <f>PROCESAMIENTO!CP551</f>
        <v/>
      </c>
      <c r="AE554" s="16" t="str">
        <f>PROCESAMIENTO!CQ551</f>
        <v/>
      </c>
      <c r="AF554" s="16" t="str">
        <f>PROCESAMIENTO!CR551</f>
        <v/>
      </c>
      <c r="AG554" s="16" t="str">
        <f>PROCESAMIENTO!CS551</f>
        <v/>
      </c>
      <c r="AH554" s="16" t="str">
        <f>PROCESAMIENTO!CT551</f>
        <v/>
      </c>
      <c r="AI554" s="16" t="str">
        <f>PROCESAMIENTO!CU551</f>
        <v/>
      </c>
      <c r="AJ554" s="32" t="str">
        <f>PROCESAMIENTO!CV551</f>
        <v/>
      </c>
      <c r="AK554" s="93" t="str">
        <f>PROCESAMIENTO!CW551</f>
        <v/>
      </c>
      <c r="AL554" s="93"/>
    </row>
    <row r="555" spans="1:38" x14ac:dyDescent="0.25">
      <c r="A555" s="15">
        <v>536</v>
      </c>
      <c r="B555" s="34" t="str">
        <f>IF(REGISTRO!B555="","",REGISTRO!B555)</f>
        <v/>
      </c>
      <c r="C555" s="34" t="str">
        <f>IF(REGISTRO!C555="","",REGISTRO!C555)</f>
        <v/>
      </c>
      <c r="D555" s="34" t="str">
        <f>IF(REGISTRO!D555="","",REGISTRO!D555)</f>
        <v/>
      </c>
      <c r="E555" s="34" t="str">
        <f>IF(REGISTRO!E555="","",REGISTRO!E555)</f>
        <v/>
      </c>
      <c r="F555" s="16" t="str">
        <f>PROCESAMIENTO!BR552</f>
        <v/>
      </c>
      <c r="G555" s="16" t="str">
        <f>PROCESAMIENTO!BS552</f>
        <v/>
      </c>
      <c r="H555" s="16" t="str">
        <f>PROCESAMIENTO!BT552</f>
        <v/>
      </c>
      <c r="I555" s="16" t="str">
        <f>PROCESAMIENTO!BU552</f>
        <v/>
      </c>
      <c r="J555" s="16" t="str">
        <f>PROCESAMIENTO!BV552</f>
        <v/>
      </c>
      <c r="K555" s="16" t="str">
        <f>PROCESAMIENTO!BW552</f>
        <v/>
      </c>
      <c r="L555" s="16" t="str">
        <f>PROCESAMIENTO!BX552</f>
        <v/>
      </c>
      <c r="M555" s="16" t="str">
        <f>PROCESAMIENTO!BY552</f>
        <v/>
      </c>
      <c r="N555" s="16" t="str">
        <f>PROCESAMIENTO!BZ552</f>
        <v/>
      </c>
      <c r="O555" s="16" t="str">
        <f>PROCESAMIENTO!CA552</f>
        <v/>
      </c>
      <c r="P555" s="16" t="str">
        <f>PROCESAMIENTO!CB552</f>
        <v/>
      </c>
      <c r="Q555" s="16" t="str">
        <f>PROCESAMIENTO!CC552</f>
        <v/>
      </c>
      <c r="R555" s="16" t="str">
        <f>PROCESAMIENTO!CD552</f>
        <v/>
      </c>
      <c r="S555" s="16" t="str">
        <f>PROCESAMIENTO!CE552</f>
        <v/>
      </c>
      <c r="T555" s="16" t="str">
        <f>PROCESAMIENTO!CF552</f>
        <v/>
      </c>
      <c r="U555" s="16" t="str">
        <f>PROCESAMIENTO!CG552</f>
        <v/>
      </c>
      <c r="V555" s="16" t="str">
        <f>PROCESAMIENTO!CH552</f>
        <v/>
      </c>
      <c r="W555" s="16" t="str">
        <f>PROCESAMIENTO!CI552</f>
        <v/>
      </c>
      <c r="X555" s="16" t="str">
        <f>PROCESAMIENTO!CJ552</f>
        <v/>
      </c>
      <c r="Y555" s="16" t="str">
        <f>PROCESAMIENTO!CK552</f>
        <v/>
      </c>
      <c r="Z555" s="16" t="str">
        <f>PROCESAMIENTO!CL552</f>
        <v/>
      </c>
      <c r="AA555" s="16" t="str">
        <f>PROCESAMIENTO!CM552</f>
        <v/>
      </c>
      <c r="AB555" s="16" t="str">
        <f>PROCESAMIENTO!CN552</f>
        <v/>
      </c>
      <c r="AC555" s="16" t="str">
        <f>PROCESAMIENTO!CO552</f>
        <v/>
      </c>
      <c r="AD555" s="16" t="str">
        <f>PROCESAMIENTO!CP552</f>
        <v/>
      </c>
      <c r="AE555" s="16" t="str">
        <f>PROCESAMIENTO!CQ552</f>
        <v/>
      </c>
      <c r="AF555" s="16" t="str">
        <f>PROCESAMIENTO!CR552</f>
        <v/>
      </c>
      <c r="AG555" s="16" t="str">
        <f>PROCESAMIENTO!CS552</f>
        <v/>
      </c>
      <c r="AH555" s="16" t="str">
        <f>PROCESAMIENTO!CT552</f>
        <v/>
      </c>
      <c r="AI555" s="16" t="str">
        <f>PROCESAMIENTO!CU552</f>
        <v/>
      </c>
      <c r="AJ555" s="32" t="str">
        <f>PROCESAMIENTO!CV552</f>
        <v/>
      </c>
      <c r="AK555" s="93" t="str">
        <f>PROCESAMIENTO!CW552</f>
        <v/>
      </c>
      <c r="AL555" s="93"/>
    </row>
    <row r="556" spans="1:38" x14ac:dyDescent="0.25">
      <c r="A556" s="15">
        <v>537</v>
      </c>
      <c r="B556" s="34" t="str">
        <f>IF(REGISTRO!B556="","",REGISTRO!B556)</f>
        <v/>
      </c>
      <c r="C556" s="34" t="str">
        <f>IF(REGISTRO!C556="","",REGISTRO!C556)</f>
        <v/>
      </c>
      <c r="D556" s="34" t="str">
        <f>IF(REGISTRO!D556="","",REGISTRO!D556)</f>
        <v/>
      </c>
      <c r="E556" s="34" t="str">
        <f>IF(REGISTRO!E556="","",REGISTRO!E556)</f>
        <v/>
      </c>
      <c r="F556" s="16" t="str">
        <f>PROCESAMIENTO!BR553</f>
        <v/>
      </c>
      <c r="G556" s="16" t="str">
        <f>PROCESAMIENTO!BS553</f>
        <v/>
      </c>
      <c r="H556" s="16" t="str">
        <f>PROCESAMIENTO!BT553</f>
        <v/>
      </c>
      <c r="I556" s="16" t="str">
        <f>PROCESAMIENTO!BU553</f>
        <v/>
      </c>
      <c r="J556" s="16" t="str">
        <f>PROCESAMIENTO!BV553</f>
        <v/>
      </c>
      <c r="K556" s="16" t="str">
        <f>PROCESAMIENTO!BW553</f>
        <v/>
      </c>
      <c r="L556" s="16" t="str">
        <f>PROCESAMIENTO!BX553</f>
        <v/>
      </c>
      <c r="M556" s="16" t="str">
        <f>PROCESAMIENTO!BY553</f>
        <v/>
      </c>
      <c r="N556" s="16" t="str">
        <f>PROCESAMIENTO!BZ553</f>
        <v/>
      </c>
      <c r="O556" s="16" t="str">
        <f>PROCESAMIENTO!CA553</f>
        <v/>
      </c>
      <c r="P556" s="16" t="str">
        <f>PROCESAMIENTO!CB553</f>
        <v/>
      </c>
      <c r="Q556" s="16" t="str">
        <f>PROCESAMIENTO!CC553</f>
        <v/>
      </c>
      <c r="R556" s="16" t="str">
        <f>PROCESAMIENTO!CD553</f>
        <v/>
      </c>
      <c r="S556" s="16" t="str">
        <f>PROCESAMIENTO!CE553</f>
        <v/>
      </c>
      <c r="T556" s="16" t="str">
        <f>PROCESAMIENTO!CF553</f>
        <v/>
      </c>
      <c r="U556" s="16" t="str">
        <f>PROCESAMIENTO!CG553</f>
        <v/>
      </c>
      <c r="V556" s="16" t="str">
        <f>PROCESAMIENTO!CH553</f>
        <v/>
      </c>
      <c r="W556" s="16" t="str">
        <f>PROCESAMIENTO!CI553</f>
        <v/>
      </c>
      <c r="X556" s="16" t="str">
        <f>PROCESAMIENTO!CJ553</f>
        <v/>
      </c>
      <c r="Y556" s="16" t="str">
        <f>PROCESAMIENTO!CK553</f>
        <v/>
      </c>
      <c r="Z556" s="16" t="str">
        <f>PROCESAMIENTO!CL553</f>
        <v/>
      </c>
      <c r="AA556" s="16" t="str">
        <f>PROCESAMIENTO!CM553</f>
        <v/>
      </c>
      <c r="AB556" s="16" t="str">
        <f>PROCESAMIENTO!CN553</f>
        <v/>
      </c>
      <c r="AC556" s="16" t="str">
        <f>PROCESAMIENTO!CO553</f>
        <v/>
      </c>
      <c r="AD556" s="16" t="str">
        <f>PROCESAMIENTO!CP553</f>
        <v/>
      </c>
      <c r="AE556" s="16" t="str">
        <f>PROCESAMIENTO!CQ553</f>
        <v/>
      </c>
      <c r="AF556" s="16" t="str">
        <f>PROCESAMIENTO!CR553</f>
        <v/>
      </c>
      <c r="AG556" s="16" t="str">
        <f>PROCESAMIENTO!CS553</f>
        <v/>
      </c>
      <c r="AH556" s="16" t="str">
        <f>PROCESAMIENTO!CT553</f>
        <v/>
      </c>
      <c r="AI556" s="16" t="str">
        <f>PROCESAMIENTO!CU553</f>
        <v/>
      </c>
      <c r="AJ556" s="32" t="str">
        <f>PROCESAMIENTO!CV553</f>
        <v/>
      </c>
      <c r="AK556" s="93" t="str">
        <f>PROCESAMIENTO!CW553</f>
        <v/>
      </c>
      <c r="AL556" s="93"/>
    </row>
    <row r="557" spans="1:38" x14ac:dyDescent="0.25">
      <c r="A557" s="15">
        <v>538</v>
      </c>
      <c r="B557" s="34" t="str">
        <f>IF(REGISTRO!B557="","",REGISTRO!B557)</f>
        <v/>
      </c>
      <c r="C557" s="34" t="str">
        <f>IF(REGISTRO!C557="","",REGISTRO!C557)</f>
        <v/>
      </c>
      <c r="D557" s="34" t="str">
        <f>IF(REGISTRO!D557="","",REGISTRO!D557)</f>
        <v/>
      </c>
      <c r="E557" s="34" t="str">
        <f>IF(REGISTRO!E557="","",REGISTRO!E557)</f>
        <v/>
      </c>
      <c r="F557" s="16" t="str">
        <f>PROCESAMIENTO!BR554</f>
        <v/>
      </c>
      <c r="G557" s="16" t="str">
        <f>PROCESAMIENTO!BS554</f>
        <v/>
      </c>
      <c r="H557" s="16" t="str">
        <f>PROCESAMIENTO!BT554</f>
        <v/>
      </c>
      <c r="I557" s="16" t="str">
        <f>PROCESAMIENTO!BU554</f>
        <v/>
      </c>
      <c r="J557" s="16" t="str">
        <f>PROCESAMIENTO!BV554</f>
        <v/>
      </c>
      <c r="K557" s="16" t="str">
        <f>PROCESAMIENTO!BW554</f>
        <v/>
      </c>
      <c r="L557" s="16" t="str">
        <f>PROCESAMIENTO!BX554</f>
        <v/>
      </c>
      <c r="M557" s="16" t="str">
        <f>PROCESAMIENTO!BY554</f>
        <v/>
      </c>
      <c r="N557" s="16" t="str">
        <f>PROCESAMIENTO!BZ554</f>
        <v/>
      </c>
      <c r="O557" s="16" t="str">
        <f>PROCESAMIENTO!CA554</f>
        <v/>
      </c>
      <c r="P557" s="16" t="str">
        <f>PROCESAMIENTO!CB554</f>
        <v/>
      </c>
      <c r="Q557" s="16" t="str">
        <f>PROCESAMIENTO!CC554</f>
        <v/>
      </c>
      <c r="R557" s="16" t="str">
        <f>PROCESAMIENTO!CD554</f>
        <v/>
      </c>
      <c r="S557" s="16" t="str">
        <f>PROCESAMIENTO!CE554</f>
        <v/>
      </c>
      <c r="T557" s="16" t="str">
        <f>PROCESAMIENTO!CF554</f>
        <v/>
      </c>
      <c r="U557" s="16" t="str">
        <f>PROCESAMIENTO!CG554</f>
        <v/>
      </c>
      <c r="V557" s="16" t="str">
        <f>PROCESAMIENTO!CH554</f>
        <v/>
      </c>
      <c r="W557" s="16" t="str">
        <f>PROCESAMIENTO!CI554</f>
        <v/>
      </c>
      <c r="X557" s="16" t="str">
        <f>PROCESAMIENTO!CJ554</f>
        <v/>
      </c>
      <c r="Y557" s="16" t="str">
        <f>PROCESAMIENTO!CK554</f>
        <v/>
      </c>
      <c r="Z557" s="16" t="str">
        <f>PROCESAMIENTO!CL554</f>
        <v/>
      </c>
      <c r="AA557" s="16" t="str">
        <f>PROCESAMIENTO!CM554</f>
        <v/>
      </c>
      <c r="AB557" s="16" t="str">
        <f>PROCESAMIENTO!CN554</f>
        <v/>
      </c>
      <c r="AC557" s="16" t="str">
        <f>PROCESAMIENTO!CO554</f>
        <v/>
      </c>
      <c r="AD557" s="16" t="str">
        <f>PROCESAMIENTO!CP554</f>
        <v/>
      </c>
      <c r="AE557" s="16" t="str">
        <f>PROCESAMIENTO!CQ554</f>
        <v/>
      </c>
      <c r="AF557" s="16" t="str">
        <f>PROCESAMIENTO!CR554</f>
        <v/>
      </c>
      <c r="AG557" s="16" t="str">
        <f>PROCESAMIENTO!CS554</f>
        <v/>
      </c>
      <c r="AH557" s="16" t="str">
        <f>PROCESAMIENTO!CT554</f>
        <v/>
      </c>
      <c r="AI557" s="16" t="str">
        <f>PROCESAMIENTO!CU554</f>
        <v/>
      </c>
      <c r="AJ557" s="32" t="str">
        <f>PROCESAMIENTO!CV554</f>
        <v/>
      </c>
      <c r="AK557" s="93" t="str">
        <f>PROCESAMIENTO!CW554</f>
        <v/>
      </c>
      <c r="AL557" s="93"/>
    </row>
    <row r="558" spans="1:38" x14ac:dyDescent="0.25">
      <c r="A558" s="15">
        <v>539</v>
      </c>
      <c r="B558" s="34" t="str">
        <f>IF(REGISTRO!B558="","",REGISTRO!B558)</f>
        <v/>
      </c>
      <c r="C558" s="34" t="str">
        <f>IF(REGISTRO!C558="","",REGISTRO!C558)</f>
        <v/>
      </c>
      <c r="D558" s="34" t="str">
        <f>IF(REGISTRO!D558="","",REGISTRO!D558)</f>
        <v/>
      </c>
      <c r="E558" s="34" t="str">
        <f>IF(REGISTRO!E558="","",REGISTRO!E558)</f>
        <v/>
      </c>
      <c r="F558" s="16" t="str">
        <f>PROCESAMIENTO!BR555</f>
        <v/>
      </c>
      <c r="G558" s="16" t="str">
        <f>PROCESAMIENTO!BS555</f>
        <v/>
      </c>
      <c r="H558" s="16" t="str">
        <f>PROCESAMIENTO!BT555</f>
        <v/>
      </c>
      <c r="I558" s="16" t="str">
        <f>PROCESAMIENTO!BU555</f>
        <v/>
      </c>
      <c r="J558" s="16" t="str">
        <f>PROCESAMIENTO!BV555</f>
        <v/>
      </c>
      <c r="K558" s="16" t="str">
        <f>PROCESAMIENTO!BW555</f>
        <v/>
      </c>
      <c r="L558" s="16" t="str">
        <f>PROCESAMIENTO!BX555</f>
        <v/>
      </c>
      <c r="M558" s="16" t="str">
        <f>PROCESAMIENTO!BY555</f>
        <v/>
      </c>
      <c r="N558" s="16" t="str">
        <f>PROCESAMIENTO!BZ555</f>
        <v/>
      </c>
      <c r="O558" s="16" t="str">
        <f>PROCESAMIENTO!CA555</f>
        <v/>
      </c>
      <c r="P558" s="16" t="str">
        <f>PROCESAMIENTO!CB555</f>
        <v/>
      </c>
      <c r="Q558" s="16" t="str">
        <f>PROCESAMIENTO!CC555</f>
        <v/>
      </c>
      <c r="R558" s="16" t="str">
        <f>PROCESAMIENTO!CD555</f>
        <v/>
      </c>
      <c r="S558" s="16" t="str">
        <f>PROCESAMIENTO!CE555</f>
        <v/>
      </c>
      <c r="T558" s="16" t="str">
        <f>PROCESAMIENTO!CF555</f>
        <v/>
      </c>
      <c r="U558" s="16" t="str">
        <f>PROCESAMIENTO!CG555</f>
        <v/>
      </c>
      <c r="V558" s="16" t="str">
        <f>PROCESAMIENTO!CH555</f>
        <v/>
      </c>
      <c r="W558" s="16" t="str">
        <f>PROCESAMIENTO!CI555</f>
        <v/>
      </c>
      <c r="X558" s="16" t="str">
        <f>PROCESAMIENTO!CJ555</f>
        <v/>
      </c>
      <c r="Y558" s="16" t="str">
        <f>PROCESAMIENTO!CK555</f>
        <v/>
      </c>
      <c r="Z558" s="16" t="str">
        <f>PROCESAMIENTO!CL555</f>
        <v/>
      </c>
      <c r="AA558" s="16" t="str">
        <f>PROCESAMIENTO!CM555</f>
        <v/>
      </c>
      <c r="AB558" s="16" t="str">
        <f>PROCESAMIENTO!CN555</f>
        <v/>
      </c>
      <c r="AC558" s="16" t="str">
        <f>PROCESAMIENTO!CO555</f>
        <v/>
      </c>
      <c r="AD558" s="16" t="str">
        <f>PROCESAMIENTO!CP555</f>
        <v/>
      </c>
      <c r="AE558" s="16" t="str">
        <f>PROCESAMIENTO!CQ555</f>
        <v/>
      </c>
      <c r="AF558" s="16" t="str">
        <f>PROCESAMIENTO!CR555</f>
        <v/>
      </c>
      <c r="AG558" s="16" t="str">
        <f>PROCESAMIENTO!CS555</f>
        <v/>
      </c>
      <c r="AH558" s="16" t="str">
        <f>PROCESAMIENTO!CT555</f>
        <v/>
      </c>
      <c r="AI558" s="16" t="str">
        <f>PROCESAMIENTO!CU555</f>
        <v/>
      </c>
      <c r="AJ558" s="32" t="str">
        <f>PROCESAMIENTO!CV555</f>
        <v/>
      </c>
      <c r="AK558" s="93" t="str">
        <f>PROCESAMIENTO!CW555</f>
        <v/>
      </c>
      <c r="AL558" s="93"/>
    </row>
    <row r="559" spans="1:38" x14ac:dyDescent="0.25">
      <c r="A559" s="15">
        <v>540</v>
      </c>
      <c r="B559" s="34" t="str">
        <f>IF(REGISTRO!B559="","",REGISTRO!B559)</f>
        <v/>
      </c>
      <c r="C559" s="34" t="str">
        <f>IF(REGISTRO!C559="","",REGISTRO!C559)</f>
        <v/>
      </c>
      <c r="D559" s="34" t="str">
        <f>IF(REGISTRO!D559="","",REGISTRO!D559)</f>
        <v/>
      </c>
      <c r="E559" s="34" t="str">
        <f>IF(REGISTRO!E559="","",REGISTRO!E559)</f>
        <v/>
      </c>
      <c r="F559" s="16" t="str">
        <f>PROCESAMIENTO!BR556</f>
        <v/>
      </c>
      <c r="G559" s="16" t="str">
        <f>PROCESAMIENTO!BS556</f>
        <v/>
      </c>
      <c r="H559" s="16" t="str">
        <f>PROCESAMIENTO!BT556</f>
        <v/>
      </c>
      <c r="I559" s="16" t="str">
        <f>PROCESAMIENTO!BU556</f>
        <v/>
      </c>
      <c r="J559" s="16" t="str">
        <f>PROCESAMIENTO!BV556</f>
        <v/>
      </c>
      <c r="K559" s="16" t="str">
        <f>PROCESAMIENTO!BW556</f>
        <v/>
      </c>
      <c r="L559" s="16" t="str">
        <f>PROCESAMIENTO!BX556</f>
        <v/>
      </c>
      <c r="M559" s="16" t="str">
        <f>PROCESAMIENTO!BY556</f>
        <v/>
      </c>
      <c r="N559" s="16" t="str">
        <f>PROCESAMIENTO!BZ556</f>
        <v/>
      </c>
      <c r="O559" s="16" t="str">
        <f>PROCESAMIENTO!CA556</f>
        <v/>
      </c>
      <c r="P559" s="16" t="str">
        <f>PROCESAMIENTO!CB556</f>
        <v/>
      </c>
      <c r="Q559" s="16" t="str">
        <f>PROCESAMIENTO!CC556</f>
        <v/>
      </c>
      <c r="R559" s="16" t="str">
        <f>PROCESAMIENTO!CD556</f>
        <v/>
      </c>
      <c r="S559" s="16" t="str">
        <f>PROCESAMIENTO!CE556</f>
        <v/>
      </c>
      <c r="T559" s="16" t="str">
        <f>PROCESAMIENTO!CF556</f>
        <v/>
      </c>
      <c r="U559" s="16" t="str">
        <f>PROCESAMIENTO!CG556</f>
        <v/>
      </c>
      <c r="V559" s="16" t="str">
        <f>PROCESAMIENTO!CH556</f>
        <v/>
      </c>
      <c r="W559" s="16" t="str">
        <f>PROCESAMIENTO!CI556</f>
        <v/>
      </c>
      <c r="X559" s="16" t="str">
        <f>PROCESAMIENTO!CJ556</f>
        <v/>
      </c>
      <c r="Y559" s="16" t="str">
        <f>PROCESAMIENTO!CK556</f>
        <v/>
      </c>
      <c r="Z559" s="16" t="str">
        <f>PROCESAMIENTO!CL556</f>
        <v/>
      </c>
      <c r="AA559" s="16" t="str">
        <f>PROCESAMIENTO!CM556</f>
        <v/>
      </c>
      <c r="AB559" s="16" t="str">
        <f>PROCESAMIENTO!CN556</f>
        <v/>
      </c>
      <c r="AC559" s="16" t="str">
        <f>PROCESAMIENTO!CO556</f>
        <v/>
      </c>
      <c r="AD559" s="16" t="str">
        <f>PROCESAMIENTO!CP556</f>
        <v/>
      </c>
      <c r="AE559" s="16" t="str">
        <f>PROCESAMIENTO!CQ556</f>
        <v/>
      </c>
      <c r="AF559" s="16" t="str">
        <f>PROCESAMIENTO!CR556</f>
        <v/>
      </c>
      <c r="AG559" s="16" t="str">
        <f>PROCESAMIENTO!CS556</f>
        <v/>
      </c>
      <c r="AH559" s="16" t="str">
        <f>PROCESAMIENTO!CT556</f>
        <v/>
      </c>
      <c r="AI559" s="16" t="str">
        <f>PROCESAMIENTO!CU556</f>
        <v/>
      </c>
      <c r="AJ559" s="32" t="str">
        <f>PROCESAMIENTO!CV556</f>
        <v/>
      </c>
      <c r="AK559" s="93" t="str">
        <f>PROCESAMIENTO!CW556</f>
        <v/>
      </c>
      <c r="AL559" s="93"/>
    </row>
    <row r="560" spans="1:38" x14ac:dyDescent="0.25">
      <c r="A560" s="15">
        <v>541</v>
      </c>
      <c r="B560" s="34" t="str">
        <f>IF(REGISTRO!B560="","",REGISTRO!B560)</f>
        <v/>
      </c>
      <c r="C560" s="34" t="str">
        <f>IF(REGISTRO!C560="","",REGISTRO!C560)</f>
        <v/>
      </c>
      <c r="D560" s="34" t="str">
        <f>IF(REGISTRO!D560="","",REGISTRO!D560)</f>
        <v/>
      </c>
      <c r="E560" s="34" t="str">
        <f>IF(REGISTRO!E560="","",REGISTRO!E560)</f>
        <v/>
      </c>
      <c r="F560" s="16" t="str">
        <f>PROCESAMIENTO!BR557</f>
        <v/>
      </c>
      <c r="G560" s="16" t="str">
        <f>PROCESAMIENTO!BS557</f>
        <v/>
      </c>
      <c r="H560" s="16" t="str">
        <f>PROCESAMIENTO!BT557</f>
        <v/>
      </c>
      <c r="I560" s="16" t="str">
        <f>PROCESAMIENTO!BU557</f>
        <v/>
      </c>
      <c r="J560" s="16" t="str">
        <f>PROCESAMIENTO!BV557</f>
        <v/>
      </c>
      <c r="K560" s="16" t="str">
        <f>PROCESAMIENTO!BW557</f>
        <v/>
      </c>
      <c r="L560" s="16" t="str">
        <f>PROCESAMIENTO!BX557</f>
        <v/>
      </c>
      <c r="M560" s="16" t="str">
        <f>PROCESAMIENTO!BY557</f>
        <v/>
      </c>
      <c r="N560" s="16" t="str">
        <f>PROCESAMIENTO!BZ557</f>
        <v/>
      </c>
      <c r="O560" s="16" t="str">
        <f>PROCESAMIENTO!CA557</f>
        <v/>
      </c>
      <c r="P560" s="16" t="str">
        <f>PROCESAMIENTO!CB557</f>
        <v/>
      </c>
      <c r="Q560" s="16" t="str">
        <f>PROCESAMIENTO!CC557</f>
        <v/>
      </c>
      <c r="R560" s="16" t="str">
        <f>PROCESAMIENTO!CD557</f>
        <v/>
      </c>
      <c r="S560" s="16" t="str">
        <f>PROCESAMIENTO!CE557</f>
        <v/>
      </c>
      <c r="T560" s="16" t="str">
        <f>PROCESAMIENTO!CF557</f>
        <v/>
      </c>
      <c r="U560" s="16" t="str">
        <f>PROCESAMIENTO!CG557</f>
        <v/>
      </c>
      <c r="V560" s="16" t="str">
        <f>PROCESAMIENTO!CH557</f>
        <v/>
      </c>
      <c r="W560" s="16" t="str">
        <f>PROCESAMIENTO!CI557</f>
        <v/>
      </c>
      <c r="X560" s="16" t="str">
        <f>PROCESAMIENTO!CJ557</f>
        <v/>
      </c>
      <c r="Y560" s="16" t="str">
        <f>PROCESAMIENTO!CK557</f>
        <v/>
      </c>
      <c r="Z560" s="16" t="str">
        <f>PROCESAMIENTO!CL557</f>
        <v/>
      </c>
      <c r="AA560" s="16" t="str">
        <f>PROCESAMIENTO!CM557</f>
        <v/>
      </c>
      <c r="AB560" s="16" t="str">
        <f>PROCESAMIENTO!CN557</f>
        <v/>
      </c>
      <c r="AC560" s="16" t="str">
        <f>PROCESAMIENTO!CO557</f>
        <v/>
      </c>
      <c r="AD560" s="16" t="str">
        <f>PROCESAMIENTO!CP557</f>
        <v/>
      </c>
      <c r="AE560" s="16" t="str">
        <f>PROCESAMIENTO!CQ557</f>
        <v/>
      </c>
      <c r="AF560" s="16" t="str">
        <f>PROCESAMIENTO!CR557</f>
        <v/>
      </c>
      <c r="AG560" s="16" t="str">
        <f>PROCESAMIENTO!CS557</f>
        <v/>
      </c>
      <c r="AH560" s="16" t="str">
        <f>PROCESAMIENTO!CT557</f>
        <v/>
      </c>
      <c r="AI560" s="16" t="str">
        <f>PROCESAMIENTO!CU557</f>
        <v/>
      </c>
      <c r="AJ560" s="32" t="str">
        <f>PROCESAMIENTO!CV557</f>
        <v/>
      </c>
      <c r="AK560" s="93" t="str">
        <f>PROCESAMIENTO!CW557</f>
        <v/>
      </c>
      <c r="AL560" s="93"/>
    </row>
    <row r="561" spans="1:38" x14ac:dyDescent="0.25">
      <c r="A561" s="15">
        <v>542</v>
      </c>
      <c r="B561" s="34" t="str">
        <f>IF(REGISTRO!B561="","",REGISTRO!B561)</f>
        <v/>
      </c>
      <c r="C561" s="34" t="str">
        <f>IF(REGISTRO!C561="","",REGISTRO!C561)</f>
        <v/>
      </c>
      <c r="D561" s="34" t="str">
        <f>IF(REGISTRO!D561="","",REGISTRO!D561)</f>
        <v/>
      </c>
      <c r="E561" s="34" t="str">
        <f>IF(REGISTRO!E561="","",REGISTRO!E561)</f>
        <v/>
      </c>
      <c r="F561" s="16" t="str">
        <f>PROCESAMIENTO!BR558</f>
        <v/>
      </c>
      <c r="G561" s="16" t="str">
        <f>PROCESAMIENTO!BS558</f>
        <v/>
      </c>
      <c r="H561" s="16" t="str">
        <f>PROCESAMIENTO!BT558</f>
        <v/>
      </c>
      <c r="I561" s="16" t="str">
        <f>PROCESAMIENTO!BU558</f>
        <v/>
      </c>
      <c r="J561" s="16" t="str">
        <f>PROCESAMIENTO!BV558</f>
        <v/>
      </c>
      <c r="K561" s="16" t="str">
        <f>PROCESAMIENTO!BW558</f>
        <v/>
      </c>
      <c r="L561" s="16" t="str">
        <f>PROCESAMIENTO!BX558</f>
        <v/>
      </c>
      <c r="M561" s="16" t="str">
        <f>PROCESAMIENTO!BY558</f>
        <v/>
      </c>
      <c r="N561" s="16" t="str">
        <f>PROCESAMIENTO!BZ558</f>
        <v/>
      </c>
      <c r="O561" s="16" t="str">
        <f>PROCESAMIENTO!CA558</f>
        <v/>
      </c>
      <c r="P561" s="16" t="str">
        <f>PROCESAMIENTO!CB558</f>
        <v/>
      </c>
      <c r="Q561" s="16" t="str">
        <f>PROCESAMIENTO!CC558</f>
        <v/>
      </c>
      <c r="R561" s="16" t="str">
        <f>PROCESAMIENTO!CD558</f>
        <v/>
      </c>
      <c r="S561" s="16" t="str">
        <f>PROCESAMIENTO!CE558</f>
        <v/>
      </c>
      <c r="T561" s="16" t="str">
        <f>PROCESAMIENTO!CF558</f>
        <v/>
      </c>
      <c r="U561" s="16" t="str">
        <f>PROCESAMIENTO!CG558</f>
        <v/>
      </c>
      <c r="V561" s="16" t="str">
        <f>PROCESAMIENTO!CH558</f>
        <v/>
      </c>
      <c r="W561" s="16" t="str">
        <f>PROCESAMIENTO!CI558</f>
        <v/>
      </c>
      <c r="X561" s="16" t="str">
        <f>PROCESAMIENTO!CJ558</f>
        <v/>
      </c>
      <c r="Y561" s="16" t="str">
        <f>PROCESAMIENTO!CK558</f>
        <v/>
      </c>
      <c r="Z561" s="16" t="str">
        <f>PROCESAMIENTO!CL558</f>
        <v/>
      </c>
      <c r="AA561" s="16" t="str">
        <f>PROCESAMIENTO!CM558</f>
        <v/>
      </c>
      <c r="AB561" s="16" t="str">
        <f>PROCESAMIENTO!CN558</f>
        <v/>
      </c>
      <c r="AC561" s="16" t="str">
        <f>PROCESAMIENTO!CO558</f>
        <v/>
      </c>
      <c r="AD561" s="16" t="str">
        <f>PROCESAMIENTO!CP558</f>
        <v/>
      </c>
      <c r="AE561" s="16" t="str">
        <f>PROCESAMIENTO!CQ558</f>
        <v/>
      </c>
      <c r="AF561" s="16" t="str">
        <f>PROCESAMIENTO!CR558</f>
        <v/>
      </c>
      <c r="AG561" s="16" t="str">
        <f>PROCESAMIENTO!CS558</f>
        <v/>
      </c>
      <c r="AH561" s="16" t="str">
        <f>PROCESAMIENTO!CT558</f>
        <v/>
      </c>
      <c r="AI561" s="16" t="str">
        <f>PROCESAMIENTO!CU558</f>
        <v/>
      </c>
      <c r="AJ561" s="32" t="str">
        <f>PROCESAMIENTO!CV558</f>
        <v/>
      </c>
      <c r="AK561" s="93" t="str">
        <f>PROCESAMIENTO!CW558</f>
        <v/>
      </c>
      <c r="AL561" s="93"/>
    </row>
    <row r="562" spans="1:38" x14ac:dyDescent="0.25">
      <c r="A562" s="15">
        <v>543</v>
      </c>
      <c r="B562" s="34" t="str">
        <f>IF(REGISTRO!B562="","",REGISTRO!B562)</f>
        <v/>
      </c>
      <c r="C562" s="34" t="str">
        <f>IF(REGISTRO!C562="","",REGISTRO!C562)</f>
        <v/>
      </c>
      <c r="D562" s="34" t="str">
        <f>IF(REGISTRO!D562="","",REGISTRO!D562)</f>
        <v/>
      </c>
      <c r="E562" s="34" t="str">
        <f>IF(REGISTRO!E562="","",REGISTRO!E562)</f>
        <v/>
      </c>
      <c r="F562" s="16" t="str">
        <f>PROCESAMIENTO!BR559</f>
        <v/>
      </c>
      <c r="G562" s="16" t="str">
        <f>PROCESAMIENTO!BS559</f>
        <v/>
      </c>
      <c r="H562" s="16" t="str">
        <f>PROCESAMIENTO!BT559</f>
        <v/>
      </c>
      <c r="I562" s="16" t="str">
        <f>PROCESAMIENTO!BU559</f>
        <v/>
      </c>
      <c r="J562" s="16" t="str">
        <f>PROCESAMIENTO!BV559</f>
        <v/>
      </c>
      <c r="K562" s="16" t="str">
        <f>PROCESAMIENTO!BW559</f>
        <v/>
      </c>
      <c r="L562" s="16" t="str">
        <f>PROCESAMIENTO!BX559</f>
        <v/>
      </c>
      <c r="M562" s="16" t="str">
        <f>PROCESAMIENTO!BY559</f>
        <v/>
      </c>
      <c r="N562" s="16" t="str">
        <f>PROCESAMIENTO!BZ559</f>
        <v/>
      </c>
      <c r="O562" s="16" t="str">
        <f>PROCESAMIENTO!CA559</f>
        <v/>
      </c>
      <c r="P562" s="16" t="str">
        <f>PROCESAMIENTO!CB559</f>
        <v/>
      </c>
      <c r="Q562" s="16" t="str">
        <f>PROCESAMIENTO!CC559</f>
        <v/>
      </c>
      <c r="R562" s="16" t="str">
        <f>PROCESAMIENTO!CD559</f>
        <v/>
      </c>
      <c r="S562" s="16" t="str">
        <f>PROCESAMIENTO!CE559</f>
        <v/>
      </c>
      <c r="T562" s="16" t="str">
        <f>PROCESAMIENTO!CF559</f>
        <v/>
      </c>
      <c r="U562" s="16" t="str">
        <f>PROCESAMIENTO!CG559</f>
        <v/>
      </c>
      <c r="V562" s="16" t="str">
        <f>PROCESAMIENTO!CH559</f>
        <v/>
      </c>
      <c r="W562" s="16" t="str">
        <f>PROCESAMIENTO!CI559</f>
        <v/>
      </c>
      <c r="X562" s="16" t="str">
        <f>PROCESAMIENTO!CJ559</f>
        <v/>
      </c>
      <c r="Y562" s="16" t="str">
        <f>PROCESAMIENTO!CK559</f>
        <v/>
      </c>
      <c r="Z562" s="16" t="str">
        <f>PROCESAMIENTO!CL559</f>
        <v/>
      </c>
      <c r="AA562" s="16" t="str">
        <f>PROCESAMIENTO!CM559</f>
        <v/>
      </c>
      <c r="AB562" s="16" t="str">
        <f>PROCESAMIENTO!CN559</f>
        <v/>
      </c>
      <c r="AC562" s="16" t="str">
        <f>PROCESAMIENTO!CO559</f>
        <v/>
      </c>
      <c r="AD562" s="16" t="str">
        <f>PROCESAMIENTO!CP559</f>
        <v/>
      </c>
      <c r="AE562" s="16" t="str">
        <f>PROCESAMIENTO!CQ559</f>
        <v/>
      </c>
      <c r="AF562" s="16" t="str">
        <f>PROCESAMIENTO!CR559</f>
        <v/>
      </c>
      <c r="AG562" s="16" t="str">
        <f>PROCESAMIENTO!CS559</f>
        <v/>
      </c>
      <c r="AH562" s="16" t="str">
        <f>PROCESAMIENTO!CT559</f>
        <v/>
      </c>
      <c r="AI562" s="16" t="str">
        <f>PROCESAMIENTO!CU559</f>
        <v/>
      </c>
      <c r="AJ562" s="32" t="str">
        <f>PROCESAMIENTO!CV559</f>
        <v/>
      </c>
      <c r="AK562" s="93" t="str">
        <f>PROCESAMIENTO!CW559</f>
        <v/>
      </c>
      <c r="AL562" s="93"/>
    </row>
    <row r="563" spans="1:38" x14ac:dyDescent="0.25">
      <c r="A563" s="15">
        <v>544</v>
      </c>
      <c r="B563" s="34" t="str">
        <f>IF(REGISTRO!B563="","",REGISTRO!B563)</f>
        <v/>
      </c>
      <c r="C563" s="34" t="str">
        <f>IF(REGISTRO!C563="","",REGISTRO!C563)</f>
        <v/>
      </c>
      <c r="D563" s="34" t="str">
        <f>IF(REGISTRO!D563="","",REGISTRO!D563)</f>
        <v/>
      </c>
      <c r="E563" s="34" t="str">
        <f>IF(REGISTRO!E563="","",REGISTRO!E563)</f>
        <v/>
      </c>
      <c r="F563" s="16" t="str">
        <f>PROCESAMIENTO!BR560</f>
        <v/>
      </c>
      <c r="G563" s="16" t="str">
        <f>PROCESAMIENTO!BS560</f>
        <v/>
      </c>
      <c r="H563" s="16" t="str">
        <f>PROCESAMIENTO!BT560</f>
        <v/>
      </c>
      <c r="I563" s="16" t="str">
        <f>PROCESAMIENTO!BU560</f>
        <v/>
      </c>
      <c r="J563" s="16" t="str">
        <f>PROCESAMIENTO!BV560</f>
        <v/>
      </c>
      <c r="K563" s="16" t="str">
        <f>PROCESAMIENTO!BW560</f>
        <v/>
      </c>
      <c r="L563" s="16" t="str">
        <f>PROCESAMIENTO!BX560</f>
        <v/>
      </c>
      <c r="M563" s="16" t="str">
        <f>PROCESAMIENTO!BY560</f>
        <v/>
      </c>
      <c r="N563" s="16" t="str">
        <f>PROCESAMIENTO!BZ560</f>
        <v/>
      </c>
      <c r="O563" s="16" t="str">
        <f>PROCESAMIENTO!CA560</f>
        <v/>
      </c>
      <c r="P563" s="16" t="str">
        <f>PROCESAMIENTO!CB560</f>
        <v/>
      </c>
      <c r="Q563" s="16" t="str">
        <f>PROCESAMIENTO!CC560</f>
        <v/>
      </c>
      <c r="R563" s="16" t="str">
        <f>PROCESAMIENTO!CD560</f>
        <v/>
      </c>
      <c r="S563" s="16" t="str">
        <f>PROCESAMIENTO!CE560</f>
        <v/>
      </c>
      <c r="T563" s="16" t="str">
        <f>PROCESAMIENTO!CF560</f>
        <v/>
      </c>
      <c r="U563" s="16" t="str">
        <f>PROCESAMIENTO!CG560</f>
        <v/>
      </c>
      <c r="V563" s="16" t="str">
        <f>PROCESAMIENTO!CH560</f>
        <v/>
      </c>
      <c r="W563" s="16" t="str">
        <f>PROCESAMIENTO!CI560</f>
        <v/>
      </c>
      <c r="X563" s="16" t="str">
        <f>PROCESAMIENTO!CJ560</f>
        <v/>
      </c>
      <c r="Y563" s="16" t="str">
        <f>PROCESAMIENTO!CK560</f>
        <v/>
      </c>
      <c r="Z563" s="16" t="str">
        <f>PROCESAMIENTO!CL560</f>
        <v/>
      </c>
      <c r="AA563" s="16" t="str">
        <f>PROCESAMIENTO!CM560</f>
        <v/>
      </c>
      <c r="AB563" s="16" t="str">
        <f>PROCESAMIENTO!CN560</f>
        <v/>
      </c>
      <c r="AC563" s="16" t="str">
        <f>PROCESAMIENTO!CO560</f>
        <v/>
      </c>
      <c r="AD563" s="16" t="str">
        <f>PROCESAMIENTO!CP560</f>
        <v/>
      </c>
      <c r="AE563" s="16" t="str">
        <f>PROCESAMIENTO!CQ560</f>
        <v/>
      </c>
      <c r="AF563" s="16" t="str">
        <f>PROCESAMIENTO!CR560</f>
        <v/>
      </c>
      <c r="AG563" s="16" t="str">
        <f>PROCESAMIENTO!CS560</f>
        <v/>
      </c>
      <c r="AH563" s="16" t="str">
        <f>PROCESAMIENTO!CT560</f>
        <v/>
      </c>
      <c r="AI563" s="16" t="str">
        <f>PROCESAMIENTO!CU560</f>
        <v/>
      </c>
      <c r="AJ563" s="32" t="str">
        <f>PROCESAMIENTO!CV560</f>
        <v/>
      </c>
      <c r="AK563" s="93" t="str">
        <f>PROCESAMIENTO!CW560</f>
        <v/>
      </c>
      <c r="AL563" s="93"/>
    </row>
    <row r="564" spans="1:38" x14ac:dyDescent="0.25">
      <c r="A564" s="15">
        <v>545</v>
      </c>
      <c r="B564" s="34" t="str">
        <f>IF(REGISTRO!B564="","",REGISTRO!B564)</f>
        <v/>
      </c>
      <c r="C564" s="34" t="str">
        <f>IF(REGISTRO!C564="","",REGISTRO!C564)</f>
        <v/>
      </c>
      <c r="D564" s="34" t="str">
        <f>IF(REGISTRO!D564="","",REGISTRO!D564)</f>
        <v/>
      </c>
      <c r="E564" s="34" t="str">
        <f>IF(REGISTRO!E564="","",REGISTRO!E564)</f>
        <v/>
      </c>
      <c r="F564" s="16" t="str">
        <f>PROCESAMIENTO!BR561</f>
        <v/>
      </c>
      <c r="G564" s="16" t="str">
        <f>PROCESAMIENTO!BS561</f>
        <v/>
      </c>
      <c r="H564" s="16" t="str">
        <f>PROCESAMIENTO!BT561</f>
        <v/>
      </c>
      <c r="I564" s="16" t="str">
        <f>PROCESAMIENTO!BU561</f>
        <v/>
      </c>
      <c r="J564" s="16" t="str">
        <f>PROCESAMIENTO!BV561</f>
        <v/>
      </c>
      <c r="K564" s="16" t="str">
        <f>PROCESAMIENTO!BW561</f>
        <v/>
      </c>
      <c r="L564" s="16" t="str">
        <f>PROCESAMIENTO!BX561</f>
        <v/>
      </c>
      <c r="M564" s="16" t="str">
        <f>PROCESAMIENTO!BY561</f>
        <v/>
      </c>
      <c r="N564" s="16" t="str">
        <f>PROCESAMIENTO!BZ561</f>
        <v/>
      </c>
      <c r="O564" s="16" t="str">
        <f>PROCESAMIENTO!CA561</f>
        <v/>
      </c>
      <c r="P564" s="16" t="str">
        <f>PROCESAMIENTO!CB561</f>
        <v/>
      </c>
      <c r="Q564" s="16" t="str">
        <f>PROCESAMIENTO!CC561</f>
        <v/>
      </c>
      <c r="R564" s="16" t="str">
        <f>PROCESAMIENTO!CD561</f>
        <v/>
      </c>
      <c r="S564" s="16" t="str">
        <f>PROCESAMIENTO!CE561</f>
        <v/>
      </c>
      <c r="T564" s="16" t="str">
        <f>PROCESAMIENTO!CF561</f>
        <v/>
      </c>
      <c r="U564" s="16" t="str">
        <f>PROCESAMIENTO!CG561</f>
        <v/>
      </c>
      <c r="V564" s="16" t="str">
        <f>PROCESAMIENTO!CH561</f>
        <v/>
      </c>
      <c r="W564" s="16" t="str">
        <f>PROCESAMIENTO!CI561</f>
        <v/>
      </c>
      <c r="X564" s="16" t="str">
        <f>PROCESAMIENTO!CJ561</f>
        <v/>
      </c>
      <c r="Y564" s="16" t="str">
        <f>PROCESAMIENTO!CK561</f>
        <v/>
      </c>
      <c r="Z564" s="16" t="str">
        <f>PROCESAMIENTO!CL561</f>
        <v/>
      </c>
      <c r="AA564" s="16" t="str">
        <f>PROCESAMIENTO!CM561</f>
        <v/>
      </c>
      <c r="AB564" s="16" t="str">
        <f>PROCESAMIENTO!CN561</f>
        <v/>
      </c>
      <c r="AC564" s="16" t="str">
        <f>PROCESAMIENTO!CO561</f>
        <v/>
      </c>
      <c r="AD564" s="16" t="str">
        <f>PROCESAMIENTO!CP561</f>
        <v/>
      </c>
      <c r="AE564" s="16" t="str">
        <f>PROCESAMIENTO!CQ561</f>
        <v/>
      </c>
      <c r="AF564" s="16" t="str">
        <f>PROCESAMIENTO!CR561</f>
        <v/>
      </c>
      <c r="AG564" s="16" t="str">
        <f>PROCESAMIENTO!CS561</f>
        <v/>
      </c>
      <c r="AH564" s="16" t="str">
        <f>PROCESAMIENTO!CT561</f>
        <v/>
      </c>
      <c r="AI564" s="16" t="str">
        <f>PROCESAMIENTO!CU561</f>
        <v/>
      </c>
      <c r="AJ564" s="32" t="str">
        <f>PROCESAMIENTO!CV561</f>
        <v/>
      </c>
      <c r="AK564" s="93" t="str">
        <f>PROCESAMIENTO!CW561</f>
        <v/>
      </c>
      <c r="AL564" s="93"/>
    </row>
    <row r="565" spans="1:38" x14ac:dyDescent="0.25">
      <c r="A565" s="15">
        <v>546</v>
      </c>
      <c r="B565" s="34" t="str">
        <f>IF(REGISTRO!B565="","",REGISTRO!B565)</f>
        <v/>
      </c>
      <c r="C565" s="34" t="str">
        <f>IF(REGISTRO!C565="","",REGISTRO!C565)</f>
        <v/>
      </c>
      <c r="D565" s="34" t="str">
        <f>IF(REGISTRO!D565="","",REGISTRO!D565)</f>
        <v/>
      </c>
      <c r="E565" s="34" t="str">
        <f>IF(REGISTRO!E565="","",REGISTRO!E565)</f>
        <v/>
      </c>
      <c r="F565" s="16" t="str">
        <f>PROCESAMIENTO!BR562</f>
        <v/>
      </c>
      <c r="G565" s="16" t="str">
        <f>PROCESAMIENTO!BS562</f>
        <v/>
      </c>
      <c r="H565" s="16" t="str">
        <f>PROCESAMIENTO!BT562</f>
        <v/>
      </c>
      <c r="I565" s="16" t="str">
        <f>PROCESAMIENTO!BU562</f>
        <v/>
      </c>
      <c r="J565" s="16" t="str">
        <f>PROCESAMIENTO!BV562</f>
        <v/>
      </c>
      <c r="K565" s="16" t="str">
        <f>PROCESAMIENTO!BW562</f>
        <v/>
      </c>
      <c r="L565" s="16" t="str">
        <f>PROCESAMIENTO!BX562</f>
        <v/>
      </c>
      <c r="M565" s="16" t="str">
        <f>PROCESAMIENTO!BY562</f>
        <v/>
      </c>
      <c r="N565" s="16" t="str">
        <f>PROCESAMIENTO!BZ562</f>
        <v/>
      </c>
      <c r="O565" s="16" t="str">
        <f>PROCESAMIENTO!CA562</f>
        <v/>
      </c>
      <c r="P565" s="16" t="str">
        <f>PROCESAMIENTO!CB562</f>
        <v/>
      </c>
      <c r="Q565" s="16" t="str">
        <f>PROCESAMIENTO!CC562</f>
        <v/>
      </c>
      <c r="R565" s="16" t="str">
        <f>PROCESAMIENTO!CD562</f>
        <v/>
      </c>
      <c r="S565" s="16" t="str">
        <f>PROCESAMIENTO!CE562</f>
        <v/>
      </c>
      <c r="T565" s="16" t="str">
        <f>PROCESAMIENTO!CF562</f>
        <v/>
      </c>
      <c r="U565" s="16" t="str">
        <f>PROCESAMIENTO!CG562</f>
        <v/>
      </c>
      <c r="V565" s="16" t="str">
        <f>PROCESAMIENTO!CH562</f>
        <v/>
      </c>
      <c r="W565" s="16" t="str">
        <f>PROCESAMIENTO!CI562</f>
        <v/>
      </c>
      <c r="X565" s="16" t="str">
        <f>PROCESAMIENTO!CJ562</f>
        <v/>
      </c>
      <c r="Y565" s="16" t="str">
        <f>PROCESAMIENTO!CK562</f>
        <v/>
      </c>
      <c r="Z565" s="16" t="str">
        <f>PROCESAMIENTO!CL562</f>
        <v/>
      </c>
      <c r="AA565" s="16" t="str">
        <f>PROCESAMIENTO!CM562</f>
        <v/>
      </c>
      <c r="AB565" s="16" t="str">
        <f>PROCESAMIENTO!CN562</f>
        <v/>
      </c>
      <c r="AC565" s="16" t="str">
        <f>PROCESAMIENTO!CO562</f>
        <v/>
      </c>
      <c r="AD565" s="16" t="str">
        <f>PROCESAMIENTO!CP562</f>
        <v/>
      </c>
      <c r="AE565" s="16" t="str">
        <f>PROCESAMIENTO!CQ562</f>
        <v/>
      </c>
      <c r="AF565" s="16" t="str">
        <f>PROCESAMIENTO!CR562</f>
        <v/>
      </c>
      <c r="AG565" s="16" t="str">
        <f>PROCESAMIENTO!CS562</f>
        <v/>
      </c>
      <c r="AH565" s="16" t="str">
        <f>PROCESAMIENTO!CT562</f>
        <v/>
      </c>
      <c r="AI565" s="16" t="str">
        <f>PROCESAMIENTO!CU562</f>
        <v/>
      </c>
      <c r="AJ565" s="32" t="str">
        <f>PROCESAMIENTO!CV562</f>
        <v/>
      </c>
      <c r="AK565" s="93" t="str">
        <f>PROCESAMIENTO!CW562</f>
        <v/>
      </c>
      <c r="AL565" s="93"/>
    </row>
    <row r="566" spans="1:38" x14ac:dyDescent="0.25">
      <c r="A566" s="15">
        <v>547</v>
      </c>
      <c r="B566" s="34" t="str">
        <f>IF(REGISTRO!B566="","",REGISTRO!B566)</f>
        <v/>
      </c>
      <c r="C566" s="34" t="str">
        <f>IF(REGISTRO!C566="","",REGISTRO!C566)</f>
        <v/>
      </c>
      <c r="D566" s="34" t="str">
        <f>IF(REGISTRO!D566="","",REGISTRO!D566)</f>
        <v/>
      </c>
      <c r="E566" s="34" t="str">
        <f>IF(REGISTRO!E566="","",REGISTRO!E566)</f>
        <v/>
      </c>
      <c r="F566" s="16" t="str">
        <f>PROCESAMIENTO!BR563</f>
        <v/>
      </c>
      <c r="G566" s="16" t="str">
        <f>PROCESAMIENTO!BS563</f>
        <v/>
      </c>
      <c r="H566" s="16" t="str">
        <f>PROCESAMIENTO!BT563</f>
        <v/>
      </c>
      <c r="I566" s="16" t="str">
        <f>PROCESAMIENTO!BU563</f>
        <v/>
      </c>
      <c r="J566" s="16" t="str">
        <f>PROCESAMIENTO!BV563</f>
        <v/>
      </c>
      <c r="K566" s="16" t="str">
        <f>PROCESAMIENTO!BW563</f>
        <v/>
      </c>
      <c r="L566" s="16" t="str">
        <f>PROCESAMIENTO!BX563</f>
        <v/>
      </c>
      <c r="M566" s="16" t="str">
        <f>PROCESAMIENTO!BY563</f>
        <v/>
      </c>
      <c r="N566" s="16" t="str">
        <f>PROCESAMIENTO!BZ563</f>
        <v/>
      </c>
      <c r="O566" s="16" t="str">
        <f>PROCESAMIENTO!CA563</f>
        <v/>
      </c>
      <c r="P566" s="16" t="str">
        <f>PROCESAMIENTO!CB563</f>
        <v/>
      </c>
      <c r="Q566" s="16" t="str">
        <f>PROCESAMIENTO!CC563</f>
        <v/>
      </c>
      <c r="R566" s="16" t="str">
        <f>PROCESAMIENTO!CD563</f>
        <v/>
      </c>
      <c r="S566" s="16" t="str">
        <f>PROCESAMIENTO!CE563</f>
        <v/>
      </c>
      <c r="T566" s="16" t="str">
        <f>PROCESAMIENTO!CF563</f>
        <v/>
      </c>
      <c r="U566" s="16" t="str">
        <f>PROCESAMIENTO!CG563</f>
        <v/>
      </c>
      <c r="V566" s="16" t="str">
        <f>PROCESAMIENTO!CH563</f>
        <v/>
      </c>
      <c r="W566" s="16" t="str">
        <f>PROCESAMIENTO!CI563</f>
        <v/>
      </c>
      <c r="X566" s="16" t="str">
        <f>PROCESAMIENTO!CJ563</f>
        <v/>
      </c>
      <c r="Y566" s="16" t="str">
        <f>PROCESAMIENTO!CK563</f>
        <v/>
      </c>
      <c r="Z566" s="16" t="str">
        <f>PROCESAMIENTO!CL563</f>
        <v/>
      </c>
      <c r="AA566" s="16" t="str">
        <f>PROCESAMIENTO!CM563</f>
        <v/>
      </c>
      <c r="AB566" s="16" t="str">
        <f>PROCESAMIENTO!CN563</f>
        <v/>
      </c>
      <c r="AC566" s="16" t="str">
        <f>PROCESAMIENTO!CO563</f>
        <v/>
      </c>
      <c r="AD566" s="16" t="str">
        <f>PROCESAMIENTO!CP563</f>
        <v/>
      </c>
      <c r="AE566" s="16" t="str">
        <f>PROCESAMIENTO!CQ563</f>
        <v/>
      </c>
      <c r="AF566" s="16" t="str">
        <f>PROCESAMIENTO!CR563</f>
        <v/>
      </c>
      <c r="AG566" s="16" t="str">
        <f>PROCESAMIENTO!CS563</f>
        <v/>
      </c>
      <c r="AH566" s="16" t="str">
        <f>PROCESAMIENTO!CT563</f>
        <v/>
      </c>
      <c r="AI566" s="16" t="str">
        <f>PROCESAMIENTO!CU563</f>
        <v/>
      </c>
      <c r="AJ566" s="32" t="str">
        <f>PROCESAMIENTO!CV563</f>
        <v/>
      </c>
      <c r="AK566" s="93" t="str">
        <f>PROCESAMIENTO!CW563</f>
        <v/>
      </c>
      <c r="AL566" s="93"/>
    </row>
    <row r="567" spans="1:38" x14ac:dyDescent="0.25">
      <c r="A567" s="15">
        <v>548</v>
      </c>
      <c r="B567" s="34" t="str">
        <f>IF(REGISTRO!B567="","",REGISTRO!B567)</f>
        <v/>
      </c>
      <c r="C567" s="34" t="str">
        <f>IF(REGISTRO!C567="","",REGISTRO!C567)</f>
        <v/>
      </c>
      <c r="D567" s="34" t="str">
        <f>IF(REGISTRO!D567="","",REGISTRO!D567)</f>
        <v/>
      </c>
      <c r="E567" s="34" t="str">
        <f>IF(REGISTRO!E567="","",REGISTRO!E567)</f>
        <v/>
      </c>
      <c r="F567" s="16" t="str">
        <f>PROCESAMIENTO!BR564</f>
        <v/>
      </c>
      <c r="G567" s="16" t="str">
        <f>PROCESAMIENTO!BS564</f>
        <v/>
      </c>
      <c r="H567" s="16" t="str">
        <f>PROCESAMIENTO!BT564</f>
        <v/>
      </c>
      <c r="I567" s="16" t="str">
        <f>PROCESAMIENTO!BU564</f>
        <v/>
      </c>
      <c r="J567" s="16" t="str">
        <f>PROCESAMIENTO!BV564</f>
        <v/>
      </c>
      <c r="K567" s="16" t="str">
        <f>PROCESAMIENTO!BW564</f>
        <v/>
      </c>
      <c r="L567" s="16" t="str">
        <f>PROCESAMIENTO!BX564</f>
        <v/>
      </c>
      <c r="M567" s="16" t="str">
        <f>PROCESAMIENTO!BY564</f>
        <v/>
      </c>
      <c r="N567" s="16" t="str">
        <f>PROCESAMIENTO!BZ564</f>
        <v/>
      </c>
      <c r="O567" s="16" t="str">
        <f>PROCESAMIENTO!CA564</f>
        <v/>
      </c>
      <c r="P567" s="16" t="str">
        <f>PROCESAMIENTO!CB564</f>
        <v/>
      </c>
      <c r="Q567" s="16" t="str">
        <f>PROCESAMIENTO!CC564</f>
        <v/>
      </c>
      <c r="R567" s="16" t="str">
        <f>PROCESAMIENTO!CD564</f>
        <v/>
      </c>
      <c r="S567" s="16" t="str">
        <f>PROCESAMIENTO!CE564</f>
        <v/>
      </c>
      <c r="T567" s="16" t="str">
        <f>PROCESAMIENTO!CF564</f>
        <v/>
      </c>
      <c r="U567" s="16" t="str">
        <f>PROCESAMIENTO!CG564</f>
        <v/>
      </c>
      <c r="V567" s="16" t="str">
        <f>PROCESAMIENTO!CH564</f>
        <v/>
      </c>
      <c r="W567" s="16" t="str">
        <f>PROCESAMIENTO!CI564</f>
        <v/>
      </c>
      <c r="X567" s="16" t="str">
        <f>PROCESAMIENTO!CJ564</f>
        <v/>
      </c>
      <c r="Y567" s="16" t="str">
        <f>PROCESAMIENTO!CK564</f>
        <v/>
      </c>
      <c r="Z567" s="16" t="str">
        <f>PROCESAMIENTO!CL564</f>
        <v/>
      </c>
      <c r="AA567" s="16" t="str">
        <f>PROCESAMIENTO!CM564</f>
        <v/>
      </c>
      <c r="AB567" s="16" t="str">
        <f>PROCESAMIENTO!CN564</f>
        <v/>
      </c>
      <c r="AC567" s="16" t="str">
        <f>PROCESAMIENTO!CO564</f>
        <v/>
      </c>
      <c r="AD567" s="16" t="str">
        <f>PROCESAMIENTO!CP564</f>
        <v/>
      </c>
      <c r="AE567" s="16" t="str">
        <f>PROCESAMIENTO!CQ564</f>
        <v/>
      </c>
      <c r="AF567" s="16" t="str">
        <f>PROCESAMIENTO!CR564</f>
        <v/>
      </c>
      <c r="AG567" s="16" t="str">
        <f>PROCESAMIENTO!CS564</f>
        <v/>
      </c>
      <c r="AH567" s="16" t="str">
        <f>PROCESAMIENTO!CT564</f>
        <v/>
      </c>
      <c r="AI567" s="16" t="str">
        <f>PROCESAMIENTO!CU564</f>
        <v/>
      </c>
      <c r="AJ567" s="32" t="str">
        <f>PROCESAMIENTO!CV564</f>
        <v/>
      </c>
      <c r="AK567" s="93" t="str">
        <f>PROCESAMIENTO!CW564</f>
        <v/>
      </c>
      <c r="AL567" s="93"/>
    </row>
    <row r="568" spans="1:38" x14ac:dyDescent="0.25">
      <c r="A568" s="15">
        <v>549</v>
      </c>
      <c r="B568" s="34" t="str">
        <f>IF(REGISTRO!B568="","",REGISTRO!B568)</f>
        <v/>
      </c>
      <c r="C568" s="34" t="str">
        <f>IF(REGISTRO!C568="","",REGISTRO!C568)</f>
        <v/>
      </c>
      <c r="D568" s="34" t="str">
        <f>IF(REGISTRO!D568="","",REGISTRO!D568)</f>
        <v/>
      </c>
      <c r="E568" s="34" t="str">
        <f>IF(REGISTRO!E568="","",REGISTRO!E568)</f>
        <v/>
      </c>
      <c r="F568" s="16" t="str">
        <f>PROCESAMIENTO!BR565</f>
        <v/>
      </c>
      <c r="G568" s="16" t="str">
        <f>PROCESAMIENTO!BS565</f>
        <v/>
      </c>
      <c r="H568" s="16" t="str">
        <f>PROCESAMIENTO!BT565</f>
        <v/>
      </c>
      <c r="I568" s="16" t="str">
        <f>PROCESAMIENTO!BU565</f>
        <v/>
      </c>
      <c r="J568" s="16" t="str">
        <f>PROCESAMIENTO!BV565</f>
        <v/>
      </c>
      <c r="K568" s="16" t="str">
        <f>PROCESAMIENTO!BW565</f>
        <v/>
      </c>
      <c r="L568" s="16" t="str">
        <f>PROCESAMIENTO!BX565</f>
        <v/>
      </c>
      <c r="M568" s="16" t="str">
        <f>PROCESAMIENTO!BY565</f>
        <v/>
      </c>
      <c r="N568" s="16" t="str">
        <f>PROCESAMIENTO!BZ565</f>
        <v/>
      </c>
      <c r="O568" s="16" t="str">
        <f>PROCESAMIENTO!CA565</f>
        <v/>
      </c>
      <c r="P568" s="16" t="str">
        <f>PROCESAMIENTO!CB565</f>
        <v/>
      </c>
      <c r="Q568" s="16" t="str">
        <f>PROCESAMIENTO!CC565</f>
        <v/>
      </c>
      <c r="R568" s="16" t="str">
        <f>PROCESAMIENTO!CD565</f>
        <v/>
      </c>
      <c r="S568" s="16" t="str">
        <f>PROCESAMIENTO!CE565</f>
        <v/>
      </c>
      <c r="T568" s="16" t="str">
        <f>PROCESAMIENTO!CF565</f>
        <v/>
      </c>
      <c r="U568" s="16" t="str">
        <f>PROCESAMIENTO!CG565</f>
        <v/>
      </c>
      <c r="V568" s="16" t="str">
        <f>PROCESAMIENTO!CH565</f>
        <v/>
      </c>
      <c r="W568" s="16" t="str">
        <f>PROCESAMIENTO!CI565</f>
        <v/>
      </c>
      <c r="X568" s="16" t="str">
        <f>PROCESAMIENTO!CJ565</f>
        <v/>
      </c>
      <c r="Y568" s="16" t="str">
        <f>PROCESAMIENTO!CK565</f>
        <v/>
      </c>
      <c r="Z568" s="16" t="str">
        <f>PROCESAMIENTO!CL565</f>
        <v/>
      </c>
      <c r="AA568" s="16" t="str">
        <f>PROCESAMIENTO!CM565</f>
        <v/>
      </c>
      <c r="AB568" s="16" t="str">
        <f>PROCESAMIENTO!CN565</f>
        <v/>
      </c>
      <c r="AC568" s="16" t="str">
        <f>PROCESAMIENTO!CO565</f>
        <v/>
      </c>
      <c r="AD568" s="16" t="str">
        <f>PROCESAMIENTO!CP565</f>
        <v/>
      </c>
      <c r="AE568" s="16" t="str">
        <f>PROCESAMIENTO!CQ565</f>
        <v/>
      </c>
      <c r="AF568" s="16" t="str">
        <f>PROCESAMIENTO!CR565</f>
        <v/>
      </c>
      <c r="AG568" s="16" t="str">
        <f>PROCESAMIENTO!CS565</f>
        <v/>
      </c>
      <c r="AH568" s="16" t="str">
        <f>PROCESAMIENTO!CT565</f>
        <v/>
      </c>
      <c r="AI568" s="16" t="str">
        <f>PROCESAMIENTO!CU565</f>
        <v/>
      </c>
      <c r="AJ568" s="32" t="str">
        <f>PROCESAMIENTO!CV565</f>
        <v/>
      </c>
      <c r="AK568" s="93" t="str">
        <f>PROCESAMIENTO!CW565</f>
        <v/>
      </c>
      <c r="AL568" s="93"/>
    </row>
    <row r="569" spans="1:38" x14ac:dyDescent="0.25">
      <c r="A569" s="15">
        <v>550</v>
      </c>
      <c r="B569" s="34" t="str">
        <f>IF(REGISTRO!B569="","",REGISTRO!B569)</f>
        <v/>
      </c>
      <c r="C569" s="34" t="str">
        <f>IF(REGISTRO!C569="","",REGISTRO!C569)</f>
        <v/>
      </c>
      <c r="D569" s="34" t="str">
        <f>IF(REGISTRO!D569="","",REGISTRO!D569)</f>
        <v/>
      </c>
      <c r="E569" s="34" t="str">
        <f>IF(REGISTRO!E569="","",REGISTRO!E569)</f>
        <v/>
      </c>
      <c r="F569" s="16" t="str">
        <f>PROCESAMIENTO!BR566</f>
        <v/>
      </c>
      <c r="G569" s="16" t="str">
        <f>PROCESAMIENTO!BS566</f>
        <v/>
      </c>
      <c r="H569" s="16" t="str">
        <f>PROCESAMIENTO!BT566</f>
        <v/>
      </c>
      <c r="I569" s="16" t="str">
        <f>PROCESAMIENTO!BU566</f>
        <v/>
      </c>
      <c r="J569" s="16" t="str">
        <f>PROCESAMIENTO!BV566</f>
        <v/>
      </c>
      <c r="K569" s="16" t="str">
        <f>PROCESAMIENTO!BW566</f>
        <v/>
      </c>
      <c r="L569" s="16" t="str">
        <f>PROCESAMIENTO!BX566</f>
        <v/>
      </c>
      <c r="M569" s="16" t="str">
        <f>PROCESAMIENTO!BY566</f>
        <v/>
      </c>
      <c r="N569" s="16" t="str">
        <f>PROCESAMIENTO!BZ566</f>
        <v/>
      </c>
      <c r="O569" s="16" t="str">
        <f>PROCESAMIENTO!CA566</f>
        <v/>
      </c>
      <c r="P569" s="16" t="str">
        <f>PROCESAMIENTO!CB566</f>
        <v/>
      </c>
      <c r="Q569" s="16" t="str">
        <f>PROCESAMIENTO!CC566</f>
        <v/>
      </c>
      <c r="R569" s="16" t="str">
        <f>PROCESAMIENTO!CD566</f>
        <v/>
      </c>
      <c r="S569" s="16" t="str">
        <f>PROCESAMIENTO!CE566</f>
        <v/>
      </c>
      <c r="T569" s="16" t="str">
        <f>PROCESAMIENTO!CF566</f>
        <v/>
      </c>
      <c r="U569" s="16" t="str">
        <f>PROCESAMIENTO!CG566</f>
        <v/>
      </c>
      <c r="V569" s="16" t="str">
        <f>PROCESAMIENTO!CH566</f>
        <v/>
      </c>
      <c r="W569" s="16" t="str">
        <f>PROCESAMIENTO!CI566</f>
        <v/>
      </c>
      <c r="X569" s="16" t="str">
        <f>PROCESAMIENTO!CJ566</f>
        <v/>
      </c>
      <c r="Y569" s="16" t="str">
        <f>PROCESAMIENTO!CK566</f>
        <v/>
      </c>
      <c r="Z569" s="16" t="str">
        <f>PROCESAMIENTO!CL566</f>
        <v/>
      </c>
      <c r="AA569" s="16" t="str">
        <f>PROCESAMIENTO!CM566</f>
        <v/>
      </c>
      <c r="AB569" s="16" t="str">
        <f>PROCESAMIENTO!CN566</f>
        <v/>
      </c>
      <c r="AC569" s="16" t="str">
        <f>PROCESAMIENTO!CO566</f>
        <v/>
      </c>
      <c r="AD569" s="16" t="str">
        <f>PROCESAMIENTO!CP566</f>
        <v/>
      </c>
      <c r="AE569" s="16" t="str">
        <f>PROCESAMIENTO!CQ566</f>
        <v/>
      </c>
      <c r="AF569" s="16" t="str">
        <f>PROCESAMIENTO!CR566</f>
        <v/>
      </c>
      <c r="AG569" s="16" t="str">
        <f>PROCESAMIENTO!CS566</f>
        <v/>
      </c>
      <c r="AH569" s="16" t="str">
        <f>PROCESAMIENTO!CT566</f>
        <v/>
      </c>
      <c r="AI569" s="16" t="str">
        <f>PROCESAMIENTO!CU566</f>
        <v/>
      </c>
      <c r="AJ569" s="32" t="str">
        <f>PROCESAMIENTO!CV566</f>
        <v/>
      </c>
      <c r="AK569" s="93" t="str">
        <f>PROCESAMIENTO!CW566</f>
        <v/>
      </c>
      <c r="AL569" s="93"/>
    </row>
    <row r="570" spans="1:38" x14ac:dyDescent="0.25">
      <c r="A570" s="15">
        <v>551</v>
      </c>
      <c r="B570" s="34" t="str">
        <f>IF(REGISTRO!B570="","",REGISTRO!B570)</f>
        <v/>
      </c>
      <c r="C570" s="34" t="str">
        <f>IF(REGISTRO!C570="","",REGISTRO!C570)</f>
        <v/>
      </c>
      <c r="D570" s="34" t="str">
        <f>IF(REGISTRO!D570="","",REGISTRO!D570)</f>
        <v/>
      </c>
      <c r="E570" s="34" t="str">
        <f>IF(REGISTRO!E570="","",REGISTRO!E570)</f>
        <v/>
      </c>
      <c r="F570" s="16" t="str">
        <f>PROCESAMIENTO!BR567</f>
        <v/>
      </c>
      <c r="G570" s="16" t="str">
        <f>PROCESAMIENTO!BS567</f>
        <v/>
      </c>
      <c r="H570" s="16" t="str">
        <f>PROCESAMIENTO!BT567</f>
        <v/>
      </c>
      <c r="I570" s="16" t="str">
        <f>PROCESAMIENTO!BU567</f>
        <v/>
      </c>
      <c r="J570" s="16" t="str">
        <f>PROCESAMIENTO!BV567</f>
        <v/>
      </c>
      <c r="K570" s="16" t="str">
        <f>PROCESAMIENTO!BW567</f>
        <v/>
      </c>
      <c r="L570" s="16" t="str">
        <f>PROCESAMIENTO!BX567</f>
        <v/>
      </c>
      <c r="M570" s="16" t="str">
        <f>PROCESAMIENTO!BY567</f>
        <v/>
      </c>
      <c r="N570" s="16" t="str">
        <f>PROCESAMIENTO!BZ567</f>
        <v/>
      </c>
      <c r="O570" s="16" t="str">
        <f>PROCESAMIENTO!CA567</f>
        <v/>
      </c>
      <c r="P570" s="16" t="str">
        <f>PROCESAMIENTO!CB567</f>
        <v/>
      </c>
      <c r="Q570" s="16" t="str">
        <f>PROCESAMIENTO!CC567</f>
        <v/>
      </c>
      <c r="R570" s="16" t="str">
        <f>PROCESAMIENTO!CD567</f>
        <v/>
      </c>
      <c r="S570" s="16" t="str">
        <f>PROCESAMIENTO!CE567</f>
        <v/>
      </c>
      <c r="T570" s="16" t="str">
        <f>PROCESAMIENTO!CF567</f>
        <v/>
      </c>
      <c r="U570" s="16" t="str">
        <f>PROCESAMIENTO!CG567</f>
        <v/>
      </c>
      <c r="V570" s="16" t="str">
        <f>PROCESAMIENTO!CH567</f>
        <v/>
      </c>
      <c r="W570" s="16" t="str">
        <f>PROCESAMIENTO!CI567</f>
        <v/>
      </c>
      <c r="X570" s="16" t="str">
        <f>PROCESAMIENTO!CJ567</f>
        <v/>
      </c>
      <c r="Y570" s="16" t="str">
        <f>PROCESAMIENTO!CK567</f>
        <v/>
      </c>
      <c r="Z570" s="16" t="str">
        <f>PROCESAMIENTO!CL567</f>
        <v/>
      </c>
      <c r="AA570" s="16" t="str">
        <f>PROCESAMIENTO!CM567</f>
        <v/>
      </c>
      <c r="AB570" s="16" t="str">
        <f>PROCESAMIENTO!CN567</f>
        <v/>
      </c>
      <c r="AC570" s="16" t="str">
        <f>PROCESAMIENTO!CO567</f>
        <v/>
      </c>
      <c r="AD570" s="16" t="str">
        <f>PROCESAMIENTO!CP567</f>
        <v/>
      </c>
      <c r="AE570" s="16" t="str">
        <f>PROCESAMIENTO!CQ567</f>
        <v/>
      </c>
      <c r="AF570" s="16" t="str">
        <f>PROCESAMIENTO!CR567</f>
        <v/>
      </c>
      <c r="AG570" s="16" t="str">
        <f>PROCESAMIENTO!CS567</f>
        <v/>
      </c>
      <c r="AH570" s="16" t="str">
        <f>PROCESAMIENTO!CT567</f>
        <v/>
      </c>
      <c r="AI570" s="16" t="str">
        <f>PROCESAMIENTO!CU567</f>
        <v/>
      </c>
      <c r="AJ570" s="32" t="str">
        <f>PROCESAMIENTO!CV567</f>
        <v/>
      </c>
      <c r="AK570" s="93" t="str">
        <f>PROCESAMIENTO!CW567</f>
        <v/>
      </c>
      <c r="AL570" s="93"/>
    </row>
    <row r="571" spans="1:38" x14ac:dyDescent="0.25">
      <c r="A571" s="15">
        <v>552</v>
      </c>
      <c r="B571" s="34" t="str">
        <f>IF(REGISTRO!B571="","",REGISTRO!B571)</f>
        <v/>
      </c>
      <c r="C571" s="34" t="str">
        <f>IF(REGISTRO!C571="","",REGISTRO!C571)</f>
        <v/>
      </c>
      <c r="D571" s="34" t="str">
        <f>IF(REGISTRO!D571="","",REGISTRO!D571)</f>
        <v/>
      </c>
      <c r="E571" s="34" t="str">
        <f>IF(REGISTRO!E571="","",REGISTRO!E571)</f>
        <v/>
      </c>
      <c r="F571" s="16" t="str">
        <f>PROCESAMIENTO!BR568</f>
        <v/>
      </c>
      <c r="G571" s="16" t="str">
        <f>PROCESAMIENTO!BS568</f>
        <v/>
      </c>
      <c r="H571" s="16" t="str">
        <f>PROCESAMIENTO!BT568</f>
        <v/>
      </c>
      <c r="I571" s="16" t="str">
        <f>PROCESAMIENTO!BU568</f>
        <v/>
      </c>
      <c r="J571" s="16" t="str">
        <f>PROCESAMIENTO!BV568</f>
        <v/>
      </c>
      <c r="K571" s="16" t="str">
        <f>PROCESAMIENTO!BW568</f>
        <v/>
      </c>
      <c r="L571" s="16" t="str">
        <f>PROCESAMIENTO!BX568</f>
        <v/>
      </c>
      <c r="M571" s="16" t="str">
        <f>PROCESAMIENTO!BY568</f>
        <v/>
      </c>
      <c r="N571" s="16" t="str">
        <f>PROCESAMIENTO!BZ568</f>
        <v/>
      </c>
      <c r="O571" s="16" t="str">
        <f>PROCESAMIENTO!CA568</f>
        <v/>
      </c>
      <c r="P571" s="16" t="str">
        <f>PROCESAMIENTO!CB568</f>
        <v/>
      </c>
      <c r="Q571" s="16" t="str">
        <f>PROCESAMIENTO!CC568</f>
        <v/>
      </c>
      <c r="R571" s="16" t="str">
        <f>PROCESAMIENTO!CD568</f>
        <v/>
      </c>
      <c r="S571" s="16" t="str">
        <f>PROCESAMIENTO!CE568</f>
        <v/>
      </c>
      <c r="T571" s="16" t="str">
        <f>PROCESAMIENTO!CF568</f>
        <v/>
      </c>
      <c r="U571" s="16" t="str">
        <f>PROCESAMIENTO!CG568</f>
        <v/>
      </c>
      <c r="V571" s="16" t="str">
        <f>PROCESAMIENTO!CH568</f>
        <v/>
      </c>
      <c r="W571" s="16" t="str">
        <f>PROCESAMIENTO!CI568</f>
        <v/>
      </c>
      <c r="X571" s="16" t="str">
        <f>PROCESAMIENTO!CJ568</f>
        <v/>
      </c>
      <c r="Y571" s="16" t="str">
        <f>PROCESAMIENTO!CK568</f>
        <v/>
      </c>
      <c r="Z571" s="16" t="str">
        <f>PROCESAMIENTO!CL568</f>
        <v/>
      </c>
      <c r="AA571" s="16" t="str">
        <f>PROCESAMIENTO!CM568</f>
        <v/>
      </c>
      <c r="AB571" s="16" t="str">
        <f>PROCESAMIENTO!CN568</f>
        <v/>
      </c>
      <c r="AC571" s="16" t="str">
        <f>PROCESAMIENTO!CO568</f>
        <v/>
      </c>
      <c r="AD571" s="16" t="str">
        <f>PROCESAMIENTO!CP568</f>
        <v/>
      </c>
      <c r="AE571" s="16" t="str">
        <f>PROCESAMIENTO!CQ568</f>
        <v/>
      </c>
      <c r="AF571" s="16" t="str">
        <f>PROCESAMIENTO!CR568</f>
        <v/>
      </c>
      <c r="AG571" s="16" t="str">
        <f>PROCESAMIENTO!CS568</f>
        <v/>
      </c>
      <c r="AH571" s="16" t="str">
        <f>PROCESAMIENTO!CT568</f>
        <v/>
      </c>
      <c r="AI571" s="16" t="str">
        <f>PROCESAMIENTO!CU568</f>
        <v/>
      </c>
      <c r="AJ571" s="32" t="str">
        <f>PROCESAMIENTO!CV568</f>
        <v/>
      </c>
      <c r="AK571" s="93" t="str">
        <f>PROCESAMIENTO!CW568</f>
        <v/>
      </c>
      <c r="AL571" s="93"/>
    </row>
    <row r="572" spans="1:38" x14ac:dyDescent="0.25">
      <c r="A572" s="15">
        <v>553</v>
      </c>
      <c r="B572" s="34" t="str">
        <f>IF(REGISTRO!B572="","",REGISTRO!B572)</f>
        <v/>
      </c>
      <c r="C572" s="34" t="str">
        <f>IF(REGISTRO!C572="","",REGISTRO!C572)</f>
        <v/>
      </c>
      <c r="D572" s="34" t="str">
        <f>IF(REGISTRO!D572="","",REGISTRO!D572)</f>
        <v/>
      </c>
      <c r="E572" s="34" t="str">
        <f>IF(REGISTRO!E572="","",REGISTRO!E572)</f>
        <v/>
      </c>
      <c r="F572" s="16" t="str">
        <f>PROCESAMIENTO!BR569</f>
        <v/>
      </c>
      <c r="G572" s="16" t="str">
        <f>PROCESAMIENTO!BS569</f>
        <v/>
      </c>
      <c r="H572" s="16" t="str">
        <f>PROCESAMIENTO!BT569</f>
        <v/>
      </c>
      <c r="I572" s="16" t="str">
        <f>PROCESAMIENTO!BU569</f>
        <v/>
      </c>
      <c r="J572" s="16" t="str">
        <f>PROCESAMIENTO!BV569</f>
        <v/>
      </c>
      <c r="K572" s="16" t="str">
        <f>PROCESAMIENTO!BW569</f>
        <v/>
      </c>
      <c r="L572" s="16" t="str">
        <f>PROCESAMIENTO!BX569</f>
        <v/>
      </c>
      <c r="M572" s="16" t="str">
        <f>PROCESAMIENTO!BY569</f>
        <v/>
      </c>
      <c r="N572" s="16" t="str">
        <f>PROCESAMIENTO!BZ569</f>
        <v/>
      </c>
      <c r="O572" s="16" t="str">
        <f>PROCESAMIENTO!CA569</f>
        <v/>
      </c>
      <c r="P572" s="16" t="str">
        <f>PROCESAMIENTO!CB569</f>
        <v/>
      </c>
      <c r="Q572" s="16" t="str">
        <f>PROCESAMIENTO!CC569</f>
        <v/>
      </c>
      <c r="R572" s="16" t="str">
        <f>PROCESAMIENTO!CD569</f>
        <v/>
      </c>
      <c r="S572" s="16" t="str">
        <f>PROCESAMIENTO!CE569</f>
        <v/>
      </c>
      <c r="T572" s="16" t="str">
        <f>PROCESAMIENTO!CF569</f>
        <v/>
      </c>
      <c r="U572" s="16" t="str">
        <f>PROCESAMIENTO!CG569</f>
        <v/>
      </c>
      <c r="V572" s="16" t="str">
        <f>PROCESAMIENTO!CH569</f>
        <v/>
      </c>
      <c r="W572" s="16" t="str">
        <f>PROCESAMIENTO!CI569</f>
        <v/>
      </c>
      <c r="X572" s="16" t="str">
        <f>PROCESAMIENTO!CJ569</f>
        <v/>
      </c>
      <c r="Y572" s="16" t="str">
        <f>PROCESAMIENTO!CK569</f>
        <v/>
      </c>
      <c r="Z572" s="16" t="str">
        <f>PROCESAMIENTO!CL569</f>
        <v/>
      </c>
      <c r="AA572" s="16" t="str">
        <f>PROCESAMIENTO!CM569</f>
        <v/>
      </c>
      <c r="AB572" s="16" t="str">
        <f>PROCESAMIENTO!CN569</f>
        <v/>
      </c>
      <c r="AC572" s="16" t="str">
        <f>PROCESAMIENTO!CO569</f>
        <v/>
      </c>
      <c r="AD572" s="16" t="str">
        <f>PROCESAMIENTO!CP569</f>
        <v/>
      </c>
      <c r="AE572" s="16" t="str">
        <f>PROCESAMIENTO!CQ569</f>
        <v/>
      </c>
      <c r="AF572" s="16" t="str">
        <f>PROCESAMIENTO!CR569</f>
        <v/>
      </c>
      <c r="AG572" s="16" t="str">
        <f>PROCESAMIENTO!CS569</f>
        <v/>
      </c>
      <c r="AH572" s="16" t="str">
        <f>PROCESAMIENTO!CT569</f>
        <v/>
      </c>
      <c r="AI572" s="16" t="str">
        <f>PROCESAMIENTO!CU569</f>
        <v/>
      </c>
      <c r="AJ572" s="32" t="str">
        <f>PROCESAMIENTO!CV569</f>
        <v/>
      </c>
      <c r="AK572" s="93" t="str">
        <f>PROCESAMIENTO!CW569</f>
        <v/>
      </c>
      <c r="AL572" s="93"/>
    </row>
    <row r="573" spans="1:38" x14ac:dyDescent="0.25">
      <c r="A573" s="15">
        <v>554</v>
      </c>
      <c r="B573" s="34" t="str">
        <f>IF(REGISTRO!B573="","",REGISTRO!B573)</f>
        <v/>
      </c>
      <c r="C573" s="34" t="str">
        <f>IF(REGISTRO!C573="","",REGISTRO!C573)</f>
        <v/>
      </c>
      <c r="D573" s="34" t="str">
        <f>IF(REGISTRO!D573="","",REGISTRO!D573)</f>
        <v/>
      </c>
      <c r="E573" s="34" t="str">
        <f>IF(REGISTRO!E573="","",REGISTRO!E573)</f>
        <v/>
      </c>
      <c r="F573" s="16" t="str">
        <f>PROCESAMIENTO!BR570</f>
        <v/>
      </c>
      <c r="G573" s="16" t="str">
        <f>PROCESAMIENTO!BS570</f>
        <v/>
      </c>
      <c r="H573" s="16" t="str">
        <f>PROCESAMIENTO!BT570</f>
        <v/>
      </c>
      <c r="I573" s="16" t="str">
        <f>PROCESAMIENTO!BU570</f>
        <v/>
      </c>
      <c r="J573" s="16" t="str">
        <f>PROCESAMIENTO!BV570</f>
        <v/>
      </c>
      <c r="K573" s="16" t="str">
        <f>PROCESAMIENTO!BW570</f>
        <v/>
      </c>
      <c r="L573" s="16" t="str">
        <f>PROCESAMIENTO!BX570</f>
        <v/>
      </c>
      <c r="M573" s="16" t="str">
        <f>PROCESAMIENTO!BY570</f>
        <v/>
      </c>
      <c r="N573" s="16" t="str">
        <f>PROCESAMIENTO!BZ570</f>
        <v/>
      </c>
      <c r="O573" s="16" t="str">
        <f>PROCESAMIENTO!CA570</f>
        <v/>
      </c>
      <c r="P573" s="16" t="str">
        <f>PROCESAMIENTO!CB570</f>
        <v/>
      </c>
      <c r="Q573" s="16" t="str">
        <f>PROCESAMIENTO!CC570</f>
        <v/>
      </c>
      <c r="R573" s="16" t="str">
        <f>PROCESAMIENTO!CD570</f>
        <v/>
      </c>
      <c r="S573" s="16" t="str">
        <f>PROCESAMIENTO!CE570</f>
        <v/>
      </c>
      <c r="T573" s="16" t="str">
        <f>PROCESAMIENTO!CF570</f>
        <v/>
      </c>
      <c r="U573" s="16" t="str">
        <f>PROCESAMIENTO!CG570</f>
        <v/>
      </c>
      <c r="V573" s="16" t="str">
        <f>PROCESAMIENTO!CH570</f>
        <v/>
      </c>
      <c r="W573" s="16" t="str">
        <f>PROCESAMIENTO!CI570</f>
        <v/>
      </c>
      <c r="X573" s="16" t="str">
        <f>PROCESAMIENTO!CJ570</f>
        <v/>
      </c>
      <c r="Y573" s="16" t="str">
        <f>PROCESAMIENTO!CK570</f>
        <v/>
      </c>
      <c r="Z573" s="16" t="str">
        <f>PROCESAMIENTO!CL570</f>
        <v/>
      </c>
      <c r="AA573" s="16" t="str">
        <f>PROCESAMIENTO!CM570</f>
        <v/>
      </c>
      <c r="AB573" s="16" t="str">
        <f>PROCESAMIENTO!CN570</f>
        <v/>
      </c>
      <c r="AC573" s="16" t="str">
        <f>PROCESAMIENTO!CO570</f>
        <v/>
      </c>
      <c r="AD573" s="16" t="str">
        <f>PROCESAMIENTO!CP570</f>
        <v/>
      </c>
      <c r="AE573" s="16" t="str">
        <f>PROCESAMIENTO!CQ570</f>
        <v/>
      </c>
      <c r="AF573" s="16" t="str">
        <f>PROCESAMIENTO!CR570</f>
        <v/>
      </c>
      <c r="AG573" s="16" t="str">
        <f>PROCESAMIENTO!CS570</f>
        <v/>
      </c>
      <c r="AH573" s="16" t="str">
        <f>PROCESAMIENTO!CT570</f>
        <v/>
      </c>
      <c r="AI573" s="16" t="str">
        <f>PROCESAMIENTO!CU570</f>
        <v/>
      </c>
      <c r="AJ573" s="32" t="str">
        <f>PROCESAMIENTO!CV570</f>
        <v/>
      </c>
      <c r="AK573" s="93" t="str">
        <f>PROCESAMIENTO!CW570</f>
        <v/>
      </c>
      <c r="AL573" s="93"/>
    </row>
    <row r="574" spans="1:38" x14ac:dyDescent="0.25">
      <c r="A574" s="15">
        <v>555</v>
      </c>
      <c r="B574" s="34" t="str">
        <f>IF(REGISTRO!B574="","",REGISTRO!B574)</f>
        <v/>
      </c>
      <c r="C574" s="34" t="str">
        <f>IF(REGISTRO!C574="","",REGISTRO!C574)</f>
        <v/>
      </c>
      <c r="D574" s="34" t="str">
        <f>IF(REGISTRO!D574="","",REGISTRO!D574)</f>
        <v/>
      </c>
      <c r="E574" s="34" t="str">
        <f>IF(REGISTRO!E574="","",REGISTRO!E574)</f>
        <v/>
      </c>
      <c r="F574" s="16" t="str">
        <f>PROCESAMIENTO!BR571</f>
        <v/>
      </c>
      <c r="G574" s="16" t="str">
        <f>PROCESAMIENTO!BS571</f>
        <v/>
      </c>
      <c r="H574" s="16" t="str">
        <f>PROCESAMIENTO!BT571</f>
        <v/>
      </c>
      <c r="I574" s="16" t="str">
        <f>PROCESAMIENTO!BU571</f>
        <v/>
      </c>
      <c r="J574" s="16" t="str">
        <f>PROCESAMIENTO!BV571</f>
        <v/>
      </c>
      <c r="K574" s="16" t="str">
        <f>PROCESAMIENTO!BW571</f>
        <v/>
      </c>
      <c r="L574" s="16" t="str">
        <f>PROCESAMIENTO!BX571</f>
        <v/>
      </c>
      <c r="M574" s="16" t="str">
        <f>PROCESAMIENTO!BY571</f>
        <v/>
      </c>
      <c r="N574" s="16" t="str">
        <f>PROCESAMIENTO!BZ571</f>
        <v/>
      </c>
      <c r="O574" s="16" t="str">
        <f>PROCESAMIENTO!CA571</f>
        <v/>
      </c>
      <c r="P574" s="16" t="str">
        <f>PROCESAMIENTO!CB571</f>
        <v/>
      </c>
      <c r="Q574" s="16" t="str">
        <f>PROCESAMIENTO!CC571</f>
        <v/>
      </c>
      <c r="R574" s="16" t="str">
        <f>PROCESAMIENTO!CD571</f>
        <v/>
      </c>
      <c r="S574" s="16" t="str">
        <f>PROCESAMIENTO!CE571</f>
        <v/>
      </c>
      <c r="T574" s="16" t="str">
        <f>PROCESAMIENTO!CF571</f>
        <v/>
      </c>
      <c r="U574" s="16" t="str">
        <f>PROCESAMIENTO!CG571</f>
        <v/>
      </c>
      <c r="V574" s="16" t="str">
        <f>PROCESAMIENTO!CH571</f>
        <v/>
      </c>
      <c r="W574" s="16" t="str">
        <f>PROCESAMIENTO!CI571</f>
        <v/>
      </c>
      <c r="X574" s="16" t="str">
        <f>PROCESAMIENTO!CJ571</f>
        <v/>
      </c>
      <c r="Y574" s="16" t="str">
        <f>PROCESAMIENTO!CK571</f>
        <v/>
      </c>
      <c r="Z574" s="16" t="str">
        <f>PROCESAMIENTO!CL571</f>
        <v/>
      </c>
      <c r="AA574" s="16" t="str">
        <f>PROCESAMIENTO!CM571</f>
        <v/>
      </c>
      <c r="AB574" s="16" t="str">
        <f>PROCESAMIENTO!CN571</f>
        <v/>
      </c>
      <c r="AC574" s="16" t="str">
        <f>PROCESAMIENTO!CO571</f>
        <v/>
      </c>
      <c r="AD574" s="16" t="str">
        <f>PROCESAMIENTO!CP571</f>
        <v/>
      </c>
      <c r="AE574" s="16" t="str">
        <f>PROCESAMIENTO!CQ571</f>
        <v/>
      </c>
      <c r="AF574" s="16" t="str">
        <f>PROCESAMIENTO!CR571</f>
        <v/>
      </c>
      <c r="AG574" s="16" t="str">
        <f>PROCESAMIENTO!CS571</f>
        <v/>
      </c>
      <c r="AH574" s="16" t="str">
        <f>PROCESAMIENTO!CT571</f>
        <v/>
      </c>
      <c r="AI574" s="16" t="str">
        <f>PROCESAMIENTO!CU571</f>
        <v/>
      </c>
      <c r="AJ574" s="32" t="str">
        <f>PROCESAMIENTO!CV571</f>
        <v/>
      </c>
      <c r="AK574" s="93" t="str">
        <f>PROCESAMIENTO!CW571</f>
        <v/>
      </c>
      <c r="AL574" s="93"/>
    </row>
    <row r="575" spans="1:38" x14ac:dyDescent="0.25">
      <c r="A575" s="15">
        <v>556</v>
      </c>
      <c r="B575" s="34" t="str">
        <f>IF(REGISTRO!B575="","",REGISTRO!B575)</f>
        <v/>
      </c>
      <c r="C575" s="34" t="str">
        <f>IF(REGISTRO!C575="","",REGISTRO!C575)</f>
        <v/>
      </c>
      <c r="D575" s="34" t="str">
        <f>IF(REGISTRO!D575="","",REGISTRO!D575)</f>
        <v/>
      </c>
      <c r="E575" s="34" t="str">
        <f>IF(REGISTRO!E575="","",REGISTRO!E575)</f>
        <v/>
      </c>
      <c r="F575" s="16" t="str">
        <f>PROCESAMIENTO!BR572</f>
        <v/>
      </c>
      <c r="G575" s="16" t="str">
        <f>PROCESAMIENTO!BS572</f>
        <v/>
      </c>
      <c r="H575" s="16" t="str">
        <f>PROCESAMIENTO!BT572</f>
        <v/>
      </c>
      <c r="I575" s="16" t="str">
        <f>PROCESAMIENTO!BU572</f>
        <v/>
      </c>
      <c r="J575" s="16" t="str">
        <f>PROCESAMIENTO!BV572</f>
        <v/>
      </c>
      <c r="K575" s="16" t="str">
        <f>PROCESAMIENTO!BW572</f>
        <v/>
      </c>
      <c r="L575" s="16" t="str">
        <f>PROCESAMIENTO!BX572</f>
        <v/>
      </c>
      <c r="M575" s="16" t="str">
        <f>PROCESAMIENTO!BY572</f>
        <v/>
      </c>
      <c r="N575" s="16" t="str">
        <f>PROCESAMIENTO!BZ572</f>
        <v/>
      </c>
      <c r="O575" s="16" t="str">
        <f>PROCESAMIENTO!CA572</f>
        <v/>
      </c>
      <c r="P575" s="16" t="str">
        <f>PROCESAMIENTO!CB572</f>
        <v/>
      </c>
      <c r="Q575" s="16" t="str">
        <f>PROCESAMIENTO!CC572</f>
        <v/>
      </c>
      <c r="R575" s="16" t="str">
        <f>PROCESAMIENTO!CD572</f>
        <v/>
      </c>
      <c r="S575" s="16" t="str">
        <f>PROCESAMIENTO!CE572</f>
        <v/>
      </c>
      <c r="T575" s="16" t="str">
        <f>PROCESAMIENTO!CF572</f>
        <v/>
      </c>
      <c r="U575" s="16" t="str">
        <f>PROCESAMIENTO!CG572</f>
        <v/>
      </c>
      <c r="V575" s="16" t="str">
        <f>PROCESAMIENTO!CH572</f>
        <v/>
      </c>
      <c r="W575" s="16" t="str">
        <f>PROCESAMIENTO!CI572</f>
        <v/>
      </c>
      <c r="X575" s="16" t="str">
        <f>PROCESAMIENTO!CJ572</f>
        <v/>
      </c>
      <c r="Y575" s="16" t="str">
        <f>PROCESAMIENTO!CK572</f>
        <v/>
      </c>
      <c r="Z575" s="16" t="str">
        <f>PROCESAMIENTO!CL572</f>
        <v/>
      </c>
      <c r="AA575" s="16" t="str">
        <f>PROCESAMIENTO!CM572</f>
        <v/>
      </c>
      <c r="AB575" s="16" t="str">
        <f>PROCESAMIENTO!CN572</f>
        <v/>
      </c>
      <c r="AC575" s="16" t="str">
        <f>PROCESAMIENTO!CO572</f>
        <v/>
      </c>
      <c r="AD575" s="16" t="str">
        <f>PROCESAMIENTO!CP572</f>
        <v/>
      </c>
      <c r="AE575" s="16" t="str">
        <f>PROCESAMIENTO!CQ572</f>
        <v/>
      </c>
      <c r="AF575" s="16" t="str">
        <f>PROCESAMIENTO!CR572</f>
        <v/>
      </c>
      <c r="AG575" s="16" t="str">
        <f>PROCESAMIENTO!CS572</f>
        <v/>
      </c>
      <c r="AH575" s="16" t="str">
        <f>PROCESAMIENTO!CT572</f>
        <v/>
      </c>
      <c r="AI575" s="16" t="str">
        <f>PROCESAMIENTO!CU572</f>
        <v/>
      </c>
      <c r="AJ575" s="32" t="str">
        <f>PROCESAMIENTO!CV572</f>
        <v/>
      </c>
      <c r="AK575" s="93" t="str">
        <f>PROCESAMIENTO!CW572</f>
        <v/>
      </c>
      <c r="AL575" s="93"/>
    </row>
    <row r="576" spans="1:38" x14ac:dyDescent="0.25">
      <c r="A576" s="15">
        <v>557</v>
      </c>
      <c r="B576" s="34" t="str">
        <f>IF(REGISTRO!B576="","",REGISTRO!B576)</f>
        <v/>
      </c>
      <c r="C576" s="34" t="str">
        <f>IF(REGISTRO!C576="","",REGISTRO!C576)</f>
        <v/>
      </c>
      <c r="D576" s="34" t="str">
        <f>IF(REGISTRO!D576="","",REGISTRO!D576)</f>
        <v/>
      </c>
      <c r="E576" s="34" t="str">
        <f>IF(REGISTRO!E576="","",REGISTRO!E576)</f>
        <v/>
      </c>
      <c r="F576" s="16" t="str">
        <f>PROCESAMIENTO!BR573</f>
        <v/>
      </c>
      <c r="G576" s="16" t="str">
        <f>PROCESAMIENTO!BS573</f>
        <v/>
      </c>
      <c r="H576" s="16" t="str">
        <f>PROCESAMIENTO!BT573</f>
        <v/>
      </c>
      <c r="I576" s="16" t="str">
        <f>PROCESAMIENTO!BU573</f>
        <v/>
      </c>
      <c r="J576" s="16" t="str">
        <f>PROCESAMIENTO!BV573</f>
        <v/>
      </c>
      <c r="K576" s="16" t="str">
        <f>PROCESAMIENTO!BW573</f>
        <v/>
      </c>
      <c r="L576" s="16" t="str">
        <f>PROCESAMIENTO!BX573</f>
        <v/>
      </c>
      <c r="M576" s="16" t="str">
        <f>PROCESAMIENTO!BY573</f>
        <v/>
      </c>
      <c r="N576" s="16" t="str">
        <f>PROCESAMIENTO!BZ573</f>
        <v/>
      </c>
      <c r="O576" s="16" t="str">
        <f>PROCESAMIENTO!CA573</f>
        <v/>
      </c>
      <c r="P576" s="16" t="str">
        <f>PROCESAMIENTO!CB573</f>
        <v/>
      </c>
      <c r="Q576" s="16" t="str">
        <f>PROCESAMIENTO!CC573</f>
        <v/>
      </c>
      <c r="R576" s="16" t="str">
        <f>PROCESAMIENTO!CD573</f>
        <v/>
      </c>
      <c r="S576" s="16" t="str">
        <f>PROCESAMIENTO!CE573</f>
        <v/>
      </c>
      <c r="T576" s="16" t="str">
        <f>PROCESAMIENTO!CF573</f>
        <v/>
      </c>
      <c r="U576" s="16" t="str">
        <f>PROCESAMIENTO!CG573</f>
        <v/>
      </c>
      <c r="V576" s="16" t="str">
        <f>PROCESAMIENTO!CH573</f>
        <v/>
      </c>
      <c r="W576" s="16" t="str">
        <f>PROCESAMIENTO!CI573</f>
        <v/>
      </c>
      <c r="X576" s="16" t="str">
        <f>PROCESAMIENTO!CJ573</f>
        <v/>
      </c>
      <c r="Y576" s="16" t="str">
        <f>PROCESAMIENTO!CK573</f>
        <v/>
      </c>
      <c r="Z576" s="16" t="str">
        <f>PROCESAMIENTO!CL573</f>
        <v/>
      </c>
      <c r="AA576" s="16" t="str">
        <f>PROCESAMIENTO!CM573</f>
        <v/>
      </c>
      <c r="AB576" s="16" t="str">
        <f>PROCESAMIENTO!CN573</f>
        <v/>
      </c>
      <c r="AC576" s="16" t="str">
        <f>PROCESAMIENTO!CO573</f>
        <v/>
      </c>
      <c r="AD576" s="16" t="str">
        <f>PROCESAMIENTO!CP573</f>
        <v/>
      </c>
      <c r="AE576" s="16" t="str">
        <f>PROCESAMIENTO!CQ573</f>
        <v/>
      </c>
      <c r="AF576" s="16" t="str">
        <f>PROCESAMIENTO!CR573</f>
        <v/>
      </c>
      <c r="AG576" s="16" t="str">
        <f>PROCESAMIENTO!CS573</f>
        <v/>
      </c>
      <c r="AH576" s="16" t="str">
        <f>PROCESAMIENTO!CT573</f>
        <v/>
      </c>
      <c r="AI576" s="16" t="str">
        <f>PROCESAMIENTO!CU573</f>
        <v/>
      </c>
      <c r="AJ576" s="32" t="str">
        <f>PROCESAMIENTO!CV573</f>
        <v/>
      </c>
      <c r="AK576" s="93" t="str">
        <f>PROCESAMIENTO!CW573</f>
        <v/>
      </c>
      <c r="AL576" s="93"/>
    </row>
    <row r="577" spans="1:38" x14ac:dyDescent="0.25">
      <c r="A577" s="15">
        <v>558</v>
      </c>
      <c r="B577" s="34" t="str">
        <f>IF(REGISTRO!B577="","",REGISTRO!B577)</f>
        <v/>
      </c>
      <c r="C577" s="34" t="str">
        <f>IF(REGISTRO!C577="","",REGISTRO!C577)</f>
        <v/>
      </c>
      <c r="D577" s="34" t="str">
        <f>IF(REGISTRO!D577="","",REGISTRO!D577)</f>
        <v/>
      </c>
      <c r="E577" s="34" t="str">
        <f>IF(REGISTRO!E577="","",REGISTRO!E577)</f>
        <v/>
      </c>
      <c r="F577" s="16" t="str">
        <f>PROCESAMIENTO!BR574</f>
        <v/>
      </c>
      <c r="G577" s="16" t="str">
        <f>PROCESAMIENTO!BS574</f>
        <v/>
      </c>
      <c r="H577" s="16" t="str">
        <f>PROCESAMIENTO!BT574</f>
        <v/>
      </c>
      <c r="I577" s="16" t="str">
        <f>PROCESAMIENTO!BU574</f>
        <v/>
      </c>
      <c r="J577" s="16" t="str">
        <f>PROCESAMIENTO!BV574</f>
        <v/>
      </c>
      <c r="K577" s="16" t="str">
        <f>PROCESAMIENTO!BW574</f>
        <v/>
      </c>
      <c r="L577" s="16" t="str">
        <f>PROCESAMIENTO!BX574</f>
        <v/>
      </c>
      <c r="M577" s="16" t="str">
        <f>PROCESAMIENTO!BY574</f>
        <v/>
      </c>
      <c r="N577" s="16" t="str">
        <f>PROCESAMIENTO!BZ574</f>
        <v/>
      </c>
      <c r="O577" s="16" t="str">
        <f>PROCESAMIENTO!CA574</f>
        <v/>
      </c>
      <c r="P577" s="16" t="str">
        <f>PROCESAMIENTO!CB574</f>
        <v/>
      </c>
      <c r="Q577" s="16" t="str">
        <f>PROCESAMIENTO!CC574</f>
        <v/>
      </c>
      <c r="R577" s="16" t="str">
        <f>PROCESAMIENTO!CD574</f>
        <v/>
      </c>
      <c r="S577" s="16" t="str">
        <f>PROCESAMIENTO!CE574</f>
        <v/>
      </c>
      <c r="T577" s="16" t="str">
        <f>PROCESAMIENTO!CF574</f>
        <v/>
      </c>
      <c r="U577" s="16" t="str">
        <f>PROCESAMIENTO!CG574</f>
        <v/>
      </c>
      <c r="V577" s="16" t="str">
        <f>PROCESAMIENTO!CH574</f>
        <v/>
      </c>
      <c r="W577" s="16" t="str">
        <f>PROCESAMIENTO!CI574</f>
        <v/>
      </c>
      <c r="X577" s="16" t="str">
        <f>PROCESAMIENTO!CJ574</f>
        <v/>
      </c>
      <c r="Y577" s="16" t="str">
        <f>PROCESAMIENTO!CK574</f>
        <v/>
      </c>
      <c r="Z577" s="16" t="str">
        <f>PROCESAMIENTO!CL574</f>
        <v/>
      </c>
      <c r="AA577" s="16" t="str">
        <f>PROCESAMIENTO!CM574</f>
        <v/>
      </c>
      <c r="AB577" s="16" t="str">
        <f>PROCESAMIENTO!CN574</f>
        <v/>
      </c>
      <c r="AC577" s="16" t="str">
        <f>PROCESAMIENTO!CO574</f>
        <v/>
      </c>
      <c r="AD577" s="16" t="str">
        <f>PROCESAMIENTO!CP574</f>
        <v/>
      </c>
      <c r="AE577" s="16" t="str">
        <f>PROCESAMIENTO!CQ574</f>
        <v/>
      </c>
      <c r="AF577" s="16" t="str">
        <f>PROCESAMIENTO!CR574</f>
        <v/>
      </c>
      <c r="AG577" s="16" t="str">
        <f>PROCESAMIENTO!CS574</f>
        <v/>
      </c>
      <c r="AH577" s="16" t="str">
        <f>PROCESAMIENTO!CT574</f>
        <v/>
      </c>
      <c r="AI577" s="16" t="str">
        <f>PROCESAMIENTO!CU574</f>
        <v/>
      </c>
      <c r="AJ577" s="32" t="str">
        <f>PROCESAMIENTO!CV574</f>
        <v/>
      </c>
      <c r="AK577" s="93" t="str">
        <f>PROCESAMIENTO!CW574</f>
        <v/>
      </c>
      <c r="AL577" s="93"/>
    </row>
    <row r="578" spans="1:38" x14ac:dyDescent="0.25">
      <c r="A578" s="15">
        <v>559</v>
      </c>
      <c r="B578" s="34" t="str">
        <f>IF(REGISTRO!B578="","",REGISTRO!B578)</f>
        <v/>
      </c>
      <c r="C578" s="34" t="str">
        <f>IF(REGISTRO!C578="","",REGISTRO!C578)</f>
        <v/>
      </c>
      <c r="D578" s="34" t="str">
        <f>IF(REGISTRO!D578="","",REGISTRO!D578)</f>
        <v/>
      </c>
      <c r="E578" s="34" t="str">
        <f>IF(REGISTRO!E578="","",REGISTRO!E578)</f>
        <v/>
      </c>
      <c r="F578" s="16" t="str">
        <f>PROCESAMIENTO!BR575</f>
        <v/>
      </c>
      <c r="G578" s="16" t="str">
        <f>PROCESAMIENTO!BS575</f>
        <v/>
      </c>
      <c r="H578" s="16" t="str">
        <f>PROCESAMIENTO!BT575</f>
        <v/>
      </c>
      <c r="I578" s="16" t="str">
        <f>PROCESAMIENTO!BU575</f>
        <v/>
      </c>
      <c r="J578" s="16" t="str">
        <f>PROCESAMIENTO!BV575</f>
        <v/>
      </c>
      <c r="K578" s="16" t="str">
        <f>PROCESAMIENTO!BW575</f>
        <v/>
      </c>
      <c r="L578" s="16" t="str">
        <f>PROCESAMIENTO!BX575</f>
        <v/>
      </c>
      <c r="M578" s="16" t="str">
        <f>PROCESAMIENTO!BY575</f>
        <v/>
      </c>
      <c r="N578" s="16" t="str">
        <f>PROCESAMIENTO!BZ575</f>
        <v/>
      </c>
      <c r="O578" s="16" t="str">
        <f>PROCESAMIENTO!CA575</f>
        <v/>
      </c>
      <c r="P578" s="16" t="str">
        <f>PROCESAMIENTO!CB575</f>
        <v/>
      </c>
      <c r="Q578" s="16" t="str">
        <f>PROCESAMIENTO!CC575</f>
        <v/>
      </c>
      <c r="R578" s="16" t="str">
        <f>PROCESAMIENTO!CD575</f>
        <v/>
      </c>
      <c r="S578" s="16" t="str">
        <f>PROCESAMIENTO!CE575</f>
        <v/>
      </c>
      <c r="T578" s="16" t="str">
        <f>PROCESAMIENTO!CF575</f>
        <v/>
      </c>
      <c r="U578" s="16" t="str">
        <f>PROCESAMIENTO!CG575</f>
        <v/>
      </c>
      <c r="V578" s="16" t="str">
        <f>PROCESAMIENTO!CH575</f>
        <v/>
      </c>
      <c r="W578" s="16" t="str">
        <f>PROCESAMIENTO!CI575</f>
        <v/>
      </c>
      <c r="X578" s="16" t="str">
        <f>PROCESAMIENTO!CJ575</f>
        <v/>
      </c>
      <c r="Y578" s="16" t="str">
        <f>PROCESAMIENTO!CK575</f>
        <v/>
      </c>
      <c r="Z578" s="16" t="str">
        <f>PROCESAMIENTO!CL575</f>
        <v/>
      </c>
      <c r="AA578" s="16" t="str">
        <f>PROCESAMIENTO!CM575</f>
        <v/>
      </c>
      <c r="AB578" s="16" t="str">
        <f>PROCESAMIENTO!CN575</f>
        <v/>
      </c>
      <c r="AC578" s="16" t="str">
        <f>PROCESAMIENTO!CO575</f>
        <v/>
      </c>
      <c r="AD578" s="16" t="str">
        <f>PROCESAMIENTO!CP575</f>
        <v/>
      </c>
      <c r="AE578" s="16" t="str">
        <f>PROCESAMIENTO!CQ575</f>
        <v/>
      </c>
      <c r="AF578" s="16" t="str">
        <f>PROCESAMIENTO!CR575</f>
        <v/>
      </c>
      <c r="AG578" s="16" t="str">
        <f>PROCESAMIENTO!CS575</f>
        <v/>
      </c>
      <c r="AH578" s="16" t="str">
        <f>PROCESAMIENTO!CT575</f>
        <v/>
      </c>
      <c r="AI578" s="16" t="str">
        <f>PROCESAMIENTO!CU575</f>
        <v/>
      </c>
      <c r="AJ578" s="32" t="str">
        <f>PROCESAMIENTO!CV575</f>
        <v/>
      </c>
      <c r="AK578" s="93" t="str">
        <f>PROCESAMIENTO!CW575</f>
        <v/>
      </c>
      <c r="AL578" s="93"/>
    </row>
    <row r="579" spans="1:38" x14ac:dyDescent="0.25">
      <c r="A579" s="15">
        <v>560</v>
      </c>
      <c r="B579" s="34" t="str">
        <f>IF(REGISTRO!B579="","",REGISTRO!B579)</f>
        <v/>
      </c>
      <c r="C579" s="34" t="str">
        <f>IF(REGISTRO!C579="","",REGISTRO!C579)</f>
        <v/>
      </c>
      <c r="D579" s="34" t="str">
        <f>IF(REGISTRO!D579="","",REGISTRO!D579)</f>
        <v/>
      </c>
      <c r="E579" s="34" t="str">
        <f>IF(REGISTRO!E579="","",REGISTRO!E579)</f>
        <v/>
      </c>
      <c r="F579" s="16" t="str">
        <f>PROCESAMIENTO!BR576</f>
        <v/>
      </c>
      <c r="G579" s="16" t="str">
        <f>PROCESAMIENTO!BS576</f>
        <v/>
      </c>
      <c r="H579" s="16" t="str">
        <f>PROCESAMIENTO!BT576</f>
        <v/>
      </c>
      <c r="I579" s="16" t="str">
        <f>PROCESAMIENTO!BU576</f>
        <v/>
      </c>
      <c r="J579" s="16" t="str">
        <f>PROCESAMIENTO!BV576</f>
        <v/>
      </c>
      <c r="K579" s="16" t="str">
        <f>PROCESAMIENTO!BW576</f>
        <v/>
      </c>
      <c r="L579" s="16" t="str">
        <f>PROCESAMIENTO!BX576</f>
        <v/>
      </c>
      <c r="M579" s="16" t="str">
        <f>PROCESAMIENTO!BY576</f>
        <v/>
      </c>
      <c r="N579" s="16" t="str">
        <f>PROCESAMIENTO!BZ576</f>
        <v/>
      </c>
      <c r="O579" s="16" t="str">
        <f>PROCESAMIENTO!CA576</f>
        <v/>
      </c>
      <c r="P579" s="16" t="str">
        <f>PROCESAMIENTO!CB576</f>
        <v/>
      </c>
      <c r="Q579" s="16" t="str">
        <f>PROCESAMIENTO!CC576</f>
        <v/>
      </c>
      <c r="R579" s="16" t="str">
        <f>PROCESAMIENTO!CD576</f>
        <v/>
      </c>
      <c r="S579" s="16" t="str">
        <f>PROCESAMIENTO!CE576</f>
        <v/>
      </c>
      <c r="T579" s="16" t="str">
        <f>PROCESAMIENTO!CF576</f>
        <v/>
      </c>
      <c r="U579" s="16" t="str">
        <f>PROCESAMIENTO!CG576</f>
        <v/>
      </c>
      <c r="V579" s="16" t="str">
        <f>PROCESAMIENTO!CH576</f>
        <v/>
      </c>
      <c r="W579" s="16" t="str">
        <f>PROCESAMIENTO!CI576</f>
        <v/>
      </c>
      <c r="X579" s="16" t="str">
        <f>PROCESAMIENTO!CJ576</f>
        <v/>
      </c>
      <c r="Y579" s="16" t="str">
        <f>PROCESAMIENTO!CK576</f>
        <v/>
      </c>
      <c r="Z579" s="16" t="str">
        <f>PROCESAMIENTO!CL576</f>
        <v/>
      </c>
      <c r="AA579" s="16" t="str">
        <f>PROCESAMIENTO!CM576</f>
        <v/>
      </c>
      <c r="AB579" s="16" t="str">
        <f>PROCESAMIENTO!CN576</f>
        <v/>
      </c>
      <c r="AC579" s="16" t="str">
        <f>PROCESAMIENTO!CO576</f>
        <v/>
      </c>
      <c r="AD579" s="16" t="str">
        <f>PROCESAMIENTO!CP576</f>
        <v/>
      </c>
      <c r="AE579" s="16" t="str">
        <f>PROCESAMIENTO!CQ576</f>
        <v/>
      </c>
      <c r="AF579" s="16" t="str">
        <f>PROCESAMIENTO!CR576</f>
        <v/>
      </c>
      <c r="AG579" s="16" t="str">
        <f>PROCESAMIENTO!CS576</f>
        <v/>
      </c>
      <c r="AH579" s="16" t="str">
        <f>PROCESAMIENTO!CT576</f>
        <v/>
      </c>
      <c r="AI579" s="16" t="str">
        <f>PROCESAMIENTO!CU576</f>
        <v/>
      </c>
      <c r="AJ579" s="32" t="str">
        <f>PROCESAMIENTO!CV576</f>
        <v/>
      </c>
      <c r="AK579" s="93" t="str">
        <f>PROCESAMIENTO!CW576</f>
        <v/>
      </c>
      <c r="AL579" s="93"/>
    </row>
    <row r="580" spans="1:38" x14ac:dyDescent="0.25">
      <c r="A580" s="15">
        <v>561</v>
      </c>
      <c r="B580" s="34" t="str">
        <f>IF(REGISTRO!B580="","",REGISTRO!B580)</f>
        <v/>
      </c>
      <c r="C580" s="34" t="str">
        <f>IF(REGISTRO!C580="","",REGISTRO!C580)</f>
        <v/>
      </c>
      <c r="D580" s="34" t="str">
        <f>IF(REGISTRO!D580="","",REGISTRO!D580)</f>
        <v/>
      </c>
      <c r="E580" s="34" t="str">
        <f>IF(REGISTRO!E580="","",REGISTRO!E580)</f>
        <v/>
      </c>
      <c r="F580" s="16" t="str">
        <f>PROCESAMIENTO!BR577</f>
        <v/>
      </c>
      <c r="G580" s="16" t="str">
        <f>PROCESAMIENTO!BS577</f>
        <v/>
      </c>
      <c r="H580" s="16" t="str">
        <f>PROCESAMIENTO!BT577</f>
        <v/>
      </c>
      <c r="I580" s="16" t="str">
        <f>PROCESAMIENTO!BU577</f>
        <v/>
      </c>
      <c r="J580" s="16" t="str">
        <f>PROCESAMIENTO!BV577</f>
        <v/>
      </c>
      <c r="K580" s="16" t="str">
        <f>PROCESAMIENTO!BW577</f>
        <v/>
      </c>
      <c r="L580" s="16" t="str">
        <f>PROCESAMIENTO!BX577</f>
        <v/>
      </c>
      <c r="M580" s="16" t="str">
        <f>PROCESAMIENTO!BY577</f>
        <v/>
      </c>
      <c r="N580" s="16" t="str">
        <f>PROCESAMIENTO!BZ577</f>
        <v/>
      </c>
      <c r="O580" s="16" t="str">
        <f>PROCESAMIENTO!CA577</f>
        <v/>
      </c>
      <c r="P580" s="16" t="str">
        <f>PROCESAMIENTO!CB577</f>
        <v/>
      </c>
      <c r="Q580" s="16" t="str">
        <f>PROCESAMIENTO!CC577</f>
        <v/>
      </c>
      <c r="R580" s="16" t="str">
        <f>PROCESAMIENTO!CD577</f>
        <v/>
      </c>
      <c r="S580" s="16" t="str">
        <f>PROCESAMIENTO!CE577</f>
        <v/>
      </c>
      <c r="T580" s="16" t="str">
        <f>PROCESAMIENTO!CF577</f>
        <v/>
      </c>
      <c r="U580" s="16" t="str">
        <f>PROCESAMIENTO!CG577</f>
        <v/>
      </c>
      <c r="V580" s="16" t="str">
        <f>PROCESAMIENTO!CH577</f>
        <v/>
      </c>
      <c r="W580" s="16" t="str">
        <f>PROCESAMIENTO!CI577</f>
        <v/>
      </c>
      <c r="X580" s="16" t="str">
        <f>PROCESAMIENTO!CJ577</f>
        <v/>
      </c>
      <c r="Y580" s="16" t="str">
        <f>PROCESAMIENTO!CK577</f>
        <v/>
      </c>
      <c r="Z580" s="16" t="str">
        <f>PROCESAMIENTO!CL577</f>
        <v/>
      </c>
      <c r="AA580" s="16" t="str">
        <f>PROCESAMIENTO!CM577</f>
        <v/>
      </c>
      <c r="AB580" s="16" t="str">
        <f>PROCESAMIENTO!CN577</f>
        <v/>
      </c>
      <c r="AC580" s="16" t="str">
        <f>PROCESAMIENTO!CO577</f>
        <v/>
      </c>
      <c r="AD580" s="16" t="str">
        <f>PROCESAMIENTO!CP577</f>
        <v/>
      </c>
      <c r="AE580" s="16" t="str">
        <f>PROCESAMIENTO!CQ577</f>
        <v/>
      </c>
      <c r="AF580" s="16" t="str">
        <f>PROCESAMIENTO!CR577</f>
        <v/>
      </c>
      <c r="AG580" s="16" t="str">
        <f>PROCESAMIENTO!CS577</f>
        <v/>
      </c>
      <c r="AH580" s="16" t="str">
        <f>PROCESAMIENTO!CT577</f>
        <v/>
      </c>
      <c r="AI580" s="16" t="str">
        <f>PROCESAMIENTO!CU577</f>
        <v/>
      </c>
      <c r="AJ580" s="32" t="str">
        <f>PROCESAMIENTO!CV577</f>
        <v/>
      </c>
      <c r="AK580" s="93" t="str">
        <f>PROCESAMIENTO!CW577</f>
        <v/>
      </c>
      <c r="AL580" s="93"/>
    </row>
    <row r="581" spans="1:38" x14ac:dyDescent="0.25">
      <c r="A581" s="15">
        <v>562</v>
      </c>
      <c r="B581" s="34" t="str">
        <f>IF(REGISTRO!B581="","",REGISTRO!B581)</f>
        <v/>
      </c>
      <c r="C581" s="34" t="str">
        <f>IF(REGISTRO!C581="","",REGISTRO!C581)</f>
        <v/>
      </c>
      <c r="D581" s="34" t="str">
        <f>IF(REGISTRO!D581="","",REGISTRO!D581)</f>
        <v/>
      </c>
      <c r="E581" s="34" t="str">
        <f>IF(REGISTRO!E581="","",REGISTRO!E581)</f>
        <v/>
      </c>
      <c r="F581" s="16" t="str">
        <f>PROCESAMIENTO!BR578</f>
        <v/>
      </c>
      <c r="G581" s="16" t="str">
        <f>PROCESAMIENTO!BS578</f>
        <v/>
      </c>
      <c r="H581" s="16" t="str">
        <f>PROCESAMIENTO!BT578</f>
        <v/>
      </c>
      <c r="I581" s="16" t="str">
        <f>PROCESAMIENTO!BU578</f>
        <v/>
      </c>
      <c r="J581" s="16" t="str">
        <f>PROCESAMIENTO!BV578</f>
        <v/>
      </c>
      <c r="K581" s="16" t="str">
        <f>PROCESAMIENTO!BW578</f>
        <v/>
      </c>
      <c r="L581" s="16" t="str">
        <f>PROCESAMIENTO!BX578</f>
        <v/>
      </c>
      <c r="M581" s="16" t="str">
        <f>PROCESAMIENTO!BY578</f>
        <v/>
      </c>
      <c r="N581" s="16" t="str">
        <f>PROCESAMIENTO!BZ578</f>
        <v/>
      </c>
      <c r="O581" s="16" t="str">
        <f>PROCESAMIENTO!CA578</f>
        <v/>
      </c>
      <c r="P581" s="16" t="str">
        <f>PROCESAMIENTO!CB578</f>
        <v/>
      </c>
      <c r="Q581" s="16" t="str">
        <f>PROCESAMIENTO!CC578</f>
        <v/>
      </c>
      <c r="R581" s="16" t="str">
        <f>PROCESAMIENTO!CD578</f>
        <v/>
      </c>
      <c r="S581" s="16" t="str">
        <f>PROCESAMIENTO!CE578</f>
        <v/>
      </c>
      <c r="T581" s="16" t="str">
        <f>PROCESAMIENTO!CF578</f>
        <v/>
      </c>
      <c r="U581" s="16" t="str">
        <f>PROCESAMIENTO!CG578</f>
        <v/>
      </c>
      <c r="V581" s="16" t="str">
        <f>PROCESAMIENTO!CH578</f>
        <v/>
      </c>
      <c r="W581" s="16" t="str">
        <f>PROCESAMIENTO!CI578</f>
        <v/>
      </c>
      <c r="X581" s="16" t="str">
        <f>PROCESAMIENTO!CJ578</f>
        <v/>
      </c>
      <c r="Y581" s="16" t="str">
        <f>PROCESAMIENTO!CK578</f>
        <v/>
      </c>
      <c r="Z581" s="16" t="str">
        <f>PROCESAMIENTO!CL578</f>
        <v/>
      </c>
      <c r="AA581" s="16" t="str">
        <f>PROCESAMIENTO!CM578</f>
        <v/>
      </c>
      <c r="AB581" s="16" t="str">
        <f>PROCESAMIENTO!CN578</f>
        <v/>
      </c>
      <c r="AC581" s="16" t="str">
        <f>PROCESAMIENTO!CO578</f>
        <v/>
      </c>
      <c r="AD581" s="16" t="str">
        <f>PROCESAMIENTO!CP578</f>
        <v/>
      </c>
      <c r="AE581" s="16" t="str">
        <f>PROCESAMIENTO!CQ578</f>
        <v/>
      </c>
      <c r="AF581" s="16" t="str">
        <f>PROCESAMIENTO!CR578</f>
        <v/>
      </c>
      <c r="AG581" s="16" t="str">
        <f>PROCESAMIENTO!CS578</f>
        <v/>
      </c>
      <c r="AH581" s="16" t="str">
        <f>PROCESAMIENTO!CT578</f>
        <v/>
      </c>
      <c r="AI581" s="16" t="str">
        <f>PROCESAMIENTO!CU578</f>
        <v/>
      </c>
      <c r="AJ581" s="32" t="str">
        <f>PROCESAMIENTO!CV578</f>
        <v/>
      </c>
      <c r="AK581" s="93" t="str">
        <f>PROCESAMIENTO!CW578</f>
        <v/>
      </c>
      <c r="AL581" s="93"/>
    </row>
    <row r="582" spans="1:38" x14ac:dyDescent="0.25">
      <c r="A582" s="15">
        <v>563</v>
      </c>
      <c r="B582" s="34" t="str">
        <f>IF(REGISTRO!B582="","",REGISTRO!B582)</f>
        <v/>
      </c>
      <c r="C582" s="34" t="str">
        <f>IF(REGISTRO!C582="","",REGISTRO!C582)</f>
        <v/>
      </c>
      <c r="D582" s="34" t="str">
        <f>IF(REGISTRO!D582="","",REGISTRO!D582)</f>
        <v/>
      </c>
      <c r="E582" s="34" t="str">
        <f>IF(REGISTRO!E582="","",REGISTRO!E582)</f>
        <v/>
      </c>
      <c r="F582" s="16" t="str">
        <f>PROCESAMIENTO!BR579</f>
        <v/>
      </c>
      <c r="G582" s="16" t="str">
        <f>PROCESAMIENTO!BS579</f>
        <v/>
      </c>
      <c r="H582" s="16" t="str">
        <f>PROCESAMIENTO!BT579</f>
        <v/>
      </c>
      <c r="I582" s="16" t="str">
        <f>PROCESAMIENTO!BU579</f>
        <v/>
      </c>
      <c r="J582" s="16" t="str">
        <f>PROCESAMIENTO!BV579</f>
        <v/>
      </c>
      <c r="K582" s="16" t="str">
        <f>PROCESAMIENTO!BW579</f>
        <v/>
      </c>
      <c r="L582" s="16" t="str">
        <f>PROCESAMIENTO!BX579</f>
        <v/>
      </c>
      <c r="M582" s="16" t="str">
        <f>PROCESAMIENTO!BY579</f>
        <v/>
      </c>
      <c r="N582" s="16" t="str">
        <f>PROCESAMIENTO!BZ579</f>
        <v/>
      </c>
      <c r="O582" s="16" t="str">
        <f>PROCESAMIENTO!CA579</f>
        <v/>
      </c>
      <c r="P582" s="16" t="str">
        <f>PROCESAMIENTO!CB579</f>
        <v/>
      </c>
      <c r="Q582" s="16" t="str">
        <f>PROCESAMIENTO!CC579</f>
        <v/>
      </c>
      <c r="R582" s="16" t="str">
        <f>PROCESAMIENTO!CD579</f>
        <v/>
      </c>
      <c r="S582" s="16" t="str">
        <f>PROCESAMIENTO!CE579</f>
        <v/>
      </c>
      <c r="T582" s="16" t="str">
        <f>PROCESAMIENTO!CF579</f>
        <v/>
      </c>
      <c r="U582" s="16" t="str">
        <f>PROCESAMIENTO!CG579</f>
        <v/>
      </c>
      <c r="V582" s="16" t="str">
        <f>PROCESAMIENTO!CH579</f>
        <v/>
      </c>
      <c r="W582" s="16" t="str">
        <f>PROCESAMIENTO!CI579</f>
        <v/>
      </c>
      <c r="X582" s="16" t="str">
        <f>PROCESAMIENTO!CJ579</f>
        <v/>
      </c>
      <c r="Y582" s="16" t="str">
        <f>PROCESAMIENTO!CK579</f>
        <v/>
      </c>
      <c r="Z582" s="16" t="str">
        <f>PROCESAMIENTO!CL579</f>
        <v/>
      </c>
      <c r="AA582" s="16" t="str">
        <f>PROCESAMIENTO!CM579</f>
        <v/>
      </c>
      <c r="AB582" s="16" t="str">
        <f>PROCESAMIENTO!CN579</f>
        <v/>
      </c>
      <c r="AC582" s="16" t="str">
        <f>PROCESAMIENTO!CO579</f>
        <v/>
      </c>
      <c r="AD582" s="16" t="str">
        <f>PROCESAMIENTO!CP579</f>
        <v/>
      </c>
      <c r="AE582" s="16" t="str">
        <f>PROCESAMIENTO!CQ579</f>
        <v/>
      </c>
      <c r="AF582" s="16" t="str">
        <f>PROCESAMIENTO!CR579</f>
        <v/>
      </c>
      <c r="AG582" s="16" t="str">
        <f>PROCESAMIENTO!CS579</f>
        <v/>
      </c>
      <c r="AH582" s="16" t="str">
        <f>PROCESAMIENTO!CT579</f>
        <v/>
      </c>
      <c r="AI582" s="16" t="str">
        <f>PROCESAMIENTO!CU579</f>
        <v/>
      </c>
      <c r="AJ582" s="32" t="str">
        <f>PROCESAMIENTO!CV579</f>
        <v/>
      </c>
      <c r="AK582" s="93" t="str">
        <f>PROCESAMIENTO!CW579</f>
        <v/>
      </c>
      <c r="AL582" s="93"/>
    </row>
    <row r="583" spans="1:38" x14ac:dyDescent="0.25">
      <c r="A583" s="15">
        <v>564</v>
      </c>
      <c r="B583" s="34" t="str">
        <f>IF(REGISTRO!B583="","",REGISTRO!B583)</f>
        <v/>
      </c>
      <c r="C583" s="34" t="str">
        <f>IF(REGISTRO!C583="","",REGISTRO!C583)</f>
        <v/>
      </c>
      <c r="D583" s="34" t="str">
        <f>IF(REGISTRO!D583="","",REGISTRO!D583)</f>
        <v/>
      </c>
      <c r="E583" s="34" t="str">
        <f>IF(REGISTRO!E583="","",REGISTRO!E583)</f>
        <v/>
      </c>
      <c r="F583" s="16" t="str">
        <f>PROCESAMIENTO!BR580</f>
        <v/>
      </c>
      <c r="G583" s="16" t="str">
        <f>PROCESAMIENTO!BS580</f>
        <v/>
      </c>
      <c r="H583" s="16" t="str">
        <f>PROCESAMIENTO!BT580</f>
        <v/>
      </c>
      <c r="I583" s="16" t="str">
        <f>PROCESAMIENTO!BU580</f>
        <v/>
      </c>
      <c r="J583" s="16" t="str">
        <f>PROCESAMIENTO!BV580</f>
        <v/>
      </c>
      <c r="K583" s="16" t="str">
        <f>PROCESAMIENTO!BW580</f>
        <v/>
      </c>
      <c r="L583" s="16" t="str">
        <f>PROCESAMIENTO!BX580</f>
        <v/>
      </c>
      <c r="M583" s="16" t="str">
        <f>PROCESAMIENTO!BY580</f>
        <v/>
      </c>
      <c r="N583" s="16" t="str">
        <f>PROCESAMIENTO!BZ580</f>
        <v/>
      </c>
      <c r="O583" s="16" t="str">
        <f>PROCESAMIENTO!CA580</f>
        <v/>
      </c>
      <c r="P583" s="16" t="str">
        <f>PROCESAMIENTO!CB580</f>
        <v/>
      </c>
      <c r="Q583" s="16" t="str">
        <f>PROCESAMIENTO!CC580</f>
        <v/>
      </c>
      <c r="R583" s="16" t="str">
        <f>PROCESAMIENTO!CD580</f>
        <v/>
      </c>
      <c r="S583" s="16" t="str">
        <f>PROCESAMIENTO!CE580</f>
        <v/>
      </c>
      <c r="T583" s="16" t="str">
        <f>PROCESAMIENTO!CF580</f>
        <v/>
      </c>
      <c r="U583" s="16" t="str">
        <f>PROCESAMIENTO!CG580</f>
        <v/>
      </c>
      <c r="V583" s="16" t="str">
        <f>PROCESAMIENTO!CH580</f>
        <v/>
      </c>
      <c r="W583" s="16" t="str">
        <f>PROCESAMIENTO!CI580</f>
        <v/>
      </c>
      <c r="X583" s="16" t="str">
        <f>PROCESAMIENTO!CJ580</f>
        <v/>
      </c>
      <c r="Y583" s="16" t="str">
        <f>PROCESAMIENTO!CK580</f>
        <v/>
      </c>
      <c r="Z583" s="16" t="str">
        <f>PROCESAMIENTO!CL580</f>
        <v/>
      </c>
      <c r="AA583" s="16" t="str">
        <f>PROCESAMIENTO!CM580</f>
        <v/>
      </c>
      <c r="AB583" s="16" t="str">
        <f>PROCESAMIENTO!CN580</f>
        <v/>
      </c>
      <c r="AC583" s="16" t="str">
        <f>PROCESAMIENTO!CO580</f>
        <v/>
      </c>
      <c r="AD583" s="16" t="str">
        <f>PROCESAMIENTO!CP580</f>
        <v/>
      </c>
      <c r="AE583" s="16" t="str">
        <f>PROCESAMIENTO!CQ580</f>
        <v/>
      </c>
      <c r="AF583" s="16" t="str">
        <f>PROCESAMIENTO!CR580</f>
        <v/>
      </c>
      <c r="AG583" s="16" t="str">
        <f>PROCESAMIENTO!CS580</f>
        <v/>
      </c>
      <c r="AH583" s="16" t="str">
        <f>PROCESAMIENTO!CT580</f>
        <v/>
      </c>
      <c r="AI583" s="16" t="str">
        <f>PROCESAMIENTO!CU580</f>
        <v/>
      </c>
      <c r="AJ583" s="32" t="str">
        <f>PROCESAMIENTO!CV580</f>
        <v/>
      </c>
      <c r="AK583" s="93" t="str">
        <f>PROCESAMIENTO!CW580</f>
        <v/>
      </c>
      <c r="AL583" s="93"/>
    </row>
    <row r="584" spans="1:38" x14ac:dyDescent="0.25">
      <c r="A584" s="15">
        <v>565</v>
      </c>
      <c r="B584" s="34" t="str">
        <f>IF(REGISTRO!B584="","",REGISTRO!B584)</f>
        <v/>
      </c>
      <c r="C584" s="34" t="str">
        <f>IF(REGISTRO!C584="","",REGISTRO!C584)</f>
        <v/>
      </c>
      <c r="D584" s="34" t="str">
        <f>IF(REGISTRO!D584="","",REGISTRO!D584)</f>
        <v/>
      </c>
      <c r="E584" s="34" t="str">
        <f>IF(REGISTRO!E584="","",REGISTRO!E584)</f>
        <v/>
      </c>
      <c r="F584" s="16" t="str">
        <f>PROCESAMIENTO!BR581</f>
        <v/>
      </c>
      <c r="G584" s="16" t="str">
        <f>PROCESAMIENTO!BS581</f>
        <v/>
      </c>
      <c r="H584" s="16" t="str">
        <f>PROCESAMIENTO!BT581</f>
        <v/>
      </c>
      <c r="I584" s="16" t="str">
        <f>PROCESAMIENTO!BU581</f>
        <v/>
      </c>
      <c r="J584" s="16" t="str">
        <f>PROCESAMIENTO!BV581</f>
        <v/>
      </c>
      <c r="K584" s="16" t="str">
        <f>PROCESAMIENTO!BW581</f>
        <v/>
      </c>
      <c r="L584" s="16" t="str">
        <f>PROCESAMIENTO!BX581</f>
        <v/>
      </c>
      <c r="M584" s="16" t="str">
        <f>PROCESAMIENTO!BY581</f>
        <v/>
      </c>
      <c r="N584" s="16" t="str">
        <f>PROCESAMIENTO!BZ581</f>
        <v/>
      </c>
      <c r="O584" s="16" t="str">
        <f>PROCESAMIENTO!CA581</f>
        <v/>
      </c>
      <c r="P584" s="16" t="str">
        <f>PROCESAMIENTO!CB581</f>
        <v/>
      </c>
      <c r="Q584" s="16" t="str">
        <f>PROCESAMIENTO!CC581</f>
        <v/>
      </c>
      <c r="R584" s="16" t="str">
        <f>PROCESAMIENTO!CD581</f>
        <v/>
      </c>
      <c r="S584" s="16" t="str">
        <f>PROCESAMIENTO!CE581</f>
        <v/>
      </c>
      <c r="T584" s="16" t="str">
        <f>PROCESAMIENTO!CF581</f>
        <v/>
      </c>
      <c r="U584" s="16" t="str">
        <f>PROCESAMIENTO!CG581</f>
        <v/>
      </c>
      <c r="V584" s="16" t="str">
        <f>PROCESAMIENTO!CH581</f>
        <v/>
      </c>
      <c r="W584" s="16" t="str">
        <f>PROCESAMIENTO!CI581</f>
        <v/>
      </c>
      <c r="X584" s="16" t="str">
        <f>PROCESAMIENTO!CJ581</f>
        <v/>
      </c>
      <c r="Y584" s="16" t="str">
        <f>PROCESAMIENTO!CK581</f>
        <v/>
      </c>
      <c r="Z584" s="16" t="str">
        <f>PROCESAMIENTO!CL581</f>
        <v/>
      </c>
      <c r="AA584" s="16" t="str">
        <f>PROCESAMIENTO!CM581</f>
        <v/>
      </c>
      <c r="AB584" s="16" t="str">
        <f>PROCESAMIENTO!CN581</f>
        <v/>
      </c>
      <c r="AC584" s="16" t="str">
        <f>PROCESAMIENTO!CO581</f>
        <v/>
      </c>
      <c r="AD584" s="16" t="str">
        <f>PROCESAMIENTO!CP581</f>
        <v/>
      </c>
      <c r="AE584" s="16" t="str">
        <f>PROCESAMIENTO!CQ581</f>
        <v/>
      </c>
      <c r="AF584" s="16" t="str">
        <f>PROCESAMIENTO!CR581</f>
        <v/>
      </c>
      <c r="AG584" s="16" t="str">
        <f>PROCESAMIENTO!CS581</f>
        <v/>
      </c>
      <c r="AH584" s="16" t="str">
        <f>PROCESAMIENTO!CT581</f>
        <v/>
      </c>
      <c r="AI584" s="16" t="str">
        <f>PROCESAMIENTO!CU581</f>
        <v/>
      </c>
      <c r="AJ584" s="32" t="str">
        <f>PROCESAMIENTO!CV581</f>
        <v/>
      </c>
      <c r="AK584" s="93" t="str">
        <f>PROCESAMIENTO!CW581</f>
        <v/>
      </c>
      <c r="AL584" s="93"/>
    </row>
    <row r="585" spans="1:38" x14ac:dyDescent="0.25">
      <c r="A585" s="15">
        <v>566</v>
      </c>
      <c r="B585" s="34" t="str">
        <f>IF(REGISTRO!B585="","",REGISTRO!B585)</f>
        <v/>
      </c>
      <c r="C585" s="34" t="str">
        <f>IF(REGISTRO!C585="","",REGISTRO!C585)</f>
        <v/>
      </c>
      <c r="D585" s="34" t="str">
        <f>IF(REGISTRO!D585="","",REGISTRO!D585)</f>
        <v/>
      </c>
      <c r="E585" s="34" t="str">
        <f>IF(REGISTRO!E585="","",REGISTRO!E585)</f>
        <v/>
      </c>
      <c r="F585" s="16" t="str">
        <f>PROCESAMIENTO!BR582</f>
        <v/>
      </c>
      <c r="G585" s="16" t="str">
        <f>PROCESAMIENTO!BS582</f>
        <v/>
      </c>
      <c r="H585" s="16" t="str">
        <f>PROCESAMIENTO!BT582</f>
        <v/>
      </c>
      <c r="I585" s="16" t="str">
        <f>PROCESAMIENTO!BU582</f>
        <v/>
      </c>
      <c r="J585" s="16" t="str">
        <f>PROCESAMIENTO!BV582</f>
        <v/>
      </c>
      <c r="K585" s="16" t="str">
        <f>PROCESAMIENTO!BW582</f>
        <v/>
      </c>
      <c r="L585" s="16" t="str">
        <f>PROCESAMIENTO!BX582</f>
        <v/>
      </c>
      <c r="M585" s="16" t="str">
        <f>PROCESAMIENTO!BY582</f>
        <v/>
      </c>
      <c r="N585" s="16" t="str">
        <f>PROCESAMIENTO!BZ582</f>
        <v/>
      </c>
      <c r="O585" s="16" t="str">
        <f>PROCESAMIENTO!CA582</f>
        <v/>
      </c>
      <c r="P585" s="16" t="str">
        <f>PROCESAMIENTO!CB582</f>
        <v/>
      </c>
      <c r="Q585" s="16" t="str">
        <f>PROCESAMIENTO!CC582</f>
        <v/>
      </c>
      <c r="R585" s="16" t="str">
        <f>PROCESAMIENTO!CD582</f>
        <v/>
      </c>
      <c r="S585" s="16" t="str">
        <f>PROCESAMIENTO!CE582</f>
        <v/>
      </c>
      <c r="T585" s="16" t="str">
        <f>PROCESAMIENTO!CF582</f>
        <v/>
      </c>
      <c r="U585" s="16" t="str">
        <f>PROCESAMIENTO!CG582</f>
        <v/>
      </c>
      <c r="V585" s="16" t="str">
        <f>PROCESAMIENTO!CH582</f>
        <v/>
      </c>
      <c r="W585" s="16" t="str">
        <f>PROCESAMIENTO!CI582</f>
        <v/>
      </c>
      <c r="X585" s="16" t="str">
        <f>PROCESAMIENTO!CJ582</f>
        <v/>
      </c>
      <c r="Y585" s="16" t="str">
        <f>PROCESAMIENTO!CK582</f>
        <v/>
      </c>
      <c r="Z585" s="16" t="str">
        <f>PROCESAMIENTO!CL582</f>
        <v/>
      </c>
      <c r="AA585" s="16" t="str">
        <f>PROCESAMIENTO!CM582</f>
        <v/>
      </c>
      <c r="AB585" s="16" t="str">
        <f>PROCESAMIENTO!CN582</f>
        <v/>
      </c>
      <c r="AC585" s="16" t="str">
        <f>PROCESAMIENTO!CO582</f>
        <v/>
      </c>
      <c r="AD585" s="16" t="str">
        <f>PROCESAMIENTO!CP582</f>
        <v/>
      </c>
      <c r="AE585" s="16" t="str">
        <f>PROCESAMIENTO!CQ582</f>
        <v/>
      </c>
      <c r="AF585" s="16" t="str">
        <f>PROCESAMIENTO!CR582</f>
        <v/>
      </c>
      <c r="AG585" s="16" t="str">
        <f>PROCESAMIENTO!CS582</f>
        <v/>
      </c>
      <c r="AH585" s="16" t="str">
        <f>PROCESAMIENTO!CT582</f>
        <v/>
      </c>
      <c r="AI585" s="16" t="str">
        <f>PROCESAMIENTO!CU582</f>
        <v/>
      </c>
      <c r="AJ585" s="32" t="str">
        <f>PROCESAMIENTO!CV582</f>
        <v/>
      </c>
      <c r="AK585" s="93" t="str">
        <f>PROCESAMIENTO!CW582</f>
        <v/>
      </c>
      <c r="AL585" s="93"/>
    </row>
    <row r="586" spans="1:38" x14ac:dyDescent="0.25">
      <c r="A586" s="15">
        <v>567</v>
      </c>
      <c r="B586" s="34" t="str">
        <f>IF(REGISTRO!B586="","",REGISTRO!B586)</f>
        <v/>
      </c>
      <c r="C586" s="34" t="str">
        <f>IF(REGISTRO!C586="","",REGISTRO!C586)</f>
        <v/>
      </c>
      <c r="D586" s="34" t="str">
        <f>IF(REGISTRO!D586="","",REGISTRO!D586)</f>
        <v/>
      </c>
      <c r="E586" s="34" t="str">
        <f>IF(REGISTRO!E586="","",REGISTRO!E586)</f>
        <v/>
      </c>
      <c r="F586" s="16" t="str">
        <f>PROCESAMIENTO!BR583</f>
        <v/>
      </c>
      <c r="G586" s="16" t="str">
        <f>PROCESAMIENTO!BS583</f>
        <v/>
      </c>
      <c r="H586" s="16" t="str">
        <f>PROCESAMIENTO!BT583</f>
        <v/>
      </c>
      <c r="I586" s="16" t="str">
        <f>PROCESAMIENTO!BU583</f>
        <v/>
      </c>
      <c r="J586" s="16" t="str">
        <f>PROCESAMIENTO!BV583</f>
        <v/>
      </c>
      <c r="K586" s="16" t="str">
        <f>PROCESAMIENTO!BW583</f>
        <v/>
      </c>
      <c r="L586" s="16" t="str">
        <f>PROCESAMIENTO!BX583</f>
        <v/>
      </c>
      <c r="M586" s="16" t="str">
        <f>PROCESAMIENTO!BY583</f>
        <v/>
      </c>
      <c r="N586" s="16" t="str">
        <f>PROCESAMIENTO!BZ583</f>
        <v/>
      </c>
      <c r="O586" s="16" t="str">
        <f>PROCESAMIENTO!CA583</f>
        <v/>
      </c>
      <c r="P586" s="16" t="str">
        <f>PROCESAMIENTO!CB583</f>
        <v/>
      </c>
      <c r="Q586" s="16" t="str">
        <f>PROCESAMIENTO!CC583</f>
        <v/>
      </c>
      <c r="R586" s="16" t="str">
        <f>PROCESAMIENTO!CD583</f>
        <v/>
      </c>
      <c r="S586" s="16" t="str">
        <f>PROCESAMIENTO!CE583</f>
        <v/>
      </c>
      <c r="T586" s="16" t="str">
        <f>PROCESAMIENTO!CF583</f>
        <v/>
      </c>
      <c r="U586" s="16" t="str">
        <f>PROCESAMIENTO!CG583</f>
        <v/>
      </c>
      <c r="V586" s="16" t="str">
        <f>PROCESAMIENTO!CH583</f>
        <v/>
      </c>
      <c r="W586" s="16" t="str">
        <f>PROCESAMIENTO!CI583</f>
        <v/>
      </c>
      <c r="X586" s="16" t="str">
        <f>PROCESAMIENTO!CJ583</f>
        <v/>
      </c>
      <c r="Y586" s="16" t="str">
        <f>PROCESAMIENTO!CK583</f>
        <v/>
      </c>
      <c r="Z586" s="16" t="str">
        <f>PROCESAMIENTO!CL583</f>
        <v/>
      </c>
      <c r="AA586" s="16" t="str">
        <f>PROCESAMIENTO!CM583</f>
        <v/>
      </c>
      <c r="AB586" s="16" t="str">
        <f>PROCESAMIENTO!CN583</f>
        <v/>
      </c>
      <c r="AC586" s="16" t="str">
        <f>PROCESAMIENTO!CO583</f>
        <v/>
      </c>
      <c r="AD586" s="16" t="str">
        <f>PROCESAMIENTO!CP583</f>
        <v/>
      </c>
      <c r="AE586" s="16" t="str">
        <f>PROCESAMIENTO!CQ583</f>
        <v/>
      </c>
      <c r="AF586" s="16" t="str">
        <f>PROCESAMIENTO!CR583</f>
        <v/>
      </c>
      <c r="AG586" s="16" t="str">
        <f>PROCESAMIENTO!CS583</f>
        <v/>
      </c>
      <c r="AH586" s="16" t="str">
        <f>PROCESAMIENTO!CT583</f>
        <v/>
      </c>
      <c r="AI586" s="16" t="str">
        <f>PROCESAMIENTO!CU583</f>
        <v/>
      </c>
      <c r="AJ586" s="32" t="str">
        <f>PROCESAMIENTO!CV583</f>
        <v/>
      </c>
      <c r="AK586" s="93" t="str">
        <f>PROCESAMIENTO!CW583</f>
        <v/>
      </c>
      <c r="AL586" s="93"/>
    </row>
    <row r="587" spans="1:38" x14ac:dyDescent="0.25">
      <c r="A587" s="15">
        <v>568</v>
      </c>
      <c r="B587" s="34" t="str">
        <f>IF(REGISTRO!B587="","",REGISTRO!B587)</f>
        <v/>
      </c>
      <c r="C587" s="34" t="str">
        <f>IF(REGISTRO!C587="","",REGISTRO!C587)</f>
        <v/>
      </c>
      <c r="D587" s="34" t="str">
        <f>IF(REGISTRO!D587="","",REGISTRO!D587)</f>
        <v/>
      </c>
      <c r="E587" s="34" t="str">
        <f>IF(REGISTRO!E587="","",REGISTRO!E587)</f>
        <v/>
      </c>
      <c r="F587" s="16" t="str">
        <f>PROCESAMIENTO!BR584</f>
        <v/>
      </c>
      <c r="G587" s="16" t="str">
        <f>PROCESAMIENTO!BS584</f>
        <v/>
      </c>
      <c r="H587" s="16" t="str">
        <f>PROCESAMIENTO!BT584</f>
        <v/>
      </c>
      <c r="I587" s="16" t="str">
        <f>PROCESAMIENTO!BU584</f>
        <v/>
      </c>
      <c r="J587" s="16" t="str">
        <f>PROCESAMIENTO!BV584</f>
        <v/>
      </c>
      <c r="K587" s="16" t="str">
        <f>PROCESAMIENTO!BW584</f>
        <v/>
      </c>
      <c r="L587" s="16" t="str">
        <f>PROCESAMIENTO!BX584</f>
        <v/>
      </c>
      <c r="M587" s="16" t="str">
        <f>PROCESAMIENTO!BY584</f>
        <v/>
      </c>
      <c r="N587" s="16" t="str">
        <f>PROCESAMIENTO!BZ584</f>
        <v/>
      </c>
      <c r="O587" s="16" t="str">
        <f>PROCESAMIENTO!CA584</f>
        <v/>
      </c>
      <c r="P587" s="16" t="str">
        <f>PROCESAMIENTO!CB584</f>
        <v/>
      </c>
      <c r="Q587" s="16" t="str">
        <f>PROCESAMIENTO!CC584</f>
        <v/>
      </c>
      <c r="R587" s="16" t="str">
        <f>PROCESAMIENTO!CD584</f>
        <v/>
      </c>
      <c r="S587" s="16" t="str">
        <f>PROCESAMIENTO!CE584</f>
        <v/>
      </c>
      <c r="T587" s="16" t="str">
        <f>PROCESAMIENTO!CF584</f>
        <v/>
      </c>
      <c r="U587" s="16" t="str">
        <f>PROCESAMIENTO!CG584</f>
        <v/>
      </c>
      <c r="V587" s="16" t="str">
        <f>PROCESAMIENTO!CH584</f>
        <v/>
      </c>
      <c r="W587" s="16" t="str">
        <f>PROCESAMIENTO!CI584</f>
        <v/>
      </c>
      <c r="X587" s="16" t="str">
        <f>PROCESAMIENTO!CJ584</f>
        <v/>
      </c>
      <c r="Y587" s="16" t="str">
        <f>PROCESAMIENTO!CK584</f>
        <v/>
      </c>
      <c r="Z587" s="16" t="str">
        <f>PROCESAMIENTO!CL584</f>
        <v/>
      </c>
      <c r="AA587" s="16" t="str">
        <f>PROCESAMIENTO!CM584</f>
        <v/>
      </c>
      <c r="AB587" s="16" t="str">
        <f>PROCESAMIENTO!CN584</f>
        <v/>
      </c>
      <c r="AC587" s="16" t="str">
        <f>PROCESAMIENTO!CO584</f>
        <v/>
      </c>
      <c r="AD587" s="16" t="str">
        <f>PROCESAMIENTO!CP584</f>
        <v/>
      </c>
      <c r="AE587" s="16" t="str">
        <f>PROCESAMIENTO!CQ584</f>
        <v/>
      </c>
      <c r="AF587" s="16" t="str">
        <f>PROCESAMIENTO!CR584</f>
        <v/>
      </c>
      <c r="AG587" s="16" t="str">
        <f>PROCESAMIENTO!CS584</f>
        <v/>
      </c>
      <c r="AH587" s="16" t="str">
        <f>PROCESAMIENTO!CT584</f>
        <v/>
      </c>
      <c r="AI587" s="16" t="str">
        <f>PROCESAMIENTO!CU584</f>
        <v/>
      </c>
      <c r="AJ587" s="32" t="str">
        <f>PROCESAMIENTO!CV584</f>
        <v/>
      </c>
      <c r="AK587" s="93" t="str">
        <f>PROCESAMIENTO!CW584</f>
        <v/>
      </c>
      <c r="AL587" s="93"/>
    </row>
    <row r="588" spans="1:38" x14ac:dyDescent="0.25">
      <c r="A588" s="15">
        <v>569</v>
      </c>
      <c r="B588" s="34" t="str">
        <f>IF(REGISTRO!B588="","",REGISTRO!B588)</f>
        <v/>
      </c>
      <c r="C588" s="34" t="str">
        <f>IF(REGISTRO!C588="","",REGISTRO!C588)</f>
        <v/>
      </c>
      <c r="D588" s="34" t="str">
        <f>IF(REGISTRO!D588="","",REGISTRO!D588)</f>
        <v/>
      </c>
      <c r="E588" s="34" t="str">
        <f>IF(REGISTRO!E588="","",REGISTRO!E588)</f>
        <v/>
      </c>
      <c r="F588" s="16" t="str">
        <f>PROCESAMIENTO!BR585</f>
        <v/>
      </c>
      <c r="G588" s="16" t="str">
        <f>PROCESAMIENTO!BS585</f>
        <v/>
      </c>
      <c r="H588" s="16" t="str">
        <f>PROCESAMIENTO!BT585</f>
        <v/>
      </c>
      <c r="I588" s="16" t="str">
        <f>PROCESAMIENTO!BU585</f>
        <v/>
      </c>
      <c r="J588" s="16" t="str">
        <f>PROCESAMIENTO!BV585</f>
        <v/>
      </c>
      <c r="K588" s="16" t="str">
        <f>PROCESAMIENTO!BW585</f>
        <v/>
      </c>
      <c r="L588" s="16" t="str">
        <f>PROCESAMIENTO!BX585</f>
        <v/>
      </c>
      <c r="M588" s="16" t="str">
        <f>PROCESAMIENTO!BY585</f>
        <v/>
      </c>
      <c r="N588" s="16" t="str">
        <f>PROCESAMIENTO!BZ585</f>
        <v/>
      </c>
      <c r="O588" s="16" t="str">
        <f>PROCESAMIENTO!CA585</f>
        <v/>
      </c>
      <c r="P588" s="16" t="str">
        <f>PROCESAMIENTO!CB585</f>
        <v/>
      </c>
      <c r="Q588" s="16" t="str">
        <f>PROCESAMIENTO!CC585</f>
        <v/>
      </c>
      <c r="R588" s="16" t="str">
        <f>PROCESAMIENTO!CD585</f>
        <v/>
      </c>
      <c r="S588" s="16" t="str">
        <f>PROCESAMIENTO!CE585</f>
        <v/>
      </c>
      <c r="T588" s="16" t="str">
        <f>PROCESAMIENTO!CF585</f>
        <v/>
      </c>
      <c r="U588" s="16" t="str">
        <f>PROCESAMIENTO!CG585</f>
        <v/>
      </c>
      <c r="V588" s="16" t="str">
        <f>PROCESAMIENTO!CH585</f>
        <v/>
      </c>
      <c r="W588" s="16" t="str">
        <f>PROCESAMIENTO!CI585</f>
        <v/>
      </c>
      <c r="X588" s="16" t="str">
        <f>PROCESAMIENTO!CJ585</f>
        <v/>
      </c>
      <c r="Y588" s="16" t="str">
        <f>PROCESAMIENTO!CK585</f>
        <v/>
      </c>
      <c r="Z588" s="16" t="str">
        <f>PROCESAMIENTO!CL585</f>
        <v/>
      </c>
      <c r="AA588" s="16" t="str">
        <f>PROCESAMIENTO!CM585</f>
        <v/>
      </c>
      <c r="AB588" s="16" t="str">
        <f>PROCESAMIENTO!CN585</f>
        <v/>
      </c>
      <c r="AC588" s="16" t="str">
        <f>PROCESAMIENTO!CO585</f>
        <v/>
      </c>
      <c r="AD588" s="16" t="str">
        <f>PROCESAMIENTO!CP585</f>
        <v/>
      </c>
      <c r="AE588" s="16" t="str">
        <f>PROCESAMIENTO!CQ585</f>
        <v/>
      </c>
      <c r="AF588" s="16" t="str">
        <f>PROCESAMIENTO!CR585</f>
        <v/>
      </c>
      <c r="AG588" s="16" t="str">
        <f>PROCESAMIENTO!CS585</f>
        <v/>
      </c>
      <c r="AH588" s="16" t="str">
        <f>PROCESAMIENTO!CT585</f>
        <v/>
      </c>
      <c r="AI588" s="16" t="str">
        <f>PROCESAMIENTO!CU585</f>
        <v/>
      </c>
      <c r="AJ588" s="32" t="str">
        <f>PROCESAMIENTO!CV585</f>
        <v/>
      </c>
      <c r="AK588" s="93" t="str">
        <f>PROCESAMIENTO!CW585</f>
        <v/>
      </c>
      <c r="AL588" s="93"/>
    </row>
    <row r="589" spans="1:38" x14ac:dyDescent="0.25">
      <c r="A589" s="15">
        <v>570</v>
      </c>
      <c r="B589" s="34" t="str">
        <f>IF(REGISTRO!B589="","",REGISTRO!B589)</f>
        <v/>
      </c>
      <c r="C589" s="34" t="str">
        <f>IF(REGISTRO!C589="","",REGISTRO!C589)</f>
        <v/>
      </c>
      <c r="D589" s="34" t="str">
        <f>IF(REGISTRO!D589="","",REGISTRO!D589)</f>
        <v/>
      </c>
      <c r="E589" s="34" t="str">
        <f>IF(REGISTRO!E589="","",REGISTRO!E589)</f>
        <v/>
      </c>
      <c r="F589" s="16" t="str">
        <f>PROCESAMIENTO!BR586</f>
        <v/>
      </c>
      <c r="G589" s="16" t="str">
        <f>PROCESAMIENTO!BS586</f>
        <v/>
      </c>
      <c r="H589" s="16" t="str">
        <f>PROCESAMIENTO!BT586</f>
        <v/>
      </c>
      <c r="I589" s="16" t="str">
        <f>PROCESAMIENTO!BU586</f>
        <v/>
      </c>
      <c r="J589" s="16" t="str">
        <f>PROCESAMIENTO!BV586</f>
        <v/>
      </c>
      <c r="K589" s="16" t="str">
        <f>PROCESAMIENTO!BW586</f>
        <v/>
      </c>
      <c r="L589" s="16" t="str">
        <f>PROCESAMIENTO!BX586</f>
        <v/>
      </c>
      <c r="M589" s="16" t="str">
        <f>PROCESAMIENTO!BY586</f>
        <v/>
      </c>
      <c r="N589" s="16" t="str">
        <f>PROCESAMIENTO!BZ586</f>
        <v/>
      </c>
      <c r="O589" s="16" t="str">
        <f>PROCESAMIENTO!CA586</f>
        <v/>
      </c>
      <c r="P589" s="16" t="str">
        <f>PROCESAMIENTO!CB586</f>
        <v/>
      </c>
      <c r="Q589" s="16" t="str">
        <f>PROCESAMIENTO!CC586</f>
        <v/>
      </c>
      <c r="R589" s="16" t="str">
        <f>PROCESAMIENTO!CD586</f>
        <v/>
      </c>
      <c r="S589" s="16" t="str">
        <f>PROCESAMIENTO!CE586</f>
        <v/>
      </c>
      <c r="T589" s="16" t="str">
        <f>PROCESAMIENTO!CF586</f>
        <v/>
      </c>
      <c r="U589" s="16" t="str">
        <f>PROCESAMIENTO!CG586</f>
        <v/>
      </c>
      <c r="V589" s="16" t="str">
        <f>PROCESAMIENTO!CH586</f>
        <v/>
      </c>
      <c r="W589" s="16" t="str">
        <f>PROCESAMIENTO!CI586</f>
        <v/>
      </c>
      <c r="X589" s="16" t="str">
        <f>PROCESAMIENTO!CJ586</f>
        <v/>
      </c>
      <c r="Y589" s="16" t="str">
        <f>PROCESAMIENTO!CK586</f>
        <v/>
      </c>
      <c r="Z589" s="16" t="str">
        <f>PROCESAMIENTO!CL586</f>
        <v/>
      </c>
      <c r="AA589" s="16" t="str">
        <f>PROCESAMIENTO!CM586</f>
        <v/>
      </c>
      <c r="AB589" s="16" t="str">
        <f>PROCESAMIENTO!CN586</f>
        <v/>
      </c>
      <c r="AC589" s="16" t="str">
        <f>PROCESAMIENTO!CO586</f>
        <v/>
      </c>
      <c r="AD589" s="16" t="str">
        <f>PROCESAMIENTO!CP586</f>
        <v/>
      </c>
      <c r="AE589" s="16" t="str">
        <f>PROCESAMIENTO!CQ586</f>
        <v/>
      </c>
      <c r="AF589" s="16" t="str">
        <f>PROCESAMIENTO!CR586</f>
        <v/>
      </c>
      <c r="AG589" s="16" t="str">
        <f>PROCESAMIENTO!CS586</f>
        <v/>
      </c>
      <c r="AH589" s="16" t="str">
        <f>PROCESAMIENTO!CT586</f>
        <v/>
      </c>
      <c r="AI589" s="16" t="str">
        <f>PROCESAMIENTO!CU586</f>
        <v/>
      </c>
      <c r="AJ589" s="32" t="str">
        <f>PROCESAMIENTO!CV586</f>
        <v/>
      </c>
      <c r="AK589" s="93" t="str">
        <f>PROCESAMIENTO!CW586</f>
        <v/>
      </c>
      <c r="AL589" s="93"/>
    </row>
    <row r="590" spans="1:38" x14ac:dyDescent="0.25">
      <c r="A590" s="15">
        <v>571</v>
      </c>
      <c r="B590" s="34" t="str">
        <f>IF(REGISTRO!B590="","",REGISTRO!B590)</f>
        <v/>
      </c>
      <c r="C590" s="34" t="str">
        <f>IF(REGISTRO!C590="","",REGISTRO!C590)</f>
        <v/>
      </c>
      <c r="D590" s="34" t="str">
        <f>IF(REGISTRO!D590="","",REGISTRO!D590)</f>
        <v/>
      </c>
      <c r="E590" s="34" t="str">
        <f>IF(REGISTRO!E590="","",REGISTRO!E590)</f>
        <v/>
      </c>
      <c r="F590" s="16" t="str">
        <f>PROCESAMIENTO!BR587</f>
        <v/>
      </c>
      <c r="G590" s="16" t="str">
        <f>PROCESAMIENTO!BS587</f>
        <v/>
      </c>
      <c r="H590" s="16" t="str">
        <f>PROCESAMIENTO!BT587</f>
        <v/>
      </c>
      <c r="I590" s="16" t="str">
        <f>PROCESAMIENTO!BU587</f>
        <v/>
      </c>
      <c r="J590" s="16" t="str">
        <f>PROCESAMIENTO!BV587</f>
        <v/>
      </c>
      <c r="K590" s="16" t="str">
        <f>PROCESAMIENTO!BW587</f>
        <v/>
      </c>
      <c r="L590" s="16" t="str">
        <f>PROCESAMIENTO!BX587</f>
        <v/>
      </c>
      <c r="M590" s="16" t="str">
        <f>PROCESAMIENTO!BY587</f>
        <v/>
      </c>
      <c r="N590" s="16" t="str">
        <f>PROCESAMIENTO!BZ587</f>
        <v/>
      </c>
      <c r="O590" s="16" t="str">
        <f>PROCESAMIENTO!CA587</f>
        <v/>
      </c>
      <c r="P590" s="16" t="str">
        <f>PROCESAMIENTO!CB587</f>
        <v/>
      </c>
      <c r="Q590" s="16" t="str">
        <f>PROCESAMIENTO!CC587</f>
        <v/>
      </c>
      <c r="R590" s="16" t="str">
        <f>PROCESAMIENTO!CD587</f>
        <v/>
      </c>
      <c r="S590" s="16" t="str">
        <f>PROCESAMIENTO!CE587</f>
        <v/>
      </c>
      <c r="T590" s="16" t="str">
        <f>PROCESAMIENTO!CF587</f>
        <v/>
      </c>
      <c r="U590" s="16" t="str">
        <f>PROCESAMIENTO!CG587</f>
        <v/>
      </c>
      <c r="V590" s="16" t="str">
        <f>PROCESAMIENTO!CH587</f>
        <v/>
      </c>
      <c r="W590" s="16" t="str">
        <f>PROCESAMIENTO!CI587</f>
        <v/>
      </c>
      <c r="X590" s="16" t="str">
        <f>PROCESAMIENTO!CJ587</f>
        <v/>
      </c>
      <c r="Y590" s="16" t="str">
        <f>PROCESAMIENTO!CK587</f>
        <v/>
      </c>
      <c r="Z590" s="16" t="str">
        <f>PROCESAMIENTO!CL587</f>
        <v/>
      </c>
      <c r="AA590" s="16" t="str">
        <f>PROCESAMIENTO!CM587</f>
        <v/>
      </c>
      <c r="AB590" s="16" t="str">
        <f>PROCESAMIENTO!CN587</f>
        <v/>
      </c>
      <c r="AC590" s="16" t="str">
        <f>PROCESAMIENTO!CO587</f>
        <v/>
      </c>
      <c r="AD590" s="16" t="str">
        <f>PROCESAMIENTO!CP587</f>
        <v/>
      </c>
      <c r="AE590" s="16" t="str">
        <f>PROCESAMIENTO!CQ587</f>
        <v/>
      </c>
      <c r="AF590" s="16" t="str">
        <f>PROCESAMIENTO!CR587</f>
        <v/>
      </c>
      <c r="AG590" s="16" t="str">
        <f>PROCESAMIENTO!CS587</f>
        <v/>
      </c>
      <c r="AH590" s="16" t="str">
        <f>PROCESAMIENTO!CT587</f>
        <v/>
      </c>
      <c r="AI590" s="16" t="str">
        <f>PROCESAMIENTO!CU587</f>
        <v/>
      </c>
      <c r="AJ590" s="32" t="str">
        <f>PROCESAMIENTO!CV587</f>
        <v/>
      </c>
      <c r="AK590" s="93" t="str">
        <f>PROCESAMIENTO!CW587</f>
        <v/>
      </c>
      <c r="AL590" s="93"/>
    </row>
    <row r="591" spans="1:38" x14ac:dyDescent="0.25">
      <c r="A591" s="15">
        <v>572</v>
      </c>
      <c r="B591" s="34" t="str">
        <f>IF(REGISTRO!B591="","",REGISTRO!B591)</f>
        <v/>
      </c>
      <c r="C591" s="34" t="str">
        <f>IF(REGISTRO!C591="","",REGISTRO!C591)</f>
        <v/>
      </c>
      <c r="D591" s="34" t="str">
        <f>IF(REGISTRO!D591="","",REGISTRO!D591)</f>
        <v/>
      </c>
      <c r="E591" s="34" t="str">
        <f>IF(REGISTRO!E591="","",REGISTRO!E591)</f>
        <v/>
      </c>
      <c r="F591" s="16" t="str">
        <f>PROCESAMIENTO!BR588</f>
        <v/>
      </c>
      <c r="G591" s="16" t="str">
        <f>PROCESAMIENTO!BS588</f>
        <v/>
      </c>
      <c r="H591" s="16" t="str">
        <f>PROCESAMIENTO!BT588</f>
        <v/>
      </c>
      <c r="I591" s="16" t="str">
        <f>PROCESAMIENTO!BU588</f>
        <v/>
      </c>
      <c r="J591" s="16" t="str">
        <f>PROCESAMIENTO!BV588</f>
        <v/>
      </c>
      <c r="K591" s="16" t="str">
        <f>PROCESAMIENTO!BW588</f>
        <v/>
      </c>
      <c r="L591" s="16" t="str">
        <f>PROCESAMIENTO!BX588</f>
        <v/>
      </c>
      <c r="M591" s="16" t="str">
        <f>PROCESAMIENTO!BY588</f>
        <v/>
      </c>
      <c r="N591" s="16" t="str">
        <f>PROCESAMIENTO!BZ588</f>
        <v/>
      </c>
      <c r="O591" s="16" t="str">
        <f>PROCESAMIENTO!CA588</f>
        <v/>
      </c>
      <c r="P591" s="16" t="str">
        <f>PROCESAMIENTO!CB588</f>
        <v/>
      </c>
      <c r="Q591" s="16" t="str">
        <f>PROCESAMIENTO!CC588</f>
        <v/>
      </c>
      <c r="R591" s="16" t="str">
        <f>PROCESAMIENTO!CD588</f>
        <v/>
      </c>
      <c r="S591" s="16" t="str">
        <f>PROCESAMIENTO!CE588</f>
        <v/>
      </c>
      <c r="T591" s="16" t="str">
        <f>PROCESAMIENTO!CF588</f>
        <v/>
      </c>
      <c r="U591" s="16" t="str">
        <f>PROCESAMIENTO!CG588</f>
        <v/>
      </c>
      <c r="V591" s="16" t="str">
        <f>PROCESAMIENTO!CH588</f>
        <v/>
      </c>
      <c r="W591" s="16" t="str">
        <f>PROCESAMIENTO!CI588</f>
        <v/>
      </c>
      <c r="X591" s="16" t="str">
        <f>PROCESAMIENTO!CJ588</f>
        <v/>
      </c>
      <c r="Y591" s="16" t="str">
        <f>PROCESAMIENTO!CK588</f>
        <v/>
      </c>
      <c r="Z591" s="16" t="str">
        <f>PROCESAMIENTO!CL588</f>
        <v/>
      </c>
      <c r="AA591" s="16" t="str">
        <f>PROCESAMIENTO!CM588</f>
        <v/>
      </c>
      <c r="AB591" s="16" t="str">
        <f>PROCESAMIENTO!CN588</f>
        <v/>
      </c>
      <c r="AC591" s="16" t="str">
        <f>PROCESAMIENTO!CO588</f>
        <v/>
      </c>
      <c r="AD591" s="16" t="str">
        <f>PROCESAMIENTO!CP588</f>
        <v/>
      </c>
      <c r="AE591" s="16" t="str">
        <f>PROCESAMIENTO!CQ588</f>
        <v/>
      </c>
      <c r="AF591" s="16" t="str">
        <f>PROCESAMIENTO!CR588</f>
        <v/>
      </c>
      <c r="AG591" s="16" t="str">
        <f>PROCESAMIENTO!CS588</f>
        <v/>
      </c>
      <c r="AH591" s="16" t="str">
        <f>PROCESAMIENTO!CT588</f>
        <v/>
      </c>
      <c r="AI591" s="16" t="str">
        <f>PROCESAMIENTO!CU588</f>
        <v/>
      </c>
      <c r="AJ591" s="32" t="str">
        <f>PROCESAMIENTO!CV588</f>
        <v/>
      </c>
      <c r="AK591" s="93" t="str">
        <f>PROCESAMIENTO!CW588</f>
        <v/>
      </c>
      <c r="AL591" s="93"/>
    </row>
    <row r="592" spans="1:38" x14ac:dyDescent="0.25">
      <c r="A592" s="15">
        <v>573</v>
      </c>
      <c r="B592" s="34" t="str">
        <f>IF(REGISTRO!B592="","",REGISTRO!B592)</f>
        <v/>
      </c>
      <c r="C592" s="34" t="str">
        <f>IF(REGISTRO!C592="","",REGISTRO!C592)</f>
        <v/>
      </c>
      <c r="D592" s="34" t="str">
        <f>IF(REGISTRO!D592="","",REGISTRO!D592)</f>
        <v/>
      </c>
      <c r="E592" s="34" t="str">
        <f>IF(REGISTRO!E592="","",REGISTRO!E592)</f>
        <v/>
      </c>
      <c r="F592" s="16" t="str">
        <f>PROCESAMIENTO!BR589</f>
        <v/>
      </c>
      <c r="G592" s="16" t="str">
        <f>PROCESAMIENTO!BS589</f>
        <v/>
      </c>
      <c r="H592" s="16" t="str">
        <f>PROCESAMIENTO!BT589</f>
        <v/>
      </c>
      <c r="I592" s="16" t="str">
        <f>PROCESAMIENTO!BU589</f>
        <v/>
      </c>
      <c r="J592" s="16" t="str">
        <f>PROCESAMIENTO!BV589</f>
        <v/>
      </c>
      <c r="K592" s="16" t="str">
        <f>PROCESAMIENTO!BW589</f>
        <v/>
      </c>
      <c r="L592" s="16" t="str">
        <f>PROCESAMIENTO!BX589</f>
        <v/>
      </c>
      <c r="M592" s="16" t="str">
        <f>PROCESAMIENTO!BY589</f>
        <v/>
      </c>
      <c r="N592" s="16" t="str">
        <f>PROCESAMIENTO!BZ589</f>
        <v/>
      </c>
      <c r="O592" s="16" t="str">
        <f>PROCESAMIENTO!CA589</f>
        <v/>
      </c>
      <c r="P592" s="16" t="str">
        <f>PROCESAMIENTO!CB589</f>
        <v/>
      </c>
      <c r="Q592" s="16" t="str">
        <f>PROCESAMIENTO!CC589</f>
        <v/>
      </c>
      <c r="R592" s="16" t="str">
        <f>PROCESAMIENTO!CD589</f>
        <v/>
      </c>
      <c r="S592" s="16" t="str">
        <f>PROCESAMIENTO!CE589</f>
        <v/>
      </c>
      <c r="T592" s="16" t="str">
        <f>PROCESAMIENTO!CF589</f>
        <v/>
      </c>
      <c r="U592" s="16" t="str">
        <f>PROCESAMIENTO!CG589</f>
        <v/>
      </c>
      <c r="V592" s="16" t="str">
        <f>PROCESAMIENTO!CH589</f>
        <v/>
      </c>
      <c r="W592" s="16" t="str">
        <f>PROCESAMIENTO!CI589</f>
        <v/>
      </c>
      <c r="X592" s="16" t="str">
        <f>PROCESAMIENTO!CJ589</f>
        <v/>
      </c>
      <c r="Y592" s="16" t="str">
        <f>PROCESAMIENTO!CK589</f>
        <v/>
      </c>
      <c r="Z592" s="16" t="str">
        <f>PROCESAMIENTO!CL589</f>
        <v/>
      </c>
      <c r="AA592" s="16" t="str">
        <f>PROCESAMIENTO!CM589</f>
        <v/>
      </c>
      <c r="AB592" s="16" t="str">
        <f>PROCESAMIENTO!CN589</f>
        <v/>
      </c>
      <c r="AC592" s="16" t="str">
        <f>PROCESAMIENTO!CO589</f>
        <v/>
      </c>
      <c r="AD592" s="16" t="str">
        <f>PROCESAMIENTO!CP589</f>
        <v/>
      </c>
      <c r="AE592" s="16" t="str">
        <f>PROCESAMIENTO!CQ589</f>
        <v/>
      </c>
      <c r="AF592" s="16" t="str">
        <f>PROCESAMIENTO!CR589</f>
        <v/>
      </c>
      <c r="AG592" s="16" t="str">
        <f>PROCESAMIENTO!CS589</f>
        <v/>
      </c>
      <c r="AH592" s="16" t="str">
        <f>PROCESAMIENTO!CT589</f>
        <v/>
      </c>
      <c r="AI592" s="16" t="str">
        <f>PROCESAMIENTO!CU589</f>
        <v/>
      </c>
      <c r="AJ592" s="32" t="str">
        <f>PROCESAMIENTO!CV589</f>
        <v/>
      </c>
      <c r="AK592" s="93" t="str">
        <f>PROCESAMIENTO!CW589</f>
        <v/>
      </c>
      <c r="AL592" s="93"/>
    </row>
    <row r="593" spans="1:38" x14ac:dyDescent="0.25">
      <c r="A593" s="15">
        <v>574</v>
      </c>
      <c r="B593" s="34" t="str">
        <f>IF(REGISTRO!B593="","",REGISTRO!B593)</f>
        <v/>
      </c>
      <c r="C593" s="34" t="str">
        <f>IF(REGISTRO!C593="","",REGISTRO!C593)</f>
        <v/>
      </c>
      <c r="D593" s="34" t="str">
        <f>IF(REGISTRO!D593="","",REGISTRO!D593)</f>
        <v/>
      </c>
      <c r="E593" s="34" t="str">
        <f>IF(REGISTRO!E593="","",REGISTRO!E593)</f>
        <v/>
      </c>
      <c r="F593" s="16" t="str">
        <f>PROCESAMIENTO!BR590</f>
        <v/>
      </c>
      <c r="G593" s="16" t="str">
        <f>PROCESAMIENTO!BS590</f>
        <v/>
      </c>
      <c r="H593" s="16" t="str">
        <f>PROCESAMIENTO!BT590</f>
        <v/>
      </c>
      <c r="I593" s="16" t="str">
        <f>PROCESAMIENTO!BU590</f>
        <v/>
      </c>
      <c r="J593" s="16" t="str">
        <f>PROCESAMIENTO!BV590</f>
        <v/>
      </c>
      <c r="K593" s="16" t="str">
        <f>PROCESAMIENTO!BW590</f>
        <v/>
      </c>
      <c r="L593" s="16" t="str">
        <f>PROCESAMIENTO!BX590</f>
        <v/>
      </c>
      <c r="M593" s="16" t="str">
        <f>PROCESAMIENTO!BY590</f>
        <v/>
      </c>
      <c r="N593" s="16" t="str">
        <f>PROCESAMIENTO!BZ590</f>
        <v/>
      </c>
      <c r="O593" s="16" t="str">
        <f>PROCESAMIENTO!CA590</f>
        <v/>
      </c>
      <c r="P593" s="16" t="str">
        <f>PROCESAMIENTO!CB590</f>
        <v/>
      </c>
      <c r="Q593" s="16" t="str">
        <f>PROCESAMIENTO!CC590</f>
        <v/>
      </c>
      <c r="R593" s="16" t="str">
        <f>PROCESAMIENTO!CD590</f>
        <v/>
      </c>
      <c r="S593" s="16" t="str">
        <f>PROCESAMIENTO!CE590</f>
        <v/>
      </c>
      <c r="T593" s="16" t="str">
        <f>PROCESAMIENTO!CF590</f>
        <v/>
      </c>
      <c r="U593" s="16" t="str">
        <f>PROCESAMIENTO!CG590</f>
        <v/>
      </c>
      <c r="V593" s="16" t="str">
        <f>PROCESAMIENTO!CH590</f>
        <v/>
      </c>
      <c r="W593" s="16" t="str">
        <f>PROCESAMIENTO!CI590</f>
        <v/>
      </c>
      <c r="X593" s="16" t="str">
        <f>PROCESAMIENTO!CJ590</f>
        <v/>
      </c>
      <c r="Y593" s="16" t="str">
        <f>PROCESAMIENTO!CK590</f>
        <v/>
      </c>
      <c r="Z593" s="16" t="str">
        <f>PROCESAMIENTO!CL590</f>
        <v/>
      </c>
      <c r="AA593" s="16" t="str">
        <f>PROCESAMIENTO!CM590</f>
        <v/>
      </c>
      <c r="AB593" s="16" t="str">
        <f>PROCESAMIENTO!CN590</f>
        <v/>
      </c>
      <c r="AC593" s="16" t="str">
        <f>PROCESAMIENTO!CO590</f>
        <v/>
      </c>
      <c r="AD593" s="16" t="str">
        <f>PROCESAMIENTO!CP590</f>
        <v/>
      </c>
      <c r="AE593" s="16" t="str">
        <f>PROCESAMIENTO!CQ590</f>
        <v/>
      </c>
      <c r="AF593" s="16" t="str">
        <f>PROCESAMIENTO!CR590</f>
        <v/>
      </c>
      <c r="AG593" s="16" t="str">
        <f>PROCESAMIENTO!CS590</f>
        <v/>
      </c>
      <c r="AH593" s="16" t="str">
        <f>PROCESAMIENTO!CT590</f>
        <v/>
      </c>
      <c r="AI593" s="16" t="str">
        <f>PROCESAMIENTO!CU590</f>
        <v/>
      </c>
      <c r="AJ593" s="32" t="str">
        <f>PROCESAMIENTO!CV590</f>
        <v/>
      </c>
      <c r="AK593" s="93" t="str">
        <f>PROCESAMIENTO!CW590</f>
        <v/>
      </c>
      <c r="AL593" s="93"/>
    </row>
    <row r="594" spans="1:38" x14ac:dyDescent="0.25">
      <c r="A594" s="15">
        <v>575</v>
      </c>
      <c r="B594" s="34" t="str">
        <f>IF(REGISTRO!B594="","",REGISTRO!B594)</f>
        <v/>
      </c>
      <c r="C594" s="34" t="str">
        <f>IF(REGISTRO!C594="","",REGISTRO!C594)</f>
        <v/>
      </c>
      <c r="D594" s="34" t="str">
        <f>IF(REGISTRO!D594="","",REGISTRO!D594)</f>
        <v/>
      </c>
      <c r="E594" s="34" t="str">
        <f>IF(REGISTRO!E594="","",REGISTRO!E594)</f>
        <v/>
      </c>
      <c r="F594" s="16" t="str">
        <f>PROCESAMIENTO!BR591</f>
        <v/>
      </c>
      <c r="G594" s="16" t="str">
        <f>PROCESAMIENTO!BS591</f>
        <v/>
      </c>
      <c r="H594" s="16" t="str">
        <f>PROCESAMIENTO!BT591</f>
        <v/>
      </c>
      <c r="I594" s="16" t="str">
        <f>PROCESAMIENTO!BU591</f>
        <v/>
      </c>
      <c r="J594" s="16" t="str">
        <f>PROCESAMIENTO!BV591</f>
        <v/>
      </c>
      <c r="K594" s="16" t="str">
        <f>PROCESAMIENTO!BW591</f>
        <v/>
      </c>
      <c r="L594" s="16" t="str">
        <f>PROCESAMIENTO!BX591</f>
        <v/>
      </c>
      <c r="M594" s="16" t="str">
        <f>PROCESAMIENTO!BY591</f>
        <v/>
      </c>
      <c r="N594" s="16" t="str">
        <f>PROCESAMIENTO!BZ591</f>
        <v/>
      </c>
      <c r="O594" s="16" t="str">
        <f>PROCESAMIENTO!CA591</f>
        <v/>
      </c>
      <c r="P594" s="16" t="str">
        <f>PROCESAMIENTO!CB591</f>
        <v/>
      </c>
      <c r="Q594" s="16" t="str">
        <f>PROCESAMIENTO!CC591</f>
        <v/>
      </c>
      <c r="R594" s="16" t="str">
        <f>PROCESAMIENTO!CD591</f>
        <v/>
      </c>
      <c r="S594" s="16" t="str">
        <f>PROCESAMIENTO!CE591</f>
        <v/>
      </c>
      <c r="T594" s="16" t="str">
        <f>PROCESAMIENTO!CF591</f>
        <v/>
      </c>
      <c r="U594" s="16" t="str">
        <f>PROCESAMIENTO!CG591</f>
        <v/>
      </c>
      <c r="V594" s="16" t="str">
        <f>PROCESAMIENTO!CH591</f>
        <v/>
      </c>
      <c r="W594" s="16" t="str">
        <f>PROCESAMIENTO!CI591</f>
        <v/>
      </c>
      <c r="X594" s="16" t="str">
        <f>PROCESAMIENTO!CJ591</f>
        <v/>
      </c>
      <c r="Y594" s="16" t="str">
        <f>PROCESAMIENTO!CK591</f>
        <v/>
      </c>
      <c r="Z594" s="16" t="str">
        <f>PROCESAMIENTO!CL591</f>
        <v/>
      </c>
      <c r="AA594" s="16" t="str">
        <f>PROCESAMIENTO!CM591</f>
        <v/>
      </c>
      <c r="AB594" s="16" t="str">
        <f>PROCESAMIENTO!CN591</f>
        <v/>
      </c>
      <c r="AC594" s="16" t="str">
        <f>PROCESAMIENTO!CO591</f>
        <v/>
      </c>
      <c r="AD594" s="16" t="str">
        <f>PROCESAMIENTO!CP591</f>
        <v/>
      </c>
      <c r="AE594" s="16" t="str">
        <f>PROCESAMIENTO!CQ591</f>
        <v/>
      </c>
      <c r="AF594" s="16" t="str">
        <f>PROCESAMIENTO!CR591</f>
        <v/>
      </c>
      <c r="AG594" s="16" t="str">
        <f>PROCESAMIENTO!CS591</f>
        <v/>
      </c>
      <c r="AH594" s="16" t="str">
        <f>PROCESAMIENTO!CT591</f>
        <v/>
      </c>
      <c r="AI594" s="16" t="str">
        <f>PROCESAMIENTO!CU591</f>
        <v/>
      </c>
      <c r="AJ594" s="32" t="str">
        <f>PROCESAMIENTO!CV591</f>
        <v/>
      </c>
      <c r="AK594" s="93" t="str">
        <f>PROCESAMIENTO!CW591</f>
        <v/>
      </c>
      <c r="AL594" s="93"/>
    </row>
    <row r="595" spans="1:38" x14ac:dyDescent="0.25">
      <c r="A595" s="15">
        <v>576</v>
      </c>
      <c r="B595" s="34" t="str">
        <f>IF(REGISTRO!B595="","",REGISTRO!B595)</f>
        <v/>
      </c>
      <c r="C595" s="34" t="str">
        <f>IF(REGISTRO!C595="","",REGISTRO!C595)</f>
        <v/>
      </c>
      <c r="D595" s="34" t="str">
        <f>IF(REGISTRO!D595="","",REGISTRO!D595)</f>
        <v/>
      </c>
      <c r="E595" s="34" t="str">
        <f>IF(REGISTRO!E595="","",REGISTRO!E595)</f>
        <v/>
      </c>
      <c r="F595" s="16" t="str">
        <f>PROCESAMIENTO!BR592</f>
        <v/>
      </c>
      <c r="G595" s="16" t="str">
        <f>PROCESAMIENTO!BS592</f>
        <v/>
      </c>
      <c r="H595" s="16" t="str">
        <f>PROCESAMIENTO!BT592</f>
        <v/>
      </c>
      <c r="I595" s="16" t="str">
        <f>PROCESAMIENTO!BU592</f>
        <v/>
      </c>
      <c r="J595" s="16" t="str">
        <f>PROCESAMIENTO!BV592</f>
        <v/>
      </c>
      <c r="K595" s="16" t="str">
        <f>PROCESAMIENTO!BW592</f>
        <v/>
      </c>
      <c r="L595" s="16" t="str">
        <f>PROCESAMIENTO!BX592</f>
        <v/>
      </c>
      <c r="M595" s="16" t="str">
        <f>PROCESAMIENTO!BY592</f>
        <v/>
      </c>
      <c r="N595" s="16" t="str">
        <f>PROCESAMIENTO!BZ592</f>
        <v/>
      </c>
      <c r="O595" s="16" t="str">
        <f>PROCESAMIENTO!CA592</f>
        <v/>
      </c>
      <c r="P595" s="16" t="str">
        <f>PROCESAMIENTO!CB592</f>
        <v/>
      </c>
      <c r="Q595" s="16" t="str">
        <f>PROCESAMIENTO!CC592</f>
        <v/>
      </c>
      <c r="R595" s="16" t="str">
        <f>PROCESAMIENTO!CD592</f>
        <v/>
      </c>
      <c r="S595" s="16" t="str">
        <f>PROCESAMIENTO!CE592</f>
        <v/>
      </c>
      <c r="T595" s="16" t="str">
        <f>PROCESAMIENTO!CF592</f>
        <v/>
      </c>
      <c r="U595" s="16" t="str">
        <f>PROCESAMIENTO!CG592</f>
        <v/>
      </c>
      <c r="V595" s="16" t="str">
        <f>PROCESAMIENTO!CH592</f>
        <v/>
      </c>
      <c r="W595" s="16" t="str">
        <f>PROCESAMIENTO!CI592</f>
        <v/>
      </c>
      <c r="X595" s="16" t="str">
        <f>PROCESAMIENTO!CJ592</f>
        <v/>
      </c>
      <c r="Y595" s="16" t="str">
        <f>PROCESAMIENTO!CK592</f>
        <v/>
      </c>
      <c r="Z595" s="16" t="str">
        <f>PROCESAMIENTO!CL592</f>
        <v/>
      </c>
      <c r="AA595" s="16" t="str">
        <f>PROCESAMIENTO!CM592</f>
        <v/>
      </c>
      <c r="AB595" s="16" t="str">
        <f>PROCESAMIENTO!CN592</f>
        <v/>
      </c>
      <c r="AC595" s="16" t="str">
        <f>PROCESAMIENTO!CO592</f>
        <v/>
      </c>
      <c r="AD595" s="16" t="str">
        <f>PROCESAMIENTO!CP592</f>
        <v/>
      </c>
      <c r="AE595" s="16" t="str">
        <f>PROCESAMIENTO!CQ592</f>
        <v/>
      </c>
      <c r="AF595" s="16" t="str">
        <f>PROCESAMIENTO!CR592</f>
        <v/>
      </c>
      <c r="AG595" s="16" t="str">
        <f>PROCESAMIENTO!CS592</f>
        <v/>
      </c>
      <c r="AH595" s="16" t="str">
        <f>PROCESAMIENTO!CT592</f>
        <v/>
      </c>
      <c r="AI595" s="16" t="str">
        <f>PROCESAMIENTO!CU592</f>
        <v/>
      </c>
      <c r="AJ595" s="32" t="str">
        <f>PROCESAMIENTO!CV592</f>
        <v/>
      </c>
      <c r="AK595" s="93" t="str">
        <f>PROCESAMIENTO!CW592</f>
        <v/>
      </c>
      <c r="AL595" s="93"/>
    </row>
    <row r="596" spans="1:38" x14ac:dyDescent="0.25">
      <c r="A596" s="15">
        <v>577</v>
      </c>
      <c r="B596" s="34" t="str">
        <f>IF(REGISTRO!B596="","",REGISTRO!B596)</f>
        <v/>
      </c>
      <c r="C596" s="34" t="str">
        <f>IF(REGISTRO!C596="","",REGISTRO!C596)</f>
        <v/>
      </c>
      <c r="D596" s="34" t="str">
        <f>IF(REGISTRO!D596="","",REGISTRO!D596)</f>
        <v/>
      </c>
      <c r="E596" s="34" t="str">
        <f>IF(REGISTRO!E596="","",REGISTRO!E596)</f>
        <v/>
      </c>
      <c r="F596" s="16" t="str">
        <f>PROCESAMIENTO!BR593</f>
        <v/>
      </c>
      <c r="G596" s="16" t="str">
        <f>PROCESAMIENTO!BS593</f>
        <v/>
      </c>
      <c r="H596" s="16" t="str">
        <f>PROCESAMIENTO!BT593</f>
        <v/>
      </c>
      <c r="I596" s="16" t="str">
        <f>PROCESAMIENTO!BU593</f>
        <v/>
      </c>
      <c r="J596" s="16" t="str">
        <f>PROCESAMIENTO!BV593</f>
        <v/>
      </c>
      <c r="K596" s="16" t="str">
        <f>PROCESAMIENTO!BW593</f>
        <v/>
      </c>
      <c r="L596" s="16" t="str">
        <f>PROCESAMIENTO!BX593</f>
        <v/>
      </c>
      <c r="M596" s="16" t="str">
        <f>PROCESAMIENTO!BY593</f>
        <v/>
      </c>
      <c r="N596" s="16" t="str">
        <f>PROCESAMIENTO!BZ593</f>
        <v/>
      </c>
      <c r="O596" s="16" t="str">
        <f>PROCESAMIENTO!CA593</f>
        <v/>
      </c>
      <c r="P596" s="16" t="str">
        <f>PROCESAMIENTO!CB593</f>
        <v/>
      </c>
      <c r="Q596" s="16" t="str">
        <f>PROCESAMIENTO!CC593</f>
        <v/>
      </c>
      <c r="R596" s="16" t="str">
        <f>PROCESAMIENTO!CD593</f>
        <v/>
      </c>
      <c r="S596" s="16" t="str">
        <f>PROCESAMIENTO!CE593</f>
        <v/>
      </c>
      <c r="T596" s="16" t="str">
        <f>PROCESAMIENTO!CF593</f>
        <v/>
      </c>
      <c r="U596" s="16" t="str">
        <f>PROCESAMIENTO!CG593</f>
        <v/>
      </c>
      <c r="V596" s="16" t="str">
        <f>PROCESAMIENTO!CH593</f>
        <v/>
      </c>
      <c r="W596" s="16" t="str">
        <f>PROCESAMIENTO!CI593</f>
        <v/>
      </c>
      <c r="X596" s="16" t="str">
        <f>PROCESAMIENTO!CJ593</f>
        <v/>
      </c>
      <c r="Y596" s="16" t="str">
        <f>PROCESAMIENTO!CK593</f>
        <v/>
      </c>
      <c r="Z596" s="16" t="str">
        <f>PROCESAMIENTO!CL593</f>
        <v/>
      </c>
      <c r="AA596" s="16" t="str">
        <f>PROCESAMIENTO!CM593</f>
        <v/>
      </c>
      <c r="AB596" s="16" t="str">
        <f>PROCESAMIENTO!CN593</f>
        <v/>
      </c>
      <c r="AC596" s="16" t="str">
        <f>PROCESAMIENTO!CO593</f>
        <v/>
      </c>
      <c r="AD596" s="16" t="str">
        <f>PROCESAMIENTO!CP593</f>
        <v/>
      </c>
      <c r="AE596" s="16" t="str">
        <f>PROCESAMIENTO!CQ593</f>
        <v/>
      </c>
      <c r="AF596" s="16" t="str">
        <f>PROCESAMIENTO!CR593</f>
        <v/>
      </c>
      <c r="AG596" s="16" t="str">
        <f>PROCESAMIENTO!CS593</f>
        <v/>
      </c>
      <c r="AH596" s="16" t="str">
        <f>PROCESAMIENTO!CT593</f>
        <v/>
      </c>
      <c r="AI596" s="16" t="str">
        <f>PROCESAMIENTO!CU593</f>
        <v/>
      </c>
      <c r="AJ596" s="32" t="str">
        <f>PROCESAMIENTO!CV593</f>
        <v/>
      </c>
      <c r="AK596" s="93" t="str">
        <f>PROCESAMIENTO!CW593</f>
        <v/>
      </c>
      <c r="AL596" s="93"/>
    </row>
    <row r="597" spans="1:38" x14ac:dyDescent="0.25">
      <c r="A597" s="15">
        <v>578</v>
      </c>
      <c r="B597" s="34" t="str">
        <f>IF(REGISTRO!B597="","",REGISTRO!B597)</f>
        <v/>
      </c>
      <c r="C597" s="34" t="str">
        <f>IF(REGISTRO!C597="","",REGISTRO!C597)</f>
        <v/>
      </c>
      <c r="D597" s="34" t="str">
        <f>IF(REGISTRO!D597="","",REGISTRO!D597)</f>
        <v/>
      </c>
      <c r="E597" s="34" t="str">
        <f>IF(REGISTRO!E597="","",REGISTRO!E597)</f>
        <v/>
      </c>
      <c r="F597" s="16" t="str">
        <f>PROCESAMIENTO!BR594</f>
        <v/>
      </c>
      <c r="G597" s="16" t="str">
        <f>PROCESAMIENTO!BS594</f>
        <v/>
      </c>
      <c r="H597" s="16" t="str">
        <f>PROCESAMIENTO!BT594</f>
        <v/>
      </c>
      <c r="I597" s="16" t="str">
        <f>PROCESAMIENTO!BU594</f>
        <v/>
      </c>
      <c r="J597" s="16" t="str">
        <f>PROCESAMIENTO!BV594</f>
        <v/>
      </c>
      <c r="K597" s="16" t="str">
        <f>PROCESAMIENTO!BW594</f>
        <v/>
      </c>
      <c r="L597" s="16" t="str">
        <f>PROCESAMIENTO!BX594</f>
        <v/>
      </c>
      <c r="M597" s="16" t="str">
        <f>PROCESAMIENTO!BY594</f>
        <v/>
      </c>
      <c r="N597" s="16" t="str">
        <f>PROCESAMIENTO!BZ594</f>
        <v/>
      </c>
      <c r="O597" s="16" t="str">
        <f>PROCESAMIENTO!CA594</f>
        <v/>
      </c>
      <c r="P597" s="16" t="str">
        <f>PROCESAMIENTO!CB594</f>
        <v/>
      </c>
      <c r="Q597" s="16" t="str">
        <f>PROCESAMIENTO!CC594</f>
        <v/>
      </c>
      <c r="R597" s="16" t="str">
        <f>PROCESAMIENTO!CD594</f>
        <v/>
      </c>
      <c r="S597" s="16" t="str">
        <f>PROCESAMIENTO!CE594</f>
        <v/>
      </c>
      <c r="T597" s="16" t="str">
        <f>PROCESAMIENTO!CF594</f>
        <v/>
      </c>
      <c r="U597" s="16" t="str">
        <f>PROCESAMIENTO!CG594</f>
        <v/>
      </c>
      <c r="V597" s="16" t="str">
        <f>PROCESAMIENTO!CH594</f>
        <v/>
      </c>
      <c r="W597" s="16" t="str">
        <f>PROCESAMIENTO!CI594</f>
        <v/>
      </c>
      <c r="X597" s="16" t="str">
        <f>PROCESAMIENTO!CJ594</f>
        <v/>
      </c>
      <c r="Y597" s="16" t="str">
        <f>PROCESAMIENTO!CK594</f>
        <v/>
      </c>
      <c r="Z597" s="16" t="str">
        <f>PROCESAMIENTO!CL594</f>
        <v/>
      </c>
      <c r="AA597" s="16" t="str">
        <f>PROCESAMIENTO!CM594</f>
        <v/>
      </c>
      <c r="AB597" s="16" t="str">
        <f>PROCESAMIENTO!CN594</f>
        <v/>
      </c>
      <c r="AC597" s="16" t="str">
        <f>PROCESAMIENTO!CO594</f>
        <v/>
      </c>
      <c r="AD597" s="16" t="str">
        <f>PROCESAMIENTO!CP594</f>
        <v/>
      </c>
      <c r="AE597" s="16" t="str">
        <f>PROCESAMIENTO!CQ594</f>
        <v/>
      </c>
      <c r="AF597" s="16" t="str">
        <f>PROCESAMIENTO!CR594</f>
        <v/>
      </c>
      <c r="AG597" s="16" t="str">
        <f>PROCESAMIENTO!CS594</f>
        <v/>
      </c>
      <c r="AH597" s="16" t="str">
        <f>PROCESAMIENTO!CT594</f>
        <v/>
      </c>
      <c r="AI597" s="16" t="str">
        <f>PROCESAMIENTO!CU594</f>
        <v/>
      </c>
      <c r="AJ597" s="32" t="str">
        <f>PROCESAMIENTO!CV594</f>
        <v/>
      </c>
      <c r="AK597" s="93" t="str">
        <f>PROCESAMIENTO!CW594</f>
        <v/>
      </c>
      <c r="AL597" s="93"/>
    </row>
    <row r="598" spans="1:38" x14ac:dyDescent="0.25">
      <c r="A598" s="15">
        <v>579</v>
      </c>
      <c r="B598" s="34" t="str">
        <f>IF(REGISTRO!B598="","",REGISTRO!B598)</f>
        <v/>
      </c>
      <c r="C598" s="34" t="str">
        <f>IF(REGISTRO!C598="","",REGISTRO!C598)</f>
        <v/>
      </c>
      <c r="D598" s="34" t="str">
        <f>IF(REGISTRO!D598="","",REGISTRO!D598)</f>
        <v/>
      </c>
      <c r="E598" s="34" t="str">
        <f>IF(REGISTRO!E598="","",REGISTRO!E598)</f>
        <v/>
      </c>
      <c r="F598" s="16" t="str">
        <f>PROCESAMIENTO!BR595</f>
        <v/>
      </c>
      <c r="G598" s="16" t="str">
        <f>PROCESAMIENTO!BS595</f>
        <v/>
      </c>
      <c r="H598" s="16" t="str">
        <f>PROCESAMIENTO!BT595</f>
        <v/>
      </c>
      <c r="I598" s="16" t="str">
        <f>PROCESAMIENTO!BU595</f>
        <v/>
      </c>
      <c r="J598" s="16" t="str">
        <f>PROCESAMIENTO!BV595</f>
        <v/>
      </c>
      <c r="K598" s="16" t="str">
        <f>PROCESAMIENTO!BW595</f>
        <v/>
      </c>
      <c r="L598" s="16" t="str">
        <f>PROCESAMIENTO!BX595</f>
        <v/>
      </c>
      <c r="M598" s="16" t="str">
        <f>PROCESAMIENTO!BY595</f>
        <v/>
      </c>
      <c r="N598" s="16" t="str">
        <f>PROCESAMIENTO!BZ595</f>
        <v/>
      </c>
      <c r="O598" s="16" t="str">
        <f>PROCESAMIENTO!CA595</f>
        <v/>
      </c>
      <c r="P598" s="16" t="str">
        <f>PROCESAMIENTO!CB595</f>
        <v/>
      </c>
      <c r="Q598" s="16" t="str">
        <f>PROCESAMIENTO!CC595</f>
        <v/>
      </c>
      <c r="R598" s="16" t="str">
        <f>PROCESAMIENTO!CD595</f>
        <v/>
      </c>
      <c r="S598" s="16" t="str">
        <f>PROCESAMIENTO!CE595</f>
        <v/>
      </c>
      <c r="T598" s="16" t="str">
        <f>PROCESAMIENTO!CF595</f>
        <v/>
      </c>
      <c r="U598" s="16" t="str">
        <f>PROCESAMIENTO!CG595</f>
        <v/>
      </c>
      <c r="V598" s="16" t="str">
        <f>PROCESAMIENTO!CH595</f>
        <v/>
      </c>
      <c r="W598" s="16" t="str">
        <f>PROCESAMIENTO!CI595</f>
        <v/>
      </c>
      <c r="X598" s="16" t="str">
        <f>PROCESAMIENTO!CJ595</f>
        <v/>
      </c>
      <c r="Y598" s="16" t="str">
        <f>PROCESAMIENTO!CK595</f>
        <v/>
      </c>
      <c r="Z598" s="16" t="str">
        <f>PROCESAMIENTO!CL595</f>
        <v/>
      </c>
      <c r="AA598" s="16" t="str">
        <f>PROCESAMIENTO!CM595</f>
        <v/>
      </c>
      <c r="AB598" s="16" t="str">
        <f>PROCESAMIENTO!CN595</f>
        <v/>
      </c>
      <c r="AC598" s="16" t="str">
        <f>PROCESAMIENTO!CO595</f>
        <v/>
      </c>
      <c r="AD598" s="16" t="str">
        <f>PROCESAMIENTO!CP595</f>
        <v/>
      </c>
      <c r="AE598" s="16" t="str">
        <f>PROCESAMIENTO!CQ595</f>
        <v/>
      </c>
      <c r="AF598" s="16" t="str">
        <f>PROCESAMIENTO!CR595</f>
        <v/>
      </c>
      <c r="AG598" s="16" t="str">
        <f>PROCESAMIENTO!CS595</f>
        <v/>
      </c>
      <c r="AH598" s="16" t="str">
        <f>PROCESAMIENTO!CT595</f>
        <v/>
      </c>
      <c r="AI598" s="16" t="str">
        <f>PROCESAMIENTO!CU595</f>
        <v/>
      </c>
      <c r="AJ598" s="32" t="str">
        <f>PROCESAMIENTO!CV595</f>
        <v/>
      </c>
      <c r="AK598" s="93" t="str">
        <f>PROCESAMIENTO!CW595</f>
        <v/>
      </c>
      <c r="AL598" s="93"/>
    </row>
    <row r="599" spans="1:38" x14ac:dyDescent="0.25">
      <c r="A599" s="15">
        <v>580</v>
      </c>
      <c r="B599" s="34" t="str">
        <f>IF(REGISTRO!B599="","",REGISTRO!B599)</f>
        <v/>
      </c>
      <c r="C599" s="34" t="str">
        <f>IF(REGISTRO!C599="","",REGISTRO!C599)</f>
        <v/>
      </c>
      <c r="D599" s="34" t="str">
        <f>IF(REGISTRO!D599="","",REGISTRO!D599)</f>
        <v/>
      </c>
      <c r="E599" s="34" t="str">
        <f>IF(REGISTRO!E599="","",REGISTRO!E599)</f>
        <v/>
      </c>
      <c r="F599" s="16" t="str">
        <f>PROCESAMIENTO!BR596</f>
        <v/>
      </c>
      <c r="G599" s="16" t="str">
        <f>PROCESAMIENTO!BS596</f>
        <v/>
      </c>
      <c r="H599" s="16" t="str">
        <f>PROCESAMIENTO!BT596</f>
        <v/>
      </c>
      <c r="I599" s="16" t="str">
        <f>PROCESAMIENTO!BU596</f>
        <v/>
      </c>
      <c r="J599" s="16" t="str">
        <f>PROCESAMIENTO!BV596</f>
        <v/>
      </c>
      <c r="K599" s="16" t="str">
        <f>PROCESAMIENTO!BW596</f>
        <v/>
      </c>
      <c r="L599" s="16" t="str">
        <f>PROCESAMIENTO!BX596</f>
        <v/>
      </c>
      <c r="M599" s="16" t="str">
        <f>PROCESAMIENTO!BY596</f>
        <v/>
      </c>
      <c r="N599" s="16" t="str">
        <f>PROCESAMIENTO!BZ596</f>
        <v/>
      </c>
      <c r="O599" s="16" t="str">
        <f>PROCESAMIENTO!CA596</f>
        <v/>
      </c>
      <c r="P599" s="16" t="str">
        <f>PROCESAMIENTO!CB596</f>
        <v/>
      </c>
      <c r="Q599" s="16" t="str">
        <f>PROCESAMIENTO!CC596</f>
        <v/>
      </c>
      <c r="R599" s="16" t="str">
        <f>PROCESAMIENTO!CD596</f>
        <v/>
      </c>
      <c r="S599" s="16" t="str">
        <f>PROCESAMIENTO!CE596</f>
        <v/>
      </c>
      <c r="T599" s="16" t="str">
        <f>PROCESAMIENTO!CF596</f>
        <v/>
      </c>
      <c r="U599" s="16" t="str">
        <f>PROCESAMIENTO!CG596</f>
        <v/>
      </c>
      <c r="V599" s="16" t="str">
        <f>PROCESAMIENTO!CH596</f>
        <v/>
      </c>
      <c r="W599" s="16" t="str">
        <f>PROCESAMIENTO!CI596</f>
        <v/>
      </c>
      <c r="X599" s="16" t="str">
        <f>PROCESAMIENTO!CJ596</f>
        <v/>
      </c>
      <c r="Y599" s="16" t="str">
        <f>PROCESAMIENTO!CK596</f>
        <v/>
      </c>
      <c r="Z599" s="16" t="str">
        <f>PROCESAMIENTO!CL596</f>
        <v/>
      </c>
      <c r="AA599" s="16" t="str">
        <f>PROCESAMIENTO!CM596</f>
        <v/>
      </c>
      <c r="AB599" s="16" t="str">
        <f>PROCESAMIENTO!CN596</f>
        <v/>
      </c>
      <c r="AC599" s="16" t="str">
        <f>PROCESAMIENTO!CO596</f>
        <v/>
      </c>
      <c r="AD599" s="16" t="str">
        <f>PROCESAMIENTO!CP596</f>
        <v/>
      </c>
      <c r="AE599" s="16" t="str">
        <f>PROCESAMIENTO!CQ596</f>
        <v/>
      </c>
      <c r="AF599" s="16" t="str">
        <f>PROCESAMIENTO!CR596</f>
        <v/>
      </c>
      <c r="AG599" s="16" t="str">
        <f>PROCESAMIENTO!CS596</f>
        <v/>
      </c>
      <c r="AH599" s="16" t="str">
        <f>PROCESAMIENTO!CT596</f>
        <v/>
      </c>
      <c r="AI599" s="16" t="str">
        <f>PROCESAMIENTO!CU596</f>
        <v/>
      </c>
      <c r="AJ599" s="32" t="str">
        <f>PROCESAMIENTO!CV596</f>
        <v/>
      </c>
      <c r="AK599" s="93" t="str">
        <f>PROCESAMIENTO!CW596</f>
        <v/>
      </c>
      <c r="AL599" s="93"/>
    </row>
    <row r="600" spans="1:38" x14ac:dyDescent="0.25">
      <c r="A600" s="15">
        <v>581</v>
      </c>
      <c r="B600" s="34" t="str">
        <f>IF(REGISTRO!B600="","",REGISTRO!B600)</f>
        <v/>
      </c>
      <c r="C600" s="34" t="str">
        <f>IF(REGISTRO!C600="","",REGISTRO!C600)</f>
        <v/>
      </c>
      <c r="D600" s="34" t="str">
        <f>IF(REGISTRO!D600="","",REGISTRO!D600)</f>
        <v/>
      </c>
      <c r="E600" s="34" t="str">
        <f>IF(REGISTRO!E600="","",REGISTRO!E600)</f>
        <v/>
      </c>
      <c r="F600" s="16" t="str">
        <f>PROCESAMIENTO!BR597</f>
        <v/>
      </c>
      <c r="G600" s="16" t="str">
        <f>PROCESAMIENTO!BS597</f>
        <v/>
      </c>
      <c r="H600" s="16" t="str">
        <f>PROCESAMIENTO!BT597</f>
        <v/>
      </c>
      <c r="I600" s="16" t="str">
        <f>PROCESAMIENTO!BU597</f>
        <v/>
      </c>
      <c r="J600" s="16" t="str">
        <f>PROCESAMIENTO!BV597</f>
        <v/>
      </c>
      <c r="K600" s="16" t="str">
        <f>PROCESAMIENTO!BW597</f>
        <v/>
      </c>
      <c r="L600" s="16" t="str">
        <f>PROCESAMIENTO!BX597</f>
        <v/>
      </c>
      <c r="M600" s="16" t="str">
        <f>PROCESAMIENTO!BY597</f>
        <v/>
      </c>
      <c r="N600" s="16" t="str">
        <f>PROCESAMIENTO!BZ597</f>
        <v/>
      </c>
      <c r="O600" s="16" t="str">
        <f>PROCESAMIENTO!CA597</f>
        <v/>
      </c>
      <c r="P600" s="16" t="str">
        <f>PROCESAMIENTO!CB597</f>
        <v/>
      </c>
      <c r="Q600" s="16" t="str">
        <f>PROCESAMIENTO!CC597</f>
        <v/>
      </c>
      <c r="R600" s="16" t="str">
        <f>PROCESAMIENTO!CD597</f>
        <v/>
      </c>
      <c r="S600" s="16" t="str">
        <f>PROCESAMIENTO!CE597</f>
        <v/>
      </c>
      <c r="T600" s="16" t="str">
        <f>PROCESAMIENTO!CF597</f>
        <v/>
      </c>
      <c r="U600" s="16" t="str">
        <f>PROCESAMIENTO!CG597</f>
        <v/>
      </c>
      <c r="V600" s="16" t="str">
        <f>PROCESAMIENTO!CH597</f>
        <v/>
      </c>
      <c r="W600" s="16" t="str">
        <f>PROCESAMIENTO!CI597</f>
        <v/>
      </c>
      <c r="X600" s="16" t="str">
        <f>PROCESAMIENTO!CJ597</f>
        <v/>
      </c>
      <c r="Y600" s="16" t="str">
        <f>PROCESAMIENTO!CK597</f>
        <v/>
      </c>
      <c r="Z600" s="16" t="str">
        <f>PROCESAMIENTO!CL597</f>
        <v/>
      </c>
      <c r="AA600" s="16" t="str">
        <f>PROCESAMIENTO!CM597</f>
        <v/>
      </c>
      <c r="AB600" s="16" t="str">
        <f>PROCESAMIENTO!CN597</f>
        <v/>
      </c>
      <c r="AC600" s="16" t="str">
        <f>PROCESAMIENTO!CO597</f>
        <v/>
      </c>
      <c r="AD600" s="16" t="str">
        <f>PROCESAMIENTO!CP597</f>
        <v/>
      </c>
      <c r="AE600" s="16" t="str">
        <f>PROCESAMIENTO!CQ597</f>
        <v/>
      </c>
      <c r="AF600" s="16" t="str">
        <f>PROCESAMIENTO!CR597</f>
        <v/>
      </c>
      <c r="AG600" s="16" t="str">
        <f>PROCESAMIENTO!CS597</f>
        <v/>
      </c>
      <c r="AH600" s="16" t="str">
        <f>PROCESAMIENTO!CT597</f>
        <v/>
      </c>
      <c r="AI600" s="16" t="str">
        <f>PROCESAMIENTO!CU597</f>
        <v/>
      </c>
      <c r="AJ600" s="32" t="str">
        <f>PROCESAMIENTO!CV597</f>
        <v/>
      </c>
      <c r="AK600" s="93" t="str">
        <f>PROCESAMIENTO!CW597</f>
        <v/>
      </c>
      <c r="AL600" s="93"/>
    </row>
    <row r="601" spans="1:38" x14ac:dyDescent="0.25">
      <c r="A601" s="15">
        <v>582</v>
      </c>
      <c r="B601" s="34" t="str">
        <f>IF(REGISTRO!B601="","",REGISTRO!B601)</f>
        <v/>
      </c>
      <c r="C601" s="34" t="str">
        <f>IF(REGISTRO!C601="","",REGISTRO!C601)</f>
        <v/>
      </c>
      <c r="D601" s="34" t="str">
        <f>IF(REGISTRO!D601="","",REGISTRO!D601)</f>
        <v/>
      </c>
      <c r="E601" s="34" t="str">
        <f>IF(REGISTRO!E601="","",REGISTRO!E601)</f>
        <v/>
      </c>
      <c r="F601" s="16" t="str">
        <f>PROCESAMIENTO!BR598</f>
        <v/>
      </c>
      <c r="G601" s="16" t="str">
        <f>PROCESAMIENTO!BS598</f>
        <v/>
      </c>
      <c r="H601" s="16" t="str">
        <f>PROCESAMIENTO!BT598</f>
        <v/>
      </c>
      <c r="I601" s="16" t="str">
        <f>PROCESAMIENTO!BU598</f>
        <v/>
      </c>
      <c r="J601" s="16" t="str">
        <f>PROCESAMIENTO!BV598</f>
        <v/>
      </c>
      <c r="K601" s="16" t="str">
        <f>PROCESAMIENTO!BW598</f>
        <v/>
      </c>
      <c r="L601" s="16" t="str">
        <f>PROCESAMIENTO!BX598</f>
        <v/>
      </c>
      <c r="M601" s="16" t="str">
        <f>PROCESAMIENTO!BY598</f>
        <v/>
      </c>
      <c r="N601" s="16" t="str">
        <f>PROCESAMIENTO!BZ598</f>
        <v/>
      </c>
      <c r="O601" s="16" t="str">
        <f>PROCESAMIENTO!CA598</f>
        <v/>
      </c>
      <c r="P601" s="16" t="str">
        <f>PROCESAMIENTO!CB598</f>
        <v/>
      </c>
      <c r="Q601" s="16" t="str">
        <f>PROCESAMIENTO!CC598</f>
        <v/>
      </c>
      <c r="R601" s="16" t="str">
        <f>PROCESAMIENTO!CD598</f>
        <v/>
      </c>
      <c r="S601" s="16" t="str">
        <f>PROCESAMIENTO!CE598</f>
        <v/>
      </c>
      <c r="T601" s="16" t="str">
        <f>PROCESAMIENTO!CF598</f>
        <v/>
      </c>
      <c r="U601" s="16" t="str">
        <f>PROCESAMIENTO!CG598</f>
        <v/>
      </c>
      <c r="V601" s="16" t="str">
        <f>PROCESAMIENTO!CH598</f>
        <v/>
      </c>
      <c r="W601" s="16" t="str">
        <f>PROCESAMIENTO!CI598</f>
        <v/>
      </c>
      <c r="X601" s="16" t="str">
        <f>PROCESAMIENTO!CJ598</f>
        <v/>
      </c>
      <c r="Y601" s="16" t="str">
        <f>PROCESAMIENTO!CK598</f>
        <v/>
      </c>
      <c r="Z601" s="16" t="str">
        <f>PROCESAMIENTO!CL598</f>
        <v/>
      </c>
      <c r="AA601" s="16" t="str">
        <f>PROCESAMIENTO!CM598</f>
        <v/>
      </c>
      <c r="AB601" s="16" t="str">
        <f>PROCESAMIENTO!CN598</f>
        <v/>
      </c>
      <c r="AC601" s="16" t="str">
        <f>PROCESAMIENTO!CO598</f>
        <v/>
      </c>
      <c r="AD601" s="16" t="str">
        <f>PROCESAMIENTO!CP598</f>
        <v/>
      </c>
      <c r="AE601" s="16" t="str">
        <f>PROCESAMIENTO!CQ598</f>
        <v/>
      </c>
      <c r="AF601" s="16" t="str">
        <f>PROCESAMIENTO!CR598</f>
        <v/>
      </c>
      <c r="AG601" s="16" t="str">
        <f>PROCESAMIENTO!CS598</f>
        <v/>
      </c>
      <c r="AH601" s="16" t="str">
        <f>PROCESAMIENTO!CT598</f>
        <v/>
      </c>
      <c r="AI601" s="16" t="str">
        <f>PROCESAMIENTO!CU598</f>
        <v/>
      </c>
      <c r="AJ601" s="32" t="str">
        <f>PROCESAMIENTO!CV598</f>
        <v/>
      </c>
      <c r="AK601" s="93" t="str">
        <f>PROCESAMIENTO!CW598</f>
        <v/>
      </c>
      <c r="AL601" s="93"/>
    </row>
    <row r="602" spans="1:38" x14ac:dyDescent="0.25">
      <c r="A602" s="15">
        <v>583</v>
      </c>
      <c r="B602" s="34" t="str">
        <f>IF(REGISTRO!B602="","",REGISTRO!B602)</f>
        <v/>
      </c>
      <c r="C602" s="34" t="str">
        <f>IF(REGISTRO!C602="","",REGISTRO!C602)</f>
        <v/>
      </c>
      <c r="D602" s="34" t="str">
        <f>IF(REGISTRO!D602="","",REGISTRO!D602)</f>
        <v/>
      </c>
      <c r="E602" s="34" t="str">
        <f>IF(REGISTRO!E602="","",REGISTRO!E602)</f>
        <v/>
      </c>
      <c r="F602" s="16" t="str">
        <f>PROCESAMIENTO!BR599</f>
        <v/>
      </c>
      <c r="G602" s="16" t="str">
        <f>PROCESAMIENTO!BS599</f>
        <v/>
      </c>
      <c r="H602" s="16" t="str">
        <f>PROCESAMIENTO!BT599</f>
        <v/>
      </c>
      <c r="I602" s="16" t="str">
        <f>PROCESAMIENTO!BU599</f>
        <v/>
      </c>
      <c r="J602" s="16" t="str">
        <f>PROCESAMIENTO!BV599</f>
        <v/>
      </c>
      <c r="K602" s="16" t="str">
        <f>PROCESAMIENTO!BW599</f>
        <v/>
      </c>
      <c r="L602" s="16" t="str">
        <f>PROCESAMIENTO!BX599</f>
        <v/>
      </c>
      <c r="M602" s="16" t="str">
        <f>PROCESAMIENTO!BY599</f>
        <v/>
      </c>
      <c r="N602" s="16" t="str">
        <f>PROCESAMIENTO!BZ599</f>
        <v/>
      </c>
      <c r="O602" s="16" t="str">
        <f>PROCESAMIENTO!CA599</f>
        <v/>
      </c>
      <c r="P602" s="16" t="str">
        <f>PROCESAMIENTO!CB599</f>
        <v/>
      </c>
      <c r="Q602" s="16" t="str">
        <f>PROCESAMIENTO!CC599</f>
        <v/>
      </c>
      <c r="R602" s="16" t="str">
        <f>PROCESAMIENTO!CD599</f>
        <v/>
      </c>
      <c r="S602" s="16" t="str">
        <f>PROCESAMIENTO!CE599</f>
        <v/>
      </c>
      <c r="T602" s="16" t="str">
        <f>PROCESAMIENTO!CF599</f>
        <v/>
      </c>
      <c r="U602" s="16" t="str">
        <f>PROCESAMIENTO!CG599</f>
        <v/>
      </c>
      <c r="V602" s="16" t="str">
        <f>PROCESAMIENTO!CH599</f>
        <v/>
      </c>
      <c r="W602" s="16" t="str">
        <f>PROCESAMIENTO!CI599</f>
        <v/>
      </c>
      <c r="X602" s="16" t="str">
        <f>PROCESAMIENTO!CJ599</f>
        <v/>
      </c>
      <c r="Y602" s="16" t="str">
        <f>PROCESAMIENTO!CK599</f>
        <v/>
      </c>
      <c r="Z602" s="16" t="str">
        <f>PROCESAMIENTO!CL599</f>
        <v/>
      </c>
      <c r="AA602" s="16" t="str">
        <f>PROCESAMIENTO!CM599</f>
        <v/>
      </c>
      <c r="AB602" s="16" t="str">
        <f>PROCESAMIENTO!CN599</f>
        <v/>
      </c>
      <c r="AC602" s="16" t="str">
        <f>PROCESAMIENTO!CO599</f>
        <v/>
      </c>
      <c r="AD602" s="16" t="str">
        <f>PROCESAMIENTO!CP599</f>
        <v/>
      </c>
      <c r="AE602" s="16" t="str">
        <f>PROCESAMIENTO!CQ599</f>
        <v/>
      </c>
      <c r="AF602" s="16" t="str">
        <f>PROCESAMIENTO!CR599</f>
        <v/>
      </c>
      <c r="AG602" s="16" t="str">
        <f>PROCESAMIENTO!CS599</f>
        <v/>
      </c>
      <c r="AH602" s="16" t="str">
        <f>PROCESAMIENTO!CT599</f>
        <v/>
      </c>
      <c r="AI602" s="16" t="str">
        <f>PROCESAMIENTO!CU599</f>
        <v/>
      </c>
      <c r="AJ602" s="32" t="str">
        <f>PROCESAMIENTO!CV599</f>
        <v/>
      </c>
      <c r="AK602" s="93" t="str">
        <f>PROCESAMIENTO!CW599</f>
        <v/>
      </c>
      <c r="AL602" s="93"/>
    </row>
    <row r="603" spans="1:38" x14ac:dyDescent="0.25">
      <c r="A603" s="15">
        <v>584</v>
      </c>
      <c r="B603" s="34" t="str">
        <f>IF(REGISTRO!B603="","",REGISTRO!B603)</f>
        <v/>
      </c>
      <c r="C603" s="34" t="str">
        <f>IF(REGISTRO!C603="","",REGISTRO!C603)</f>
        <v/>
      </c>
      <c r="D603" s="34" t="str">
        <f>IF(REGISTRO!D603="","",REGISTRO!D603)</f>
        <v/>
      </c>
      <c r="E603" s="34" t="str">
        <f>IF(REGISTRO!E603="","",REGISTRO!E603)</f>
        <v/>
      </c>
      <c r="F603" s="16" t="str">
        <f>PROCESAMIENTO!BR600</f>
        <v/>
      </c>
      <c r="G603" s="16" t="str">
        <f>PROCESAMIENTO!BS600</f>
        <v/>
      </c>
      <c r="H603" s="16" t="str">
        <f>PROCESAMIENTO!BT600</f>
        <v/>
      </c>
      <c r="I603" s="16" t="str">
        <f>PROCESAMIENTO!BU600</f>
        <v/>
      </c>
      <c r="J603" s="16" t="str">
        <f>PROCESAMIENTO!BV600</f>
        <v/>
      </c>
      <c r="K603" s="16" t="str">
        <f>PROCESAMIENTO!BW600</f>
        <v/>
      </c>
      <c r="L603" s="16" t="str">
        <f>PROCESAMIENTO!BX600</f>
        <v/>
      </c>
      <c r="M603" s="16" t="str">
        <f>PROCESAMIENTO!BY600</f>
        <v/>
      </c>
      <c r="N603" s="16" t="str">
        <f>PROCESAMIENTO!BZ600</f>
        <v/>
      </c>
      <c r="O603" s="16" t="str">
        <f>PROCESAMIENTO!CA600</f>
        <v/>
      </c>
      <c r="P603" s="16" t="str">
        <f>PROCESAMIENTO!CB600</f>
        <v/>
      </c>
      <c r="Q603" s="16" t="str">
        <f>PROCESAMIENTO!CC600</f>
        <v/>
      </c>
      <c r="R603" s="16" t="str">
        <f>PROCESAMIENTO!CD600</f>
        <v/>
      </c>
      <c r="S603" s="16" t="str">
        <f>PROCESAMIENTO!CE600</f>
        <v/>
      </c>
      <c r="T603" s="16" t="str">
        <f>PROCESAMIENTO!CF600</f>
        <v/>
      </c>
      <c r="U603" s="16" t="str">
        <f>PROCESAMIENTO!CG600</f>
        <v/>
      </c>
      <c r="V603" s="16" t="str">
        <f>PROCESAMIENTO!CH600</f>
        <v/>
      </c>
      <c r="W603" s="16" t="str">
        <f>PROCESAMIENTO!CI600</f>
        <v/>
      </c>
      <c r="X603" s="16" t="str">
        <f>PROCESAMIENTO!CJ600</f>
        <v/>
      </c>
      <c r="Y603" s="16" t="str">
        <f>PROCESAMIENTO!CK600</f>
        <v/>
      </c>
      <c r="Z603" s="16" t="str">
        <f>PROCESAMIENTO!CL600</f>
        <v/>
      </c>
      <c r="AA603" s="16" t="str">
        <f>PROCESAMIENTO!CM600</f>
        <v/>
      </c>
      <c r="AB603" s="16" t="str">
        <f>PROCESAMIENTO!CN600</f>
        <v/>
      </c>
      <c r="AC603" s="16" t="str">
        <f>PROCESAMIENTO!CO600</f>
        <v/>
      </c>
      <c r="AD603" s="16" t="str">
        <f>PROCESAMIENTO!CP600</f>
        <v/>
      </c>
      <c r="AE603" s="16" t="str">
        <f>PROCESAMIENTO!CQ600</f>
        <v/>
      </c>
      <c r="AF603" s="16" t="str">
        <f>PROCESAMIENTO!CR600</f>
        <v/>
      </c>
      <c r="AG603" s="16" t="str">
        <f>PROCESAMIENTO!CS600</f>
        <v/>
      </c>
      <c r="AH603" s="16" t="str">
        <f>PROCESAMIENTO!CT600</f>
        <v/>
      </c>
      <c r="AI603" s="16" t="str">
        <f>PROCESAMIENTO!CU600</f>
        <v/>
      </c>
      <c r="AJ603" s="32" t="str">
        <f>PROCESAMIENTO!CV600</f>
        <v/>
      </c>
      <c r="AK603" s="93" t="str">
        <f>PROCESAMIENTO!CW600</f>
        <v/>
      </c>
      <c r="AL603" s="93"/>
    </row>
    <row r="604" spans="1:38" x14ac:dyDescent="0.25">
      <c r="A604" s="15">
        <v>585</v>
      </c>
      <c r="B604" s="34" t="str">
        <f>IF(REGISTRO!B604="","",REGISTRO!B604)</f>
        <v/>
      </c>
      <c r="C604" s="34" t="str">
        <f>IF(REGISTRO!C604="","",REGISTRO!C604)</f>
        <v/>
      </c>
      <c r="D604" s="34" t="str">
        <f>IF(REGISTRO!D604="","",REGISTRO!D604)</f>
        <v/>
      </c>
      <c r="E604" s="34" t="str">
        <f>IF(REGISTRO!E604="","",REGISTRO!E604)</f>
        <v/>
      </c>
      <c r="F604" s="16" t="str">
        <f>PROCESAMIENTO!BR601</f>
        <v/>
      </c>
      <c r="G604" s="16" t="str">
        <f>PROCESAMIENTO!BS601</f>
        <v/>
      </c>
      <c r="H604" s="16" t="str">
        <f>PROCESAMIENTO!BT601</f>
        <v/>
      </c>
      <c r="I604" s="16" t="str">
        <f>PROCESAMIENTO!BU601</f>
        <v/>
      </c>
      <c r="J604" s="16" t="str">
        <f>PROCESAMIENTO!BV601</f>
        <v/>
      </c>
      <c r="K604" s="16" t="str">
        <f>PROCESAMIENTO!BW601</f>
        <v/>
      </c>
      <c r="L604" s="16" t="str">
        <f>PROCESAMIENTO!BX601</f>
        <v/>
      </c>
      <c r="M604" s="16" t="str">
        <f>PROCESAMIENTO!BY601</f>
        <v/>
      </c>
      <c r="N604" s="16" t="str">
        <f>PROCESAMIENTO!BZ601</f>
        <v/>
      </c>
      <c r="O604" s="16" t="str">
        <f>PROCESAMIENTO!CA601</f>
        <v/>
      </c>
      <c r="P604" s="16" t="str">
        <f>PROCESAMIENTO!CB601</f>
        <v/>
      </c>
      <c r="Q604" s="16" t="str">
        <f>PROCESAMIENTO!CC601</f>
        <v/>
      </c>
      <c r="R604" s="16" t="str">
        <f>PROCESAMIENTO!CD601</f>
        <v/>
      </c>
      <c r="S604" s="16" t="str">
        <f>PROCESAMIENTO!CE601</f>
        <v/>
      </c>
      <c r="T604" s="16" t="str">
        <f>PROCESAMIENTO!CF601</f>
        <v/>
      </c>
      <c r="U604" s="16" t="str">
        <f>PROCESAMIENTO!CG601</f>
        <v/>
      </c>
      <c r="V604" s="16" t="str">
        <f>PROCESAMIENTO!CH601</f>
        <v/>
      </c>
      <c r="W604" s="16" t="str">
        <f>PROCESAMIENTO!CI601</f>
        <v/>
      </c>
      <c r="X604" s="16" t="str">
        <f>PROCESAMIENTO!CJ601</f>
        <v/>
      </c>
      <c r="Y604" s="16" t="str">
        <f>PROCESAMIENTO!CK601</f>
        <v/>
      </c>
      <c r="Z604" s="16" t="str">
        <f>PROCESAMIENTO!CL601</f>
        <v/>
      </c>
      <c r="AA604" s="16" t="str">
        <f>PROCESAMIENTO!CM601</f>
        <v/>
      </c>
      <c r="AB604" s="16" t="str">
        <f>PROCESAMIENTO!CN601</f>
        <v/>
      </c>
      <c r="AC604" s="16" t="str">
        <f>PROCESAMIENTO!CO601</f>
        <v/>
      </c>
      <c r="AD604" s="16" t="str">
        <f>PROCESAMIENTO!CP601</f>
        <v/>
      </c>
      <c r="AE604" s="16" t="str">
        <f>PROCESAMIENTO!CQ601</f>
        <v/>
      </c>
      <c r="AF604" s="16" t="str">
        <f>PROCESAMIENTO!CR601</f>
        <v/>
      </c>
      <c r="AG604" s="16" t="str">
        <f>PROCESAMIENTO!CS601</f>
        <v/>
      </c>
      <c r="AH604" s="16" t="str">
        <f>PROCESAMIENTO!CT601</f>
        <v/>
      </c>
      <c r="AI604" s="16" t="str">
        <f>PROCESAMIENTO!CU601</f>
        <v/>
      </c>
      <c r="AJ604" s="32" t="str">
        <f>PROCESAMIENTO!CV601</f>
        <v/>
      </c>
      <c r="AK604" s="93" t="str">
        <f>PROCESAMIENTO!CW601</f>
        <v/>
      </c>
      <c r="AL604" s="93"/>
    </row>
    <row r="605" spans="1:38" x14ac:dyDescent="0.25">
      <c r="A605" s="15">
        <v>586</v>
      </c>
      <c r="B605" s="34" t="str">
        <f>IF(REGISTRO!B605="","",REGISTRO!B605)</f>
        <v/>
      </c>
      <c r="C605" s="34" t="str">
        <f>IF(REGISTRO!C605="","",REGISTRO!C605)</f>
        <v/>
      </c>
      <c r="D605" s="34" t="str">
        <f>IF(REGISTRO!D605="","",REGISTRO!D605)</f>
        <v/>
      </c>
      <c r="E605" s="34" t="str">
        <f>IF(REGISTRO!E605="","",REGISTRO!E605)</f>
        <v/>
      </c>
      <c r="F605" s="16" t="str">
        <f>PROCESAMIENTO!BR602</f>
        <v/>
      </c>
      <c r="G605" s="16" t="str">
        <f>PROCESAMIENTO!BS602</f>
        <v/>
      </c>
      <c r="H605" s="16" t="str">
        <f>PROCESAMIENTO!BT602</f>
        <v/>
      </c>
      <c r="I605" s="16" t="str">
        <f>PROCESAMIENTO!BU602</f>
        <v/>
      </c>
      <c r="J605" s="16" t="str">
        <f>PROCESAMIENTO!BV602</f>
        <v/>
      </c>
      <c r="K605" s="16" t="str">
        <f>PROCESAMIENTO!BW602</f>
        <v/>
      </c>
      <c r="L605" s="16" t="str">
        <f>PROCESAMIENTO!BX602</f>
        <v/>
      </c>
      <c r="M605" s="16" t="str">
        <f>PROCESAMIENTO!BY602</f>
        <v/>
      </c>
      <c r="N605" s="16" t="str">
        <f>PROCESAMIENTO!BZ602</f>
        <v/>
      </c>
      <c r="O605" s="16" t="str">
        <f>PROCESAMIENTO!CA602</f>
        <v/>
      </c>
      <c r="P605" s="16" t="str">
        <f>PROCESAMIENTO!CB602</f>
        <v/>
      </c>
      <c r="Q605" s="16" t="str">
        <f>PROCESAMIENTO!CC602</f>
        <v/>
      </c>
      <c r="R605" s="16" t="str">
        <f>PROCESAMIENTO!CD602</f>
        <v/>
      </c>
      <c r="S605" s="16" t="str">
        <f>PROCESAMIENTO!CE602</f>
        <v/>
      </c>
      <c r="T605" s="16" t="str">
        <f>PROCESAMIENTO!CF602</f>
        <v/>
      </c>
      <c r="U605" s="16" t="str">
        <f>PROCESAMIENTO!CG602</f>
        <v/>
      </c>
      <c r="V605" s="16" t="str">
        <f>PROCESAMIENTO!CH602</f>
        <v/>
      </c>
      <c r="W605" s="16" t="str">
        <f>PROCESAMIENTO!CI602</f>
        <v/>
      </c>
      <c r="X605" s="16" t="str">
        <f>PROCESAMIENTO!CJ602</f>
        <v/>
      </c>
      <c r="Y605" s="16" t="str">
        <f>PROCESAMIENTO!CK602</f>
        <v/>
      </c>
      <c r="Z605" s="16" t="str">
        <f>PROCESAMIENTO!CL602</f>
        <v/>
      </c>
      <c r="AA605" s="16" t="str">
        <f>PROCESAMIENTO!CM602</f>
        <v/>
      </c>
      <c r="AB605" s="16" t="str">
        <f>PROCESAMIENTO!CN602</f>
        <v/>
      </c>
      <c r="AC605" s="16" t="str">
        <f>PROCESAMIENTO!CO602</f>
        <v/>
      </c>
      <c r="AD605" s="16" t="str">
        <f>PROCESAMIENTO!CP602</f>
        <v/>
      </c>
      <c r="AE605" s="16" t="str">
        <f>PROCESAMIENTO!CQ602</f>
        <v/>
      </c>
      <c r="AF605" s="16" t="str">
        <f>PROCESAMIENTO!CR602</f>
        <v/>
      </c>
      <c r="AG605" s="16" t="str">
        <f>PROCESAMIENTO!CS602</f>
        <v/>
      </c>
      <c r="AH605" s="16" t="str">
        <f>PROCESAMIENTO!CT602</f>
        <v/>
      </c>
      <c r="AI605" s="16" t="str">
        <f>PROCESAMIENTO!CU602</f>
        <v/>
      </c>
      <c r="AJ605" s="32" t="str">
        <f>PROCESAMIENTO!CV602</f>
        <v/>
      </c>
      <c r="AK605" s="93" t="str">
        <f>PROCESAMIENTO!CW602</f>
        <v/>
      </c>
      <c r="AL605" s="93"/>
    </row>
    <row r="606" spans="1:38" x14ac:dyDescent="0.25">
      <c r="A606" s="15">
        <v>587</v>
      </c>
      <c r="B606" s="34" t="str">
        <f>IF(REGISTRO!B606="","",REGISTRO!B606)</f>
        <v/>
      </c>
      <c r="C606" s="34" t="str">
        <f>IF(REGISTRO!C606="","",REGISTRO!C606)</f>
        <v/>
      </c>
      <c r="D606" s="34" t="str">
        <f>IF(REGISTRO!D606="","",REGISTRO!D606)</f>
        <v/>
      </c>
      <c r="E606" s="34" t="str">
        <f>IF(REGISTRO!E606="","",REGISTRO!E606)</f>
        <v/>
      </c>
      <c r="F606" s="16" t="str">
        <f>PROCESAMIENTO!BR603</f>
        <v/>
      </c>
      <c r="G606" s="16" t="str">
        <f>PROCESAMIENTO!BS603</f>
        <v/>
      </c>
      <c r="H606" s="16" t="str">
        <f>PROCESAMIENTO!BT603</f>
        <v/>
      </c>
      <c r="I606" s="16" t="str">
        <f>PROCESAMIENTO!BU603</f>
        <v/>
      </c>
      <c r="J606" s="16" t="str">
        <f>PROCESAMIENTO!BV603</f>
        <v/>
      </c>
      <c r="K606" s="16" t="str">
        <f>PROCESAMIENTO!BW603</f>
        <v/>
      </c>
      <c r="L606" s="16" t="str">
        <f>PROCESAMIENTO!BX603</f>
        <v/>
      </c>
      <c r="M606" s="16" t="str">
        <f>PROCESAMIENTO!BY603</f>
        <v/>
      </c>
      <c r="N606" s="16" t="str">
        <f>PROCESAMIENTO!BZ603</f>
        <v/>
      </c>
      <c r="O606" s="16" t="str">
        <f>PROCESAMIENTO!CA603</f>
        <v/>
      </c>
      <c r="P606" s="16" t="str">
        <f>PROCESAMIENTO!CB603</f>
        <v/>
      </c>
      <c r="Q606" s="16" t="str">
        <f>PROCESAMIENTO!CC603</f>
        <v/>
      </c>
      <c r="R606" s="16" t="str">
        <f>PROCESAMIENTO!CD603</f>
        <v/>
      </c>
      <c r="S606" s="16" t="str">
        <f>PROCESAMIENTO!CE603</f>
        <v/>
      </c>
      <c r="T606" s="16" t="str">
        <f>PROCESAMIENTO!CF603</f>
        <v/>
      </c>
      <c r="U606" s="16" t="str">
        <f>PROCESAMIENTO!CG603</f>
        <v/>
      </c>
      <c r="V606" s="16" t="str">
        <f>PROCESAMIENTO!CH603</f>
        <v/>
      </c>
      <c r="W606" s="16" t="str">
        <f>PROCESAMIENTO!CI603</f>
        <v/>
      </c>
      <c r="X606" s="16" t="str">
        <f>PROCESAMIENTO!CJ603</f>
        <v/>
      </c>
      <c r="Y606" s="16" t="str">
        <f>PROCESAMIENTO!CK603</f>
        <v/>
      </c>
      <c r="Z606" s="16" t="str">
        <f>PROCESAMIENTO!CL603</f>
        <v/>
      </c>
      <c r="AA606" s="16" t="str">
        <f>PROCESAMIENTO!CM603</f>
        <v/>
      </c>
      <c r="AB606" s="16" t="str">
        <f>PROCESAMIENTO!CN603</f>
        <v/>
      </c>
      <c r="AC606" s="16" t="str">
        <f>PROCESAMIENTO!CO603</f>
        <v/>
      </c>
      <c r="AD606" s="16" t="str">
        <f>PROCESAMIENTO!CP603</f>
        <v/>
      </c>
      <c r="AE606" s="16" t="str">
        <f>PROCESAMIENTO!CQ603</f>
        <v/>
      </c>
      <c r="AF606" s="16" t="str">
        <f>PROCESAMIENTO!CR603</f>
        <v/>
      </c>
      <c r="AG606" s="16" t="str">
        <f>PROCESAMIENTO!CS603</f>
        <v/>
      </c>
      <c r="AH606" s="16" t="str">
        <f>PROCESAMIENTO!CT603</f>
        <v/>
      </c>
      <c r="AI606" s="16" t="str">
        <f>PROCESAMIENTO!CU603</f>
        <v/>
      </c>
      <c r="AJ606" s="32" t="str">
        <f>PROCESAMIENTO!CV603</f>
        <v/>
      </c>
      <c r="AK606" s="93" t="str">
        <f>PROCESAMIENTO!CW603</f>
        <v/>
      </c>
      <c r="AL606" s="93"/>
    </row>
    <row r="607" spans="1:38" x14ac:dyDescent="0.25">
      <c r="A607" s="15">
        <v>588</v>
      </c>
      <c r="B607" s="34" t="str">
        <f>IF(REGISTRO!B607="","",REGISTRO!B607)</f>
        <v/>
      </c>
      <c r="C607" s="34" t="str">
        <f>IF(REGISTRO!C607="","",REGISTRO!C607)</f>
        <v/>
      </c>
      <c r="D607" s="34" t="str">
        <f>IF(REGISTRO!D607="","",REGISTRO!D607)</f>
        <v/>
      </c>
      <c r="E607" s="34" t="str">
        <f>IF(REGISTRO!E607="","",REGISTRO!E607)</f>
        <v/>
      </c>
      <c r="F607" s="16" t="str">
        <f>PROCESAMIENTO!BR604</f>
        <v/>
      </c>
      <c r="G607" s="16" t="str">
        <f>PROCESAMIENTO!BS604</f>
        <v/>
      </c>
      <c r="H607" s="16" t="str">
        <f>PROCESAMIENTO!BT604</f>
        <v/>
      </c>
      <c r="I607" s="16" t="str">
        <f>PROCESAMIENTO!BU604</f>
        <v/>
      </c>
      <c r="J607" s="16" t="str">
        <f>PROCESAMIENTO!BV604</f>
        <v/>
      </c>
      <c r="K607" s="16" t="str">
        <f>PROCESAMIENTO!BW604</f>
        <v/>
      </c>
      <c r="L607" s="16" t="str">
        <f>PROCESAMIENTO!BX604</f>
        <v/>
      </c>
      <c r="M607" s="16" t="str">
        <f>PROCESAMIENTO!BY604</f>
        <v/>
      </c>
      <c r="N607" s="16" t="str">
        <f>PROCESAMIENTO!BZ604</f>
        <v/>
      </c>
      <c r="O607" s="16" t="str">
        <f>PROCESAMIENTO!CA604</f>
        <v/>
      </c>
      <c r="P607" s="16" t="str">
        <f>PROCESAMIENTO!CB604</f>
        <v/>
      </c>
      <c r="Q607" s="16" t="str">
        <f>PROCESAMIENTO!CC604</f>
        <v/>
      </c>
      <c r="R607" s="16" t="str">
        <f>PROCESAMIENTO!CD604</f>
        <v/>
      </c>
      <c r="S607" s="16" t="str">
        <f>PROCESAMIENTO!CE604</f>
        <v/>
      </c>
      <c r="T607" s="16" t="str">
        <f>PROCESAMIENTO!CF604</f>
        <v/>
      </c>
      <c r="U607" s="16" t="str">
        <f>PROCESAMIENTO!CG604</f>
        <v/>
      </c>
      <c r="V607" s="16" t="str">
        <f>PROCESAMIENTO!CH604</f>
        <v/>
      </c>
      <c r="W607" s="16" t="str">
        <f>PROCESAMIENTO!CI604</f>
        <v/>
      </c>
      <c r="X607" s="16" t="str">
        <f>PROCESAMIENTO!CJ604</f>
        <v/>
      </c>
      <c r="Y607" s="16" t="str">
        <f>PROCESAMIENTO!CK604</f>
        <v/>
      </c>
      <c r="Z607" s="16" t="str">
        <f>PROCESAMIENTO!CL604</f>
        <v/>
      </c>
      <c r="AA607" s="16" t="str">
        <f>PROCESAMIENTO!CM604</f>
        <v/>
      </c>
      <c r="AB607" s="16" t="str">
        <f>PROCESAMIENTO!CN604</f>
        <v/>
      </c>
      <c r="AC607" s="16" t="str">
        <f>PROCESAMIENTO!CO604</f>
        <v/>
      </c>
      <c r="AD607" s="16" t="str">
        <f>PROCESAMIENTO!CP604</f>
        <v/>
      </c>
      <c r="AE607" s="16" t="str">
        <f>PROCESAMIENTO!CQ604</f>
        <v/>
      </c>
      <c r="AF607" s="16" t="str">
        <f>PROCESAMIENTO!CR604</f>
        <v/>
      </c>
      <c r="AG607" s="16" t="str">
        <f>PROCESAMIENTO!CS604</f>
        <v/>
      </c>
      <c r="AH607" s="16" t="str">
        <f>PROCESAMIENTO!CT604</f>
        <v/>
      </c>
      <c r="AI607" s="16" t="str">
        <f>PROCESAMIENTO!CU604</f>
        <v/>
      </c>
      <c r="AJ607" s="32" t="str">
        <f>PROCESAMIENTO!CV604</f>
        <v/>
      </c>
      <c r="AK607" s="93" t="str">
        <f>PROCESAMIENTO!CW604</f>
        <v/>
      </c>
      <c r="AL607" s="93"/>
    </row>
    <row r="608" spans="1:38" x14ac:dyDescent="0.25">
      <c r="A608" s="15">
        <v>589</v>
      </c>
      <c r="B608" s="34" t="str">
        <f>IF(REGISTRO!B608="","",REGISTRO!B608)</f>
        <v/>
      </c>
      <c r="C608" s="34" t="str">
        <f>IF(REGISTRO!C608="","",REGISTRO!C608)</f>
        <v/>
      </c>
      <c r="D608" s="34" t="str">
        <f>IF(REGISTRO!D608="","",REGISTRO!D608)</f>
        <v/>
      </c>
      <c r="E608" s="34" t="str">
        <f>IF(REGISTRO!E608="","",REGISTRO!E608)</f>
        <v/>
      </c>
      <c r="F608" s="16" t="str">
        <f>PROCESAMIENTO!BR605</f>
        <v/>
      </c>
      <c r="G608" s="16" t="str">
        <f>PROCESAMIENTO!BS605</f>
        <v/>
      </c>
      <c r="H608" s="16" t="str">
        <f>PROCESAMIENTO!BT605</f>
        <v/>
      </c>
      <c r="I608" s="16" t="str">
        <f>PROCESAMIENTO!BU605</f>
        <v/>
      </c>
      <c r="J608" s="16" t="str">
        <f>PROCESAMIENTO!BV605</f>
        <v/>
      </c>
      <c r="K608" s="16" t="str">
        <f>PROCESAMIENTO!BW605</f>
        <v/>
      </c>
      <c r="L608" s="16" t="str">
        <f>PROCESAMIENTO!BX605</f>
        <v/>
      </c>
      <c r="M608" s="16" t="str">
        <f>PROCESAMIENTO!BY605</f>
        <v/>
      </c>
      <c r="N608" s="16" t="str">
        <f>PROCESAMIENTO!BZ605</f>
        <v/>
      </c>
      <c r="O608" s="16" t="str">
        <f>PROCESAMIENTO!CA605</f>
        <v/>
      </c>
      <c r="P608" s="16" t="str">
        <f>PROCESAMIENTO!CB605</f>
        <v/>
      </c>
      <c r="Q608" s="16" t="str">
        <f>PROCESAMIENTO!CC605</f>
        <v/>
      </c>
      <c r="R608" s="16" t="str">
        <f>PROCESAMIENTO!CD605</f>
        <v/>
      </c>
      <c r="S608" s="16" t="str">
        <f>PROCESAMIENTO!CE605</f>
        <v/>
      </c>
      <c r="T608" s="16" t="str">
        <f>PROCESAMIENTO!CF605</f>
        <v/>
      </c>
      <c r="U608" s="16" t="str">
        <f>PROCESAMIENTO!CG605</f>
        <v/>
      </c>
      <c r="V608" s="16" t="str">
        <f>PROCESAMIENTO!CH605</f>
        <v/>
      </c>
      <c r="W608" s="16" t="str">
        <f>PROCESAMIENTO!CI605</f>
        <v/>
      </c>
      <c r="X608" s="16" t="str">
        <f>PROCESAMIENTO!CJ605</f>
        <v/>
      </c>
      <c r="Y608" s="16" t="str">
        <f>PROCESAMIENTO!CK605</f>
        <v/>
      </c>
      <c r="Z608" s="16" t="str">
        <f>PROCESAMIENTO!CL605</f>
        <v/>
      </c>
      <c r="AA608" s="16" t="str">
        <f>PROCESAMIENTO!CM605</f>
        <v/>
      </c>
      <c r="AB608" s="16" t="str">
        <f>PROCESAMIENTO!CN605</f>
        <v/>
      </c>
      <c r="AC608" s="16" t="str">
        <f>PROCESAMIENTO!CO605</f>
        <v/>
      </c>
      <c r="AD608" s="16" t="str">
        <f>PROCESAMIENTO!CP605</f>
        <v/>
      </c>
      <c r="AE608" s="16" t="str">
        <f>PROCESAMIENTO!CQ605</f>
        <v/>
      </c>
      <c r="AF608" s="16" t="str">
        <f>PROCESAMIENTO!CR605</f>
        <v/>
      </c>
      <c r="AG608" s="16" t="str">
        <f>PROCESAMIENTO!CS605</f>
        <v/>
      </c>
      <c r="AH608" s="16" t="str">
        <f>PROCESAMIENTO!CT605</f>
        <v/>
      </c>
      <c r="AI608" s="16" t="str">
        <f>PROCESAMIENTO!CU605</f>
        <v/>
      </c>
      <c r="AJ608" s="32" t="str">
        <f>PROCESAMIENTO!CV605</f>
        <v/>
      </c>
      <c r="AK608" s="93" t="str">
        <f>PROCESAMIENTO!CW605</f>
        <v/>
      </c>
      <c r="AL608" s="93"/>
    </row>
    <row r="609" spans="1:38" x14ac:dyDescent="0.25">
      <c r="A609" s="15">
        <v>590</v>
      </c>
      <c r="B609" s="34" t="str">
        <f>IF(REGISTRO!B609="","",REGISTRO!B609)</f>
        <v/>
      </c>
      <c r="C609" s="34" t="str">
        <f>IF(REGISTRO!C609="","",REGISTRO!C609)</f>
        <v/>
      </c>
      <c r="D609" s="34" t="str">
        <f>IF(REGISTRO!D609="","",REGISTRO!D609)</f>
        <v/>
      </c>
      <c r="E609" s="34" t="str">
        <f>IF(REGISTRO!E609="","",REGISTRO!E609)</f>
        <v/>
      </c>
      <c r="F609" s="16" t="str">
        <f>PROCESAMIENTO!BR606</f>
        <v/>
      </c>
      <c r="G609" s="16" t="str">
        <f>PROCESAMIENTO!BS606</f>
        <v/>
      </c>
      <c r="H609" s="16" t="str">
        <f>PROCESAMIENTO!BT606</f>
        <v/>
      </c>
      <c r="I609" s="16" t="str">
        <f>PROCESAMIENTO!BU606</f>
        <v/>
      </c>
      <c r="J609" s="16" t="str">
        <f>PROCESAMIENTO!BV606</f>
        <v/>
      </c>
      <c r="K609" s="16" t="str">
        <f>PROCESAMIENTO!BW606</f>
        <v/>
      </c>
      <c r="L609" s="16" t="str">
        <f>PROCESAMIENTO!BX606</f>
        <v/>
      </c>
      <c r="M609" s="16" t="str">
        <f>PROCESAMIENTO!BY606</f>
        <v/>
      </c>
      <c r="N609" s="16" t="str">
        <f>PROCESAMIENTO!BZ606</f>
        <v/>
      </c>
      <c r="O609" s="16" t="str">
        <f>PROCESAMIENTO!CA606</f>
        <v/>
      </c>
      <c r="P609" s="16" t="str">
        <f>PROCESAMIENTO!CB606</f>
        <v/>
      </c>
      <c r="Q609" s="16" t="str">
        <f>PROCESAMIENTO!CC606</f>
        <v/>
      </c>
      <c r="R609" s="16" t="str">
        <f>PROCESAMIENTO!CD606</f>
        <v/>
      </c>
      <c r="S609" s="16" t="str">
        <f>PROCESAMIENTO!CE606</f>
        <v/>
      </c>
      <c r="T609" s="16" t="str">
        <f>PROCESAMIENTO!CF606</f>
        <v/>
      </c>
      <c r="U609" s="16" t="str">
        <f>PROCESAMIENTO!CG606</f>
        <v/>
      </c>
      <c r="V609" s="16" t="str">
        <f>PROCESAMIENTO!CH606</f>
        <v/>
      </c>
      <c r="W609" s="16" t="str">
        <f>PROCESAMIENTO!CI606</f>
        <v/>
      </c>
      <c r="X609" s="16" t="str">
        <f>PROCESAMIENTO!CJ606</f>
        <v/>
      </c>
      <c r="Y609" s="16" t="str">
        <f>PROCESAMIENTO!CK606</f>
        <v/>
      </c>
      <c r="Z609" s="16" t="str">
        <f>PROCESAMIENTO!CL606</f>
        <v/>
      </c>
      <c r="AA609" s="16" t="str">
        <f>PROCESAMIENTO!CM606</f>
        <v/>
      </c>
      <c r="AB609" s="16" t="str">
        <f>PROCESAMIENTO!CN606</f>
        <v/>
      </c>
      <c r="AC609" s="16" t="str">
        <f>PROCESAMIENTO!CO606</f>
        <v/>
      </c>
      <c r="AD609" s="16" t="str">
        <f>PROCESAMIENTO!CP606</f>
        <v/>
      </c>
      <c r="AE609" s="16" t="str">
        <f>PROCESAMIENTO!CQ606</f>
        <v/>
      </c>
      <c r="AF609" s="16" t="str">
        <f>PROCESAMIENTO!CR606</f>
        <v/>
      </c>
      <c r="AG609" s="16" t="str">
        <f>PROCESAMIENTO!CS606</f>
        <v/>
      </c>
      <c r="AH609" s="16" t="str">
        <f>PROCESAMIENTO!CT606</f>
        <v/>
      </c>
      <c r="AI609" s="16" t="str">
        <f>PROCESAMIENTO!CU606</f>
        <v/>
      </c>
      <c r="AJ609" s="32" t="str">
        <f>PROCESAMIENTO!CV606</f>
        <v/>
      </c>
      <c r="AK609" s="93" t="str">
        <f>PROCESAMIENTO!CW606</f>
        <v/>
      </c>
      <c r="AL609" s="93"/>
    </row>
    <row r="610" spans="1:38" x14ac:dyDescent="0.25">
      <c r="A610" s="15">
        <v>591</v>
      </c>
      <c r="B610" s="34" t="str">
        <f>IF(REGISTRO!B610="","",REGISTRO!B610)</f>
        <v/>
      </c>
      <c r="C610" s="34" t="str">
        <f>IF(REGISTRO!C610="","",REGISTRO!C610)</f>
        <v/>
      </c>
      <c r="D610" s="34" t="str">
        <f>IF(REGISTRO!D610="","",REGISTRO!D610)</f>
        <v/>
      </c>
      <c r="E610" s="34" t="str">
        <f>IF(REGISTRO!E610="","",REGISTRO!E610)</f>
        <v/>
      </c>
      <c r="F610" s="16" t="str">
        <f>PROCESAMIENTO!BR607</f>
        <v/>
      </c>
      <c r="G610" s="16" t="str">
        <f>PROCESAMIENTO!BS607</f>
        <v/>
      </c>
      <c r="H610" s="16" t="str">
        <f>PROCESAMIENTO!BT607</f>
        <v/>
      </c>
      <c r="I610" s="16" t="str">
        <f>PROCESAMIENTO!BU607</f>
        <v/>
      </c>
      <c r="J610" s="16" t="str">
        <f>PROCESAMIENTO!BV607</f>
        <v/>
      </c>
      <c r="K610" s="16" t="str">
        <f>PROCESAMIENTO!BW607</f>
        <v/>
      </c>
      <c r="L610" s="16" t="str">
        <f>PROCESAMIENTO!BX607</f>
        <v/>
      </c>
      <c r="M610" s="16" t="str">
        <f>PROCESAMIENTO!BY607</f>
        <v/>
      </c>
      <c r="N610" s="16" t="str">
        <f>PROCESAMIENTO!BZ607</f>
        <v/>
      </c>
      <c r="O610" s="16" t="str">
        <f>PROCESAMIENTO!CA607</f>
        <v/>
      </c>
      <c r="P610" s="16" t="str">
        <f>PROCESAMIENTO!CB607</f>
        <v/>
      </c>
      <c r="Q610" s="16" t="str">
        <f>PROCESAMIENTO!CC607</f>
        <v/>
      </c>
      <c r="R610" s="16" t="str">
        <f>PROCESAMIENTO!CD607</f>
        <v/>
      </c>
      <c r="S610" s="16" t="str">
        <f>PROCESAMIENTO!CE607</f>
        <v/>
      </c>
      <c r="T610" s="16" t="str">
        <f>PROCESAMIENTO!CF607</f>
        <v/>
      </c>
      <c r="U610" s="16" t="str">
        <f>PROCESAMIENTO!CG607</f>
        <v/>
      </c>
      <c r="V610" s="16" t="str">
        <f>PROCESAMIENTO!CH607</f>
        <v/>
      </c>
      <c r="W610" s="16" t="str">
        <f>PROCESAMIENTO!CI607</f>
        <v/>
      </c>
      <c r="X610" s="16" t="str">
        <f>PROCESAMIENTO!CJ607</f>
        <v/>
      </c>
      <c r="Y610" s="16" t="str">
        <f>PROCESAMIENTO!CK607</f>
        <v/>
      </c>
      <c r="Z610" s="16" t="str">
        <f>PROCESAMIENTO!CL607</f>
        <v/>
      </c>
      <c r="AA610" s="16" t="str">
        <f>PROCESAMIENTO!CM607</f>
        <v/>
      </c>
      <c r="AB610" s="16" t="str">
        <f>PROCESAMIENTO!CN607</f>
        <v/>
      </c>
      <c r="AC610" s="16" t="str">
        <f>PROCESAMIENTO!CO607</f>
        <v/>
      </c>
      <c r="AD610" s="16" t="str">
        <f>PROCESAMIENTO!CP607</f>
        <v/>
      </c>
      <c r="AE610" s="16" t="str">
        <f>PROCESAMIENTO!CQ607</f>
        <v/>
      </c>
      <c r="AF610" s="16" t="str">
        <f>PROCESAMIENTO!CR607</f>
        <v/>
      </c>
      <c r="AG610" s="16" t="str">
        <f>PROCESAMIENTO!CS607</f>
        <v/>
      </c>
      <c r="AH610" s="16" t="str">
        <f>PROCESAMIENTO!CT607</f>
        <v/>
      </c>
      <c r="AI610" s="16" t="str">
        <f>PROCESAMIENTO!CU607</f>
        <v/>
      </c>
      <c r="AJ610" s="32" t="str">
        <f>PROCESAMIENTO!CV607</f>
        <v/>
      </c>
      <c r="AK610" s="93" t="str">
        <f>PROCESAMIENTO!CW607</f>
        <v/>
      </c>
      <c r="AL610" s="93"/>
    </row>
    <row r="611" spans="1:38" x14ac:dyDescent="0.25">
      <c r="A611" s="15">
        <v>592</v>
      </c>
      <c r="B611" s="34" t="str">
        <f>IF(REGISTRO!B611="","",REGISTRO!B611)</f>
        <v/>
      </c>
      <c r="C611" s="34" t="str">
        <f>IF(REGISTRO!C611="","",REGISTRO!C611)</f>
        <v/>
      </c>
      <c r="D611" s="34" t="str">
        <f>IF(REGISTRO!D611="","",REGISTRO!D611)</f>
        <v/>
      </c>
      <c r="E611" s="34" t="str">
        <f>IF(REGISTRO!E611="","",REGISTRO!E611)</f>
        <v/>
      </c>
      <c r="F611" s="16" t="str">
        <f>PROCESAMIENTO!BR608</f>
        <v/>
      </c>
      <c r="G611" s="16" t="str">
        <f>PROCESAMIENTO!BS608</f>
        <v/>
      </c>
      <c r="H611" s="16" t="str">
        <f>PROCESAMIENTO!BT608</f>
        <v/>
      </c>
      <c r="I611" s="16" t="str">
        <f>PROCESAMIENTO!BU608</f>
        <v/>
      </c>
      <c r="J611" s="16" t="str">
        <f>PROCESAMIENTO!BV608</f>
        <v/>
      </c>
      <c r="K611" s="16" t="str">
        <f>PROCESAMIENTO!BW608</f>
        <v/>
      </c>
      <c r="L611" s="16" t="str">
        <f>PROCESAMIENTO!BX608</f>
        <v/>
      </c>
      <c r="M611" s="16" t="str">
        <f>PROCESAMIENTO!BY608</f>
        <v/>
      </c>
      <c r="N611" s="16" t="str">
        <f>PROCESAMIENTO!BZ608</f>
        <v/>
      </c>
      <c r="O611" s="16" t="str">
        <f>PROCESAMIENTO!CA608</f>
        <v/>
      </c>
      <c r="P611" s="16" t="str">
        <f>PROCESAMIENTO!CB608</f>
        <v/>
      </c>
      <c r="Q611" s="16" t="str">
        <f>PROCESAMIENTO!CC608</f>
        <v/>
      </c>
      <c r="R611" s="16" t="str">
        <f>PROCESAMIENTO!CD608</f>
        <v/>
      </c>
      <c r="S611" s="16" t="str">
        <f>PROCESAMIENTO!CE608</f>
        <v/>
      </c>
      <c r="T611" s="16" t="str">
        <f>PROCESAMIENTO!CF608</f>
        <v/>
      </c>
      <c r="U611" s="16" t="str">
        <f>PROCESAMIENTO!CG608</f>
        <v/>
      </c>
      <c r="V611" s="16" t="str">
        <f>PROCESAMIENTO!CH608</f>
        <v/>
      </c>
      <c r="W611" s="16" t="str">
        <f>PROCESAMIENTO!CI608</f>
        <v/>
      </c>
      <c r="X611" s="16" t="str">
        <f>PROCESAMIENTO!CJ608</f>
        <v/>
      </c>
      <c r="Y611" s="16" t="str">
        <f>PROCESAMIENTO!CK608</f>
        <v/>
      </c>
      <c r="Z611" s="16" t="str">
        <f>PROCESAMIENTO!CL608</f>
        <v/>
      </c>
      <c r="AA611" s="16" t="str">
        <f>PROCESAMIENTO!CM608</f>
        <v/>
      </c>
      <c r="AB611" s="16" t="str">
        <f>PROCESAMIENTO!CN608</f>
        <v/>
      </c>
      <c r="AC611" s="16" t="str">
        <f>PROCESAMIENTO!CO608</f>
        <v/>
      </c>
      <c r="AD611" s="16" t="str">
        <f>PROCESAMIENTO!CP608</f>
        <v/>
      </c>
      <c r="AE611" s="16" t="str">
        <f>PROCESAMIENTO!CQ608</f>
        <v/>
      </c>
      <c r="AF611" s="16" t="str">
        <f>PROCESAMIENTO!CR608</f>
        <v/>
      </c>
      <c r="AG611" s="16" t="str">
        <f>PROCESAMIENTO!CS608</f>
        <v/>
      </c>
      <c r="AH611" s="16" t="str">
        <f>PROCESAMIENTO!CT608</f>
        <v/>
      </c>
      <c r="AI611" s="16" t="str">
        <f>PROCESAMIENTO!CU608</f>
        <v/>
      </c>
      <c r="AJ611" s="32" t="str">
        <f>PROCESAMIENTO!CV608</f>
        <v/>
      </c>
      <c r="AK611" s="93" t="str">
        <f>PROCESAMIENTO!CW608</f>
        <v/>
      </c>
      <c r="AL611" s="93"/>
    </row>
    <row r="612" spans="1:38" x14ac:dyDescent="0.25">
      <c r="A612" s="15">
        <v>593</v>
      </c>
      <c r="B612" s="34" t="str">
        <f>IF(REGISTRO!B612="","",REGISTRO!B612)</f>
        <v/>
      </c>
      <c r="C612" s="34" t="str">
        <f>IF(REGISTRO!C612="","",REGISTRO!C612)</f>
        <v/>
      </c>
      <c r="D612" s="34" t="str">
        <f>IF(REGISTRO!D612="","",REGISTRO!D612)</f>
        <v/>
      </c>
      <c r="E612" s="34" t="str">
        <f>IF(REGISTRO!E612="","",REGISTRO!E612)</f>
        <v/>
      </c>
      <c r="F612" s="16" t="str">
        <f>PROCESAMIENTO!BR609</f>
        <v/>
      </c>
      <c r="G612" s="16" t="str">
        <f>PROCESAMIENTO!BS609</f>
        <v/>
      </c>
      <c r="H612" s="16" t="str">
        <f>PROCESAMIENTO!BT609</f>
        <v/>
      </c>
      <c r="I612" s="16" t="str">
        <f>PROCESAMIENTO!BU609</f>
        <v/>
      </c>
      <c r="J612" s="16" t="str">
        <f>PROCESAMIENTO!BV609</f>
        <v/>
      </c>
      <c r="K612" s="16" t="str">
        <f>PROCESAMIENTO!BW609</f>
        <v/>
      </c>
      <c r="L612" s="16" t="str">
        <f>PROCESAMIENTO!BX609</f>
        <v/>
      </c>
      <c r="M612" s="16" t="str">
        <f>PROCESAMIENTO!BY609</f>
        <v/>
      </c>
      <c r="N612" s="16" t="str">
        <f>PROCESAMIENTO!BZ609</f>
        <v/>
      </c>
      <c r="O612" s="16" t="str">
        <f>PROCESAMIENTO!CA609</f>
        <v/>
      </c>
      <c r="P612" s="16" t="str">
        <f>PROCESAMIENTO!CB609</f>
        <v/>
      </c>
      <c r="Q612" s="16" t="str">
        <f>PROCESAMIENTO!CC609</f>
        <v/>
      </c>
      <c r="R612" s="16" t="str">
        <f>PROCESAMIENTO!CD609</f>
        <v/>
      </c>
      <c r="S612" s="16" t="str">
        <f>PROCESAMIENTO!CE609</f>
        <v/>
      </c>
      <c r="T612" s="16" t="str">
        <f>PROCESAMIENTO!CF609</f>
        <v/>
      </c>
      <c r="U612" s="16" t="str">
        <f>PROCESAMIENTO!CG609</f>
        <v/>
      </c>
      <c r="V612" s="16" t="str">
        <f>PROCESAMIENTO!CH609</f>
        <v/>
      </c>
      <c r="W612" s="16" t="str">
        <f>PROCESAMIENTO!CI609</f>
        <v/>
      </c>
      <c r="X612" s="16" t="str">
        <f>PROCESAMIENTO!CJ609</f>
        <v/>
      </c>
      <c r="Y612" s="16" t="str">
        <f>PROCESAMIENTO!CK609</f>
        <v/>
      </c>
      <c r="Z612" s="16" t="str">
        <f>PROCESAMIENTO!CL609</f>
        <v/>
      </c>
      <c r="AA612" s="16" t="str">
        <f>PROCESAMIENTO!CM609</f>
        <v/>
      </c>
      <c r="AB612" s="16" t="str">
        <f>PROCESAMIENTO!CN609</f>
        <v/>
      </c>
      <c r="AC612" s="16" t="str">
        <f>PROCESAMIENTO!CO609</f>
        <v/>
      </c>
      <c r="AD612" s="16" t="str">
        <f>PROCESAMIENTO!CP609</f>
        <v/>
      </c>
      <c r="AE612" s="16" t="str">
        <f>PROCESAMIENTO!CQ609</f>
        <v/>
      </c>
      <c r="AF612" s="16" t="str">
        <f>PROCESAMIENTO!CR609</f>
        <v/>
      </c>
      <c r="AG612" s="16" t="str">
        <f>PROCESAMIENTO!CS609</f>
        <v/>
      </c>
      <c r="AH612" s="16" t="str">
        <f>PROCESAMIENTO!CT609</f>
        <v/>
      </c>
      <c r="AI612" s="16" t="str">
        <f>PROCESAMIENTO!CU609</f>
        <v/>
      </c>
      <c r="AJ612" s="32" t="str">
        <f>PROCESAMIENTO!CV609</f>
        <v/>
      </c>
      <c r="AK612" s="93" t="str">
        <f>PROCESAMIENTO!CW609</f>
        <v/>
      </c>
      <c r="AL612" s="93"/>
    </row>
    <row r="613" spans="1:38" x14ac:dyDescent="0.25">
      <c r="A613" s="15">
        <v>594</v>
      </c>
      <c r="B613" s="34" t="str">
        <f>IF(REGISTRO!B613="","",REGISTRO!B613)</f>
        <v/>
      </c>
      <c r="C613" s="34" t="str">
        <f>IF(REGISTRO!C613="","",REGISTRO!C613)</f>
        <v/>
      </c>
      <c r="D613" s="34" t="str">
        <f>IF(REGISTRO!D613="","",REGISTRO!D613)</f>
        <v/>
      </c>
      <c r="E613" s="34" t="str">
        <f>IF(REGISTRO!E613="","",REGISTRO!E613)</f>
        <v/>
      </c>
      <c r="F613" s="16" t="str">
        <f>PROCESAMIENTO!BR610</f>
        <v/>
      </c>
      <c r="G613" s="16" t="str">
        <f>PROCESAMIENTO!BS610</f>
        <v/>
      </c>
      <c r="H613" s="16" t="str">
        <f>PROCESAMIENTO!BT610</f>
        <v/>
      </c>
      <c r="I613" s="16" t="str">
        <f>PROCESAMIENTO!BU610</f>
        <v/>
      </c>
      <c r="J613" s="16" t="str">
        <f>PROCESAMIENTO!BV610</f>
        <v/>
      </c>
      <c r="K613" s="16" t="str">
        <f>PROCESAMIENTO!BW610</f>
        <v/>
      </c>
      <c r="L613" s="16" t="str">
        <f>PROCESAMIENTO!BX610</f>
        <v/>
      </c>
      <c r="M613" s="16" t="str">
        <f>PROCESAMIENTO!BY610</f>
        <v/>
      </c>
      <c r="N613" s="16" t="str">
        <f>PROCESAMIENTO!BZ610</f>
        <v/>
      </c>
      <c r="O613" s="16" t="str">
        <f>PROCESAMIENTO!CA610</f>
        <v/>
      </c>
      <c r="P613" s="16" t="str">
        <f>PROCESAMIENTO!CB610</f>
        <v/>
      </c>
      <c r="Q613" s="16" t="str">
        <f>PROCESAMIENTO!CC610</f>
        <v/>
      </c>
      <c r="R613" s="16" t="str">
        <f>PROCESAMIENTO!CD610</f>
        <v/>
      </c>
      <c r="S613" s="16" t="str">
        <f>PROCESAMIENTO!CE610</f>
        <v/>
      </c>
      <c r="T613" s="16" t="str">
        <f>PROCESAMIENTO!CF610</f>
        <v/>
      </c>
      <c r="U613" s="16" t="str">
        <f>PROCESAMIENTO!CG610</f>
        <v/>
      </c>
      <c r="V613" s="16" t="str">
        <f>PROCESAMIENTO!CH610</f>
        <v/>
      </c>
      <c r="W613" s="16" t="str">
        <f>PROCESAMIENTO!CI610</f>
        <v/>
      </c>
      <c r="X613" s="16" t="str">
        <f>PROCESAMIENTO!CJ610</f>
        <v/>
      </c>
      <c r="Y613" s="16" t="str">
        <f>PROCESAMIENTO!CK610</f>
        <v/>
      </c>
      <c r="Z613" s="16" t="str">
        <f>PROCESAMIENTO!CL610</f>
        <v/>
      </c>
      <c r="AA613" s="16" t="str">
        <f>PROCESAMIENTO!CM610</f>
        <v/>
      </c>
      <c r="AB613" s="16" t="str">
        <f>PROCESAMIENTO!CN610</f>
        <v/>
      </c>
      <c r="AC613" s="16" t="str">
        <f>PROCESAMIENTO!CO610</f>
        <v/>
      </c>
      <c r="AD613" s="16" t="str">
        <f>PROCESAMIENTO!CP610</f>
        <v/>
      </c>
      <c r="AE613" s="16" t="str">
        <f>PROCESAMIENTO!CQ610</f>
        <v/>
      </c>
      <c r="AF613" s="16" t="str">
        <f>PROCESAMIENTO!CR610</f>
        <v/>
      </c>
      <c r="AG613" s="16" t="str">
        <f>PROCESAMIENTO!CS610</f>
        <v/>
      </c>
      <c r="AH613" s="16" t="str">
        <f>PROCESAMIENTO!CT610</f>
        <v/>
      </c>
      <c r="AI613" s="16" t="str">
        <f>PROCESAMIENTO!CU610</f>
        <v/>
      </c>
      <c r="AJ613" s="32" t="str">
        <f>PROCESAMIENTO!CV610</f>
        <v/>
      </c>
      <c r="AK613" s="93" t="str">
        <f>PROCESAMIENTO!CW610</f>
        <v/>
      </c>
      <c r="AL613" s="93"/>
    </row>
    <row r="614" spans="1:38" x14ac:dyDescent="0.25">
      <c r="A614" s="15">
        <v>595</v>
      </c>
      <c r="B614" s="34" t="str">
        <f>IF(REGISTRO!B614="","",REGISTRO!B614)</f>
        <v/>
      </c>
      <c r="C614" s="34" t="str">
        <f>IF(REGISTRO!C614="","",REGISTRO!C614)</f>
        <v/>
      </c>
      <c r="D614" s="34" t="str">
        <f>IF(REGISTRO!D614="","",REGISTRO!D614)</f>
        <v/>
      </c>
      <c r="E614" s="34" t="str">
        <f>IF(REGISTRO!E614="","",REGISTRO!E614)</f>
        <v/>
      </c>
      <c r="F614" s="16" t="str">
        <f>PROCESAMIENTO!BR611</f>
        <v/>
      </c>
      <c r="G614" s="16" t="str">
        <f>PROCESAMIENTO!BS611</f>
        <v/>
      </c>
      <c r="H614" s="16" t="str">
        <f>PROCESAMIENTO!BT611</f>
        <v/>
      </c>
      <c r="I614" s="16" t="str">
        <f>PROCESAMIENTO!BU611</f>
        <v/>
      </c>
      <c r="J614" s="16" t="str">
        <f>PROCESAMIENTO!BV611</f>
        <v/>
      </c>
      <c r="K614" s="16" t="str">
        <f>PROCESAMIENTO!BW611</f>
        <v/>
      </c>
      <c r="L614" s="16" t="str">
        <f>PROCESAMIENTO!BX611</f>
        <v/>
      </c>
      <c r="M614" s="16" t="str">
        <f>PROCESAMIENTO!BY611</f>
        <v/>
      </c>
      <c r="N614" s="16" t="str">
        <f>PROCESAMIENTO!BZ611</f>
        <v/>
      </c>
      <c r="O614" s="16" t="str">
        <f>PROCESAMIENTO!CA611</f>
        <v/>
      </c>
      <c r="P614" s="16" t="str">
        <f>PROCESAMIENTO!CB611</f>
        <v/>
      </c>
      <c r="Q614" s="16" t="str">
        <f>PROCESAMIENTO!CC611</f>
        <v/>
      </c>
      <c r="R614" s="16" t="str">
        <f>PROCESAMIENTO!CD611</f>
        <v/>
      </c>
      <c r="S614" s="16" t="str">
        <f>PROCESAMIENTO!CE611</f>
        <v/>
      </c>
      <c r="T614" s="16" t="str">
        <f>PROCESAMIENTO!CF611</f>
        <v/>
      </c>
      <c r="U614" s="16" t="str">
        <f>PROCESAMIENTO!CG611</f>
        <v/>
      </c>
      <c r="V614" s="16" t="str">
        <f>PROCESAMIENTO!CH611</f>
        <v/>
      </c>
      <c r="W614" s="16" t="str">
        <f>PROCESAMIENTO!CI611</f>
        <v/>
      </c>
      <c r="X614" s="16" t="str">
        <f>PROCESAMIENTO!CJ611</f>
        <v/>
      </c>
      <c r="Y614" s="16" t="str">
        <f>PROCESAMIENTO!CK611</f>
        <v/>
      </c>
      <c r="Z614" s="16" t="str">
        <f>PROCESAMIENTO!CL611</f>
        <v/>
      </c>
      <c r="AA614" s="16" t="str">
        <f>PROCESAMIENTO!CM611</f>
        <v/>
      </c>
      <c r="AB614" s="16" t="str">
        <f>PROCESAMIENTO!CN611</f>
        <v/>
      </c>
      <c r="AC614" s="16" t="str">
        <f>PROCESAMIENTO!CO611</f>
        <v/>
      </c>
      <c r="AD614" s="16" t="str">
        <f>PROCESAMIENTO!CP611</f>
        <v/>
      </c>
      <c r="AE614" s="16" t="str">
        <f>PROCESAMIENTO!CQ611</f>
        <v/>
      </c>
      <c r="AF614" s="16" t="str">
        <f>PROCESAMIENTO!CR611</f>
        <v/>
      </c>
      <c r="AG614" s="16" t="str">
        <f>PROCESAMIENTO!CS611</f>
        <v/>
      </c>
      <c r="AH614" s="16" t="str">
        <f>PROCESAMIENTO!CT611</f>
        <v/>
      </c>
      <c r="AI614" s="16" t="str">
        <f>PROCESAMIENTO!CU611</f>
        <v/>
      </c>
      <c r="AJ614" s="32" t="str">
        <f>PROCESAMIENTO!CV611</f>
        <v/>
      </c>
      <c r="AK614" s="93" t="str">
        <f>PROCESAMIENTO!CW611</f>
        <v/>
      </c>
      <c r="AL614" s="93"/>
    </row>
    <row r="615" spans="1:38" x14ac:dyDescent="0.25">
      <c r="A615" s="15">
        <v>596</v>
      </c>
      <c r="B615" s="34" t="str">
        <f>IF(REGISTRO!B615="","",REGISTRO!B615)</f>
        <v/>
      </c>
      <c r="C615" s="34" t="str">
        <f>IF(REGISTRO!C615="","",REGISTRO!C615)</f>
        <v/>
      </c>
      <c r="D615" s="34" t="str">
        <f>IF(REGISTRO!D615="","",REGISTRO!D615)</f>
        <v/>
      </c>
      <c r="E615" s="34" t="str">
        <f>IF(REGISTRO!E615="","",REGISTRO!E615)</f>
        <v/>
      </c>
      <c r="F615" s="16" t="str">
        <f>PROCESAMIENTO!BR612</f>
        <v/>
      </c>
      <c r="G615" s="16" t="str">
        <f>PROCESAMIENTO!BS612</f>
        <v/>
      </c>
      <c r="H615" s="16" t="str">
        <f>PROCESAMIENTO!BT612</f>
        <v/>
      </c>
      <c r="I615" s="16" t="str">
        <f>PROCESAMIENTO!BU612</f>
        <v/>
      </c>
      <c r="J615" s="16" t="str">
        <f>PROCESAMIENTO!BV612</f>
        <v/>
      </c>
      <c r="K615" s="16" t="str">
        <f>PROCESAMIENTO!BW612</f>
        <v/>
      </c>
      <c r="L615" s="16" t="str">
        <f>PROCESAMIENTO!BX612</f>
        <v/>
      </c>
      <c r="M615" s="16" t="str">
        <f>PROCESAMIENTO!BY612</f>
        <v/>
      </c>
      <c r="N615" s="16" t="str">
        <f>PROCESAMIENTO!BZ612</f>
        <v/>
      </c>
      <c r="O615" s="16" t="str">
        <f>PROCESAMIENTO!CA612</f>
        <v/>
      </c>
      <c r="P615" s="16" t="str">
        <f>PROCESAMIENTO!CB612</f>
        <v/>
      </c>
      <c r="Q615" s="16" t="str">
        <f>PROCESAMIENTO!CC612</f>
        <v/>
      </c>
      <c r="R615" s="16" t="str">
        <f>PROCESAMIENTO!CD612</f>
        <v/>
      </c>
      <c r="S615" s="16" t="str">
        <f>PROCESAMIENTO!CE612</f>
        <v/>
      </c>
      <c r="T615" s="16" t="str">
        <f>PROCESAMIENTO!CF612</f>
        <v/>
      </c>
      <c r="U615" s="16" t="str">
        <f>PROCESAMIENTO!CG612</f>
        <v/>
      </c>
      <c r="V615" s="16" t="str">
        <f>PROCESAMIENTO!CH612</f>
        <v/>
      </c>
      <c r="W615" s="16" t="str">
        <f>PROCESAMIENTO!CI612</f>
        <v/>
      </c>
      <c r="X615" s="16" t="str">
        <f>PROCESAMIENTO!CJ612</f>
        <v/>
      </c>
      <c r="Y615" s="16" t="str">
        <f>PROCESAMIENTO!CK612</f>
        <v/>
      </c>
      <c r="Z615" s="16" t="str">
        <f>PROCESAMIENTO!CL612</f>
        <v/>
      </c>
      <c r="AA615" s="16" t="str">
        <f>PROCESAMIENTO!CM612</f>
        <v/>
      </c>
      <c r="AB615" s="16" t="str">
        <f>PROCESAMIENTO!CN612</f>
        <v/>
      </c>
      <c r="AC615" s="16" t="str">
        <f>PROCESAMIENTO!CO612</f>
        <v/>
      </c>
      <c r="AD615" s="16" t="str">
        <f>PROCESAMIENTO!CP612</f>
        <v/>
      </c>
      <c r="AE615" s="16" t="str">
        <f>PROCESAMIENTO!CQ612</f>
        <v/>
      </c>
      <c r="AF615" s="16" t="str">
        <f>PROCESAMIENTO!CR612</f>
        <v/>
      </c>
      <c r="AG615" s="16" t="str">
        <f>PROCESAMIENTO!CS612</f>
        <v/>
      </c>
      <c r="AH615" s="16" t="str">
        <f>PROCESAMIENTO!CT612</f>
        <v/>
      </c>
      <c r="AI615" s="16" t="str">
        <f>PROCESAMIENTO!CU612</f>
        <v/>
      </c>
      <c r="AJ615" s="32" t="str">
        <f>PROCESAMIENTO!CV612</f>
        <v/>
      </c>
      <c r="AK615" s="93" t="str">
        <f>PROCESAMIENTO!CW612</f>
        <v/>
      </c>
      <c r="AL615" s="93"/>
    </row>
    <row r="616" spans="1:38" x14ac:dyDescent="0.25">
      <c r="A616" s="15">
        <v>597</v>
      </c>
      <c r="B616" s="34" t="str">
        <f>IF(REGISTRO!B616="","",REGISTRO!B616)</f>
        <v/>
      </c>
      <c r="C616" s="34" t="str">
        <f>IF(REGISTRO!C616="","",REGISTRO!C616)</f>
        <v/>
      </c>
      <c r="D616" s="34" t="str">
        <f>IF(REGISTRO!D616="","",REGISTRO!D616)</f>
        <v/>
      </c>
      <c r="E616" s="34" t="str">
        <f>IF(REGISTRO!E616="","",REGISTRO!E616)</f>
        <v/>
      </c>
      <c r="F616" s="16" t="str">
        <f>PROCESAMIENTO!BR613</f>
        <v/>
      </c>
      <c r="G616" s="16" t="str">
        <f>PROCESAMIENTO!BS613</f>
        <v/>
      </c>
      <c r="H616" s="16" t="str">
        <f>PROCESAMIENTO!BT613</f>
        <v/>
      </c>
      <c r="I616" s="16" t="str">
        <f>PROCESAMIENTO!BU613</f>
        <v/>
      </c>
      <c r="J616" s="16" t="str">
        <f>PROCESAMIENTO!BV613</f>
        <v/>
      </c>
      <c r="K616" s="16" t="str">
        <f>PROCESAMIENTO!BW613</f>
        <v/>
      </c>
      <c r="L616" s="16" t="str">
        <f>PROCESAMIENTO!BX613</f>
        <v/>
      </c>
      <c r="M616" s="16" t="str">
        <f>PROCESAMIENTO!BY613</f>
        <v/>
      </c>
      <c r="N616" s="16" t="str">
        <f>PROCESAMIENTO!BZ613</f>
        <v/>
      </c>
      <c r="O616" s="16" t="str">
        <f>PROCESAMIENTO!CA613</f>
        <v/>
      </c>
      <c r="P616" s="16" t="str">
        <f>PROCESAMIENTO!CB613</f>
        <v/>
      </c>
      <c r="Q616" s="16" t="str">
        <f>PROCESAMIENTO!CC613</f>
        <v/>
      </c>
      <c r="R616" s="16" t="str">
        <f>PROCESAMIENTO!CD613</f>
        <v/>
      </c>
      <c r="S616" s="16" t="str">
        <f>PROCESAMIENTO!CE613</f>
        <v/>
      </c>
      <c r="T616" s="16" t="str">
        <f>PROCESAMIENTO!CF613</f>
        <v/>
      </c>
      <c r="U616" s="16" t="str">
        <f>PROCESAMIENTO!CG613</f>
        <v/>
      </c>
      <c r="V616" s="16" t="str">
        <f>PROCESAMIENTO!CH613</f>
        <v/>
      </c>
      <c r="W616" s="16" t="str">
        <f>PROCESAMIENTO!CI613</f>
        <v/>
      </c>
      <c r="X616" s="16" t="str">
        <f>PROCESAMIENTO!CJ613</f>
        <v/>
      </c>
      <c r="Y616" s="16" t="str">
        <f>PROCESAMIENTO!CK613</f>
        <v/>
      </c>
      <c r="Z616" s="16" t="str">
        <f>PROCESAMIENTO!CL613</f>
        <v/>
      </c>
      <c r="AA616" s="16" t="str">
        <f>PROCESAMIENTO!CM613</f>
        <v/>
      </c>
      <c r="AB616" s="16" t="str">
        <f>PROCESAMIENTO!CN613</f>
        <v/>
      </c>
      <c r="AC616" s="16" t="str">
        <f>PROCESAMIENTO!CO613</f>
        <v/>
      </c>
      <c r="AD616" s="16" t="str">
        <f>PROCESAMIENTO!CP613</f>
        <v/>
      </c>
      <c r="AE616" s="16" t="str">
        <f>PROCESAMIENTO!CQ613</f>
        <v/>
      </c>
      <c r="AF616" s="16" t="str">
        <f>PROCESAMIENTO!CR613</f>
        <v/>
      </c>
      <c r="AG616" s="16" t="str">
        <f>PROCESAMIENTO!CS613</f>
        <v/>
      </c>
      <c r="AH616" s="16" t="str">
        <f>PROCESAMIENTO!CT613</f>
        <v/>
      </c>
      <c r="AI616" s="16" t="str">
        <f>PROCESAMIENTO!CU613</f>
        <v/>
      </c>
      <c r="AJ616" s="32" t="str">
        <f>PROCESAMIENTO!CV613</f>
        <v/>
      </c>
      <c r="AK616" s="93" t="str">
        <f>PROCESAMIENTO!CW613</f>
        <v/>
      </c>
      <c r="AL616" s="93"/>
    </row>
    <row r="617" spans="1:38" x14ac:dyDescent="0.25">
      <c r="A617" s="15">
        <v>598</v>
      </c>
      <c r="B617" s="34" t="str">
        <f>IF(REGISTRO!B617="","",REGISTRO!B617)</f>
        <v/>
      </c>
      <c r="C617" s="34" t="str">
        <f>IF(REGISTRO!C617="","",REGISTRO!C617)</f>
        <v/>
      </c>
      <c r="D617" s="34" t="str">
        <f>IF(REGISTRO!D617="","",REGISTRO!D617)</f>
        <v/>
      </c>
      <c r="E617" s="34" t="str">
        <f>IF(REGISTRO!E617="","",REGISTRO!E617)</f>
        <v/>
      </c>
      <c r="F617" s="16" t="str">
        <f>PROCESAMIENTO!BR614</f>
        <v/>
      </c>
      <c r="G617" s="16" t="str">
        <f>PROCESAMIENTO!BS614</f>
        <v/>
      </c>
      <c r="H617" s="16" t="str">
        <f>PROCESAMIENTO!BT614</f>
        <v/>
      </c>
      <c r="I617" s="16" t="str">
        <f>PROCESAMIENTO!BU614</f>
        <v/>
      </c>
      <c r="J617" s="16" t="str">
        <f>PROCESAMIENTO!BV614</f>
        <v/>
      </c>
      <c r="K617" s="16" t="str">
        <f>PROCESAMIENTO!BW614</f>
        <v/>
      </c>
      <c r="L617" s="16" t="str">
        <f>PROCESAMIENTO!BX614</f>
        <v/>
      </c>
      <c r="M617" s="16" t="str">
        <f>PROCESAMIENTO!BY614</f>
        <v/>
      </c>
      <c r="N617" s="16" t="str">
        <f>PROCESAMIENTO!BZ614</f>
        <v/>
      </c>
      <c r="O617" s="16" t="str">
        <f>PROCESAMIENTO!CA614</f>
        <v/>
      </c>
      <c r="P617" s="16" t="str">
        <f>PROCESAMIENTO!CB614</f>
        <v/>
      </c>
      <c r="Q617" s="16" t="str">
        <f>PROCESAMIENTO!CC614</f>
        <v/>
      </c>
      <c r="R617" s="16" t="str">
        <f>PROCESAMIENTO!CD614</f>
        <v/>
      </c>
      <c r="S617" s="16" t="str">
        <f>PROCESAMIENTO!CE614</f>
        <v/>
      </c>
      <c r="T617" s="16" t="str">
        <f>PROCESAMIENTO!CF614</f>
        <v/>
      </c>
      <c r="U617" s="16" t="str">
        <f>PROCESAMIENTO!CG614</f>
        <v/>
      </c>
      <c r="V617" s="16" t="str">
        <f>PROCESAMIENTO!CH614</f>
        <v/>
      </c>
      <c r="W617" s="16" t="str">
        <f>PROCESAMIENTO!CI614</f>
        <v/>
      </c>
      <c r="X617" s="16" t="str">
        <f>PROCESAMIENTO!CJ614</f>
        <v/>
      </c>
      <c r="Y617" s="16" t="str">
        <f>PROCESAMIENTO!CK614</f>
        <v/>
      </c>
      <c r="Z617" s="16" t="str">
        <f>PROCESAMIENTO!CL614</f>
        <v/>
      </c>
      <c r="AA617" s="16" t="str">
        <f>PROCESAMIENTO!CM614</f>
        <v/>
      </c>
      <c r="AB617" s="16" t="str">
        <f>PROCESAMIENTO!CN614</f>
        <v/>
      </c>
      <c r="AC617" s="16" t="str">
        <f>PROCESAMIENTO!CO614</f>
        <v/>
      </c>
      <c r="AD617" s="16" t="str">
        <f>PROCESAMIENTO!CP614</f>
        <v/>
      </c>
      <c r="AE617" s="16" t="str">
        <f>PROCESAMIENTO!CQ614</f>
        <v/>
      </c>
      <c r="AF617" s="16" t="str">
        <f>PROCESAMIENTO!CR614</f>
        <v/>
      </c>
      <c r="AG617" s="16" t="str">
        <f>PROCESAMIENTO!CS614</f>
        <v/>
      </c>
      <c r="AH617" s="16" t="str">
        <f>PROCESAMIENTO!CT614</f>
        <v/>
      </c>
      <c r="AI617" s="16" t="str">
        <f>PROCESAMIENTO!CU614</f>
        <v/>
      </c>
      <c r="AJ617" s="32" t="str">
        <f>PROCESAMIENTO!CV614</f>
        <v/>
      </c>
      <c r="AK617" s="93" t="str">
        <f>PROCESAMIENTO!CW614</f>
        <v/>
      </c>
      <c r="AL617" s="93"/>
    </row>
    <row r="618" spans="1:38" x14ac:dyDescent="0.25">
      <c r="A618" s="15">
        <v>599</v>
      </c>
      <c r="B618" s="34" t="str">
        <f>IF(REGISTRO!B618="","",REGISTRO!B618)</f>
        <v/>
      </c>
      <c r="C618" s="34" t="str">
        <f>IF(REGISTRO!C618="","",REGISTRO!C618)</f>
        <v/>
      </c>
      <c r="D618" s="34" t="str">
        <f>IF(REGISTRO!D618="","",REGISTRO!D618)</f>
        <v/>
      </c>
      <c r="E618" s="34" t="str">
        <f>IF(REGISTRO!E618="","",REGISTRO!E618)</f>
        <v/>
      </c>
      <c r="F618" s="16" t="str">
        <f>PROCESAMIENTO!BR615</f>
        <v/>
      </c>
      <c r="G618" s="16" t="str">
        <f>PROCESAMIENTO!BS615</f>
        <v/>
      </c>
      <c r="H618" s="16" t="str">
        <f>PROCESAMIENTO!BT615</f>
        <v/>
      </c>
      <c r="I618" s="16" t="str">
        <f>PROCESAMIENTO!BU615</f>
        <v/>
      </c>
      <c r="J618" s="16" t="str">
        <f>PROCESAMIENTO!BV615</f>
        <v/>
      </c>
      <c r="K618" s="16" t="str">
        <f>PROCESAMIENTO!BW615</f>
        <v/>
      </c>
      <c r="L618" s="16" t="str">
        <f>PROCESAMIENTO!BX615</f>
        <v/>
      </c>
      <c r="M618" s="16" t="str">
        <f>PROCESAMIENTO!BY615</f>
        <v/>
      </c>
      <c r="N618" s="16" t="str">
        <f>PROCESAMIENTO!BZ615</f>
        <v/>
      </c>
      <c r="O618" s="16" t="str">
        <f>PROCESAMIENTO!CA615</f>
        <v/>
      </c>
      <c r="P618" s="16" t="str">
        <f>PROCESAMIENTO!CB615</f>
        <v/>
      </c>
      <c r="Q618" s="16" t="str">
        <f>PROCESAMIENTO!CC615</f>
        <v/>
      </c>
      <c r="R618" s="16" t="str">
        <f>PROCESAMIENTO!CD615</f>
        <v/>
      </c>
      <c r="S618" s="16" t="str">
        <f>PROCESAMIENTO!CE615</f>
        <v/>
      </c>
      <c r="T618" s="16" t="str">
        <f>PROCESAMIENTO!CF615</f>
        <v/>
      </c>
      <c r="U618" s="16" t="str">
        <f>PROCESAMIENTO!CG615</f>
        <v/>
      </c>
      <c r="V618" s="16" t="str">
        <f>PROCESAMIENTO!CH615</f>
        <v/>
      </c>
      <c r="W618" s="16" t="str">
        <f>PROCESAMIENTO!CI615</f>
        <v/>
      </c>
      <c r="X618" s="16" t="str">
        <f>PROCESAMIENTO!CJ615</f>
        <v/>
      </c>
      <c r="Y618" s="16" t="str">
        <f>PROCESAMIENTO!CK615</f>
        <v/>
      </c>
      <c r="Z618" s="16" t="str">
        <f>PROCESAMIENTO!CL615</f>
        <v/>
      </c>
      <c r="AA618" s="16" t="str">
        <f>PROCESAMIENTO!CM615</f>
        <v/>
      </c>
      <c r="AB618" s="16" t="str">
        <f>PROCESAMIENTO!CN615</f>
        <v/>
      </c>
      <c r="AC618" s="16" t="str">
        <f>PROCESAMIENTO!CO615</f>
        <v/>
      </c>
      <c r="AD618" s="16" t="str">
        <f>PROCESAMIENTO!CP615</f>
        <v/>
      </c>
      <c r="AE618" s="16" t="str">
        <f>PROCESAMIENTO!CQ615</f>
        <v/>
      </c>
      <c r="AF618" s="16" t="str">
        <f>PROCESAMIENTO!CR615</f>
        <v/>
      </c>
      <c r="AG618" s="16" t="str">
        <f>PROCESAMIENTO!CS615</f>
        <v/>
      </c>
      <c r="AH618" s="16" t="str">
        <f>PROCESAMIENTO!CT615</f>
        <v/>
      </c>
      <c r="AI618" s="16" t="str">
        <f>PROCESAMIENTO!CU615</f>
        <v/>
      </c>
      <c r="AJ618" s="32" t="str">
        <f>PROCESAMIENTO!CV615</f>
        <v/>
      </c>
      <c r="AK618" s="93" t="str">
        <f>PROCESAMIENTO!CW615</f>
        <v/>
      </c>
      <c r="AL618" s="93"/>
    </row>
    <row r="619" spans="1:38" x14ac:dyDescent="0.25">
      <c r="A619" s="15">
        <v>600</v>
      </c>
      <c r="B619" s="34" t="str">
        <f>IF(REGISTRO!B619="","",REGISTRO!B619)</f>
        <v/>
      </c>
      <c r="C619" s="34" t="str">
        <f>IF(REGISTRO!C619="","",REGISTRO!C619)</f>
        <v/>
      </c>
      <c r="D619" s="34" t="str">
        <f>IF(REGISTRO!D619="","",REGISTRO!D619)</f>
        <v/>
      </c>
      <c r="E619" s="34" t="str">
        <f>IF(REGISTRO!E619="","",REGISTRO!E619)</f>
        <v/>
      </c>
      <c r="F619" s="16" t="str">
        <f>PROCESAMIENTO!BR616</f>
        <v/>
      </c>
      <c r="G619" s="16" t="str">
        <f>PROCESAMIENTO!BS616</f>
        <v/>
      </c>
      <c r="H619" s="16" t="str">
        <f>PROCESAMIENTO!BT616</f>
        <v/>
      </c>
      <c r="I619" s="16" t="str">
        <f>PROCESAMIENTO!BU616</f>
        <v/>
      </c>
      <c r="J619" s="16" t="str">
        <f>PROCESAMIENTO!BV616</f>
        <v/>
      </c>
      <c r="K619" s="16" t="str">
        <f>PROCESAMIENTO!BW616</f>
        <v/>
      </c>
      <c r="L619" s="16" t="str">
        <f>PROCESAMIENTO!BX616</f>
        <v/>
      </c>
      <c r="M619" s="16" t="str">
        <f>PROCESAMIENTO!BY616</f>
        <v/>
      </c>
      <c r="N619" s="16" t="str">
        <f>PROCESAMIENTO!BZ616</f>
        <v/>
      </c>
      <c r="O619" s="16" t="str">
        <f>PROCESAMIENTO!CA616</f>
        <v/>
      </c>
      <c r="P619" s="16" t="str">
        <f>PROCESAMIENTO!CB616</f>
        <v/>
      </c>
      <c r="Q619" s="16" t="str">
        <f>PROCESAMIENTO!CC616</f>
        <v/>
      </c>
      <c r="R619" s="16" t="str">
        <f>PROCESAMIENTO!CD616</f>
        <v/>
      </c>
      <c r="S619" s="16" t="str">
        <f>PROCESAMIENTO!CE616</f>
        <v/>
      </c>
      <c r="T619" s="16" t="str">
        <f>PROCESAMIENTO!CF616</f>
        <v/>
      </c>
      <c r="U619" s="16" t="str">
        <f>PROCESAMIENTO!CG616</f>
        <v/>
      </c>
      <c r="V619" s="16" t="str">
        <f>PROCESAMIENTO!CH616</f>
        <v/>
      </c>
      <c r="W619" s="16" t="str">
        <f>PROCESAMIENTO!CI616</f>
        <v/>
      </c>
      <c r="X619" s="16" t="str">
        <f>PROCESAMIENTO!CJ616</f>
        <v/>
      </c>
      <c r="Y619" s="16" t="str">
        <f>PROCESAMIENTO!CK616</f>
        <v/>
      </c>
      <c r="Z619" s="16" t="str">
        <f>PROCESAMIENTO!CL616</f>
        <v/>
      </c>
      <c r="AA619" s="16" t="str">
        <f>PROCESAMIENTO!CM616</f>
        <v/>
      </c>
      <c r="AB619" s="16" t="str">
        <f>PROCESAMIENTO!CN616</f>
        <v/>
      </c>
      <c r="AC619" s="16" t="str">
        <f>PROCESAMIENTO!CO616</f>
        <v/>
      </c>
      <c r="AD619" s="16" t="str">
        <f>PROCESAMIENTO!CP616</f>
        <v/>
      </c>
      <c r="AE619" s="16" t="str">
        <f>PROCESAMIENTO!CQ616</f>
        <v/>
      </c>
      <c r="AF619" s="16" t="str">
        <f>PROCESAMIENTO!CR616</f>
        <v/>
      </c>
      <c r="AG619" s="16" t="str">
        <f>PROCESAMIENTO!CS616</f>
        <v/>
      </c>
      <c r="AH619" s="16" t="str">
        <f>PROCESAMIENTO!CT616</f>
        <v/>
      </c>
      <c r="AI619" s="16" t="str">
        <f>PROCESAMIENTO!CU616</f>
        <v/>
      </c>
      <c r="AJ619" s="32" t="str">
        <f>PROCESAMIENTO!CV616</f>
        <v/>
      </c>
      <c r="AK619" s="93" t="str">
        <f>PROCESAMIENTO!CW616</f>
        <v/>
      </c>
      <c r="AL619" s="93"/>
    </row>
    <row r="620" spans="1:38" x14ac:dyDescent="0.25">
      <c r="A620" s="15">
        <v>601</v>
      </c>
      <c r="B620" s="34" t="str">
        <f>IF(REGISTRO!B620="","",REGISTRO!B620)</f>
        <v/>
      </c>
      <c r="C620" s="34" t="str">
        <f>IF(REGISTRO!C620="","",REGISTRO!C620)</f>
        <v/>
      </c>
      <c r="D620" s="34" t="str">
        <f>IF(REGISTRO!D620="","",REGISTRO!D620)</f>
        <v/>
      </c>
      <c r="E620" s="34" t="str">
        <f>IF(REGISTRO!E620="","",REGISTRO!E620)</f>
        <v/>
      </c>
      <c r="F620" s="16" t="str">
        <f>PROCESAMIENTO!BR617</f>
        <v/>
      </c>
      <c r="G620" s="16" t="str">
        <f>PROCESAMIENTO!BS617</f>
        <v/>
      </c>
      <c r="H620" s="16" t="str">
        <f>PROCESAMIENTO!BT617</f>
        <v/>
      </c>
      <c r="I620" s="16" t="str">
        <f>PROCESAMIENTO!BU617</f>
        <v/>
      </c>
      <c r="J620" s="16" t="str">
        <f>PROCESAMIENTO!BV617</f>
        <v/>
      </c>
      <c r="K620" s="16" t="str">
        <f>PROCESAMIENTO!BW617</f>
        <v/>
      </c>
      <c r="L620" s="16" t="str">
        <f>PROCESAMIENTO!BX617</f>
        <v/>
      </c>
      <c r="M620" s="16" t="str">
        <f>PROCESAMIENTO!BY617</f>
        <v/>
      </c>
      <c r="N620" s="16" t="str">
        <f>PROCESAMIENTO!BZ617</f>
        <v/>
      </c>
      <c r="O620" s="16" t="str">
        <f>PROCESAMIENTO!CA617</f>
        <v/>
      </c>
      <c r="P620" s="16" t="str">
        <f>PROCESAMIENTO!CB617</f>
        <v/>
      </c>
      <c r="Q620" s="16" t="str">
        <f>PROCESAMIENTO!CC617</f>
        <v/>
      </c>
      <c r="R620" s="16" t="str">
        <f>PROCESAMIENTO!CD617</f>
        <v/>
      </c>
      <c r="S620" s="16" t="str">
        <f>PROCESAMIENTO!CE617</f>
        <v/>
      </c>
      <c r="T620" s="16" t="str">
        <f>PROCESAMIENTO!CF617</f>
        <v/>
      </c>
      <c r="U620" s="16" t="str">
        <f>PROCESAMIENTO!CG617</f>
        <v/>
      </c>
      <c r="V620" s="16" t="str">
        <f>PROCESAMIENTO!CH617</f>
        <v/>
      </c>
      <c r="W620" s="16" t="str">
        <f>PROCESAMIENTO!CI617</f>
        <v/>
      </c>
      <c r="X620" s="16" t="str">
        <f>PROCESAMIENTO!CJ617</f>
        <v/>
      </c>
      <c r="Y620" s="16" t="str">
        <f>PROCESAMIENTO!CK617</f>
        <v/>
      </c>
      <c r="Z620" s="16" t="str">
        <f>PROCESAMIENTO!CL617</f>
        <v/>
      </c>
      <c r="AA620" s="16" t="str">
        <f>PROCESAMIENTO!CM617</f>
        <v/>
      </c>
      <c r="AB620" s="16" t="str">
        <f>PROCESAMIENTO!CN617</f>
        <v/>
      </c>
      <c r="AC620" s="16" t="str">
        <f>PROCESAMIENTO!CO617</f>
        <v/>
      </c>
      <c r="AD620" s="16" t="str">
        <f>PROCESAMIENTO!CP617</f>
        <v/>
      </c>
      <c r="AE620" s="16" t="str">
        <f>PROCESAMIENTO!CQ617</f>
        <v/>
      </c>
      <c r="AF620" s="16" t="str">
        <f>PROCESAMIENTO!CR617</f>
        <v/>
      </c>
      <c r="AG620" s="16" t="str">
        <f>PROCESAMIENTO!CS617</f>
        <v/>
      </c>
      <c r="AH620" s="16" t="str">
        <f>PROCESAMIENTO!CT617</f>
        <v/>
      </c>
      <c r="AI620" s="16" t="str">
        <f>PROCESAMIENTO!CU617</f>
        <v/>
      </c>
      <c r="AJ620" s="32" t="str">
        <f>PROCESAMIENTO!CV617</f>
        <v/>
      </c>
      <c r="AK620" s="93" t="str">
        <f>PROCESAMIENTO!CW617</f>
        <v/>
      </c>
      <c r="AL620" s="93"/>
    </row>
    <row r="621" spans="1:38" x14ac:dyDescent="0.25">
      <c r="A621" s="15">
        <v>602</v>
      </c>
      <c r="B621" s="34" t="str">
        <f>IF(REGISTRO!B621="","",REGISTRO!B621)</f>
        <v/>
      </c>
      <c r="C621" s="34" t="str">
        <f>IF(REGISTRO!C621="","",REGISTRO!C621)</f>
        <v/>
      </c>
      <c r="D621" s="34" t="str">
        <f>IF(REGISTRO!D621="","",REGISTRO!D621)</f>
        <v/>
      </c>
      <c r="E621" s="34" t="str">
        <f>IF(REGISTRO!E621="","",REGISTRO!E621)</f>
        <v/>
      </c>
      <c r="F621" s="16" t="str">
        <f>PROCESAMIENTO!BR618</f>
        <v/>
      </c>
      <c r="G621" s="16" t="str">
        <f>PROCESAMIENTO!BS618</f>
        <v/>
      </c>
      <c r="H621" s="16" t="str">
        <f>PROCESAMIENTO!BT618</f>
        <v/>
      </c>
      <c r="I621" s="16" t="str">
        <f>PROCESAMIENTO!BU618</f>
        <v/>
      </c>
      <c r="J621" s="16" t="str">
        <f>PROCESAMIENTO!BV618</f>
        <v/>
      </c>
      <c r="K621" s="16" t="str">
        <f>PROCESAMIENTO!BW618</f>
        <v/>
      </c>
      <c r="L621" s="16" t="str">
        <f>PROCESAMIENTO!BX618</f>
        <v/>
      </c>
      <c r="M621" s="16" t="str">
        <f>PROCESAMIENTO!BY618</f>
        <v/>
      </c>
      <c r="N621" s="16" t="str">
        <f>PROCESAMIENTO!BZ618</f>
        <v/>
      </c>
      <c r="O621" s="16" t="str">
        <f>PROCESAMIENTO!CA618</f>
        <v/>
      </c>
      <c r="P621" s="16" t="str">
        <f>PROCESAMIENTO!CB618</f>
        <v/>
      </c>
      <c r="Q621" s="16" t="str">
        <f>PROCESAMIENTO!CC618</f>
        <v/>
      </c>
      <c r="R621" s="16" t="str">
        <f>PROCESAMIENTO!CD618</f>
        <v/>
      </c>
      <c r="S621" s="16" t="str">
        <f>PROCESAMIENTO!CE618</f>
        <v/>
      </c>
      <c r="T621" s="16" t="str">
        <f>PROCESAMIENTO!CF618</f>
        <v/>
      </c>
      <c r="U621" s="16" t="str">
        <f>PROCESAMIENTO!CG618</f>
        <v/>
      </c>
      <c r="V621" s="16" t="str">
        <f>PROCESAMIENTO!CH618</f>
        <v/>
      </c>
      <c r="W621" s="16" t="str">
        <f>PROCESAMIENTO!CI618</f>
        <v/>
      </c>
      <c r="X621" s="16" t="str">
        <f>PROCESAMIENTO!CJ618</f>
        <v/>
      </c>
      <c r="Y621" s="16" t="str">
        <f>PROCESAMIENTO!CK618</f>
        <v/>
      </c>
      <c r="Z621" s="16" t="str">
        <f>PROCESAMIENTO!CL618</f>
        <v/>
      </c>
      <c r="AA621" s="16" t="str">
        <f>PROCESAMIENTO!CM618</f>
        <v/>
      </c>
      <c r="AB621" s="16" t="str">
        <f>PROCESAMIENTO!CN618</f>
        <v/>
      </c>
      <c r="AC621" s="16" t="str">
        <f>PROCESAMIENTO!CO618</f>
        <v/>
      </c>
      <c r="AD621" s="16" t="str">
        <f>PROCESAMIENTO!CP618</f>
        <v/>
      </c>
      <c r="AE621" s="16" t="str">
        <f>PROCESAMIENTO!CQ618</f>
        <v/>
      </c>
      <c r="AF621" s="16" t="str">
        <f>PROCESAMIENTO!CR618</f>
        <v/>
      </c>
      <c r="AG621" s="16" t="str">
        <f>PROCESAMIENTO!CS618</f>
        <v/>
      </c>
      <c r="AH621" s="16" t="str">
        <f>PROCESAMIENTO!CT618</f>
        <v/>
      </c>
      <c r="AI621" s="16" t="str">
        <f>PROCESAMIENTO!CU618</f>
        <v/>
      </c>
      <c r="AJ621" s="32" t="str">
        <f>PROCESAMIENTO!CV618</f>
        <v/>
      </c>
      <c r="AK621" s="93" t="str">
        <f>PROCESAMIENTO!CW618</f>
        <v/>
      </c>
      <c r="AL621" s="93"/>
    </row>
    <row r="622" spans="1:38" x14ac:dyDescent="0.25">
      <c r="A622" s="15">
        <v>603</v>
      </c>
      <c r="B622" s="34" t="str">
        <f>IF(REGISTRO!B622="","",REGISTRO!B622)</f>
        <v/>
      </c>
      <c r="C622" s="34" t="str">
        <f>IF(REGISTRO!C622="","",REGISTRO!C622)</f>
        <v/>
      </c>
      <c r="D622" s="34" t="str">
        <f>IF(REGISTRO!D622="","",REGISTRO!D622)</f>
        <v/>
      </c>
      <c r="E622" s="34" t="str">
        <f>IF(REGISTRO!E622="","",REGISTRO!E622)</f>
        <v/>
      </c>
      <c r="F622" s="16" t="str">
        <f>PROCESAMIENTO!BR619</f>
        <v/>
      </c>
      <c r="G622" s="16" t="str">
        <f>PROCESAMIENTO!BS619</f>
        <v/>
      </c>
      <c r="H622" s="16" t="str">
        <f>PROCESAMIENTO!BT619</f>
        <v/>
      </c>
      <c r="I622" s="16" t="str">
        <f>PROCESAMIENTO!BU619</f>
        <v/>
      </c>
      <c r="J622" s="16" t="str">
        <f>PROCESAMIENTO!BV619</f>
        <v/>
      </c>
      <c r="K622" s="16" t="str">
        <f>PROCESAMIENTO!BW619</f>
        <v/>
      </c>
      <c r="L622" s="16" t="str">
        <f>PROCESAMIENTO!BX619</f>
        <v/>
      </c>
      <c r="M622" s="16" t="str">
        <f>PROCESAMIENTO!BY619</f>
        <v/>
      </c>
      <c r="N622" s="16" t="str">
        <f>PROCESAMIENTO!BZ619</f>
        <v/>
      </c>
      <c r="O622" s="16" t="str">
        <f>PROCESAMIENTO!CA619</f>
        <v/>
      </c>
      <c r="P622" s="16" t="str">
        <f>PROCESAMIENTO!CB619</f>
        <v/>
      </c>
      <c r="Q622" s="16" t="str">
        <f>PROCESAMIENTO!CC619</f>
        <v/>
      </c>
      <c r="R622" s="16" t="str">
        <f>PROCESAMIENTO!CD619</f>
        <v/>
      </c>
      <c r="S622" s="16" t="str">
        <f>PROCESAMIENTO!CE619</f>
        <v/>
      </c>
      <c r="T622" s="16" t="str">
        <f>PROCESAMIENTO!CF619</f>
        <v/>
      </c>
      <c r="U622" s="16" t="str">
        <f>PROCESAMIENTO!CG619</f>
        <v/>
      </c>
      <c r="V622" s="16" t="str">
        <f>PROCESAMIENTO!CH619</f>
        <v/>
      </c>
      <c r="W622" s="16" t="str">
        <f>PROCESAMIENTO!CI619</f>
        <v/>
      </c>
      <c r="X622" s="16" t="str">
        <f>PROCESAMIENTO!CJ619</f>
        <v/>
      </c>
      <c r="Y622" s="16" t="str">
        <f>PROCESAMIENTO!CK619</f>
        <v/>
      </c>
      <c r="Z622" s="16" t="str">
        <f>PROCESAMIENTO!CL619</f>
        <v/>
      </c>
      <c r="AA622" s="16" t="str">
        <f>PROCESAMIENTO!CM619</f>
        <v/>
      </c>
      <c r="AB622" s="16" t="str">
        <f>PROCESAMIENTO!CN619</f>
        <v/>
      </c>
      <c r="AC622" s="16" t="str">
        <f>PROCESAMIENTO!CO619</f>
        <v/>
      </c>
      <c r="AD622" s="16" t="str">
        <f>PROCESAMIENTO!CP619</f>
        <v/>
      </c>
      <c r="AE622" s="16" t="str">
        <f>PROCESAMIENTO!CQ619</f>
        <v/>
      </c>
      <c r="AF622" s="16" t="str">
        <f>PROCESAMIENTO!CR619</f>
        <v/>
      </c>
      <c r="AG622" s="16" t="str">
        <f>PROCESAMIENTO!CS619</f>
        <v/>
      </c>
      <c r="AH622" s="16" t="str">
        <f>PROCESAMIENTO!CT619</f>
        <v/>
      </c>
      <c r="AI622" s="16" t="str">
        <f>PROCESAMIENTO!CU619</f>
        <v/>
      </c>
      <c r="AJ622" s="32" t="str">
        <f>PROCESAMIENTO!CV619</f>
        <v/>
      </c>
      <c r="AK622" s="93" t="str">
        <f>PROCESAMIENTO!CW619</f>
        <v/>
      </c>
      <c r="AL622" s="93"/>
    </row>
    <row r="623" spans="1:38" x14ac:dyDescent="0.25">
      <c r="A623" s="15">
        <v>604</v>
      </c>
      <c r="B623" s="34" t="str">
        <f>IF(REGISTRO!B623="","",REGISTRO!B623)</f>
        <v/>
      </c>
      <c r="C623" s="34" t="str">
        <f>IF(REGISTRO!C623="","",REGISTRO!C623)</f>
        <v/>
      </c>
      <c r="D623" s="34" t="str">
        <f>IF(REGISTRO!D623="","",REGISTRO!D623)</f>
        <v/>
      </c>
      <c r="E623" s="34" t="str">
        <f>IF(REGISTRO!E623="","",REGISTRO!E623)</f>
        <v/>
      </c>
      <c r="F623" s="16" t="str">
        <f>PROCESAMIENTO!BR620</f>
        <v/>
      </c>
      <c r="G623" s="16" t="str">
        <f>PROCESAMIENTO!BS620</f>
        <v/>
      </c>
      <c r="H623" s="16" t="str">
        <f>PROCESAMIENTO!BT620</f>
        <v/>
      </c>
      <c r="I623" s="16" t="str">
        <f>PROCESAMIENTO!BU620</f>
        <v/>
      </c>
      <c r="J623" s="16" t="str">
        <f>PROCESAMIENTO!BV620</f>
        <v/>
      </c>
      <c r="K623" s="16" t="str">
        <f>PROCESAMIENTO!BW620</f>
        <v/>
      </c>
      <c r="L623" s="16" t="str">
        <f>PROCESAMIENTO!BX620</f>
        <v/>
      </c>
      <c r="M623" s="16" t="str">
        <f>PROCESAMIENTO!BY620</f>
        <v/>
      </c>
      <c r="N623" s="16" t="str">
        <f>PROCESAMIENTO!BZ620</f>
        <v/>
      </c>
      <c r="O623" s="16" t="str">
        <f>PROCESAMIENTO!CA620</f>
        <v/>
      </c>
      <c r="P623" s="16" t="str">
        <f>PROCESAMIENTO!CB620</f>
        <v/>
      </c>
      <c r="Q623" s="16" t="str">
        <f>PROCESAMIENTO!CC620</f>
        <v/>
      </c>
      <c r="R623" s="16" t="str">
        <f>PROCESAMIENTO!CD620</f>
        <v/>
      </c>
      <c r="S623" s="16" t="str">
        <f>PROCESAMIENTO!CE620</f>
        <v/>
      </c>
      <c r="T623" s="16" t="str">
        <f>PROCESAMIENTO!CF620</f>
        <v/>
      </c>
      <c r="U623" s="16" t="str">
        <f>PROCESAMIENTO!CG620</f>
        <v/>
      </c>
      <c r="V623" s="16" t="str">
        <f>PROCESAMIENTO!CH620</f>
        <v/>
      </c>
      <c r="W623" s="16" t="str">
        <f>PROCESAMIENTO!CI620</f>
        <v/>
      </c>
      <c r="X623" s="16" t="str">
        <f>PROCESAMIENTO!CJ620</f>
        <v/>
      </c>
      <c r="Y623" s="16" t="str">
        <f>PROCESAMIENTO!CK620</f>
        <v/>
      </c>
      <c r="Z623" s="16" t="str">
        <f>PROCESAMIENTO!CL620</f>
        <v/>
      </c>
      <c r="AA623" s="16" t="str">
        <f>PROCESAMIENTO!CM620</f>
        <v/>
      </c>
      <c r="AB623" s="16" t="str">
        <f>PROCESAMIENTO!CN620</f>
        <v/>
      </c>
      <c r="AC623" s="16" t="str">
        <f>PROCESAMIENTO!CO620</f>
        <v/>
      </c>
      <c r="AD623" s="16" t="str">
        <f>PROCESAMIENTO!CP620</f>
        <v/>
      </c>
      <c r="AE623" s="16" t="str">
        <f>PROCESAMIENTO!CQ620</f>
        <v/>
      </c>
      <c r="AF623" s="16" t="str">
        <f>PROCESAMIENTO!CR620</f>
        <v/>
      </c>
      <c r="AG623" s="16" t="str">
        <f>PROCESAMIENTO!CS620</f>
        <v/>
      </c>
      <c r="AH623" s="16" t="str">
        <f>PROCESAMIENTO!CT620</f>
        <v/>
      </c>
      <c r="AI623" s="16" t="str">
        <f>PROCESAMIENTO!CU620</f>
        <v/>
      </c>
      <c r="AJ623" s="32" t="str">
        <f>PROCESAMIENTO!CV620</f>
        <v/>
      </c>
      <c r="AK623" s="93" t="str">
        <f>PROCESAMIENTO!CW620</f>
        <v/>
      </c>
      <c r="AL623" s="93"/>
    </row>
    <row r="624" spans="1:38" x14ac:dyDescent="0.25">
      <c r="A624" s="15">
        <v>605</v>
      </c>
      <c r="B624" s="34" t="str">
        <f>IF(REGISTRO!B624="","",REGISTRO!B624)</f>
        <v/>
      </c>
      <c r="C624" s="34" t="str">
        <f>IF(REGISTRO!C624="","",REGISTRO!C624)</f>
        <v/>
      </c>
      <c r="D624" s="34" t="str">
        <f>IF(REGISTRO!D624="","",REGISTRO!D624)</f>
        <v/>
      </c>
      <c r="E624" s="34" t="str">
        <f>IF(REGISTRO!E624="","",REGISTRO!E624)</f>
        <v/>
      </c>
      <c r="F624" s="16" t="str">
        <f>PROCESAMIENTO!BR621</f>
        <v/>
      </c>
      <c r="G624" s="16" t="str">
        <f>PROCESAMIENTO!BS621</f>
        <v/>
      </c>
      <c r="H624" s="16" t="str">
        <f>PROCESAMIENTO!BT621</f>
        <v/>
      </c>
      <c r="I624" s="16" t="str">
        <f>PROCESAMIENTO!BU621</f>
        <v/>
      </c>
      <c r="J624" s="16" t="str">
        <f>PROCESAMIENTO!BV621</f>
        <v/>
      </c>
      <c r="K624" s="16" t="str">
        <f>PROCESAMIENTO!BW621</f>
        <v/>
      </c>
      <c r="L624" s="16" t="str">
        <f>PROCESAMIENTO!BX621</f>
        <v/>
      </c>
      <c r="M624" s="16" t="str">
        <f>PROCESAMIENTO!BY621</f>
        <v/>
      </c>
      <c r="N624" s="16" t="str">
        <f>PROCESAMIENTO!BZ621</f>
        <v/>
      </c>
      <c r="O624" s="16" t="str">
        <f>PROCESAMIENTO!CA621</f>
        <v/>
      </c>
      <c r="P624" s="16" t="str">
        <f>PROCESAMIENTO!CB621</f>
        <v/>
      </c>
      <c r="Q624" s="16" t="str">
        <f>PROCESAMIENTO!CC621</f>
        <v/>
      </c>
      <c r="R624" s="16" t="str">
        <f>PROCESAMIENTO!CD621</f>
        <v/>
      </c>
      <c r="S624" s="16" t="str">
        <f>PROCESAMIENTO!CE621</f>
        <v/>
      </c>
      <c r="T624" s="16" t="str">
        <f>PROCESAMIENTO!CF621</f>
        <v/>
      </c>
      <c r="U624" s="16" t="str">
        <f>PROCESAMIENTO!CG621</f>
        <v/>
      </c>
      <c r="V624" s="16" t="str">
        <f>PROCESAMIENTO!CH621</f>
        <v/>
      </c>
      <c r="W624" s="16" t="str">
        <f>PROCESAMIENTO!CI621</f>
        <v/>
      </c>
      <c r="X624" s="16" t="str">
        <f>PROCESAMIENTO!CJ621</f>
        <v/>
      </c>
      <c r="Y624" s="16" t="str">
        <f>PROCESAMIENTO!CK621</f>
        <v/>
      </c>
      <c r="Z624" s="16" t="str">
        <f>PROCESAMIENTO!CL621</f>
        <v/>
      </c>
      <c r="AA624" s="16" t="str">
        <f>PROCESAMIENTO!CM621</f>
        <v/>
      </c>
      <c r="AB624" s="16" t="str">
        <f>PROCESAMIENTO!CN621</f>
        <v/>
      </c>
      <c r="AC624" s="16" t="str">
        <f>PROCESAMIENTO!CO621</f>
        <v/>
      </c>
      <c r="AD624" s="16" t="str">
        <f>PROCESAMIENTO!CP621</f>
        <v/>
      </c>
      <c r="AE624" s="16" t="str">
        <f>PROCESAMIENTO!CQ621</f>
        <v/>
      </c>
      <c r="AF624" s="16" t="str">
        <f>PROCESAMIENTO!CR621</f>
        <v/>
      </c>
      <c r="AG624" s="16" t="str">
        <f>PROCESAMIENTO!CS621</f>
        <v/>
      </c>
      <c r="AH624" s="16" t="str">
        <f>PROCESAMIENTO!CT621</f>
        <v/>
      </c>
      <c r="AI624" s="16" t="str">
        <f>PROCESAMIENTO!CU621</f>
        <v/>
      </c>
      <c r="AJ624" s="32" t="str">
        <f>PROCESAMIENTO!CV621</f>
        <v/>
      </c>
      <c r="AK624" s="93" t="str">
        <f>PROCESAMIENTO!CW621</f>
        <v/>
      </c>
      <c r="AL624" s="93"/>
    </row>
    <row r="625" spans="1:38" x14ac:dyDescent="0.25">
      <c r="A625" s="15">
        <v>606</v>
      </c>
      <c r="B625" s="34" t="str">
        <f>IF(REGISTRO!B625="","",REGISTRO!B625)</f>
        <v/>
      </c>
      <c r="C625" s="34" t="str">
        <f>IF(REGISTRO!C625="","",REGISTRO!C625)</f>
        <v/>
      </c>
      <c r="D625" s="34" t="str">
        <f>IF(REGISTRO!D625="","",REGISTRO!D625)</f>
        <v/>
      </c>
      <c r="E625" s="34" t="str">
        <f>IF(REGISTRO!E625="","",REGISTRO!E625)</f>
        <v/>
      </c>
      <c r="F625" s="16" t="str">
        <f>PROCESAMIENTO!BR622</f>
        <v/>
      </c>
      <c r="G625" s="16" t="str">
        <f>PROCESAMIENTO!BS622</f>
        <v/>
      </c>
      <c r="H625" s="16" t="str">
        <f>PROCESAMIENTO!BT622</f>
        <v/>
      </c>
      <c r="I625" s="16" t="str">
        <f>PROCESAMIENTO!BU622</f>
        <v/>
      </c>
      <c r="J625" s="16" t="str">
        <f>PROCESAMIENTO!BV622</f>
        <v/>
      </c>
      <c r="K625" s="16" t="str">
        <f>PROCESAMIENTO!BW622</f>
        <v/>
      </c>
      <c r="L625" s="16" t="str">
        <f>PROCESAMIENTO!BX622</f>
        <v/>
      </c>
      <c r="M625" s="16" t="str">
        <f>PROCESAMIENTO!BY622</f>
        <v/>
      </c>
      <c r="N625" s="16" t="str">
        <f>PROCESAMIENTO!BZ622</f>
        <v/>
      </c>
      <c r="O625" s="16" t="str">
        <f>PROCESAMIENTO!CA622</f>
        <v/>
      </c>
      <c r="P625" s="16" t="str">
        <f>PROCESAMIENTO!CB622</f>
        <v/>
      </c>
      <c r="Q625" s="16" t="str">
        <f>PROCESAMIENTO!CC622</f>
        <v/>
      </c>
      <c r="R625" s="16" t="str">
        <f>PROCESAMIENTO!CD622</f>
        <v/>
      </c>
      <c r="S625" s="16" t="str">
        <f>PROCESAMIENTO!CE622</f>
        <v/>
      </c>
      <c r="T625" s="16" t="str">
        <f>PROCESAMIENTO!CF622</f>
        <v/>
      </c>
      <c r="U625" s="16" t="str">
        <f>PROCESAMIENTO!CG622</f>
        <v/>
      </c>
      <c r="V625" s="16" t="str">
        <f>PROCESAMIENTO!CH622</f>
        <v/>
      </c>
      <c r="W625" s="16" t="str">
        <f>PROCESAMIENTO!CI622</f>
        <v/>
      </c>
      <c r="X625" s="16" t="str">
        <f>PROCESAMIENTO!CJ622</f>
        <v/>
      </c>
      <c r="Y625" s="16" t="str">
        <f>PROCESAMIENTO!CK622</f>
        <v/>
      </c>
      <c r="Z625" s="16" t="str">
        <f>PROCESAMIENTO!CL622</f>
        <v/>
      </c>
      <c r="AA625" s="16" t="str">
        <f>PROCESAMIENTO!CM622</f>
        <v/>
      </c>
      <c r="AB625" s="16" t="str">
        <f>PROCESAMIENTO!CN622</f>
        <v/>
      </c>
      <c r="AC625" s="16" t="str">
        <f>PROCESAMIENTO!CO622</f>
        <v/>
      </c>
      <c r="AD625" s="16" t="str">
        <f>PROCESAMIENTO!CP622</f>
        <v/>
      </c>
      <c r="AE625" s="16" t="str">
        <f>PROCESAMIENTO!CQ622</f>
        <v/>
      </c>
      <c r="AF625" s="16" t="str">
        <f>PROCESAMIENTO!CR622</f>
        <v/>
      </c>
      <c r="AG625" s="16" t="str">
        <f>PROCESAMIENTO!CS622</f>
        <v/>
      </c>
      <c r="AH625" s="16" t="str">
        <f>PROCESAMIENTO!CT622</f>
        <v/>
      </c>
      <c r="AI625" s="16" t="str">
        <f>PROCESAMIENTO!CU622</f>
        <v/>
      </c>
      <c r="AJ625" s="32" t="str">
        <f>PROCESAMIENTO!CV622</f>
        <v/>
      </c>
      <c r="AK625" s="93" t="str">
        <f>PROCESAMIENTO!CW622</f>
        <v/>
      </c>
      <c r="AL625" s="93"/>
    </row>
    <row r="626" spans="1:38" x14ac:dyDescent="0.25">
      <c r="A626" s="15">
        <v>607</v>
      </c>
      <c r="B626" s="34" t="str">
        <f>IF(REGISTRO!B626="","",REGISTRO!B626)</f>
        <v/>
      </c>
      <c r="C626" s="34" t="str">
        <f>IF(REGISTRO!C626="","",REGISTRO!C626)</f>
        <v/>
      </c>
      <c r="D626" s="34" t="str">
        <f>IF(REGISTRO!D626="","",REGISTRO!D626)</f>
        <v/>
      </c>
      <c r="E626" s="34" t="str">
        <f>IF(REGISTRO!E626="","",REGISTRO!E626)</f>
        <v/>
      </c>
      <c r="F626" s="16" t="str">
        <f>PROCESAMIENTO!BR623</f>
        <v/>
      </c>
      <c r="G626" s="16" t="str">
        <f>PROCESAMIENTO!BS623</f>
        <v/>
      </c>
      <c r="H626" s="16" t="str">
        <f>PROCESAMIENTO!BT623</f>
        <v/>
      </c>
      <c r="I626" s="16" t="str">
        <f>PROCESAMIENTO!BU623</f>
        <v/>
      </c>
      <c r="J626" s="16" t="str">
        <f>PROCESAMIENTO!BV623</f>
        <v/>
      </c>
      <c r="K626" s="16" t="str">
        <f>PROCESAMIENTO!BW623</f>
        <v/>
      </c>
      <c r="L626" s="16" t="str">
        <f>PROCESAMIENTO!BX623</f>
        <v/>
      </c>
      <c r="M626" s="16" t="str">
        <f>PROCESAMIENTO!BY623</f>
        <v/>
      </c>
      <c r="N626" s="16" t="str">
        <f>PROCESAMIENTO!BZ623</f>
        <v/>
      </c>
      <c r="O626" s="16" t="str">
        <f>PROCESAMIENTO!CA623</f>
        <v/>
      </c>
      <c r="P626" s="16" t="str">
        <f>PROCESAMIENTO!CB623</f>
        <v/>
      </c>
      <c r="Q626" s="16" t="str">
        <f>PROCESAMIENTO!CC623</f>
        <v/>
      </c>
      <c r="R626" s="16" t="str">
        <f>PROCESAMIENTO!CD623</f>
        <v/>
      </c>
      <c r="S626" s="16" t="str">
        <f>PROCESAMIENTO!CE623</f>
        <v/>
      </c>
      <c r="T626" s="16" t="str">
        <f>PROCESAMIENTO!CF623</f>
        <v/>
      </c>
      <c r="U626" s="16" t="str">
        <f>PROCESAMIENTO!CG623</f>
        <v/>
      </c>
      <c r="V626" s="16" t="str">
        <f>PROCESAMIENTO!CH623</f>
        <v/>
      </c>
      <c r="W626" s="16" t="str">
        <f>PROCESAMIENTO!CI623</f>
        <v/>
      </c>
      <c r="X626" s="16" t="str">
        <f>PROCESAMIENTO!CJ623</f>
        <v/>
      </c>
      <c r="Y626" s="16" t="str">
        <f>PROCESAMIENTO!CK623</f>
        <v/>
      </c>
      <c r="Z626" s="16" t="str">
        <f>PROCESAMIENTO!CL623</f>
        <v/>
      </c>
      <c r="AA626" s="16" t="str">
        <f>PROCESAMIENTO!CM623</f>
        <v/>
      </c>
      <c r="AB626" s="16" t="str">
        <f>PROCESAMIENTO!CN623</f>
        <v/>
      </c>
      <c r="AC626" s="16" t="str">
        <f>PROCESAMIENTO!CO623</f>
        <v/>
      </c>
      <c r="AD626" s="16" t="str">
        <f>PROCESAMIENTO!CP623</f>
        <v/>
      </c>
      <c r="AE626" s="16" t="str">
        <f>PROCESAMIENTO!CQ623</f>
        <v/>
      </c>
      <c r="AF626" s="16" t="str">
        <f>PROCESAMIENTO!CR623</f>
        <v/>
      </c>
      <c r="AG626" s="16" t="str">
        <f>PROCESAMIENTO!CS623</f>
        <v/>
      </c>
      <c r="AH626" s="16" t="str">
        <f>PROCESAMIENTO!CT623</f>
        <v/>
      </c>
      <c r="AI626" s="16" t="str">
        <f>PROCESAMIENTO!CU623</f>
        <v/>
      </c>
      <c r="AJ626" s="32" t="str">
        <f>PROCESAMIENTO!CV623</f>
        <v/>
      </c>
      <c r="AK626" s="93" t="str">
        <f>PROCESAMIENTO!CW623</f>
        <v/>
      </c>
      <c r="AL626" s="93"/>
    </row>
    <row r="627" spans="1:38" x14ac:dyDescent="0.25">
      <c r="A627" s="15">
        <v>608</v>
      </c>
      <c r="B627" s="34" t="str">
        <f>IF(REGISTRO!B627="","",REGISTRO!B627)</f>
        <v/>
      </c>
      <c r="C627" s="34" t="str">
        <f>IF(REGISTRO!C627="","",REGISTRO!C627)</f>
        <v/>
      </c>
      <c r="D627" s="34" t="str">
        <f>IF(REGISTRO!D627="","",REGISTRO!D627)</f>
        <v/>
      </c>
      <c r="E627" s="34" t="str">
        <f>IF(REGISTRO!E627="","",REGISTRO!E627)</f>
        <v/>
      </c>
      <c r="F627" s="16" t="str">
        <f>PROCESAMIENTO!BR624</f>
        <v/>
      </c>
      <c r="G627" s="16" t="str">
        <f>PROCESAMIENTO!BS624</f>
        <v/>
      </c>
      <c r="H627" s="16" t="str">
        <f>PROCESAMIENTO!BT624</f>
        <v/>
      </c>
      <c r="I627" s="16" t="str">
        <f>PROCESAMIENTO!BU624</f>
        <v/>
      </c>
      <c r="J627" s="16" t="str">
        <f>PROCESAMIENTO!BV624</f>
        <v/>
      </c>
      <c r="K627" s="16" t="str">
        <f>PROCESAMIENTO!BW624</f>
        <v/>
      </c>
      <c r="L627" s="16" t="str">
        <f>PROCESAMIENTO!BX624</f>
        <v/>
      </c>
      <c r="M627" s="16" t="str">
        <f>PROCESAMIENTO!BY624</f>
        <v/>
      </c>
      <c r="N627" s="16" t="str">
        <f>PROCESAMIENTO!BZ624</f>
        <v/>
      </c>
      <c r="O627" s="16" t="str">
        <f>PROCESAMIENTO!CA624</f>
        <v/>
      </c>
      <c r="P627" s="16" t="str">
        <f>PROCESAMIENTO!CB624</f>
        <v/>
      </c>
      <c r="Q627" s="16" t="str">
        <f>PROCESAMIENTO!CC624</f>
        <v/>
      </c>
      <c r="R627" s="16" t="str">
        <f>PROCESAMIENTO!CD624</f>
        <v/>
      </c>
      <c r="S627" s="16" t="str">
        <f>PROCESAMIENTO!CE624</f>
        <v/>
      </c>
      <c r="T627" s="16" t="str">
        <f>PROCESAMIENTO!CF624</f>
        <v/>
      </c>
      <c r="U627" s="16" t="str">
        <f>PROCESAMIENTO!CG624</f>
        <v/>
      </c>
      <c r="V627" s="16" t="str">
        <f>PROCESAMIENTO!CH624</f>
        <v/>
      </c>
      <c r="W627" s="16" t="str">
        <f>PROCESAMIENTO!CI624</f>
        <v/>
      </c>
      <c r="X627" s="16" t="str">
        <f>PROCESAMIENTO!CJ624</f>
        <v/>
      </c>
      <c r="Y627" s="16" t="str">
        <f>PROCESAMIENTO!CK624</f>
        <v/>
      </c>
      <c r="Z627" s="16" t="str">
        <f>PROCESAMIENTO!CL624</f>
        <v/>
      </c>
      <c r="AA627" s="16" t="str">
        <f>PROCESAMIENTO!CM624</f>
        <v/>
      </c>
      <c r="AB627" s="16" t="str">
        <f>PROCESAMIENTO!CN624</f>
        <v/>
      </c>
      <c r="AC627" s="16" t="str">
        <f>PROCESAMIENTO!CO624</f>
        <v/>
      </c>
      <c r="AD627" s="16" t="str">
        <f>PROCESAMIENTO!CP624</f>
        <v/>
      </c>
      <c r="AE627" s="16" t="str">
        <f>PROCESAMIENTO!CQ624</f>
        <v/>
      </c>
      <c r="AF627" s="16" t="str">
        <f>PROCESAMIENTO!CR624</f>
        <v/>
      </c>
      <c r="AG627" s="16" t="str">
        <f>PROCESAMIENTO!CS624</f>
        <v/>
      </c>
      <c r="AH627" s="16" t="str">
        <f>PROCESAMIENTO!CT624</f>
        <v/>
      </c>
      <c r="AI627" s="16" t="str">
        <f>PROCESAMIENTO!CU624</f>
        <v/>
      </c>
      <c r="AJ627" s="32" t="str">
        <f>PROCESAMIENTO!CV624</f>
        <v/>
      </c>
      <c r="AK627" s="93" t="str">
        <f>PROCESAMIENTO!CW624</f>
        <v/>
      </c>
      <c r="AL627" s="93"/>
    </row>
    <row r="628" spans="1:38" x14ac:dyDescent="0.25">
      <c r="A628" s="15">
        <v>609</v>
      </c>
      <c r="B628" s="34" t="str">
        <f>IF(REGISTRO!B628="","",REGISTRO!B628)</f>
        <v/>
      </c>
      <c r="C628" s="34" t="str">
        <f>IF(REGISTRO!C628="","",REGISTRO!C628)</f>
        <v/>
      </c>
      <c r="D628" s="34" t="str">
        <f>IF(REGISTRO!D628="","",REGISTRO!D628)</f>
        <v/>
      </c>
      <c r="E628" s="34" t="str">
        <f>IF(REGISTRO!E628="","",REGISTRO!E628)</f>
        <v/>
      </c>
      <c r="F628" s="16" t="str">
        <f>PROCESAMIENTO!BR625</f>
        <v/>
      </c>
      <c r="G628" s="16" t="str">
        <f>PROCESAMIENTO!BS625</f>
        <v/>
      </c>
      <c r="H628" s="16" t="str">
        <f>PROCESAMIENTO!BT625</f>
        <v/>
      </c>
      <c r="I628" s="16" t="str">
        <f>PROCESAMIENTO!BU625</f>
        <v/>
      </c>
      <c r="J628" s="16" t="str">
        <f>PROCESAMIENTO!BV625</f>
        <v/>
      </c>
      <c r="K628" s="16" t="str">
        <f>PROCESAMIENTO!BW625</f>
        <v/>
      </c>
      <c r="L628" s="16" t="str">
        <f>PROCESAMIENTO!BX625</f>
        <v/>
      </c>
      <c r="M628" s="16" t="str">
        <f>PROCESAMIENTO!BY625</f>
        <v/>
      </c>
      <c r="N628" s="16" t="str">
        <f>PROCESAMIENTO!BZ625</f>
        <v/>
      </c>
      <c r="O628" s="16" t="str">
        <f>PROCESAMIENTO!CA625</f>
        <v/>
      </c>
      <c r="P628" s="16" t="str">
        <f>PROCESAMIENTO!CB625</f>
        <v/>
      </c>
      <c r="Q628" s="16" t="str">
        <f>PROCESAMIENTO!CC625</f>
        <v/>
      </c>
      <c r="R628" s="16" t="str">
        <f>PROCESAMIENTO!CD625</f>
        <v/>
      </c>
      <c r="S628" s="16" t="str">
        <f>PROCESAMIENTO!CE625</f>
        <v/>
      </c>
      <c r="T628" s="16" t="str">
        <f>PROCESAMIENTO!CF625</f>
        <v/>
      </c>
      <c r="U628" s="16" t="str">
        <f>PROCESAMIENTO!CG625</f>
        <v/>
      </c>
      <c r="V628" s="16" t="str">
        <f>PROCESAMIENTO!CH625</f>
        <v/>
      </c>
      <c r="W628" s="16" t="str">
        <f>PROCESAMIENTO!CI625</f>
        <v/>
      </c>
      <c r="X628" s="16" t="str">
        <f>PROCESAMIENTO!CJ625</f>
        <v/>
      </c>
      <c r="Y628" s="16" t="str">
        <f>PROCESAMIENTO!CK625</f>
        <v/>
      </c>
      <c r="Z628" s="16" t="str">
        <f>PROCESAMIENTO!CL625</f>
        <v/>
      </c>
      <c r="AA628" s="16" t="str">
        <f>PROCESAMIENTO!CM625</f>
        <v/>
      </c>
      <c r="AB628" s="16" t="str">
        <f>PROCESAMIENTO!CN625</f>
        <v/>
      </c>
      <c r="AC628" s="16" t="str">
        <f>PROCESAMIENTO!CO625</f>
        <v/>
      </c>
      <c r="AD628" s="16" t="str">
        <f>PROCESAMIENTO!CP625</f>
        <v/>
      </c>
      <c r="AE628" s="16" t="str">
        <f>PROCESAMIENTO!CQ625</f>
        <v/>
      </c>
      <c r="AF628" s="16" t="str">
        <f>PROCESAMIENTO!CR625</f>
        <v/>
      </c>
      <c r="AG628" s="16" t="str">
        <f>PROCESAMIENTO!CS625</f>
        <v/>
      </c>
      <c r="AH628" s="16" t="str">
        <f>PROCESAMIENTO!CT625</f>
        <v/>
      </c>
      <c r="AI628" s="16" t="str">
        <f>PROCESAMIENTO!CU625</f>
        <v/>
      </c>
      <c r="AJ628" s="32" t="str">
        <f>PROCESAMIENTO!CV625</f>
        <v/>
      </c>
      <c r="AK628" s="93" t="str">
        <f>PROCESAMIENTO!CW625</f>
        <v/>
      </c>
      <c r="AL628" s="93"/>
    </row>
    <row r="629" spans="1:38" x14ac:dyDescent="0.25">
      <c r="A629" s="15">
        <v>610</v>
      </c>
      <c r="B629" s="34" t="str">
        <f>IF(REGISTRO!B629="","",REGISTRO!B629)</f>
        <v/>
      </c>
      <c r="C629" s="34" t="str">
        <f>IF(REGISTRO!C629="","",REGISTRO!C629)</f>
        <v/>
      </c>
      <c r="D629" s="34" t="str">
        <f>IF(REGISTRO!D629="","",REGISTRO!D629)</f>
        <v/>
      </c>
      <c r="E629" s="34" t="str">
        <f>IF(REGISTRO!E629="","",REGISTRO!E629)</f>
        <v/>
      </c>
      <c r="F629" s="16" t="str">
        <f>PROCESAMIENTO!BR626</f>
        <v/>
      </c>
      <c r="G629" s="16" t="str">
        <f>PROCESAMIENTO!BS626</f>
        <v/>
      </c>
      <c r="H629" s="16" t="str">
        <f>PROCESAMIENTO!BT626</f>
        <v/>
      </c>
      <c r="I629" s="16" t="str">
        <f>PROCESAMIENTO!BU626</f>
        <v/>
      </c>
      <c r="J629" s="16" t="str">
        <f>PROCESAMIENTO!BV626</f>
        <v/>
      </c>
      <c r="K629" s="16" t="str">
        <f>PROCESAMIENTO!BW626</f>
        <v/>
      </c>
      <c r="L629" s="16" t="str">
        <f>PROCESAMIENTO!BX626</f>
        <v/>
      </c>
      <c r="M629" s="16" t="str">
        <f>PROCESAMIENTO!BY626</f>
        <v/>
      </c>
      <c r="N629" s="16" t="str">
        <f>PROCESAMIENTO!BZ626</f>
        <v/>
      </c>
      <c r="O629" s="16" t="str">
        <f>PROCESAMIENTO!CA626</f>
        <v/>
      </c>
      <c r="P629" s="16" t="str">
        <f>PROCESAMIENTO!CB626</f>
        <v/>
      </c>
      <c r="Q629" s="16" t="str">
        <f>PROCESAMIENTO!CC626</f>
        <v/>
      </c>
      <c r="R629" s="16" t="str">
        <f>PROCESAMIENTO!CD626</f>
        <v/>
      </c>
      <c r="S629" s="16" t="str">
        <f>PROCESAMIENTO!CE626</f>
        <v/>
      </c>
      <c r="T629" s="16" t="str">
        <f>PROCESAMIENTO!CF626</f>
        <v/>
      </c>
      <c r="U629" s="16" t="str">
        <f>PROCESAMIENTO!CG626</f>
        <v/>
      </c>
      <c r="V629" s="16" t="str">
        <f>PROCESAMIENTO!CH626</f>
        <v/>
      </c>
      <c r="W629" s="16" t="str">
        <f>PROCESAMIENTO!CI626</f>
        <v/>
      </c>
      <c r="X629" s="16" t="str">
        <f>PROCESAMIENTO!CJ626</f>
        <v/>
      </c>
      <c r="Y629" s="16" t="str">
        <f>PROCESAMIENTO!CK626</f>
        <v/>
      </c>
      <c r="Z629" s="16" t="str">
        <f>PROCESAMIENTO!CL626</f>
        <v/>
      </c>
      <c r="AA629" s="16" t="str">
        <f>PROCESAMIENTO!CM626</f>
        <v/>
      </c>
      <c r="AB629" s="16" t="str">
        <f>PROCESAMIENTO!CN626</f>
        <v/>
      </c>
      <c r="AC629" s="16" t="str">
        <f>PROCESAMIENTO!CO626</f>
        <v/>
      </c>
      <c r="AD629" s="16" t="str">
        <f>PROCESAMIENTO!CP626</f>
        <v/>
      </c>
      <c r="AE629" s="16" t="str">
        <f>PROCESAMIENTO!CQ626</f>
        <v/>
      </c>
      <c r="AF629" s="16" t="str">
        <f>PROCESAMIENTO!CR626</f>
        <v/>
      </c>
      <c r="AG629" s="16" t="str">
        <f>PROCESAMIENTO!CS626</f>
        <v/>
      </c>
      <c r="AH629" s="16" t="str">
        <f>PROCESAMIENTO!CT626</f>
        <v/>
      </c>
      <c r="AI629" s="16" t="str">
        <f>PROCESAMIENTO!CU626</f>
        <v/>
      </c>
      <c r="AJ629" s="32" t="str">
        <f>PROCESAMIENTO!CV626</f>
        <v/>
      </c>
      <c r="AK629" s="93" t="str">
        <f>PROCESAMIENTO!CW626</f>
        <v/>
      </c>
      <c r="AL629" s="93"/>
    </row>
    <row r="630" spans="1:38" x14ac:dyDescent="0.25">
      <c r="A630" s="15">
        <v>611</v>
      </c>
      <c r="B630" s="34" t="str">
        <f>IF(REGISTRO!B630="","",REGISTRO!B630)</f>
        <v/>
      </c>
      <c r="C630" s="34" t="str">
        <f>IF(REGISTRO!C630="","",REGISTRO!C630)</f>
        <v/>
      </c>
      <c r="D630" s="34" t="str">
        <f>IF(REGISTRO!D630="","",REGISTRO!D630)</f>
        <v/>
      </c>
      <c r="E630" s="34" t="str">
        <f>IF(REGISTRO!E630="","",REGISTRO!E630)</f>
        <v/>
      </c>
      <c r="F630" s="16" t="str">
        <f>PROCESAMIENTO!BR627</f>
        <v/>
      </c>
      <c r="G630" s="16" t="str">
        <f>PROCESAMIENTO!BS627</f>
        <v/>
      </c>
      <c r="H630" s="16" t="str">
        <f>PROCESAMIENTO!BT627</f>
        <v/>
      </c>
      <c r="I630" s="16" t="str">
        <f>PROCESAMIENTO!BU627</f>
        <v/>
      </c>
      <c r="J630" s="16" t="str">
        <f>PROCESAMIENTO!BV627</f>
        <v/>
      </c>
      <c r="K630" s="16" t="str">
        <f>PROCESAMIENTO!BW627</f>
        <v/>
      </c>
      <c r="L630" s="16" t="str">
        <f>PROCESAMIENTO!BX627</f>
        <v/>
      </c>
      <c r="M630" s="16" t="str">
        <f>PROCESAMIENTO!BY627</f>
        <v/>
      </c>
      <c r="N630" s="16" t="str">
        <f>PROCESAMIENTO!BZ627</f>
        <v/>
      </c>
      <c r="O630" s="16" t="str">
        <f>PROCESAMIENTO!CA627</f>
        <v/>
      </c>
      <c r="P630" s="16" t="str">
        <f>PROCESAMIENTO!CB627</f>
        <v/>
      </c>
      <c r="Q630" s="16" t="str">
        <f>PROCESAMIENTO!CC627</f>
        <v/>
      </c>
      <c r="R630" s="16" t="str">
        <f>PROCESAMIENTO!CD627</f>
        <v/>
      </c>
      <c r="S630" s="16" t="str">
        <f>PROCESAMIENTO!CE627</f>
        <v/>
      </c>
      <c r="T630" s="16" t="str">
        <f>PROCESAMIENTO!CF627</f>
        <v/>
      </c>
      <c r="U630" s="16" t="str">
        <f>PROCESAMIENTO!CG627</f>
        <v/>
      </c>
      <c r="V630" s="16" t="str">
        <f>PROCESAMIENTO!CH627</f>
        <v/>
      </c>
      <c r="W630" s="16" t="str">
        <f>PROCESAMIENTO!CI627</f>
        <v/>
      </c>
      <c r="X630" s="16" t="str">
        <f>PROCESAMIENTO!CJ627</f>
        <v/>
      </c>
      <c r="Y630" s="16" t="str">
        <f>PROCESAMIENTO!CK627</f>
        <v/>
      </c>
      <c r="Z630" s="16" t="str">
        <f>PROCESAMIENTO!CL627</f>
        <v/>
      </c>
      <c r="AA630" s="16" t="str">
        <f>PROCESAMIENTO!CM627</f>
        <v/>
      </c>
      <c r="AB630" s="16" t="str">
        <f>PROCESAMIENTO!CN627</f>
        <v/>
      </c>
      <c r="AC630" s="16" t="str">
        <f>PROCESAMIENTO!CO627</f>
        <v/>
      </c>
      <c r="AD630" s="16" t="str">
        <f>PROCESAMIENTO!CP627</f>
        <v/>
      </c>
      <c r="AE630" s="16" t="str">
        <f>PROCESAMIENTO!CQ627</f>
        <v/>
      </c>
      <c r="AF630" s="16" t="str">
        <f>PROCESAMIENTO!CR627</f>
        <v/>
      </c>
      <c r="AG630" s="16" t="str">
        <f>PROCESAMIENTO!CS627</f>
        <v/>
      </c>
      <c r="AH630" s="16" t="str">
        <f>PROCESAMIENTO!CT627</f>
        <v/>
      </c>
      <c r="AI630" s="16" t="str">
        <f>PROCESAMIENTO!CU627</f>
        <v/>
      </c>
      <c r="AJ630" s="32" t="str">
        <f>PROCESAMIENTO!CV627</f>
        <v/>
      </c>
      <c r="AK630" s="93" t="str">
        <f>PROCESAMIENTO!CW627</f>
        <v/>
      </c>
      <c r="AL630" s="93"/>
    </row>
    <row r="631" spans="1:38" x14ac:dyDescent="0.25">
      <c r="A631" s="15">
        <v>612</v>
      </c>
      <c r="B631" s="34" t="str">
        <f>IF(REGISTRO!B631="","",REGISTRO!B631)</f>
        <v/>
      </c>
      <c r="C631" s="34" t="str">
        <f>IF(REGISTRO!C631="","",REGISTRO!C631)</f>
        <v/>
      </c>
      <c r="D631" s="34" t="str">
        <f>IF(REGISTRO!D631="","",REGISTRO!D631)</f>
        <v/>
      </c>
      <c r="E631" s="34" t="str">
        <f>IF(REGISTRO!E631="","",REGISTRO!E631)</f>
        <v/>
      </c>
      <c r="F631" s="16" t="str">
        <f>PROCESAMIENTO!BR628</f>
        <v/>
      </c>
      <c r="G631" s="16" t="str">
        <f>PROCESAMIENTO!BS628</f>
        <v/>
      </c>
      <c r="H631" s="16" t="str">
        <f>PROCESAMIENTO!BT628</f>
        <v/>
      </c>
      <c r="I631" s="16" t="str">
        <f>PROCESAMIENTO!BU628</f>
        <v/>
      </c>
      <c r="J631" s="16" t="str">
        <f>PROCESAMIENTO!BV628</f>
        <v/>
      </c>
      <c r="K631" s="16" t="str">
        <f>PROCESAMIENTO!BW628</f>
        <v/>
      </c>
      <c r="L631" s="16" t="str">
        <f>PROCESAMIENTO!BX628</f>
        <v/>
      </c>
      <c r="M631" s="16" t="str">
        <f>PROCESAMIENTO!BY628</f>
        <v/>
      </c>
      <c r="N631" s="16" t="str">
        <f>PROCESAMIENTO!BZ628</f>
        <v/>
      </c>
      <c r="O631" s="16" t="str">
        <f>PROCESAMIENTO!CA628</f>
        <v/>
      </c>
      <c r="P631" s="16" t="str">
        <f>PROCESAMIENTO!CB628</f>
        <v/>
      </c>
      <c r="Q631" s="16" t="str">
        <f>PROCESAMIENTO!CC628</f>
        <v/>
      </c>
      <c r="R631" s="16" t="str">
        <f>PROCESAMIENTO!CD628</f>
        <v/>
      </c>
      <c r="S631" s="16" t="str">
        <f>PROCESAMIENTO!CE628</f>
        <v/>
      </c>
      <c r="T631" s="16" t="str">
        <f>PROCESAMIENTO!CF628</f>
        <v/>
      </c>
      <c r="U631" s="16" t="str">
        <f>PROCESAMIENTO!CG628</f>
        <v/>
      </c>
      <c r="V631" s="16" t="str">
        <f>PROCESAMIENTO!CH628</f>
        <v/>
      </c>
      <c r="W631" s="16" t="str">
        <f>PROCESAMIENTO!CI628</f>
        <v/>
      </c>
      <c r="X631" s="16" t="str">
        <f>PROCESAMIENTO!CJ628</f>
        <v/>
      </c>
      <c r="Y631" s="16" t="str">
        <f>PROCESAMIENTO!CK628</f>
        <v/>
      </c>
      <c r="Z631" s="16" t="str">
        <f>PROCESAMIENTO!CL628</f>
        <v/>
      </c>
      <c r="AA631" s="16" t="str">
        <f>PROCESAMIENTO!CM628</f>
        <v/>
      </c>
      <c r="AB631" s="16" t="str">
        <f>PROCESAMIENTO!CN628</f>
        <v/>
      </c>
      <c r="AC631" s="16" t="str">
        <f>PROCESAMIENTO!CO628</f>
        <v/>
      </c>
      <c r="AD631" s="16" t="str">
        <f>PROCESAMIENTO!CP628</f>
        <v/>
      </c>
      <c r="AE631" s="16" t="str">
        <f>PROCESAMIENTO!CQ628</f>
        <v/>
      </c>
      <c r="AF631" s="16" t="str">
        <f>PROCESAMIENTO!CR628</f>
        <v/>
      </c>
      <c r="AG631" s="16" t="str">
        <f>PROCESAMIENTO!CS628</f>
        <v/>
      </c>
      <c r="AH631" s="16" t="str">
        <f>PROCESAMIENTO!CT628</f>
        <v/>
      </c>
      <c r="AI631" s="16" t="str">
        <f>PROCESAMIENTO!CU628</f>
        <v/>
      </c>
      <c r="AJ631" s="32" t="str">
        <f>PROCESAMIENTO!CV628</f>
        <v/>
      </c>
      <c r="AK631" s="93" t="str">
        <f>PROCESAMIENTO!CW628</f>
        <v/>
      </c>
      <c r="AL631" s="93"/>
    </row>
    <row r="632" spans="1:38" x14ac:dyDescent="0.25">
      <c r="A632" s="15">
        <v>613</v>
      </c>
      <c r="B632" s="34" t="str">
        <f>IF(REGISTRO!B632="","",REGISTRO!B632)</f>
        <v/>
      </c>
      <c r="C632" s="34" t="str">
        <f>IF(REGISTRO!C632="","",REGISTRO!C632)</f>
        <v/>
      </c>
      <c r="D632" s="34" t="str">
        <f>IF(REGISTRO!D632="","",REGISTRO!D632)</f>
        <v/>
      </c>
      <c r="E632" s="34" t="str">
        <f>IF(REGISTRO!E632="","",REGISTRO!E632)</f>
        <v/>
      </c>
      <c r="F632" s="16" t="str">
        <f>PROCESAMIENTO!BR629</f>
        <v/>
      </c>
      <c r="G632" s="16" t="str">
        <f>PROCESAMIENTO!BS629</f>
        <v/>
      </c>
      <c r="H632" s="16" t="str">
        <f>PROCESAMIENTO!BT629</f>
        <v/>
      </c>
      <c r="I632" s="16" t="str">
        <f>PROCESAMIENTO!BU629</f>
        <v/>
      </c>
      <c r="J632" s="16" t="str">
        <f>PROCESAMIENTO!BV629</f>
        <v/>
      </c>
      <c r="K632" s="16" t="str">
        <f>PROCESAMIENTO!BW629</f>
        <v/>
      </c>
      <c r="L632" s="16" t="str">
        <f>PROCESAMIENTO!BX629</f>
        <v/>
      </c>
      <c r="M632" s="16" t="str">
        <f>PROCESAMIENTO!BY629</f>
        <v/>
      </c>
      <c r="N632" s="16" t="str">
        <f>PROCESAMIENTO!BZ629</f>
        <v/>
      </c>
      <c r="O632" s="16" t="str">
        <f>PROCESAMIENTO!CA629</f>
        <v/>
      </c>
      <c r="P632" s="16" t="str">
        <f>PROCESAMIENTO!CB629</f>
        <v/>
      </c>
      <c r="Q632" s="16" t="str">
        <f>PROCESAMIENTO!CC629</f>
        <v/>
      </c>
      <c r="R632" s="16" t="str">
        <f>PROCESAMIENTO!CD629</f>
        <v/>
      </c>
      <c r="S632" s="16" t="str">
        <f>PROCESAMIENTO!CE629</f>
        <v/>
      </c>
      <c r="T632" s="16" t="str">
        <f>PROCESAMIENTO!CF629</f>
        <v/>
      </c>
      <c r="U632" s="16" t="str">
        <f>PROCESAMIENTO!CG629</f>
        <v/>
      </c>
      <c r="V632" s="16" t="str">
        <f>PROCESAMIENTO!CH629</f>
        <v/>
      </c>
      <c r="W632" s="16" t="str">
        <f>PROCESAMIENTO!CI629</f>
        <v/>
      </c>
      <c r="X632" s="16" t="str">
        <f>PROCESAMIENTO!CJ629</f>
        <v/>
      </c>
      <c r="Y632" s="16" t="str">
        <f>PROCESAMIENTO!CK629</f>
        <v/>
      </c>
      <c r="Z632" s="16" t="str">
        <f>PROCESAMIENTO!CL629</f>
        <v/>
      </c>
      <c r="AA632" s="16" t="str">
        <f>PROCESAMIENTO!CM629</f>
        <v/>
      </c>
      <c r="AB632" s="16" t="str">
        <f>PROCESAMIENTO!CN629</f>
        <v/>
      </c>
      <c r="AC632" s="16" t="str">
        <f>PROCESAMIENTO!CO629</f>
        <v/>
      </c>
      <c r="AD632" s="16" t="str">
        <f>PROCESAMIENTO!CP629</f>
        <v/>
      </c>
      <c r="AE632" s="16" t="str">
        <f>PROCESAMIENTO!CQ629</f>
        <v/>
      </c>
      <c r="AF632" s="16" t="str">
        <f>PROCESAMIENTO!CR629</f>
        <v/>
      </c>
      <c r="AG632" s="16" t="str">
        <f>PROCESAMIENTO!CS629</f>
        <v/>
      </c>
      <c r="AH632" s="16" t="str">
        <f>PROCESAMIENTO!CT629</f>
        <v/>
      </c>
      <c r="AI632" s="16" t="str">
        <f>PROCESAMIENTO!CU629</f>
        <v/>
      </c>
      <c r="AJ632" s="32" t="str">
        <f>PROCESAMIENTO!CV629</f>
        <v/>
      </c>
      <c r="AK632" s="93" t="str">
        <f>PROCESAMIENTO!CW629</f>
        <v/>
      </c>
      <c r="AL632" s="93"/>
    </row>
    <row r="633" spans="1:38" x14ac:dyDescent="0.25">
      <c r="A633" s="15">
        <v>614</v>
      </c>
      <c r="B633" s="34" t="str">
        <f>IF(REGISTRO!B633="","",REGISTRO!B633)</f>
        <v/>
      </c>
      <c r="C633" s="34" t="str">
        <f>IF(REGISTRO!C633="","",REGISTRO!C633)</f>
        <v/>
      </c>
      <c r="D633" s="34" t="str">
        <f>IF(REGISTRO!D633="","",REGISTRO!D633)</f>
        <v/>
      </c>
      <c r="E633" s="34" t="str">
        <f>IF(REGISTRO!E633="","",REGISTRO!E633)</f>
        <v/>
      </c>
      <c r="F633" s="16" t="str">
        <f>PROCESAMIENTO!BR630</f>
        <v/>
      </c>
      <c r="G633" s="16" t="str">
        <f>PROCESAMIENTO!BS630</f>
        <v/>
      </c>
      <c r="H633" s="16" t="str">
        <f>PROCESAMIENTO!BT630</f>
        <v/>
      </c>
      <c r="I633" s="16" t="str">
        <f>PROCESAMIENTO!BU630</f>
        <v/>
      </c>
      <c r="J633" s="16" t="str">
        <f>PROCESAMIENTO!BV630</f>
        <v/>
      </c>
      <c r="K633" s="16" t="str">
        <f>PROCESAMIENTO!BW630</f>
        <v/>
      </c>
      <c r="L633" s="16" t="str">
        <f>PROCESAMIENTO!BX630</f>
        <v/>
      </c>
      <c r="M633" s="16" t="str">
        <f>PROCESAMIENTO!BY630</f>
        <v/>
      </c>
      <c r="N633" s="16" t="str">
        <f>PROCESAMIENTO!BZ630</f>
        <v/>
      </c>
      <c r="O633" s="16" t="str">
        <f>PROCESAMIENTO!CA630</f>
        <v/>
      </c>
      <c r="P633" s="16" t="str">
        <f>PROCESAMIENTO!CB630</f>
        <v/>
      </c>
      <c r="Q633" s="16" t="str">
        <f>PROCESAMIENTO!CC630</f>
        <v/>
      </c>
      <c r="R633" s="16" t="str">
        <f>PROCESAMIENTO!CD630</f>
        <v/>
      </c>
      <c r="S633" s="16" t="str">
        <f>PROCESAMIENTO!CE630</f>
        <v/>
      </c>
      <c r="T633" s="16" t="str">
        <f>PROCESAMIENTO!CF630</f>
        <v/>
      </c>
      <c r="U633" s="16" t="str">
        <f>PROCESAMIENTO!CG630</f>
        <v/>
      </c>
      <c r="V633" s="16" t="str">
        <f>PROCESAMIENTO!CH630</f>
        <v/>
      </c>
      <c r="W633" s="16" t="str">
        <f>PROCESAMIENTO!CI630</f>
        <v/>
      </c>
      <c r="X633" s="16" t="str">
        <f>PROCESAMIENTO!CJ630</f>
        <v/>
      </c>
      <c r="Y633" s="16" t="str">
        <f>PROCESAMIENTO!CK630</f>
        <v/>
      </c>
      <c r="Z633" s="16" t="str">
        <f>PROCESAMIENTO!CL630</f>
        <v/>
      </c>
      <c r="AA633" s="16" t="str">
        <f>PROCESAMIENTO!CM630</f>
        <v/>
      </c>
      <c r="AB633" s="16" t="str">
        <f>PROCESAMIENTO!CN630</f>
        <v/>
      </c>
      <c r="AC633" s="16" t="str">
        <f>PROCESAMIENTO!CO630</f>
        <v/>
      </c>
      <c r="AD633" s="16" t="str">
        <f>PROCESAMIENTO!CP630</f>
        <v/>
      </c>
      <c r="AE633" s="16" t="str">
        <f>PROCESAMIENTO!CQ630</f>
        <v/>
      </c>
      <c r="AF633" s="16" t="str">
        <f>PROCESAMIENTO!CR630</f>
        <v/>
      </c>
      <c r="AG633" s="16" t="str">
        <f>PROCESAMIENTO!CS630</f>
        <v/>
      </c>
      <c r="AH633" s="16" t="str">
        <f>PROCESAMIENTO!CT630</f>
        <v/>
      </c>
      <c r="AI633" s="16" t="str">
        <f>PROCESAMIENTO!CU630</f>
        <v/>
      </c>
      <c r="AJ633" s="32" t="str">
        <f>PROCESAMIENTO!CV630</f>
        <v/>
      </c>
      <c r="AK633" s="93" t="str">
        <f>PROCESAMIENTO!CW630</f>
        <v/>
      </c>
      <c r="AL633" s="93"/>
    </row>
    <row r="634" spans="1:38" x14ac:dyDescent="0.25">
      <c r="A634" s="15">
        <v>615</v>
      </c>
      <c r="B634" s="34" t="str">
        <f>IF(REGISTRO!B634="","",REGISTRO!B634)</f>
        <v/>
      </c>
      <c r="C634" s="34" t="str">
        <f>IF(REGISTRO!C634="","",REGISTRO!C634)</f>
        <v/>
      </c>
      <c r="D634" s="34" t="str">
        <f>IF(REGISTRO!D634="","",REGISTRO!D634)</f>
        <v/>
      </c>
      <c r="E634" s="34" t="str">
        <f>IF(REGISTRO!E634="","",REGISTRO!E634)</f>
        <v/>
      </c>
      <c r="F634" s="16" t="str">
        <f>PROCESAMIENTO!BR631</f>
        <v/>
      </c>
      <c r="G634" s="16" t="str">
        <f>PROCESAMIENTO!BS631</f>
        <v/>
      </c>
      <c r="H634" s="16" t="str">
        <f>PROCESAMIENTO!BT631</f>
        <v/>
      </c>
      <c r="I634" s="16" t="str">
        <f>PROCESAMIENTO!BU631</f>
        <v/>
      </c>
      <c r="J634" s="16" t="str">
        <f>PROCESAMIENTO!BV631</f>
        <v/>
      </c>
      <c r="K634" s="16" t="str">
        <f>PROCESAMIENTO!BW631</f>
        <v/>
      </c>
      <c r="L634" s="16" t="str">
        <f>PROCESAMIENTO!BX631</f>
        <v/>
      </c>
      <c r="M634" s="16" t="str">
        <f>PROCESAMIENTO!BY631</f>
        <v/>
      </c>
      <c r="N634" s="16" t="str">
        <f>PROCESAMIENTO!BZ631</f>
        <v/>
      </c>
      <c r="O634" s="16" t="str">
        <f>PROCESAMIENTO!CA631</f>
        <v/>
      </c>
      <c r="P634" s="16" t="str">
        <f>PROCESAMIENTO!CB631</f>
        <v/>
      </c>
      <c r="Q634" s="16" t="str">
        <f>PROCESAMIENTO!CC631</f>
        <v/>
      </c>
      <c r="R634" s="16" t="str">
        <f>PROCESAMIENTO!CD631</f>
        <v/>
      </c>
      <c r="S634" s="16" t="str">
        <f>PROCESAMIENTO!CE631</f>
        <v/>
      </c>
      <c r="T634" s="16" t="str">
        <f>PROCESAMIENTO!CF631</f>
        <v/>
      </c>
      <c r="U634" s="16" t="str">
        <f>PROCESAMIENTO!CG631</f>
        <v/>
      </c>
      <c r="V634" s="16" t="str">
        <f>PROCESAMIENTO!CH631</f>
        <v/>
      </c>
      <c r="W634" s="16" t="str">
        <f>PROCESAMIENTO!CI631</f>
        <v/>
      </c>
      <c r="X634" s="16" t="str">
        <f>PROCESAMIENTO!CJ631</f>
        <v/>
      </c>
      <c r="Y634" s="16" t="str">
        <f>PROCESAMIENTO!CK631</f>
        <v/>
      </c>
      <c r="Z634" s="16" t="str">
        <f>PROCESAMIENTO!CL631</f>
        <v/>
      </c>
      <c r="AA634" s="16" t="str">
        <f>PROCESAMIENTO!CM631</f>
        <v/>
      </c>
      <c r="AB634" s="16" t="str">
        <f>PROCESAMIENTO!CN631</f>
        <v/>
      </c>
      <c r="AC634" s="16" t="str">
        <f>PROCESAMIENTO!CO631</f>
        <v/>
      </c>
      <c r="AD634" s="16" t="str">
        <f>PROCESAMIENTO!CP631</f>
        <v/>
      </c>
      <c r="AE634" s="16" t="str">
        <f>PROCESAMIENTO!CQ631</f>
        <v/>
      </c>
      <c r="AF634" s="16" t="str">
        <f>PROCESAMIENTO!CR631</f>
        <v/>
      </c>
      <c r="AG634" s="16" t="str">
        <f>PROCESAMIENTO!CS631</f>
        <v/>
      </c>
      <c r="AH634" s="16" t="str">
        <f>PROCESAMIENTO!CT631</f>
        <v/>
      </c>
      <c r="AI634" s="16" t="str">
        <f>PROCESAMIENTO!CU631</f>
        <v/>
      </c>
      <c r="AJ634" s="32" t="str">
        <f>PROCESAMIENTO!CV631</f>
        <v/>
      </c>
      <c r="AK634" s="93" t="str">
        <f>PROCESAMIENTO!CW631</f>
        <v/>
      </c>
      <c r="AL634" s="93"/>
    </row>
    <row r="635" spans="1:38" x14ac:dyDescent="0.25">
      <c r="A635" s="15">
        <v>616</v>
      </c>
      <c r="B635" s="34" t="str">
        <f>IF(REGISTRO!B635="","",REGISTRO!B635)</f>
        <v/>
      </c>
      <c r="C635" s="34" t="str">
        <f>IF(REGISTRO!C635="","",REGISTRO!C635)</f>
        <v/>
      </c>
      <c r="D635" s="34" t="str">
        <f>IF(REGISTRO!D635="","",REGISTRO!D635)</f>
        <v/>
      </c>
      <c r="E635" s="34" t="str">
        <f>IF(REGISTRO!E635="","",REGISTRO!E635)</f>
        <v/>
      </c>
      <c r="F635" s="16" t="str">
        <f>PROCESAMIENTO!BR632</f>
        <v/>
      </c>
      <c r="G635" s="16" t="str">
        <f>PROCESAMIENTO!BS632</f>
        <v/>
      </c>
      <c r="H635" s="16" t="str">
        <f>PROCESAMIENTO!BT632</f>
        <v/>
      </c>
      <c r="I635" s="16" t="str">
        <f>PROCESAMIENTO!BU632</f>
        <v/>
      </c>
      <c r="J635" s="16" t="str">
        <f>PROCESAMIENTO!BV632</f>
        <v/>
      </c>
      <c r="K635" s="16" t="str">
        <f>PROCESAMIENTO!BW632</f>
        <v/>
      </c>
      <c r="L635" s="16" t="str">
        <f>PROCESAMIENTO!BX632</f>
        <v/>
      </c>
      <c r="M635" s="16" t="str">
        <f>PROCESAMIENTO!BY632</f>
        <v/>
      </c>
      <c r="N635" s="16" t="str">
        <f>PROCESAMIENTO!BZ632</f>
        <v/>
      </c>
      <c r="O635" s="16" t="str">
        <f>PROCESAMIENTO!CA632</f>
        <v/>
      </c>
      <c r="P635" s="16" t="str">
        <f>PROCESAMIENTO!CB632</f>
        <v/>
      </c>
      <c r="Q635" s="16" t="str">
        <f>PROCESAMIENTO!CC632</f>
        <v/>
      </c>
      <c r="R635" s="16" t="str">
        <f>PROCESAMIENTO!CD632</f>
        <v/>
      </c>
      <c r="S635" s="16" t="str">
        <f>PROCESAMIENTO!CE632</f>
        <v/>
      </c>
      <c r="T635" s="16" t="str">
        <f>PROCESAMIENTO!CF632</f>
        <v/>
      </c>
      <c r="U635" s="16" t="str">
        <f>PROCESAMIENTO!CG632</f>
        <v/>
      </c>
      <c r="V635" s="16" t="str">
        <f>PROCESAMIENTO!CH632</f>
        <v/>
      </c>
      <c r="W635" s="16" t="str">
        <f>PROCESAMIENTO!CI632</f>
        <v/>
      </c>
      <c r="X635" s="16" t="str">
        <f>PROCESAMIENTO!CJ632</f>
        <v/>
      </c>
      <c r="Y635" s="16" t="str">
        <f>PROCESAMIENTO!CK632</f>
        <v/>
      </c>
      <c r="Z635" s="16" t="str">
        <f>PROCESAMIENTO!CL632</f>
        <v/>
      </c>
      <c r="AA635" s="16" t="str">
        <f>PROCESAMIENTO!CM632</f>
        <v/>
      </c>
      <c r="AB635" s="16" t="str">
        <f>PROCESAMIENTO!CN632</f>
        <v/>
      </c>
      <c r="AC635" s="16" t="str">
        <f>PROCESAMIENTO!CO632</f>
        <v/>
      </c>
      <c r="AD635" s="16" t="str">
        <f>PROCESAMIENTO!CP632</f>
        <v/>
      </c>
      <c r="AE635" s="16" t="str">
        <f>PROCESAMIENTO!CQ632</f>
        <v/>
      </c>
      <c r="AF635" s="16" t="str">
        <f>PROCESAMIENTO!CR632</f>
        <v/>
      </c>
      <c r="AG635" s="16" t="str">
        <f>PROCESAMIENTO!CS632</f>
        <v/>
      </c>
      <c r="AH635" s="16" t="str">
        <f>PROCESAMIENTO!CT632</f>
        <v/>
      </c>
      <c r="AI635" s="16" t="str">
        <f>PROCESAMIENTO!CU632</f>
        <v/>
      </c>
      <c r="AJ635" s="32" t="str">
        <f>PROCESAMIENTO!CV632</f>
        <v/>
      </c>
      <c r="AK635" s="93" t="str">
        <f>PROCESAMIENTO!CW632</f>
        <v/>
      </c>
      <c r="AL635" s="93"/>
    </row>
    <row r="636" spans="1:38" x14ac:dyDescent="0.25">
      <c r="A636" s="15">
        <v>617</v>
      </c>
      <c r="B636" s="34" t="str">
        <f>IF(REGISTRO!B636="","",REGISTRO!B636)</f>
        <v/>
      </c>
      <c r="C636" s="34" t="str">
        <f>IF(REGISTRO!C636="","",REGISTRO!C636)</f>
        <v/>
      </c>
      <c r="D636" s="34" t="str">
        <f>IF(REGISTRO!D636="","",REGISTRO!D636)</f>
        <v/>
      </c>
      <c r="E636" s="34" t="str">
        <f>IF(REGISTRO!E636="","",REGISTRO!E636)</f>
        <v/>
      </c>
      <c r="F636" s="16" t="str">
        <f>PROCESAMIENTO!BR633</f>
        <v/>
      </c>
      <c r="G636" s="16" t="str">
        <f>PROCESAMIENTO!BS633</f>
        <v/>
      </c>
      <c r="H636" s="16" t="str">
        <f>PROCESAMIENTO!BT633</f>
        <v/>
      </c>
      <c r="I636" s="16" t="str">
        <f>PROCESAMIENTO!BU633</f>
        <v/>
      </c>
      <c r="J636" s="16" t="str">
        <f>PROCESAMIENTO!BV633</f>
        <v/>
      </c>
      <c r="K636" s="16" t="str">
        <f>PROCESAMIENTO!BW633</f>
        <v/>
      </c>
      <c r="L636" s="16" t="str">
        <f>PROCESAMIENTO!BX633</f>
        <v/>
      </c>
      <c r="M636" s="16" t="str">
        <f>PROCESAMIENTO!BY633</f>
        <v/>
      </c>
      <c r="N636" s="16" t="str">
        <f>PROCESAMIENTO!BZ633</f>
        <v/>
      </c>
      <c r="O636" s="16" t="str">
        <f>PROCESAMIENTO!CA633</f>
        <v/>
      </c>
      <c r="P636" s="16" t="str">
        <f>PROCESAMIENTO!CB633</f>
        <v/>
      </c>
      <c r="Q636" s="16" t="str">
        <f>PROCESAMIENTO!CC633</f>
        <v/>
      </c>
      <c r="R636" s="16" t="str">
        <f>PROCESAMIENTO!CD633</f>
        <v/>
      </c>
      <c r="S636" s="16" t="str">
        <f>PROCESAMIENTO!CE633</f>
        <v/>
      </c>
      <c r="T636" s="16" t="str">
        <f>PROCESAMIENTO!CF633</f>
        <v/>
      </c>
      <c r="U636" s="16" t="str">
        <f>PROCESAMIENTO!CG633</f>
        <v/>
      </c>
      <c r="V636" s="16" t="str">
        <f>PROCESAMIENTO!CH633</f>
        <v/>
      </c>
      <c r="W636" s="16" t="str">
        <f>PROCESAMIENTO!CI633</f>
        <v/>
      </c>
      <c r="X636" s="16" t="str">
        <f>PROCESAMIENTO!CJ633</f>
        <v/>
      </c>
      <c r="Y636" s="16" t="str">
        <f>PROCESAMIENTO!CK633</f>
        <v/>
      </c>
      <c r="Z636" s="16" t="str">
        <f>PROCESAMIENTO!CL633</f>
        <v/>
      </c>
      <c r="AA636" s="16" t="str">
        <f>PROCESAMIENTO!CM633</f>
        <v/>
      </c>
      <c r="AB636" s="16" t="str">
        <f>PROCESAMIENTO!CN633</f>
        <v/>
      </c>
      <c r="AC636" s="16" t="str">
        <f>PROCESAMIENTO!CO633</f>
        <v/>
      </c>
      <c r="AD636" s="16" t="str">
        <f>PROCESAMIENTO!CP633</f>
        <v/>
      </c>
      <c r="AE636" s="16" t="str">
        <f>PROCESAMIENTO!CQ633</f>
        <v/>
      </c>
      <c r="AF636" s="16" t="str">
        <f>PROCESAMIENTO!CR633</f>
        <v/>
      </c>
      <c r="AG636" s="16" t="str">
        <f>PROCESAMIENTO!CS633</f>
        <v/>
      </c>
      <c r="AH636" s="16" t="str">
        <f>PROCESAMIENTO!CT633</f>
        <v/>
      </c>
      <c r="AI636" s="16" t="str">
        <f>PROCESAMIENTO!CU633</f>
        <v/>
      </c>
      <c r="AJ636" s="32" t="str">
        <f>PROCESAMIENTO!CV633</f>
        <v/>
      </c>
      <c r="AK636" s="93" t="str">
        <f>PROCESAMIENTO!CW633</f>
        <v/>
      </c>
      <c r="AL636" s="93"/>
    </row>
    <row r="637" spans="1:38" x14ac:dyDescent="0.25">
      <c r="A637" s="15">
        <v>618</v>
      </c>
      <c r="B637" s="34" t="str">
        <f>IF(REGISTRO!B637="","",REGISTRO!B637)</f>
        <v/>
      </c>
      <c r="C637" s="34" t="str">
        <f>IF(REGISTRO!C637="","",REGISTRO!C637)</f>
        <v/>
      </c>
      <c r="D637" s="34" t="str">
        <f>IF(REGISTRO!D637="","",REGISTRO!D637)</f>
        <v/>
      </c>
      <c r="E637" s="34" t="str">
        <f>IF(REGISTRO!E637="","",REGISTRO!E637)</f>
        <v/>
      </c>
      <c r="F637" s="16" t="str">
        <f>PROCESAMIENTO!BR634</f>
        <v/>
      </c>
      <c r="G637" s="16" t="str">
        <f>PROCESAMIENTO!BS634</f>
        <v/>
      </c>
      <c r="H637" s="16" t="str">
        <f>PROCESAMIENTO!BT634</f>
        <v/>
      </c>
      <c r="I637" s="16" t="str">
        <f>PROCESAMIENTO!BU634</f>
        <v/>
      </c>
      <c r="J637" s="16" t="str">
        <f>PROCESAMIENTO!BV634</f>
        <v/>
      </c>
      <c r="K637" s="16" t="str">
        <f>PROCESAMIENTO!BW634</f>
        <v/>
      </c>
      <c r="L637" s="16" t="str">
        <f>PROCESAMIENTO!BX634</f>
        <v/>
      </c>
      <c r="M637" s="16" t="str">
        <f>PROCESAMIENTO!BY634</f>
        <v/>
      </c>
      <c r="N637" s="16" t="str">
        <f>PROCESAMIENTO!BZ634</f>
        <v/>
      </c>
      <c r="O637" s="16" t="str">
        <f>PROCESAMIENTO!CA634</f>
        <v/>
      </c>
      <c r="P637" s="16" t="str">
        <f>PROCESAMIENTO!CB634</f>
        <v/>
      </c>
      <c r="Q637" s="16" t="str">
        <f>PROCESAMIENTO!CC634</f>
        <v/>
      </c>
      <c r="R637" s="16" t="str">
        <f>PROCESAMIENTO!CD634</f>
        <v/>
      </c>
      <c r="S637" s="16" t="str">
        <f>PROCESAMIENTO!CE634</f>
        <v/>
      </c>
      <c r="T637" s="16" t="str">
        <f>PROCESAMIENTO!CF634</f>
        <v/>
      </c>
      <c r="U637" s="16" t="str">
        <f>PROCESAMIENTO!CG634</f>
        <v/>
      </c>
      <c r="V637" s="16" t="str">
        <f>PROCESAMIENTO!CH634</f>
        <v/>
      </c>
      <c r="W637" s="16" t="str">
        <f>PROCESAMIENTO!CI634</f>
        <v/>
      </c>
      <c r="X637" s="16" t="str">
        <f>PROCESAMIENTO!CJ634</f>
        <v/>
      </c>
      <c r="Y637" s="16" t="str">
        <f>PROCESAMIENTO!CK634</f>
        <v/>
      </c>
      <c r="Z637" s="16" t="str">
        <f>PROCESAMIENTO!CL634</f>
        <v/>
      </c>
      <c r="AA637" s="16" t="str">
        <f>PROCESAMIENTO!CM634</f>
        <v/>
      </c>
      <c r="AB637" s="16" t="str">
        <f>PROCESAMIENTO!CN634</f>
        <v/>
      </c>
      <c r="AC637" s="16" t="str">
        <f>PROCESAMIENTO!CO634</f>
        <v/>
      </c>
      <c r="AD637" s="16" t="str">
        <f>PROCESAMIENTO!CP634</f>
        <v/>
      </c>
      <c r="AE637" s="16" t="str">
        <f>PROCESAMIENTO!CQ634</f>
        <v/>
      </c>
      <c r="AF637" s="16" t="str">
        <f>PROCESAMIENTO!CR634</f>
        <v/>
      </c>
      <c r="AG637" s="16" t="str">
        <f>PROCESAMIENTO!CS634</f>
        <v/>
      </c>
      <c r="AH637" s="16" t="str">
        <f>PROCESAMIENTO!CT634</f>
        <v/>
      </c>
      <c r="AI637" s="16" t="str">
        <f>PROCESAMIENTO!CU634</f>
        <v/>
      </c>
      <c r="AJ637" s="32" t="str">
        <f>PROCESAMIENTO!CV634</f>
        <v/>
      </c>
      <c r="AK637" s="93" t="str">
        <f>PROCESAMIENTO!CW634</f>
        <v/>
      </c>
      <c r="AL637" s="93"/>
    </row>
    <row r="638" spans="1:38" x14ac:dyDescent="0.25">
      <c r="A638" s="15">
        <v>619</v>
      </c>
      <c r="B638" s="34" t="str">
        <f>IF(REGISTRO!B638="","",REGISTRO!B638)</f>
        <v/>
      </c>
      <c r="C638" s="34" t="str">
        <f>IF(REGISTRO!C638="","",REGISTRO!C638)</f>
        <v/>
      </c>
      <c r="D638" s="34" t="str">
        <f>IF(REGISTRO!D638="","",REGISTRO!D638)</f>
        <v/>
      </c>
      <c r="E638" s="34" t="str">
        <f>IF(REGISTRO!E638="","",REGISTRO!E638)</f>
        <v/>
      </c>
      <c r="F638" s="16" t="str">
        <f>PROCESAMIENTO!BR635</f>
        <v/>
      </c>
      <c r="G638" s="16" t="str">
        <f>PROCESAMIENTO!BS635</f>
        <v/>
      </c>
      <c r="H638" s="16" t="str">
        <f>PROCESAMIENTO!BT635</f>
        <v/>
      </c>
      <c r="I638" s="16" t="str">
        <f>PROCESAMIENTO!BU635</f>
        <v/>
      </c>
      <c r="J638" s="16" t="str">
        <f>PROCESAMIENTO!BV635</f>
        <v/>
      </c>
      <c r="K638" s="16" t="str">
        <f>PROCESAMIENTO!BW635</f>
        <v/>
      </c>
      <c r="L638" s="16" t="str">
        <f>PROCESAMIENTO!BX635</f>
        <v/>
      </c>
      <c r="M638" s="16" t="str">
        <f>PROCESAMIENTO!BY635</f>
        <v/>
      </c>
      <c r="N638" s="16" t="str">
        <f>PROCESAMIENTO!BZ635</f>
        <v/>
      </c>
      <c r="O638" s="16" t="str">
        <f>PROCESAMIENTO!CA635</f>
        <v/>
      </c>
      <c r="P638" s="16" t="str">
        <f>PROCESAMIENTO!CB635</f>
        <v/>
      </c>
      <c r="Q638" s="16" t="str">
        <f>PROCESAMIENTO!CC635</f>
        <v/>
      </c>
      <c r="R638" s="16" t="str">
        <f>PROCESAMIENTO!CD635</f>
        <v/>
      </c>
      <c r="S638" s="16" t="str">
        <f>PROCESAMIENTO!CE635</f>
        <v/>
      </c>
      <c r="T638" s="16" t="str">
        <f>PROCESAMIENTO!CF635</f>
        <v/>
      </c>
      <c r="U638" s="16" t="str">
        <f>PROCESAMIENTO!CG635</f>
        <v/>
      </c>
      <c r="V638" s="16" t="str">
        <f>PROCESAMIENTO!CH635</f>
        <v/>
      </c>
      <c r="W638" s="16" t="str">
        <f>PROCESAMIENTO!CI635</f>
        <v/>
      </c>
      <c r="X638" s="16" t="str">
        <f>PROCESAMIENTO!CJ635</f>
        <v/>
      </c>
      <c r="Y638" s="16" t="str">
        <f>PROCESAMIENTO!CK635</f>
        <v/>
      </c>
      <c r="Z638" s="16" t="str">
        <f>PROCESAMIENTO!CL635</f>
        <v/>
      </c>
      <c r="AA638" s="16" t="str">
        <f>PROCESAMIENTO!CM635</f>
        <v/>
      </c>
      <c r="AB638" s="16" t="str">
        <f>PROCESAMIENTO!CN635</f>
        <v/>
      </c>
      <c r="AC638" s="16" t="str">
        <f>PROCESAMIENTO!CO635</f>
        <v/>
      </c>
      <c r="AD638" s="16" t="str">
        <f>PROCESAMIENTO!CP635</f>
        <v/>
      </c>
      <c r="AE638" s="16" t="str">
        <f>PROCESAMIENTO!CQ635</f>
        <v/>
      </c>
      <c r="AF638" s="16" t="str">
        <f>PROCESAMIENTO!CR635</f>
        <v/>
      </c>
      <c r="AG638" s="16" t="str">
        <f>PROCESAMIENTO!CS635</f>
        <v/>
      </c>
      <c r="AH638" s="16" t="str">
        <f>PROCESAMIENTO!CT635</f>
        <v/>
      </c>
      <c r="AI638" s="16" t="str">
        <f>PROCESAMIENTO!CU635</f>
        <v/>
      </c>
      <c r="AJ638" s="32" t="str">
        <f>PROCESAMIENTO!CV635</f>
        <v/>
      </c>
      <c r="AK638" s="93" t="str">
        <f>PROCESAMIENTO!CW635</f>
        <v/>
      </c>
      <c r="AL638" s="93"/>
    </row>
    <row r="639" spans="1:38" x14ac:dyDescent="0.25">
      <c r="A639" s="15">
        <v>620</v>
      </c>
      <c r="B639" s="34" t="str">
        <f>IF(REGISTRO!B639="","",REGISTRO!B639)</f>
        <v/>
      </c>
      <c r="C639" s="34" t="str">
        <f>IF(REGISTRO!C639="","",REGISTRO!C639)</f>
        <v/>
      </c>
      <c r="D639" s="34" t="str">
        <f>IF(REGISTRO!D639="","",REGISTRO!D639)</f>
        <v/>
      </c>
      <c r="E639" s="34" t="str">
        <f>IF(REGISTRO!E639="","",REGISTRO!E639)</f>
        <v/>
      </c>
      <c r="F639" s="16" t="str">
        <f>PROCESAMIENTO!BR636</f>
        <v/>
      </c>
      <c r="G639" s="16" t="str">
        <f>PROCESAMIENTO!BS636</f>
        <v/>
      </c>
      <c r="H639" s="16" t="str">
        <f>PROCESAMIENTO!BT636</f>
        <v/>
      </c>
      <c r="I639" s="16" t="str">
        <f>PROCESAMIENTO!BU636</f>
        <v/>
      </c>
      <c r="J639" s="16" t="str">
        <f>PROCESAMIENTO!BV636</f>
        <v/>
      </c>
      <c r="K639" s="16" t="str">
        <f>PROCESAMIENTO!BW636</f>
        <v/>
      </c>
      <c r="L639" s="16" t="str">
        <f>PROCESAMIENTO!BX636</f>
        <v/>
      </c>
      <c r="M639" s="16" t="str">
        <f>PROCESAMIENTO!BY636</f>
        <v/>
      </c>
      <c r="N639" s="16" t="str">
        <f>PROCESAMIENTO!BZ636</f>
        <v/>
      </c>
      <c r="O639" s="16" t="str">
        <f>PROCESAMIENTO!CA636</f>
        <v/>
      </c>
      <c r="P639" s="16" t="str">
        <f>PROCESAMIENTO!CB636</f>
        <v/>
      </c>
      <c r="Q639" s="16" t="str">
        <f>PROCESAMIENTO!CC636</f>
        <v/>
      </c>
      <c r="R639" s="16" t="str">
        <f>PROCESAMIENTO!CD636</f>
        <v/>
      </c>
      <c r="S639" s="16" t="str">
        <f>PROCESAMIENTO!CE636</f>
        <v/>
      </c>
      <c r="T639" s="16" t="str">
        <f>PROCESAMIENTO!CF636</f>
        <v/>
      </c>
      <c r="U639" s="16" t="str">
        <f>PROCESAMIENTO!CG636</f>
        <v/>
      </c>
      <c r="V639" s="16" t="str">
        <f>PROCESAMIENTO!CH636</f>
        <v/>
      </c>
      <c r="W639" s="16" t="str">
        <f>PROCESAMIENTO!CI636</f>
        <v/>
      </c>
      <c r="X639" s="16" t="str">
        <f>PROCESAMIENTO!CJ636</f>
        <v/>
      </c>
      <c r="Y639" s="16" t="str">
        <f>PROCESAMIENTO!CK636</f>
        <v/>
      </c>
      <c r="Z639" s="16" t="str">
        <f>PROCESAMIENTO!CL636</f>
        <v/>
      </c>
      <c r="AA639" s="16" t="str">
        <f>PROCESAMIENTO!CM636</f>
        <v/>
      </c>
      <c r="AB639" s="16" t="str">
        <f>PROCESAMIENTO!CN636</f>
        <v/>
      </c>
      <c r="AC639" s="16" t="str">
        <f>PROCESAMIENTO!CO636</f>
        <v/>
      </c>
      <c r="AD639" s="16" t="str">
        <f>PROCESAMIENTO!CP636</f>
        <v/>
      </c>
      <c r="AE639" s="16" t="str">
        <f>PROCESAMIENTO!CQ636</f>
        <v/>
      </c>
      <c r="AF639" s="16" t="str">
        <f>PROCESAMIENTO!CR636</f>
        <v/>
      </c>
      <c r="AG639" s="16" t="str">
        <f>PROCESAMIENTO!CS636</f>
        <v/>
      </c>
      <c r="AH639" s="16" t="str">
        <f>PROCESAMIENTO!CT636</f>
        <v/>
      </c>
      <c r="AI639" s="16" t="str">
        <f>PROCESAMIENTO!CU636</f>
        <v/>
      </c>
      <c r="AJ639" s="32" t="str">
        <f>PROCESAMIENTO!CV636</f>
        <v/>
      </c>
      <c r="AK639" s="93" t="str">
        <f>PROCESAMIENTO!CW636</f>
        <v/>
      </c>
      <c r="AL639" s="93"/>
    </row>
    <row r="640" spans="1:38" x14ac:dyDescent="0.25">
      <c r="A640" s="15">
        <v>621</v>
      </c>
      <c r="B640" s="34" t="str">
        <f>IF(REGISTRO!B640="","",REGISTRO!B640)</f>
        <v/>
      </c>
      <c r="C640" s="34" t="str">
        <f>IF(REGISTRO!C640="","",REGISTRO!C640)</f>
        <v/>
      </c>
      <c r="D640" s="34" t="str">
        <f>IF(REGISTRO!D640="","",REGISTRO!D640)</f>
        <v/>
      </c>
      <c r="E640" s="34" t="str">
        <f>IF(REGISTRO!E640="","",REGISTRO!E640)</f>
        <v/>
      </c>
      <c r="F640" s="16" t="str">
        <f>PROCESAMIENTO!BR637</f>
        <v/>
      </c>
      <c r="G640" s="16" t="str">
        <f>PROCESAMIENTO!BS637</f>
        <v/>
      </c>
      <c r="H640" s="16" t="str">
        <f>PROCESAMIENTO!BT637</f>
        <v/>
      </c>
      <c r="I640" s="16" t="str">
        <f>PROCESAMIENTO!BU637</f>
        <v/>
      </c>
      <c r="J640" s="16" t="str">
        <f>PROCESAMIENTO!BV637</f>
        <v/>
      </c>
      <c r="K640" s="16" t="str">
        <f>PROCESAMIENTO!BW637</f>
        <v/>
      </c>
      <c r="L640" s="16" t="str">
        <f>PROCESAMIENTO!BX637</f>
        <v/>
      </c>
      <c r="M640" s="16" t="str">
        <f>PROCESAMIENTO!BY637</f>
        <v/>
      </c>
      <c r="N640" s="16" t="str">
        <f>PROCESAMIENTO!BZ637</f>
        <v/>
      </c>
      <c r="O640" s="16" t="str">
        <f>PROCESAMIENTO!CA637</f>
        <v/>
      </c>
      <c r="P640" s="16" t="str">
        <f>PROCESAMIENTO!CB637</f>
        <v/>
      </c>
      <c r="Q640" s="16" t="str">
        <f>PROCESAMIENTO!CC637</f>
        <v/>
      </c>
      <c r="R640" s="16" t="str">
        <f>PROCESAMIENTO!CD637</f>
        <v/>
      </c>
      <c r="S640" s="16" t="str">
        <f>PROCESAMIENTO!CE637</f>
        <v/>
      </c>
      <c r="T640" s="16" t="str">
        <f>PROCESAMIENTO!CF637</f>
        <v/>
      </c>
      <c r="U640" s="16" t="str">
        <f>PROCESAMIENTO!CG637</f>
        <v/>
      </c>
      <c r="V640" s="16" t="str">
        <f>PROCESAMIENTO!CH637</f>
        <v/>
      </c>
      <c r="W640" s="16" t="str">
        <f>PROCESAMIENTO!CI637</f>
        <v/>
      </c>
      <c r="X640" s="16" t="str">
        <f>PROCESAMIENTO!CJ637</f>
        <v/>
      </c>
      <c r="Y640" s="16" t="str">
        <f>PROCESAMIENTO!CK637</f>
        <v/>
      </c>
      <c r="Z640" s="16" t="str">
        <f>PROCESAMIENTO!CL637</f>
        <v/>
      </c>
      <c r="AA640" s="16" t="str">
        <f>PROCESAMIENTO!CM637</f>
        <v/>
      </c>
      <c r="AB640" s="16" t="str">
        <f>PROCESAMIENTO!CN637</f>
        <v/>
      </c>
      <c r="AC640" s="16" t="str">
        <f>PROCESAMIENTO!CO637</f>
        <v/>
      </c>
      <c r="AD640" s="16" t="str">
        <f>PROCESAMIENTO!CP637</f>
        <v/>
      </c>
      <c r="AE640" s="16" t="str">
        <f>PROCESAMIENTO!CQ637</f>
        <v/>
      </c>
      <c r="AF640" s="16" t="str">
        <f>PROCESAMIENTO!CR637</f>
        <v/>
      </c>
      <c r="AG640" s="16" t="str">
        <f>PROCESAMIENTO!CS637</f>
        <v/>
      </c>
      <c r="AH640" s="16" t="str">
        <f>PROCESAMIENTO!CT637</f>
        <v/>
      </c>
      <c r="AI640" s="16" t="str">
        <f>PROCESAMIENTO!CU637</f>
        <v/>
      </c>
      <c r="AJ640" s="32" t="str">
        <f>PROCESAMIENTO!CV637</f>
        <v/>
      </c>
      <c r="AK640" s="93" t="str">
        <f>PROCESAMIENTO!CW637</f>
        <v/>
      </c>
      <c r="AL640" s="93"/>
    </row>
    <row r="641" spans="1:38" x14ac:dyDescent="0.25">
      <c r="A641" s="15">
        <v>622</v>
      </c>
      <c r="B641" s="34" t="str">
        <f>IF(REGISTRO!B641="","",REGISTRO!B641)</f>
        <v/>
      </c>
      <c r="C641" s="34" t="str">
        <f>IF(REGISTRO!C641="","",REGISTRO!C641)</f>
        <v/>
      </c>
      <c r="D641" s="34" t="str">
        <f>IF(REGISTRO!D641="","",REGISTRO!D641)</f>
        <v/>
      </c>
      <c r="E641" s="34" t="str">
        <f>IF(REGISTRO!E641="","",REGISTRO!E641)</f>
        <v/>
      </c>
      <c r="F641" s="16" t="str">
        <f>PROCESAMIENTO!BR638</f>
        <v/>
      </c>
      <c r="G641" s="16" t="str">
        <f>PROCESAMIENTO!BS638</f>
        <v/>
      </c>
      <c r="H641" s="16" t="str">
        <f>PROCESAMIENTO!BT638</f>
        <v/>
      </c>
      <c r="I641" s="16" t="str">
        <f>PROCESAMIENTO!BU638</f>
        <v/>
      </c>
      <c r="J641" s="16" t="str">
        <f>PROCESAMIENTO!BV638</f>
        <v/>
      </c>
      <c r="K641" s="16" t="str">
        <f>PROCESAMIENTO!BW638</f>
        <v/>
      </c>
      <c r="L641" s="16" t="str">
        <f>PROCESAMIENTO!BX638</f>
        <v/>
      </c>
      <c r="M641" s="16" t="str">
        <f>PROCESAMIENTO!BY638</f>
        <v/>
      </c>
      <c r="N641" s="16" t="str">
        <f>PROCESAMIENTO!BZ638</f>
        <v/>
      </c>
      <c r="O641" s="16" t="str">
        <f>PROCESAMIENTO!CA638</f>
        <v/>
      </c>
      <c r="P641" s="16" t="str">
        <f>PROCESAMIENTO!CB638</f>
        <v/>
      </c>
      <c r="Q641" s="16" t="str">
        <f>PROCESAMIENTO!CC638</f>
        <v/>
      </c>
      <c r="R641" s="16" t="str">
        <f>PROCESAMIENTO!CD638</f>
        <v/>
      </c>
      <c r="S641" s="16" t="str">
        <f>PROCESAMIENTO!CE638</f>
        <v/>
      </c>
      <c r="T641" s="16" t="str">
        <f>PROCESAMIENTO!CF638</f>
        <v/>
      </c>
      <c r="U641" s="16" t="str">
        <f>PROCESAMIENTO!CG638</f>
        <v/>
      </c>
      <c r="V641" s="16" t="str">
        <f>PROCESAMIENTO!CH638</f>
        <v/>
      </c>
      <c r="W641" s="16" t="str">
        <f>PROCESAMIENTO!CI638</f>
        <v/>
      </c>
      <c r="X641" s="16" t="str">
        <f>PROCESAMIENTO!CJ638</f>
        <v/>
      </c>
      <c r="Y641" s="16" t="str">
        <f>PROCESAMIENTO!CK638</f>
        <v/>
      </c>
      <c r="Z641" s="16" t="str">
        <f>PROCESAMIENTO!CL638</f>
        <v/>
      </c>
      <c r="AA641" s="16" t="str">
        <f>PROCESAMIENTO!CM638</f>
        <v/>
      </c>
      <c r="AB641" s="16" t="str">
        <f>PROCESAMIENTO!CN638</f>
        <v/>
      </c>
      <c r="AC641" s="16" t="str">
        <f>PROCESAMIENTO!CO638</f>
        <v/>
      </c>
      <c r="AD641" s="16" t="str">
        <f>PROCESAMIENTO!CP638</f>
        <v/>
      </c>
      <c r="AE641" s="16" t="str">
        <f>PROCESAMIENTO!CQ638</f>
        <v/>
      </c>
      <c r="AF641" s="16" t="str">
        <f>PROCESAMIENTO!CR638</f>
        <v/>
      </c>
      <c r="AG641" s="16" t="str">
        <f>PROCESAMIENTO!CS638</f>
        <v/>
      </c>
      <c r="AH641" s="16" t="str">
        <f>PROCESAMIENTO!CT638</f>
        <v/>
      </c>
      <c r="AI641" s="16" t="str">
        <f>PROCESAMIENTO!CU638</f>
        <v/>
      </c>
      <c r="AJ641" s="32" t="str">
        <f>PROCESAMIENTO!CV638</f>
        <v/>
      </c>
      <c r="AK641" s="93" t="str">
        <f>PROCESAMIENTO!CW638</f>
        <v/>
      </c>
      <c r="AL641" s="93"/>
    </row>
    <row r="642" spans="1:38" x14ac:dyDescent="0.25">
      <c r="A642" s="15">
        <v>623</v>
      </c>
      <c r="B642" s="34" t="str">
        <f>IF(REGISTRO!B642="","",REGISTRO!B642)</f>
        <v/>
      </c>
      <c r="C642" s="34" t="str">
        <f>IF(REGISTRO!C642="","",REGISTRO!C642)</f>
        <v/>
      </c>
      <c r="D642" s="34" t="str">
        <f>IF(REGISTRO!D642="","",REGISTRO!D642)</f>
        <v/>
      </c>
      <c r="E642" s="34" t="str">
        <f>IF(REGISTRO!E642="","",REGISTRO!E642)</f>
        <v/>
      </c>
      <c r="F642" s="16" t="str">
        <f>PROCESAMIENTO!BR639</f>
        <v/>
      </c>
      <c r="G642" s="16" t="str">
        <f>PROCESAMIENTO!BS639</f>
        <v/>
      </c>
      <c r="H642" s="16" t="str">
        <f>PROCESAMIENTO!BT639</f>
        <v/>
      </c>
      <c r="I642" s="16" t="str">
        <f>PROCESAMIENTO!BU639</f>
        <v/>
      </c>
      <c r="J642" s="16" t="str">
        <f>PROCESAMIENTO!BV639</f>
        <v/>
      </c>
      <c r="K642" s="16" t="str">
        <f>PROCESAMIENTO!BW639</f>
        <v/>
      </c>
      <c r="L642" s="16" t="str">
        <f>PROCESAMIENTO!BX639</f>
        <v/>
      </c>
      <c r="M642" s="16" t="str">
        <f>PROCESAMIENTO!BY639</f>
        <v/>
      </c>
      <c r="N642" s="16" t="str">
        <f>PROCESAMIENTO!BZ639</f>
        <v/>
      </c>
      <c r="O642" s="16" t="str">
        <f>PROCESAMIENTO!CA639</f>
        <v/>
      </c>
      <c r="P642" s="16" t="str">
        <f>PROCESAMIENTO!CB639</f>
        <v/>
      </c>
      <c r="Q642" s="16" t="str">
        <f>PROCESAMIENTO!CC639</f>
        <v/>
      </c>
      <c r="R642" s="16" t="str">
        <f>PROCESAMIENTO!CD639</f>
        <v/>
      </c>
      <c r="S642" s="16" t="str">
        <f>PROCESAMIENTO!CE639</f>
        <v/>
      </c>
      <c r="T642" s="16" t="str">
        <f>PROCESAMIENTO!CF639</f>
        <v/>
      </c>
      <c r="U642" s="16" t="str">
        <f>PROCESAMIENTO!CG639</f>
        <v/>
      </c>
      <c r="V642" s="16" t="str">
        <f>PROCESAMIENTO!CH639</f>
        <v/>
      </c>
      <c r="W642" s="16" t="str">
        <f>PROCESAMIENTO!CI639</f>
        <v/>
      </c>
      <c r="X642" s="16" t="str">
        <f>PROCESAMIENTO!CJ639</f>
        <v/>
      </c>
      <c r="Y642" s="16" t="str">
        <f>PROCESAMIENTO!CK639</f>
        <v/>
      </c>
      <c r="Z642" s="16" t="str">
        <f>PROCESAMIENTO!CL639</f>
        <v/>
      </c>
      <c r="AA642" s="16" t="str">
        <f>PROCESAMIENTO!CM639</f>
        <v/>
      </c>
      <c r="AB642" s="16" t="str">
        <f>PROCESAMIENTO!CN639</f>
        <v/>
      </c>
      <c r="AC642" s="16" t="str">
        <f>PROCESAMIENTO!CO639</f>
        <v/>
      </c>
      <c r="AD642" s="16" t="str">
        <f>PROCESAMIENTO!CP639</f>
        <v/>
      </c>
      <c r="AE642" s="16" t="str">
        <f>PROCESAMIENTO!CQ639</f>
        <v/>
      </c>
      <c r="AF642" s="16" t="str">
        <f>PROCESAMIENTO!CR639</f>
        <v/>
      </c>
      <c r="AG642" s="16" t="str">
        <f>PROCESAMIENTO!CS639</f>
        <v/>
      </c>
      <c r="AH642" s="16" t="str">
        <f>PROCESAMIENTO!CT639</f>
        <v/>
      </c>
      <c r="AI642" s="16" t="str">
        <f>PROCESAMIENTO!CU639</f>
        <v/>
      </c>
      <c r="AJ642" s="32" t="str">
        <f>PROCESAMIENTO!CV639</f>
        <v/>
      </c>
      <c r="AK642" s="93" t="str">
        <f>PROCESAMIENTO!CW639</f>
        <v/>
      </c>
      <c r="AL642" s="93"/>
    </row>
    <row r="643" spans="1:38" x14ac:dyDescent="0.25">
      <c r="A643" s="15">
        <v>624</v>
      </c>
      <c r="B643" s="34" t="str">
        <f>IF(REGISTRO!B643="","",REGISTRO!B643)</f>
        <v/>
      </c>
      <c r="C643" s="34" t="str">
        <f>IF(REGISTRO!C643="","",REGISTRO!C643)</f>
        <v/>
      </c>
      <c r="D643" s="34" t="str">
        <f>IF(REGISTRO!D643="","",REGISTRO!D643)</f>
        <v/>
      </c>
      <c r="E643" s="34" t="str">
        <f>IF(REGISTRO!E643="","",REGISTRO!E643)</f>
        <v/>
      </c>
      <c r="F643" s="16" t="str">
        <f>PROCESAMIENTO!BR640</f>
        <v/>
      </c>
      <c r="G643" s="16" t="str">
        <f>PROCESAMIENTO!BS640</f>
        <v/>
      </c>
      <c r="H643" s="16" t="str">
        <f>PROCESAMIENTO!BT640</f>
        <v/>
      </c>
      <c r="I643" s="16" t="str">
        <f>PROCESAMIENTO!BU640</f>
        <v/>
      </c>
      <c r="J643" s="16" t="str">
        <f>PROCESAMIENTO!BV640</f>
        <v/>
      </c>
      <c r="K643" s="16" t="str">
        <f>PROCESAMIENTO!BW640</f>
        <v/>
      </c>
      <c r="L643" s="16" t="str">
        <f>PROCESAMIENTO!BX640</f>
        <v/>
      </c>
      <c r="M643" s="16" t="str">
        <f>PROCESAMIENTO!BY640</f>
        <v/>
      </c>
      <c r="N643" s="16" t="str">
        <f>PROCESAMIENTO!BZ640</f>
        <v/>
      </c>
      <c r="O643" s="16" t="str">
        <f>PROCESAMIENTO!CA640</f>
        <v/>
      </c>
      <c r="P643" s="16" t="str">
        <f>PROCESAMIENTO!CB640</f>
        <v/>
      </c>
      <c r="Q643" s="16" t="str">
        <f>PROCESAMIENTO!CC640</f>
        <v/>
      </c>
      <c r="R643" s="16" t="str">
        <f>PROCESAMIENTO!CD640</f>
        <v/>
      </c>
      <c r="S643" s="16" t="str">
        <f>PROCESAMIENTO!CE640</f>
        <v/>
      </c>
      <c r="T643" s="16" t="str">
        <f>PROCESAMIENTO!CF640</f>
        <v/>
      </c>
      <c r="U643" s="16" t="str">
        <f>PROCESAMIENTO!CG640</f>
        <v/>
      </c>
      <c r="V643" s="16" t="str">
        <f>PROCESAMIENTO!CH640</f>
        <v/>
      </c>
      <c r="W643" s="16" t="str">
        <f>PROCESAMIENTO!CI640</f>
        <v/>
      </c>
      <c r="X643" s="16" t="str">
        <f>PROCESAMIENTO!CJ640</f>
        <v/>
      </c>
      <c r="Y643" s="16" t="str">
        <f>PROCESAMIENTO!CK640</f>
        <v/>
      </c>
      <c r="Z643" s="16" t="str">
        <f>PROCESAMIENTO!CL640</f>
        <v/>
      </c>
      <c r="AA643" s="16" t="str">
        <f>PROCESAMIENTO!CM640</f>
        <v/>
      </c>
      <c r="AB643" s="16" t="str">
        <f>PROCESAMIENTO!CN640</f>
        <v/>
      </c>
      <c r="AC643" s="16" t="str">
        <f>PROCESAMIENTO!CO640</f>
        <v/>
      </c>
      <c r="AD643" s="16" t="str">
        <f>PROCESAMIENTO!CP640</f>
        <v/>
      </c>
      <c r="AE643" s="16" t="str">
        <f>PROCESAMIENTO!CQ640</f>
        <v/>
      </c>
      <c r="AF643" s="16" t="str">
        <f>PROCESAMIENTO!CR640</f>
        <v/>
      </c>
      <c r="AG643" s="16" t="str">
        <f>PROCESAMIENTO!CS640</f>
        <v/>
      </c>
      <c r="AH643" s="16" t="str">
        <f>PROCESAMIENTO!CT640</f>
        <v/>
      </c>
      <c r="AI643" s="16" t="str">
        <f>PROCESAMIENTO!CU640</f>
        <v/>
      </c>
      <c r="AJ643" s="32" t="str">
        <f>PROCESAMIENTO!CV640</f>
        <v/>
      </c>
      <c r="AK643" s="93" t="str">
        <f>PROCESAMIENTO!CW640</f>
        <v/>
      </c>
      <c r="AL643" s="93"/>
    </row>
    <row r="644" spans="1:38" x14ac:dyDescent="0.25">
      <c r="A644" s="15">
        <v>625</v>
      </c>
      <c r="B644" s="34" t="str">
        <f>IF(REGISTRO!B644="","",REGISTRO!B644)</f>
        <v/>
      </c>
      <c r="C644" s="34" t="str">
        <f>IF(REGISTRO!C644="","",REGISTRO!C644)</f>
        <v/>
      </c>
      <c r="D644" s="34" t="str">
        <f>IF(REGISTRO!D644="","",REGISTRO!D644)</f>
        <v/>
      </c>
      <c r="E644" s="34" t="str">
        <f>IF(REGISTRO!E644="","",REGISTRO!E644)</f>
        <v/>
      </c>
      <c r="F644" s="16" t="str">
        <f>PROCESAMIENTO!BR641</f>
        <v/>
      </c>
      <c r="G644" s="16" t="str">
        <f>PROCESAMIENTO!BS641</f>
        <v/>
      </c>
      <c r="H644" s="16" t="str">
        <f>PROCESAMIENTO!BT641</f>
        <v/>
      </c>
      <c r="I644" s="16" t="str">
        <f>PROCESAMIENTO!BU641</f>
        <v/>
      </c>
      <c r="J644" s="16" t="str">
        <f>PROCESAMIENTO!BV641</f>
        <v/>
      </c>
      <c r="K644" s="16" t="str">
        <f>PROCESAMIENTO!BW641</f>
        <v/>
      </c>
      <c r="L644" s="16" t="str">
        <f>PROCESAMIENTO!BX641</f>
        <v/>
      </c>
      <c r="M644" s="16" t="str">
        <f>PROCESAMIENTO!BY641</f>
        <v/>
      </c>
      <c r="N644" s="16" t="str">
        <f>PROCESAMIENTO!BZ641</f>
        <v/>
      </c>
      <c r="O644" s="16" t="str">
        <f>PROCESAMIENTO!CA641</f>
        <v/>
      </c>
      <c r="P644" s="16" t="str">
        <f>PROCESAMIENTO!CB641</f>
        <v/>
      </c>
      <c r="Q644" s="16" t="str">
        <f>PROCESAMIENTO!CC641</f>
        <v/>
      </c>
      <c r="R644" s="16" t="str">
        <f>PROCESAMIENTO!CD641</f>
        <v/>
      </c>
      <c r="S644" s="16" t="str">
        <f>PROCESAMIENTO!CE641</f>
        <v/>
      </c>
      <c r="T644" s="16" t="str">
        <f>PROCESAMIENTO!CF641</f>
        <v/>
      </c>
      <c r="U644" s="16" t="str">
        <f>PROCESAMIENTO!CG641</f>
        <v/>
      </c>
      <c r="V644" s="16" t="str">
        <f>PROCESAMIENTO!CH641</f>
        <v/>
      </c>
      <c r="W644" s="16" t="str">
        <f>PROCESAMIENTO!CI641</f>
        <v/>
      </c>
      <c r="X644" s="16" t="str">
        <f>PROCESAMIENTO!CJ641</f>
        <v/>
      </c>
      <c r="Y644" s="16" t="str">
        <f>PROCESAMIENTO!CK641</f>
        <v/>
      </c>
      <c r="Z644" s="16" t="str">
        <f>PROCESAMIENTO!CL641</f>
        <v/>
      </c>
      <c r="AA644" s="16" t="str">
        <f>PROCESAMIENTO!CM641</f>
        <v/>
      </c>
      <c r="AB644" s="16" t="str">
        <f>PROCESAMIENTO!CN641</f>
        <v/>
      </c>
      <c r="AC644" s="16" t="str">
        <f>PROCESAMIENTO!CO641</f>
        <v/>
      </c>
      <c r="AD644" s="16" t="str">
        <f>PROCESAMIENTO!CP641</f>
        <v/>
      </c>
      <c r="AE644" s="16" t="str">
        <f>PROCESAMIENTO!CQ641</f>
        <v/>
      </c>
      <c r="AF644" s="16" t="str">
        <f>PROCESAMIENTO!CR641</f>
        <v/>
      </c>
      <c r="AG644" s="16" t="str">
        <f>PROCESAMIENTO!CS641</f>
        <v/>
      </c>
      <c r="AH644" s="16" t="str">
        <f>PROCESAMIENTO!CT641</f>
        <v/>
      </c>
      <c r="AI644" s="16" t="str">
        <f>PROCESAMIENTO!CU641</f>
        <v/>
      </c>
      <c r="AJ644" s="32" t="str">
        <f>PROCESAMIENTO!CV641</f>
        <v/>
      </c>
      <c r="AK644" s="93" t="str">
        <f>PROCESAMIENTO!CW641</f>
        <v/>
      </c>
      <c r="AL644" s="93"/>
    </row>
    <row r="645" spans="1:38" x14ac:dyDescent="0.25">
      <c r="A645" s="15">
        <v>626</v>
      </c>
      <c r="B645" s="34" t="str">
        <f>IF(REGISTRO!B645="","",REGISTRO!B645)</f>
        <v/>
      </c>
      <c r="C645" s="34" t="str">
        <f>IF(REGISTRO!C645="","",REGISTRO!C645)</f>
        <v/>
      </c>
      <c r="D645" s="34" t="str">
        <f>IF(REGISTRO!D645="","",REGISTRO!D645)</f>
        <v/>
      </c>
      <c r="E645" s="34" t="str">
        <f>IF(REGISTRO!E645="","",REGISTRO!E645)</f>
        <v/>
      </c>
      <c r="F645" s="16" t="str">
        <f>PROCESAMIENTO!BR642</f>
        <v/>
      </c>
      <c r="G645" s="16" t="str">
        <f>PROCESAMIENTO!BS642</f>
        <v/>
      </c>
      <c r="H645" s="16" t="str">
        <f>PROCESAMIENTO!BT642</f>
        <v/>
      </c>
      <c r="I645" s="16" t="str">
        <f>PROCESAMIENTO!BU642</f>
        <v/>
      </c>
      <c r="J645" s="16" t="str">
        <f>PROCESAMIENTO!BV642</f>
        <v/>
      </c>
      <c r="K645" s="16" t="str">
        <f>PROCESAMIENTO!BW642</f>
        <v/>
      </c>
      <c r="L645" s="16" t="str">
        <f>PROCESAMIENTO!BX642</f>
        <v/>
      </c>
      <c r="M645" s="16" t="str">
        <f>PROCESAMIENTO!BY642</f>
        <v/>
      </c>
      <c r="N645" s="16" t="str">
        <f>PROCESAMIENTO!BZ642</f>
        <v/>
      </c>
      <c r="O645" s="16" t="str">
        <f>PROCESAMIENTO!CA642</f>
        <v/>
      </c>
      <c r="P645" s="16" t="str">
        <f>PROCESAMIENTO!CB642</f>
        <v/>
      </c>
      <c r="Q645" s="16" t="str">
        <f>PROCESAMIENTO!CC642</f>
        <v/>
      </c>
      <c r="R645" s="16" t="str">
        <f>PROCESAMIENTO!CD642</f>
        <v/>
      </c>
      <c r="S645" s="16" t="str">
        <f>PROCESAMIENTO!CE642</f>
        <v/>
      </c>
      <c r="T645" s="16" t="str">
        <f>PROCESAMIENTO!CF642</f>
        <v/>
      </c>
      <c r="U645" s="16" t="str">
        <f>PROCESAMIENTO!CG642</f>
        <v/>
      </c>
      <c r="V645" s="16" t="str">
        <f>PROCESAMIENTO!CH642</f>
        <v/>
      </c>
      <c r="W645" s="16" t="str">
        <f>PROCESAMIENTO!CI642</f>
        <v/>
      </c>
      <c r="X645" s="16" t="str">
        <f>PROCESAMIENTO!CJ642</f>
        <v/>
      </c>
      <c r="Y645" s="16" t="str">
        <f>PROCESAMIENTO!CK642</f>
        <v/>
      </c>
      <c r="Z645" s="16" t="str">
        <f>PROCESAMIENTO!CL642</f>
        <v/>
      </c>
      <c r="AA645" s="16" t="str">
        <f>PROCESAMIENTO!CM642</f>
        <v/>
      </c>
      <c r="AB645" s="16" t="str">
        <f>PROCESAMIENTO!CN642</f>
        <v/>
      </c>
      <c r="AC645" s="16" t="str">
        <f>PROCESAMIENTO!CO642</f>
        <v/>
      </c>
      <c r="AD645" s="16" t="str">
        <f>PROCESAMIENTO!CP642</f>
        <v/>
      </c>
      <c r="AE645" s="16" t="str">
        <f>PROCESAMIENTO!CQ642</f>
        <v/>
      </c>
      <c r="AF645" s="16" t="str">
        <f>PROCESAMIENTO!CR642</f>
        <v/>
      </c>
      <c r="AG645" s="16" t="str">
        <f>PROCESAMIENTO!CS642</f>
        <v/>
      </c>
      <c r="AH645" s="16" t="str">
        <f>PROCESAMIENTO!CT642</f>
        <v/>
      </c>
      <c r="AI645" s="16" t="str">
        <f>PROCESAMIENTO!CU642</f>
        <v/>
      </c>
      <c r="AJ645" s="32" t="str">
        <f>PROCESAMIENTO!CV642</f>
        <v/>
      </c>
      <c r="AK645" s="93" t="str">
        <f>PROCESAMIENTO!CW642</f>
        <v/>
      </c>
      <c r="AL645" s="93"/>
    </row>
    <row r="646" spans="1:38" x14ac:dyDescent="0.25">
      <c r="A646" s="15">
        <v>627</v>
      </c>
      <c r="B646" s="34" t="str">
        <f>IF(REGISTRO!B646="","",REGISTRO!B646)</f>
        <v/>
      </c>
      <c r="C646" s="34" t="str">
        <f>IF(REGISTRO!C646="","",REGISTRO!C646)</f>
        <v/>
      </c>
      <c r="D646" s="34" t="str">
        <f>IF(REGISTRO!D646="","",REGISTRO!D646)</f>
        <v/>
      </c>
      <c r="E646" s="34" t="str">
        <f>IF(REGISTRO!E646="","",REGISTRO!E646)</f>
        <v/>
      </c>
      <c r="F646" s="16" t="str">
        <f>PROCESAMIENTO!BR643</f>
        <v/>
      </c>
      <c r="G646" s="16" t="str">
        <f>PROCESAMIENTO!BS643</f>
        <v/>
      </c>
      <c r="H646" s="16" t="str">
        <f>PROCESAMIENTO!BT643</f>
        <v/>
      </c>
      <c r="I646" s="16" t="str">
        <f>PROCESAMIENTO!BU643</f>
        <v/>
      </c>
      <c r="J646" s="16" t="str">
        <f>PROCESAMIENTO!BV643</f>
        <v/>
      </c>
      <c r="K646" s="16" t="str">
        <f>PROCESAMIENTO!BW643</f>
        <v/>
      </c>
      <c r="L646" s="16" t="str">
        <f>PROCESAMIENTO!BX643</f>
        <v/>
      </c>
      <c r="M646" s="16" t="str">
        <f>PROCESAMIENTO!BY643</f>
        <v/>
      </c>
      <c r="N646" s="16" t="str">
        <f>PROCESAMIENTO!BZ643</f>
        <v/>
      </c>
      <c r="O646" s="16" t="str">
        <f>PROCESAMIENTO!CA643</f>
        <v/>
      </c>
      <c r="P646" s="16" t="str">
        <f>PROCESAMIENTO!CB643</f>
        <v/>
      </c>
      <c r="Q646" s="16" t="str">
        <f>PROCESAMIENTO!CC643</f>
        <v/>
      </c>
      <c r="R646" s="16" t="str">
        <f>PROCESAMIENTO!CD643</f>
        <v/>
      </c>
      <c r="S646" s="16" t="str">
        <f>PROCESAMIENTO!CE643</f>
        <v/>
      </c>
      <c r="T646" s="16" t="str">
        <f>PROCESAMIENTO!CF643</f>
        <v/>
      </c>
      <c r="U646" s="16" t="str">
        <f>PROCESAMIENTO!CG643</f>
        <v/>
      </c>
      <c r="V646" s="16" t="str">
        <f>PROCESAMIENTO!CH643</f>
        <v/>
      </c>
      <c r="W646" s="16" t="str">
        <f>PROCESAMIENTO!CI643</f>
        <v/>
      </c>
      <c r="X646" s="16" t="str">
        <f>PROCESAMIENTO!CJ643</f>
        <v/>
      </c>
      <c r="Y646" s="16" t="str">
        <f>PROCESAMIENTO!CK643</f>
        <v/>
      </c>
      <c r="Z646" s="16" t="str">
        <f>PROCESAMIENTO!CL643</f>
        <v/>
      </c>
      <c r="AA646" s="16" t="str">
        <f>PROCESAMIENTO!CM643</f>
        <v/>
      </c>
      <c r="AB646" s="16" t="str">
        <f>PROCESAMIENTO!CN643</f>
        <v/>
      </c>
      <c r="AC646" s="16" t="str">
        <f>PROCESAMIENTO!CO643</f>
        <v/>
      </c>
      <c r="AD646" s="16" t="str">
        <f>PROCESAMIENTO!CP643</f>
        <v/>
      </c>
      <c r="AE646" s="16" t="str">
        <f>PROCESAMIENTO!CQ643</f>
        <v/>
      </c>
      <c r="AF646" s="16" t="str">
        <f>PROCESAMIENTO!CR643</f>
        <v/>
      </c>
      <c r="AG646" s="16" t="str">
        <f>PROCESAMIENTO!CS643</f>
        <v/>
      </c>
      <c r="AH646" s="16" t="str">
        <f>PROCESAMIENTO!CT643</f>
        <v/>
      </c>
      <c r="AI646" s="16" t="str">
        <f>PROCESAMIENTO!CU643</f>
        <v/>
      </c>
      <c r="AJ646" s="32" t="str">
        <f>PROCESAMIENTO!CV643</f>
        <v/>
      </c>
      <c r="AK646" s="93" t="str">
        <f>PROCESAMIENTO!CW643</f>
        <v/>
      </c>
      <c r="AL646" s="93"/>
    </row>
    <row r="647" spans="1:38" x14ac:dyDescent="0.25">
      <c r="A647" s="15">
        <v>628</v>
      </c>
      <c r="B647" s="34" t="str">
        <f>IF(REGISTRO!B647="","",REGISTRO!B647)</f>
        <v/>
      </c>
      <c r="C647" s="34" t="str">
        <f>IF(REGISTRO!C647="","",REGISTRO!C647)</f>
        <v/>
      </c>
      <c r="D647" s="34" t="str">
        <f>IF(REGISTRO!D647="","",REGISTRO!D647)</f>
        <v/>
      </c>
      <c r="E647" s="34" t="str">
        <f>IF(REGISTRO!E647="","",REGISTRO!E647)</f>
        <v/>
      </c>
      <c r="F647" s="16" t="str">
        <f>PROCESAMIENTO!BR644</f>
        <v/>
      </c>
      <c r="G647" s="16" t="str">
        <f>PROCESAMIENTO!BS644</f>
        <v/>
      </c>
      <c r="H647" s="16" t="str">
        <f>PROCESAMIENTO!BT644</f>
        <v/>
      </c>
      <c r="I647" s="16" t="str">
        <f>PROCESAMIENTO!BU644</f>
        <v/>
      </c>
      <c r="J647" s="16" t="str">
        <f>PROCESAMIENTO!BV644</f>
        <v/>
      </c>
      <c r="K647" s="16" t="str">
        <f>PROCESAMIENTO!BW644</f>
        <v/>
      </c>
      <c r="L647" s="16" t="str">
        <f>PROCESAMIENTO!BX644</f>
        <v/>
      </c>
      <c r="M647" s="16" t="str">
        <f>PROCESAMIENTO!BY644</f>
        <v/>
      </c>
      <c r="N647" s="16" t="str">
        <f>PROCESAMIENTO!BZ644</f>
        <v/>
      </c>
      <c r="O647" s="16" t="str">
        <f>PROCESAMIENTO!CA644</f>
        <v/>
      </c>
      <c r="P647" s="16" t="str">
        <f>PROCESAMIENTO!CB644</f>
        <v/>
      </c>
      <c r="Q647" s="16" t="str">
        <f>PROCESAMIENTO!CC644</f>
        <v/>
      </c>
      <c r="R647" s="16" t="str">
        <f>PROCESAMIENTO!CD644</f>
        <v/>
      </c>
      <c r="S647" s="16" t="str">
        <f>PROCESAMIENTO!CE644</f>
        <v/>
      </c>
      <c r="T647" s="16" t="str">
        <f>PROCESAMIENTO!CF644</f>
        <v/>
      </c>
      <c r="U647" s="16" t="str">
        <f>PROCESAMIENTO!CG644</f>
        <v/>
      </c>
      <c r="V647" s="16" t="str">
        <f>PROCESAMIENTO!CH644</f>
        <v/>
      </c>
      <c r="W647" s="16" t="str">
        <f>PROCESAMIENTO!CI644</f>
        <v/>
      </c>
      <c r="X647" s="16" t="str">
        <f>PROCESAMIENTO!CJ644</f>
        <v/>
      </c>
      <c r="Y647" s="16" t="str">
        <f>PROCESAMIENTO!CK644</f>
        <v/>
      </c>
      <c r="Z647" s="16" t="str">
        <f>PROCESAMIENTO!CL644</f>
        <v/>
      </c>
      <c r="AA647" s="16" t="str">
        <f>PROCESAMIENTO!CM644</f>
        <v/>
      </c>
      <c r="AB647" s="16" t="str">
        <f>PROCESAMIENTO!CN644</f>
        <v/>
      </c>
      <c r="AC647" s="16" t="str">
        <f>PROCESAMIENTO!CO644</f>
        <v/>
      </c>
      <c r="AD647" s="16" t="str">
        <f>PROCESAMIENTO!CP644</f>
        <v/>
      </c>
      <c r="AE647" s="16" t="str">
        <f>PROCESAMIENTO!CQ644</f>
        <v/>
      </c>
      <c r="AF647" s="16" t="str">
        <f>PROCESAMIENTO!CR644</f>
        <v/>
      </c>
      <c r="AG647" s="16" t="str">
        <f>PROCESAMIENTO!CS644</f>
        <v/>
      </c>
      <c r="AH647" s="16" t="str">
        <f>PROCESAMIENTO!CT644</f>
        <v/>
      </c>
      <c r="AI647" s="16" t="str">
        <f>PROCESAMIENTO!CU644</f>
        <v/>
      </c>
      <c r="AJ647" s="32" t="str">
        <f>PROCESAMIENTO!CV644</f>
        <v/>
      </c>
      <c r="AK647" s="93" t="str">
        <f>PROCESAMIENTO!CW644</f>
        <v/>
      </c>
      <c r="AL647" s="93"/>
    </row>
    <row r="648" spans="1:38" x14ac:dyDescent="0.25">
      <c r="A648" s="15">
        <v>629</v>
      </c>
      <c r="B648" s="34" t="str">
        <f>IF(REGISTRO!B648="","",REGISTRO!B648)</f>
        <v/>
      </c>
      <c r="C648" s="34" t="str">
        <f>IF(REGISTRO!C648="","",REGISTRO!C648)</f>
        <v/>
      </c>
      <c r="D648" s="34" t="str">
        <f>IF(REGISTRO!D648="","",REGISTRO!D648)</f>
        <v/>
      </c>
      <c r="E648" s="34" t="str">
        <f>IF(REGISTRO!E648="","",REGISTRO!E648)</f>
        <v/>
      </c>
      <c r="F648" s="16" t="str">
        <f>PROCESAMIENTO!BR645</f>
        <v/>
      </c>
      <c r="G648" s="16" t="str">
        <f>PROCESAMIENTO!BS645</f>
        <v/>
      </c>
      <c r="H648" s="16" t="str">
        <f>PROCESAMIENTO!BT645</f>
        <v/>
      </c>
      <c r="I648" s="16" t="str">
        <f>PROCESAMIENTO!BU645</f>
        <v/>
      </c>
      <c r="J648" s="16" t="str">
        <f>PROCESAMIENTO!BV645</f>
        <v/>
      </c>
      <c r="K648" s="16" t="str">
        <f>PROCESAMIENTO!BW645</f>
        <v/>
      </c>
      <c r="L648" s="16" t="str">
        <f>PROCESAMIENTO!BX645</f>
        <v/>
      </c>
      <c r="M648" s="16" t="str">
        <f>PROCESAMIENTO!BY645</f>
        <v/>
      </c>
      <c r="N648" s="16" t="str">
        <f>PROCESAMIENTO!BZ645</f>
        <v/>
      </c>
      <c r="O648" s="16" t="str">
        <f>PROCESAMIENTO!CA645</f>
        <v/>
      </c>
      <c r="P648" s="16" t="str">
        <f>PROCESAMIENTO!CB645</f>
        <v/>
      </c>
      <c r="Q648" s="16" t="str">
        <f>PROCESAMIENTO!CC645</f>
        <v/>
      </c>
      <c r="R648" s="16" t="str">
        <f>PROCESAMIENTO!CD645</f>
        <v/>
      </c>
      <c r="S648" s="16" t="str">
        <f>PROCESAMIENTO!CE645</f>
        <v/>
      </c>
      <c r="T648" s="16" t="str">
        <f>PROCESAMIENTO!CF645</f>
        <v/>
      </c>
      <c r="U648" s="16" t="str">
        <f>PROCESAMIENTO!CG645</f>
        <v/>
      </c>
      <c r="V648" s="16" t="str">
        <f>PROCESAMIENTO!CH645</f>
        <v/>
      </c>
      <c r="W648" s="16" t="str">
        <f>PROCESAMIENTO!CI645</f>
        <v/>
      </c>
      <c r="X648" s="16" t="str">
        <f>PROCESAMIENTO!CJ645</f>
        <v/>
      </c>
      <c r="Y648" s="16" t="str">
        <f>PROCESAMIENTO!CK645</f>
        <v/>
      </c>
      <c r="Z648" s="16" t="str">
        <f>PROCESAMIENTO!CL645</f>
        <v/>
      </c>
      <c r="AA648" s="16" t="str">
        <f>PROCESAMIENTO!CM645</f>
        <v/>
      </c>
      <c r="AB648" s="16" t="str">
        <f>PROCESAMIENTO!CN645</f>
        <v/>
      </c>
      <c r="AC648" s="16" t="str">
        <f>PROCESAMIENTO!CO645</f>
        <v/>
      </c>
      <c r="AD648" s="16" t="str">
        <f>PROCESAMIENTO!CP645</f>
        <v/>
      </c>
      <c r="AE648" s="16" t="str">
        <f>PROCESAMIENTO!CQ645</f>
        <v/>
      </c>
      <c r="AF648" s="16" t="str">
        <f>PROCESAMIENTO!CR645</f>
        <v/>
      </c>
      <c r="AG648" s="16" t="str">
        <f>PROCESAMIENTO!CS645</f>
        <v/>
      </c>
      <c r="AH648" s="16" t="str">
        <f>PROCESAMIENTO!CT645</f>
        <v/>
      </c>
      <c r="AI648" s="16" t="str">
        <f>PROCESAMIENTO!CU645</f>
        <v/>
      </c>
      <c r="AJ648" s="32" t="str">
        <f>PROCESAMIENTO!CV645</f>
        <v/>
      </c>
      <c r="AK648" s="93" t="str">
        <f>PROCESAMIENTO!CW645</f>
        <v/>
      </c>
      <c r="AL648" s="93"/>
    </row>
    <row r="649" spans="1:38" x14ac:dyDescent="0.25">
      <c r="A649" s="15">
        <v>630</v>
      </c>
      <c r="B649" s="34" t="str">
        <f>IF(REGISTRO!B649="","",REGISTRO!B649)</f>
        <v/>
      </c>
      <c r="C649" s="34" t="str">
        <f>IF(REGISTRO!C649="","",REGISTRO!C649)</f>
        <v/>
      </c>
      <c r="D649" s="34" t="str">
        <f>IF(REGISTRO!D649="","",REGISTRO!D649)</f>
        <v/>
      </c>
      <c r="E649" s="34" t="str">
        <f>IF(REGISTRO!E649="","",REGISTRO!E649)</f>
        <v/>
      </c>
      <c r="F649" s="16" t="str">
        <f>PROCESAMIENTO!BR646</f>
        <v/>
      </c>
      <c r="G649" s="16" t="str">
        <f>PROCESAMIENTO!BS646</f>
        <v/>
      </c>
      <c r="H649" s="16" t="str">
        <f>PROCESAMIENTO!BT646</f>
        <v/>
      </c>
      <c r="I649" s="16" t="str">
        <f>PROCESAMIENTO!BU646</f>
        <v/>
      </c>
      <c r="J649" s="16" t="str">
        <f>PROCESAMIENTO!BV646</f>
        <v/>
      </c>
      <c r="K649" s="16" t="str">
        <f>PROCESAMIENTO!BW646</f>
        <v/>
      </c>
      <c r="L649" s="16" t="str">
        <f>PROCESAMIENTO!BX646</f>
        <v/>
      </c>
      <c r="M649" s="16" t="str">
        <f>PROCESAMIENTO!BY646</f>
        <v/>
      </c>
      <c r="N649" s="16" t="str">
        <f>PROCESAMIENTO!BZ646</f>
        <v/>
      </c>
      <c r="O649" s="16" t="str">
        <f>PROCESAMIENTO!CA646</f>
        <v/>
      </c>
      <c r="P649" s="16" t="str">
        <f>PROCESAMIENTO!CB646</f>
        <v/>
      </c>
      <c r="Q649" s="16" t="str">
        <f>PROCESAMIENTO!CC646</f>
        <v/>
      </c>
      <c r="R649" s="16" t="str">
        <f>PROCESAMIENTO!CD646</f>
        <v/>
      </c>
      <c r="S649" s="16" t="str">
        <f>PROCESAMIENTO!CE646</f>
        <v/>
      </c>
      <c r="T649" s="16" t="str">
        <f>PROCESAMIENTO!CF646</f>
        <v/>
      </c>
      <c r="U649" s="16" t="str">
        <f>PROCESAMIENTO!CG646</f>
        <v/>
      </c>
      <c r="V649" s="16" t="str">
        <f>PROCESAMIENTO!CH646</f>
        <v/>
      </c>
      <c r="W649" s="16" t="str">
        <f>PROCESAMIENTO!CI646</f>
        <v/>
      </c>
      <c r="X649" s="16" t="str">
        <f>PROCESAMIENTO!CJ646</f>
        <v/>
      </c>
      <c r="Y649" s="16" t="str">
        <f>PROCESAMIENTO!CK646</f>
        <v/>
      </c>
      <c r="Z649" s="16" t="str">
        <f>PROCESAMIENTO!CL646</f>
        <v/>
      </c>
      <c r="AA649" s="16" t="str">
        <f>PROCESAMIENTO!CM646</f>
        <v/>
      </c>
      <c r="AB649" s="16" t="str">
        <f>PROCESAMIENTO!CN646</f>
        <v/>
      </c>
      <c r="AC649" s="16" t="str">
        <f>PROCESAMIENTO!CO646</f>
        <v/>
      </c>
      <c r="AD649" s="16" t="str">
        <f>PROCESAMIENTO!CP646</f>
        <v/>
      </c>
      <c r="AE649" s="16" t="str">
        <f>PROCESAMIENTO!CQ646</f>
        <v/>
      </c>
      <c r="AF649" s="16" t="str">
        <f>PROCESAMIENTO!CR646</f>
        <v/>
      </c>
      <c r="AG649" s="16" t="str">
        <f>PROCESAMIENTO!CS646</f>
        <v/>
      </c>
      <c r="AH649" s="16" t="str">
        <f>PROCESAMIENTO!CT646</f>
        <v/>
      </c>
      <c r="AI649" s="16" t="str">
        <f>PROCESAMIENTO!CU646</f>
        <v/>
      </c>
      <c r="AJ649" s="32" t="str">
        <f>PROCESAMIENTO!CV646</f>
        <v/>
      </c>
      <c r="AK649" s="93" t="str">
        <f>PROCESAMIENTO!CW646</f>
        <v/>
      </c>
      <c r="AL649" s="93"/>
    </row>
    <row r="650" spans="1:38" x14ac:dyDescent="0.25">
      <c r="A650" s="15">
        <v>631</v>
      </c>
      <c r="B650" s="34" t="str">
        <f>IF(REGISTRO!B650="","",REGISTRO!B650)</f>
        <v/>
      </c>
      <c r="C650" s="34" t="str">
        <f>IF(REGISTRO!C650="","",REGISTRO!C650)</f>
        <v/>
      </c>
      <c r="D650" s="34" t="str">
        <f>IF(REGISTRO!D650="","",REGISTRO!D650)</f>
        <v/>
      </c>
      <c r="E650" s="34" t="str">
        <f>IF(REGISTRO!E650="","",REGISTRO!E650)</f>
        <v/>
      </c>
      <c r="F650" s="16" t="str">
        <f>PROCESAMIENTO!BR647</f>
        <v/>
      </c>
      <c r="G650" s="16" t="str">
        <f>PROCESAMIENTO!BS647</f>
        <v/>
      </c>
      <c r="H650" s="16" t="str">
        <f>PROCESAMIENTO!BT647</f>
        <v/>
      </c>
      <c r="I650" s="16" t="str">
        <f>PROCESAMIENTO!BU647</f>
        <v/>
      </c>
      <c r="J650" s="16" t="str">
        <f>PROCESAMIENTO!BV647</f>
        <v/>
      </c>
      <c r="K650" s="16" t="str">
        <f>PROCESAMIENTO!BW647</f>
        <v/>
      </c>
      <c r="L650" s="16" t="str">
        <f>PROCESAMIENTO!BX647</f>
        <v/>
      </c>
      <c r="M650" s="16" t="str">
        <f>PROCESAMIENTO!BY647</f>
        <v/>
      </c>
      <c r="N650" s="16" t="str">
        <f>PROCESAMIENTO!BZ647</f>
        <v/>
      </c>
      <c r="O650" s="16" t="str">
        <f>PROCESAMIENTO!CA647</f>
        <v/>
      </c>
      <c r="P650" s="16" t="str">
        <f>PROCESAMIENTO!CB647</f>
        <v/>
      </c>
      <c r="Q650" s="16" t="str">
        <f>PROCESAMIENTO!CC647</f>
        <v/>
      </c>
      <c r="R650" s="16" t="str">
        <f>PROCESAMIENTO!CD647</f>
        <v/>
      </c>
      <c r="S650" s="16" t="str">
        <f>PROCESAMIENTO!CE647</f>
        <v/>
      </c>
      <c r="T650" s="16" t="str">
        <f>PROCESAMIENTO!CF647</f>
        <v/>
      </c>
      <c r="U650" s="16" t="str">
        <f>PROCESAMIENTO!CG647</f>
        <v/>
      </c>
      <c r="V650" s="16" t="str">
        <f>PROCESAMIENTO!CH647</f>
        <v/>
      </c>
      <c r="W650" s="16" t="str">
        <f>PROCESAMIENTO!CI647</f>
        <v/>
      </c>
      <c r="X650" s="16" t="str">
        <f>PROCESAMIENTO!CJ647</f>
        <v/>
      </c>
      <c r="Y650" s="16" t="str">
        <f>PROCESAMIENTO!CK647</f>
        <v/>
      </c>
      <c r="Z650" s="16" t="str">
        <f>PROCESAMIENTO!CL647</f>
        <v/>
      </c>
      <c r="AA650" s="16" t="str">
        <f>PROCESAMIENTO!CM647</f>
        <v/>
      </c>
      <c r="AB650" s="16" t="str">
        <f>PROCESAMIENTO!CN647</f>
        <v/>
      </c>
      <c r="AC650" s="16" t="str">
        <f>PROCESAMIENTO!CO647</f>
        <v/>
      </c>
      <c r="AD650" s="16" t="str">
        <f>PROCESAMIENTO!CP647</f>
        <v/>
      </c>
      <c r="AE650" s="16" t="str">
        <f>PROCESAMIENTO!CQ647</f>
        <v/>
      </c>
      <c r="AF650" s="16" t="str">
        <f>PROCESAMIENTO!CR647</f>
        <v/>
      </c>
      <c r="AG650" s="16" t="str">
        <f>PROCESAMIENTO!CS647</f>
        <v/>
      </c>
      <c r="AH650" s="16" t="str">
        <f>PROCESAMIENTO!CT647</f>
        <v/>
      </c>
      <c r="AI650" s="16" t="str">
        <f>PROCESAMIENTO!CU647</f>
        <v/>
      </c>
      <c r="AJ650" s="32" t="str">
        <f>PROCESAMIENTO!CV647</f>
        <v/>
      </c>
      <c r="AK650" s="93" t="str">
        <f>PROCESAMIENTO!CW647</f>
        <v/>
      </c>
      <c r="AL650" s="93"/>
    </row>
    <row r="651" spans="1:38" x14ac:dyDescent="0.25">
      <c r="A651" s="15">
        <v>632</v>
      </c>
      <c r="B651" s="34" t="str">
        <f>IF(REGISTRO!B651="","",REGISTRO!B651)</f>
        <v/>
      </c>
      <c r="C651" s="34" t="str">
        <f>IF(REGISTRO!C651="","",REGISTRO!C651)</f>
        <v/>
      </c>
      <c r="D651" s="34" t="str">
        <f>IF(REGISTRO!D651="","",REGISTRO!D651)</f>
        <v/>
      </c>
      <c r="E651" s="34" t="str">
        <f>IF(REGISTRO!E651="","",REGISTRO!E651)</f>
        <v/>
      </c>
      <c r="F651" s="16" t="str">
        <f>PROCESAMIENTO!BR648</f>
        <v/>
      </c>
      <c r="G651" s="16" t="str">
        <f>PROCESAMIENTO!BS648</f>
        <v/>
      </c>
      <c r="H651" s="16" t="str">
        <f>PROCESAMIENTO!BT648</f>
        <v/>
      </c>
      <c r="I651" s="16" t="str">
        <f>PROCESAMIENTO!BU648</f>
        <v/>
      </c>
      <c r="J651" s="16" t="str">
        <f>PROCESAMIENTO!BV648</f>
        <v/>
      </c>
      <c r="K651" s="16" t="str">
        <f>PROCESAMIENTO!BW648</f>
        <v/>
      </c>
      <c r="L651" s="16" t="str">
        <f>PROCESAMIENTO!BX648</f>
        <v/>
      </c>
      <c r="M651" s="16" t="str">
        <f>PROCESAMIENTO!BY648</f>
        <v/>
      </c>
      <c r="N651" s="16" t="str">
        <f>PROCESAMIENTO!BZ648</f>
        <v/>
      </c>
      <c r="O651" s="16" t="str">
        <f>PROCESAMIENTO!CA648</f>
        <v/>
      </c>
      <c r="P651" s="16" t="str">
        <f>PROCESAMIENTO!CB648</f>
        <v/>
      </c>
      <c r="Q651" s="16" t="str">
        <f>PROCESAMIENTO!CC648</f>
        <v/>
      </c>
      <c r="R651" s="16" t="str">
        <f>PROCESAMIENTO!CD648</f>
        <v/>
      </c>
      <c r="S651" s="16" t="str">
        <f>PROCESAMIENTO!CE648</f>
        <v/>
      </c>
      <c r="T651" s="16" t="str">
        <f>PROCESAMIENTO!CF648</f>
        <v/>
      </c>
      <c r="U651" s="16" t="str">
        <f>PROCESAMIENTO!CG648</f>
        <v/>
      </c>
      <c r="V651" s="16" t="str">
        <f>PROCESAMIENTO!CH648</f>
        <v/>
      </c>
      <c r="W651" s="16" t="str">
        <f>PROCESAMIENTO!CI648</f>
        <v/>
      </c>
      <c r="X651" s="16" t="str">
        <f>PROCESAMIENTO!CJ648</f>
        <v/>
      </c>
      <c r="Y651" s="16" t="str">
        <f>PROCESAMIENTO!CK648</f>
        <v/>
      </c>
      <c r="Z651" s="16" t="str">
        <f>PROCESAMIENTO!CL648</f>
        <v/>
      </c>
      <c r="AA651" s="16" t="str">
        <f>PROCESAMIENTO!CM648</f>
        <v/>
      </c>
      <c r="AB651" s="16" t="str">
        <f>PROCESAMIENTO!CN648</f>
        <v/>
      </c>
      <c r="AC651" s="16" t="str">
        <f>PROCESAMIENTO!CO648</f>
        <v/>
      </c>
      <c r="AD651" s="16" t="str">
        <f>PROCESAMIENTO!CP648</f>
        <v/>
      </c>
      <c r="AE651" s="16" t="str">
        <f>PROCESAMIENTO!CQ648</f>
        <v/>
      </c>
      <c r="AF651" s="16" t="str">
        <f>PROCESAMIENTO!CR648</f>
        <v/>
      </c>
      <c r="AG651" s="16" t="str">
        <f>PROCESAMIENTO!CS648</f>
        <v/>
      </c>
      <c r="AH651" s="16" t="str">
        <f>PROCESAMIENTO!CT648</f>
        <v/>
      </c>
      <c r="AI651" s="16" t="str">
        <f>PROCESAMIENTO!CU648</f>
        <v/>
      </c>
      <c r="AJ651" s="32" t="str">
        <f>PROCESAMIENTO!CV648</f>
        <v/>
      </c>
      <c r="AK651" s="93" t="str">
        <f>PROCESAMIENTO!CW648</f>
        <v/>
      </c>
      <c r="AL651" s="93"/>
    </row>
    <row r="652" spans="1:38" x14ac:dyDescent="0.25">
      <c r="A652" s="15">
        <v>633</v>
      </c>
      <c r="B652" s="34" t="str">
        <f>IF(REGISTRO!B652="","",REGISTRO!B652)</f>
        <v/>
      </c>
      <c r="C652" s="34" t="str">
        <f>IF(REGISTRO!C652="","",REGISTRO!C652)</f>
        <v/>
      </c>
      <c r="D652" s="34" t="str">
        <f>IF(REGISTRO!D652="","",REGISTRO!D652)</f>
        <v/>
      </c>
      <c r="E652" s="34" t="str">
        <f>IF(REGISTRO!E652="","",REGISTRO!E652)</f>
        <v/>
      </c>
      <c r="F652" s="16" t="str">
        <f>PROCESAMIENTO!BR649</f>
        <v/>
      </c>
      <c r="G652" s="16" t="str">
        <f>PROCESAMIENTO!BS649</f>
        <v/>
      </c>
      <c r="H652" s="16" t="str">
        <f>PROCESAMIENTO!BT649</f>
        <v/>
      </c>
      <c r="I652" s="16" t="str">
        <f>PROCESAMIENTO!BU649</f>
        <v/>
      </c>
      <c r="J652" s="16" t="str">
        <f>PROCESAMIENTO!BV649</f>
        <v/>
      </c>
      <c r="K652" s="16" t="str">
        <f>PROCESAMIENTO!BW649</f>
        <v/>
      </c>
      <c r="L652" s="16" t="str">
        <f>PROCESAMIENTO!BX649</f>
        <v/>
      </c>
      <c r="M652" s="16" t="str">
        <f>PROCESAMIENTO!BY649</f>
        <v/>
      </c>
      <c r="N652" s="16" t="str">
        <f>PROCESAMIENTO!BZ649</f>
        <v/>
      </c>
      <c r="O652" s="16" t="str">
        <f>PROCESAMIENTO!CA649</f>
        <v/>
      </c>
      <c r="P652" s="16" t="str">
        <f>PROCESAMIENTO!CB649</f>
        <v/>
      </c>
      <c r="Q652" s="16" t="str">
        <f>PROCESAMIENTO!CC649</f>
        <v/>
      </c>
      <c r="R652" s="16" t="str">
        <f>PROCESAMIENTO!CD649</f>
        <v/>
      </c>
      <c r="S652" s="16" t="str">
        <f>PROCESAMIENTO!CE649</f>
        <v/>
      </c>
      <c r="T652" s="16" t="str">
        <f>PROCESAMIENTO!CF649</f>
        <v/>
      </c>
      <c r="U652" s="16" t="str">
        <f>PROCESAMIENTO!CG649</f>
        <v/>
      </c>
      <c r="V652" s="16" t="str">
        <f>PROCESAMIENTO!CH649</f>
        <v/>
      </c>
      <c r="W652" s="16" t="str">
        <f>PROCESAMIENTO!CI649</f>
        <v/>
      </c>
      <c r="X652" s="16" t="str">
        <f>PROCESAMIENTO!CJ649</f>
        <v/>
      </c>
      <c r="Y652" s="16" t="str">
        <f>PROCESAMIENTO!CK649</f>
        <v/>
      </c>
      <c r="Z652" s="16" t="str">
        <f>PROCESAMIENTO!CL649</f>
        <v/>
      </c>
      <c r="AA652" s="16" t="str">
        <f>PROCESAMIENTO!CM649</f>
        <v/>
      </c>
      <c r="AB652" s="16" t="str">
        <f>PROCESAMIENTO!CN649</f>
        <v/>
      </c>
      <c r="AC652" s="16" t="str">
        <f>PROCESAMIENTO!CO649</f>
        <v/>
      </c>
      <c r="AD652" s="16" t="str">
        <f>PROCESAMIENTO!CP649</f>
        <v/>
      </c>
      <c r="AE652" s="16" t="str">
        <f>PROCESAMIENTO!CQ649</f>
        <v/>
      </c>
      <c r="AF652" s="16" t="str">
        <f>PROCESAMIENTO!CR649</f>
        <v/>
      </c>
      <c r="AG652" s="16" t="str">
        <f>PROCESAMIENTO!CS649</f>
        <v/>
      </c>
      <c r="AH652" s="16" t="str">
        <f>PROCESAMIENTO!CT649</f>
        <v/>
      </c>
      <c r="AI652" s="16" t="str">
        <f>PROCESAMIENTO!CU649</f>
        <v/>
      </c>
      <c r="AJ652" s="32" t="str">
        <f>PROCESAMIENTO!CV649</f>
        <v/>
      </c>
      <c r="AK652" s="93" t="str">
        <f>PROCESAMIENTO!CW649</f>
        <v/>
      </c>
      <c r="AL652" s="93"/>
    </row>
    <row r="653" spans="1:38" x14ac:dyDescent="0.25">
      <c r="A653" s="15">
        <v>634</v>
      </c>
      <c r="B653" s="34" t="str">
        <f>IF(REGISTRO!B653="","",REGISTRO!B653)</f>
        <v/>
      </c>
      <c r="C653" s="34" t="str">
        <f>IF(REGISTRO!C653="","",REGISTRO!C653)</f>
        <v/>
      </c>
      <c r="D653" s="34" t="str">
        <f>IF(REGISTRO!D653="","",REGISTRO!D653)</f>
        <v/>
      </c>
      <c r="E653" s="34" t="str">
        <f>IF(REGISTRO!E653="","",REGISTRO!E653)</f>
        <v/>
      </c>
      <c r="F653" s="16" t="str">
        <f>PROCESAMIENTO!BR650</f>
        <v/>
      </c>
      <c r="G653" s="16" t="str">
        <f>PROCESAMIENTO!BS650</f>
        <v/>
      </c>
      <c r="H653" s="16" t="str">
        <f>PROCESAMIENTO!BT650</f>
        <v/>
      </c>
      <c r="I653" s="16" t="str">
        <f>PROCESAMIENTO!BU650</f>
        <v/>
      </c>
      <c r="J653" s="16" t="str">
        <f>PROCESAMIENTO!BV650</f>
        <v/>
      </c>
      <c r="K653" s="16" t="str">
        <f>PROCESAMIENTO!BW650</f>
        <v/>
      </c>
      <c r="L653" s="16" t="str">
        <f>PROCESAMIENTO!BX650</f>
        <v/>
      </c>
      <c r="M653" s="16" t="str">
        <f>PROCESAMIENTO!BY650</f>
        <v/>
      </c>
      <c r="N653" s="16" t="str">
        <f>PROCESAMIENTO!BZ650</f>
        <v/>
      </c>
      <c r="O653" s="16" t="str">
        <f>PROCESAMIENTO!CA650</f>
        <v/>
      </c>
      <c r="P653" s="16" t="str">
        <f>PROCESAMIENTO!CB650</f>
        <v/>
      </c>
      <c r="Q653" s="16" t="str">
        <f>PROCESAMIENTO!CC650</f>
        <v/>
      </c>
      <c r="R653" s="16" t="str">
        <f>PROCESAMIENTO!CD650</f>
        <v/>
      </c>
      <c r="S653" s="16" t="str">
        <f>PROCESAMIENTO!CE650</f>
        <v/>
      </c>
      <c r="T653" s="16" t="str">
        <f>PROCESAMIENTO!CF650</f>
        <v/>
      </c>
      <c r="U653" s="16" t="str">
        <f>PROCESAMIENTO!CG650</f>
        <v/>
      </c>
      <c r="V653" s="16" t="str">
        <f>PROCESAMIENTO!CH650</f>
        <v/>
      </c>
      <c r="W653" s="16" t="str">
        <f>PROCESAMIENTO!CI650</f>
        <v/>
      </c>
      <c r="X653" s="16" t="str">
        <f>PROCESAMIENTO!CJ650</f>
        <v/>
      </c>
      <c r="Y653" s="16" t="str">
        <f>PROCESAMIENTO!CK650</f>
        <v/>
      </c>
      <c r="Z653" s="16" t="str">
        <f>PROCESAMIENTO!CL650</f>
        <v/>
      </c>
      <c r="AA653" s="16" t="str">
        <f>PROCESAMIENTO!CM650</f>
        <v/>
      </c>
      <c r="AB653" s="16" t="str">
        <f>PROCESAMIENTO!CN650</f>
        <v/>
      </c>
      <c r="AC653" s="16" t="str">
        <f>PROCESAMIENTO!CO650</f>
        <v/>
      </c>
      <c r="AD653" s="16" t="str">
        <f>PROCESAMIENTO!CP650</f>
        <v/>
      </c>
      <c r="AE653" s="16" t="str">
        <f>PROCESAMIENTO!CQ650</f>
        <v/>
      </c>
      <c r="AF653" s="16" t="str">
        <f>PROCESAMIENTO!CR650</f>
        <v/>
      </c>
      <c r="AG653" s="16" t="str">
        <f>PROCESAMIENTO!CS650</f>
        <v/>
      </c>
      <c r="AH653" s="16" t="str">
        <f>PROCESAMIENTO!CT650</f>
        <v/>
      </c>
      <c r="AI653" s="16" t="str">
        <f>PROCESAMIENTO!CU650</f>
        <v/>
      </c>
      <c r="AJ653" s="32" t="str">
        <f>PROCESAMIENTO!CV650</f>
        <v/>
      </c>
      <c r="AK653" s="93" t="str">
        <f>PROCESAMIENTO!CW650</f>
        <v/>
      </c>
      <c r="AL653" s="93"/>
    </row>
    <row r="654" spans="1:38" x14ac:dyDescent="0.25">
      <c r="A654" s="15">
        <v>635</v>
      </c>
      <c r="B654" s="34" t="str">
        <f>IF(REGISTRO!B654="","",REGISTRO!B654)</f>
        <v/>
      </c>
      <c r="C654" s="34" t="str">
        <f>IF(REGISTRO!C654="","",REGISTRO!C654)</f>
        <v/>
      </c>
      <c r="D654" s="34" t="str">
        <f>IF(REGISTRO!D654="","",REGISTRO!D654)</f>
        <v/>
      </c>
      <c r="E654" s="34" t="str">
        <f>IF(REGISTRO!E654="","",REGISTRO!E654)</f>
        <v/>
      </c>
      <c r="F654" s="16" t="str">
        <f>PROCESAMIENTO!BR651</f>
        <v/>
      </c>
      <c r="G654" s="16" t="str">
        <f>PROCESAMIENTO!BS651</f>
        <v/>
      </c>
      <c r="H654" s="16" t="str">
        <f>PROCESAMIENTO!BT651</f>
        <v/>
      </c>
      <c r="I654" s="16" t="str">
        <f>PROCESAMIENTO!BU651</f>
        <v/>
      </c>
      <c r="J654" s="16" t="str">
        <f>PROCESAMIENTO!BV651</f>
        <v/>
      </c>
      <c r="K654" s="16" t="str">
        <f>PROCESAMIENTO!BW651</f>
        <v/>
      </c>
      <c r="L654" s="16" t="str">
        <f>PROCESAMIENTO!BX651</f>
        <v/>
      </c>
      <c r="M654" s="16" t="str">
        <f>PROCESAMIENTO!BY651</f>
        <v/>
      </c>
      <c r="N654" s="16" t="str">
        <f>PROCESAMIENTO!BZ651</f>
        <v/>
      </c>
      <c r="O654" s="16" t="str">
        <f>PROCESAMIENTO!CA651</f>
        <v/>
      </c>
      <c r="P654" s="16" t="str">
        <f>PROCESAMIENTO!CB651</f>
        <v/>
      </c>
      <c r="Q654" s="16" t="str">
        <f>PROCESAMIENTO!CC651</f>
        <v/>
      </c>
      <c r="R654" s="16" t="str">
        <f>PROCESAMIENTO!CD651</f>
        <v/>
      </c>
      <c r="S654" s="16" t="str">
        <f>PROCESAMIENTO!CE651</f>
        <v/>
      </c>
      <c r="T654" s="16" t="str">
        <f>PROCESAMIENTO!CF651</f>
        <v/>
      </c>
      <c r="U654" s="16" t="str">
        <f>PROCESAMIENTO!CG651</f>
        <v/>
      </c>
      <c r="V654" s="16" t="str">
        <f>PROCESAMIENTO!CH651</f>
        <v/>
      </c>
      <c r="W654" s="16" t="str">
        <f>PROCESAMIENTO!CI651</f>
        <v/>
      </c>
      <c r="X654" s="16" t="str">
        <f>PROCESAMIENTO!CJ651</f>
        <v/>
      </c>
      <c r="Y654" s="16" t="str">
        <f>PROCESAMIENTO!CK651</f>
        <v/>
      </c>
      <c r="Z654" s="16" t="str">
        <f>PROCESAMIENTO!CL651</f>
        <v/>
      </c>
      <c r="AA654" s="16" t="str">
        <f>PROCESAMIENTO!CM651</f>
        <v/>
      </c>
      <c r="AB654" s="16" t="str">
        <f>PROCESAMIENTO!CN651</f>
        <v/>
      </c>
      <c r="AC654" s="16" t="str">
        <f>PROCESAMIENTO!CO651</f>
        <v/>
      </c>
      <c r="AD654" s="16" t="str">
        <f>PROCESAMIENTO!CP651</f>
        <v/>
      </c>
      <c r="AE654" s="16" t="str">
        <f>PROCESAMIENTO!CQ651</f>
        <v/>
      </c>
      <c r="AF654" s="16" t="str">
        <f>PROCESAMIENTO!CR651</f>
        <v/>
      </c>
      <c r="AG654" s="16" t="str">
        <f>PROCESAMIENTO!CS651</f>
        <v/>
      </c>
      <c r="AH654" s="16" t="str">
        <f>PROCESAMIENTO!CT651</f>
        <v/>
      </c>
      <c r="AI654" s="16" t="str">
        <f>PROCESAMIENTO!CU651</f>
        <v/>
      </c>
      <c r="AJ654" s="32" t="str">
        <f>PROCESAMIENTO!CV651</f>
        <v/>
      </c>
      <c r="AK654" s="93" t="str">
        <f>PROCESAMIENTO!CW651</f>
        <v/>
      </c>
      <c r="AL654" s="93"/>
    </row>
    <row r="655" spans="1:38" x14ac:dyDescent="0.25">
      <c r="A655" s="15">
        <v>636</v>
      </c>
      <c r="B655" s="34" t="str">
        <f>IF(REGISTRO!B655="","",REGISTRO!B655)</f>
        <v/>
      </c>
      <c r="C655" s="34" t="str">
        <f>IF(REGISTRO!C655="","",REGISTRO!C655)</f>
        <v/>
      </c>
      <c r="D655" s="34" t="str">
        <f>IF(REGISTRO!D655="","",REGISTRO!D655)</f>
        <v/>
      </c>
      <c r="E655" s="34" t="str">
        <f>IF(REGISTRO!E655="","",REGISTRO!E655)</f>
        <v/>
      </c>
      <c r="F655" s="16" t="str">
        <f>PROCESAMIENTO!BR652</f>
        <v/>
      </c>
      <c r="G655" s="16" t="str">
        <f>PROCESAMIENTO!BS652</f>
        <v/>
      </c>
      <c r="H655" s="16" t="str">
        <f>PROCESAMIENTO!BT652</f>
        <v/>
      </c>
      <c r="I655" s="16" t="str">
        <f>PROCESAMIENTO!BU652</f>
        <v/>
      </c>
      <c r="J655" s="16" t="str">
        <f>PROCESAMIENTO!BV652</f>
        <v/>
      </c>
      <c r="K655" s="16" t="str">
        <f>PROCESAMIENTO!BW652</f>
        <v/>
      </c>
      <c r="L655" s="16" t="str">
        <f>PROCESAMIENTO!BX652</f>
        <v/>
      </c>
      <c r="M655" s="16" t="str">
        <f>PROCESAMIENTO!BY652</f>
        <v/>
      </c>
      <c r="N655" s="16" t="str">
        <f>PROCESAMIENTO!BZ652</f>
        <v/>
      </c>
      <c r="O655" s="16" t="str">
        <f>PROCESAMIENTO!CA652</f>
        <v/>
      </c>
      <c r="P655" s="16" t="str">
        <f>PROCESAMIENTO!CB652</f>
        <v/>
      </c>
      <c r="Q655" s="16" t="str">
        <f>PROCESAMIENTO!CC652</f>
        <v/>
      </c>
      <c r="R655" s="16" t="str">
        <f>PROCESAMIENTO!CD652</f>
        <v/>
      </c>
      <c r="S655" s="16" t="str">
        <f>PROCESAMIENTO!CE652</f>
        <v/>
      </c>
      <c r="T655" s="16" t="str">
        <f>PROCESAMIENTO!CF652</f>
        <v/>
      </c>
      <c r="U655" s="16" t="str">
        <f>PROCESAMIENTO!CG652</f>
        <v/>
      </c>
      <c r="V655" s="16" t="str">
        <f>PROCESAMIENTO!CH652</f>
        <v/>
      </c>
      <c r="W655" s="16" t="str">
        <f>PROCESAMIENTO!CI652</f>
        <v/>
      </c>
      <c r="X655" s="16" t="str">
        <f>PROCESAMIENTO!CJ652</f>
        <v/>
      </c>
      <c r="Y655" s="16" t="str">
        <f>PROCESAMIENTO!CK652</f>
        <v/>
      </c>
      <c r="Z655" s="16" t="str">
        <f>PROCESAMIENTO!CL652</f>
        <v/>
      </c>
      <c r="AA655" s="16" t="str">
        <f>PROCESAMIENTO!CM652</f>
        <v/>
      </c>
      <c r="AB655" s="16" t="str">
        <f>PROCESAMIENTO!CN652</f>
        <v/>
      </c>
      <c r="AC655" s="16" t="str">
        <f>PROCESAMIENTO!CO652</f>
        <v/>
      </c>
      <c r="AD655" s="16" t="str">
        <f>PROCESAMIENTO!CP652</f>
        <v/>
      </c>
      <c r="AE655" s="16" t="str">
        <f>PROCESAMIENTO!CQ652</f>
        <v/>
      </c>
      <c r="AF655" s="16" t="str">
        <f>PROCESAMIENTO!CR652</f>
        <v/>
      </c>
      <c r="AG655" s="16" t="str">
        <f>PROCESAMIENTO!CS652</f>
        <v/>
      </c>
      <c r="AH655" s="16" t="str">
        <f>PROCESAMIENTO!CT652</f>
        <v/>
      </c>
      <c r="AI655" s="16" t="str">
        <f>PROCESAMIENTO!CU652</f>
        <v/>
      </c>
      <c r="AJ655" s="32" t="str">
        <f>PROCESAMIENTO!CV652</f>
        <v/>
      </c>
      <c r="AK655" s="93" t="str">
        <f>PROCESAMIENTO!CW652</f>
        <v/>
      </c>
      <c r="AL655" s="93"/>
    </row>
    <row r="656" spans="1:38" x14ac:dyDescent="0.25">
      <c r="A656" s="15">
        <v>637</v>
      </c>
      <c r="B656" s="34" t="str">
        <f>IF(REGISTRO!B656="","",REGISTRO!B656)</f>
        <v/>
      </c>
      <c r="C656" s="34" t="str">
        <f>IF(REGISTRO!C656="","",REGISTRO!C656)</f>
        <v/>
      </c>
      <c r="D656" s="34" t="str">
        <f>IF(REGISTRO!D656="","",REGISTRO!D656)</f>
        <v/>
      </c>
      <c r="E656" s="34" t="str">
        <f>IF(REGISTRO!E656="","",REGISTRO!E656)</f>
        <v/>
      </c>
      <c r="F656" s="16" t="str">
        <f>PROCESAMIENTO!BR653</f>
        <v/>
      </c>
      <c r="G656" s="16" t="str">
        <f>PROCESAMIENTO!BS653</f>
        <v/>
      </c>
      <c r="H656" s="16" t="str">
        <f>PROCESAMIENTO!BT653</f>
        <v/>
      </c>
      <c r="I656" s="16" t="str">
        <f>PROCESAMIENTO!BU653</f>
        <v/>
      </c>
      <c r="J656" s="16" t="str">
        <f>PROCESAMIENTO!BV653</f>
        <v/>
      </c>
      <c r="K656" s="16" t="str">
        <f>PROCESAMIENTO!BW653</f>
        <v/>
      </c>
      <c r="L656" s="16" t="str">
        <f>PROCESAMIENTO!BX653</f>
        <v/>
      </c>
      <c r="M656" s="16" t="str">
        <f>PROCESAMIENTO!BY653</f>
        <v/>
      </c>
      <c r="N656" s="16" t="str">
        <f>PROCESAMIENTO!BZ653</f>
        <v/>
      </c>
      <c r="O656" s="16" t="str">
        <f>PROCESAMIENTO!CA653</f>
        <v/>
      </c>
      <c r="P656" s="16" t="str">
        <f>PROCESAMIENTO!CB653</f>
        <v/>
      </c>
      <c r="Q656" s="16" t="str">
        <f>PROCESAMIENTO!CC653</f>
        <v/>
      </c>
      <c r="R656" s="16" t="str">
        <f>PROCESAMIENTO!CD653</f>
        <v/>
      </c>
      <c r="S656" s="16" t="str">
        <f>PROCESAMIENTO!CE653</f>
        <v/>
      </c>
      <c r="T656" s="16" t="str">
        <f>PROCESAMIENTO!CF653</f>
        <v/>
      </c>
      <c r="U656" s="16" t="str">
        <f>PROCESAMIENTO!CG653</f>
        <v/>
      </c>
      <c r="V656" s="16" t="str">
        <f>PROCESAMIENTO!CH653</f>
        <v/>
      </c>
      <c r="W656" s="16" t="str">
        <f>PROCESAMIENTO!CI653</f>
        <v/>
      </c>
      <c r="X656" s="16" t="str">
        <f>PROCESAMIENTO!CJ653</f>
        <v/>
      </c>
      <c r="Y656" s="16" t="str">
        <f>PROCESAMIENTO!CK653</f>
        <v/>
      </c>
      <c r="Z656" s="16" t="str">
        <f>PROCESAMIENTO!CL653</f>
        <v/>
      </c>
      <c r="AA656" s="16" t="str">
        <f>PROCESAMIENTO!CM653</f>
        <v/>
      </c>
      <c r="AB656" s="16" t="str">
        <f>PROCESAMIENTO!CN653</f>
        <v/>
      </c>
      <c r="AC656" s="16" t="str">
        <f>PROCESAMIENTO!CO653</f>
        <v/>
      </c>
      <c r="AD656" s="16" t="str">
        <f>PROCESAMIENTO!CP653</f>
        <v/>
      </c>
      <c r="AE656" s="16" t="str">
        <f>PROCESAMIENTO!CQ653</f>
        <v/>
      </c>
      <c r="AF656" s="16" t="str">
        <f>PROCESAMIENTO!CR653</f>
        <v/>
      </c>
      <c r="AG656" s="16" t="str">
        <f>PROCESAMIENTO!CS653</f>
        <v/>
      </c>
      <c r="AH656" s="16" t="str">
        <f>PROCESAMIENTO!CT653</f>
        <v/>
      </c>
      <c r="AI656" s="16" t="str">
        <f>PROCESAMIENTO!CU653</f>
        <v/>
      </c>
      <c r="AJ656" s="32" t="str">
        <f>PROCESAMIENTO!CV653</f>
        <v/>
      </c>
      <c r="AK656" s="93" t="str">
        <f>PROCESAMIENTO!CW653</f>
        <v/>
      </c>
      <c r="AL656" s="93"/>
    </row>
    <row r="657" spans="1:38" x14ac:dyDescent="0.25">
      <c r="A657" s="15">
        <v>638</v>
      </c>
      <c r="B657" s="34" t="str">
        <f>IF(REGISTRO!B657="","",REGISTRO!B657)</f>
        <v/>
      </c>
      <c r="C657" s="34" t="str">
        <f>IF(REGISTRO!C657="","",REGISTRO!C657)</f>
        <v/>
      </c>
      <c r="D657" s="34" t="str">
        <f>IF(REGISTRO!D657="","",REGISTRO!D657)</f>
        <v/>
      </c>
      <c r="E657" s="34" t="str">
        <f>IF(REGISTRO!E657="","",REGISTRO!E657)</f>
        <v/>
      </c>
      <c r="F657" s="16" t="str">
        <f>PROCESAMIENTO!BR654</f>
        <v/>
      </c>
      <c r="G657" s="16" t="str">
        <f>PROCESAMIENTO!BS654</f>
        <v/>
      </c>
      <c r="H657" s="16" t="str">
        <f>PROCESAMIENTO!BT654</f>
        <v/>
      </c>
      <c r="I657" s="16" t="str">
        <f>PROCESAMIENTO!BU654</f>
        <v/>
      </c>
      <c r="J657" s="16" t="str">
        <f>PROCESAMIENTO!BV654</f>
        <v/>
      </c>
      <c r="K657" s="16" t="str">
        <f>PROCESAMIENTO!BW654</f>
        <v/>
      </c>
      <c r="L657" s="16" t="str">
        <f>PROCESAMIENTO!BX654</f>
        <v/>
      </c>
      <c r="M657" s="16" t="str">
        <f>PROCESAMIENTO!BY654</f>
        <v/>
      </c>
      <c r="N657" s="16" t="str">
        <f>PROCESAMIENTO!BZ654</f>
        <v/>
      </c>
      <c r="O657" s="16" t="str">
        <f>PROCESAMIENTO!CA654</f>
        <v/>
      </c>
      <c r="P657" s="16" t="str">
        <f>PROCESAMIENTO!CB654</f>
        <v/>
      </c>
      <c r="Q657" s="16" t="str">
        <f>PROCESAMIENTO!CC654</f>
        <v/>
      </c>
      <c r="R657" s="16" t="str">
        <f>PROCESAMIENTO!CD654</f>
        <v/>
      </c>
      <c r="S657" s="16" t="str">
        <f>PROCESAMIENTO!CE654</f>
        <v/>
      </c>
      <c r="T657" s="16" t="str">
        <f>PROCESAMIENTO!CF654</f>
        <v/>
      </c>
      <c r="U657" s="16" t="str">
        <f>PROCESAMIENTO!CG654</f>
        <v/>
      </c>
      <c r="V657" s="16" t="str">
        <f>PROCESAMIENTO!CH654</f>
        <v/>
      </c>
      <c r="W657" s="16" t="str">
        <f>PROCESAMIENTO!CI654</f>
        <v/>
      </c>
      <c r="X657" s="16" t="str">
        <f>PROCESAMIENTO!CJ654</f>
        <v/>
      </c>
      <c r="Y657" s="16" t="str">
        <f>PROCESAMIENTO!CK654</f>
        <v/>
      </c>
      <c r="Z657" s="16" t="str">
        <f>PROCESAMIENTO!CL654</f>
        <v/>
      </c>
      <c r="AA657" s="16" t="str">
        <f>PROCESAMIENTO!CM654</f>
        <v/>
      </c>
      <c r="AB657" s="16" t="str">
        <f>PROCESAMIENTO!CN654</f>
        <v/>
      </c>
      <c r="AC657" s="16" t="str">
        <f>PROCESAMIENTO!CO654</f>
        <v/>
      </c>
      <c r="AD657" s="16" t="str">
        <f>PROCESAMIENTO!CP654</f>
        <v/>
      </c>
      <c r="AE657" s="16" t="str">
        <f>PROCESAMIENTO!CQ654</f>
        <v/>
      </c>
      <c r="AF657" s="16" t="str">
        <f>PROCESAMIENTO!CR654</f>
        <v/>
      </c>
      <c r="AG657" s="16" t="str">
        <f>PROCESAMIENTO!CS654</f>
        <v/>
      </c>
      <c r="AH657" s="16" t="str">
        <f>PROCESAMIENTO!CT654</f>
        <v/>
      </c>
      <c r="AI657" s="16" t="str">
        <f>PROCESAMIENTO!CU654</f>
        <v/>
      </c>
      <c r="AJ657" s="32" t="str">
        <f>PROCESAMIENTO!CV654</f>
        <v/>
      </c>
      <c r="AK657" s="93" t="str">
        <f>PROCESAMIENTO!CW654</f>
        <v/>
      </c>
      <c r="AL657" s="93"/>
    </row>
    <row r="658" spans="1:38" x14ac:dyDescent="0.25">
      <c r="A658" s="15">
        <v>639</v>
      </c>
      <c r="B658" s="34" t="str">
        <f>IF(REGISTRO!B658="","",REGISTRO!B658)</f>
        <v/>
      </c>
      <c r="C658" s="34" t="str">
        <f>IF(REGISTRO!C658="","",REGISTRO!C658)</f>
        <v/>
      </c>
      <c r="D658" s="34" t="str">
        <f>IF(REGISTRO!D658="","",REGISTRO!D658)</f>
        <v/>
      </c>
      <c r="E658" s="34" t="str">
        <f>IF(REGISTRO!E658="","",REGISTRO!E658)</f>
        <v/>
      </c>
      <c r="F658" s="16" t="str">
        <f>PROCESAMIENTO!BR655</f>
        <v/>
      </c>
      <c r="G658" s="16" t="str">
        <f>PROCESAMIENTO!BS655</f>
        <v/>
      </c>
      <c r="H658" s="16" t="str">
        <f>PROCESAMIENTO!BT655</f>
        <v/>
      </c>
      <c r="I658" s="16" t="str">
        <f>PROCESAMIENTO!BU655</f>
        <v/>
      </c>
      <c r="J658" s="16" t="str">
        <f>PROCESAMIENTO!BV655</f>
        <v/>
      </c>
      <c r="K658" s="16" t="str">
        <f>PROCESAMIENTO!BW655</f>
        <v/>
      </c>
      <c r="L658" s="16" t="str">
        <f>PROCESAMIENTO!BX655</f>
        <v/>
      </c>
      <c r="M658" s="16" t="str">
        <f>PROCESAMIENTO!BY655</f>
        <v/>
      </c>
      <c r="N658" s="16" t="str">
        <f>PROCESAMIENTO!BZ655</f>
        <v/>
      </c>
      <c r="O658" s="16" t="str">
        <f>PROCESAMIENTO!CA655</f>
        <v/>
      </c>
      <c r="P658" s="16" t="str">
        <f>PROCESAMIENTO!CB655</f>
        <v/>
      </c>
      <c r="Q658" s="16" t="str">
        <f>PROCESAMIENTO!CC655</f>
        <v/>
      </c>
      <c r="R658" s="16" t="str">
        <f>PROCESAMIENTO!CD655</f>
        <v/>
      </c>
      <c r="S658" s="16" t="str">
        <f>PROCESAMIENTO!CE655</f>
        <v/>
      </c>
      <c r="T658" s="16" t="str">
        <f>PROCESAMIENTO!CF655</f>
        <v/>
      </c>
      <c r="U658" s="16" t="str">
        <f>PROCESAMIENTO!CG655</f>
        <v/>
      </c>
      <c r="V658" s="16" t="str">
        <f>PROCESAMIENTO!CH655</f>
        <v/>
      </c>
      <c r="W658" s="16" t="str">
        <f>PROCESAMIENTO!CI655</f>
        <v/>
      </c>
      <c r="X658" s="16" t="str">
        <f>PROCESAMIENTO!CJ655</f>
        <v/>
      </c>
      <c r="Y658" s="16" t="str">
        <f>PROCESAMIENTO!CK655</f>
        <v/>
      </c>
      <c r="Z658" s="16" t="str">
        <f>PROCESAMIENTO!CL655</f>
        <v/>
      </c>
      <c r="AA658" s="16" t="str">
        <f>PROCESAMIENTO!CM655</f>
        <v/>
      </c>
      <c r="AB658" s="16" t="str">
        <f>PROCESAMIENTO!CN655</f>
        <v/>
      </c>
      <c r="AC658" s="16" t="str">
        <f>PROCESAMIENTO!CO655</f>
        <v/>
      </c>
      <c r="AD658" s="16" t="str">
        <f>PROCESAMIENTO!CP655</f>
        <v/>
      </c>
      <c r="AE658" s="16" t="str">
        <f>PROCESAMIENTO!CQ655</f>
        <v/>
      </c>
      <c r="AF658" s="16" t="str">
        <f>PROCESAMIENTO!CR655</f>
        <v/>
      </c>
      <c r="AG658" s="16" t="str">
        <f>PROCESAMIENTO!CS655</f>
        <v/>
      </c>
      <c r="AH658" s="16" t="str">
        <f>PROCESAMIENTO!CT655</f>
        <v/>
      </c>
      <c r="AI658" s="16" t="str">
        <f>PROCESAMIENTO!CU655</f>
        <v/>
      </c>
      <c r="AJ658" s="32" t="str">
        <f>PROCESAMIENTO!CV655</f>
        <v/>
      </c>
      <c r="AK658" s="93" t="str">
        <f>PROCESAMIENTO!CW655</f>
        <v/>
      </c>
      <c r="AL658" s="93"/>
    </row>
    <row r="659" spans="1:38" x14ac:dyDescent="0.25">
      <c r="A659" s="15">
        <v>640</v>
      </c>
      <c r="B659" s="34" t="str">
        <f>IF(REGISTRO!B659="","",REGISTRO!B659)</f>
        <v/>
      </c>
      <c r="C659" s="34" t="str">
        <f>IF(REGISTRO!C659="","",REGISTRO!C659)</f>
        <v/>
      </c>
      <c r="D659" s="34" t="str">
        <f>IF(REGISTRO!D659="","",REGISTRO!D659)</f>
        <v/>
      </c>
      <c r="E659" s="34" t="str">
        <f>IF(REGISTRO!E659="","",REGISTRO!E659)</f>
        <v/>
      </c>
      <c r="F659" s="16" t="str">
        <f>PROCESAMIENTO!BR656</f>
        <v/>
      </c>
      <c r="G659" s="16" t="str">
        <f>PROCESAMIENTO!BS656</f>
        <v/>
      </c>
      <c r="H659" s="16" t="str">
        <f>PROCESAMIENTO!BT656</f>
        <v/>
      </c>
      <c r="I659" s="16" t="str">
        <f>PROCESAMIENTO!BU656</f>
        <v/>
      </c>
      <c r="J659" s="16" t="str">
        <f>PROCESAMIENTO!BV656</f>
        <v/>
      </c>
      <c r="K659" s="16" t="str">
        <f>PROCESAMIENTO!BW656</f>
        <v/>
      </c>
      <c r="L659" s="16" t="str">
        <f>PROCESAMIENTO!BX656</f>
        <v/>
      </c>
      <c r="M659" s="16" t="str">
        <f>PROCESAMIENTO!BY656</f>
        <v/>
      </c>
      <c r="N659" s="16" t="str">
        <f>PROCESAMIENTO!BZ656</f>
        <v/>
      </c>
      <c r="O659" s="16" t="str">
        <f>PROCESAMIENTO!CA656</f>
        <v/>
      </c>
      <c r="P659" s="16" t="str">
        <f>PROCESAMIENTO!CB656</f>
        <v/>
      </c>
      <c r="Q659" s="16" t="str">
        <f>PROCESAMIENTO!CC656</f>
        <v/>
      </c>
      <c r="R659" s="16" t="str">
        <f>PROCESAMIENTO!CD656</f>
        <v/>
      </c>
      <c r="S659" s="16" t="str">
        <f>PROCESAMIENTO!CE656</f>
        <v/>
      </c>
      <c r="T659" s="16" t="str">
        <f>PROCESAMIENTO!CF656</f>
        <v/>
      </c>
      <c r="U659" s="16" t="str">
        <f>PROCESAMIENTO!CG656</f>
        <v/>
      </c>
      <c r="V659" s="16" t="str">
        <f>PROCESAMIENTO!CH656</f>
        <v/>
      </c>
      <c r="W659" s="16" t="str">
        <f>PROCESAMIENTO!CI656</f>
        <v/>
      </c>
      <c r="X659" s="16" t="str">
        <f>PROCESAMIENTO!CJ656</f>
        <v/>
      </c>
      <c r="Y659" s="16" t="str">
        <f>PROCESAMIENTO!CK656</f>
        <v/>
      </c>
      <c r="Z659" s="16" t="str">
        <f>PROCESAMIENTO!CL656</f>
        <v/>
      </c>
      <c r="AA659" s="16" t="str">
        <f>PROCESAMIENTO!CM656</f>
        <v/>
      </c>
      <c r="AB659" s="16" t="str">
        <f>PROCESAMIENTO!CN656</f>
        <v/>
      </c>
      <c r="AC659" s="16" t="str">
        <f>PROCESAMIENTO!CO656</f>
        <v/>
      </c>
      <c r="AD659" s="16" t="str">
        <f>PROCESAMIENTO!CP656</f>
        <v/>
      </c>
      <c r="AE659" s="16" t="str">
        <f>PROCESAMIENTO!CQ656</f>
        <v/>
      </c>
      <c r="AF659" s="16" t="str">
        <f>PROCESAMIENTO!CR656</f>
        <v/>
      </c>
      <c r="AG659" s="16" t="str">
        <f>PROCESAMIENTO!CS656</f>
        <v/>
      </c>
      <c r="AH659" s="16" t="str">
        <f>PROCESAMIENTO!CT656</f>
        <v/>
      </c>
      <c r="AI659" s="16" t="str">
        <f>PROCESAMIENTO!CU656</f>
        <v/>
      </c>
      <c r="AJ659" s="32" t="str">
        <f>PROCESAMIENTO!CV656</f>
        <v/>
      </c>
      <c r="AK659" s="93" t="str">
        <f>PROCESAMIENTO!CW656</f>
        <v/>
      </c>
      <c r="AL659" s="93"/>
    </row>
    <row r="660" spans="1:38" x14ac:dyDescent="0.25">
      <c r="A660" s="15">
        <v>641</v>
      </c>
      <c r="B660" s="34" t="str">
        <f>IF(REGISTRO!B660="","",REGISTRO!B660)</f>
        <v/>
      </c>
      <c r="C660" s="34" t="str">
        <f>IF(REGISTRO!C660="","",REGISTRO!C660)</f>
        <v/>
      </c>
      <c r="D660" s="34" t="str">
        <f>IF(REGISTRO!D660="","",REGISTRO!D660)</f>
        <v/>
      </c>
      <c r="E660" s="34" t="str">
        <f>IF(REGISTRO!E660="","",REGISTRO!E660)</f>
        <v/>
      </c>
      <c r="F660" s="16" t="str">
        <f>PROCESAMIENTO!BR657</f>
        <v/>
      </c>
      <c r="G660" s="16" t="str">
        <f>PROCESAMIENTO!BS657</f>
        <v/>
      </c>
      <c r="H660" s="16" t="str">
        <f>PROCESAMIENTO!BT657</f>
        <v/>
      </c>
      <c r="I660" s="16" t="str">
        <f>PROCESAMIENTO!BU657</f>
        <v/>
      </c>
      <c r="J660" s="16" t="str">
        <f>PROCESAMIENTO!BV657</f>
        <v/>
      </c>
      <c r="K660" s="16" t="str">
        <f>PROCESAMIENTO!BW657</f>
        <v/>
      </c>
      <c r="L660" s="16" t="str">
        <f>PROCESAMIENTO!BX657</f>
        <v/>
      </c>
      <c r="M660" s="16" t="str">
        <f>PROCESAMIENTO!BY657</f>
        <v/>
      </c>
      <c r="N660" s="16" t="str">
        <f>PROCESAMIENTO!BZ657</f>
        <v/>
      </c>
      <c r="O660" s="16" t="str">
        <f>PROCESAMIENTO!CA657</f>
        <v/>
      </c>
      <c r="P660" s="16" t="str">
        <f>PROCESAMIENTO!CB657</f>
        <v/>
      </c>
      <c r="Q660" s="16" t="str">
        <f>PROCESAMIENTO!CC657</f>
        <v/>
      </c>
      <c r="R660" s="16" t="str">
        <f>PROCESAMIENTO!CD657</f>
        <v/>
      </c>
      <c r="S660" s="16" t="str">
        <f>PROCESAMIENTO!CE657</f>
        <v/>
      </c>
      <c r="T660" s="16" t="str">
        <f>PROCESAMIENTO!CF657</f>
        <v/>
      </c>
      <c r="U660" s="16" t="str">
        <f>PROCESAMIENTO!CG657</f>
        <v/>
      </c>
      <c r="V660" s="16" t="str">
        <f>PROCESAMIENTO!CH657</f>
        <v/>
      </c>
      <c r="W660" s="16" t="str">
        <f>PROCESAMIENTO!CI657</f>
        <v/>
      </c>
      <c r="X660" s="16" t="str">
        <f>PROCESAMIENTO!CJ657</f>
        <v/>
      </c>
      <c r="Y660" s="16" t="str">
        <f>PROCESAMIENTO!CK657</f>
        <v/>
      </c>
      <c r="Z660" s="16" t="str">
        <f>PROCESAMIENTO!CL657</f>
        <v/>
      </c>
      <c r="AA660" s="16" t="str">
        <f>PROCESAMIENTO!CM657</f>
        <v/>
      </c>
      <c r="AB660" s="16" t="str">
        <f>PROCESAMIENTO!CN657</f>
        <v/>
      </c>
      <c r="AC660" s="16" t="str">
        <f>PROCESAMIENTO!CO657</f>
        <v/>
      </c>
      <c r="AD660" s="16" t="str">
        <f>PROCESAMIENTO!CP657</f>
        <v/>
      </c>
      <c r="AE660" s="16" t="str">
        <f>PROCESAMIENTO!CQ657</f>
        <v/>
      </c>
      <c r="AF660" s="16" t="str">
        <f>PROCESAMIENTO!CR657</f>
        <v/>
      </c>
      <c r="AG660" s="16" t="str">
        <f>PROCESAMIENTO!CS657</f>
        <v/>
      </c>
      <c r="AH660" s="16" t="str">
        <f>PROCESAMIENTO!CT657</f>
        <v/>
      </c>
      <c r="AI660" s="16" t="str">
        <f>PROCESAMIENTO!CU657</f>
        <v/>
      </c>
      <c r="AJ660" s="32" t="str">
        <f>PROCESAMIENTO!CV657</f>
        <v/>
      </c>
      <c r="AK660" s="93" t="str">
        <f>PROCESAMIENTO!CW657</f>
        <v/>
      </c>
      <c r="AL660" s="93"/>
    </row>
    <row r="661" spans="1:38" x14ac:dyDescent="0.25">
      <c r="A661" s="15">
        <v>642</v>
      </c>
      <c r="B661" s="34" t="str">
        <f>IF(REGISTRO!B661="","",REGISTRO!B661)</f>
        <v/>
      </c>
      <c r="C661" s="34" t="str">
        <f>IF(REGISTRO!C661="","",REGISTRO!C661)</f>
        <v/>
      </c>
      <c r="D661" s="34" t="str">
        <f>IF(REGISTRO!D661="","",REGISTRO!D661)</f>
        <v/>
      </c>
      <c r="E661" s="34" t="str">
        <f>IF(REGISTRO!E661="","",REGISTRO!E661)</f>
        <v/>
      </c>
      <c r="F661" s="16" t="str">
        <f>PROCESAMIENTO!BR658</f>
        <v/>
      </c>
      <c r="G661" s="16" t="str">
        <f>PROCESAMIENTO!BS658</f>
        <v/>
      </c>
      <c r="H661" s="16" t="str">
        <f>PROCESAMIENTO!BT658</f>
        <v/>
      </c>
      <c r="I661" s="16" t="str">
        <f>PROCESAMIENTO!BU658</f>
        <v/>
      </c>
      <c r="J661" s="16" t="str">
        <f>PROCESAMIENTO!BV658</f>
        <v/>
      </c>
      <c r="K661" s="16" t="str">
        <f>PROCESAMIENTO!BW658</f>
        <v/>
      </c>
      <c r="L661" s="16" t="str">
        <f>PROCESAMIENTO!BX658</f>
        <v/>
      </c>
      <c r="M661" s="16" t="str">
        <f>PROCESAMIENTO!BY658</f>
        <v/>
      </c>
      <c r="N661" s="16" t="str">
        <f>PROCESAMIENTO!BZ658</f>
        <v/>
      </c>
      <c r="O661" s="16" t="str">
        <f>PROCESAMIENTO!CA658</f>
        <v/>
      </c>
      <c r="P661" s="16" t="str">
        <f>PROCESAMIENTO!CB658</f>
        <v/>
      </c>
      <c r="Q661" s="16" t="str">
        <f>PROCESAMIENTO!CC658</f>
        <v/>
      </c>
      <c r="R661" s="16" t="str">
        <f>PROCESAMIENTO!CD658</f>
        <v/>
      </c>
      <c r="S661" s="16" t="str">
        <f>PROCESAMIENTO!CE658</f>
        <v/>
      </c>
      <c r="T661" s="16" t="str">
        <f>PROCESAMIENTO!CF658</f>
        <v/>
      </c>
      <c r="U661" s="16" t="str">
        <f>PROCESAMIENTO!CG658</f>
        <v/>
      </c>
      <c r="V661" s="16" t="str">
        <f>PROCESAMIENTO!CH658</f>
        <v/>
      </c>
      <c r="W661" s="16" t="str">
        <f>PROCESAMIENTO!CI658</f>
        <v/>
      </c>
      <c r="X661" s="16" t="str">
        <f>PROCESAMIENTO!CJ658</f>
        <v/>
      </c>
      <c r="Y661" s="16" t="str">
        <f>PROCESAMIENTO!CK658</f>
        <v/>
      </c>
      <c r="Z661" s="16" t="str">
        <f>PROCESAMIENTO!CL658</f>
        <v/>
      </c>
      <c r="AA661" s="16" t="str">
        <f>PROCESAMIENTO!CM658</f>
        <v/>
      </c>
      <c r="AB661" s="16" t="str">
        <f>PROCESAMIENTO!CN658</f>
        <v/>
      </c>
      <c r="AC661" s="16" t="str">
        <f>PROCESAMIENTO!CO658</f>
        <v/>
      </c>
      <c r="AD661" s="16" t="str">
        <f>PROCESAMIENTO!CP658</f>
        <v/>
      </c>
      <c r="AE661" s="16" t="str">
        <f>PROCESAMIENTO!CQ658</f>
        <v/>
      </c>
      <c r="AF661" s="16" t="str">
        <f>PROCESAMIENTO!CR658</f>
        <v/>
      </c>
      <c r="AG661" s="16" t="str">
        <f>PROCESAMIENTO!CS658</f>
        <v/>
      </c>
      <c r="AH661" s="16" t="str">
        <f>PROCESAMIENTO!CT658</f>
        <v/>
      </c>
      <c r="AI661" s="16" t="str">
        <f>PROCESAMIENTO!CU658</f>
        <v/>
      </c>
      <c r="AJ661" s="32" t="str">
        <f>PROCESAMIENTO!CV658</f>
        <v/>
      </c>
      <c r="AK661" s="93" t="str">
        <f>PROCESAMIENTO!CW658</f>
        <v/>
      </c>
      <c r="AL661" s="93"/>
    </row>
    <row r="662" spans="1:38" x14ac:dyDescent="0.25">
      <c r="A662" s="15">
        <v>643</v>
      </c>
      <c r="B662" s="34" t="str">
        <f>IF(REGISTRO!B662="","",REGISTRO!B662)</f>
        <v/>
      </c>
      <c r="C662" s="34" t="str">
        <f>IF(REGISTRO!C662="","",REGISTRO!C662)</f>
        <v/>
      </c>
      <c r="D662" s="34" t="str">
        <f>IF(REGISTRO!D662="","",REGISTRO!D662)</f>
        <v/>
      </c>
      <c r="E662" s="34" t="str">
        <f>IF(REGISTRO!E662="","",REGISTRO!E662)</f>
        <v/>
      </c>
      <c r="F662" s="16" t="str">
        <f>PROCESAMIENTO!BR659</f>
        <v/>
      </c>
      <c r="G662" s="16" t="str">
        <f>PROCESAMIENTO!BS659</f>
        <v/>
      </c>
      <c r="H662" s="16" t="str">
        <f>PROCESAMIENTO!BT659</f>
        <v/>
      </c>
      <c r="I662" s="16" t="str">
        <f>PROCESAMIENTO!BU659</f>
        <v/>
      </c>
      <c r="J662" s="16" t="str">
        <f>PROCESAMIENTO!BV659</f>
        <v/>
      </c>
      <c r="K662" s="16" t="str">
        <f>PROCESAMIENTO!BW659</f>
        <v/>
      </c>
      <c r="L662" s="16" t="str">
        <f>PROCESAMIENTO!BX659</f>
        <v/>
      </c>
      <c r="M662" s="16" t="str">
        <f>PROCESAMIENTO!BY659</f>
        <v/>
      </c>
      <c r="N662" s="16" t="str">
        <f>PROCESAMIENTO!BZ659</f>
        <v/>
      </c>
      <c r="O662" s="16" t="str">
        <f>PROCESAMIENTO!CA659</f>
        <v/>
      </c>
      <c r="P662" s="16" t="str">
        <f>PROCESAMIENTO!CB659</f>
        <v/>
      </c>
      <c r="Q662" s="16" t="str">
        <f>PROCESAMIENTO!CC659</f>
        <v/>
      </c>
      <c r="R662" s="16" t="str">
        <f>PROCESAMIENTO!CD659</f>
        <v/>
      </c>
      <c r="S662" s="16" t="str">
        <f>PROCESAMIENTO!CE659</f>
        <v/>
      </c>
      <c r="T662" s="16" t="str">
        <f>PROCESAMIENTO!CF659</f>
        <v/>
      </c>
      <c r="U662" s="16" t="str">
        <f>PROCESAMIENTO!CG659</f>
        <v/>
      </c>
      <c r="V662" s="16" t="str">
        <f>PROCESAMIENTO!CH659</f>
        <v/>
      </c>
      <c r="W662" s="16" t="str">
        <f>PROCESAMIENTO!CI659</f>
        <v/>
      </c>
      <c r="X662" s="16" t="str">
        <f>PROCESAMIENTO!CJ659</f>
        <v/>
      </c>
      <c r="Y662" s="16" t="str">
        <f>PROCESAMIENTO!CK659</f>
        <v/>
      </c>
      <c r="Z662" s="16" t="str">
        <f>PROCESAMIENTO!CL659</f>
        <v/>
      </c>
      <c r="AA662" s="16" t="str">
        <f>PROCESAMIENTO!CM659</f>
        <v/>
      </c>
      <c r="AB662" s="16" t="str">
        <f>PROCESAMIENTO!CN659</f>
        <v/>
      </c>
      <c r="AC662" s="16" t="str">
        <f>PROCESAMIENTO!CO659</f>
        <v/>
      </c>
      <c r="AD662" s="16" t="str">
        <f>PROCESAMIENTO!CP659</f>
        <v/>
      </c>
      <c r="AE662" s="16" t="str">
        <f>PROCESAMIENTO!CQ659</f>
        <v/>
      </c>
      <c r="AF662" s="16" t="str">
        <f>PROCESAMIENTO!CR659</f>
        <v/>
      </c>
      <c r="AG662" s="16" t="str">
        <f>PROCESAMIENTO!CS659</f>
        <v/>
      </c>
      <c r="AH662" s="16" t="str">
        <f>PROCESAMIENTO!CT659</f>
        <v/>
      </c>
      <c r="AI662" s="16" t="str">
        <f>PROCESAMIENTO!CU659</f>
        <v/>
      </c>
      <c r="AJ662" s="32" t="str">
        <f>PROCESAMIENTO!CV659</f>
        <v/>
      </c>
      <c r="AK662" s="93" t="str">
        <f>PROCESAMIENTO!CW659</f>
        <v/>
      </c>
      <c r="AL662" s="93"/>
    </row>
    <row r="663" spans="1:38" x14ac:dyDescent="0.25">
      <c r="A663" s="15">
        <v>644</v>
      </c>
      <c r="B663" s="34" t="str">
        <f>IF(REGISTRO!B663="","",REGISTRO!B663)</f>
        <v/>
      </c>
      <c r="C663" s="34" t="str">
        <f>IF(REGISTRO!C663="","",REGISTRO!C663)</f>
        <v/>
      </c>
      <c r="D663" s="34" t="str">
        <f>IF(REGISTRO!D663="","",REGISTRO!D663)</f>
        <v/>
      </c>
      <c r="E663" s="34" t="str">
        <f>IF(REGISTRO!E663="","",REGISTRO!E663)</f>
        <v/>
      </c>
      <c r="F663" s="16" t="str">
        <f>PROCESAMIENTO!BR660</f>
        <v/>
      </c>
      <c r="G663" s="16" t="str">
        <f>PROCESAMIENTO!BS660</f>
        <v/>
      </c>
      <c r="H663" s="16" t="str">
        <f>PROCESAMIENTO!BT660</f>
        <v/>
      </c>
      <c r="I663" s="16" t="str">
        <f>PROCESAMIENTO!BU660</f>
        <v/>
      </c>
      <c r="J663" s="16" t="str">
        <f>PROCESAMIENTO!BV660</f>
        <v/>
      </c>
      <c r="K663" s="16" t="str">
        <f>PROCESAMIENTO!BW660</f>
        <v/>
      </c>
      <c r="L663" s="16" t="str">
        <f>PROCESAMIENTO!BX660</f>
        <v/>
      </c>
      <c r="M663" s="16" t="str">
        <f>PROCESAMIENTO!BY660</f>
        <v/>
      </c>
      <c r="N663" s="16" t="str">
        <f>PROCESAMIENTO!BZ660</f>
        <v/>
      </c>
      <c r="O663" s="16" t="str">
        <f>PROCESAMIENTO!CA660</f>
        <v/>
      </c>
      <c r="P663" s="16" t="str">
        <f>PROCESAMIENTO!CB660</f>
        <v/>
      </c>
      <c r="Q663" s="16" t="str">
        <f>PROCESAMIENTO!CC660</f>
        <v/>
      </c>
      <c r="R663" s="16" t="str">
        <f>PROCESAMIENTO!CD660</f>
        <v/>
      </c>
      <c r="S663" s="16" t="str">
        <f>PROCESAMIENTO!CE660</f>
        <v/>
      </c>
      <c r="T663" s="16" t="str">
        <f>PROCESAMIENTO!CF660</f>
        <v/>
      </c>
      <c r="U663" s="16" t="str">
        <f>PROCESAMIENTO!CG660</f>
        <v/>
      </c>
      <c r="V663" s="16" t="str">
        <f>PROCESAMIENTO!CH660</f>
        <v/>
      </c>
      <c r="W663" s="16" t="str">
        <f>PROCESAMIENTO!CI660</f>
        <v/>
      </c>
      <c r="X663" s="16" t="str">
        <f>PROCESAMIENTO!CJ660</f>
        <v/>
      </c>
      <c r="Y663" s="16" t="str">
        <f>PROCESAMIENTO!CK660</f>
        <v/>
      </c>
      <c r="Z663" s="16" t="str">
        <f>PROCESAMIENTO!CL660</f>
        <v/>
      </c>
      <c r="AA663" s="16" t="str">
        <f>PROCESAMIENTO!CM660</f>
        <v/>
      </c>
      <c r="AB663" s="16" t="str">
        <f>PROCESAMIENTO!CN660</f>
        <v/>
      </c>
      <c r="AC663" s="16" t="str">
        <f>PROCESAMIENTO!CO660</f>
        <v/>
      </c>
      <c r="AD663" s="16" t="str">
        <f>PROCESAMIENTO!CP660</f>
        <v/>
      </c>
      <c r="AE663" s="16" t="str">
        <f>PROCESAMIENTO!CQ660</f>
        <v/>
      </c>
      <c r="AF663" s="16" t="str">
        <f>PROCESAMIENTO!CR660</f>
        <v/>
      </c>
      <c r="AG663" s="16" t="str">
        <f>PROCESAMIENTO!CS660</f>
        <v/>
      </c>
      <c r="AH663" s="16" t="str">
        <f>PROCESAMIENTO!CT660</f>
        <v/>
      </c>
      <c r="AI663" s="16" t="str">
        <f>PROCESAMIENTO!CU660</f>
        <v/>
      </c>
      <c r="AJ663" s="32" t="str">
        <f>PROCESAMIENTO!CV660</f>
        <v/>
      </c>
      <c r="AK663" s="93" t="str">
        <f>PROCESAMIENTO!CW660</f>
        <v/>
      </c>
      <c r="AL663" s="93"/>
    </row>
    <row r="664" spans="1:38" x14ac:dyDescent="0.25">
      <c r="A664" s="15">
        <v>645</v>
      </c>
      <c r="B664" s="34" t="str">
        <f>IF(REGISTRO!B664="","",REGISTRO!B664)</f>
        <v/>
      </c>
      <c r="C664" s="34" t="str">
        <f>IF(REGISTRO!C664="","",REGISTRO!C664)</f>
        <v/>
      </c>
      <c r="D664" s="34" t="str">
        <f>IF(REGISTRO!D664="","",REGISTRO!D664)</f>
        <v/>
      </c>
      <c r="E664" s="34" t="str">
        <f>IF(REGISTRO!E664="","",REGISTRO!E664)</f>
        <v/>
      </c>
      <c r="F664" s="16" t="str">
        <f>PROCESAMIENTO!BR661</f>
        <v/>
      </c>
      <c r="G664" s="16" t="str">
        <f>PROCESAMIENTO!BS661</f>
        <v/>
      </c>
      <c r="H664" s="16" t="str">
        <f>PROCESAMIENTO!BT661</f>
        <v/>
      </c>
      <c r="I664" s="16" t="str">
        <f>PROCESAMIENTO!BU661</f>
        <v/>
      </c>
      <c r="J664" s="16" t="str">
        <f>PROCESAMIENTO!BV661</f>
        <v/>
      </c>
      <c r="K664" s="16" t="str">
        <f>PROCESAMIENTO!BW661</f>
        <v/>
      </c>
      <c r="L664" s="16" t="str">
        <f>PROCESAMIENTO!BX661</f>
        <v/>
      </c>
      <c r="M664" s="16" t="str">
        <f>PROCESAMIENTO!BY661</f>
        <v/>
      </c>
      <c r="N664" s="16" t="str">
        <f>PROCESAMIENTO!BZ661</f>
        <v/>
      </c>
      <c r="O664" s="16" t="str">
        <f>PROCESAMIENTO!CA661</f>
        <v/>
      </c>
      <c r="P664" s="16" t="str">
        <f>PROCESAMIENTO!CB661</f>
        <v/>
      </c>
      <c r="Q664" s="16" t="str">
        <f>PROCESAMIENTO!CC661</f>
        <v/>
      </c>
      <c r="R664" s="16" t="str">
        <f>PROCESAMIENTO!CD661</f>
        <v/>
      </c>
      <c r="S664" s="16" t="str">
        <f>PROCESAMIENTO!CE661</f>
        <v/>
      </c>
      <c r="T664" s="16" t="str">
        <f>PROCESAMIENTO!CF661</f>
        <v/>
      </c>
      <c r="U664" s="16" t="str">
        <f>PROCESAMIENTO!CG661</f>
        <v/>
      </c>
      <c r="V664" s="16" t="str">
        <f>PROCESAMIENTO!CH661</f>
        <v/>
      </c>
      <c r="W664" s="16" t="str">
        <f>PROCESAMIENTO!CI661</f>
        <v/>
      </c>
      <c r="X664" s="16" t="str">
        <f>PROCESAMIENTO!CJ661</f>
        <v/>
      </c>
      <c r="Y664" s="16" t="str">
        <f>PROCESAMIENTO!CK661</f>
        <v/>
      </c>
      <c r="Z664" s="16" t="str">
        <f>PROCESAMIENTO!CL661</f>
        <v/>
      </c>
      <c r="AA664" s="16" t="str">
        <f>PROCESAMIENTO!CM661</f>
        <v/>
      </c>
      <c r="AB664" s="16" t="str">
        <f>PROCESAMIENTO!CN661</f>
        <v/>
      </c>
      <c r="AC664" s="16" t="str">
        <f>PROCESAMIENTO!CO661</f>
        <v/>
      </c>
      <c r="AD664" s="16" t="str">
        <f>PROCESAMIENTO!CP661</f>
        <v/>
      </c>
      <c r="AE664" s="16" t="str">
        <f>PROCESAMIENTO!CQ661</f>
        <v/>
      </c>
      <c r="AF664" s="16" t="str">
        <f>PROCESAMIENTO!CR661</f>
        <v/>
      </c>
      <c r="AG664" s="16" t="str">
        <f>PROCESAMIENTO!CS661</f>
        <v/>
      </c>
      <c r="AH664" s="16" t="str">
        <f>PROCESAMIENTO!CT661</f>
        <v/>
      </c>
      <c r="AI664" s="16" t="str">
        <f>PROCESAMIENTO!CU661</f>
        <v/>
      </c>
      <c r="AJ664" s="32" t="str">
        <f>PROCESAMIENTO!CV661</f>
        <v/>
      </c>
      <c r="AK664" s="93" t="str">
        <f>PROCESAMIENTO!CW661</f>
        <v/>
      </c>
      <c r="AL664" s="93"/>
    </row>
    <row r="665" spans="1:38" x14ac:dyDescent="0.25">
      <c r="A665" s="15">
        <v>646</v>
      </c>
      <c r="B665" s="34" t="str">
        <f>IF(REGISTRO!B665="","",REGISTRO!B665)</f>
        <v/>
      </c>
      <c r="C665" s="34" t="str">
        <f>IF(REGISTRO!C665="","",REGISTRO!C665)</f>
        <v/>
      </c>
      <c r="D665" s="34" t="str">
        <f>IF(REGISTRO!D665="","",REGISTRO!D665)</f>
        <v/>
      </c>
      <c r="E665" s="34" t="str">
        <f>IF(REGISTRO!E665="","",REGISTRO!E665)</f>
        <v/>
      </c>
      <c r="F665" s="16" t="str">
        <f>PROCESAMIENTO!BR662</f>
        <v/>
      </c>
      <c r="G665" s="16" t="str">
        <f>PROCESAMIENTO!BS662</f>
        <v/>
      </c>
      <c r="H665" s="16" t="str">
        <f>PROCESAMIENTO!BT662</f>
        <v/>
      </c>
      <c r="I665" s="16" t="str">
        <f>PROCESAMIENTO!BU662</f>
        <v/>
      </c>
      <c r="J665" s="16" t="str">
        <f>PROCESAMIENTO!BV662</f>
        <v/>
      </c>
      <c r="K665" s="16" t="str">
        <f>PROCESAMIENTO!BW662</f>
        <v/>
      </c>
      <c r="L665" s="16" t="str">
        <f>PROCESAMIENTO!BX662</f>
        <v/>
      </c>
      <c r="M665" s="16" t="str">
        <f>PROCESAMIENTO!BY662</f>
        <v/>
      </c>
      <c r="N665" s="16" t="str">
        <f>PROCESAMIENTO!BZ662</f>
        <v/>
      </c>
      <c r="O665" s="16" t="str">
        <f>PROCESAMIENTO!CA662</f>
        <v/>
      </c>
      <c r="P665" s="16" t="str">
        <f>PROCESAMIENTO!CB662</f>
        <v/>
      </c>
      <c r="Q665" s="16" t="str">
        <f>PROCESAMIENTO!CC662</f>
        <v/>
      </c>
      <c r="R665" s="16" t="str">
        <f>PROCESAMIENTO!CD662</f>
        <v/>
      </c>
      <c r="S665" s="16" t="str">
        <f>PROCESAMIENTO!CE662</f>
        <v/>
      </c>
      <c r="T665" s="16" t="str">
        <f>PROCESAMIENTO!CF662</f>
        <v/>
      </c>
      <c r="U665" s="16" t="str">
        <f>PROCESAMIENTO!CG662</f>
        <v/>
      </c>
      <c r="V665" s="16" t="str">
        <f>PROCESAMIENTO!CH662</f>
        <v/>
      </c>
      <c r="W665" s="16" t="str">
        <f>PROCESAMIENTO!CI662</f>
        <v/>
      </c>
      <c r="X665" s="16" t="str">
        <f>PROCESAMIENTO!CJ662</f>
        <v/>
      </c>
      <c r="Y665" s="16" t="str">
        <f>PROCESAMIENTO!CK662</f>
        <v/>
      </c>
      <c r="Z665" s="16" t="str">
        <f>PROCESAMIENTO!CL662</f>
        <v/>
      </c>
      <c r="AA665" s="16" t="str">
        <f>PROCESAMIENTO!CM662</f>
        <v/>
      </c>
      <c r="AB665" s="16" t="str">
        <f>PROCESAMIENTO!CN662</f>
        <v/>
      </c>
      <c r="AC665" s="16" t="str">
        <f>PROCESAMIENTO!CO662</f>
        <v/>
      </c>
      <c r="AD665" s="16" t="str">
        <f>PROCESAMIENTO!CP662</f>
        <v/>
      </c>
      <c r="AE665" s="16" t="str">
        <f>PROCESAMIENTO!CQ662</f>
        <v/>
      </c>
      <c r="AF665" s="16" t="str">
        <f>PROCESAMIENTO!CR662</f>
        <v/>
      </c>
      <c r="AG665" s="16" t="str">
        <f>PROCESAMIENTO!CS662</f>
        <v/>
      </c>
      <c r="AH665" s="16" t="str">
        <f>PROCESAMIENTO!CT662</f>
        <v/>
      </c>
      <c r="AI665" s="16" t="str">
        <f>PROCESAMIENTO!CU662</f>
        <v/>
      </c>
      <c r="AJ665" s="32" t="str">
        <f>PROCESAMIENTO!CV662</f>
        <v/>
      </c>
      <c r="AK665" s="93" t="str">
        <f>PROCESAMIENTO!CW662</f>
        <v/>
      </c>
      <c r="AL665" s="93"/>
    </row>
    <row r="666" spans="1:38" x14ac:dyDescent="0.25">
      <c r="A666" s="15">
        <v>647</v>
      </c>
      <c r="B666" s="34" t="str">
        <f>IF(REGISTRO!B666="","",REGISTRO!B666)</f>
        <v/>
      </c>
      <c r="C666" s="34" t="str">
        <f>IF(REGISTRO!C666="","",REGISTRO!C666)</f>
        <v/>
      </c>
      <c r="D666" s="34" t="str">
        <f>IF(REGISTRO!D666="","",REGISTRO!D666)</f>
        <v/>
      </c>
      <c r="E666" s="34" t="str">
        <f>IF(REGISTRO!E666="","",REGISTRO!E666)</f>
        <v/>
      </c>
      <c r="F666" s="16" t="str">
        <f>PROCESAMIENTO!BR663</f>
        <v/>
      </c>
      <c r="G666" s="16" t="str">
        <f>PROCESAMIENTO!BS663</f>
        <v/>
      </c>
      <c r="H666" s="16" t="str">
        <f>PROCESAMIENTO!BT663</f>
        <v/>
      </c>
      <c r="I666" s="16" t="str">
        <f>PROCESAMIENTO!BU663</f>
        <v/>
      </c>
      <c r="J666" s="16" t="str">
        <f>PROCESAMIENTO!BV663</f>
        <v/>
      </c>
      <c r="K666" s="16" t="str">
        <f>PROCESAMIENTO!BW663</f>
        <v/>
      </c>
      <c r="L666" s="16" t="str">
        <f>PROCESAMIENTO!BX663</f>
        <v/>
      </c>
      <c r="M666" s="16" t="str">
        <f>PROCESAMIENTO!BY663</f>
        <v/>
      </c>
      <c r="N666" s="16" t="str">
        <f>PROCESAMIENTO!BZ663</f>
        <v/>
      </c>
      <c r="O666" s="16" t="str">
        <f>PROCESAMIENTO!CA663</f>
        <v/>
      </c>
      <c r="P666" s="16" t="str">
        <f>PROCESAMIENTO!CB663</f>
        <v/>
      </c>
      <c r="Q666" s="16" t="str">
        <f>PROCESAMIENTO!CC663</f>
        <v/>
      </c>
      <c r="R666" s="16" t="str">
        <f>PROCESAMIENTO!CD663</f>
        <v/>
      </c>
      <c r="S666" s="16" t="str">
        <f>PROCESAMIENTO!CE663</f>
        <v/>
      </c>
      <c r="T666" s="16" t="str">
        <f>PROCESAMIENTO!CF663</f>
        <v/>
      </c>
      <c r="U666" s="16" t="str">
        <f>PROCESAMIENTO!CG663</f>
        <v/>
      </c>
      <c r="V666" s="16" t="str">
        <f>PROCESAMIENTO!CH663</f>
        <v/>
      </c>
      <c r="W666" s="16" t="str">
        <f>PROCESAMIENTO!CI663</f>
        <v/>
      </c>
      <c r="X666" s="16" t="str">
        <f>PROCESAMIENTO!CJ663</f>
        <v/>
      </c>
      <c r="Y666" s="16" t="str">
        <f>PROCESAMIENTO!CK663</f>
        <v/>
      </c>
      <c r="Z666" s="16" t="str">
        <f>PROCESAMIENTO!CL663</f>
        <v/>
      </c>
      <c r="AA666" s="16" t="str">
        <f>PROCESAMIENTO!CM663</f>
        <v/>
      </c>
      <c r="AB666" s="16" t="str">
        <f>PROCESAMIENTO!CN663</f>
        <v/>
      </c>
      <c r="AC666" s="16" t="str">
        <f>PROCESAMIENTO!CO663</f>
        <v/>
      </c>
      <c r="AD666" s="16" t="str">
        <f>PROCESAMIENTO!CP663</f>
        <v/>
      </c>
      <c r="AE666" s="16" t="str">
        <f>PROCESAMIENTO!CQ663</f>
        <v/>
      </c>
      <c r="AF666" s="16" t="str">
        <f>PROCESAMIENTO!CR663</f>
        <v/>
      </c>
      <c r="AG666" s="16" t="str">
        <f>PROCESAMIENTO!CS663</f>
        <v/>
      </c>
      <c r="AH666" s="16" t="str">
        <f>PROCESAMIENTO!CT663</f>
        <v/>
      </c>
      <c r="AI666" s="16" t="str">
        <f>PROCESAMIENTO!CU663</f>
        <v/>
      </c>
      <c r="AJ666" s="32" t="str">
        <f>PROCESAMIENTO!CV663</f>
        <v/>
      </c>
      <c r="AK666" s="93" t="str">
        <f>PROCESAMIENTO!CW663</f>
        <v/>
      </c>
      <c r="AL666" s="93"/>
    </row>
    <row r="667" spans="1:38" x14ac:dyDescent="0.25">
      <c r="A667" s="15">
        <v>648</v>
      </c>
      <c r="B667" s="34" t="str">
        <f>IF(REGISTRO!B667="","",REGISTRO!B667)</f>
        <v/>
      </c>
      <c r="C667" s="34" t="str">
        <f>IF(REGISTRO!C667="","",REGISTRO!C667)</f>
        <v/>
      </c>
      <c r="D667" s="34" t="str">
        <f>IF(REGISTRO!D667="","",REGISTRO!D667)</f>
        <v/>
      </c>
      <c r="E667" s="34" t="str">
        <f>IF(REGISTRO!E667="","",REGISTRO!E667)</f>
        <v/>
      </c>
      <c r="F667" s="16" t="str">
        <f>PROCESAMIENTO!BR664</f>
        <v/>
      </c>
      <c r="G667" s="16" t="str">
        <f>PROCESAMIENTO!BS664</f>
        <v/>
      </c>
      <c r="H667" s="16" t="str">
        <f>PROCESAMIENTO!BT664</f>
        <v/>
      </c>
      <c r="I667" s="16" t="str">
        <f>PROCESAMIENTO!BU664</f>
        <v/>
      </c>
      <c r="J667" s="16" t="str">
        <f>PROCESAMIENTO!BV664</f>
        <v/>
      </c>
      <c r="K667" s="16" t="str">
        <f>PROCESAMIENTO!BW664</f>
        <v/>
      </c>
      <c r="L667" s="16" t="str">
        <f>PROCESAMIENTO!BX664</f>
        <v/>
      </c>
      <c r="M667" s="16" t="str">
        <f>PROCESAMIENTO!BY664</f>
        <v/>
      </c>
      <c r="N667" s="16" t="str">
        <f>PROCESAMIENTO!BZ664</f>
        <v/>
      </c>
      <c r="O667" s="16" t="str">
        <f>PROCESAMIENTO!CA664</f>
        <v/>
      </c>
      <c r="P667" s="16" t="str">
        <f>PROCESAMIENTO!CB664</f>
        <v/>
      </c>
      <c r="Q667" s="16" t="str">
        <f>PROCESAMIENTO!CC664</f>
        <v/>
      </c>
      <c r="R667" s="16" t="str">
        <f>PROCESAMIENTO!CD664</f>
        <v/>
      </c>
      <c r="S667" s="16" t="str">
        <f>PROCESAMIENTO!CE664</f>
        <v/>
      </c>
      <c r="T667" s="16" t="str">
        <f>PROCESAMIENTO!CF664</f>
        <v/>
      </c>
      <c r="U667" s="16" t="str">
        <f>PROCESAMIENTO!CG664</f>
        <v/>
      </c>
      <c r="V667" s="16" t="str">
        <f>PROCESAMIENTO!CH664</f>
        <v/>
      </c>
      <c r="W667" s="16" t="str">
        <f>PROCESAMIENTO!CI664</f>
        <v/>
      </c>
      <c r="X667" s="16" t="str">
        <f>PROCESAMIENTO!CJ664</f>
        <v/>
      </c>
      <c r="Y667" s="16" t="str">
        <f>PROCESAMIENTO!CK664</f>
        <v/>
      </c>
      <c r="Z667" s="16" t="str">
        <f>PROCESAMIENTO!CL664</f>
        <v/>
      </c>
      <c r="AA667" s="16" t="str">
        <f>PROCESAMIENTO!CM664</f>
        <v/>
      </c>
      <c r="AB667" s="16" t="str">
        <f>PROCESAMIENTO!CN664</f>
        <v/>
      </c>
      <c r="AC667" s="16" t="str">
        <f>PROCESAMIENTO!CO664</f>
        <v/>
      </c>
      <c r="AD667" s="16" t="str">
        <f>PROCESAMIENTO!CP664</f>
        <v/>
      </c>
      <c r="AE667" s="16" t="str">
        <f>PROCESAMIENTO!CQ664</f>
        <v/>
      </c>
      <c r="AF667" s="16" t="str">
        <f>PROCESAMIENTO!CR664</f>
        <v/>
      </c>
      <c r="AG667" s="16" t="str">
        <f>PROCESAMIENTO!CS664</f>
        <v/>
      </c>
      <c r="AH667" s="16" t="str">
        <f>PROCESAMIENTO!CT664</f>
        <v/>
      </c>
      <c r="AI667" s="16" t="str">
        <f>PROCESAMIENTO!CU664</f>
        <v/>
      </c>
      <c r="AJ667" s="32" t="str">
        <f>PROCESAMIENTO!CV664</f>
        <v/>
      </c>
      <c r="AK667" s="93" t="str">
        <f>PROCESAMIENTO!CW664</f>
        <v/>
      </c>
      <c r="AL667" s="93"/>
    </row>
    <row r="668" spans="1:38" x14ac:dyDescent="0.25">
      <c r="A668" s="15">
        <v>649</v>
      </c>
      <c r="B668" s="34" t="str">
        <f>IF(REGISTRO!B668="","",REGISTRO!B668)</f>
        <v/>
      </c>
      <c r="C668" s="34" t="str">
        <f>IF(REGISTRO!C668="","",REGISTRO!C668)</f>
        <v/>
      </c>
      <c r="D668" s="34" t="str">
        <f>IF(REGISTRO!D668="","",REGISTRO!D668)</f>
        <v/>
      </c>
      <c r="E668" s="34" t="str">
        <f>IF(REGISTRO!E668="","",REGISTRO!E668)</f>
        <v/>
      </c>
      <c r="F668" s="16" t="str">
        <f>PROCESAMIENTO!BR665</f>
        <v/>
      </c>
      <c r="G668" s="16" t="str">
        <f>PROCESAMIENTO!BS665</f>
        <v/>
      </c>
      <c r="H668" s="16" t="str">
        <f>PROCESAMIENTO!BT665</f>
        <v/>
      </c>
      <c r="I668" s="16" t="str">
        <f>PROCESAMIENTO!BU665</f>
        <v/>
      </c>
      <c r="J668" s="16" t="str">
        <f>PROCESAMIENTO!BV665</f>
        <v/>
      </c>
      <c r="K668" s="16" t="str">
        <f>PROCESAMIENTO!BW665</f>
        <v/>
      </c>
      <c r="L668" s="16" t="str">
        <f>PROCESAMIENTO!BX665</f>
        <v/>
      </c>
      <c r="M668" s="16" t="str">
        <f>PROCESAMIENTO!BY665</f>
        <v/>
      </c>
      <c r="N668" s="16" t="str">
        <f>PROCESAMIENTO!BZ665</f>
        <v/>
      </c>
      <c r="O668" s="16" t="str">
        <f>PROCESAMIENTO!CA665</f>
        <v/>
      </c>
      <c r="P668" s="16" t="str">
        <f>PROCESAMIENTO!CB665</f>
        <v/>
      </c>
      <c r="Q668" s="16" t="str">
        <f>PROCESAMIENTO!CC665</f>
        <v/>
      </c>
      <c r="R668" s="16" t="str">
        <f>PROCESAMIENTO!CD665</f>
        <v/>
      </c>
      <c r="S668" s="16" t="str">
        <f>PROCESAMIENTO!CE665</f>
        <v/>
      </c>
      <c r="T668" s="16" t="str">
        <f>PROCESAMIENTO!CF665</f>
        <v/>
      </c>
      <c r="U668" s="16" t="str">
        <f>PROCESAMIENTO!CG665</f>
        <v/>
      </c>
      <c r="V668" s="16" t="str">
        <f>PROCESAMIENTO!CH665</f>
        <v/>
      </c>
      <c r="W668" s="16" t="str">
        <f>PROCESAMIENTO!CI665</f>
        <v/>
      </c>
      <c r="X668" s="16" t="str">
        <f>PROCESAMIENTO!CJ665</f>
        <v/>
      </c>
      <c r="Y668" s="16" t="str">
        <f>PROCESAMIENTO!CK665</f>
        <v/>
      </c>
      <c r="Z668" s="16" t="str">
        <f>PROCESAMIENTO!CL665</f>
        <v/>
      </c>
      <c r="AA668" s="16" t="str">
        <f>PROCESAMIENTO!CM665</f>
        <v/>
      </c>
      <c r="AB668" s="16" t="str">
        <f>PROCESAMIENTO!CN665</f>
        <v/>
      </c>
      <c r="AC668" s="16" t="str">
        <f>PROCESAMIENTO!CO665</f>
        <v/>
      </c>
      <c r="AD668" s="16" t="str">
        <f>PROCESAMIENTO!CP665</f>
        <v/>
      </c>
      <c r="AE668" s="16" t="str">
        <f>PROCESAMIENTO!CQ665</f>
        <v/>
      </c>
      <c r="AF668" s="16" t="str">
        <f>PROCESAMIENTO!CR665</f>
        <v/>
      </c>
      <c r="AG668" s="16" t="str">
        <f>PROCESAMIENTO!CS665</f>
        <v/>
      </c>
      <c r="AH668" s="16" t="str">
        <f>PROCESAMIENTO!CT665</f>
        <v/>
      </c>
      <c r="AI668" s="16" t="str">
        <f>PROCESAMIENTO!CU665</f>
        <v/>
      </c>
      <c r="AJ668" s="32" t="str">
        <f>PROCESAMIENTO!CV665</f>
        <v/>
      </c>
      <c r="AK668" s="93" t="str">
        <f>PROCESAMIENTO!CW665</f>
        <v/>
      </c>
      <c r="AL668" s="93"/>
    </row>
    <row r="669" spans="1:38" x14ac:dyDescent="0.25">
      <c r="A669" s="15">
        <v>650</v>
      </c>
      <c r="B669" s="34" t="str">
        <f>IF(REGISTRO!B669="","",REGISTRO!B669)</f>
        <v/>
      </c>
      <c r="C669" s="34" t="str">
        <f>IF(REGISTRO!C669="","",REGISTRO!C669)</f>
        <v/>
      </c>
      <c r="D669" s="34" t="str">
        <f>IF(REGISTRO!D669="","",REGISTRO!D669)</f>
        <v/>
      </c>
      <c r="E669" s="34" t="str">
        <f>IF(REGISTRO!E669="","",REGISTRO!E669)</f>
        <v/>
      </c>
      <c r="F669" s="16" t="str">
        <f>PROCESAMIENTO!BR666</f>
        <v/>
      </c>
      <c r="G669" s="16" t="str">
        <f>PROCESAMIENTO!BS666</f>
        <v/>
      </c>
      <c r="H669" s="16" t="str">
        <f>PROCESAMIENTO!BT666</f>
        <v/>
      </c>
      <c r="I669" s="16" t="str">
        <f>PROCESAMIENTO!BU666</f>
        <v/>
      </c>
      <c r="J669" s="16" t="str">
        <f>PROCESAMIENTO!BV666</f>
        <v/>
      </c>
      <c r="K669" s="16" t="str">
        <f>PROCESAMIENTO!BW666</f>
        <v/>
      </c>
      <c r="L669" s="16" t="str">
        <f>PROCESAMIENTO!BX666</f>
        <v/>
      </c>
      <c r="M669" s="16" t="str">
        <f>PROCESAMIENTO!BY666</f>
        <v/>
      </c>
      <c r="N669" s="16" t="str">
        <f>PROCESAMIENTO!BZ666</f>
        <v/>
      </c>
      <c r="O669" s="16" t="str">
        <f>PROCESAMIENTO!CA666</f>
        <v/>
      </c>
      <c r="P669" s="16" t="str">
        <f>PROCESAMIENTO!CB666</f>
        <v/>
      </c>
      <c r="Q669" s="16" t="str">
        <f>PROCESAMIENTO!CC666</f>
        <v/>
      </c>
      <c r="R669" s="16" t="str">
        <f>PROCESAMIENTO!CD666</f>
        <v/>
      </c>
      <c r="S669" s="16" t="str">
        <f>PROCESAMIENTO!CE666</f>
        <v/>
      </c>
      <c r="T669" s="16" t="str">
        <f>PROCESAMIENTO!CF666</f>
        <v/>
      </c>
      <c r="U669" s="16" t="str">
        <f>PROCESAMIENTO!CG666</f>
        <v/>
      </c>
      <c r="V669" s="16" t="str">
        <f>PROCESAMIENTO!CH666</f>
        <v/>
      </c>
      <c r="W669" s="16" t="str">
        <f>PROCESAMIENTO!CI666</f>
        <v/>
      </c>
      <c r="X669" s="16" t="str">
        <f>PROCESAMIENTO!CJ666</f>
        <v/>
      </c>
      <c r="Y669" s="16" t="str">
        <f>PROCESAMIENTO!CK666</f>
        <v/>
      </c>
      <c r="Z669" s="16" t="str">
        <f>PROCESAMIENTO!CL666</f>
        <v/>
      </c>
      <c r="AA669" s="16" t="str">
        <f>PROCESAMIENTO!CM666</f>
        <v/>
      </c>
      <c r="AB669" s="16" t="str">
        <f>PROCESAMIENTO!CN666</f>
        <v/>
      </c>
      <c r="AC669" s="16" t="str">
        <f>PROCESAMIENTO!CO666</f>
        <v/>
      </c>
      <c r="AD669" s="16" t="str">
        <f>PROCESAMIENTO!CP666</f>
        <v/>
      </c>
      <c r="AE669" s="16" t="str">
        <f>PROCESAMIENTO!CQ666</f>
        <v/>
      </c>
      <c r="AF669" s="16" t="str">
        <f>PROCESAMIENTO!CR666</f>
        <v/>
      </c>
      <c r="AG669" s="16" t="str">
        <f>PROCESAMIENTO!CS666</f>
        <v/>
      </c>
      <c r="AH669" s="16" t="str">
        <f>PROCESAMIENTO!CT666</f>
        <v/>
      </c>
      <c r="AI669" s="16" t="str">
        <f>PROCESAMIENTO!CU666</f>
        <v/>
      </c>
      <c r="AJ669" s="32" t="str">
        <f>PROCESAMIENTO!CV666</f>
        <v/>
      </c>
      <c r="AK669" s="93" t="str">
        <f>PROCESAMIENTO!CW666</f>
        <v/>
      </c>
      <c r="AL669" s="93"/>
    </row>
    <row r="670" spans="1:38" x14ac:dyDescent="0.25">
      <c r="A670" s="15">
        <v>651</v>
      </c>
      <c r="B670" s="34" t="str">
        <f>IF(REGISTRO!B670="","",REGISTRO!B670)</f>
        <v/>
      </c>
      <c r="C670" s="34" t="str">
        <f>IF(REGISTRO!C670="","",REGISTRO!C670)</f>
        <v/>
      </c>
      <c r="D670" s="34" t="str">
        <f>IF(REGISTRO!D670="","",REGISTRO!D670)</f>
        <v/>
      </c>
      <c r="E670" s="34" t="str">
        <f>IF(REGISTRO!E670="","",REGISTRO!E670)</f>
        <v/>
      </c>
      <c r="F670" s="16" t="str">
        <f>PROCESAMIENTO!BR667</f>
        <v/>
      </c>
      <c r="G670" s="16" t="str">
        <f>PROCESAMIENTO!BS667</f>
        <v/>
      </c>
      <c r="H670" s="16" t="str">
        <f>PROCESAMIENTO!BT667</f>
        <v/>
      </c>
      <c r="I670" s="16" t="str">
        <f>PROCESAMIENTO!BU667</f>
        <v/>
      </c>
      <c r="J670" s="16" t="str">
        <f>PROCESAMIENTO!BV667</f>
        <v/>
      </c>
      <c r="K670" s="16" t="str">
        <f>PROCESAMIENTO!BW667</f>
        <v/>
      </c>
      <c r="L670" s="16" t="str">
        <f>PROCESAMIENTO!BX667</f>
        <v/>
      </c>
      <c r="M670" s="16" t="str">
        <f>PROCESAMIENTO!BY667</f>
        <v/>
      </c>
      <c r="N670" s="16" t="str">
        <f>PROCESAMIENTO!BZ667</f>
        <v/>
      </c>
      <c r="O670" s="16" t="str">
        <f>PROCESAMIENTO!CA667</f>
        <v/>
      </c>
      <c r="P670" s="16" t="str">
        <f>PROCESAMIENTO!CB667</f>
        <v/>
      </c>
      <c r="Q670" s="16" t="str">
        <f>PROCESAMIENTO!CC667</f>
        <v/>
      </c>
      <c r="R670" s="16" t="str">
        <f>PROCESAMIENTO!CD667</f>
        <v/>
      </c>
      <c r="S670" s="16" t="str">
        <f>PROCESAMIENTO!CE667</f>
        <v/>
      </c>
      <c r="T670" s="16" t="str">
        <f>PROCESAMIENTO!CF667</f>
        <v/>
      </c>
      <c r="U670" s="16" t="str">
        <f>PROCESAMIENTO!CG667</f>
        <v/>
      </c>
      <c r="V670" s="16" t="str">
        <f>PROCESAMIENTO!CH667</f>
        <v/>
      </c>
      <c r="W670" s="16" t="str">
        <f>PROCESAMIENTO!CI667</f>
        <v/>
      </c>
      <c r="X670" s="16" t="str">
        <f>PROCESAMIENTO!CJ667</f>
        <v/>
      </c>
      <c r="Y670" s="16" t="str">
        <f>PROCESAMIENTO!CK667</f>
        <v/>
      </c>
      <c r="Z670" s="16" t="str">
        <f>PROCESAMIENTO!CL667</f>
        <v/>
      </c>
      <c r="AA670" s="16" t="str">
        <f>PROCESAMIENTO!CM667</f>
        <v/>
      </c>
      <c r="AB670" s="16" t="str">
        <f>PROCESAMIENTO!CN667</f>
        <v/>
      </c>
      <c r="AC670" s="16" t="str">
        <f>PROCESAMIENTO!CO667</f>
        <v/>
      </c>
      <c r="AD670" s="16" t="str">
        <f>PROCESAMIENTO!CP667</f>
        <v/>
      </c>
      <c r="AE670" s="16" t="str">
        <f>PROCESAMIENTO!CQ667</f>
        <v/>
      </c>
      <c r="AF670" s="16" t="str">
        <f>PROCESAMIENTO!CR667</f>
        <v/>
      </c>
      <c r="AG670" s="16" t="str">
        <f>PROCESAMIENTO!CS667</f>
        <v/>
      </c>
      <c r="AH670" s="16" t="str">
        <f>PROCESAMIENTO!CT667</f>
        <v/>
      </c>
      <c r="AI670" s="16" t="str">
        <f>PROCESAMIENTO!CU667</f>
        <v/>
      </c>
      <c r="AJ670" s="32" t="str">
        <f>PROCESAMIENTO!CV667</f>
        <v/>
      </c>
      <c r="AK670" s="93" t="str">
        <f>PROCESAMIENTO!CW667</f>
        <v/>
      </c>
      <c r="AL670" s="93"/>
    </row>
    <row r="671" spans="1:38" x14ac:dyDescent="0.25">
      <c r="A671" s="15">
        <v>652</v>
      </c>
      <c r="B671" s="34" t="str">
        <f>IF(REGISTRO!B671="","",REGISTRO!B671)</f>
        <v/>
      </c>
      <c r="C671" s="34" t="str">
        <f>IF(REGISTRO!C671="","",REGISTRO!C671)</f>
        <v/>
      </c>
      <c r="D671" s="34" t="str">
        <f>IF(REGISTRO!D671="","",REGISTRO!D671)</f>
        <v/>
      </c>
      <c r="E671" s="34" t="str">
        <f>IF(REGISTRO!E671="","",REGISTRO!E671)</f>
        <v/>
      </c>
      <c r="F671" s="16" t="str">
        <f>PROCESAMIENTO!BR668</f>
        <v/>
      </c>
      <c r="G671" s="16" t="str">
        <f>PROCESAMIENTO!BS668</f>
        <v/>
      </c>
      <c r="H671" s="16" t="str">
        <f>PROCESAMIENTO!BT668</f>
        <v/>
      </c>
      <c r="I671" s="16" t="str">
        <f>PROCESAMIENTO!BU668</f>
        <v/>
      </c>
      <c r="J671" s="16" t="str">
        <f>PROCESAMIENTO!BV668</f>
        <v/>
      </c>
      <c r="K671" s="16" t="str">
        <f>PROCESAMIENTO!BW668</f>
        <v/>
      </c>
      <c r="L671" s="16" t="str">
        <f>PROCESAMIENTO!BX668</f>
        <v/>
      </c>
      <c r="M671" s="16" t="str">
        <f>PROCESAMIENTO!BY668</f>
        <v/>
      </c>
      <c r="N671" s="16" t="str">
        <f>PROCESAMIENTO!BZ668</f>
        <v/>
      </c>
      <c r="O671" s="16" t="str">
        <f>PROCESAMIENTO!CA668</f>
        <v/>
      </c>
      <c r="P671" s="16" t="str">
        <f>PROCESAMIENTO!CB668</f>
        <v/>
      </c>
      <c r="Q671" s="16" t="str">
        <f>PROCESAMIENTO!CC668</f>
        <v/>
      </c>
      <c r="R671" s="16" t="str">
        <f>PROCESAMIENTO!CD668</f>
        <v/>
      </c>
      <c r="S671" s="16" t="str">
        <f>PROCESAMIENTO!CE668</f>
        <v/>
      </c>
      <c r="T671" s="16" t="str">
        <f>PROCESAMIENTO!CF668</f>
        <v/>
      </c>
      <c r="U671" s="16" t="str">
        <f>PROCESAMIENTO!CG668</f>
        <v/>
      </c>
      <c r="V671" s="16" t="str">
        <f>PROCESAMIENTO!CH668</f>
        <v/>
      </c>
      <c r="W671" s="16" t="str">
        <f>PROCESAMIENTO!CI668</f>
        <v/>
      </c>
      <c r="X671" s="16" t="str">
        <f>PROCESAMIENTO!CJ668</f>
        <v/>
      </c>
      <c r="Y671" s="16" t="str">
        <f>PROCESAMIENTO!CK668</f>
        <v/>
      </c>
      <c r="Z671" s="16" t="str">
        <f>PROCESAMIENTO!CL668</f>
        <v/>
      </c>
      <c r="AA671" s="16" t="str">
        <f>PROCESAMIENTO!CM668</f>
        <v/>
      </c>
      <c r="AB671" s="16" t="str">
        <f>PROCESAMIENTO!CN668</f>
        <v/>
      </c>
      <c r="AC671" s="16" t="str">
        <f>PROCESAMIENTO!CO668</f>
        <v/>
      </c>
      <c r="AD671" s="16" t="str">
        <f>PROCESAMIENTO!CP668</f>
        <v/>
      </c>
      <c r="AE671" s="16" t="str">
        <f>PROCESAMIENTO!CQ668</f>
        <v/>
      </c>
      <c r="AF671" s="16" t="str">
        <f>PROCESAMIENTO!CR668</f>
        <v/>
      </c>
      <c r="AG671" s="16" t="str">
        <f>PROCESAMIENTO!CS668</f>
        <v/>
      </c>
      <c r="AH671" s="16" t="str">
        <f>PROCESAMIENTO!CT668</f>
        <v/>
      </c>
      <c r="AI671" s="16" t="str">
        <f>PROCESAMIENTO!CU668</f>
        <v/>
      </c>
      <c r="AJ671" s="32" t="str">
        <f>PROCESAMIENTO!CV668</f>
        <v/>
      </c>
      <c r="AK671" s="93" t="str">
        <f>PROCESAMIENTO!CW668</f>
        <v/>
      </c>
      <c r="AL671" s="93"/>
    </row>
    <row r="672" spans="1:38" x14ac:dyDescent="0.25">
      <c r="A672" s="15">
        <v>653</v>
      </c>
      <c r="B672" s="34" t="str">
        <f>IF(REGISTRO!B672="","",REGISTRO!B672)</f>
        <v/>
      </c>
      <c r="C672" s="34" t="str">
        <f>IF(REGISTRO!C672="","",REGISTRO!C672)</f>
        <v/>
      </c>
      <c r="D672" s="34" t="str">
        <f>IF(REGISTRO!D672="","",REGISTRO!D672)</f>
        <v/>
      </c>
      <c r="E672" s="34" t="str">
        <f>IF(REGISTRO!E672="","",REGISTRO!E672)</f>
        <v/>
      </c>
      <c r="F672" s="16" t="str">
        <f>PROCESAMIENTO!BR669</f>
        <v/>
      </c>
      <c r="G672" s="16" t="str">
        <f>PROCESAMIENTO!BS669</f>
        <v/>
      </c>
      <c r="H672" s="16" t="str">
        <f>PROCESAMIENTO!BT669</f>
        <v/>
      </c>
      <c r="I672" s="16" t="str">
        <f>PROCESAMIENTO!BU669</f>
        <v/>
      </c>
      <c r="J672" s="16" t="str">
        <f>PROCESAMIENTO!BV669</f>
        <v/>
      </c>
      <c r="K672" s="16" t="str">
        <f>PROCESAMIENTO!BW669</f>
        <v/>
      </c>
      <c r="L672" s="16" t="str">
        <f>PROCESAMIENTO!BX669</f>
        <v/>
      </c>
      <c r="M672" s="16" t="str">
        <f>PROCESAMIENTO!BY669</f>
        <v/>
      </c>
      <c r="N672" s="16" t="str">
        <f>PROCESAMIENTO!BZ669</f>
        <v/>
      </c>
      <c r="O672" s="16" t="str">
        <f>PROCESAMIENTO!CA669</f>
        <v/>
      </c>
      <c r="P672" s="16" t="str">
        <f>PROCESAMIENTO!CB669</f>
        <v/>
      </c>
      <c r="Q672" s="16" t="str">
        <f>PROCESAMIENTO!CC669</f>
        <v/>
      </c>
      <c r="R672" s="16" t="str">
        <f>PROCESAMIENTO!CD669</f>
        <v/>
      </c>
      <c r="S672" s="16" t="str">
        <f>PROCESAMIENTO!CE669</f>
        <v/>
      </c>
      <c r="T672" s="16" t="str">
        <f>PROCESAMIENTO!CF669</f>
        <v/>
      </c>
      <c r="U672" s="16" t="str">
        <f>PROCESAMIENTO!CG669</f>
        <v/>
      </c>
      <c r="V672" s="16" t="str">
        <f>PROCESAMIENTO!CH669</f>
        <v/>
      </c>
      <c r="W672" s="16" t="str">
        <f>PROCESAMIENTO!CI669</f>
        <v/>
      </c>
      <c r="X672" s="16" t="str">
        <f>PROCESAMIENTO!CJ669</f>
        <v/>
      </c>
      <c r="Y672" s="16" t="str">
        <f>PROCESAMIENTO!CK669</f>
        <v/>
      </c>
      <c r="Z672" s="16" t="str">
        <f>PROCESAMIENTO!CL669</f>
        <v/>
      </c>
      <c r="AA672" s="16" t="str">
        <f>PROCESAMIENTO!CM669</f>
        <v/>
      </c>
      <c r="AB672" s="16" t="str">
        <f>PROCESAMIENTO!CN669</f>
        <v/>
      </c>
      <c r="AC672" s="16" t="str">
        <f>PROCESAMIENTO!CO669</f>
        <v/>
      </c>
      <c r="AD672" s="16" t="str">
        <f>PROCESAMIENTO!CP669</f>
        <v/>
      </c>
      <c r="AE672" s="16" t="str">
        <f>PROCESAMIENTO!CQ669</f>
        <v/>
      </c>
      <c r="AF672" s="16" t="str">
        <f>PROCESAMIENTO!CR669</f>
        <v/>
      </c>
      <c r="AG672" s="16" t="str">
        <f>PROCESAMIENTO!CS669</f>
        <v/>
      </c>
      <c r="AH672" s="16" t="str">
        <f>PROCESAMIENTO!CT669</f>
        <v/>
      </c>
      <c r="AI672" s="16" t="str">
        <f>PROCESAMIENTO!CU669</f>
        <v/>
      </c>
      <c r="AJ672" s="32" t="str">
        <f>PROCESAMIENTO!CV669</f>
        <v/>
      </c>
      <c r="AK672" s="93" t="str">
        <f>PROCESAMIENTO!CW669</f>
        <v/>
      </c>
      <c r="AL672" s="93"/>
    </row>
    <row r="673" spans="1:38" x14ac:dyDescent="0.25">
      <c r="A673" s="15">
        <v>654</v>
      </c>
      <c r="B673" s="34" t="str">
        <f>IF(REGISTRO!B673="","",REGISTRO!B673)</f>
        <v/>
      </c>
      <c r="C673" s="34" t="str">
        <f>IF(REGISTRO!C673="","",REGISTRO!C673)</f>
        <v/>
      </c>
      <c r="D673" s="34" t="str">
        <f>IF(REGISTRO!D673="","",REGISTRO!D673)</f>
        <v/>
      </c>
      <c r="E673" s="34" t="str">
        <f>IF(REGISTRO!E673="","",REGISTRO!E673)</f>
        <v/>
      </c>
      <c r="F673" s="16" t="str">
        <f>PROCESAMIENTO!BR670</f>
        <v/>
      </c>
      <c r="G673" s="16" t="str">
        <f>PROCESAMIENTO!BS670</f>
        <v/>
      </c>
      <c r="H673" s="16" t="str">
        <f>PROCESAMIENTO!BT670</f>
        <v/>
      </c>
      <c r="I673" s="16" t="str">
        <f>PROCESAMIENTO!BU670</f>
        <v/>
      </c>
      <c r="J673" s="16" t="str">
        <f>PROCESAMIENTO!BV670</f>
        <v/>
      </c>
      <c r="K673" s="16" t="str">
        <f>PROCESAMIENTO!BW670</f>
        <v/>
      </c>
      <c r="L673" s="16" t="str">
        <f>PROCESAMIENTO!BX670</f>
        <v/>
      </c>
      <c r="M673" s="16" t="str">
        <f>PROCESAMIENTO!BY670</f>
        <v/>
      </c>
      <c r="N673" s="16" t="str">
        <f>PROCESAMIENTO!BZ670</f>
        <v/>
      </c>
      <c r="O673" s="16" t="str">
        <f>PROCESAMIENTO!CA670</f>
        <v/>
      </c>
      <c r="P673" s="16" t="str">
        <f>PROCESAMIENTO!CB670</f>
        <v/>
      </c>
      <c r="Q673" s="16" t="str">
        <f>PROCESAMIENTO!CC670</f>
        <v/>
      </c>
      <c r="R673" s="16" t="str">
        <f>PROCESAMIENTO!CD670</f>
        <v/>
      </c>
      <c r="S673" s="16" t="str">
        <f>PROCESAMIENTO!CE670</f>
        <v/>
      </c>
      <c r="T673" s="16" t="str">
        <f>PROCESAMIENTO!CF670</f>
        <v/>
      </c>
      <c r="U673" s="16" t="str">
        <f>PROCESAMIENTO!CG670</f>
        <v/>
      </c>
      <c r="V673" s="16" t="str">
        <f>PROCESAMIENTO!CH670</f>
        <v/>
      </c>
      <c r="W673" s="16" t="str">
        <f>PROCESAMIENTO!CI670</f>
        <v/>
      </c>
      <c r="X673" s="16" t="str">
        <f>PROCESAMIENTO!CJ670</f>
        <v/>
      </c>
      <c r="Y673" s="16" t="str">
        <f>PROCESAMIENTO!CK670</f>
        <v/>
      </c>
      <c r="Z673" s="16" t="str">
        <f>PROCESAMIENTO!CL670</f>
        <v/>
      </c>
      <c r="AA673" s="16" t="str">
        <f>PROCESAMIENTO!CM670</f>
        <v/>
      </c>
      <c r="AB673" s="16" t="str">
        <f>PROCESAMIENTO!CN670</f>
        <v/>
      </c>
      <c r="AC673" s="16" t="str">
        <f>PROCESAMIENTO!CO670</f>
        <v/>
      </c>
      <c r="AD673" s="16" t="str">
        <f>PROCESAMIENTO!CP670</f>
        <v/>
      </c>
      <c r="AE673" s="16" t="str">
        <f>PROCESAMIENTO!CQ670</f>
        <v/>
      </c>
      <c r="AF673" s="16" t="str">
        <f>PROCESAMIENTO!CR670</f>
        <v/>
      </c>
      <c r="AG673" s="16" t="str">
        <f>PROCESAMIENTO!CS670</f>
        <v/>
      </c>
      <c r="AH673" s="16" t="str">
        <f>PROCESAMIENTO!CT670</f>
        <v/>
      </c>
      <c r="AI673" s="16" t="str">
        <f>PROCESAMIENTO!CU670</f>
        <v/>
      </c>
      <c r="AJ673" s="32" t="str">
        <f>PROCESAMIENTO!CV670</f>
        <v/>
      </c>
      <c r="AK673" s="93" t="str">
        <f>PROCESAMIENTO!CW670</f>
        <v/>
      </c>
      <c r="AL673" s="93"/>
    </row>
    <row r="674" spans="1:38" x14ac:dyDescent="0.25">
      <c r="A674" s="15">
        <v>655</v>
      </c>
      <c r="B674" s="34" t="str">
        <f>IF(REGISTRO!B674="","",REGISTRO!B674)</f>
        <v/>
      </c>
      <c r="C674" s="34" t="str">
        <f>IF(REGISTRO!C674="","",REGISTRO!C674)</f>
        <v/>
      </c>
      <c r="D674" s="34" t="str">
        <f>IF(REGISTRO!D674="","",REGISTRO!D674)</f>
        <v/>
      </c>
      <c r="E674" s="34" t="str">
        <f>IF(REGISTRO!E674="","",REGISTRO!E674)</f>
        <v/>
      </c>
      <c r="F674" s="16" t="str">
        <f>PROCESAMIENTO!BR671</f>
        <v/>
      </c>
      <c r="G674" s="16" t="str">
        <f>PROCESAMIENTO!BS671</f>
        <v/>
      </c>
      <c r="H674" s="16" t="str">
        <f>PROCESAMIENTO!BT671</f>
        <v/>
      </c>
      <c r="I674" s="16" t="str">
        <f>PROCESAMIENTO!BU671</f>
        <v/>
      </c>
      <c r="J674" s="16" t="str">
        <f>PROCESAMIENTO!BV671</f>
        <v/>
      </c>
      <c r="K674" s="16" t="str">
        <f>PROCESAMIENTO!BW671</f>
        <v/>
      </c>
      <c r="L674" s="16" t="str">
        <f>PROCESAMIENTO!BX671</f>
        <v/>
      </c>
      <c r="M674" s="16" t="str">
        <f>PROCESAMIENTO!BY671</f>
        <v/>
      </c>
      <c r="N674" s="16" t="str">
        <f>PROCESAMIENTO!BZ671</f>
        <v/>
      </c>
      <c r="O674" s="16" t="str">
        <f>PROCESAMIENTO!CA671</f>
        <v/>
      </c>
      <c r="P674" s="16" t="str">
        <f>PROCESAMIENTO!CB671</f>
        <v/>
      </c>
      <c r="Q674" s="16" t="str">
        <f>PROCESAMIENTO!CC671</f>
        <v/>
      </c>
      <c r="R674" s="16" t="str">
        <f>PROCESAMIENTO!CD671</f>
        <v/>
      </c>
      <c r="S674" s="16" t="str">
        <f>PROCESAMIENTO!CE671</f>
        <v/>
      </c>
      <c r="T674" s="16" t="str">
        <f>PROCESAMIENTO!CF671</f>
        <v/>
      </c>
      <c r="U674" s="16" t="str">
        <f>PROCESAMIENTO!CG671</f>
        <v/>
      </c>
      <c r="V674" s="16" t="str">
        <f>PROCESAMIENTO!CH671</f>
        <v/>
      </c>
      <c r="W674" s="16" t="str">
        <f>PROCESAMIENTO!CI671</f>
        <v/>
      </c>
      <c r="X674" s="16" t="str">
        <f>PROCESAMIENTO!CJ671</f>
        <v/>
      </c>
      <c r="Y674" s="16" t="str">
        <f>PROCESAMIENTO!CK671</f>
        <v/>
      </c>
      <c r="Z674" s="16" t="str">
        <f>PROCESAMIENTO!CL671</f>
        <v/>
      </c>
      <c r="AA674" s="16" t="str">
        <f>PROCESAMIENTO!CM671</f>
        <v/>
      </c>
      <c r="AB674" s="16" t="str">
        <f>PROCESAMIENTO!CN671</f>
        <v/>
      </c>
      <c r="AC674" s="16" t="str">
        <f>PROCESAMIENTO!CO671</f>
        <v/>
      </c>
      <c r="AD674" s="16" t="str">
        <f>PROCESAMIENTO!CP671</f>
        <v/>
      </c>
      <c r="AE674" s="16" t="str">
        <f>PROCESAMIENTO!CQ671</f>
        <v/>
      </c>
      <c r="AF674" s="16" t="str">
        <f>PROCESAMIENTO!CR671</f>
        <v/>
      </c>
      <c r="AG674" s="16" t="str">
        <f>PROCESAMIENTO!CS671</f>
        <v/>
      </c>
      <c r="AH674" s="16" t="str">
        <f>PROCESAMIENTO!CT671</f>
        <v/>
      </c>
      <c r="AI674" s="16" t="str">
        <f>PROCESAMIENTO!CU671</f>
        <v/>
      </c>
      <c r="AJ674" s="32" t="str">
        <f>PROCESAMIENTO!CV671</f>
        <v/>
      </c>
      <c r="AK674" s="93" t="str">
        <f>PROCESAMIENTO!CW671</f>
        <v/>
      </c>
      <c r="AL674" s="93"/>
    </row>
    <row r="675" spans="1:38" x14ac:dyDescent="0.25">
      <c r="A675" s="15">
        <v>656</v>
      </c>
      <c r="B675" s="34" t="str">
        <f>IF(REGISTRO!B675="","",REGISTRO!B675)</f>
        <v/>
      </c>
      <c r="C675" s="34" t="str">
        <f>IF(REGISTRO!C675="","",REGISTRO!C675)</f>
        <v/>
      </c>
      <c r="D675" s="34" t="str">
        <f>IF(REGISTRO!D675="","",REGISTRO!D675)</f>
        <v/>
      </c>
      <c r="E675" s="34" t="str">
        <f>IF(REGISTRO!E675="","",REGISTRO!E675)</f>
        <v/>
      </c>
      <c r="F675" s="16" t="str">
        <f>PROCESAMIENTO!BR672</f>
        <v/>
      </c>
      <c r="G675" s="16" t="str">
        <f>PROCESAMIENTO!BS672</f>
        <v/>
      </c>
      <c r="H675" s="16" t="str">
        <f>PROCESAMIENTO!BT672</f>
        <v/>
      </c>
      <c r="I675" s="16" t="str">
        <f>PROCESAMIENTO!BU672</f>
        <v/>
      </c>
      <c r="J675" s="16" t="str">
        <f>PROCESAMIENTO!BV672</f>
        <v/>
      </c>
      <c r="K675" s="16" t="str">
        <f>PROCESAMIENTO!BW672</f>
        <v/>
      </c>
      <c r="L675" s="16" t="str">
        <f>PROCESAMIENTO!BX672</f>
        <v/>
      </c>
      <c r="M675" s="16" t="str">
        <f>PROCESAMIENTO!BY672</f>
        <v/>
      </c>
      <c r="N675" s="16" t="str">
        <f>PROCESAMIENTO!BZ672</f>
        <v/>
      </c>
      <c r="O675" s="16" t="str">
        <f>PROCESAMIENTO!CA672</f>
        <v/>
      </c>
      <c r="P675" s="16" t="str">
        <f>PROCESAMIENTO!CB672</f>
        <v/>
      </c>
      <c r="Q675" s="16" t="str">
        <f>PROCESAMIENTO!CC672</f>
        <v/>
      </c>
      <c r="R675" s="16" t="str">
        <f>PROCESAMIENTO!CD672</f>
        <v/>
      </c>
      <c r="S675" s="16" t="str">
        <f>PROCESAMIENTO!CE672</f>
        <v/>
      </c>
      <c r="T675" s="16" t="str">
        <f>PROCESAMIENTO!CF672</f>
        <v/>
      </c>
      <c r="U675" s="16" t="str">
        <f>PROCESAMIENTO!CG672</f>
        <v/>
      </c>
      <c r="V675" s="16" t="str">
        <f>PROCESAMIENTO!CH672</f>
        <v/>
      </c>
      <c r="W675" s="16" t="str">
        <f>PROCESAMIENTO!CI672</f>
        <v/>
      </c>
      <c r="X675" s="16" t="str">
        <f>PROCESAMIENTO!CJ672</f>
        <v/>
      </c>
      <c r="Y675" s="16" t="str">
        <f>PROCESAMIENTO!CK672</f>
        <v/>
      </c>
      <c r="Z675" s="16" t="str">
        <f>PROCESAMIENTO!CL672</f>
        <v/>
      </c>
      <c r="AA675" s="16" t="str">
        <f>PROCESAMIENTO!CM672</f>
        <v/>
      </c>
      <c r="AB675" s="16" t="str">
        <f>PROCESAMIENTO!CN672</f>
        <v/>
      </c>
      <c r="AC675" s="16" t="str">
        <f>PROCESAMIENTO!CO672</f>
        <v/>
      </c>
      <c r="AD675" s="16" t="str">
        <f>PROCESAMIENTO!CP672</f>
        <v/>
      </c>
      <c r="AE675" s="16" t="str">
        <f>PROCESAMIENTO!CQ672</f>
        <v/>
      </c>
      <c r="AF675" s="16" t="str">
        <f>PROCESAMIENTO!CR672</f>
        <v/>
      </c>
      <c r="AG675" s="16" t="str">
        <f>PROCESAMIENTO!CS672</f>
        <v/>
      </c>
      <c r="AH675" s="16" t="str">
        <f>PROCESAMIENTO!CT672</f>
        <v/>
      </c>
      <c r="AI675" s="16" t="str">
        <f>PROCESAMIENTO!CU672</f>
        <v/>
      </c>
      <c r="AJ675" s="32" t="str">
        <f>PROCESAMIENTO!CV672</f>
        <v/>
      </c>
      <c r="AK675" s="93" t="str">
        <f>PROCESAMIENTO!CW672</f>
        <v/>
      </c>
      <c r="AL675" s="93"/>
    </row>
    <row r="676" spans="1:38" x14ac:dyDescent="0.25">
      <c r="A676" s="15">
        <v>657</v>
      </c>
      <c r="B676" s="34" t="str">
        <f>IF(REGISTRO!B676="","",REGISTRO!B676)</f>
        <v/>
      </c>
      <c r="C676" s="34" t="str">
        <f>IF(REGISTRO!C676="","",REGISTRO!C676)</f>
        <v/>
      </c>
      <c r="D676" s="34" t="str">
        <f>IF(REGISTRO!D676="","",REGISTRO!D676)</f>
        <v/>
      </c>
      <c r="E676" s="34" t="str">
        <f>IF(REGISTRO!E676="","",REGISTRO!E676)</f>
        <v/>
      </c>
      <c r="F676" s="16" t="str">
        <f>PROCESAMIENTO!BR673</f>
        <v/>
      </c>
      <c r="G676" s="16" t="str">
        <f>PROCESAMIENTO!BS673</f>
        <v/>
      </c>
      <c r="H676" s="16" t="str">
        <f>PROCESAMIENTO!BT673</f>
        <v/>
      </c>
      <c r="I676" s="16" t="str">
        <f>PROCESAMIENTO!BU673</f>
        <v/>
      </c>
      <c r="J676" s="16" t="str">
        <f>PROCESAMIENTO!BV673</f>
        <v/>
      </c>
      <c r="K676" s="16" t="str">
        <f>PROCESAMIENTO!BW673</f>
        <v/>
      </c>
      <c r="L676" s="16" t="str">
        <f>PROCESAMIENTO!BX673</f>
        <v/>
      </c>
      <c r="M676" s="16" t="str">
        <f>PROCESAMIENTO!BY673</f>
        <v/>
      </c>
      <c r="N676" s="16" t="str">
        <f>PROCESAMIENTO!BZ673</f>
        <v/>
      </c>
      <c r="O676" s="16" t="str">
        <f>PROCESAMIENTO!CA673</f>
        <v/>
      </c>
      <c r="P676" s="16" t="str">
        <f>PROCESAMIENTO!CB673</f>
        <v/>
      </c>
      <c r="Q676" s="16" t="str">
        <f>PROCESAMIENTO!CC673</f>
        <v/>
      </c>
      <c r="R676" s="16" t="str">
        <f>PROCESAMIENTO!CD673</f>
        <v/>
      </c>
      <c r="S676" s="16" t="str">
        <f>PROCESAMIENTO!CE673</f>
        <v/>
      </c>
      <c r="T676" s="16" t="str">
        <f>PROCESAMIENTO!CF673</f>
        <v/>
      </c>
      <c r="U676" s="16" t="str">
        <f>PROCESAMIENTO!CG673</f>
        <v/>
      </c>
      <c r="V676" s="16" t="str">
        <f>PROCESAMIENTO!CH673</f>
        <v/>
      </c>
      <c r="W676" s="16" t="str">
        <f>PROCESAMIENTO!CI673</f>
        <v/>
      </c>
      <c r="X676" s="16" t="str">
        <f>PROCESAMIENTO!CJ673</f>
        <v/>
      </c>
      <c r="Y676" s="16" t="str">
        <f>PROCESAMIENTO!CK673</f>
        <v/>
      </c>
      <c r="Z676" s="16" t="str">
        <f>PROCESAMIENTO!CL673</f>
        <v/>
      </c>
      <c r="AA676" s="16" t="str">
        <f>PROCESAMIENTO!CM673</f>
        <v/>
      </c>
      <c r="AB676" s="16" t="str">
        <f>PROCESAMIENTO!CN673</f>
        <v/>
      </c>
      <c r="AC676" s="16" t="str">
        <f>PROCESAMIENTO!CO673</f>
        <v/>
      </c>
      <c r="AD676" s="16" t="str">
        <f>PROCESAMIENTO!CP673</f>
        <v/>
      </c>
      <c r="AE676" s="16" t="str">
        <f>PROCESAMIENTO!CQ673</f>
        <v/>
      </c>
      <c r="AF676" s="16" t="str">
        <f>PROCESAMIENTO!CR673</f>
        <v/>
      </c>
      <c r="AG676" s="16" t="str">
        <f>PROCESAMIENTO!CS673</f>
        <v/>
      </c>
      <c r="AH676" s="16" t="str">
        <f>PROCESAMIENTO!CT673</f>
        <v/>
      </c>
      <c r="AI676" s="16" t="str">
        <f>PROCESAMIENTO!CU673</f>
        <v/>
      </c>
      <c r="AJ676" s="32" t="str">
        <f>PROCESAMIENTO!CV673</f>
        <v/>
      </c>
      <c r="AK676" s="93" t="str">
        <f>PROCESAMIENTO!CW673</f>
        <v/>
      </c>
      <c r="AL676" s="93"/>
    </row>
    <row r="677" spans="1:38" x14ac:dyDescent="0.25">
      <c r="A677" s="15">
        <v>658</v>
      </c>
      <c r="B677" s="34" t="str">
        <f>IF(REGISTRO!B677="","",REGISTRO!B677)</f>
        <v/>
      </c>
      <c r="C677" s="34" t="str">
        <f>IF(REGISTRO!C677="","",REGISTRO!C677)</f>
        <v/>
      </c>
      <c r="D677" s="34" t="str">
        <f>IF(REGISTRO!D677="","",REGISTRO!D677)</f>
        <v/>
      </c>
      <c r="E677" s="34" t="str">
        <f>IF(REGISTRO!E677="","",REGISTRO!E677)</f>
        <v/>
      </c>
      <c r="F677" s="16" t="str">
        <f>PROCESAMIENTO!BR674</f>
        <v/>
      </c>
      <c r="G677" s="16" t="str">
        <f>PROCESAMIENTO!BS674</f>
        <v/>
      </c>
      <c r="H677" s="16" t="str">
        <f>PROCESAMIENTO!BT674</f>
        <v/>
      </c>
      <c r="I677" s="16" t="str">
        <f>PROCESAMIENTO!BU674</f>
        <v/>
      </c>
      <c r="J677" s="16" t="str">
        <f>PROCESAMIENTO!BV674</f>
        <v/>
      </c>
      <c r="K677" s="16" t="str">
        <f>PROCESAMIENTO!BW674</f>
        <v/>
      </c>
      <c r="L677" s="16" t="str">
        <f>PROCESAMIENTO!BX674</f>
        <v/>
      </c>
      <c r="M677" s="16" t="str">
        <f>PROCESAMIENTO!BY674</f>
        <v/>
      </c>
      <c r="N677" s="16" t="str">
        <f>PROCESAMIENTO!BZ674</f>
        <v/>
      </c>
      <c r="O677" s="16" t="str">
        <f>PROCESAMIENTO!CA674</f>
        <v/>
      </c>
      <c r="P677" s="16" t="str">
        <f>PROCESAMIENTO!CB674</f>
        <v/>
      </c>
      <c r="Q677" s="16" t="str">
        <f>PROCESAMIENTO!CC674</f>
        <v/>
      </c>
      <c r="R677" s="16" t="str">
        <f>PROCESAMIENTO!CD674</f>
        <v/>
      </c>
      <c r="S677" s="16" t="str">
        <f>PROCESAMIENTO!CE674</f>
        <v/>
      </c>
      <c r="T677" s="16" t="str">
        <f>PROCESAMIENTO!CF674</f>
        <v/>
      </c>
      <c r="U677" s="16" t="str">
        <f>PROCESAMIENTO!CG674</f>
        <v/>
      </c>
      <c r="V677" s="16" t="str">
        <f>PROCESAMIENTO!CH674</f>
        <v/>
      </c>
      <c r="W677" s="16" t="str">
        <f>PROCESAMIENTO!CI674</f>
        <v/>
      </c>
      <c r="X677" s="16" t="str">
        <f>PROCESAMIENTO!CJ674</f>
        <v/>
      </c>
      <c r="Y677" s="16" t="str">
        <f>PROCESAMIENTO!CK674</f>
        <v/>
      </c>
      <c r="Z677" s="16" t="str">
        <f>PROCESAMIENTO!CL674</f>
        <v/>
      </c>
      <c r="AA677" s="16" t="str">
        <f>PROCESAMIENTO!CM674</f>
        <v/>
      </c>
      <c r="AB677" s="16" t="str">
        <f>PROCESAMIENTO!CN674</f>
        <v/>
      </c>
      <c r="AC677" s="16" t="str">
        <f>PROCESAMIENTO!CO674</f>
        <v/>
      </c>
      <c r="AD677" s="16" t="str">
        <f>PROCESAMIENTO!CP674</f>
        <v/>
      </c>
      <c r="AE677" s="16" t="str">
        <f>PROCESAMIENTO!CQ674</f>
        <v/>
      </c>
      <c r="AF677" s="16" t="str">
        <f>PROCESAMIENTO!CR674</f>
        <v/>
      </c>
      <c r="AG677" s="16" t="str">
        <f>PROCESAMIENTO!CS674</f>
        <v/>
      </c>
      <c r="AH677" s="16" t="str">
        <f>PROCESAMIENTO!CT674</f>
        <v/>
      </c>
      <c r="AI677" s="16" t="str">
        <f>PROCESAMIENTO!CU674</f>
        <v/>
      </c>
      <c r="AJ677" s="32" t="str">
        <f>PROCESAMIENTO!CV674</f>
        <v/>
      </c>
      <c r="AK677" s="93" t="str">
        <f>PROCESAMIENTO!CW674</f>
        <v/>
      </c>
      <c r="AL677" s="93"/>
    </row>
    <row r="678" spans="1:38" x14ac:dyDescent="0.25">
      <c r="A678" s="15">
        <v>659</v>
      </c>
      <c r="B678" s="34" t="str">
        <f>IF(REGISTRO!B678="","",REGISTRO!B678)</f>
        <v/>
      </c>
      <c r="C678" s="34" t="str">
        <f>IF(REGISTRO!C678="","",REGISTRO!C678)</f>
        <v/>
      </c>
      <c r="D678" s="34" t="str">
        <f>IF(REGISTRO!D678="","",REGISTRO!D678)</f>
        <v/>
      </c>
      <c r="E678" s="34" t="str">
        <f>IF(REGISTRO!E678="","",REGISTRO!E678)</f>
        <v/>
      </c>
      <c r="F678" s="16" t="str">
        <f>PROCESAMIENTO!BR675</f>
        <v/>
      </c>
      <c r="G678" s="16" t="str">
        <f>PROCESAMIENTO!BS675</f>
        <v/>
      </c>
      <c r="H678" s="16" t="str">
        <f>PROCESAMIENTO!BT675</f>
        <v/>
      </c>
      <c r="I678" s="16" t="str">
        <f>PROCESAMIENTO!BU675</f>
        <v/>
      </c>
      <c r="J678" s="16" t="str">
        <f>PROCESAMIENTO!BV675</f>
        <v/>
      </c>
      <c r="K678" s="16" t="str">
        <f>PROCESAMIENTO!BW675</f>
        <v/>
      </c>
      <c r="L678" s="16" t="str">
        <f>PROCESAMIENTO!BX675</f>
        <v/>
      </c>
      <c r="M678" s="16" t="str">
        <f>PROCESAMIENTO!BY675</f>
        <v/>
      </c>
      <c r="N678" s="16" t="str">
        <f>PROCESAMIENTO!BZ675</f>
        <v/>
      </c>
      <c r="O678" s="16" t="str">
        <f>PROCESAMIENTO!CA675</f>
        <v/>
      </c>
      <c r="P678" s="16" t="str">
        <f>PROCESAMIENTO!CB675</f>
        <v/>
      </c>
      <c r="Q678" s="16" t="str">
        <f>PROCESAMIENTO!CC675</f>
        <v/>
      </c>
      <c r="R678" s="16" t="str">
        <f>PROCESAMIENTO!CD675</f>
        <v/>
      </c>
      <c r="S678" s="16" t="str">
        <f>PROCESAMIENTO!CE675</f>
        <v/>
      </c>
      <c r="T678" s="16" t="str">
        <f>PROCESAMIENTO!CF675</f>
        <v/>
      </c>
      <c r="U678" s="16" t="str">
        <f>PROCESAMIENTO!CG675</f>
        <v/>
      </c>
      <c r="V678" s="16" t="str">
        <f>PROCESAMIENTO!CH675</f>
        <v/>
      </c>
      <c r="W678" s="16" t="str">
        <f>PROCESAMIENTO!CI675</f>
        <v/>
      </c>
      <c r="X678" s="16" t="str">
        <f>PROCESAMIENTO!CJ675</f>
        <v/>
      </c>
      <c r="Y678" s="16" t="str">
        <f>PROCESAMIENTO!CK675</f>
        <v/>
      </c>
      <c r="Z678" s="16" t="str">
        <f>PROCESAMIENTO!CL675</f>
        <v/>
      </c>
      <c r="AA678" s="16" t="str">
        <f>PROCESAMIENTO!CM675</f>
        <v/>
      </c>
      <c r="AB678" s="16" t="str">
        <f>PROCESAMIENTO!CN675</f>
        <v/>
      </c>
      <c r="AC678" s="16" t="str">
        <f>PROCESAMIENTO!CO675</f>
        <v/>
      </c>
      <c r="AD678" s="16" t="str">
        <f>PROCESAMIENTO!CP675</f>
        <v/>
      </c>
      <c r="AE678" s="16" t="str">
        <f>PROCESAMIENTO!CQ675</f>
        <v/>
      </c>
      <c r="AF678" s="16" t="str">
        <f>PROCESAMIENTO!CR675</f>
        <v/>
      </c>
      <c r="AG678" s="16" t="str">
        <f>PROCESAMIENTO!CS675</f>
        <v/>
      </c>
      <c r="AH678" s="16" t="str">
        <f>PROCESAMIENTO!CT675</f>
        <v/>
      </c>
      <c r="AI678" s="16" t="str">
        <f>PROCESAMIENTO!CU675</f>
        <v/>
      </c>
      <c r="AJ678" s="32" t="str">
        <f>PROCESAMIENTO!CV675</f>
        <v/>
      </c>
      <c r="AK678" s="93" t="str">
        <f>PROCESAMIENTO!CW675</f>
        <v/>
      </c>
      <c r="AL678" s="93"/>
    </row>
    <row r="679" spans="1:38" x14ac:dyDescent="0.25">
      <c r="A679" s="15">
        <v>660</v>
      </c>
      <c r="B679" s="34" t="str">
        <f>IF(REGISTRO!B679="","",REGISTRO!B679)</f>
        <v/>
      </c>
      <c r="C679" s="34" t="str">
        <f>IF(REGISTRO!C679="","",REGISTRO!C679)</f>
        <v/>
      </c>
      <c r="D679" s="34" t="str">
        <f>IF(REGISTRO!D679="","",REGISTRO!D679)</f>
        <v/>
      </c>
      <c r="E679" s="34" t="str">
        <f>IF(REGISTRO!E679="","",REGISTRO!E679)</f>
        <v/>
      </c>
      <c r="F679" s="16" t="str">
        <f>PROCESAMIENTO!BR676</f>
        <v/>
      </c>
      <c r="G679" s="16" t="str">
        <f>PROCESAMIENTO!BS676</f>
        <v/>
      </c>
      <c r="H679" s="16" t="str">
        <f>PROCESAMIENTO!BT676</f>
        <v/>
      </c>
      <c r="I679" s="16" t="str">
        <f>PROCESAMIENTO!BU676</f>
        <v/>
      </c>
      <c r="J679" s="16" t="str">
        <f>PROCESAMIENTO!BV676</f>
        <v/>
      </c>
      <c r="K679" s="16" t="str">
        <f>PROCESAMIENTO!BW676</f>
        <v/>
      </c>
      <c r="L679" s="16" t="str">
        <f>PROCESAMIENTO!BX676</f>
        <v/>
      </c>
      <c r="M679" s="16" t="str">
        <f>PROCESAMIENTO!BY676</f>
        <v/>
      </c>
      <c r="N679" s="16" t="str">
        <f>PROCESAMIENTO!BZ676</f>
        <v/>
      </c>
      <c r="O679" s="16" t="str">
        <f>PROCESAMIENTO!CA676</f>
        <v/>
      </c>
      <c r="P679" s="16" t="str">
        <f>PROCESAMIENTO!CB676</f>
        <v/>
      </c>
      <c r="Q679" s="16" t="str">
        <f>PROCESAMIENTO!CC676</f>
        <v/>
      </c>
      <c r="R679" s="16" t="str">
        <f>PROCESAMIENTO!CD676</f>
        <v/>
      </c>
      <c r="S679" s="16" t="str">
        <f>PROCESAMIENTO!CE676</f>
        <v/>
      </c>
      <c r="T679" s="16" t="str">
        <f>PROCESAMIENTO!CF676</f>
        <v/>
      </c>
      <c r="U679" s="16" t="str">
        <f>PROCESAMIENTO!CG676</f>
        <v/>
      </c>
      <c r="V679" s="16" t="str">
        <f>PROCESAMIENTO!CH676</f>
        <v/>
      </c>
      <c r="W679" s="16" t="str">
        <f>PROCESAMIENTO!CI676</f>
        <v/>
      </c>
      <c r="X679" s="16" t="str">
        <f>PROCESAMIENTO!CJ676</f>
        <v/>
      </c>
      <c r="Y679" s="16" t="str">
        <f>PROCESAMIENTO!CK676</f>
        <v/>
      </c>
      <c r="Z679" s="16" t="str">
        <f>PROCESAMIENTO!CL676</f>
        <v/>
      </c>
      <c r="AA679" s="16" t="str">
        <f>PROCESAMIENTO!CM676</f>
        <v/>
      </c>
      <c r="AB679" s="16" t="str">
        <f>PROCESAMIENTO!CN676</f>
        <v/>
      </c>
      <c r="AC679" s="16" t="str">
        <f>PROCESAMIENTO!CO676</f>
        <v/>
      </c>
      <c r="AD679" s="16" t="str">
        <f>PROCESAMIENTO!CP676</f>
        <v/>
      </c>
      <c r="AE679" s="16" t="str">
        <f>PROCESAMIENTO!CQ676</f>
        <v/>
      </c>
      <c r="AF679" s="16" t="str">
        <f>PROCESAMIENTO!CR676</f>
        <v/>
      </c>
      <c r="AG679" s="16" t="str">
        <f>PROCESAMIENTO!CS676</f>
        <v/>
      </c>
      <c r="AH679" s="16" t="str">
        <f>PROCESAMIENTO!CT676</f>
        <v/>
      </c>
      <c r="AI679" s="16" t="str">
        <f>PROCESAMIENTO!CU676</f>
        <v/>
      </c>
      <c r="AJ679" s="32" t="str">
        <f>PROCESAMIENTO!CV676</f>
        <v/>
      </c>
      <c r="AK679" s="93" t="str">
        <f>PROCESAMIENTO!CW676</f>
        <v/>
      </c>
      <c r="AL679" s="93"/>
    </row>
    <row r="680" spans="1:38" x14ac:dyDescent="0.25">
      <c r="A680" s="15">
        <v>661</v>
      </c>
      <c r="B680" s="34" t="str">
        <f>IF(REGISTRO!B680="","",REGISTRO!B680)</f>
        <v/>
      </c>
      <c r="C680" s="34" t="str">
        <f>IF(REGISTRO!C680="","",REGISTRO!C680)</f>
        <v/>
      </c>
      <c r="D680" s="34" t="str">
        <f>IF(REGISTRO!D680="","",REGISTRO!D680)</f>
        <v/>
      </c>
      <c r="E680" s="34" t="str">
        <f>IF(REGISTRO!E680="","",REGISTRO!E680)</f>
        <v/>
      </c>
      <c r="F680" s="16" t="str">
        <f>PROCESAMIENTO!BR677</f>
        <v/>
      </c>
      <c r="G680" s="16" t="str">
        <f>PROCESAMIENTO!BS677</f>
        <v/>
      </c>
      <c r="H680" s="16" t="str">
        <f>PROCESAMIENTO!BT677</f>
        <v/>
      </c>
      <c r="I680" s="16" t="str">
        <f>PROCESAMIENTO!BU677</f>
        <v/>
      </c>
      <c r="J680" s="16" t="str">
        <f>PROCESAMIENTO!BV677</f>
        <v/>
      </c>
      <c r="K680" s="16" t="str">
        <f>PROCESAMIENTO!BW677</f>
        <v/>
      </c>
      <c r="L680" s="16" t="str">
        <f>PROCESAMIENTO!BX677</f>
        <v/>
      </c>
      <c r="M680" s="16" t="str">
        <f>PROCESAMIENTO!BY677</f>
        <v/>
      </c>
      <c r="N680" s="16" t="str">
        <f>PROCESAMIENTO!BZ677</f>
        <v/>
      </c>
      <c r="O680" s="16" t="str">
        <f>PROCESAMIENTO!CA677</f>
        <v/>
      </c>
      <c r="P680" s="16" t="str">
        <f>PROCESAMIENTO!CB677</f>
        <v/>
      </c>
      <c r="Q680" s="16" t="str">
        <f>PROCESAMIENTO!CC677</f>
        <v/>
      </c>
      <c r="R680" s="16" t="str">
        <f>PROCESAMIENTO!CD677</f>
        <v/>
      </c>
      <c r="S680" s="16" t="str">
        <f>PROCESAMIENTO!CE677</f>
        <v/>
      </c>
      <c r="T680" s="16" t="str">
        <f>PROCESAMIENTO!CF677</f>
        <v/>
      </c>
      <c r="U680" s="16" t="str">
        <f>PROCESAMIENTO!CG677</f>
        <v/>
      </c>
      <c r="V680" s="16" t="str">
        <f>PROCESAMIENTO!CH677</f>
        <v/>
      </c>
      <c r="W680" s="16" t="str">
        <f>PROCESAMIENTO!CI677</f>
        <v/>
      </c>
      <c r="X680" s="16" t="str">
        <f>PROCESAMIENTO!CJ677</f>
        <v/>
      </c>
      <c r="Y680" s="16" t="str">
        <f>PROCESAMIENTO!CK677</f>
        <v/>
      </c>
      <c r="Z680" s="16" t="str">
        <f>PROCESAMIENTO!CL677</f>
        <v/>
      </c>
      <c r="AA680" s="16" t="str">
        <f>PROCESAMIENTO!CM677</f>
        <v/>
      </c>
      <c r="AB680" s="16" t="str">
        <f>PROCESAMIENTO!CN677</f>
        <v/>
      </c>
      <c r="AC680" s="16" t="str">
        <f>PROCESAMIENTO!CO677</f>
        <v/>
      </c>
      <c r="AD680" s="16" t="str">
        <f>PROCESAMIENTO!CP677</f>
        <v/>
      </c>
      <c r="AE680" s="16" t="str">
        <f>PROCESAMIENTO!CQ677</f>
        <v/>
      </c>
      <c r="AF680" s="16" t="str">
        <f>PROCESAMIENTO!CR677</f>
        <v/>
      </c>
      <c r="AG680" s="16" t="str">
        <f>PROCESAMIENTO!CS677</f>
        <v/>
      </c>
      <c r="AH680" s="16" t="str">
        <f>PROCESAMIENTO!CT677</f>
        <v/>
      </c>
      <c r="AI680" s="16" t="str">
        <f>PROCESAMIENTO!CU677</f>
        <v/>
      </c>
      <c r="AJ680" s="32" t="str">
        <f>PROCESAMIENTO!CV677</f>
        <v/>
      </c>
      <c r="AK680" s="93" t="str">
        <f>PROCESAMIENTO!CW677</f>
        <v/>
      </c>
      <c r="AL680" s="93"/>
    </row>
    <row r="681" spans="1:38" x14ac:dyDescent="0.25">
      <c r="A681" s="15">
        <v>662</v>
      </c>
      <c r="B681" s="34" t="str">
        <f>IF(REGISTRO!B681="","",REGISTRO!B681)</f>
        <v/>
      </c>
      <c r="C681" s="34" t="str">
        <f>IF(REGISTRO!C681="","",REGISTRO!C681)</f>
        <v/>
      </c>
      <c r="D681" s="34" t="str">
        <f>IF(REGISTRO!D681="","",REGISTRO!D681)</f>
        <v/>
      </c>
      <c r="E681" s="34" t="str">
        <f>IF(REGISTRO!E681="","",REGISTRO!E681)</f>
        <v/>
      </c>
      <c r="F681" s="16" t="str">
        <f>PROCESAMIENTO!BR678</f>
        <v/>
      </c>
      <c r="G681" s="16" t="str">
        <f>PROCESAMIENTO!BS678</f>
        <v/>
      </c>
      <c r="H681" s="16" t="str">
        <f>PROCESAMIENTO!BT678</f>
        <v/>
      </c>
      <c r="I681" s="16" t="str">
        <f>PROCESAMIENTO!BU678</f>
        <v/>
      </c>
      <c r="J681" s="16" t="str">
        <f>PROCESAMIENTO!BV678</f>
        <v/>
      </c>
      <c r="K681" s="16" t="str">
        <f>PROCESAMIENTO!BW678</f>
        <v/>
      </c>
      <c r="L681" s="16" t="str">
        <f>PROCESAMIENTO!BX678</f>
        <v/>
      </c>
      <c r="M681" s="16" t="str">
        <f>PROCESAMIENTO!BY678</f>
        <v/>
      </c>
      <c r="N681" s="16" t="str">
        <f>PROCESAMIENTO!BZ678</f>
        <v/>
      </c>
      <c r="O681" s="16" t="str">
        <f>PROCESAMIENTO!CA678</f>
        <v/>
      </c>
      <c r="P681" s="16" t="str">
        <f>PROCESAMIENTO!CB678</f>
        <v/>
      </c>
      <c r="Q681" s="16" t="str">
        <f>PROCESAMIENTO!CC678</f>
        <v/>
      </c>
      <c r="R681" s="16" t="str">
        <f>PROCESAMIENTO!CD678</f>
        <v/>
      </c>
      <c r="S681" s="16" t="str">
        <f>PROCESAMIENTO!CE678</f>
        <v/>
      </c>
      <c r="T681" s="16" t="str">
        <f>PROCESAMIENTO!CF678</f>
        <v/>
      </c>
      <c r="U681" s="16" t="str">
        <f>PROCESAMIENTO!CG678</f>
        <v/>
      </c>
      <c r="V681" s="16" t="str">
        <f>PROCESAMIENTO!CH678</f>
        <v/>
      </c>
      <c r="W681" s="16" t="str">
        <f>PROCESAMIENTO!CI678</f>
        <v/>
      </c>
      <c r="X681" s="16" t="str">
        <f>PROCESAMIENTO!CJ678</f>
        <v/>
      </c>
      <c r="Y681" s="16" t="str">
        <f>PROCESAMIENTO!CK678</f>
        <v/>
      </c>
      <c r="Z681" s="16" t="str">
        <f>PROCESAMIENTO!CL678</f>
        <v/>
      </c>
      <c r="AA681" s="16" t="str">
        <f>PROCESAMIENTO!CM678</f>
        <v/>
      </c>
      <c r="AB681" s="16" t="str">
        <f>PROCESAMIENTO!CN678</f>
        <v/>
      </c>
      <c r="AC681" s="16" t="str">
        <f>PROCESAMIENTO!CO678</f>
        <v/>
      </c>
      <c r="AD681" s="16" t="str">
        <f>PROCESAMIENTO!CP678</f>
        <v/>
      </c>
      <c r="AE681" s="16" t="str">
        <f>PROCESAMIENTO!CQ678</f>
        <v/>
      </c>
      <c r="AF681" s="16" t="str">
        <f>PROCESAMIENTO!CR678</f>
        <v/>
      </c>
      <c r="AG681" s="16" t="str">
        <f>PROCESAMIENTO!CS678</f>
        <v/>
      </c>
      <c r="AH681" s="16" t="str">
        <f>PROCESAMIENTO!CT678</f>
        <v/>
      </c>
      <c r="AI681" s="16" t="str">
        <f>PROCESAMIENTO!CU678</f>
        <v/>
      </c>
      <c r="AJ681" s="32" t="str">
        <f>PROCESAMIENTO!CV678</f>
        <v/>
      </c>
      <c r="AK681" s="93" t="str">
        <f>PROCESAMIENTO!CW678</f>
        <v/>
      </c>
      <c r="AL681" s="93"/>
    </row>
    <row r="682" spans="1:38" x14ac:dyDescent="0.25">
      <c r="A682" s="15">
        <v>663</v>
      </c>
      <c r="B682" s="34" t="str">
        <f>IF(REGISTRO!B682="","",REGISTRO!B682)</f>
        <v/>
      </c>
      <c r="C682" s="34" t="str">
        <f>IF(REGISTRO!C682="","",REGISTRO!C682)</f>
        <v/>
      </c>
      <c r="D682" s="34" t="str">
        <f>IF(REGISTRO!D682="","",REGISTRO!D682)</f>
        <v/>
      </c>
      <c r="E682" s="34" t="str">
        <f>IF(REGISTRO!E682="","",REGISTRO!E682)</f>
        <v/>
      </c>
      <c r="F682" s="16" t="str">
        <f>PROCESAMIENTO!BR679</f>
        <v/>
      </c>
      <c r="G682" s="16" t="str">
        <f>PROCESAMIENTO!BS679</f>
        <v/>
      </c>
      <c r="H682" s="16" t="str">
        <f>PROCESAMIENTO!BT679</f>
        <v/>
      </c>
      <c r="I682" s="16" t="str">
        <f>PROCESAMIENTO!BU679</f>
        <v/>
      </c>
      <c r="J682" s="16" t="str">
        <f>PROCESAMIENTO!BV679</f>
        <v/>
      </c>
      <c r="K682" s="16" t="str">
        <f>PROCESAMIENTO!BW679</f>
        <v/>
      </c>
      <c r="L682" s="16" t="str">
        <f>PROCESAMIENTO!BX679</f>
        <v/>
      </c>
      <c r="M682" s="16" t="str">
        <f>PROCESAMIENTO!BY679</f>
        <v/>
      </c>
      <c r="N682" s="16" t="str">
        <f>PROCESAMIENTO!BZ679</f>
        <v/>
      </c>
      <c r="O682" s="16" t="str">
        <f>PROCESAMIENTO!CA679</f>
        <v/>
      </c>
      <c r="P682" s="16" t="str">
        <f>PROCESAMIENTO!CB679</f>
        <v/>
      </c>
      <c r="Q682" s="16" t="str">
        <f>PROCESAMIENTO!CC679</f>
        <v/>
      </c>
      <c r="R682" s="16" t="str">
        <f>PROCESAMIENTO!CD679</f>
        <v/>
      </c>
      <c r="S682" s="16" t="str">
        <f>PROCESAMIENTO!CE679</f>
        <v/>
      </c>
      <c r="T682" s="16" t="str">
        <f>PROCESAMIENTO!CF679</f>
        <v/>
      </c>
      <c r="U682" s="16" t="str">
        <f>PROCESAMIENTO!CG679</f>
        <v/>
      </c>
      <c r="V682" s="16" t="str">
        <f>PROCESAMIENTO!CH679</f>
        <v/>
      </c>
      <c r="W682" s="16" t="str">
        <f>PROCESAMIENTO!CI679</f>
        <v/>
      </c>
      <c r="X682" s="16" t="str">
        <f>PROCESAMIENTO!CJ679</f>
        <v/>
      </c>
      <c r="Y682" s="16" t="str">
        <f>PROCESAMIENTO!CK679</f>
        <v/>
      </c>
      <c r="Z682" s="16" t="str">
        <f>PROCESAMIENTO!CL679</f>
        <v/>
      </c>
      <c r="AA682" s="16" t="str">
        <f>PROCESAMIENTO!CM679</f>
        <v/>
      </c>
      <c r="AB682" s="16" t="str">
        <f>PROCESAMIENTO!CN679</f>
        <v/>
      </c>
      <c r="AC682" s="16" t="str">
        <f>PROCESAMIENTO!CO679</f>
        <v/>
      </c>
      <c r="AD682" s="16" t="str">
        <f>PROCESAMIENTO!CP679</f>
        <v/>
      </c>
      <c r="AE682" s="16" t="str">
        <f>PROCESAMIENTO!CQ679</f>
        <v/>
      </c>
      <c r="AF682" s="16" t="str">
        <f>PROCESAMIENTO!CR679</f>
        <v/>
      </c>
      <c r="AG682" s="16" t="str">
        <f>PROCESAMIENTO!CS679</f>
        <v/>
      </c>
      <c r="AH682" s="16" t="str">
        <f>PROCESAMIENTO!CT679</f>
        <v/>
      </c>
      <c r="AI682" s="16" t="str">
        <f>PROCESAMIENTO!CU679</f>
        <v/>
      </c>
      <c r="AJ682" s="32" t="str">
        <f>PROCESAMIENTO!CV679</f>
        <v/>
      </c>
      <c r="AK682" s="93" t="str">
        <f>PROCESAMIENTO!CW679</f>
        <v/>
      </c>
      <c r="AL682" s="93"/>
    </row>
    <row r="683" spans="1:38" x14ac:dyDescent="0.25">
      <c r="A683" s="15">
        <v>664</v>
      </c>
      <c r="B683" s="34" t="str">
        <f>IF(REGISTRO!B683="","",REGISTRO!B683)</f>
        <v/>
      </c>
      <c r="C683" s="34" t="str">
        <f>IF(REGISTRO!C683="","",REGISTRO!C683)</f>
        <v/>
      </c>
      <c r="D683" s="34" t="str">
        <f>IF(REGISTRO!D683="","",REGISTRO!D683)</f>
        <v/>
      </c>
      <c r="E683" s="34" t="str">
        <f>IF(REGISTRO!E683="","",REGISTRO!E683)</f>
        <v/>
      </c>
      <c r="F683" s="16" t="str">
        <f>PROCESAMIENTO!BR680</f>
        <v/>
      </c>
      <c r="G683" s="16" t="str">
        <f>PROCESAMIENTO!BS680</f>
        <v/>
      </c>
      <c r="H683" s="16" t="str">
        <f>PROCESAMIENTO!BT680</f>
        <v/>
      </c>
      <c r="I683" s="16" t="str">
        <f>PROCESAMIENTO!BU680</f>
        <v/>
      </c>
      <c r="J683" s="16" t="str">
        <f>PROCESAMIENTO!BV680</f>
        <v/>
      </c>
      <c r="K683" s="16" t="str">
        <f>PROCESAMIENTO!BW680</f>
        <v/>
      </c>
      <c r="L683" s="16" t="str">
        <f>PROCESAMIENTO!BX680</f>
        <v/>
      </c>
      <c r="M683" s="16" t="str">
        <f>PROCESAMIENTO!BY680</f>
        <v/>
      </c>
      <c r="N683" s="16" t="str">
        <f>PROCESAMIENTO!BZ680</f>
        <v/>
      </c>
      <c r="O683" s="16" t="str">
        <f>PROCESAMIENTO!CA680</f>
        <v/>
      </c>
      <c r="P683" s="16" t="str">
        <f>PROCESAMIENTO!CB680</f>
        <v/>
      </c>
      <c r="Q683" s="16" t="str">
        <f>PROCESAMIENTO!CC680</f>
        <v/>
      </c>
      <c r="R683" s="16" t="str">
        <f>PROCESAMIENTO!CD680</f>
        <v/>
      </c>
      <c r="S683" s="16" t="str">
        <f>PROCESAMIENTO!CE680</f>
        <v/>
      </c>
      <c r="T683" s="16" t="str">
        <f>PROCESAMIENTO!CF680</f>
        <v/>
      </c>
      <c r="U683" s="16" t="str">
        <f>PROCESAMIENTO!CG680</f>
        <v/>
      </c>
      <c r="V683" s="16" t="str">
        <f>PROCESAMIENTO!CH680</f>
        <v/>
      </c>
      <c r="W683" s="16" t="str">
        <f>PROCESAMIENTO!CI680</f>
        <v/>
      </c>
      <c r="X683" s="16" t="str">
        <f>PROCESAMIENTO!CJ680</f>
        <v/>
      </c>
      <c r="Y683" s="16" t="str">
        <f>PROCESAMIENTO!CK680</f>
        <v/>
      </c>
      <c r="Z683" s="16" t="str">
        <f>PROCESAMIENTO!CL680</f>
        <v/>
      </c>
      <c r="AA683" s="16" t="str">
        <f>PROCESAMIENTO!CM680</f>
        <v/>
      </c>
      <c r="AB683" s="16" t="str">
        <f>PROCESAMIENTO!CN680</f>
        <v/>
      </c>
      <c r="AC683" s="16" t="str">
        <f>PROCESAMIENTO!CO680</f>
        <v/>
      </c>
      <c r="AD683" s="16" t="str">
        <f>PROCESAMIENTO!CP680</f>
        <v/>
      </c>
      <c r="AE683" s="16" t="str">
        <f>PROCESAMIENTO!CQ680</f>
        <v/>
      </c>
      <c r="AF683" s="16" t="str">
        <f>PROCESAMIENTO!CR680</f>
        <v/>
      </c>
      <c r="AG683" s="16" t="str">
        <f>PROCESAMIENTO!CS680</f>
        <v/>
      </c>
      <c r="AH683" s="16" t="str">
        <f>PROCESAMIENTO!CT680</f>
        <v/>
      </c>
      <c r="AI683" s="16" t="str">
        <f>PROCESAMIENTO!CU680</f>
        <v/>
      </c>
      <c r="AJ683" s="32" t="str">
        <f>PROCESAMIENTO!CV680</f>
        <v/>
      </c>
      <c r="AK683" s="93" t="str">
        <f>PROCESAMIENTO!CW680</f>
        <v/>
      </c>
      <c r="AL683" s="93"/>
    </row>
    <row r="684" spans="1:38" x14ac:dyDescent="0.25">
      <c r="A684" s="15">
        <v>665</v>
      </c>
      <c r="B684" s="34" t="str">
        <f>IF(REGISTRO!B684="","",REGISTRO!B684)</f>
        <v/>
      </c>
      <c r="C684" s="34" t="str">
        <f>IF(REGISTRO!C684="","",REGISTRO!C684)</f>
        <v/>
      </c>
      <c r="D684" s="34" t="str">
        <f>IF(REGISTRO!D684="","",REGISTRO!D684)</f>
        <v/>
      </c>
      <c r="E684" s="34" t="str">
        <f>IF(REGISTRO!E684="","",REGISTRO!E684)</f>
        <v/>
      </c>
      <c r="F684" s="16" t="str">
        <f>PROCESAMIENTO!BR681</f>
        <v/>
      </c>
      <c r="G684" s="16" t="str">
        <f>PROCESAMIENTO!BS681</f>
        <v/>
      </c>
      <c r="H684" s="16" t="str">
        <f>PROCESAMIENTO!BT681</f>
        <v/>
      </c>
      <c r="I684" s="16" t="str">
        <f>PROCESAMIENTO!BU681</f>
        <v/>
      </c>
      <c r="J684" s="16" t="str">
        <f>PROCESAMIENTO!BV681</f>
        <v/>
      </c>
      <c r="K684" s="16" t="str">
        <f>PROCESAMIENTO!BW681</f>
        <v/>
      </c>
      <c r="L684" s="16" t="str">
        <f>PROCESAMIENTO!BX681</f>
        <v/>
      </c>
      <c r="M684" s="16" t="str">
        <f>PROCESAMIENTO!BY681</f>
        <v/>
      </c>
      <c r="N684" s="16" t="str">
        <f>PROCESAMIENTO!BZ681</f>
        <v/>
      </c>
      <c r="O684" s="16" t="str">
        <f>PROCESAMIENTO!CA681</f>
        <v/>
      </c>
      <c r="P684" s="16" t="str">
        <f>PROCESAMIENTO!CB681</f>
        <v/>
      </c>
      <c r="Q684" s="16" t="str">
        <f>PROCESAMIENTO!CC681</f>
        <v/>
      </c>
      <c r="R684" s="16" t="str">
        <f>PROCESAMIENTO!CD681</f>
        <v/>
      </c>
      <c r="S684" s="16" t="str">
        <f>PROCESAMIENTO!CE681</f>
        <v/>
      </c>
      <c r="T684" s="16" t="str">
        <f>PROCESAMIENTO!CF681</f>
        <v/>
      </c>
      <c r="U684" s="16" t="str">
        <f>PROCESAMIENTO!CG681</f>
        <v/>
      </c>
      <c r="V684" s="16" t="str">
        <f>PROCESAMIENTO!CH681</f>
        <v/>
      </c>
      <c r="W684" s="16" t="str">
        <f>PROCESAMIENTO!CI681</f>
        <v/>
      </c>
      <c r="X684" s="16" t="str">
        <f>PROCESAMIENTO!CJ681</f>
        <v/>
      </c>
      <c r="Y684" s="16" t="str">
        <f>PROCESAMIENTO!CK681</f>
        <v/>
      </c>
      <c r="Z684" s="16" t="str">
        <f>PROCESAMIENTO!CL681</f>
        <v/>
      </c>
      <c r="AA684" s="16" t="str">
        <f>PROCESAMIENTO!CM681</f>
        <v/>
      </c>
      <c r="AB684" s="16" t="str">
        <f>PROCESAMIENTO!CN681</f>
        <v/>
      </c>
      <c r="AC684" s="16" t="str">
        <f>PROCESAMIENTO!CO681</f>
        <v/>
      </c>
      <c r="AD684" s="16" t="str">
        <f>PROCESAMIENTO!CP681</f>
        <v/>
      </c>
      <c r="AE684" s="16" t="str">
        <f>PROCESAMIENTO!CQ681</f>
        <v/>
      </c>
      <c r="AF684" s="16" t="str">
        <f>PROCESAMIENTO!CR681</f>
        <v/>
      </c>
      <c r="AG684" s="16" t="str">
        <f>PROCESAMIENTO!CS681</f>
        <v/>
      </c>
      <c r="AH684" s="16" t="str">
        <f>PROCESAMIENTO!CT681</f>
        <v/>
      </c>
      <c r="AI684" s="16" t="str">
        <f>PROCESAMIENTO!CU681</f>
        <v/>
      </c>
      <c r="AJ684" s="32" t="str">
        <f>PROCESAMIENTO!CV681</f>
        <v/>
      </c>
      <c r="AK684" s="93" t="str">
        <f>PROCESAMIENTO!CW681</f>
        <v/>
      </c>
      <c r="AL684" s="93"/>
    </row>
    <row r="685" spans="1:38" x14ac:dyDescent="0.25">
      <c r="A685" s="15">
        <v>666</v>
      </c>
      <c r="B685" s="34" t="str">
        <f>IF(REGISTRO!B685="","",REGISTRO!B685)</f>
        <v/>
      </c>
      <c r="C685" s="34" t="str">
        <f>IF(REGISTRO!C685="","",REGISTRO!C685)</f>
        <v/>
      </c>
      <c r="D685" s="34" t="str">
        <f>IF(REGISTRO!D685="","",REGISTRO!D685)</f>
        <v/>
      </c>
      <c r="E685" s="34" t="str">
        <f>IF(REGISTRO!E685="","",REGISTRO!E685)</f>
        <v/>
      </c>
      <c r="F685" s="16" t="str">
        <f>PROCESAMIENTO!BR682</f>
        <v/>
      </c>
      <c r="G685" s="16" t="str">
        <f>PROCESAMIENTO!BS682</f>
        <v/>
      </c>
      <c r="H685" s="16" t="str">
        <f>PROCESAMIENTO!BT682</f>
        <v/>
      </c>
      <c r="I685" s="16" t="str">
        <f>PROCESAMIENTO!BU682</f>
        <v/>
      </c>
      <c r="J685" s="16" t="str">
        <f>PROCESAMIENTO!BV682</f>
        <v/>
      </c>
      <c r="K685" s="16" t="str">
        <f>PROCESAMIENTO!BW682</f>
        <v/>
      </c>
      <c r="L685" s="16" t="str">
        <f>PROCESAMIENTO!BX682</f>
        <v/>
      </c>
      <c r="M685" s="16" t="str">
        <f>PROCESAMIENTO!BY682</f>
        <v/>
      </c>
      <c r="N685" s="16" t="str">
        <f>PROCESAMIENTO!BZ682</f>
        <v/>
      </c>
      <c r="O685" s="16" t="str">
        <f>PROCESAMIENTO!CA682</f>
        <v/>
      </c>
      <c r="P685" s="16" t="str">
        <f>PROCESAMIENTO!CB682</f>
        <v/>
      </c>
      <c r="Q685" s="16" t="str">
        <f>PROCESAMIENTO!CC682</f>
        <v/>
      </c>
      <c r="R685" s="16" t="str">
        <f>PROCESAMIENTO!CD682</f>
        <v/>
      </c>
      <c r="S685" s="16" t="str">
        <f>PROCESAMIENTO!CE682</f>
        <v/>
      </c>
      <c r="T685" s="16" t="str">
        <f>PROCESAMIENTO!CF682</f>
        <v/>
      </c>
      <c r="U685" s="16" t="str">
        <f>PROCESAMIENTO!CG682</f>
        <v/>
      </c>
      <c r="V685" s="16" t="str">
        <f>PROCESAMIENTO!CH682</f>
        <v/>
      </c>
      <c r="W685" s="16" t="str">
        <f>PROCESAMIENTO!CI682</f>
        <v/>
      </c>
      <c r="X685" s="16" t="str">
        <f>PROCESAMIENTO!CJ682</f>
        <v/>
      </c>
      <c r="Y685" s="16" t="str">
        <f>PROCESAMIENTO!CK682</f>
        <v/>
      </c>
      <c r="Z685" s="16" t="str">
        <f>PROCESAMIENTO!CL682</f>
        <v/>
      </c>
      <c r="AA685" s="16" t="str">
        <f>PROCESAMIENTO!CM682</f>
        <v/>
      </c>
      <c r="AB685" s="16" t="str">
        <f>PROCESAMIENTO!CN682</f>
        <v/>
      </c>
      <c r="AC685" s="16" t="str">
        <f>PROCESAMIENTO!CO682</f>
        <v/>
      </c>
      <c r="AD685" s="16" t="str">
        <f>PROCESAMIENTO!CP682</f>
        <v/>
      </c>
      <c r="AE685" s="16" t="str">
        <f>PROCESAMIENTO!CQ682</f>
        <v/>
      </c>
      <c r="AF685" s="16" t="str">
        <f>PROCESAMIENTO!CR682</f>
        <v/>
      </c>
      <c r="AG685" s="16" t="str">
        <f>PROCESAMIENTO!CS682</f>
        <v/>
      </c>
      <c r="AH685" s="16" t="str">
        <f>PROCESAMIENTO!CT682</f>
        <v/>
      </c>
      <c r="AI685" s="16" t="str">
        <f>PROCESAMIENTO!CU682</f>
        <v/>
      </c>
      <c r="AJ685" s="32" t="str">
        <f>PROCESAMIENTO!CV682</f>
        <v/>
      </c>
      <c r="AK685" s="93" t="str">
        <f>PROCESAMIENTO!CW682</f>
        <v/>
      </c>
      <c r="AL685" s="93"/>
    </row>
    <row r="686" spans="1:38" x14ac:dyDescent="0.25">
      <c r="A686" s="15">
        <v>667</v>
      </c>
      <c r="B686" s="34" t="str">
        <f>IF(REGISTRO!B686="","",REGISTRO!B686)</f>
        <v/>
      </c>
      <c r="C686" s="34" t="str">
        <f>IF(REGISTRO!C686="","",REGISTRO!C686)</f>
        <v/>
      </c>
      <c r="D686" s="34" t="str">
        <f>IF(REGISTRO!D686="","",REGISTRO!D686)</f>
        <v/>
      </c>
      <c r="E686" s="34" t="str">
        <f>IF(REGISTRO!E686="","",REGISTRO!E686)</f>
        <v/>
      </c>
      <c r="F686" s="16" t="str">
        <f>PROCESAMIENTO!BR683</f>
        <v/>
      </c>
      <c r="G686" s="16" t="str">
        <f>PROCESAMIENTO!BS683</f>
        <v/>
      </c>
      <c r="H686" s="16" t="str">
        <f>PROCESAMIENTO!BT683</f>
        <v/>
      </c>
      <c r="I686" s="16" t="str">
        <f>PROCESAMIENTO!BU683</f>
        <v/>
      </c>
      <c r="J686" s="16" t="str">
        <f>PROCESAMIENTO!BV683</f>
        <v/>
      </c>
      <c r="K686" s="16" t="str">
        <f>PROCESAMIENTO!BW683</f>
        <v/>
      </c>
      <c r="L686" s="16" t="str">
        <f>PROCESAMIENTO!BX683</f>
        <v/>
      </c>
      <c r="M686" s="16" t="str">
        <f>PROCESAMIENTO!BY683</f>
        <v/>
      </c>
      <c r="N686" s="16" t="str">
        <f>PROCESAMIENTO!BZ683</f>
        <v/>
      </c>
      <c r="O686" s="16" t="str">
        <f>PROCESAMIENTO!CA683</f>
        <v/>
      </c>
      <c r="P686" s="16" t="str">
        <f>PROCESAMIENTO!CB683</f>
        <v/>
      </c>
      <c r="Q686" s="16" t="str">
        <f>PROCESAMIENTO!CC683</f>
        <v/>
      </c>
      <c r="R686" s="16" t="str">
        <f>PROCESAMIENTO!CD683</f>
        <v/>
      </c>
      <c r="S686" s="16" t="str">
        <f>PROCESAMIENTO!CE683</f>
        <v/>
      </c>
      <c r="T686" s="16" t="str">
        <f>PROCESAMIENTO!CF683</f>
        <v/>
      </c>
      <c r="U686" s="16" t="str">
        <f>PROCESAMIENTO!CG683</f>
        <v/>
      </c>
      <c r="V686" s="16" t="str">
        <f>PROCESAMIENTO!CH683</f>
        <v/>
      </c>
      <c r="W686" s="16" t="str">
        <f>PROCESAMIENTO!CI683</f>
        <v/>
      </c>
      <c r="X686" s="16" t="str">
        <f>PROCESAMIENTO!CJ683</f>
        <v/>
      </c>
      <c r="Y686" s="16" t="str">
        <f>PROCESAMIENTO!CK683</f>
        <v/>
      </c>
      <c r="Z686" s="16" t="str">
        <f>PROCESAMIENTO!CL683</f>
        <v/>
      </c>
      <c r="AA686" s="16" t="str">
        <f>PROCESAMIENTO!CM683</f>
        <v/>
      </c>
      <c r="AB686" s="16" t="str">
        <f>PROCESAMIENTO!CN683</f>
        <v/>
      </c>
      <c r="AC686" s="16" t="str">
        <f>PROCESAMIENTO!CO683</f>
        <v/>
      </c>
      <c r="AD686" s="16" t="str">
        <f>PROCESAMIENTO!CP683</f>
        <v/>
      </c>
      <c r="AE686" s="16" t="str">
        <f>PROCESAMIENTO!CQ683</f>
        <v/>
      </c>
      <c r="AF686" s="16" t="str">
        <f>PROCESAMIENTO!CR683</f>
        <v/>
      </c>
      <c r="AG686" s="16" t="str">
        <f>PROCESAMIENTO!CS683</f>
        <v/>
      </c>
      <c r="AH686" s="16" t="str">
        <f>PROCESAMIENTO!CT683</f>
        <v/>
      </c>
      <c r="AI686" s="16" t="str">
        <f>PROCESAMIENTO!CU683</f>
        <v/>
      </c>
      <c r="AJ686" s="32" t="str">
        <f>PROCESAMIENTO!CV683</f>
        <v/>
      </c>
      <c r="AK686" s="93" t="str">
        <f>PROCESAMIENTO!CW683</f>
        <v/>
      </c>
      <c r="AL686" s="93"/>
    </row>
    <row r="687" spans="1:38" x14ac:dyDescent="0.25">
      <c r="A687" s="15">
        <v>668</v>
      </c>
      <c r="B687" s="34" t="str">
        <f>IF(REGISTRO!B687="","",REGISTRO!B687)</f>
        <v/>
      </c>
      <c r="C687" s="34" t="str">
        <f>IF(REGISTRO!C687="","",REGISTRO!C687)</f>
        <v/>
      </c>
      <c r="D687" s="34" t="str">
        <f>IF(REGISTRO!D687="","",REGISTRO!D687)</f>
        <v/>
      </c>
      <c r="E687" s="34" t="str">
        <f>IF(REGISTRO!E687="","",REGISTRO!E687)</f>
        <v/>
      </c>
      <c r="F687" s="16" t="str">
        <f>PROCESAMIENTO!BR684</f>
        <v/>
      </c>
      <c r="G687" s="16" t="str">
        <f>PROCESAMIENTO!BS684</f>
        <v/>
      </c>
      <c r="H687" s="16" t="str">
        <f>PROCESAMIENTO!BT684</f>
        <v/>
      </c>
      <c r="I687" s="16" t="str">
        <f>PROCESAMIENTO!BU684</f>
        <v/>
      </c>
      <c r="J687" s="16" t="str">
        <f>PROCESAMIENTO!BV684</f>
        <v/>
      </c>
      <c r="K687" s="16" t="str">
        <f>PROCESAMIENTO!BW684</f>
        <v/>
      </c>
      <c r="L687" s="16" t="str">
        <f>PROCESAMIENTO!BX684</f>
        <v/>
      </c>
      <c r="M687" s="16" t="str">
        <f>PROCESAMIENTO!BY684</f>
        <v/>
      </c>
      <c r="N687" s="16" t="str">
        <f>PROCESAMIENTO!BZ684</f>
        <v/>
      </c>
      <c r="O687" s="16" t="str">
        <f>PROCESAMIENTO!CA684</f>
        <v/>
      </c>
      <c r="P687" s="16" t="str">
        <f>PROCESAMIENTO!CB684</f>
        <v/>
      </c>
      <c r="Q687" s="16" t="str">
        <f>PROCESAMIENTO!CC684</f>
        <v/>
      </c>
      <c r="R687" s="16" t="str">
        <f>PROCESAMIENTO!CD684</f>
        <v/>
      </c>
      <c r="S687" s="16" t="str">
        <f>PROCESAMIENTO!CE684</f>
        <v/>
      </c>
      <c r="T687" s="16" t="str">
        <f>PROCESAMIENTO!CF684</f>
        <v/>
      </c>
      <c r="U687" s="16" t="str">
        <f>PROCESAMIENTO!CG684</f>
        <v/>
      </c>
      <c r="V687" s="16" t="str">
        <f>PROCESAMIENTO!CH684</f>
        <v/>
      </c>
      <c r="W687" s="16" t="str">
        <f>PROCESAMIENTO!CI684</f>
        <v/>
      </c>
      <c r="X687" s="16" t="str">
        <f>PROCESAMIENTO!CJ684</f>
        <v/>
      </c>
      <c r="Y687" s="16" t="str">
        <f>PROCESAMIENTO!CK684</f>
        <v/>
      </c>
      <c r="Z687" s="16" t="str">
        <f>PROCESAMIENTO!CL684</f>
        <v/>
      </c>
      <c r="AA687" s="16" t="str">
        <f>PROCESAMIENTO!CM684</f>
        <v/>
      </c>
      <c r="AB687" s="16" t="str">
        <f>PROCESAMIENTO!CN684</f>
        <v/>
      </c>
      <c r="AC687" s="16" t="str">
        <f>PROCESAMIENTO!CO684</f>
        <v/>
      </c>
      <c r="AD687" s="16" t="str">
        <f>PROCESAMIENTO!CP684</f>
        <v/>
      </c>
      <c r="AE687" s="16" t="str">
        <f>PROCESAMIENTO!CQ684</f>
        <v/>
      </c>
      <c r="AF687" s="16" t="str">
        <f>PROCESAMIENTO!CR684</f>
        <v/>
      </c>
      <c r="AG687" s="16" t="str">
        <f>PROCESAMIENTO!CS684</f>
        <v/>
      </c>
      <c r="AH687" s="16" t="str">
        <f>PROCESAMIENTO!CT684</f>
        <v/>
      </c>
      <c r="AI687" s="16" t="str">
        <f>PROCESAMIENTO!CU684</f>
        <v/>
      </c>
      <c r="AJ687" s="32" t="str">
        <f>PROCESAMIENTO!CV684</f>
        <v/>
      </c>
      <c r="AK687" s="93" t="str">
        <f>PROCESAMIENTO!CW684</f>
        <v/>
      </c>
      <c r="AL687" s="93"/>
    </row>
    <row r="688" spans="1:38" x14ac:dyDescent="0.25">
      <c r="A688" s="15">
        <v>669</v>
      </c>
      <c r="B688" s="34" t="str">
        <f>IF(REGISTRO!B688="","",REGISTRO!B688)</f>
        <v/>
      </c>
      <c r="C688" s="34" t="str">
        <f>IF(REGISTRO!C688="","",REGISTRO!C688)</f>
        <v/>
      </c>
      <c r="D688" s="34" t="str">
        <f>IF(REGISTRO!D688="","",REGISTRO!D688)</f>
        <v/>
      </c>
      <c r="E688" s="34" t="str">
        <f>IF(REGISTRO!E688="","",REGISTRO!E688)</f>
        <v/>
      </c>
      <c r="F688" s="16" t="str">
        <f>PROCESAMIENTO!BR685</f>
        <v/>
      </c>
      <c r="G688" s="16" t="str">
        <f>PROCESAMIENTO!BS685</f>
        <v/>
      </c>
      <c r="H688" s="16" t="str">
        <f>PROCESAMIENTO!BT685</f>
        <v/>
      </c>
      <c r="I688" s="16" t="str">
        <f>PROCESAMIENTO!BU685</f>
        <v/>
      </c>
      <c r="J688" s="16" t="str">
        <f>PROCESAMIENTO!BV685</f>
        <v/>
      </c>
      <c r="K688" s="16" t="str">
        <f>PROCESAMIENTO!BW685</f>
        <v/>
      </c>
      <c r="L688" s="16" t="str">
        <f>PROCESAMIENTO!BX685</f>
        <v/>
      </c>
      <c r="M688" s="16" t="str">
        <f>PROCESAMIENTO!BY685</f>
        <v/>
      </c>
      <c r="N688" s="16" t="str">
        <f>PROCESAMIENTO!BZ685</f>
        <v/>
      </c>
      <c r="O688" s="16" t="str">
        <f>PROCESAMIENTO!CA685</f>
        <v/>
      </c>
      <c r="P688" s="16" t="str">
        <f>PROCESAMIENTO!CB685</f>
        <v/>
      </c>
      <c r="Q688" s="16" t="str">
        <f>PROCESAMIENTO!CC685</f>
        <v/>
      </c>
      <c r="R688" s="16" t="str">
        <f>PROCESAMIENTO!CD685</f>
        <v/>
      </c>
      <c r="S688" s="16" t="str">
        <f>PROCESAMIENTO!CE685</f>
        <v/>
      </c>
      <c r="T688" s="16" t="str">
        <f>PROCESAMIENTO!CF685</f>
        <v/>
      </c>
      <c r="U688" s="16" t="str">
        <f>PROCESAMIENTO!CG685</f>
        <v/>
      </c>
      <c r="V688" s="16" t="str">
        <f>PROCESAMIENTO!CH685</f>
        <v/>
      </c>
      <c r="W688" s="16" t="str">
        <f>PROCESAMIENTO!CI685</f>
        <v/>
      </c>
      <c r="X688" s="16" t="str">
        <f>PROCESAMIENTO!CJ685</f>
        <v/>
      </c>
      <c r="Y688" s="16" t="str">
        <f>PROCESAMIENTO!CK685</f>
        <v/>
      </c>
      <c r="Z688" s="16" t="str">
        <f>PROCESAMIENTO!CL685</f>
        <v/>
      </c>
      <c r="AA688" s="16" t="str">
        <f>PROCESAMIENTO!CM685</f>
        <v/>
      </c>
      <c r="AB688" s="16" t="str">
        <f>PROCESAMIENTO!CN685</f>
        <v/>
      </c>
      <c r="AC688" s="16" t="str">
        <f>PROCESAMIENTO!CO685</f>
        <v/>
      </c>
      <c r="AD688" s="16" t="str">
        <f>PROCESAMIENTO!CP685</f>
        <v/>
      </c>
      <c r="AE688" s="16" t="str">
        <f>PROCESAMIENTO!CQ685</f>
        <v/>
      </c>
      <c r="AF688" s="16" t="str">
        <f>PROCESAMIENTO!CR685</f>
        <v/>
      </c>
      <c r="AG688" s="16" t="str">
        <f>PROCESAMIENTO!CS685</f>
        <v/>
      </c>
      <c r="AH688" s="16" t="str">
        <f>PROCESAMIENTO!CT685</f>
        <v/>
      </c>
      <c r="AI688" s="16" t="str">
        <f>PROCESAMIENTO!CU685</f>
        <v/>
      </c>
      <c r="AJ688" s="32" t="str">
        <f>PROCESAMIENTO!CV685</f>
        <v/>
      </c>
      <c r="AK688" s="93" t="str">
        <f>PROCESAMIENTO!CW685</f>
        <v/>
      </c>
      <c r="AL688" s="93"/>
    </row>
    <row r="689" spans="1:38" x14ac:dyDescent="0.25">
      <c r="A689" s="15">
        <v>670</v>
      </c>
      <c r="B689" s="34" t="str">
        <f>IF(REGISTRO!B689="","",REGISTRO!B689)</f>
        <v/>
      </c>
      <c r="C689" s="34" t="str">
        <f>IF(REGISTRO!C689="","",REGISTRO!C689)</f>
        <v/>
      </c>
      <c r="D689" s="34" t="str">
        <f>IF(REGISTRO!D689="","",REGISTRO!D689)</f>
        <v/>
      </c>
      <c r="E689" s="34" t="str">
        <f>IF(REGISTRO!E689="","",REGISTRO!E689)</f>
        <v/>
      </c>
      <c r="F689" s="16" t="str">
        <f>PROCESAMIENTO!BR686</f>
        <v/>
      </c>
      <c r="G689" s="16" t="str">
        <f>PROCESAMIENTO!BS686</f>
        <v/>
      </c>
      <c r="H689" s="16" t="str">
        <f>PROCESAMIENTO!BT686</f>
        <v/>
      </c>
      <c r="I689" s="16" t="str">
        <f>PROCESAMIENTO!BU686</f>
        <v/>
      </c>
      <c r="J689" s="16" t="str">
        <f>PROCESAMIENTO!BV686</f>
        <v/>
      </c>
      <c r="K689" s="16" t="str">
        <f>PROCESAMIENTO!BW686</f>
        <v/>
      </c>
      <c r="L689" s="16" t="str">
        <f>PROCESAMIENTO!BX686</f>
        <v/>
      </c>
      <c r="M689" s="16" t="str">
        <f>PROCESAMIENTO!BY686</f>
        <v/>
      </c>
      <c r="N689" s="16" t="str">
        <f>PROCESAMIENTO!BZ686</f>
        <v/>
      </c>
      <c r="O689" s="16" t="str">
        <f>PROCESAMIENTO!CA686</f>
        <v/>
      </c>
      <c r="P689" s="16" t="str">
        <f>PROCESAMIENTO!CB686</f>
        <v/>
      </c>
      <c r="Q689" s="16" t="str">
        <f>PROCESAMIENTO!CC686</f>
        <v/>
      </c>
      <c r="R689" s="16" t="str">
        <f>PROCESAMIENTO!CD686</f>
        <v/>
      </c>
      <c r="S689" s="16" t="str">
        <f>PROCESAMIENTO!CE686</f>
        <v/>
      </c>
      <c r="T689" s="16" t="str">
        <f>PROCESAMIENTO!CF686</f>
        <v/>
      </c>
      <c r="U689" s="16" t="str">
        <f>PROCESAMIENTO!CG686</f>
        <v/>
      </c>
      <c r="V689" s="16" t="str">
        <f>PROCESAMIENTO!CH686</f>
        <v/>
      </c>
      <c r="W689" s="16" t="str">
        <f>PROCESAMIENTO!CI686</f>
        <v/>
      </c>
      <c r="X689" s="16" t="str">
        <f>PROCESAMIENTO!CJ686</f>
        <v/>
      </c>
      <c r="Y689" s="16" t="str">
        <f>PROCESAMIENTO!CK686</f>
        <v/>
      </c>
      <c r="Z689" s="16" t="str">
        <f>PROCESAMIENTO!CL686</f>
        <v/>
      </c>
      <c r="AA689" s="16" t="str">
        <f>PROCESAMIENTO!CM686</f>
        <v/>
      </c>
      <c r="AB689" s="16" t="str">
        <f>PROCESAMIENTO!CN686</f>
        <v/>
      </c>
      <c r="AC689" s="16" t="str">
        <f>PROCESAMIENTO!CO686</f>
        <v/>
      </c>
      <c r="AD689" s="16" t="str">
        <f>PROCESAMIENTO!CP686</f>
        <v/>
      </c>
      <c r="AE689" s="16" t="str">
        <f>PROCESAMIENTO!CQ686</f>
        <v/>
      </c>
      <c r="AF689" s="16" t="str">
        <f>PROCESAMIENTO!CR686</f>
        <v/>
      </c>
      <c r="AG689" s="16" t="str">
        <f>PROCESAMIENTO!CS686</f>
        <v/>
      </c>
      <c r="AH689" s="16" t="str">
        <f>PROCESAMIENTO!CT686</f>
        <v/>
      </c>
      <c r="AI689" s="16" t="str">
        <f>PROCESAMIENTO!CU686</f>
        <v/>
      </c>
      <c r="AJ689" s="32" t="str">
        <f>PROCESAMIENTO!CV686</f>
        <v/>
      </c>
      <c r="AK689" s="93" t="str">
        <f>PROCESAMIENTO!CW686</f>
        <v/>
      </c>
      <c r="AL689" s="93"/>
    </row>
    <row r="690" spans="1:38" x14ac:dyDescent="0.25">
      <c r="A690" s="15">
        <v>671</v>
      </c>
      <c r="B690" s="34" t="str">
        <f>IF(REGISTRO!B690="","",REGISTRO!B690)</f>
        <v/>
      </c>
      <c r="C690" s="34" t="str">
        <f>IF(REGISTRO!C690="","",REGISTRO!C690)</f>
        <v/>
      </c>
      <c r="D690" s="34" t="str">
        <f>IF(REGISTRO!D690="","",REGISTRO!D690)</f>
        <v/>
      </c>
      <c r="E690" s="34" t="str">
        <f>IF(REGISTRO!E690="","",REGISTRO!E690)</f>
        <v/>
      </c>
      <c r="F690" s="16" t="str">
        <f>PROCESAMIENTO!BR687</f>
        <v/>
      </c>
      <c r="G690" s="16" t="str">
        <f>PROCESAMIENTO!BS687</f>
        <v/>
      </c>
      <c r="H690" s="16" t="str">
        <f>PROCESAMIENTO!BT687</f>
        <v/>
      </c>
      <c r="I690" s="16" t="str">
        <f>PROCESAMIENTO!BU687</f>
        <v/>
      </c>
      <c r="J690" s="16" t="str">
        <f>PROCESAMIENTO!BV687</f>
        <v/>
      </c>
      <c r="K690" s="16" t="str">
        <f>PROCESAMIENTO!BW687</f>
        <v/>
      </c>
      <c r="L690" s="16" t="str">
        <f>PROCESAMIENTO!BX687</f>
        <v/>
      </c>
      <c r="M690" s="16" t="str">
        <f>PROCESAMIENTO!BY687</f>
        <v/>
      </c>
      <c r="N690" s="16" t="str">
        <f>PROCESAMIENTO!BZ687</f>
        <v/>
      </c>
      <c r="O690" s="16" t="str">
        <f>PROCESAMIENTO!CA687</f>
        <v/>
      </c>
      <c r="P690" s="16" t="str">
        <f>PROCESAMIENTO!CB687</f>
        <v/>
      </c>
      <c r="Q690" s="16" t="str">
        <f>PROCESAMIENTO!CC687</f>
        <v/>
      </c>
      <c r="R690" s="16" t="str">
        <f>PROCESAMIENTO!CD687</f>
        <v/>
      </c>
      <c r="S690" s="16" t="str">
        <f>PROCESAMIENTO!CE687</f>
        <v/>
      </c>
      <c r="T690" s="16" t="str">
        <f>PROCESAMIENTO!CF687</f>
        <v/>
      </c>
      <c r="U690" s="16" t="str">
        <f>PROCESAMIENTO!CG687</f>
        <v/>
      </c>
      <c r="V690" s="16" t="str">
        <f>PROCESAMIENTO!CH687</f>
        <v/>
      </c>
      <c r="W690" s="16" t="str">
        <f>PROCESAMIENTO!CI687</f>
        <v/>
      </c>
      <c r="X690" s="16" t="str">
        <f>PROCESAMIENTO!CJ687</f>
        <v/>
      </c>
      <c r="Y690" s="16" t="str">
        <f>PROCESAMIENTO!CK687</f>
        <v/>
      </c>
      <c r="Z690" s="16" t="str">
        <f>PROCESAMIENTO!CL687</f>
        <v/>
      </c>
      <c r="AA690" s="16" t="str">
        <f>PROCESAMIENTO!CM687</f>
        <v/>
      </c>
      <c r="AB690" s="16" t="str">
        <f>PROCESAMIENTO!CN687</f>
        <v/>
      </c>
      <c r="AC690" s="16" t="str">
        <f>PROCESAMIENTO!CO687</f>
        <v/>
      </c>
      <c r="AD690" s="16" t="str">
        <f>PROCESAMIENTO!CP687</f>
        <v/>
      </c>
      <c r="AE690" s="16" t="str">
        <f>PROCESAMIENTO!CQ687</f>
        <v/>
      </c>
      <c r="AF690" s="16" t="str">
        <f>PROCESAMIENTO!CR687</f>
        <v/>
      </c>
      <c r="AG690" s="16" t="str">
        <f>PROCESAMIENTO!CS687</f>
        <v/>
      </c>
      <c r="AH690" s="16" t="str">
        <f>PROCESAMIENTO!CT687</f>
        <v/>
      </c>
      <c r="AI690" s="16" t="str">
        <f>PROCESAMIENTO!CU687</f>
        <v/>
      </c>
      <c r="AJ690" s="32" t="str">
        <f>PROCESAMIENTO!CV687</f>
        <v/>
      </c>
      <c r="AK690" s="93" t="str">
        <f>PROCESAMIENTO!CW687</f>
        <v/>
      </c>
      <c r="AL690" s="93"/>
    </row>
    <row r="691" spans="1:38" x14ac:dyDescent="0.25">
      <c r="A691" s="15">
        <v>672</v>
      </c>
      <c r="B691" s="34" t="str">
        <f>IF(REGISTRO!B691="","",REGISTRO!B691)</f>
        <v/>
      </c>
      <c r="C691" s="34" t="str">
        <f>IF(REGISTRO!C691="","",REGISTRO!C691)</f>
        <v/>
      </c>
      <c r="D691" s="34" t="str">
        <f>IF(REGISTRO!D691="","",REGISTRO!D691)</f>
        <v/>
      </c>
      <c r="E691" s="34" t="str">
        <f>IF(REGISTRO!E691="","",REGISTRO!E691)</f>
        <v/>
      </c>
      <c r="F691" s="16" t="str">
        <f>PROCESAMIENTO!BR688</f>
        <v/>
      </c>
      <c r="G691" s="16" t="str">
        <f>PROCESAMIENTO!BS688</f>
        <v/>
      </c>
      <c r="H691" s="16" t="str">
        <f>PROCESAMIENTO!BT688</f>
        <v/>
      </c>
      <c r="I691" s="16" t="str">
        <f>PROCESAMIENTO!BU688</f>
        <v/>
      </c>
      <c r="J691" s="16" t="str">
        <f>PROCESAMIENTO!BV688</f>
        <v/>
      </c>
      <c r="K691" s="16" t="str">
        <f>PROCESAMIENTO!BW688</f>
        <v/>
      </c>
      <c r="L691" s="16" t="str">
        <f>PROCESAMIENTO!BX688</f>
        <v/>
      </c>
      <c r="M691" s="16" t="str">
        <f>PROCESAMIENTO!BY688</f>
        <v/>
      </c>
      <c r="N691" s="16" t="str">
        <f>PROCESAMIENTO!BZ688</f>
        <v/>
      </c>
      <c r="O691" s="16" t="str">
        <f>PROCESAMIENTO!CA688</f>
        <v/>
      </c>
      <c r="P691" s="16" t="str">
        <f>PROCESAMIENTO!CB688</f>
        <v/>
      </c>
      <c r="Q691" s="16" t="str">
        <f>PROCESAMIENTO!CC688</f>
        <v/>
      </c>
      <c r="R691" s="16" t="str">
        <f>PROCESAMIENTO!CD688</f>
        <v/>
      </c>
      <c r="S691" s="16" t="str">
        <f>PROCESAMIENTO!CE688</f>
        <v/>
      </c>
      <c r="T691" s="16" t="str">
        <f>PROCESAMIENTO!CF688</f>
        <v/>
      </c>
      <c r="U691" s="16" t="str">
        <f>PROCESAMIENTO!CG688</f>
        <v/>
      </c>
      <c r="V691" s="16" t="str">
        <f>PROCESAMIENTO!CH688</f>
        <v/>
      </c>
      <c r="W691" s="16" t="str">
        <f>PROCESAMIENTO!CI688</f>
        <v/>
      </c>
      <c r="X691" s="16" t="str">
        <f>PROCESAMIENTO!CJ688</f>
        <v/>
      </c>
      <c r="Y691" s="16" t="str">
        <f>PROCESAMIENTO!CK688</f>
        <v/>
      </c>
      <c r="Z691" s="16" t="str">
        <f>PROCESAMIENTO!CL688</f>
        <v/>
      </c>
      <c r="AA691" s="16" t="str">
        <f>PROCESAMIENTO!CM688</f>
        <v/>
      </c>
      <c r="AB691" s="16" t="str">
        <f>PROCESAMIENTO!CN688</f>
        <v/>
      </c>
      <c r="AC691" s="16" t="str">
        <f>PROCESAMIENTO!CO688</f>
        <v/>
      </c>
      <c r="AD691" s="16" t="str">
        <f>PROCESAMIENTO!CP688</f>
        <v/>
      </c>
      <c r="AE691" s="16" t="str">
        <f>PROCESAMIENTO!CQ688</f>
        <v/>
      </c>
      <c r="AF691" s="16" t="str">
        <f>PROCESAMIENTO!CR688</f>
        <v/>
      </c>
      <c r="AG691" s="16" t="str">
        <f>PROCESAMIENTO!CS688</f>
        <v/>
      </c>
      <c r="AH691" s="16" t="str">
        <f>PROCESAMIENTO!CT688</f>
        <v/>
      </c>
      <c r="AI691" s="16" t="str">
        <f>PROCESAMIENTO!CU688</f>
        <v/>
      </c>
      <c r="AJ691" s="32" t="str">
        <f>PROCESAMIENTO!CV688</f>
        <v/>
      </c>
      <c r="AK691" s="93" t="str">
        <f>PROCESAMIENTO!CW688</f>
        <v/>
      </c>
      <c r="AL691" s="93"/>
    </row>
    <row r="692" spans="1:38" x14ac:dyDescent="0.25">
      <c r="A692" s="15">
        <v>673</v>
      </c>
      <c r="B692" s="34" t="str">
        <f>IF(REGISTRO!B692="","",REGISTRO!B692)</f>
        <v/>
      </c>
      <c r="C692" s="34" t="str">
        <f>IF(REGISTRO!C692="","",REGISTRO!C692)</f>
        <v/>
      </c>
      <c r="D692" s="34" t="str">
        <f>IF(REGISTRO!D692="","",REGISTRO!D692)</f>
        <v/>
      </c>
      <c r="E692" s="34" t="str">
        <f>IF(REGISTRO!E692="","",REGISTRO!E692)</f>
        <v/>
      </c>
      <c r="F692" s="16" t="str">
        <f>PROCESAMIENTO!BR689</f>
        <v/>
      </c>
      <c r="G692" s="16" t="str">
        <f>PROCESAMIENTO!BS689</f>
        <v/>
      </c>
      <c r="H692" s="16" t="str">
        <f>PROCESAMIENTO!BT689</f>
        <v/>
      </c>
      <c r="I692" s="16" t="str">
        <f>PROCESAMIENTO!BU689</f>
        <v/>
      </c>
      <c r="J692" s="16" t="str">
        <f>PROCESAMIENTO!BV689</f>
        <v/>
      </c>
      <c r="K692" s="16" t="str">
        <f>PROCESAMIENTO!BW689</f>
        <v/>
      </c>
      <c r="L692" s="16" t="str">
        <f>PROCESAMIENTO!BX689</f>
        <v/>
      </c>
      <c r="M692" s="16" t="str">
        <f>PROCESAMIENTO!BY689</f>
        <v/>
      </c>
      <c r="N692" s="16" t="str">
        <f>PROCESAMIENTO!BZ689</f>
        <v/>
      </c>
      <c r="O692" s="16" t="str">
        <f>PROCESAMIENTO!CA689</f>
        <v/>
      </c>
      <c r="P692" s="16" t="str">
        <f>PROCESAMIENTO!CB689</f>
        <v/>
      </c>
      <c r="Q692" s="16" t="str">
        <f>PROCESAMIENTO!CC689</f>
        <v/>
      </c>
      <c r="R692" s="16" t="str">
        <f>PROCESAMIENTO!CD689</f>
        <v/>
      </c>
      <c r="S692" s="16" t="str">
        <f>PROCESAMIENTO!CE689</f>
        <v/>
      </c>
      <c r="T692" s="16" t="str">
        <f>PROCESAMIENTO!CF689</f>
        <v/>
      </c>
      <c r="U692" s="16" t="str">
        <f>PROCESAMIENTO!CG689</f>
        <v/>
      </c>
      <c r="V692" s="16" t="str">
        <f>PROCESAMIENTO!CH689</f>
        <v/>
      </c>
      <c r="W692" s="16" t="str">
        <f>PROCESAMIENTO!CI689</f>
        <v/>
      </c>
      <c r="X692" s="16" t="str">
        <f>PROCESAMIENTO!CJ689</f>
        <v/>
      </c>
      <c r="Y692" s="16" t="str">
        <f>PROCESAMIENTO!CK689</f>
        <v/>
      </c>
      <c r="Z692" s="16" t="str">
        <f>PROCESAMIENTO!CL689</f>
        <v/>
      </c>
      <c r="AA692" s="16" t="str">
        <f>PROCESAMIENTO!CM689</f>
        <v/>
      </c>
      <c r="AB692" s="16" t="str">
        <f>PROCESAMIENTO!CN689</f>
        <v/>
      </c>
      <c r="AC692" s="16" t="str">
        <f>PROCESAMIENTO!CO689</f>
        <v/>
      </c>
      <c r="AD692" s="16" t="str">
        <f>PROCESAMIENTO!CP689</f>
        <v/>
      </c>
      <c r="AE692" s="16" t="str">
        <f>PROCESAMIENTO!CQ689</f>
        <v/>
      </c>
      <c r="AF692" s="16" t="str">
        <f>PROCESAMIENTO!CR689</f>
        <v/>
      </c>
      <c r="AG692" s="16" t="str">
        <f>PROCESAMIENTO!CS689</f>
        <v/>
      </c>
      <c r="AH692" s="16" t="str">
        <f>PROCESAMIENTO!CT689</f>
        <v/>
      </c>
      <c r="AI692" s="16" t="str">
        <f>PROCESAMIENTO!CU689</f>
        <v/>
      </c>
      <c r="AJ692" s="32" t="str">
        <f>PROCESAMIENTO!CV689</f>
        <v/>
      </c>
      <c r="AK692" s="93" t="str">
        <f>PROCESAMIENTO!CW689</f>
        <v/>
      </c>
      <c r="AL692" s="93"/>
    </row>
    <row r="693" spans="1:38" x14ac:dyDescent="0.25">
      <c r="A693" s="15">
        <v>674</v>
      </c>
      <c r="B693" s="34" t="str">
        <f>IF(REGISTRO!B693="","",REGISTRO!B693)</f>
        <v/>
      </c>
      <c r="C693" s="34" t="str">
        <f>IF(REGISTRO!C693="","",REGISTRO!C693)</f>
        <v/>
      </c>
      <c r="D693" s="34" t="str">
        <f>IF(REGISTRO!D693="","",REGISTRO!D693)</f>
        <v/>
      </c>
      <c r="E693" s="34" t="str">
        <f>IF(REGISTRO!E693="","",REGISTRO!E693)</f>
        <v/>
      </c>
      <c r="F693" s="16" t="str">
        <f>PROCESAMIENTO!BR690</f>
        <v/>
      </c>
      <c r="G693" s="16" t="str">
        <f>PROCESAMIENTO!BS690</f>
        <v/>
      </c>
      <c r="H693" s="16" t="str">
        <f>PROCESAMIENTO!BT690</f>
        <v/>
      </c>
      <c r="I693" s="16" t="str">
        <f>PROCESAMIENTO!BU690</f>
        <v/>
      </c>
      <c r="J693" s="16" t="str">
        <f>PROCESAMIENTO!BV690</f>
        <v/>
      </c>
      <c r="K693" s="16" t="str">
        <f>PROCESAMIENTO!BW690</f>
        <v/>
      </c>
      <c r="L693" s="16" t="str">
        <f>PROCESAMIENTO!BX690</f>
        <v/>
      </c>
      <c r="M693" s="16" t="str">
        <f>PROCESAMIENTO!BY690</f>
        <v/>
      </c>
      <c r="N693" s="16" t="str">
        <f>PROCESAMIENTO!BZ690</f>
        <v/>
      </c>
      <c r="O693" s="16" t="str">
        <f>PROCESAMIENTO!CA690</f>
        <v/>
      </c>
      <c r="P693" s="16" t="str">
        <f>PROCESAMIENTO!CB690</f>
        <v/>
      </c>
      <c r="Q693" s="16" t="str">
        <f>PROCESAMIENTO!CC690</f>
        <v/>
      </c>
      <c r="R693" s="16" t="str">
        <f>PROCESAMIENTO!CD690</f>
        <v/>
      </c>
      <c r="S693" s="16" t="str">
        <f>PROCESAMIENTO!CE690</f>
        <v/>
      </c>
      <c r="T693" s="16" t="str">
        <f>PROCESAMIENTO!CF690</f>
        <v/>
      </c>
      <c r="U693" s="16" t="str">
        <f>PROCESAMIENTO!CG690</f>
        <v/>
      </c>
      <c r="V693" s="16" t="str">
        <f>PROCESAMIENTO!CH690</f>
        <v/>
      </c>
      <c r="W693" s="16" t="str">
        <f>PROCESAMIENTO!CI690</f>
        <v/>
      </c>
      <c r="X693" s="16" t="str">
        <f>PROCESAMIENTO!CJ690</f>
        <v/>
      </c>
      <c r="Y693" s="16" t="str">
        <f>PROCESAMIENTO!CK690</f>
        <v/>
      </c>
      <c r="Z693" s="16" t="str">
        <f>PROCESAMIENTO!CL690</f>
        <v/>
      </c>
      <c r="AA693" s="16" t="str">
        <f>PROCESAMIENTO!CM690</f>
        <v/>
      </c>
      <c r="AB693" s="16" t="str">
        <f>PROCESAMIENTO!CN690</f>
        <v/>
      </c>
      <c r="AC693" s="16" t="str">
        <f>PROCESAMIENTO!CO690</f>
        <v/>
      </c>
      <c r="AD693" s="16" t="str">
        <f>PROCESAMIENTO!CP690</f>
        <v/>
      </c>
      <c r="AE693" s="16" t="str">
        <f>PROCESAMIENTO!CQ690</f>
        <v/>
      </c>
      <c r="AF693" s="16" t="str">
        <f>PROCESAMIENTO!CR690</f>
        <v/>
      </c>
      <c r="AG693" s="16" t="str">
        <f>PROCESAMIENTO!CS690</f>
        <v/>
      </c>
      <c r="AH693" s="16" t="str">
        <f>PROCESAMIENTO!CT690</f>
        <v/>
      </c>
      <c r="AI693" s="16" t="str">
        <f>PROCESAMIENTO!CU690</f>
        <v/>
      </c>
      <c r="AJ693" s="32" t="str">
        <f>PROCESAMIENTO!CV690</f>
        <v/>
      </c>
      <c r="AK693" s="93" t="str">
        <f>PROCESAMIENTO!CW690</f>
        <v/>
      </c>
      <c r="AL693" s="93"/>
    </row>
    <row r="694" spans="1:38" x14ac:dyDescent="0.25">
      <c r="A694" s="15">
        <v>675</v>
      </c>
      <c r="B694" s="34" t="str">
        <f>IF(REGISTRO!B694="","",REGISTRO!B694)</f>
        <v/>
      </c>
      <c r="C694" s="34" t="str">
        <f>IF(REGISTRO!C694="","",REGISTRO!C694)</f>
        <v/>
      </c>
      <c r="D694" s="34" t="str">
        <f>IF(REGISTRO!D694="","",REGISTRO!D694)</f>
        <v/>
      </c>
      <c r="E694" s="34" t="str">
        <f>IF(REGISTRO!E694="","",REGISTRO!E694)</f>
        <v/>
      </c>
      <c r="F694" s="16" t="str">
        <f>PROCESAMIENTO!BR691</f>
        <v/>
      </c>
      <c r="G694" s="16" t="str">
        <f>PROCESAMIENTO!BS691</f>
        <v/>
      </c>
      <c r="H694" s="16" t="str">
        <f>PROCESAMIENTO!BT691</f>
        <v/>
      </c>
      <c r="I694" s="16" t="str">
        <f>PROCESAMIENTO!BU691</f>
        <v/>
      </c>
      <c r="J694" s="16" t="str">
        <f>PROCESAMIENTO!BV691</f>
        <v/>
      </c>
      <c r="K694" s="16" t="str">
        <f>PROCESAMIENTO!BW691</f>
        <v/>
      </c>
      <c r="L694" s="16" t="str">
        <f>PROCESAMIENTO!BX691</f>
        <v/>
      </c>
      <c r="M694" s="16" t="str">
        <f>PROCESAMIENTO!BY691</f>
        <v/>
      </c>
      <c r="N694" s="16" t="str">
        <f>PROCESAMIENTO!BZ691</f>
        <v/>
      </c>
      <c r="O694" s="16" t="str">
        <f>PROCESAMIENTO!CA691</f>
        <v/>
      </c>
      <c r="P694" s="16" t="str">
        <f>PROCESAMIENTO!CB691</f>
        <v/>
      </c>
      <c r="Q694" s="16" t="str">
        <f>PROCESAMIENTO!CC691</f>
        <v/>
      </c>
      <c r="R694" s="16" t="str">
        <f>PROCESAMIENTO!CD691</f>
        <v/>
      </c>
      <c r="S694" s="16" t="str">
        <f>PROCESAMIENTO!CE691</f>
        <v/>
      </c>
      <c r="T694" s="16" t="str">
        <f>PROCESAMIENTO!CF691</f>
        <v/>
      </c>
      <c r="U694" s="16" t="str">
        <f>PROCESAMIENTO!CG691</f>
        <v/>
      </c>
      <c r="V694" s="16" t="str">
        <f>PROCESAMIENTO!CH691</f>
        <v/>
      </c>
      <c r="W694" s="16" t="str">
        <f>PROCESAMIENTO!CI691</f>
        <v/>
      </c>
      <c r="X694" s="16" t="str">
        <f>PROCESAMIENTO!CJ691</f>
        <v/>
      </c>
      <c r="Y694" s="16" t="str">
        <f>PROCESAMIENTO!CK691</f>
        <v/>
      </c>
      <c r="Z694" s="16" t="str">
        <f>PROCESAMIENTO!CL691</f>
        <v/>
      </c>
      <c r="AA694" s="16" t="str">
        <f>PROCESAMIENTO!CM691</f>
        <v/>
      </c>
      <c r="AB694" s="16" t="str">
        <f>PROCESAMIENTO!CN691</f>
        <v/>
      </c>
      <c r="AC694" s="16" t="str">
        <f>PROCESAMIENTO!CO691</f>
        <v/>
      </c>
      <c r="AD694" s="16" t="str">
        <f>PROCESAMIENTO!CP691</f>
        <v/>
      </c>
      <c r="AE694" s="16" t="str">
        <f>PROCESAMIENTO!CQ691</f>
        <v/>
      </c>
      <c r="AF694" s="16" t="str">
        <f>PROCESAMIENTO!CR691</f>
        <v/>
      </c>
      <c r="AG694" s="16" t="str">
        <f>PROCESAMIENTO!CS691</f>
        <v/>
      </c>
      <c r="AH694" s="16" t="str">
        <f>PROCESAMIENTO!CT691</f>
        <v/>
      </c>
      <c r="AI694" s="16" t="str">
        <f>PROCESAMIENTO!CU691</f>
        <v/>
      </c>
      <c r="AJ694" s="32" t="str">
        <f>PROCESAMIENTO!CV691</f>
        <v/>
      </c>
      <c r="AK694" s="93" t="str">
        <f>PROCESAMIENTO!CW691</f>
        <v/>
      </c>
      <c r="AL694" s="93"/>
    </row>
    <row r="695" spans="1:38" x14ac:dyDescent="0.25">
      <c r="A695" s="15">
        <v>676</v>
      </c>
      <c r="B695" s="34" t="str">
        <f>IF(REGISTRO!B695="","",REGISTRO!B695)</f>
        <v/>
      </c>
      <c r="C695" s="34" t="str">
        <f>IF(REGISTRO!C695="","",REGISTRO!C695)</f>
        <v/>
      </c>
      <c r="D695" s="34" t="str">
        <f>IF(REGISTRO!D695="","",REGISTRO!D695)</f>
        <v/>
      </c>
      <c r="E695" s="34" t="str">
        <f>IF(REGISTRO!E695="","",REGISTRO!E695)</f>
        <v/>
      </c>
      <c r="F695" s="16" t="str">
        <f>PROCESAMIENTO!BR692</f>
        <v/>
      </c>
      <c r="G695" s="16" t="str">
        <f>PROCESAMIENTO!BS692</f>
        <v/>
      </c>
      <c r="H695" s="16" t="str">
        <f>PROCESAMIENTO!BT692</f>
        <v/>
      </c>
      <c r="I695" s="16" t="str">
        <f>PROCESAMIENTO!BU692</f>
        <v/>
      </c>
      <c r="J695" s="16" t="str">
        <f>PROCESAMIENTO!BV692</f>
        <v/>
      </c>
      <c r="K695" s="16" t="str">
        <f>PROCESAMIENTO!BW692</f>
        <v/>
      </c>
      <c r="L695" s="16" t="str">
        <f>PROCESAMIENTO!BX692</f>
        <v/>
      </c>
      <c r="M695" s="16" t="str">
        <f>PROCESAMIENTO!BY692</f>
        <v/>
      </c>
      <c r="N695" s="16" t="str">
        <f>PROCESAMIENTO!BZ692</f>
        <v/>
      </c>
      <c r="O695" s="16" t="str">
        <f>PROCESAMIENTO!CA692</f>
        <v/>
      </c>
      <c r="P695" s="16" t="str">
        <f>PROCESAMIENTO!CB692</f>
        <v/>
      </c>
      <c r="Q695" s="16" t="str">
        <f>PROCESAMIENTO!CC692</f>
        <v/>
      </c>
      <c r="R695" s="16" t="str">
        <f>PROCESAMIENTO!CD692</f>
        <v/>
      </c>
      <c r="S695" s="16" t="str">
        <f>PROCESAMIENTO!CE692</f>
        <v/>
      </c>
      <c r="T695" s="16" t="str">
        <f>PROCESAMIENTO!CF692</f>
        <v/>
      </c>
      <c r="U695" s="16" t="str">
        <f>PROCESAMIENTO!CG692</f>
        <v/>
      </c>
      <c r="V695" s="16" t="str">
        <f>PROCESAMIENTO!CH692</f>
        <v/>
      </c>
      <c r="W695" s="16" t="str">
        <f>PROCESAMIENTO!CI692</f>
        <v/>
      </c>
      <c r="X695" s="16" t="str">
        <f>PROCESAMIENTO!CJ692</f>
        <v/>
      </c>
      <c r="Y695" s="16" t="str">
        <f>PROCESAMIENTO!CK692</f>
        <v/>
      </c>
      <c r="Z695" s="16" t="str">
        <f>PROCESAMIENTO!CL692</f>
        <v/>
      </c>
      <c r="AA695" s="16" t="str">
        <f>PROCESAMIENTO!CM692</f>
        <v/>
      </c>
      <c r="AB695" s="16" t="str">
        <f>PROCESAMIENTO!CN692</f>
        <v/>
      </c>
      <c r="AC695" s="16" t="str">
        <f>PROCESAMIENTO!CO692</f>
        <v/>
      </c>
      <c r="AD695" s="16" t="str">
        <f>PROCESAMIENTO!CP692</f>
        <v/>
      </c>
      <c r="AE695" s="16" t="str">
        <f>PROCESAMIENTO!CQ692</f>
        <v/>
      </c>
      <c r="AF695" s="16" t="str">
        <f>PROCESAMIENTO!CR692</f>
        <v/>
      </c>
      <c r="AG695" s="16" t="str">
        <f>PROCESAMIENTO!CS692</f>
        <v/>
      </c>
      <c r="AH695" s="16" t="str">
        <f>PROCESAMIENTO!CT692</f>
        <v/>
      </c>
      <c r="AI695" s="16" t="str">
        <f>PROCESAMIENTO!CU692</f>
        <v/>
      </c>
      <c r="AJ695" s="32" t="str">
        <f>PROCESAMIENTO!CV692</f>
        <v/>
      </c>
      <c r="AK695" s="93" t="str">
        <f>PROCESAMIENTO!CW692</f>
        <v/>
      </c>
      <c r="AL695" s="93"/>
    </row>
    <row r="696" spans="1:38" x14ac:dyDescent="0.25">
      <c r="A696" s="15">
        <v>677</v>
      </c>
      <c r="B696" s="34" t="str">
        <f>IF(REGISTRO!B696="","",REGISTRO!B696)</f>
        <v/>
      </c>
      <c r="C696" s="34" t="str">
        <f>IF(REGISTRO!C696="","",REGISTRO!C696)</f>
        <v/>
      </c>
      <c r="D696" s="34" t="str">
        <f>IF(REGISTRO!D696="","",REGISTRO!D696)</f>
        <v/>
      </c>
      <c r="E696" s="34" t="str">
        <f>IF(REGISTRO!E696="","",REGISTRO!E696)</f>
        <v/>
      </c>
      <c r="F696" s="16" t="str">
        <f>PROCESAMIENTO!BR693</f>
        <v/>
      </c>
      <c r="G696" s="16" t="str">
        <f>PROCESAMIENTO!BS693</f>
        <v/>
      </c>
      <c r="H696" s="16" t="str">
        <f>PROCESAMIENTO!BT693</f>
        <v/>
      </c>
      <c r="I696" s="16" t="str">
        <f>PROCESAMIENTO!BU693</f>
        <v/>
      </c>
      <c r="J696" s="16" t="str">
        <f>PROCESAMIENTO!BV693</f>
        <v/>
      </c>
      <c r="K696" s="16" t="str">
        <f>PROCESAMIENTO!BW693</f>
        <v/>
      </c>
      <c r="L696" s="16" t="str">
        <f>PROCESAMIENTO!BX693</f>
        <v/>
      </c>
      <c r="M696" s="16" t="str">
        <f>PROCESAMIENTO!BY693</f>
        <v/>
      </c>
      <c r="N696" s="16" t="str">
        <f>PROCESAMIENTO!BZ693</f>
        <v/>
      </c>
      <c r="O696" s="16" t="str">
        <f>PROCESAMIENTO!CA693</f>
        <v/>
      </c>
      <c r="P696" s="16" t="str">
        <f>PROCESAMIENTO!CB693</f>
        <v/>
      </c>
      <c r="Q696" s="16" t="str">
        <f>PROCESAMIENTO!CC693</f>
        <v/>
      </c>
      <c r="R696" s="16" t="str">
        <f>PROCESAMIENTO!CD693</f>
        <v/>
      </c>
      <c r="S696" s="16" t="str">
        <f>PROCESAMIENTO!CE693</f>
        <v/>
      </c>
      <c r="T696" s="16" t="str">
        <f>PROCESAMIENTO!CF693</f>
        <v/>
      </c>
      <c r="U696" s="16" t="str">
        <f>PROCESAMIENTO!CG693</f>
        <v/>
      </c>
      <c r="V696" s="16" t="str">
        <f>PROCESAMIENTO!CH693</f>
        <v/>
      </c>
      <c r="W696" s="16" t="str">
        <f>PROCESAMIENTO!CI693</f>
        <v/>
      </c>
      <c r="X696" s="16" t="str">
        <f>PROCESAMIENTO!CJ693</f>
        <v/>
      </c>
      <c r="Y696" s="16" t="str">
        <f>PROCESAMIENTO!CK693</f>
        <v/>
      </c>
      <c r="Z696" s="16" t="str">
        <f>PROCESAMIENTO!CL693</f>
        <v/>
      </c>
      <c r="AA696" s="16" t="str">
        <f>PROCESAMIENTO!CM693</f>
        <v/>
      </c>
      <c r="AB696" s="16" t="str">
        <f>PROCESAMIENTO!CN693</f>
        <v/>
      </c>
      <c r="AC696" s="16" t="str">
        <f>PROCESAMIENTO!CO693</f>
        <v/>
      </c>
      <c r="AD696" s="16" t="str">
        <f>PROCESAMIENTO!CP693</f>
        <v/>
      </c>
      <c r="AE696" s="16" t="str">
        <f>PROCESAMIENTO!CQ693</f>
        <v/>
      </c>
      <c r="AF696" s="16" t="str">
        <f>PROCESAMIENTO!CR693</f>
        <v/>
      </c>
      <c r="AG696" s="16" t="str">
        <f>PROCESAMIENTO!CS693</f>
        <v/>
      </c>
      <c r="AH696" s="16" t="str">
        <f>PROCESAMIENTO!CT693</f>
        <v/>
      </c>
      <c r="AI696" s="16" t="str">
        <f>PROCESAMIENTO!CU693</f>
        <v/>
      </c>
      <c r="AJ696" s="32" t="str">
        <f>PROCESAMIENTO!CV693</f>
        <v/>
      </c>
      <c r="AK696" s="93" t="str">
        <f>PROCESAMIENTO!CW693</f>
        <v/>
      </c>
      <c r="AL696" s="93"/>
    </row>
    <row r="697" spans="1:38" x14ac:dyDescent="0.25">
      <c r="A697" s="15">
        <v>678</v>
      </c>
      <c r="B697" s="34" t="str">
        <f>IF(REGISTRO!B697="","",REGISTRO!B697)</f>
        <v/>
      </c>
      <c r="C697" s="34" t="str">
        <f>IF(REGISTRO!C697="","",REGISTRO!C697)</f>
        <v/>
      </c>
      <c r="D697" s="34" t="str">
        <f>IF(REGISTRO!D697="","",REGISTRO!D697)</f>
        <v/>
      </c>
      <c r="E697" s="34" t="str">
        <f>IF(REGISTRO!E697="","",REGISTRO!E697)</f>
        <v/>
      </c>
      <c r="F697" s="16" t="str">
        <f>PROCESAMIENTO!BR694</f>
        <v/>
      </c>
      <c r="G697" s="16" t="str">
        <f>PROCESAMIENTO!BS694</f>
        <v/>
      </c>
      <c r="H697" s="16" t="str">
        <f>PROCESAMIENTO!BT694</f>
        <v/>
      </c>
      <c r="I697" s="16" t="str">
        <f>PROCESAMIENTO!BU694</f>
        <v/>
      </c>
      <c r="J697" s="16" t="str">
        <f>PROCESAMIENTO!BV694</f>
        <v/>
      </c>
      <c r="K697" s="16" t="str">
        <f>PROCESAMIENTO!BW694</f>
        <v/>
      </c>
      <c r="L697" s="16" t="str">
        <f>PROCESAMIENTO!BX694</f>
        <v/>
      </c>
      <c r="M697" s="16" t="str">
        <f>PROCESAMIENTO!BY694</f>
        <v/>
      </c>
      <c r="N697" s="16" t="str">
        <f>PROCESAMIENTO!BZ694</f>
        <v/>
      </c>
      <c r="O697" s="16" t="str">
        <f>PROCESAMIENTO!CA694</f>
        <v/>
      </c>
      <c r="P697" s="16" t="str">
        <f>PROCESAMIENTO!CB694</f>
        <v/>
      </c>
      <c r="Q697" s="16" t="str">
        <f>PROCESAMIENTO!CC694</f>
        <v/>
      </c>
      <c r="R697" s="16" t="str">
        <f>PROCESAMIENTO!CD694</f>
        <v/>
      </c>
      <c r="S697" s="16" t="str">
        <f>PROCESAMIENTO!CE694</f>
        <v/>
      </c>
      <c r="T697" s="16" t="str">
        <f>PROCESAMIENTO!CF694</f>
        <v/>
      </c>
      <c r="U697" s="16" t="str">
        <f>PROCESAMIENTO!CG694</f>
        <v/>
      </c>
      <c r="V697" s="16" t="str">
        <f>PROCESAMIENTO!CH694</f>
        <v/>
      </c>
      <c r="W697" s="16" t="str">
        <f>PROCESAMIENTO!CI694</f>
        <v/>
      </c>
      <c r="X697" s="16" t="str">
        <f>PROCESAMIENTO!CJ694</f>
        <v/>
      </c>
      <c r="Y697" s="16" t="str">
        <f>PROCESAMIENTO!CK694</f>
        <v/>
      </c>
      <c r="Z697" s="16" t="str">
        <f>PROCESAMIENTO!CL694</f>
        <v/>
      </c>
      <c r="AA697" s="16" t="str">
        <f>PROCESAMIENTO!CM694</f>
        <v/>
      </c>
      <c r="AB697" s="16" t="str">
        <f>PROCESAMIENTO!CN694</f>
        <v/>
      </c>
      <c r="AC697" s="16" t="str">
        <f>PROCESAMIENTO!CO694</f>
        <v/>
      </c>
      <c r="AD697" s="16" t="str">
        <f>PROCESAMIENTO!CP694</f>
        <v/>
      </c>
      <c r="AE697" s="16" t="str">
        <f>PROCESAMIENTO!CQ694</f>
        <v/>
      </c>
      <c r="AF697" s="16" t="str">
        <f>PROCESAMIENTO!CR694</f>
        <v/>
      </c>
      <c r="AG697" s="16" t="str">
        <f>PROCESAMIENTO!CS694</f>
        <v/>
      </c>
      <c r="AH697" s="16" t="str">
        <f>PROCESAMIENTO!CT694</f>
        <v/>
      </c>
      <c r="AI697" s="16" t="str">
        <f>PROCESAMIENTO!CU694</f>
        <v/>
      </c>
      <c r="AJ697" s="32" t="str">
        <f>PROCESAMIENTO!CV694</f>
        <v/>
      </c>
      <c r="AK697" s="93" t="str">
        <f>PROCESAMIENTO!CW694</f>
        <v/>
      </c>
      <c r="AL697" s="93"/>
    </row>
    <row r="698" spans="1:38" x14ac:dyDescent="0.25">
      <c r="A698" s="15">
        <v>679</v>
      </c>
      <c r="B698" s="34" t="str">
        <f>IF(REGISTRO!B698="","",REGISTRO!B698)</f>
        <v/>
      </c>
      <c r="C698" s="34" t="str">
        <f>IF(REGISTRO!C698="","",REGISTRO!C698)</f>
        <v/>
      </c>
      <c r="D698" s="34" t="str">
        <f>IF(REGISTRO!D698="","",REGISTRO!D698)</f>
        <v/>
      </c>
      <c r="E698" s="34" t="str">
        <f>IF(REGISTRO!E698="","",REGISTRO!E698)</f>
        <v/>
      </c>
      <c r="F698" s="16" t="str">
        <f>PROCESAMIENTO!BR695</f>
        <v/>
      </c>
      <c r="G698" s="16" t="str">
        <f>PROCESAMIENTO!BS695</f>
        <v/>
      </c>
      <c r="H698" s="16" t="str">
        <f>PROCESAMIENTO!BT695</f>
        <v/>
      </c>
      <c r="I698" s="16" t="str">
        <f>PROCESAMIENTO!BU695</f>
        <v/>
      </c>
      <c r="J698" s="16" t="str">
        <f>PROCESAMIENTO!BV695</f>
        <v/>
      </c>
      <c r="K698" s="16" t="str">
        <f>PROCESAMIENTO!BW695</f>
        <v/>
      </c>
      <c r="L698" s="16" t="str">
        <f>PROCESAMIENTO!BX695</f>
        <v/>
      </c>
      <c r="M698" s="16" t="str">
        <f>PROCESAMIENTO!BY695</f>
        <v/>
      </c>
      <c r="N698" s="16" t="str">
        <f>PROCESAMIENTO!BZ695</f>
        <v/>
      </c>
      <c r="O698" s="16" t="str">
        <f>PROCESAMIENTO!CA695</f>
        <v/>
      </c>
      <c r="P698" s="16" t="str">
        <f>PROCESAMIENTO!CB695</f>
        <v/>
      </c>
      <c r="Q698" s="16" t="str">
        <f>PROCESAMIENTO!CC695</f>
        <v/>
      </c>
      <c r="R698" s="16" t="str">
        <f>PROCESAMIENTO!CD695</f>
        <v/>
      </c>
      <c r="S698" s="16" t="str">
        <f>PROCESAMIENTO!CE695</f>
        <v/>
      </c>
      <c r="T698" s="16" t="str">
        <f>PROCESAMIENTO!CF695</f>
        <v/>
      </c>
      <c r="U698" s="16" t="str">
        <f>PROCESAMIENTO!CG695</f>
        <v/>
      </c>
      <c r="V698" s="16" t="str">
        <f>PROCESAMIENTO!CH695</f>
        <v/>
      </c>
      <c r="W698" s="16" t="str">
        <f>PROCESAMIENTO!CI695</f>
        <v/>
      </c>
      <c r="X698" s="16" t="str">
        <f>PROCESAMIENTO!CJ695</f>
        <v/>
      </c>
      <c r="Y698" s="16" t="str">
        <f>PROCESAMIENTO!CK695</f>
        <v/>
      </c>
      <c r="Z698" s="16" t="str">
        <f>PROCESAMIENTO!CL695</f>
        <v/>
      </c>
      <c r="AA698" s="16" t="str">
        <f>PROCESAMIENTO!CM695</f>
        <v/>
      </c>
      <c r="AB698" s="16" t="str">
        <f>PROCESAMIENTO!CN695</f>
        <v/>
      </c>
      <c r="AC698" s="16" t="str">
        <f>PROCESAMIENTO!CO695</f>
        <v/>
      </c>
      <c r="AD698" s="16" t="str">
        <f>PROCESAMIENTO!CP695</f>
        <v/>
      </c>
      <c r="AE698" s="16" t="str">
        <f>PROCESAMIENTO!CQ695</f>
        <v/>
      </c>
      <c r="AF698" s="16" t="str">
        <f>PROCESAMIENTO!CR695</f>
        <v/>
      </c>
      <c r="AG698" s="16" t="str">
        <f>PROCESAMIENTO!CS695</f>
        <v/>
      </c>
      <c r="AH698" s="16" t="str">
        <f>PROCESAMIENTO!CT695</f>
        <v/>
      </c>
      <c r="AI698" s="16" t="str">
        <f>PROCESAMIENTO!CU695</f>
        <v/>
      </c>
      <c r="AJ698" s="32" t="str">
        <f>PROCESAMIENTO!CV695</f>
        <v/>
      </c>
      <c r="AK698" s="93" t="str">
        <f>PROCESAMIENTO!CW695</f>
        <v/>
      </c>
      <c r="AL698" s="93"/>
    </row>
    <row r="699" spans="1:38" x14ac:dyDescent="0.25">
      <c r="A699" s="15">
        <v>680</v>
      </c>
      <c r="B699" s="34" t="str">
        <f>IF(REGISTRO!B699="","",REGISTRO!B699)</f>
        <v/>
      </c>
      <c r="C699" s="34" t="str">
        <f>IF(REGISTRO!C699="","",REGISTRO!C699)</f>
        <v/>
      </c>
      <c r="D699" s="34" t="str">
        <f>IF(REGISTRO!D699="","",REGISTRO!D699)</f>
        <v/>
      </c>
      <c r="E699" s="34" t="str">
        <f>IF(REGISTRO!E699="","",REGISTRO!E699)</f>
        <v/>
      </c>
      <c r="F699" s="16" t="str">
        <f>PROCESAMIENTO!BR696</f>
        <v/>
      </c>
      <c r="G699" s="16" t="str">
        <f>PROCESAMIENTO!BS696</f>
        <v/>
      </c>
      <c r="H699" s="16" t="str">
        <f>PROCESAMIENTO!BT696</f>
        <v/>
      </c>
      <c r="I699" s="16" t="str">
        <f>PROCESAMIENTO!BU696</f>
        <v/>
      </c>
      <c r="J699" s="16" t="str">
        <f>PROCESAMIENTO!BV696</f>
        <v/>
      </c>
      <c r="K699" s="16" t="str">
        <f>PROCESAMIENTO!BW696</f>
        <v/>
      </c>
      <c r="L699" s="16" t="str">
        <f>PROCESAMIENTO!BX696</f>
        <v/>
      </c>
      <c r="M699" s="16" t="str">
        <f>PROCESAMIENTO!BY696</f>
        <v/>
      </c>
      <c r="N699" s="16" t="str">
        <f>PROCESAMIENTO!BZ696</f>
        <v/>
      </c>
      <c r="O699" s="16" t="str">
        <f>PROCESAMIENTO!CA696</f>
        <v/>
      </c>
      <c r="P699" s="16" t="str">
        <f>PROCESAMIENTO!CB696</f>
        <v/>
      </c>
      <c r="Q699" s="16" t="str">
        <f>PROCESAMIENTO!CC696</f>
        <v/>
      </c>
      <c r="R699" s="16" t="str">
        <f>PROCESAMIENTO!CD696</f>
        <v/>
      </c>
      <c r="S699" s="16" t="str">
        <f>PROCESAMIENTO!CE696</f>
        <v/>
      </c>
      <c r="T699" s="16" t="str">
        <f>PROCESAMIENTO!CF696</f>
        <v/>
      </c>
      <c r="U699" s="16" t="str">
        <f>PROCESAMIENTO!CG696</f>
        <v/>
      </c>
      <c r="V699" s="16" t="str">
        <f>PROCESAMIENTO!CH696</f>
        <v/>
      </c>
      <c r="W699" s="16" t="str">
        <f>PROCESAMIENTO!CI696</f>
        <v/>
      </c>
      <c r="X699" s="16" t="str">
        <f>PROCESAMIENTO!CJ696</f>
        <v/>
      </c>
      <c r="Y699" s="16" t="str">
        <f>PROCESAMIENTO!CK696</f>
        <v/>
      </c>
      <c r="Z699" s="16" t="str">
        <f>PROCESAMIENTO!CL696</f>
        <v/>
      </c>
      <c r="AA699" s="16" t="str">
        <f>PROCESAMIENTO!CM696</f>
        <v/>
      </c>
      <c r="AB699" s="16" t="str">
        <f>PROCESAMIENTO!CN696</f>
        <v/>
      </c>
      <c r="AC699" s="16" t="str">
        <f>PROCESAMIENTO!CO696</f>
        <v/>
      </c>
      <c r="AD699" s="16" t="str">
        <f>PROCESAMIENTO!CP696</f>
        <v/>
      </c>
      <c r="AE699" s="16" t="str">
        <f>PROCESAMIENTO!CQ696</f>
        <v/>
      </c>
      <c r="AF699" s="16" t="str">
        <f>PROCESAMIENTO!CR696</f>
        <v/>
      </c>
      <c r="AG699" s="16" t="str">
        <f>PROCESAMIENTO!CS696</f>
        <v/>
      </c>
      <c r="AH699" s="16" t="str">
        <f>PROCESAMIENTO!CT696</f>
        <v/>
      </c>
      <c r="AI699" s="16" t="str">
        <f>PROCESAMIENTO!CU696</f>
        <v/>
      </c>
      <c r="AJ699" s="32" t="str">
        <f>PROCESAMIENTO!CV696</f>
        <v/>
      </c>
      <c r="AK699" s="93" t="str">
        <f>PROCESAMIENTO!CW696</f>
        <v/>
      </c>
      <c r="AL699" s="93"/>
    </row>
    <row r="700" spans="1:38" x14ac:dyDescent="0.25">
      <c r="A700" s="15">
        <v>681</v>
      </c>
      <c r="B700" s="34" t="str">
        <f>IF(REGISTRO!B700="","",REGISTRO!B700)</f>
        <v/>
      </c>
      <c r="C700" s="34" t="str">
        <f>IF(REGISTRO!C700="","",REGISTRO!C700)</f>
        <v/>
      </c>
      <c r="D700" s="34" t="str">
        <f>IF(REGISTRO!D700="","",REGISTRO!D700)</f>
        <v/>
      </c>
      <c r="E700" s="34" t="str">
        <f>IF(REGISTRO!E700="","",REGISTRO!E700)</f>
        <v/>
      </c>
      <c r="F700" s="16" t="str">
        <f>PROCESAMIENTO!BR697</f>
        <v/>
      </c>
      <c r="G700" s="16" t="str">
        <f>PROCESAMIENTO!BS697</f>
        <v/>
      </c>
      <c r="H700" s="16" t="str">
        <f>PROCESAMIENTO!BT697</f>
        <v/>
      </c>
      <c r="I700" s="16" t="str">
        <f>PROCESAMIENTO!BU697</f>
        <v/>
      </c>
      <c r="J700" s="16" t="str">
        <f>PROCESAMIENTO!BV697</f>
        <v/>
      </c>
      <c r="K700" s="16" t="str">
        <f>PROCESAMIENTO!BW697</f>
        <v/>
      </c>
      <c r="L700" s="16" t="str">
        <f>PROCESAMIENTO!BX697</f>
        <v/>
      </c>
      <c r="M700" s="16" t="str">
        <f>PROCESAMIENTO!BY697</f>
        <v/>
      </c>
      <c r="N700" s="16" t="str">
        <f>PROCESAMIENTO!BZ697</f>
        <v/>
      </c>
      <c r="O700" s="16" t="str">
        <f>PROCESAMIENTO!CA697</f>
        <v/>
      </c>
      <c r="P700" s="16" t="str">
        <f>PROCESAMIENTO!CB697</f>
        <v/>
      </c>
      <c r="Q700" s="16" t="str">
        <f>PROCESAMIENTO!CC697</f>
        <v/>
      </c>
      <c r="R700" s="16" t="str">
        <f>PROCESAMIENTO!CD697</f>
        <v/>
      </c>
      <c r="S700" s="16" t="str">
        <f>PROCESAMIENTO!CE697</f>
        <v/>
      </c>
      <c r="T700" s="16" t="str">
        <f>PROCESAMIENTO!CF697</f>
        <v/>
      </c>
      <c r="U700" s="16" t="str">
        <f>PROCESAMIENTO!CG697</f>
        <v/>
      </c>
      <c r="V700" s="16" t="str">
        <f>PROCESAMIENTO!CH697</f>
        <v/>
      </c>
      <c r="W700" s="16" t="str">
        <f>PROCESAMIENTO!CI697</f>
        <v/>
      </c>
      <c r="X700" s="16" t="str">
        <f>PROCESAMIENTO!CJ697</f>
        <v/>
      </c>
      <c r="Y700" s="16" t="str">
        <f>PROCESAMIENTO!CK697</f>
        <v/>
      </c>
      <c r="Z700" s="16" t="str">
        <f>PROCESAMIENTO!CL697</f>
        <v/>
      </c>
      <c r="AA700" s="16" t="str">
        <f>PROCESAMIENTO!CM697</f>
        <v/>
      </c>
      <c r="AB700" s="16" t="str">
        <f>PROCESAMIENTO!CN697</f>
        <v/>
      </c>
      <c r="AC700" s="16" t="str">
        <f>PROCESAMIENTO!CO697</f>
        <v/>
      </c>
      <c r="AD700" s="16" t="str">
        <f>PROCESAMIENTO!CP697</f>
        <v/>
      </c>
      <c r="AE700" s="16" t="str">
        <f>PROCESAMIENTO!CQ697</f>
        <v/>
      </c>
      <c r="AF700" s="16" t="str">
        <f>PROCESAMIENTO!CR697</f>
        <v/>
      </c>
      <c r="AG700" s="16" t="str">
        <f>PROCESAMIENTO!CS697</f>
        <v/>
      </c>
      <c r="AH700" s="16" t="str">
        <f>PROCESAMIENTO!CT697</f>
        <v/>
      </c>
      <c r="AI700" s="16" t="str">
        <f>PROCESAMIENTO!CU697</f>
        <v/>
      </c>
      <c r="AJ700" s="32" t="str">
        <f>PROCESAMIENTO!CV697</f>
        <v/>
      </c>
      <c r="AK700" s="93" t="str">
        <f>PROCESAMIENTO!CW697</f>
        <v/>
      </c>
      <c r="AL700" s="93"/>
    </row>
    <row r="701" spans="1:38" x14ac:dyDescent="0.25">
      <c r="A701" s="15">
        <v>682</v>
      </c>
      <c r="B701" s="34" t="str">
        <f>IF(REGISTRO!B701="","",REGISTRO!B701)</f>
        <v/>
      </c>
      <c r="C701" s="34" t="str">
        <f>IF(REGISTRO!C701="","",REGISTRO!C701)</f>
        <v/>
      </c>
      <c r="D701" s="34" t="str">
        <f>IF(REGISTRO!D701="","",REGISTRO!D701)</f>
        <v/>
      </c>
      <c r="E701" s="34" t="str">
        <f>IF(REGISTRO!E701="","",REGISTRO!E701)</f>
        <v/>
      </c>
      <c r="F701" s="16" t="str">
        <f>PROCESAMIENTO!BR698</f>
        <v/>
      </c>
      <c r="G701" s="16" t="str">
        <f>PROCESAMIENTO!BS698</f>
        <v/>
      </c>
      <c r="H701" s="16" t="str">
        <f>PROCESAMIENTO!BT698</f>
        <v/>
      </c>
      <c r="I701" s="16" t="str">
        <f>PROCESAMIENTO!BU698</f>
        <v/>
      </c>
      <c r="J701" s="16" t="str">
        <f>PROCESAMIENTO!BV698</f>
        <v/>
      </c>
      <c r="K701" s="16" t="str">
        <f>PROCESAMIENTO!BW698</f>
        <v/>
      </c>
      <c r="L701" s="16" t="str">
        <f>PROCESAMIENTO!BX698</f>
        <v/>
      </c>
      <c r="M701" s="16" t="str">
        <f>PROCESAMIENTO!BY698</f>
        <v/>
      </c>
      <c r="N701" s="16" t="str">
        <f>PROCESAMIENTO!BZ698</f>
        <v/>
      </c>
      <c r="O701" s="16" t="str">
        <f>PROCESAMIENTO!CA698</f>
        <v/>
      </c>
      <c r="P701" s="16" t="str">
        <f>PROCESAMIENTO!CB698</f>
        <v/>
      </c>
      <c r="Q701" s="16" t="str">
        <f>PROCESAMIENTO!CC698</f>
        <v/>
      </c>
      <c r="R701" s="16" t="str">
        <f>PROCESAMIENTO!CD698</f>
        <v/>
      </c>
      <c r="S701" s="16" t="str">
        <f>PROCESAMIENTO!CE698</f>
        <v/>
      </c>
      <c r="T701" s="16" t="str">
        <f>PROCESAMIENTO!CF698</f>
        <v/>
      </c>
      <c r="U701" s="16" t="str">
        <f>PROCESAMIENTO!CG698</f>
        <v/>
      </c>
      <c r="V701" s="16" t="str">
        <f>PROCESAMIENTO!CH698</f>
        <v/>
      </c>
      <c r="W701" s="16" t="str">
        <f>PROCESAMIENTO!CI698</f>
        <v/>
      </c>
      <c r="X701" s="16" t="str">
        <f>PROCESAMIENTO!CJ698</f>
        <v/>
      </c>
      <c r="Y701" s="16" t="str">
        <f>PROCESAMIENTO!CK698</f>
        <v/>
      </c>
      <c r="Z701" s="16" t="str">
        <f>PROCESAMIENTO!CL698</f>
        <v/>
      </c>
      <c r="AA701" s="16" t="str">
        <f>PROCESAMIENTO!CM698</f>
        <v/>
      </c>
      <c r="AB701" s="16" t="str">
        <f>PROCESAMIENTO!CN698</f>
        <v/>
      </c>
      <c r="AC701" s="16" t="str">
        <f>PROCESAMIENTO!CO698</f>
        <v/>
      </c>
      <c r="AD701" s="16" t="str">
        <f>PROCESAMIENTO!CP698</f>
        <v/>
      </c>
      <c r="AE701" s="16" t="str">
        <f>PROCESAMIENTO!CQ698</f>
        <v/>
      </c>
      <c r="AF701" s="16" t="str">
        <f>PROCESAMIENTO!CR698</f>
        <v/>
      </c>
      <c r="AG701" s="16" t="str">
        <f>PROCESAMIENTO!CS698</f>
        <v/>
      </c>
      <c r="AH701" s="16" t="str">
        <f>PROCESAMIENTO!CT698</f>
        <v/>
      </c>
      <c r="AI701" s="16" t="str">
        <f>PROCESAMIENTO!CU698</f>
        <v/>
      </c>
      <c r="AJ701" s="32" t="str">
        <f>PROCESAMIENTO!CV698</f>
        <v/>
      </c>
      <c r="AK701" s="93" t="str">
        <f>PROCESAMIENTO!CW698</f>
        <v/>
      </c>
      <c r="AL701" s="93"/>
    </row>
    <row r="702" spans="1:38" x14ac:dyDescent="0.25">
      <c r="A702" s="15">
        <v>683</v>
      </c>
      <c r="B702" s="34" t="str">
        <f>IF(REGISTRO!B702="","",REGISTRO!B702)</f>
        <v/>
      </c>
      <c r="C702" s="34" t="str">
        <f>IF(REGISTRO!C702="","",REGISTRO!C702)</f>
        <v/>
      </c>
      <c r="D702" s="34" t="str">
        <f>IF(REGISTRO!D702="","",REGISTRO!D702)</f>
        <v/>
      </c>
      <c r="E702" s="34" t="str">
        <f>IF(REGISTRO!E702="","",REGISTRO!E702)</f>
        <v/>
      </c>
      <c r="F702" s="16" t="str">
        <f>PROCESAMIENTO!BR699</f>
        <v/>
      </c>
      <c r="G702" s="16" t="str">
        <f>PROCESAMIENTO!BS699</f>
        <v/>
      </c>
      <c r="H702" s="16" t="str">
        <f>PROCESAMIENTO!BT699</f>
        <v/>
      </c>
      <c r="I702" s="16" t="str">
        <f>PROCESAMIENTO!BU699</f>
        <v/>
      </c>
      <c r="J702" s="16" t="str">
        <f>PROCESAMIENTO!BV699</f>
        <v/>
      </c>
      <c r="K702" s="16" t="str">
        <f>PROCESAMIENTO!BW699</f>
        <v/>
      </c>
      <c r="L702" s="16" t="str">
        <f>PROCESAMIENTO!BX699</f>
        <v/>
      </c>
      <c r="M702" s="16" t="str">
        <f>PROCESAMIENTO!BY699</f>
        <v/>
      </c>
      <c r="N702" s="16" t="str">
        <f>PROCESAMIENTO!BZ699</f>
        <v/>
      </c>
      <c r="O702" s="16" t="str">
        <f>PROCESAMIENTO!CA699</f>
        <v/>
      </c>
      <c r="P702" s="16" t="str">
        <f>PROCESAMIENTO!CB699</f>
        <v/>
      </c>
      <c r="Q702" s="16" t="str">
        <f>PROCESAMIENTO!CC699</f>
        <v/>
      </c>
      <c r="R702" s="16" t="str">
        <f>PROCESAMIENTO!CD699</f>
        <v/>
      </c>
      <c r="S702" s="16" t="str">
        <f>PROCESAMIENTO!CE699</f>
        <v/>
      </c>
      <c r="T702" s="16" t="str">
        <f>PROCESAMIENTO!CF699</f>
        <v/>
      </c>
      <c r="U702" s="16" t="str">
        <f>PROCESAMIENTO!CG699</f>
        <v/>
      </c>
      <c r="V702" s="16" t="str">
        <f>PROCESAMIENTO!CH699</f>
        <v/>
      </c>
      <c r="W702" s="16" t="str">
        <f>PROCESAMIENTO!CI699</f>
        <v/>
      </c>
      <c r="X702" s="16" t="str">
        <f>PROCESAMIENTO!CJ699</f>
        <v/>
      </c>
      <c r="Y702" s="16" t="str">
        <f>PROCESAMIENTO!CK699</f>
        <v/>
      </c>
      <c r="Z702" s="16" t="str">
        <f>PROCESAMIENTO!CL699</f>
        <v/>
      </c>
      <c r="AA702" s="16" t="str">
        <f>PROCESAMIENTO!CM699</f>
        <v/>
      </c>
      <c r="AB702" s="16" t="str">
        <f>PROCESAMIENTO!CN699</f>
        <v/>
      </c>
      <c r="AC702" s="16" t="str">
        <f>PROCESAMIENTO!CO699</f>
        <v/>
      </c>
      <c r="AD702" s="16" t="str">
        <f>PROCESAMIENTO!CP699</f>
        <v/>
      </c>
      <c r="AE702" s="16" t="str">
        <f>PROCESAMIENTO!CQ699</f>
        <v/>
      </c>
      <c r="AF702" s="16" t="str">
        <f>PROCESAMIENTO!CR699</f>
        <v/>
      </c>
      <c r="AG702" s="16" t="str">
        <f>PROCESAMIENTO!CS699</f>
        <v/>
      </c>
      <c r="AH702" s="16" t="str">
        <f>PROCESAMIENTO!CT699</f>
        <v/>
      </c>
      <c r="AI702" s="16" t="str">
        <f>PROCESAMIENTO!CU699</f>
        <v/>
      </c>
      <c r="AJ702" s="32" t="str">
        <f>PROCESAMIENTO!CV699</f>
        <v/>
      </c>
      <c r="AK702" s="93" t="str">
        <f>PROCESAMIENTO!CW699</f>
        <v/>
      </c>
      <c r="AL702" s="93"/>
    </row>
    <row r="703" spans="1:38" x14ac:dyDescent="0.25">
      <c r="A703" s="15">
        <v>684</v>
      </c>
      <c r="B703" s="34" t="str">
        <f>IF(REGISTRO!B703="","",REGISTRO!B703)</f>
        <v/>
      </c>
      <c r="C703" s="34" t="str">
        <f>IF(REGISTRO!C703="","",REGISTRO!C703)</f>
        <v/>
      </c>
      <c r="D703" s="34" t="str">
        <f>IF(REGISTRO!D703="","",REGISTRO!D703)</f>
        <v/>
      </c>
      <c r="E703" s="34" t="str">
        <f>IF(REGISTRO!E703="","",REGISTRO!E703)</f>
        <v/>
      </c>
      <c r="F703" s="16" t="str">
        <f>PROCESAMIENTO!BR700</f>
        <v/>
      </c>
      <c r="G703" s="16" t="str">
        <f>PROCESAMIENTO!BS700</f>
        <v/>
      </c>
      <c r="H703" s="16" t="str">
        <f>PROCESAMIENTO!BT700</f>
        <v/>
      </c>
      <c r="I703" s="16" t="str">
        <f>PROCESAMIENTO!BU700</f>
        <v/>
      </c>
      <c r="J703" s="16" t="str">
        <f>PROCESAMIENTO!BV700</f>
        <v/>
      </c>
      <c r="K703" s="16" t="str">
        <f>PROCESAMIENTO!BW700</f>
        <v/>
      </c>
      <c r="L703" s="16" t="str">
        <f>PROCESAMIENTO!BX700</f>
        <v/>
      </c>
      <c r="M703" s="16" t="str">
        <f>PROCESAMIENTO!BY700</f>
        <v/>
      </c>
      <c r="N703" s="16" t="str">
        <f>PROCESAMIENTO!BZ700</f>
        <v/>
      </c>
      <c r="O703" s="16" t="str">
        <f>PROCESAMIENTO!CA700</f>
        <v/>
      </c>
      <c r="P703" s="16" t="str">
        <f>PROCESAMIENTO!CB700</f>
        <v/>
      </c>
      <c r="Q703" s="16" t="str">
        <f>PROCESAMIENTO!CC700</f>
        <v/>
      </c>
      <c r="R703" s="16" t="str">
        <f>PROCESAMIENTO!CD700</f>
        <v/>
      </c>
      <c r="S703" s="16" t="str">
        <f>PROCESAMIENTO!CE700</f>
        <v/>
      </c>
      <c r="T703" s="16" t="str">
        <f>PROCESAMIENTO!CF700</f>
        <v/>
      </c>
      <c r="U703" s="16" t="str">
        <f>PROCESAMIENTO!CG700</f>
        <v/>
      </c>
      <c r="V703" s="16" t="str">
        <f>PROCESAMIENTO!CH700</f>
        <v/>
      </c>
      <c r="W703" s="16" t="str">
        <f>PROCESAMIENTO!CI700</f>
        <v/>
      </c>
      <c r="X703" s="16" t="str">
        <f>PROCESAMIENTO!CJ700</f>
        <v/>
      </c>
      <c r="Y703" s="16" t="str">
        <f>PROCESAMIENTO!CK700</f>
        <v/>
      </c>
      <c r="Z703" s="16" t="str">
        <f>PROCESAMIENTO!CL700</f>
        <v/>
      </c>
      <c r="AA703" s="16" t="str">
        <f>PROCESAMIENTO!CM700</f>
        <v/>
      </c>
      <c r="AB703" s="16" t="str">
        <f>PROCESAMIENTO!CN700</f>
        <v/>
      </c>
      <c r="AC703" s="16" t="str">
        <f>PROCESAMIENTO!CO700</f>
        <v/>
      </c>
      <c r="AD703" s="16" t="str">
        <f>PROCESAMIENTO!CP700</f>
        <v/>
      </c>
      <c r="AE703" s="16" t="str">
        <f>PROCESAMIENTO!CQ700</f>
        <v/>
      </c>
      <c r="AF703" s="16" t="str">
        <f>PROCESAMIENTO!CR700</f>
        <v/>
      </c>
      <c r="AG703" s="16" t="str">
        <f>PROCESAMIENTO!CS700</f>
        <v/>
      </c>
      <c r="AH703" s="16" t="str">
        <f>PROCESAMIENTO!CT700</f>
        <v/>
      </c>
      <c r="AI703" s="16" t="str">
        <f>PROCESAMIENTO!CU700</f>
        <v/>
      </c>
      <c r="AJ703" s="32" t="str">
        <f>PROCESAMIENTO!CV700</f>
        <v/>
      </c>
      <c r="AK703" s="93" t="str">
        <f>PROCESAMIENTO!CW700</f>
        <v/>
      </c>
      <c r="AL703" s="93"/>
    </row>
    <row r="704" spans="1:38" x14ac:dyDescent="0.25">
      <c r="A704" s="15">
        <v>685</v>
      </c>
      <c r="B704" s="34" t="str">
        <f>IF(REGISTRO!B704="","",REGISTRO!B704)</f>
        <v/>
      </c>
      <c r="C704" s="34" t="str">
        <f>IF(REGISTRO!C704="","",REGISTRO!C704)</f>
        <v/>
      </c>
      <c r="D704" s="34" t="str">
        <f>IF(REGISTRO!D704="","",REGISTRO!D704)</f>
        <v/>
      </c>
      <c r="E704" s="34" t="str">
        <f>IF(REGISTRO!E704="","",REGISTRO!E704)</f>
        <v/>
      </c>
      <c r="F704" s="16" t="str">
        <f>PROCESAMIENTO!BR701</f>
        <v/>
      </c>
      <c r="G704" s="16" t="str">
        <f>PROCESAMIENTO!BS701</f>
        <v/>
      </c>
      <c r="H704" s="16" t="str">
        <f>PROCESAMIENTO!BT701</f>
        <v/>
      </c>
      <c r="I704" s="16" t="str">
        <f>PROCESAMIENTO!BU701</f>
        <v/>
      </c>
      <c r="J704" s="16" t="str">
        <f>PROCESAMIENTO!BV701</f>
        <v/>
      </c>
      <c r="K704" s="16" t="str">
        <f>PROCESAMIENTO!BW701</f>
        <v/>
      </c>
      <c r="L704" s="16" t="str">
        <f>PROCESAMIENTO!BX701</f>
        <v/>
      </c>
      <c r="M704" s="16" t="str">
        <f>PROCESAMIENTO!BY701</f>
        <v/>
      </c>
      <c r="N704" s="16" t="str">
        <f>PROCESAMIENTO!BZ701</f>
        <v/>
      </c>
      <c r="O704" s="16" t="str">
        <f>PROCESAMIENTO!CA701</f>
        <v/>
      </c>
      <c r="P704" s="16" t="str">
        <f>PROCESAMIENTO!CB701</f>
        <v/>
      </c>
      <c r="Q704" s="16" t="str">
        <f>PROCESAMIENTO!CC701</f>
        <v/>
      </c>
      <c r="R704" s="16" t="str">
        <f>PROCESAMIENTO!CD701</f>
        <v/>
      </c>
      <c r="S704" s="16" t="str">
        <f>PROCESAMIENTO!CE701</f>
        <v/>
      </c>
      <c r="T704" s="16" t="str">
        <f>PROCESAMIENTO!CF701</f>
        <v/>
      </c>
      <c r="U704" s="16" t="str">
        <f>PROCESAMIENTO!CG701</f>
        <v/>
      </c>
      <c r="V704" s="16" t="str">
        <f>PROCESAMIENTO!CH701</f>
        <v/>
      </c>
      <c r="W704" s="16" t="str">
        <f>PROCESAMIENTO!CI701</f>
        <v/>
      </c>
      <c r="X704" s="16" t="str">
        <f>PROCESAMIENTO!CJ701</f>
        <v/>
      </c>
      <c r="Y704" s="16" t="str">
        <f>PROCESAMIENTO!CK701</f>
        <v/>
      </c>
      <c r="Z704" s="16" t="str">
        <f>PROCESAMIENTO!CL701</f>
        <v/>
      </c>
      <c r="AA704" s="16" t="str">
        <f>PROCESAMIENTO!CM701</f>
        <v/>
      </c>
      <c r="AB704" s="16" t="str">
        <f>PROCESAMIENTO!CN701</f>
        <v/>
      </c>
      <c r="AC704" s="16" t="str">
        <f>PROCESAMIENTO!CO701</f>
        <v/>
      </c>
      <c r="AD704" s="16" t="str">
        <f>PROCESAMIENTO!CP701</f>
        <v/>
      </c>
      <c r="AE704" s="16" t="str">
        <f>PROCESAMIENTO!CQ701</f>
        <v/>
      </c>
      <c r="AF704" s="16" t="str">
        <f>PROCESAMIENTO!CR701</f>
        <v/>
      </c>
      <c r="AG704" s="16" t="str">
        <f>PROCESAMIENTO!CS701</f>
        <v/>
      </c>
      <c r="AH704" s="16" t="str">
        <f>PROCESAMIENTO!CT701</f>
        <v/>
      </c>
      <c r="AI704" s="16" t="str">
        <f>PROCESAMIENTO!CU701</f>
        <v/>
      </c>
      <c r="AJ704" s="32" t="str">
        <f>PROCESAMIENTO!CV701</f>
        <v/>
      </c>
      <c r="AK704" s="93" t="str">
        <f>PROCESAMIENTO!CW701</f>
        <v/>
      </c>
      <c r="AL704" s="93"/>
    </row>
    <row r="705" spans="1:38" x14ac:dyDescent="0.25">
      <c r="A705" s="15">
        <v>686</v>
      </c>
      <c r="B705" s="34" t="str">
        <f>IF(REGISTRO!B705="","",REGISTRO!B705)</f>
        <v/>
      </c>
      <c r="C705" s="34" t="str">
        <f>IF(REGISTRO!C705="","",REGISTRO!C705)</f>
        <v/>
      </c>
      <c r="D705" s="34" t="str">
        <f>IF(REGISTRO!D705="","",REGISTRO!D705)</f>
        <v/>
      </c>
      <c r="E705" s="34" t="str">
        <f>IF(REGISTRO!E705="","",REGISTRO!E705)</f>
        <v/>
      </c>
      <c r="F705" s="16" t="str">
        <f>PROCESAMIENTO!BR702</f>
        <v/>
      </c>
      <c r="G705" s="16" t="str">
        <f>PROCESAMIENTO!BS702</f>
        <v/>
      </c>
      <c r="H705" s="16" t="str">
        <f>PROCESAMIENTO!BT702</f>
        <v/>
      </c>
      <c r="I705" s="16" t="str">
        <f>PROCESAMIENTO!BU702</f>
        <v/>
      </c>
      <c r="J705" s="16" t="str">
        <f>PROCESAMIENTO!BV702</f>
        <v/>
      </c>
      <c r="K705" s="16" t="str">
        <f>PROCESAMIENTO!BW702</f>
        <v/>
      </c>
      <c r="L705" s="16" t="str">
        <f>PROCESAMIENTO!BX702</f>
        <v/>
      </c>
      <c r="M705" s="16" t="str">
        <f>PROCESAMIENTO!BY702</f>
        <v/>
      </c>
      <c r="N705" s="16" t="str">
        <f>PROCESAMIENTO!BZ702</f>
        <v/>
      </c>
      <c r="O705" s="16" t="str">
        <f>PROCESAMIENTO!CA702</f>
        <v/>
      </c>
      <c r="P705" s="16" t="str">
        <f>PROCESAMIENTO!CB702</f>
        <v/>
      </c>
      <c r="Q705" s="16" t="str">
        <f>PROCESAMIENTO!CC702</f>
        <v/>
      </c>
      <c r="R705" s="16" t="str">
        <f>PROCESAMIENTO!CD702</f>
        <v/>
      </c>
      <c r="S705" s="16" t="str">
        <f>PROCESAMIENTO!CE702</f>
        <v/>
      </c>
      <c r="T705" s="16" t="str">
        <f>PROCESAMIENTO!CF702</f>
        <v/>
      </c>
      <c r="U705" s="16" t="str">
        <f>PROCESAMIENTO!CG702</f>
        <v/>
      </c>
      <c r="V705" s="16" t="str">
        <f>PROCESAMIENTO!CH702</f>
        <v/>
      </c>
      <c r="W705" s="16" t="str">
        <f>PROCESAMIENTO!CI702</f>
        <v/>
      </c>
      <c r="X705" s="16" t="str">
        <f>PROCESAMIENTO!CJ702</f>
        <v/>
      </c>
      <c r="Y705" s="16" t="str">
        <f>PROCESAMIENTO!CK702</f>
        <v/>
      </c>
      <c r="Z705" s="16" t="str">
        <f>PROCESAMIENTO!CL702</f>
        <v/>
      </c>
      <c r="AA705" s="16" t="str">
        <f>PROCESAMIENTO!CM702</f>
        <v/>
      </c>
      <c r="AB705" s="16" t="str">
        <f>PROCESAMIENTO!CN702</f>
        <v/>
      </c>
      <c r="AC705" s="16" t="str">
        <f>PROCESAMIENTO!CO702</f>
        <v/>
      </c>
      <c r="AD705" s="16" t="str">
        <f>PROCESAMIENTO!CP702</f>
        <v/>
      </c>
      <c r="AE705" s="16" t="str">
        <f>PROCESAMIENTO!CQ702</f>
        <v/>
      </c>
      <c r="AF705" s="16" t="str">
        <f>PROCESAMIENTO!CR702</f>
        <v/>
      </c>
      <c r="AG705" s="16" t="str">
        <f>PROCESAMIENTO!CS702</f>
        <v/>
      </c>
      <c r="AH705" s="16" t="str">
        <f>PROCESAMIENTO!CT702</f>
        <v/>
      </c>
      <c r="AI705" s="16" t="str">
        <f>PROCESAMIENTO!CU702</f>
        <v/>
      </c>
      <c r="AJ705" s="32" t="str">
        <f>PROCESAMIENTO!CV702</f>
        <v/>
      </c>
      <c r="AK705" s="93" t="str">
        <f>PROCESAMIENTO!CW702</f>
        <v/>
      </c>
      <c r="AL705" s="93"/>
    </row>
    <row r="706" spans="1:38" x14ac:dyDescent="0.25">
      <c r="A706" s="15">
        <v>687</v>
      </c>
      <c r="B706" s="34" t="str">
        <f>IF(REGISTRO!B706="","",REGISTRO!B706)</f>
        <v/>
      </c>
      <c r="C706" s="34" t="str">
        <f>IF(REGISTRO!C706="","",REGISTRO!C706)</f>
        <v/>
      </c>
      <c r="D706" s="34" t="str">
        <f>IF(REGISTRO!D706="","",REGISTRO!D706)</f>
        <v/>
      </c>
      <c r="E706" s="34" t="str">
        <f>IF(REGISTRO!E706="","",REGISTRO!E706)</f>
        <v/>
      </c>
      <c r="F706" s="16" t="str">
        <f>PROCESAMIENTO!BR703</f>
        <v/>
      </c>
      <c r="G706" s="16" t="str">
        <f>PROCESAMIENTO!BS703</f>
        <v/>
      </c>
      <c r="H706" s="16" t="str">
        <f>PROCESAMIENTO!BT703</f>
        <v/>
      </c>
      <c r="I706" s="16" t="str">
        <f>PROCESAMIENTO!BU703</f>
        <v/>
      </c>
      <c r="J706" s="16" t="str">
        <f>PROCESAMIENTO!BV703</f>
        <v/>
      </c>
      <c r="K706" s="16" t="str">
        <f>PROCESAMIENTO!BW703</f>
        <v/>
      </c>
      <c r="L706" s="16" t="str">
        <f>PROCESAMIENTO!BX703</f>
        <v/>
      </c>
      <c r="M706" s="16" t="str">
        <f>PROCESAMIENTO!BY703</f>
        <v/>
      </c>
      <c r="N706" s="16" t="str">
        <f>PROCESAMIENTO!BZ703</f>
        <v/>
      </c>
      <c r="O706" s="16" t="str">
        <f>PROCESAMIENTO!CA703</f>
        <v/>
      </c>
      <c r="P706" s="16" t="str">
        <f>PROCESAMIENTO!CB703</f>
        <v/>
      </c>
      <c r="Q706" s="16" t="str">
        <f>PROCESAMIENTO!CC703</f>
        <v/>
      </c>
      <c r="R706" s="16" t="str">
        <f>PROCESAMIENTO!CD703</f>
        <v/>
      </c>
      <c r="S706" s="16" t="str">
        <f>PROCESAMIENTO!CE703</f>
        <v/>
      </c>
      <c r="T706" s="16" t="str">
        <f>PROCESAMIENTO!CF703</f>
        <v/>
      </c>
      <c r="U706" s="16" t="str">
        <f>PROCESAMIENTO!CG703</f>
        <v/>
      </c>
      <c r="V706" s="16" t="str">
        <f>PROCESAMIENTO!CH703</f>
        <v/>
      </c>
      <c r="W706" s="16" t="str">
        <f>PROCESAMIENTO!CI703</f>
        <v/>
      </c>
      <c r="X706" s="16" t="str">
        <f>PROCESAMIENTO!CJ703</f>
        <v/>
      </c>
      <c r="Y706" s="16" t="str">
        <f>PROCESAMIENTO!CK703</f>
        <v/>
      </c>
      <c r="Z706" s="16" t="str">
        <f>PROCESAMIENTO!CL703</f>
        <v/>
      </c>
      <c r="AA706" s="16" t="str">
        <f>PROCESAMIENTO!CM703</f>
        <v/>
      </c>
      <c r="AB706" s="16" t="str">
        <f>PROCESAMIENTO!CN703</f>
        <v/>
      </c>
      <c r="AC706" s="16" t="str">
        <f>PROCESAMIENTO!CO703</f>
        <v/>
      </c>
      <c r="AD706" s="16" t="str">
        <f>PROCESAMIENTO!CP703</f>
        <v/>
      </c>
      <c r="AE706" s="16" t="str">
        <f>PROCESAMIENTO!CQ703</f>
        <v/>
      </c>
      <c r="AF706" s="16" t="str">
        <f>PROCESAMIENTO!CR703</f>
        <v/>
      </c>
      <c r="AG706" s="16" t="str">
        <f>PROCESAMIENTO!CS703</f>
        <v/>
      </c>
      <c r="AH706" s="16" t="str">
        <f>PROCESAMIENTO!CT703</f>
        <v/>
      </c>
      <c r="AI706" s="16" t="str">
        <f>PROCESAMIENTO!CU703</f>
        <v/>
      </c>
      <c r="AJ706" s="32" t="str">
        <f>PROCESAMIENTO!CV703</f>
        <v/>
      </c>
      <c r="AK706" s="93" t="str">
        <f>PROCESAMIENTO!CW703</f>
        <v/>
      </c>
      <c r="AL706" s="93"/>
    </row>
    <row r="707" spans="1:38" x14ac:dyDescent="0.25">
      <c r="A707" s="15">
        <v>688</v>
      </c>
      <c r="B707" s="34" t="str">
        <f>IF(REGISTRO!B707="","",REGISTRO!B707)</f>
        <v/>
      </c>
      <c r="C707" s="34" t="str">
        <f>IF(REGISTRO!C707="","",REGISTRO!C707)</f>
        <v/>
      </c>
      <c r="D707" s="34" t="str">
        <f>IF(REGISTRO!D707="","",REGISTRO!D707)</f>
        <v/>
      </c>
      <c r="E707" s="34" t="str">
        <f>IF(REGISTRO!E707="","",REGISTRO!E707)</f>
        <v/>
      </c>
      <c r="F707" s="16" t="str">
        <f>PROCESAMIENTO!BR704</f>
        <v/>
      </c>
      <c r="G707" s="16" t="str">
        <f>PROCESAMIENTO!BS704</f>
        <v/>
      </c>
      <c r="H707" s="16" t="str">
        <f>PROCESAMIENTO!BT704</f>
        <v/>
      </c>
      <c r="I707" s="16" t="str">
        <f>PROCESAMIENTO!BU704</f>
        <v/>
      </c>
      <c r="J707" s="16" t="str">
        <f>PROCESAMIENTO!BV704</f>
        <v/>
      </c>
      <c r="K707" s="16" t="str">
        <f>PROCESAMIENTO!BW704</f>
        <v/>
      </c>
      <c r="L707" s="16" t="str">
        <f>PROCESAMIENTO!BX704</f>
        <v/>
      </c>
      <c r="M707" s="16" t="str">
        <f>PROCESAMIENTO!BY704</f>
        <v/>
      </c>
      <c r="N707" s="16" t="str">
        <f>PROCESAMIENTO!BZ704</f>
        <v/>
      </c>
      <c r="O707" s="16" t="str">
        <f>PROCESAMIENTO!CA704</f>
        <v/>
      </c>
      <c r="P707" s="16" t="str">
        <f>PROCESAMIENTO!CB704</f>
        <v/>
      </c>
      <c r="Q707" s="16" t="str">
        <f>PROCESAMIENTO!CC704</f>
        <v/>
      </c>
      <c r="R707" s="16" t="str">
        <f>PROCESAMIENTO!CD704</f>
        <v/>
      </c>
      <c r="S707" s="16" t="str">
        <f>PROCESAMIENTO!CE704</f>
        <v/>
      </c>
      <c r="T707" s="16" t="str">
        <f>PROCESAMIENTO!CF704</f>
        <v/>
      </c>
      <c r="U707" s="16" t="str">
        <f>PROCESAMIENTO!CG704</f>
        <v/>
      </c>
      <c r="V707" s="16" t="str">
        <f>PROCESAMIENTO!CH704</f>
        <v/>
      </c>
      <c r="W707" s="16" t="str">
        <f>PROCESAMIENTO!CI704</f>
        <v/>
      </c>
      <c r="X707" s="16" t="str">
        <f>PROCESAMIENTO!CJ704</f>
        <v/>
      </c>
      <c r="Y707" s="16" t="str">
        <f>PROCESAMIENTO!CK704</f>
        <v/>
      </c>
      <c r="Z707" s="16" t="str">
        <f>PROCESAMIENTO!CL704</f>
        <v/>
      </c>
      <c r="AA707" s="16" t="str">
        <f>PROCESAMIENTO!CM704</f>
        <v/>
      </c>
      <c r="AB707" s="16" t="str">
        <f>PROCESAMIENTO!CN704</f>
        <v/>
      </c>
      <c r="AC707" s="16" t="str">
        <f>PROCESAMIENTO!CO704</f>
        <v/>
      </c>
      <c r="AD707" s="16" t="str">
        <f>PROCESAMIENTO!CP704</f>
        <v/>
      </c>
      <c r="AE707" s="16" t="str">
        <f>PROCESAMIENTO!CQ704</f>
        <v/>
      </c>
      <c r="AF707" s="16" t="str">
        <f>PROCESAMIENTO!CR704</f>
        <v/>
      </c>
      <c r="AG707" s="16" t="str">
        <f>PROCESAMIENTO!CS704</f>
        <v/>
      </c>
      <c r="AH707" s="16" t="str">
        <f>PROCESAMIENTO!CT704</f>
        <v/>
      </c>
      <c r="AI707" s="16" t="str">
        <f>PROCESAMIENTO!CU704</f>
        <v/>
      </c>
      <c r="AJ707" s="32" t="str">
        <f>PROCESAMIENTO!CV704</f>
        <v/>
      </c>
      <c r="AK707" s="93" t="str">
        <f>PROCESAMIENTO!CW704</f>
        <v/>
      </c>
      <c r="AL707" s="93"/>
    </row>
    <row r="708" spans="1:38" x14ac:dyDescent="0.25">
      <c r="A708" s="15">
        <v>689</v>
      </c>
      <c r="B708" s="34" t="str">
        <f>IF(REGISTRO!B708="","",REGISTRO!B708)</f>
        <v/>
      </c>
      <c r="C708" s="34" t="str">
        <f>IF(REGISTRO!C708="","",REGISTRO!C708)</f>
        <v/>
      </c>
      <c r="D708" s="34" t="str">
        <f>IF(REGISTRO!D708="","",REGISTRO!D708)</f>
        <v/>
      </c>
      <c r="E708" s="34" t="str">
        <f>IF(REGISTRO!E708="","",REGISTRO!E708)</f>
        <v/>
      </c>
      <c r="F708" s="16" t="str">
        <f>PROCESAMIENTO!BR705</f>
        <v/>
      </c>
      <c r="G708" s="16" t="str">
        <f>PROCESAMIENTO!BS705</f>
        <v/>
      </c>
      <c r="H708" s="16" t="str">
        <f>PROCESAMIENTO!BT705</f>
        <v/>
      </c>
      <c r="I708" s="16" t="str">
        <f>PROCESAMIENTO!BU705</f>
        <v/>
      </c>
      <c r="J708" s="16" t="str">
        <f>PROCESAMIENTO!BV705</f>
        <v/>
      </c>
      <c r="K708" s="16" t="str">
        <f>PROCESAMIENTO!BW705</f>
        <v/>
      </c>
      <c r="L708" s="16" t="str">
        <f>PROCESAMIENTO!BX705</f>
        <v/>
      </c>
      <c r="M708" s="16" t="str">
        <f>PROCESAMIENTO!BY705</f>
        <v/>
      </c>
      <c r="N708" s="16" t="str">
        <f>PROCESAMIENTO!BZ705</f>
        <v/>
      </c>
      <c r="O708" s="16" t="str">
        <f>PROCESAMIENTO!CA705</f>
        <v/>
      </c>
      <c r="P708" s="16" t="str">
        <f>PROCESAMIENTO!CB705</f>
        <v/>
      </c>
      <c r="Q708" s="16" t="str">
        <f>PROCESAMIENTO!CC705</f>
        <v/>
      </c>
      <c r="R708" s="16" t="str">
        <f>PROCESAMIENTO!CD705</f>
        <v/>
      </c>
      <c r="S708" s="16" t="str">
        <f>PROCESAMIENTO!CE705</f>
        <v/>
      </c>
      <c r="T708" s="16" t="str">
        <f>PROCESAMIENTO!CF705</f>
        <v/>
      </c>
      <c r="U708" s="16" t="str">
        <f>PROCESAMIENTO!CG705</f>
        <v/>
      </c>
      <c r="V708" s="16" t="str">
        <f>PROCESAMIENTO!CH705</f>
        <v/>
      </c>
      <c r="W708" s="16" t="str">
        <f>PROCESAMIENTO!CI705</f>
        <v/>
      </c>
      <c r="X708" s="16" t="str">
        <f>PROCESAMIENTO!CJ705</f>
        <v/>
      </c>
      <c r="Y708" s="16" t="str">
        <f>PROCESAMIENTO!CK705</f>
        <v/>
      </c>
      <c r="Z708" s="16" t="str">
        <f>PROCESAMIENTO!CL705</f>
        <v/>
      </c>
      <c r="AA708" s="16" t="str">
        <f>PROCESAMIENTO!CM705</f>
        <v/>
      </c>
      <c r="AB708" s="16" t="str">
        <f>PROCESAMIENTO!CN705</f>
        <v/>
      </c>
      <c r="AC708" s="16" t="str">
        <f>PROCESAMIENTO!CO705</f>
        <v/>
      </c>
      <c r="AD708" s="16" t="str">
        <f>PROCESAMIENTO!CP705</f>
        <v/>
      </c>
      <c r="AE708" s="16" t="str">
        <f>PROCESAMIENTO!CQ705</f>
        <v/>
      </c>
      <c r="AF708" s="16" t="str">
        <f>PROCESAMIENTO!CR705</f>
        <v/>
      </c>
      <c r="AG708" s="16" t="str">
        <f>PROCESAMIENTO!CS705</f>
        <v/>
      </c>
      <c r="AH708" s="16" t="str">
        <f>PROCESAMIENTO!CT705</f>
        <v/>
      </c>
      <c r="AI708" s="16" t="str">
        <f>PROCESAMIENTO!CU705</f>
        <v/>
      </c>
      <c r="AJ708" s="32" t="str">
        <f>PROCESAMIENTO!CV705</f>
        <v/>
      </c>
      <c r="AK708" s="93" t="str">
        <f>PROCESAMIENTO!CW705</f>
        <v/>
      </c>
      <c r="AL708" s="93"/>
    </row>
    <row r="709" spans="1:38" x14ac:dyDescent="0.25">
      <c r="A709" s="15">
        <v>690</v>
      </c>
      <c r="B709" s="34" t="str">
        <f>IF(REGISTRO!B709="","",REGISTRO!B709)</f>
        <v/>
      </c>
      <c r="C709" s="34" t="str">
        <f>IF(REGISTRO!C709="","",REGISTRO!C709)</f>
        <v/>
      </c>
      <c r="D709" s="34" t="str">
        <f>IF(REGISTRO!D709="","",REGISTRO!D709)</f>
        <v/>
      </c>
      <c r="E709" s="34" t="str">
        <f>IF(REGISTRO!E709="","",REGISTRO!E709)</f>
        <v/>
      </c>
      <c r="F709" s="16" t="str">
        <f>PROCESAMIENTO!BR706</f>
        <v/>
      </c>
      <c r="G709" s="16" t="str">
        <f>PROCESAMIENTO!BS706</f>
        <v/>
      </c>
      <c r="H709" s="16" t="str">
        <f>PROCESAMIENTO!BT706</f>
        <v/>
      </c>
      <c r="I709" s="16" t="str">
        <f>PROCESAMIENTO!BU706</f>
        <v/>
      </c>
      <c r="J709" s="16" t="str">
        <f>PROCESAMIENTO!BV706</f>
        <v/>
      </c>
      <c r="K709" s="16" t="str">
        <f>PROCESAMIENTO!BW706</f>
        <v/>
      </c>
      <c r="L709" s="16" t="str">
        <f>PROCESAMIENTO!BX706</f>
        <v/>
      </c>
      <c r="M709" s="16" t="str">
        <f>PROCESAMIENTO!BY706</f>
        <v/>
      </c>
      <c r="N709" s="16" t="str">
        <f>PROCESAMIENTO!BZ706</f>
        <v/>
      </c>
      <c r="O709" s="16" t="str">
        <f>PROCESAMIENTO!CA706</f>
        <v/>
      </c>
      <c r="P709" s="16" t="str">
        <f>PROCESAMIENTO!CB706</f>
        <v/>
      </c>
      <c r="Q709" s="16" t="str">
        <f>PROCESAMIENTO!CC706</f>
        <v/>
      </c>
      <c r="R709" s="16" t="str">
        <f>PROCESAMIENTO!CD706</f>
        <v/>
      </c>
      <c r="S709" s="16" t="str">
        <f>PROCESAMIENTO!CE706</f>
        <v/>
      </c>
      <c r="T709" s="16" t="str">
        <f>PROCESAMIENTO!CF706</f>
        <v/>
      </c>
      <c r="U709" s="16" t="str">
        <f>PROCESAMIENTO!CG706</f>
        <v/>
      </c>
      <c r="V709" s="16" t="str">
        <f>PROCESAMIENTO!CH706</f>
        <v/>
      </c>
      <c r="W709" s="16" t="str">
        <f>PROCESAMIENTO!CI706</f>
        <v/>
      </c>
      <c r="X709" s="16" t="str">
        <f>PROCESAMIENTO!CJ706</f>
        <v/>
      </c>
      <c r="Y709" s="16" t="str">
        <f>PROCESAMIENTO!CK706</f>
        <v/>
      </c>
      <c r="Z709" s="16" t="str">
        <f>PROCESAMIENTO!CL706</f>
        <v/>
      </c>
      <c r="AA709" s="16" t="str">
        <f>PROCESAMIENTO!CM706</f>
        <v/>
      </c>
      <c r="AB709" s="16" t="str">
        <f>PROCESAMIENTO!CN706</f>
        <v/>
      </c>
      <c r="AC709" s="16" t="str">
        <f>PROCESAMIENTO!CO706</f>
        <v/>
      </c>
      <c r="AD709" s="16" t="str">
        <f>PROCESAMIENTO!CP706</f>
        <v/>
      </c>
      <c r="AE709" s="16" t="str">
        <f>PROCESAMIENTO!CQ706</f>
        <v/>
      </c>
      <c r="AF709" s="16" t="str">
        <f>PROCESAMIENTO!CR706</f>
        <v/>
      </c>
      <c r="AG709" s="16" t="str">
        <f>PROCESAMIENTO!CS706</f>
        <v/>
      </c>
      <c r="AH709" s="16" t="str">
        <f>PROCESAMIENTO!CT706</f>
        <v/>
      </c>
      <c r="AI709" s="16" t="str">
        <f>PROCESAMIENTO!CU706</f>
        <v/>
      </c>
      <c r="AJ709" s="32" t="str">
        <f>PROCESAMIENTO!CV706</f>
        <v/>
      </c>
      <c r="AK709" s="93" t="str">
        <f>PROCESAMIENTO!CW706</f>
        <v/>
      </c>
      <c r="AL709" s="93"/>
    </row>
    <row r="710" spans="1:38" x14ac:dyDescent="0.25">
      <c r="A710" s="15">
        <v>691</v>
      </c>
      <c r="B710" s="34" t="str">
        <f>IF(REGISTRO!B710="","",REGISTRO!B710)</f>
        <v/>
      </c>
      <c r="C710" s="34" t="str">
        <f>IF(REGISTRO!C710="","",REGISTRO!C710)</f>
        <v/>
      </c>
      <c r="D710" s="34" t="str">
        <f>IF(REGISTRO!D710="","",REGISTRO!D710)</f>
        <v/>
      </c>
      <c r="E710" s="34" t="str">
        <f>IF(REGISTRO!E710="","",REGISTRO!E710)</f>
        <v/>
      </c>
      <c r="F710" s="16" t="str">
        <f>PROCESAMIENTO!BR707</f>
        <v/>
      </c>
      <c r="G710" s="16" t="str">
        <f>PROCESAMIENTO!BS707</f>
        <v/>
      </c>
      <c r="H710" s="16" t="str">
        <f>PROCESAMIENTO!BT707</f>
        <v/>
      </c>
      <c r="I710" s="16" t="str">
        <f>PROCESAMIENTO!BU707</f>
        <v/>
      </c>
      <c r="J710" s="16" t="str">
        <f>PROCESAMIENTO!BV707</f>
        <v/>
      </c>
      <c r="K710" s="16" t="str">
        <f>PROCESAMIENTO!BW707</f>
        <v/>
      </c>
      <c r="L710" s="16" t="str">
        <f>PROCESAMIENTO!BX707</f>
        <v/>
      </c>
      <c r="M710" s="16" t="str">
        <f>PROCESAMIENTO!BY707</f>
        <v/>
      </c>
      <c r="N710" s="16" t="str">
        <f>PROCESAMIENTO!BZ707</f>
        <v/>
      </c>
      <c r="O710" s="16" t="str">
        <f>PROCESAMIENTO!CA707</f>
        <v/>
      </c>
      <c r="P710" s="16" t="str">
        <f>PROCESAMIENTO!CB707</f>
        <v/>
      </c>
      <c r="Q710" s="16" t="str">
        <f>PROCESAMIENTO!CC707</f>
        <v/>
      </c>
      <c r="R710" s="16" t="str">
        <f>PROCESAMIENTO!CD707</f>
        <v/>
      </c>
      <c r="S710" s="16" t="str">
        <f>PROCESAMIENTO!CE707</f>
        <v/>
      </c>
      <c r="T710" s="16" t="str">
        <f>PROCESAMIENTO!CF707</f>
        <v/>
      </c>
      <c r="U710" s="16" t="str">
        <f>PROCESAMIENTO!CG707</f>
        <v/>
      </c>
      <c r="V710" s="16" t="str">
        <f>PROCESAMIENTO!CH707</f>
        <v/>
      </c>
      <c r="W710" s="16" t="str">
        <f>PROCESAMIENTO!CI707</f>
        <v/>
      </c>
      <c r="X710" s="16" t="str">
        <f>PROCESAMIENTO!CJ707</f>
        <v/>
      </c>
      <c r="Y710" s="16" t="str">
        <f>PROCESAMIENTO!CK707</f>
        <v/>
      </c>
      <c r="Z710" s="16" t="str">
        <f>PROCESAMIENTO!CL707</f>
        <v/>
      </c>
      <c r="AA710" s="16" t="str">
        <f>PROCESAMIENTO!CM707</f>
        <v/>
      </c>
      <c r="AB710" s="16" t="str">
        <f>PROCESAMIENTO!CN707</f>
        <v/>
      </c>
      <c r="AC710" s="16" t="str">
        <f>PROCESAMIENTO!CO707</f>
        <v/>
      </c>
      <c r="AD710" s="16" t="str">
        <f>PROCESAMIENTO!CP707</f>
        <v/>
      </c>
      <c r="AE710" s="16" t="str">
        <f>PROCESAMIENTO!CQ707</f>
        <v/>
      </c>
      <c r="AF710" s="16" t="str">
        <f>PROCESAMIENTO!CR707</f>
        <v/>
      </c>
      <c r="AG710" s="16" t="str">
        <f>PROCESAMIENTO!CS707</f>
        <v/>
      </c>
      <c r="AH710" s="16" t="str">
        <f>PROCESAMIENTO!CT707</f>
        <v/>
      </c>
      <c r="AI710" s="16" t="str">
        <f>PROCESAMIENTO!CU707</f>
        <v/>
      </c>
      <c r="AJ710" s="32" t="str">
        <f>PROCESAMIENTO!CV707</f>
        <v/>
      </c>
      <c r="AK710" s="93" t="str">
        <f>PROCESAMIENTO!CW707</f>
        <v/>
      </c>
      <c r="AL710" s="93"/>
    </row>
    <row r="711" spans="1:38" x14ac:dyDescent="0.25">
      <c r="A711" s="15">
        <v>692</v>
      </c>
      <c r="B711" s="34" t="str">
        <f>IF(REGISTRO!B711="","",REGISTRO!B711)</f>
        <v/>
      </c>
      <c r="C711" s="34" t="str">
        <f>IF(REGISTRO!C711="","",REGISTRO!C711)</f>
        <v/>
      </c>
      <c r="D711" s="34" t="str">
        <f>IF(REGISTRO!D711="","",REGISTRO!D711)</f>
        <v/>
      </c>
      <c r="E711" s="34" t="str">
        <f>IF(REGISTRO!E711="","",REGISTRO!E711)</f>
        <v/>
      </c>
      <c r="F711" s="16" t="str">
        <f>PROCESAMIENTO!BR708</f>
        <v/>
      </c>
      <c r="G711" s="16" t="str">
        <f>PROCESAMIENTO!BS708</f>
        <v/>
      </c>
      <c r="H711" s="16" t="str">
        <f>PROCESAMIENTO!BT708</f>
        <v/>
      </c>
      <c r="I711" s="16" t="str">
        <f>PROCESAMIENTO!BU708</f>
        <v/>
      </c>
      <c r="J711" s="16" t="str">
        <f>PROCESAMIENTO!BV708</f>
        <v/>
      </c>
      <c r="K711" s="16" t="str">
        <f>PROCESAMIENTO!BW708</f>
        <v/>
      </c>
      <c r="L711" s="16" t="str">
        <f>PROCESAMIENTO!BX708</f>
        <v/>
      </c>
      <c r="M711" s="16" t="str">
        <f>PROCESAMIENTO!BY708</f>
        <v/>
      </c>
      <c r="N711" s="16" t="str">
        <f>PROCESAMIENTO!BZ708</f>
        <v/>
      </c>
      <c r="O711" s="16" t="str">
        <f>PROCESAMIENTO!CA708</f>
        <v/>
      </c>
      <c r="P711" s="16" t="str">
        <f>PROCESAMIENTO!CB708</f>
        <v/>
      </c>
      <c r="Q711" s="16" t="str">
        <f>PROCESAMIENTO!CC708</f>
        <v/>
      </c>
      <c r="R711" s="16" t="str">
        <f>PROCESAMIENTO!CD708</f>
        <v/>
      </c>
      <c r="S711" s="16" t="str">
        <f>PROCESAMIENTO!CE708</f>
        <v/>
      </c>
      <c r="T711" s="16" t="str">
        <f>PROCESAMIENTO!CF708</f>
        <v/>
      </c>
      <c r="U711" s="16" t="str">
        <f>PROCESAMIENTO!CG708</f>
        <v/>
      </c>
      <c r="V711" s="16" t="str">
        <f>PROCESAMIENTO!CH708</f>
        <v/>
      </c>
      <c r="W711" s="16" t="str">
        <f>PROCESAMIENTO!CI708</f>
        <v/>
      </c>
      <c r="X711" s="16" t="str">
        <f>PROCESAMIENTO!CJ708</f>
        <v/>
      </c>
      <c r="Y711" s="16" t="str">
        <f>PROCESAMIENTO!CK708</f>
        <v/>
      </c>
      <c r="Z711" s="16" t="str">
        <f>PROCESAMIENTO!CL708</f>
        <v/>
      </c>
      <c r="AA711" s="16" t="str">
        <f>PROCESAMIENTO!CM708</f>
        <v/>
      </c>
      <c r="AB711" s="16" t="str">
        <f>PROCESAMIENTO!CN708</f>
        <v/>
      </c>
      <c r="AC711" s="16" t="str">
        <f>PROCESAMIENTO!CO708</f>
        <v/>
      </c>
      <c r="AD711" s="16" t="str">
        <f>PROCESAMIENTO!CP708</f>
        <v/>
      </c>
      <c r="AE711" s="16" t="str">
        <f>PROCESAMIENTO!CQ708</f>
        <v/>
      </c>
      <c r="AF711" s="16" t="str">
        <f>PROCESAMIENTO!CR708</f>
        <v/>
      </c>
      <c r="AG711" s="16" t="str">
        <f>PROCESAMIENTO!CS708</f>
        <v/>
      </c>
      <c r="AH711" s="16" t="str">
        <f>PROCESAMIENTO!CT708</f>
        <v/>
      </c>
      <c r="AI711" s="16" t="str">
        <f>PROCESAMIENTO!CU708</f>
        <v/>
      </c>
      <c r="AJ711" s="32" t="str">
        <f>PROCESAMIENTO!CV708</f>
        <v/>
      </c>
      <c r="AK711" s="93" t="str">
        <f>PROCESAMIENTO!CW708</f>
        <v/>
      </c>
      <c r="AL711" s="93"/>
    </row>
    <row r="712" spans="1:38" x14ac:dyDescent="0.25">
      <c r="A712" s="15">
        <v>693</v>
      </c>
      <c r="B712" s="34" t="str">
        <f>IF(REGISTRO!B712="","",REGISTRO!B712)</f>
        <v/>
      </c>
      <c r="C712" s="34" t="str">
        <f>IF(REGISTRO!C712="","",REGISTRO!C712)</f>
        <v/>
      </c>
      <c r="D712" s="34" t="str">
        <f>IF(REGISTRO!D712="","",REGISTRO!D712)</f>
        <v/>
      </c>
      <c r="E712" s="34" t="str">
        <f>IF(REGISTRO!E712="","",REGISTRO!E712)</f>
        <v/>
      </c>
      <c r="F712" s="16" t="str">
        <f>PROCESAMIENTO!BR709</f>
        <v/>
      </c>
      <c r="G712" s="16" t="str">
        <f>PROCESAMIENTO!BS709</f>
        <v/>
      </c>
      <c r="H712" s="16" t="str">
        <f>PROCESAMIENTO!BT709</f>
        <v/>
      </c>
      <c r="I712" s="16" t="str">
        <f>PROCESAMIENTO!BU709</f>
        <v/>
      </c>
      <c r="J712" s="16" t="str">
        <f>PROCESAMIENTO!BV709</f>
        <v/>
      </c>
      <c r="K712" s="16" t="str">
        <f>PROCESAMIENTO!BW709</f>
        <v/>
      </c>
      <c r="L712" s="16" t="str">
        <f>PROCESAMIENTO!BX709</f>
        <v/>
      </c>
      <c r="M712" s="16" t="str">
        <f>PROCESAMIENTO!BY709</f>
        <v/>
      </c>
      <c r="N712" s="16" t="str">
        <f>PROCESAMIENTO!BZ709</f>
        <v/>
      </c>
      <c r="O712" s="16" t="str">
        <f>PROCESAMIENTO!CA709</f>
        <v/>
      </c>
      <c r="P712" s="16" t="str">
        <f>PROCESAMIENTO!CB709</f>
        <v/>
      </c>
      <c r="Q712" s="16" t="str">
        <f>PROCESAMIENTO!CC709</f>
        <v/>
      </c>
      <c r="R712" s="16" t="str">
        <f>PROCESAMIENTO!CD709</f>
        <v/>
      </c>
      <c r="S712" s="16" t="str">
        <f>PROCESAMIENTO!CE709</f>
        <v/>
      </c>
      <c r="T712" s="16" t="str">
        <f>PROCESAMIENTO!CF709</f>
        <v/>
      </c>
      <c r="U712" s="16" t="str">
        <f>PROCESAMIENTO!CG709</f>
        <v/>
      </c>
      <c r="V712" s="16" t="str">
        <f>PROCESAMIENTO!CH709</f>
        <v/>
      </c>
      <c r="W712" s="16" t="str">
        <f>PROCESAMIENTO!CI709</f>
        <v/>
      </c>
      <c r="X712" s="16" t="str">
        <f>PROCESAMIENTO!CJ709</f>
        <v/>
      </c>
      <c r="Y712" s="16" t="str">
        <f>PROCESAMIENTO!CK709</f>
        <v/>
      </c>
      <c r="Z712" s="16" t="str">
        <f>PROCESAMIENTO!CL709</f>
        <v/>
      </c>
      <c r="AA712" s="16" t="str">
        <f>PROCESAMIENTO!CM709</f>
        <v/>
      </c>
      <c r="AB712" s="16" t="str">
        <f>PROCESAMIENTO!CN709</f>
        <v/>
      </c>
      <c r="AC712" s="16" t="str">
        <f>PROCESAMIENTO!CO709</f>
        <v/>
      </c>
      <c r="AD712" s="16" t="str">
        <f>PROCESAMIENTO!CP709</f>
        <v/>
      </c>
      <c r="AE712" s="16" t="str">
        <f>PROCESAMIENTO!CQ709</f>
        <v/>
      </c>
      <c r="AF712" s="16" t="str">
        <f>PROCESAMIENTO!CR709</f>
        <v/>
      </c>
      <c r="AG712" s="16" t="str">
        <f>PROCESAMIENTO!CS709</f>
        <v/>
      </c>
      <c r="AH712" s="16" t="str">
        <f>PROCESAMIENTO!CT709</f>
        <v/>
      </c>
      <c r="AI712" s="16" t="str">
        <f>PROCESAMIENTO!CU709</f>
        <v/>
      </c>
      <c r="AJ712" s="32" t="str">
        <f>PROCESAMIENTO!CV709</f>
        <v/>
      </c>
      <c r="AK712" s="93" t="str">
        <f>PROCESAMIENTO!CW709</f>
        <v/>
      </c>
      <c r="AL712" s="93"/>
    </row>
    <row r="713" spans="1:38" x14ac:dyDescent="0.25">
      <c r="A713" s="15">
        <v>694</v>
      </c>
      <c r="B713" s="34" t="str">
        <f>IF(REGISTRO!B713="","",REGISTRO!B713)</f>
        <v/>
      </c>
      <c r="C713" s="34" t="str">
        <f>IF(REGISTRO!C713="","",REGISTRO!C713)</f>
        <v/>
      </c>
      <c r="D713" s="34" t="str">
        <f>IF(REGISTRO!D713="","",REGISTRO!D713)</f>
        <v/>
      </c>
      <c r="E713" s="34" t="str">
        <f>IF(REGISTRO!E713="","",REGISTRO!E713)</f>
        <v/>
      </c>
      <c r="F713" s="16" t="str">
        <f>PROCESAMIENTO!BR710</f>
        <v/>
      </c>
      <c r="G713" s="16" t="str">
        <f>PROCESAMIENTO!BS710</f>
        <v/>
      </c>
      <c r="H713" s="16" t="str">
        <f>PROCESAMIENTO!BT710</f>
        <v/>
      </c>
      <c r="I713" s="16" t="str">
        <f>PROCESAMIENTO!BU710</f>
        <v/>
      </c>
      <c r="J713" s="16" t="str">
        <f>PROCESAMIENTO!BV710</f>
        <v/>
      </c>
      <c r="K713" s="16" t="str">
        <f>PROCESAMIENTO!BW710</f>
        <v/>
      </c>
      <c r="L713" s="16" t="str">
        <f>PROCESAMIENTO!BX710</f>
        <v/>
      </c>
      <c r="M713" s="16" t="str">
        <f>PROCESAMIENTO!BY710</f>
        <v/>
      </c>
      <c r="N713" s="16" t="str">
        <f>PROCESAMIENTO!BZ710</f>
        <v/>
      </c>
      <c r="O713" s="16" t="str">
        <f>PROCESAMIENTO!CA710</f>
        <v/>
      </c>
      <c r="P713" s="16" t="str">
        <f>PROCESAMIENTO!CB710</f>
        <v/>
      </c>
      <c r="Q713" s="16" t="str">
        <f>PROCESAMIENTO!CC710</f>
        <v/>
      </c>
      <c r="R713" s="16" t="str">
        <f>PROCESAMIENTO!CD710</f>
        <v/>
      </c>
      <c r="S713" s="16" t="str">
        <f>PROCESAMIENTO!CE710</f>
        <v/>
      </c>
      <c r="T713" s="16" t="str">
        <f>PROCESAMIENTO!CF710</f>
        <v/>
      </c>
      <c r="U713" s="16" t="str">
        <f>PROCESAMIENTO!CG710</f>
        <v/>
      </c>
      <c r="V713" s="16" t="str">
        <f>PROCESAMIENTO!CH710</f>
        <v/>
      </c>
      <c r="W713" s="16" t="str">
        <f>PROCESAMIENTO!CI710</f>
        <v/>
      </c>
      <c r="X713" s="16" t="str">
        <f>PROCESAMIENTO!CJ710</f>
        <v/>
      </c>
      <c r="Y713" s="16" t="str">
        <f>PROCESAMIENTO!CK710</f>
        <v/>
      </c>
      <c r="Z713" s="16" t="str">
        <f>PROCESAMIENTO!CL710</f>
        <v/>
      </c>
      <c r="AA713" s="16" t="str">
        <f>PROCESAMIENTO!CM710</f>
        <v/>
      </c>
      <c r="AB713" s="16" t="str">
        <f>PROCESAMIENTO!CN710</f>
        <v/>
      </c>
      <c r="AC713" s="16" t="str">
        <f>PROCESAMIENTO!CO710</f>
        <v/>
      </c>
      <c r="AD713" s="16" t="str">
        <f>PROCESAMIENTO!CP710</f>
        <v/>
      </c>
      <c r="AE713" s="16" t="str">
        <f>PROCESAMIENTO!CQ710</f>
        <v/>
      </c>
      <c r="AF713" s="16" t="str">
        <f>PROCESAMIENTO!CR710</f>
        <v/>
      </c>
      <c r="AG713" s="16" t="str">
        <f>PROCESAMIENTO!CS710</f>
        <v/>
      </c>
      <c r="AH713" s="16" t="str">
        <f>PROCESAMIENTO!CT710</f>
        <v/>
      </c>
      <c r="AI713" s="16" t="str">
        <f>PROCESAMIENTO!CU710</f>
        <v/>
      </c>
      <c r="AJ713" s="32" t="str">
        <f>PROCESAMIENTO!CV710</f>
        <v/>
      </c>
      <c r="AK713" s="93" t="str">
        <f>PROCESAMIENTO!CW710</f>
        <v/>
      </c>
      <c r="AL713" s="93"/>
    </row>
    <row r="714" spans="1:38" x14ac:dyDescent="0.25">
      <c r="A714" s="15">
        <v>695</v>
      </c>
      <c r="B714" s="34" t="str">
        <f>IF(REGISTRO!B714="","",REGISTRO!B714)</f>
        <v/>
      </c>
      <c r="C714" s="34" t="str">
        <f>IF(REGISTRO!C714="","",REGISTRO!C714)</f>
        <v/>
      </c>
      <c r="D714" s="34" t="str">
        <f>IF(REGISTRO!D714="","",REGISTRO!D714)</f>
        <v/>
      </c>
      <c r="E714" s="34" t="str">
        <f>IF(REGISTRO!E714="","",REGISTRO!E714)</f>
        <v/>
      </c>
      <c r="F714" s="16" t="str">
        <f>PROCESAMIENTO!BR711</f>
        <v/>
      </c>
      <c r="G714" s="16" t="str">
        <f>PROCESAMIENTO!BS711</f>
        <v/>
      </c>
      <c r="H714" s="16" t="str">
        <f>PROCESAMIENTO!BT711</f>
        <v/>
      </c>
      <c r="I714" s="16" t="str">
        <f>PROCESAMIENTO!BU711</f>
        <v/>
      </c>
      <c r="J714" s="16" t="str">
        <f>PROCESAMIENTO!BV711</f>
        <v/>
      </c>
      <c r="K714" s="16" t="str">
        <f>PROCESAMIENTO!BW711</f>
        <v/>
      </c>
      <c r="L714" s="16" t="str">
        <f>PROCESAMIENTO!BX711</f>
        <v/>
      </c>
      <c r="M714" s="16" t="str">
        <f>PROCESAMIENTO!BY711</f>
        <v/>
      </c>
      <c r="N714" s="16" t="str">
        <f>PROCESAMIENTO!BZ711</f>
        <v/>
      </c>
      <c r="O714" s="16" t="str">
        <f>PROCESAMIENTO!CA711</f>
        <v/>
      </c>
      <c r="P714" s="16" t="str">
        <f>PROCESAMIENTO!CB711</f>
        <v/>
      </c>
      <c r="Q714" s="16" t="str">
        <f>PROCESAMIENTO!CC711</f>
        <v/>
      </c>
      <c r="R714" s="16" t="str">
        <f>PROCESAMIENTO!CD711</f>
        <v/>
      </c>
      <c r="S714" s="16" t="str">
        <f>PROCESAMIENTO!CE711</f>
        <v/>
      </c>
      <c r="T714" s="16" t="str">
        <f>PROCESAMIENTO!CF711</f>
        <v/>
      </c>
      <c r="U714" s="16" t="str">
        <f>PROCESAMIENTO!CG711</f>
        <v/>
      </c>
      <c r="V714" s="16" t="str">
        <f>PROCESAMIENTO!CH711</f>
        <v/>
      </c>
      <c r="W714" s="16" t="str">
        <f>PROCESAMIENTO!CI711</f>
        <v/>
      </c>
      <c r="X714" s="16" t="str">
        <f>PROCESAMIENTO!CJ711</f>
        <v/>
      </c>
      <c r="Y714" s="16" t="str">
        <f>PROCESAMIENTO!CK711</f>
        <v/>
      </c>
      <c r="Z714" s="16" t="str">
        <f>PROCESAMIENTO!CL711</f>
        <v/>
      </c>
      <c r="AA714" s="16" t="str">
        <f>PROCESAMIENTO!CM711</f>
        <v/>
      </c>
      <c r="AB714" s="16" t="str">
        <f>PROCESAMIENTO!CN711</f>
        <v/>
      </c>
      <c r="AC714" s="16" t="str">
        <f>PROCESAMIENTO!CO711</f>
        <v/>
      </c>
      <c r="AD714" s="16" t="str">
        <f>PROCESAMIENTO!CP711</f>
        <v/>
      </c>
      <c r="AE714" s="16" t="str">
        <f>PROCESAMIENTO!CQ711</f>
        <v/>
      </c>
      <c r="AF714" s="16" t="str">
        <f>PROCESAMIENTO!CR711</f>
        <v/>
      </c>
      <c r="AG714" s="16" t="str">
        <f>PROCESAMIENTO!CS711</f>
        <v/>
      </c>
      <c r="AH714" s="16" t="str">
        <f>PROCESAMIENTO!CT711</f>
        <v/>
      </c>
      <c r="AI714" s="16" t="str">
        <f>PROCESAMIENTO!CU711</f>
        <v/>
      </c>
      <c r="AJ714" s="32" t="str">
        <f>PROCESAMIENTO!CV711</f>
        <v/>
      </c>
      <c r="AK714" s="93" t="str">
        <f>PROCESAMIENTO!CW711</f>
        <v/>
      </c>
      <c r="AL714" s="93"/>
    </row>
    <row r="715" spans="1:38" x14ac:dyDescent="0.25">
      <c r="A715" s="15">
        <v>696</v>
      </c>
      <c r="B715" s="34" t="str">
        <f>IF(REGISTRO!B715="","",REGISTRO!B715)</f>
        <v/>
      </c>
      <c r="C715" s="34" t="str">
        <f>IF(REGISTRO!C715="","",REGISTRO!C715)</f>
        <v/>
      </c>
      <c r="D715" s="34" t="str">
        <f>IF(REGISTRO!D715="","",REGISTRO!D715)</f>
        <v/>
      </c>
      <c r="E715" s="34" t="str">
        <f>IF(REGISTRO!E715="","",REGISTRO!E715)</f>
        <v/>
      </c>
      <c r="F715" s="16" t="str">
        <f>PROCESAMIENTO!BR712</f>
        <v/>
      </c>
      <c r="G715" s="16" t="str">
        <f>PROCESAMIENTO!BS712</f>
        <v/>
      </c>
      <c r="H715" s="16" t="str">
        <f>PROCESAMIENTO!BT712</f>
        <v/>
      </c>
      <c r="I715" s="16" t="str">
        <f>PROCESAMIENTO!BU712</f>
        <v/>
      </c>
      <c r="J715" s="16" t="str">
        <f>PROCESAMIENTO!BV712</f>
        <v/>
      </c>
      <c r="K715" s="16" t="str">
        <f>PROCESAMIENTO!BW712</f>
        <v/>
      </c>
      <c r="L715" s="16" t="str">
        <f>PROCESAMIENTO!BX712</f>
        <v/>
      </c>
      <c r="M715" s="16" t="str">
        <f>PROCESAMIENTO!BY712</f>
        <v/>
      </c>
      <c r="N715" s="16" t="str">
        <f>PROCESAMIENTO!BZ712</f>
        <v/>
      </c>
      <c r="O715" s="16" t="str">
        <f>PROCESAMIENTO!CA712</f>
        <v/>
      </c>
      <c r="P715" s="16" t="str">
        <f>PROCESAMIENTO!CB712</f>
        <v/>
      </c>
      <c r="Q715" s="16" t="str">
        <f>PROCESAMIENTO!CC712</f>
        <v/>
      </c>
      <c r="R715" s="16" t="str">
        <f>PROCESAMIENTO!CD712</f>
        <v/>
      </c>
      <c r="S715" s="16" t="str">
        <f>PROCESAMIENTO!CE712</f>
        <v/>
      </c>
      <c r="T715" s="16" t="str">
        <f>PROCESAMIENTO!CF712</f>
        <v/>
      </c>
      <c r="U715" s="16" t="str">
        <f>PROCESAMIENTO!CG712</f>
        <v/>
      </c>
      <c r="V715" s="16" t="str">
        <f>PROCESAMIENTO!CH712</f>
        <v/>
      </c>
      <c r="W715" s="16" t="str">
        <f>PROCESAMIENTO!CI712</f>
        <v/>
      </c>
      <c r="X715" s="16" t="str">
        <f>PROCESAMIENTO!CJ712</f>
        <v/>
      </c>
      <c r="Y715" s="16" t="str">
        <f>PROCESAMIENTO!CK712</f>
        <v/>
      </c>
      <c r="Z715" s="16" t="str">
        <f>PROCESAMIENTO!CL712</f>
        <v/>
      </c>
      <c r="AA715" s="16" t="str">
        <f>PROCESAMIENTO!CM712</f>
        <v/>
      </c>
      <c r="AB715" s="16" t="str">
        <f>PROCESAMIENTO!CN712</f>
        <v/>
      </c>
      <c r="AC715" s="16" t="str">
        <f>PROCESAMIENTO!CO712</f>
        <v/>
      </c>
      <c r="AD715" s="16" t="str">
        <f>PROCESAMIENTO!CP712</f>
        <v/>
      </c>
      <c r="AE715" s="16" t="str">
        <f>PROCESAMIENTO!CQ712</f>
        <v/>
      </c>
      <c r="AF715" s="16" t="str">
        <f>PROCESAMIENTO!CR712</f>
        <v/>
      </c>
      <c r="AG715" s="16" t="str">
        <f>PROCESAMIENTO!CS712</f>
        <v/>
      </c>
      <c r="AH715" s="16" t="str">
        <f>PROCESAMIENTO!CT712</f>
        <v/>
      </c>
      <c r="AI715" s="16" t="str">
        <f>PROCESAMIENTO!CU712</f>
        <v/>
      </c>
      <c r="AJ715" s="32" t="str">
        <f>PROCESAMIENTO!CV712</f>
        <v/>
      </c>
      <c r="AK715" s="93" t="str">
        <f>PROCESAMIENTO!CW712</f>
        <v/>
      </c>
      <c r="AL715" s="93"/>
    </row>
    <row r="716" spans="1:38" x14ac:dyDescent="0.25">
      <c r="A716" s="15">
        <v>697</v>
      </c>
      <c r="B716" s="34" t="str">
        <f>IF(REGISTRO!B716="","",REGISTRO!B716)</f>
        <v/>
      </c>
      <c r="C716" s="34" t="str">
        <f>IF(REGISTRO!C716="","",REGISTRO!C716)</f>
        <v/>
      </c>
      <c r="D716" s="34" t="str">
        <f>IF(REGISTRO!D716="","",REGISTRO!D716)</f>
        <v/>
      </c>
      <c r="E716" s="34" t="str">
        <f>IF(REGISTRO!E716="","",REGISTRO!E716)</f>
        <v/>
      </c>
      <c r="F716" s="16" t="str">
        <f>PROCESAMIENTO!BR713</f>
        <v/>
      </c>
      <c r="G716" s="16" t="str">
        <f>PROCESAMIENTO!BS713</f>
        <v/>
      </c>
      <c r="H716" s="16" t="str">
        <f>PROCESAMIENTO!BT713</f>
        <v/>
      </c>
      <c r="I716" s="16" t="str">
        <f>PROCESAMIENTO!BU713</f>
        <v/>
      </c>
      <c r="J716" s="16" t="str">
        <f>PROCESAMIENTO!BV713</f>
        <v/>
      </c>
      <c r="K716" s="16" t="str">
        <f>PROCESAMIENTO!BW713</f>
        <v/>
      </c>
      <c r="L716" s="16" t="str">
        <f>PROCESAMIENTO!BX713</f>
        <v/>
      </c>
      <c r="M716" s="16" t="str">
        <f>PROCESAMIENTO!BY713</f>
        <v/>
      </c>
      <c r="N716" s="16" t="str">
        <f>PROCESAMIENTO!BZ713</f>
        <v/>
      </c>
      <c r="O716" s="16" t="str">
        <f>PROCESAMIENTO!CA713</f>
        <v/>
      </c>
      <c r="P716" s="16" t="str">
        <f>PROCESAMIENTO!CB713</f>
        <v/>
      </c>
      <c r="Q716" s="16" t="str">
        <f>PROCESAMIENTO!CC713</f>
        <v/>
      </c>
      <c r="R716" s="16" t="str">
        <f>PROCESAMIENTO!CD713</f>
        <v/>
      </c>
      <c r="S716" s="16" t="str">
        <f>PROCESAMIENTO!CE713</f>
        <v/>
      </c>
      <c r="T716" s="16" t="str">
        <f>PROCESAMIENTO!CF713</f>
        <v/>
      </c>
      <c r="U716" s="16" t="str">
        <f>PROCESAMIENTO!CG713</f>
        <v/>
      </c>
      <c r="V716" s="16" t="str">
        <f>PROCESAMIENTO!CH713</f>
        <v/>
      </c>
      <c r="W716" s="16" t="str">
        <f>PROCESAMIENTO!CI713</f>
        <v/>
      </c>
      <c r="X716" s="16" t="str">
        <f>PROCESAMIENTO!CJ713</f>
        <v/>
      </c>
      <c r="Y716" s="16" t="str">
        <f>PROCESAMIENTO!CK713</f>
        <v/>
      </c>
      <c r="Z716" s="16" t="str">
        <f>PROCESAMIENTO!CL713</f>
        <v/>
      </c>
      <c r="AA716" s="16" t="str">
        <f>PROCESAMIENTO!CM713</f>
        <v/>
      </c>
      <c r="AB716" s="16" t="str">
        <f>PROCESAMIENTO!CN713</f>
        <v/>
      </c>
      <c r="AC716" s="16" t="str">
        <f>PROCESAMIENTO!CO713</f>
        <v/>
      </c>
      <c r="AD716" s="16" t="str">
        <f>PROCESAMIENTO!CP713</f>
        <v/>
      </c>
      <c r="AE716" s="16" t="str">
        <f>PROCESAMIENTO!CQ713</f>
        <v/>
      </c>
      <c r="AF716" s="16" t="str">
        <f>PROCESAMIENTO!CR713</f>
        <v/>
      </c>
      <c r="AG716" s="16" t="str">
        <f>PROCESAMIENTO!CS713</f>
        <v/>
      </c>
      <c r="AH716" s="16" t="str">
        <f>PROCESAMIENTO!CT713</f>
        <v/>
      </c>
      <c r="AI716" s="16" t="str">
        <f>PROCESAMIENTO!CU713</f>
        <v/>
      </c>
      <c r="AJ716" s="32" t="str">
        <f>PROCESAMIENTO!CV713</f>
        <v/>
      </c>
      <c r="AK716" s="93" t="str">
        <f>PROCESAMIENTO!CW713</f>
        <v/>
      </c>
      <c r="AL716" s="93"/>
    </row>
    <row r="717" spans="1:38" x14ac:dyDescent="0.25">
      <c r="A717" s="15">
        <v>698</v>
      </c>
      <c r="B717" s="34" t="str">
        <f>IF(REGISTRO!B717="","",REGISTRO!B717)</f>
        <v/>
      </c>
      <c r="C717" s="34" t="str">
        <f>IF(REGISTRO!C717="","",REGISTRO!C717)</f>
        <v/>
      </c>
      <c r="D717" s="34" t="str">
        <f>IF(REGISTRO!D717="","",REGISTRO!D717)</f>
        <v/>
      </c>
      <c r="E717" s="34" t="str">
        <f>IF(REGISTRO!E717="","",REGISTRO!E717)</f>
        <v/>
      </c>
      <c r="F717" s="16" t="str">
        <f>PROCESAMIENTO!BR714</f>
        <v/>
      </c>
      <c r="G717" s="16" t="str">
        <f>PROCESAMIENTO!BS714</f>
        <v/>
      </c>
      <c r="H717" s="16" t="str">
        <f>PROCESAMIENTO!BT714</f>
        <v/>
      </c>
      <c r="I717" s="16" t="str">
        <f>PROCESAMIENTO!BU714</f>
        <v/>
      </c>
      <c r="J717" s="16" t="str">
        <f>PROCESAMIENTO!BV714</f>
        <v/>
      </c>
      <c r="K717" s="16" t="str">
        <f>PROCESAMIENTO!BW714</f>
        <v/>
      </c>
      <c r="L717" s="16" t="str">
        <f>PROCESAMIENTO!BX714</f>
        <v/>
      </c>
      <c r="M717" s="16" t="str">
        <f>PROCESAMIENTO!BY714</f>
        <v/>
      </c>
      <c r="N717" s="16" t="str">
        <f>PROCESAMIENTO!BZ714</f>
        <v/>
      </c>
      <c r="O717" s="16" t="str">
        <f>PROCESAMIENTO!CA714</f>
        <v/>
      </c>
      <c r="P717" s="16" t="str">
        <f>PROCESAMIENTO!CB714</f>
        <v/>
      </c>
      <c r="Q717" s="16" t="str">
        <f>PROCESAMIENTO!CC714</f>
        <v/>
      </c>
      <c r="R717" s="16" t="str">
        <f>PROCESAMIENTO!CD714</f>
        <v/>
      </c>
      <c r="S717" s="16" t="str">
        <f>PROCESAMIENTO!CE714</f>
        <v/>
      </c>
      <c r="T717" s="16" t="str">
        <f>PROCESAMIENTO!CF714</f>
        <v/>
      </c>
      <c r="U717" s="16" t="str">
        <f>PROCESAMIENTO!CG714</f>
        <v/>
      </c>
      <c r="V717" s="16" t="str">
        <f>PROCESAMIENTO!CH714</f>
        <v/>
      </c>
      <c r="W717" s="16" t="str">
        <f>PROCESAMIENTO!CI714</f>
        <v/>
      </c>
      <c r="X717" s="16" t="str">
        <f>PROCESAMIENTO!CJ714</f>
        <v/>
      </c>
      <c r="Y717" s="16" t="str">
        <f>PROCESAMIENTO!CK714</f>
        <v/>
      </c>
      <c r="Z717" s="16" t="str">
        <f>PROCESAMIENTO!CL714</f>
        <v/>
      </c>
      <c r="AA717" s="16" t="str">
        <f>PROCESAMIENTO!CM714</f>
        <v/>
      </c>
      <c r="AB717" s="16" t="str">
        <f>PROCESAMIENTO!CN714</f>
        <v/>
      </c>
      <c r="AC717" s="16" t="str">
        <f>PROCESAMIENTO!CO714</f>
        <v/>
      </c>
      <c r="AD717" s="16" t="str">
        <f>PROCESAMIENTO!CP714</f>
        <v/>
      </c>
      <c r="AE717" s="16" t="str">
        <f>PROCESAMIENTO!CQ714</f>
        <v/>
      </c>
      <c r="AF717" s="16" t="str">
        <f>PROCESAMIENTO!CR714</f>
        <v/>
      </c>
      <c r="AG717" s="16" t="str">
        <f>PROCESAMIENTO!CS714</f>
        <v/>
      </c>
      <c r="AH717" s="16" t="str">
        <f>PROCESAMIENTO!CT714</f>
        <v/>
      </c>
      <c r="AI717" s="16" t="str">
        <f>PROCESAMIENTO!CU714</f>
        <v/>
      </c>
      <c r="AJ717" s="32" t="str">
        <f>PROCESAMIENTO!CV714</f>
        <v/>
      </c>
      <c r="AK717" s="93" t="str">
        <f>PROCESAMIENTO!CW714</f>
        <v/>
      </c>
      <c r="AL717" s="93"/>
    </row>
    <row r="718" spans="1:38" x14ac:dyDescent="0.25">
      <c r="A718" s="15">
        <v>699</v>
      </c>
      <c r="B718" s="34" t="str">
        <f>IF(REGISTRO!B718="","",REGISTRO!B718)</f>
        <v/>
      </c>
      <c r="C718" s="34" t="str">
        <f>IF(REGISTRO!C718="","",REGISTRO!C718)</f>
        <v/>
      </c>
      <c r="D718" s="34" t="str">
        <f>IF(REGISTRO!D718="","",REGISTRO!D718)</f>
        <v/>
      </c>
      <c r="E718" s="34" t="str">
        <f>IF(REGISTRO!E718="","",REGISTRO!E718)</f>
        <v/>
      </c>
      <c r="F718" s="16" t="str">
        <f>PROCESAMIENTO!BR715</f>
        <v/>
      </c>
      <c r="G718" s="16" t="str">
        <f>PROCESAMIENTO!BS715</f>
        <v/>
      </c>
      <c r="H718" s="16" t="str">
        <f>PROCESAMIENTO!BT715</f>
        <v/>
      </c>
      <c r="I718" s="16" t="str">
        <f>PROCESAMIENTO!BU715</f>
        <v/>
      </c>
      <c r="J718" s="16" t="str">
        <f>PROCESAMIENTO!BV715</f>
        <v/>
      </c>
      <c r="K718" s="16" t="str">
        <f>PROCESAMIENTO!BW715</f>
        <v/>
      </c>
      <c r="L718" s="16" t="str">
        <f>PROCESAMIENTO!BX715</f>
        <v/>
      </c>
      <c r="M718" s="16" t="str">
        <f>PROCESAMIENTO!BY715</f>
        <v/>
      </c>
      <c r="N718" s="16" t="str">
        <f>PROCESAMIENTO!BZ715</f>
        <v/>
      </c>
      <c r="O718" s="16" t="str">
        <f>PROCESAMIENTO!CA715</f>
        <v/>
      </c>
      <c r="P718" s="16" t="str">
        <f>PROCESAMIENTO!CB715</f>
        <v/>
      </c>
      <c r="Q718" s="16" t="str">
        <f>PROCESAMIENTO!CC715</f>
        <v/>
      </c>
      <c r="R718" s="16" t="str">
        <f>PROCESAMIENTO!CD715</f>
        <v/>
      </c>
      <c r="S718" s="16" t="str">
        <f>PROCESAMIENTO!CE715</f>
        <v/>
      </c>
      <c r="T718" s="16" t="str">
        <f>PROCESAMIENTO!CF715</f>
        <v/>
      </c>
      <c r="U718" s="16" t="str">
        <f>PROCESAMIENTO!CG715</f>
        <v/>
      </c>
      <c r="V718" s="16" t="str">
        <f>PROCESAMIENTO!CH715</f>
        <v/>
      </c>
      <c r="W718" s="16" t="str">
        <f>PROCESAMIENTO!CI715</f>
        <v/>
      </c>
      <c r="X718" s="16" t="str">
        <f>PROCESAMIENTO!CJ715</f>
        <v/>
      </c>
      <c r="Y718" s="16" t="str">
        <f>PROCESAMIENTO!CK715</f>
        <v/>
      </c>
      <c r="Z718" s="16" t="str">
        <f>PROCESAMIENTO!CL715</f>
        <v/>
      </c>
      <c r="AA718" s="16" t="str">
        <f>PROCESAMIENTO!CM715</f>
        <v/>
      </c>
      <c r="AB718" s="16" t="str">
        <f>PROCESAMIENTO!CN715</f>
        <v/>
      </c>
      <c r="AC718" s="16" t="str">
        <f>PROCESAMIENTO!CO715</f>
        <v/>
      </c>
      <c r="AD718" s="16" t="str">
        <f>PROCESAMIENTO!CP715</f>
        <v/>
      </c>
      <c r="AE718" s="16" t="str">
        <f>PROCESAMIENTO!CQ715</f>
        <v/>
      </c>
      <c r="AF718" s="16" t="str">
        <f>PROCESAMIENTO!CR715</f>
        <v/>
      </c>
      <c r="AG718" s="16" t="str">
        <f>PROCESAMIENTO!CS715</f>
        <v/>
      </c>
      <c r="AH718" s="16" t="str">
        <f>PROCESAMIENTO!CT715</f>
        <v/>
      </c>
      <c r="AI718" s="16" t="str">
        <f>PROCESAMIENTO!CU715</f>
        <v/>
      </c>
      <c r="AJ718" s="32" t="str">
        <f>PROCESAMIENTO!CV715</f>
        <v/>
      </c>
      <c r="AK718" s="93" t="str">
        <f>PROCESAMIENTO!CW715</f>
        <v/>
      </c>
      <c r="AL718" s="93"/>
    </row>
    <row r="719" spans="1:38" x14ac:dyDescent="0.25">
      <c r="A719" s="15">
        <v>700</v>
      </c>
      <c r="B719" s="34" t="str">
        <f>IF(REGISTRO!B719="","",REGISTRO!B719)</f>
        <v/>
      </c>
      <c r="C719" s="34" t="str">
        <f>IF(REGISTRO!C719="","",REGISTRO!C719)</f>
        <v/>
      </c>
      <c r="D719" s="34" t="str">
        <f>IF(REGISTRO!D719="","",REGISTRO!D719)</f>
        <v/>
      </c>
      <c r="E719" s="34" t="str">
        <f>IF(REGISTRO!E719="","",REGISTRO!E719)</f>
        <v/>
      </c>
      <c r="F719" s="16" t="str">
        <f>PROCESAMIENTO!BR716</f>
        <v/>
      </c>
      <c r="G719" s="16" t="str">
        <f>PROCESAMIENTO!BS716</f>
        <v/>
      </c>
      <c r="H719" s="16" t="str">
        <f>PROCESAMIENTO!BT716</f>
        <v/>
      </c>
      <c r="I719" s="16" t="str">
        <f>PROCESAMIENTO!BU716</f>
        <v/>
      </c>
      <c r="J719" s="16" t="str">
        <f>PROCESAMIENTO!BV716</f>
        <v/>
      </c>
      <c r="K719" s="16" t="str">
        <f>PROCESAMIENTO!BW716</f>
        <v/>
      </c>
      <c r="L719" s="16" t="str">
        <f>PROCESAMIENTO!BX716</f>
        <v/>
      </c>
      <c r="M719" s="16" t="str">
        <f>PROCESAMIENTO!BY716</f>
        <v/>
      </c>
      <c r="N719" s="16" t="str">
        <f>PROCESAMIENTO!BZ716</f>
        <v/>
      </c>
      <c r="O719" s="16" t="str">
        <f>PROCESAMIENTO!CA716</f>
        <v/>
      </c>
      <c r="P719" s="16" t="str">
        <f>PROCESAMIENTO!CB716</f>
        <v/>
      </c>
      <c r="Q719" s="16" t="str">
        <f>PROCESAMIENTO!CC716</f>
        <v/>
      </c>
      <c r="R719" s="16" t="str">
        <f>PROCESAMIENTO!CD716</f>
        <v/>
      </c>
      <c r="S719" s="16" t="str">
        <f>PROCESAMIENTO!CE716</f>
        <v/>
      </c>
      <c r="T719" s="16" t="str">
        <f>PROCESAMIENTO!CF716</f>
        <v/>
      </c>
      <c r="U719" s="16" t="str">
        <f>PROCESAMIENTO!CG716</f>
        <v/>
      </c>
      <c r="V719" s="16" t="str">
        <f>PROCESAMIENTO!CH716</f>
        <v/>
      </c>
      <c r="W719" s="16" t="str">
        <f>PROCESAMIENTO!CI716</f>
        <v/>
      </c>
      <c r="X719" s="16" t="str">
        <f>PROCESAMIENTO!CJ716</f>
        <v/>
      </c>
      <c r="Y719" s="16" t="str">
        <f>PROCESAMIENTO!CK716</f>
        <v/>
      </c>
      <c r="Z719" s="16" t="str">
        <f>PROCESAMIENTO!CL716</f>
        <v/>
      </c>
      <c r="AA719" s="16" t="str">
        <f>PROCESAMIENTO!CM716</f>
        <v/>
      </c>
      <c r="AB719" s="16" t="str">
        <f>PROCESAMIENTO!CN716</f>
        <v/>
      </c>
      <c r="AC719" s="16" t="str">
        <f>PROCESAMIENTO!CO716</f>
        <v/>
      </c>
      <c r="AD719" s="16" t="str">
        <f>PROCESAMIENTO!CP716</f>
        <v/>
      </c>
      <c r="AE719" s="16" t="str">
        <f>PROCESAMIENTO!CQ716</f>
        <v/>
      </c>
      <c r="AF719" s="16" t="str">
        <f>PROCESAMIENTO!CR716</f>
        <v/>
      </c>
      <c r="AG719" s="16" t="str">
        <f>PROCESAMIENTO!CS716</f>
        <v/>
      </c>
      <c r="AH719" s="16" t="str">
        <f>PROCESAMIENTO!CT716</f>
        <v/>
      </c>
      <c r="AI719" s="16" t="str">
        <f>PROCESAMIENTO!CU716</f>
        <v/>
      </c>
      <c r="AJ719" s="32" t="str">
        <f>PROCESAMIENTO!CV716</f>
        <v/>
      </c>
      <c r="AK719" s="93" t="str">
        <f>PROCESAMIENTO!CW716</f>
        <v/>
      </c>
      <c r="AL719" s="93"/>
    </row>
    <row r="720" spans="1:38" x14ac:dyDescent="0.25">
      <c r="A720" s="15">
        <v>701</v>
      </c>
      <c r="B720" s="34" t="str">
        <f>IF(REGISTRO!B720="","",REGISTRO!B720)</f>
        <v/>
      </c>
      <c r="C720" s="34" t="str">
        <f>IF(REGISTRO!C720="","",REGISTRO!C720)</f>
        <v/>
      </c>
      <c r="D720" s="34" t="str">
        <f>IF(REGISTRO!D720="","",REGISTRO!D720)</f>
        <v/>
      </c>
      <c r="E720" s="34" t="str">
        <f>IF(REGISTRO!E720="","",REGISTRO!E720)</f>
        <v/>
      </c>
      <c r="F720" s="16" t="str">
        <f>PROCESAMIENTO!BR717</f>
        <v/>
      </c>
      <c r="G720" s="16" t="str">
        <f>PROCESAMIENTO!BS717</f>
        <v/>
      </c>
      <c r="H720" s="16" t="str">
        <f>PROCESAMIENTO!BT717</f>
        <v/>
      </c>
      <c r="I720" s="16" t="str">
        <f>PROCESAMIENTO!BU717</f>
        <v/>
      </c>
      <c r="J720" s="16" t="str">
        <f>PROCESAMIENTO!BV717</f>
        <v/>
      </c>
      <c r="K720" s="16" t="str">
        <f>PROCESAMIENTO!BW717</f>
        <v/>
      </c>
      <c r="L720" s="16" t="str">
        <f>PROCESAMIENTO!BX717</f>
        <v/>
      </c>
      <c r="M720" s="16" t="str">
        <f>PROCESAMIENTO!BY717</f>
        <v/>
      </c>
      <c r="N720" s="16" t="str">
        <f>PROCESAMIENTO!BZ717</f>
        <v/>
      </c>
      <c r="O720" s="16" t="str">
        <f>PROCESAMIENTO!CA717</f>
        <v/>
      </c>
      <c r="P720" s="16" t="str">
        <f>PROCESAMIENTO!CB717</f>
        <v/>
      </c>
      <c r="Q720" s="16" t="str">
        <f>PROCESAMIENTO!CC717</f>
        <v/>
      </c>
      <c r="R720" s="16" t="str">
        <f>PROCESAMIENTO!CD717</f>
        <v/>
      </c>
      <c r="S720" s="16" t="str">
        <f>PROCESAMIENTO!CE717</f>
        <v/>
      </c>
      <c r="T720" s="16" t="str">
        <f>PROCESAMIENTO!CF717</f>
        <v/>
      </c>
      <c r="U720" s="16" t="str">
        <f>PROCESAMIENTO!CG717</f>
        <v/>
      </c>
      <c r="V720" s="16" t="str">
        <f>PROCESAMIENTO!CH717</f>
        <v/>
      </c>
      <c r="W720" s="16" t="str">
        <f>PROCESAMIENTO!CI717</f>
        <v/>
      </c>
      <c r="X720" s="16" t="str">
        <f>PROCESAMIENTO!CJ717</f>
        <v/>
      </c>
      <c r="Y720" s="16" t="str">
        <f>PROCESAMIENTO!CK717</f>
        <v/>
      </c>
      <c r="Z720" s="16" t="str">
        <f>PROCESAMIENTO!CL717</f>
        <v/>
      </c>
      <c r="AA720" s="16" t="str">
        <f>PROCESAMIENTO!CM717</f>
        <v/>
      </c>
      <c r="AB720" s="16" t="str">
        <f>PROCESAMIENTO!CN717</f>
        <v/>
      </c>
      <c r="AC720" s="16" t="str">
        <f>PROCESAMIENTO!CO717</f>
        <v/>
      </c>
      <c r="AD720" s="16" t="str">
        <f>PROCESAMIENTO!CP717</f>
        <v/>
      </c>
      <c r="AE720" s="16" t="str">
        <f>PROCESAMIENTO!CQ717</f>
        <v/>
      </c>
      <c r="AF720" s="16" t="str">
        <f>PROCESAMIENTO!CR717</f>
        <v/>
      </c>
      <c r="AG720" s="16" t="str">
        <f>PROCESAMIENTO!CS717</f>
        <v/>
      </c>
      <c r="AH720" s="16" t="str">
        <f>PROCESAMIENTO!CT717</f>
        <v/>
      </c>
      <c r="AI720" s="16" t="str">
        <f>PROCESAMIENTO!CU717</f>
        <v/>
      </c>
      <c r="AJ720" s="32" t="str">
        <f>PROCESAMIENTO!CV717</f>
        <v/>
      </c>
      <c r="AK720" s="93" t="str">
        <f>PROCESAMIENTO!CW717</f>
        <v/>
      </c>
      <c r="AL720" s="93"/>
    </row>
    <row r="721" spans="1:38" x14ac:dyDescent="0.25">
      <c r="A721" s="15">
        <v>702</v>
      </c>
      <c r="B721" s="34" t="str">
        <f>IF(REGISTRO!B721="","",REGISTRO!B721)</f>
        <v/>
      </c>
      <c r="C721" s="34" t="str">
        <f>IF(REGISTRO!C721="","",REGISTRO!C721)</f>
        <v/>
      </c>
      <c r="D721" s="34" t="str">
        <f>IF(REGISTRO!D721="","",REGISTRO!D721)</f>
        <v/>
      </c>
      <c r="E721" s="34" t="str">
        <f>IF(REGISTRO!E721="","",REGISTRO!E721)</f>
        <v/>
      </c>
      <c r="F721" s="16" t="str">
        <f>PROCESAMIENTO!BR718</f>
        <v/>
      </c>
      <c r="G721" s="16" t="str">
        <f>PROCESAMIENTO!BS718</f>
        <v/>
      </c>
      <c r="H721" s="16" t="str">
        <f>PROCESAMIENTO!BT718</f>
        <v/>
      </c>
      <c r="I721" s="16" t="str">
        <f>PROCESAMIENTO!BU718</f>
        <v/>
      </c>
      <c r="J721" s="16" t="str">
        <f>PROCESAMIENTO!BV718</f>
        <v/>
      </c>
      <c r="K721" s="16" t="str">
        <f>PROCESAMIENTO!BW718</f>
        <v/>
      </c>
      <c r="L721" s="16" t="str">
        <f>PROCESAMIENTO!BX718</f>
        <v/>
      </c>
      <c r="M721" s="16" t="str">
        <f>PROCESAMIENTO!BY718</f>
        <v/>
      </c>
      <c r="N721" s="16" t="str">
        <f>PROCESAMIENTO!BZ718</f>
        <v/>
      </c>
      <c r="O721" s="16" t="str">
        <f>PROCESAMIENTO!CA718</f>
        <v/>
      </c>
      <c r="P721" s="16" t="str">
        <f>PROCESAMIENTO!CB718</f>
        <v/>
      </c>
      <c r="Q721" s="16" t="str">
        <f>PROCESAMIENTO!CC718</f>
        <v/>
      </c>
      <c r="R721" s="16" t="str">
        <f>PROCESAMIENTO!CD718</f>
        <v/>
      </c>
      <c r="S721" s="16" t="str">
        <f>PROCESAMIENTO!CE718</f>
        <v/>
      </c>
      <c r="T721" s="16" t="str">
        <f>PROCESAMIENTO!CF718</f>
        <v/>
      </c>
      <c r="U721" s="16" t="str">
        <f>PROCESAMIENTO!CG718</f>
        <v/>
      </c>
      <c r="V721" s="16" t="str">
        <f>PROCESAMIENTO!CH718</f>
        <v/>
      </c>
      <c r="W721" s="16" t="str">
        <f>PROCESAMIENTO!CI718</f>
        <v/>
      </c>
      <c r="X721" s="16" t="str">
        <f>PROCESAMIENTO!CJ718</f>
        <v/>
      </c>
      <c r="Y721" s="16" t="str">
        <f>PROCESAMIENTO!CK718</f>
        <v/>
      </c>
      <c r="Z721" s="16" t="str">
        <f>PROCESAMIENTO!CL718</f>
        <v/>
      </c>
      <c r="AA721" s="16" t="str">
        <f>PROCESAMIENTO!CM718</f>
        <v/>
      </c>
      <c r="AB721" s="16" t="str">
        <f>PROCESAMIENTO!CN718</f>
        <v/>
      </c>
      <c r="AC721" s="16" t="str">
        <f>PROCESAMIENTO!CO718</f>
        <v/>
      </c>
      <c r="AD721" s="16" t="str">
        <f>PROCESAMIENTO!CP718</f>
        <v/>
      </c>
      <c r="AE721" s="16" t="str">
        <f>PROCESAMIENTO!CQ718</f>
        <v/>
      </c>
      <c r="AF721" s="16" t="str">
        <f>PROCESAMIENTO!CR718</f>
        <v/>
      </c>
      <c r="AG721" s="16" t="str">
        <f>PROCESAMIENTO!CS718</f>
        <v/>
      </c>
      <c r="AH721" s="16" t="str">
        <f>PROCESAMIENTO!CT718</f>
        <v/>
      </c>
      <c r="AI721" s="16" t="str">
        <f>PROCESAMIENTO!CU718</f>
        <v/>
      </c>
      <c r="AJ721" s="32" t="str">
        <f>PROCESAMIENTO!CV718</f>
        <v/>
      </c>
      <c r="AK721" s="93" t="str">
        <f>PROCESAMIENTO!CW718</f>
        <v/>
      </c>
      <c r="AL721" s="93"/>
    </row>
    <row r="722" spans="1:38" x14ac:dyDescent="0.25">
      <c r="A722" s="15">
        <v>703</v>
      </c>
      <c r="B722" s="34" t="str">
        <f>IF(REGISTRO!B722="","",REGISTRO!B722)</f>
        <v/>
      </c>
      <c r="C722" s="34" t="str">
        <f>IF(REGISTRO!C722="","",REGISTRO!C722)</f>
        <v/>
      </c>
      <c r="D722" s="34" t="str">
        <f>IF(REGISTRO!D722="","",REGISTRO!D722)</f>
        <v/>
      </c>
      <c r="E722" s="34" t="str">
        <f>IF(REGISTRO!E722="","",REGISTRO!E722)</f>
        <v/>
      </c>
      <c r="F722" s="16" t="str">
        <f>PROCESAMIENTO!BR719</f>
        <v/>
      </c>
      <c r="G722" s="16" t="str">
        <f>PROCESAMIENTO!BS719</f>
        <v/>
      </c>
      <c r="H722" s="16" t="str">
        <f>PROCESAMIENTO!BT719</f>
        <v/>
      </c>
      <c r="I722" s="16" t="str">
        <f>PROCESAMIENTO!BU719</f>
        <v/>
      </c>
      <c r="J722" s="16" t="str">
        <f>PROCESAMIENTO!BV719</f>
        <v/>
      </c>
      <c r="K722" s="16" t="str">
        <f>PROCESAMIENTO!BW719</f>
        <v/>
      </c>
      <c r="L722" s="16" t="str">
        <f>PROCESAMIENTO!BX719</f>
        <v/>
      </c>
      <c r="M722" s="16" t="str">
        <f>PROCESAMIENTO!BY719</f>
        <v/>
      </c>
      <c r="N722" s="16" t="str">
        <f>PROCESAMIENTO!BZ719</f>
        <v/>
      </c>
      <c r="O722" s="16" t="str">
        <f>PROCESAMIENTO!CA719</f>
        <v/>
      </c>
      <c r="P722" s="16" t="str">
        <f>PROCESAMIENTO!CB719</f>
        <v/>
      </c>
      <c r="Q722" s="16" t="str">
        <f>PROCESAMIENTO!CC719</f>
        <v/>
      </c>
      <c r="R722" s="16" t="str">
        <f>PROCESAMIENTO!CD719</f>
        <v/>
      </c>
      <c r="S722" s="16" t="str">
        <f>PROCESAMIENTO!CE719</f>
        <v/>
      </c>
      <c r="T722" s="16" t="str">
        <f>PROCESAMIENTO!CF719</f>
        <v/>
      </c>
      <c r="U722" s="16" t="str">
        <f>PROCESAMIENTO!CG719</f>
        <v/>
      </c>
      <c r="V722" s="16" t="str">
        <f>PROCESAMIENTO!CH719</f>
        <v/>
      </c>
      <c r="W722" s="16" t="str">
        <f>PROCESAMIENTO!CI719</f>
        <v/>
      </c>
      <c r="X722" s="16" t="str">
        <f>PROCESAMIENTO!CJ719</f>
        <v/>
      </c>
      <c r="Y722" s="16" t="str">
        <f>PROCESAMIENTO!CK719</f>
        <v/>
      </c>
      <c r="Z722" s="16" t="str">
        <f>PROCESAMIENTO!CL719</f>
        <v/>
      </c>
      <c r="AA722" s="16" t="str">
        <f>PROCESAMIENTO!CM719</f>
        <v/>
      </c>
      <c r="AB722" s="16" t="str">
        <f>PROCESAMIENTO!CN719</f>
        <v/>
      </c>
      <c r="AC722" s="16" t="str">
        <f>PROCESAMIENTO!CO719</f>
        <v/>
      </c>
      <c r="AD722" s="16" t="str">
        <f>PROCESAMIENTO!CP719</f>
        <v/>
      </c>
      <c r="AE722" s="16" t="str">
        <f>PROCESAMIENTO!CQ719</f>
        <v/>
      </c>
      <c r="AF722" s="16" t="str">
        <f>PROCESAMIENTO!CR719</f>
        <v/>
      </c>
      <c r="AG722" s="16" t="str">
        <f>PROCESAMIENTO!CS719</f>
        <v/>
      </c>
      <c r="AH722" s="16" t="str">
        <f>PROCESAMIENTO!CT719</f>
        <v/>
      </c>
      <c r="AI722" s="16" t="str">
        <f>PROCESAMIENTO!CU719</f>
        <v/>
      </c>
      <c r="AJ722" s="32" t="str">
        <f>PROCESAMIENTO!CV719</f>
        <v/>
      </c>
      <c r="AK722" s="93" t="str">
        <f>PROCESAMIENTO!CW719</f>
        <v/>
      </c>
      <c r="AL722" s="93"/>
    </row>
    <row r="723" spans="1:38" x14ac:dyDescent="0.25">
      <c r="A723" s="15">
        <v>704</v>
      </c>
      <c r="B723" s="34" t="str">
        <f>IF(REGISTRO!B723="","",REGISTRO!B723)</f>
        <v/>
      </c>
      <c r="C723" s="34" t="str">
        <f>IF(REGISTRO!C723="","",REGISTRO!C723)</f>
        <v/>
      </c>
      <c r="D723" s="34" t="str">
        <f>IF(REGISTRO!D723="","",REGISTRO!D723)</f>
        <v/>
      </c>
      <c r="E723" s="34" t="str">
        <f>IF(REGISTRO!E723="","",REGISTRO!E723)</f>
        <v/>
      </c>
      <c r="F723" s="16" t="str">
        <f>PROCESAMIENTO!BR720</f>
        <v/>
      </c>
      <c r="G723" s="16" t="str">
        <f>PROCESAMIENTO!BS720</f>
        <v/>
      </c>
      <c r="H723" s="16" t="str">
        <f>PROCESAMIENTO!BT720</f>
        <v/>
      </c>
      <c r="I723" s="16" t="str">
        <f>PROCESAMIENTO!BU720</f>
        <v/>
      </c>
      <c r="J723" s="16" t="str">
        <f>PROCESAMIENTO!BV720</f>
        <v/>
      </c>
      <c r="K723" s="16" t="str">
        <f>PROCESAMIENTO!BW720</f>
        <v/>
      </c>
      <c r="L723" s="16" t="str">
        <f>PROCESAMIENTO!BX720</f>
        <v/>
      </c>
      <c r="M723" s="16" t="str">
        <f>PROCESAMIENTO!BY720</f>
        <v/>
      </c>
      <c r="N723" s="16" t="str">
        <f>PROCESAMIENTO!BZ720</f>
        <v/>
      </c>
      <c r="O723" s="16" t="str">
        <f>PROCESAMIENTO!CA720</f>
        <v/>
      </c>
      <c r="P723" s="16" t="str">
        <f>PROCESAMIENTO!CB720</f>
        <v/>
      </c>
      <c r="Q723" s="16" t="str">
        <f>PROCESAMIENTO!CC720</f>
        <v/>
      </c>
      <c r="R723" s="16" t="str">
        <f>PROCESAMIENTO!CD720</f>
        <v/>
      </c>
      <c r="S723" s="16" t="str">
        <f>PROCESAMIENTO!CE720</f>
        <v/>
      </c>
      <c r="T723" s="16" t="str">
        <f>PROCESAMIENTO!CF720</f>
        <v/>
      </c>
      <c r="U723" s="16" t="str">
        <f>PROCESAMIENTO!CG720</f>
        <v/>
      </c>
      <c r="V723" s="16" t="str">
        <f>PROCESAMIENTO!CH720</f>
        <v/>
      </c>
      <c r="W723" s="16" t="str">
        <f>PROCESAMIENTO!CI720</f>
        <v/>
      </c>
      <c r="X723" s="16" t="str">
        <f>PROCESAMIENTO!CJ720</f>
        <v/>
      </c>
      <c r="Y723" s="16" t="str">
        <f>PROCESAMIENTO!CK720</f>
        <v/>
      </c>
      <c r="Z723" s="16" t="str">
        <f>PROCESAMIENTO!CL720</f>
        <v/>
      </c>
      <c r="AA723" s="16" t="str">
        <f>PROCESAMIENTO!CM720</f>
        <v/>
      </c>
      <c r="AB723" s="16" t="str">
        <f>PROCESAMIENTO!CN720</f>
        <v/>
      </c>
      <c r="AC723" s="16" t="str">
        <f>PROCESAMIENTO!CO720</f>
        <v/>
      </c>
      <c r="AD723" s="16" t="str">
        <f>PROCESAMIENTO!CP720</f>
        <v/>
      </c>
      <c r="AE723" s="16" t="str">
        <f>PROCESAMIENTO!CQ720</f>
        <v/>
      </c>
      <c r="AF723" s="16" t="str">
        <f>PROCESAMIENTO!CR720</f>
        <v/>
      </c>
      <c r="AG723" s="16" t="str">
        <f>PROCESAMIENTO!CS720</f>
        <v/>
      </c>
      <c r="AH723" s="16" t="str">
        <f>PROCESAMIENTO!CT720</f>
        <v/>
      </c>
      <c r="AI723" s="16" t="str">
        <f>PROCESAMIENTO!CU720</f>
        <v/>
      </c>
      <c r="AJ723" s="32" t="str">
        <f>PROCESAMIENTO!CV720</f>
        <v/>
      </c>
      <c r="AK723" s="93" t="str">
        <f>PROCESAMIENTO!CW720</f>
        <v/>
      </c>
      <c r="AL723" s="93"/>
    </row>
    <row r="724" spans="1:38" x14ac:dyDescent="0.25">
      <c r="A724" s="15">
        <v>705</v>
      </c>
      <c r="B724" s="34" t="str">
        <f>IF(REGISTRO!B724="","",REGISTRO!B724)</f>
        <v/>
      </c>
      <c r="C724" s="34" t="str">
        <f>IF(REGISTRO!C724="","",REGISTRO!C724)</f>
        <v/>
      </c>
      <c r="D724" s="34" t="str">
        <f>IF(REGISTRO!D724="","",REGISTRO!D724)</f>
        <v/>
      </c>
      <c r="E724" s="34" t="str">
        <f>IF(REGISTRO!E724="","",REGISTRO!E724)</f>
        <v/>
      </c>
      <c r="F724" s="16" t="str">
        <f>PROCESAMIENTO!BR721</f>
        <v/>
      </c>
      <c r="G724" s="16" t="str">
        <f>PROCESAMIENTO!BS721</f>
        <v/>
      </c>
      <c r="H724" s="16" t="str">
        <f>PROCESAMIENTO!BT721</f>
        <v/>
      </c>
      <c r="I724" s="16" t="str">
        <f>PROCESAMIENTO!BU721</f>
        <v/>
      </c>
      <c r="J724" s="16" t="str">
        <f>PROCESAMIENTO!BV721</f>
        <v/>
      </c>
      <c r="K724" s="16" t="str">
        <f>PROCESAMIENTO!BW721</f>
        <v/>
      </c>
      <c r="L724" s="16" t="str">
        <f>PROCESAMIENTO!BX721</f>
        <v/>
      </c>
      <c r="M724" s="16" t="str">
        <f>PROCESAMIENTO!BY721</f>
        <v/>
      </c>
      <c r="N724" s="16" t="str">
        <f>PROCESAMIENTO!BZ721</f>
        <v/>
      </c>
      <c r="O724" s="16" t="str">
        <f>PROCESAMIENTO!CA721</f>
        <v/>
      </c>
      <c r="P724" s="16" t="str">
        <f>PROCESAMIENTO!CB721</f>
        <v/>
      </c>
      <c r="Q724" s="16" t="str">
        <f>PROCESAMIENTO!CC721</f>
        <v/>
      </c>
      <c r="R724" s="16" t="str">
        <f>PROCESAMIENTO!CD721</f>
        <v/>
      </c>
      <c r="S724" s="16" t="str">
        <f>PROCESAMIENTO!CE721</f>
        <v/>
      </c>
      <c r="T724" s="16" t="str">
        <f>PROCESAMIENTO!CF721</f>
        <v/>
      </c>
      <c r="U724" s="16" t="str">
        <f>PROCESAMIENTO!CG721</f>
        <v/>
      </c>
      <c r="V724" s="16" t="str">
        <f>PROCESAMIENTO!CH721</f>
        <v/>
      </c>
      <c r="W724" s="16" t="str">
        <f>PROCESAMIENTO!CI721</f>
        <v/>
      </c>
      <c r="X724" s="16" t="str">
        <f>PROCESAMIENTO!CJ721</f>
        <v/>
      </c>
      <c r="Y724" s="16" t="str">
        <f>PROCESAMIENTO!CK721</f>
        <v/>
      </c>
      <c r="Z724" s="16" t="str">
        <f>PROCESAMIENTO!CL721</f>
        <v/>
      </c>
      <c r="AA724" s="16" t="str">
        <f>PROCESAMIENTO!CM721</f>
        <v/>
      </c>
      <c r="AB724" s="16" t="str">
        <f>PROCESAMIENTO!CN721</f>
        <v/>
      </c>
      <c r="AC724" s="16" t="str">
        <f>PROCESAMIENTO!CO721</f>
        <v/>
      </c>
      <c r="AD724" s="16" t="str">
        <f>PROCESAMIENTO!CP721</f>
        <v/>
      </c>
      <c r="AE724" s="16" t="str">
        <f>PROCESAMIENTO!CQ721</f>
        <v/>
      </c>
      <c r="AF724" s="16" t="str">
        <f>PROCESAMIENTO!CR721</f>
        <v/>
      </c>
      <c r="AG724" s="16" t="str">
        <f>PROCESAMIENTO!CS721</f>
        <v/>
      </c>
      <c r="AH724" s="16" t="str">
        <f>PROCESAMIENTO!CT721</f>
        <v/>
      </c>
      <c r="AI724" s="16" t="str">
        <f>PROCESAMIENTO!CU721</f>
        <v/>
      </c>
      <c r="AJ724" s="32" t="str">
        <f>PROCESAMIENTO!CV721</f>
        <v/>
      </c>
      <c r="AK724" s="93" t="str">
        <f>PROCESAMIENTO!CW721</f>
        <v/>
      </c>
      <c r="AL724" s="93"/>
    </row>
    <row r="725" spans="1:38" x14ac:dyDescent="0.25">
      <c r="A725" s="15">
        <v>706</v>
      </c>
      <c r="B725" s="34" t="str">
        <f>IF(REGISTRO!B725="","",REGISTRO!B725)</f>
        <v/>
      </c>
      <c r="C725" s="34" t="str">
        <f>IF(REGISTRO!C725="","",REGISTRO!C725)</f>
        <v/>
      </c>
      <c r="D725" s="34" t="str">
        <f>IF(REGISTRO!D725="","",REGISTRO!D725)</f>
        <v/>
      </c>
      <c r="E725" s="34" t="str">
        <f>IF(REGISTRO!E725="","",REGISTRO!E725)</f>
        <v/>
      </c>
      <c r="F725" s="16" t="str">
        <f>PROCESAMIENTO!BR722</f>
        <v/>
      </c>
      <c r="G725" s="16" t="str">
        <f>PROCESAMIENTO!BS722</f>
        <v/>
      </c>
      <c r="H725" s="16" t="str">
        <f>PROCESAMIENTO!BT722</f>
        <v/>
      </c>
      <c r="I725" s="16" t="str">
        <f>PROCESAMIENTO!BU722</f>
        <v/>
      </c>
      <c r="J725" s="16" t="str">
        <f>PROCESAMIENTO!BV722</f>
        <v/>
      </c>
      <c r="K725" s="16" t="str">
        <f>PROCESAMIENTO!BW722</f>
        <v/>
      </c>
      <c r="L725" s="16" t="str">
        <f>PROCESAMIENTO!BX722</f>
        <v/>
      </c>
      <c r="M725" s="16" t="str">
        <f>PROCESAMIENTO!BY722</f>
        <v/>
      </c>
      <c r="N725" s="16" t="str">
        <f>PROCESAMIENTO!BZ722</f>
        <v/>
      </c>
      <c r="O725" s="16" t="str">
        <f>PROCESAMIENTO!CA722</f>
        <v/>
      </c>
      <c r="P725" s="16" t="str">
        <f>PROCESAMIENTO!CB722</f>
        <v/>
      </c>
      <c r="Q725" s="16" t="str">
        <f>PROCESAMIENTO!CC722</f>
        <v/>
      </c>
      <c r="R725" s="16" t="str">
        <f>PROCESAMIENTO!CD722</f>
        <v/>
      </c>
      <c r="S725" s="16" t="str">
        <f>PROCESAMIENTO!CE722</f>
        <v/>
      </c>
      <c r="T725" s="16" t="str">
        <f>PROCESAMIENTO!CF722</f>
        <v/>
      </c>
      <c r="U725" s="16" t="str">
        <f>PROCESAMIENTO!CG722</f>
        <v/>
      </c>
      <c r="V725" s="16" t="str">
        <f>PROCESAMIENTO!CH722</f>
        <v/>
      </c>
      <c r="W725" s="16" t="str">
        <f>PROCESAMIENTO!CI722</f>
        <v/>
      </c>
      <c r="X725" s="16" t="str">
        <f>PROCESAMIENTO!CJ722</f>
        <v/>
      </c>
      <c r="Y725" s="16" t="str">
        <f>PROCESAMIENTO!CK722</f>
        <v/>
      </c>
      <c r="Z725" s="16" t="str">
        <f>PROCESAMIENTO!CL722</f>
        <v/>
      </c>
      <c r="AA725" s="16" t="str">
        <f>PROCESAMIENTO!CM722</f>
        <v/>
      </c>
      <c r="AB725" s="16" t="str">
        <f>PROCESAMIENTO!CN722</f>
        <v/>
      </c>
      <c r="AC725" s="16" t="str">
        <f>PROCESAMIENTO!CO722</f>
        <v/>
      </c>
      <c r="AD725" s="16" t="str">
        <f>PROCESAMIENTO!CP722</f>
        <v/>
      </c>
      <c r="AE725" s="16" t="str">
        <f>PROCESAMIENTO!CQ722</f>
        <v/>
      </c>
      <c r="AF725" s="16" t="str">
        <f>PROCESAMIENTO!CR722</f>
        <v/>
      </c>
      <c r="AG725" s="16" t="str">
        <f>PROCESAMIENTO!CS722</f>
        <v/>
      </c>
      <c r="AH725" s="16" t="str">
        <f>PROCESAMIENTO!CT722</f>
        <v/>
      </c>
      <c r="AI725" s="16" t="str">
        <f>PROCESAMIENTO!CU722</f>
        <v/>
      </c>
      <c r="AJ725" s="32" t="str">
        <f>PROCESAMIENTO!CV722</f>
        <v/>
      </c>
      <c r="AK725" s="93" t="str">
        <f>PROCESAMIENTO!CW722</f>
        <v/>
      </c>
      <c r="AL725" s="93"/>
    </row>
    <row r="726" spans="1:38" x14ac:dyDescent="0.25">
      <c r="A726" s="15">
        <v>707</v>
      </c>
      <c r="B726" s="34" t="str">
        <f>IF(REGISTRO!B726="","",REGISTRO!B726)</f>
        <v/>
      </c>
      <c r="C726" s="34" t="str">
        <f>IF(REGISTRO!C726="","",REGISTRO!C726)</f>
        <v/>
      </c>
      <c r="D726" s="34" t="str">
        <f>IF(REGISTRO!D726="","",REGISTRO!D726)</f>
        <v/>
      </c>
      <c r="E726" s="34" t="str">
        <f>IF(REGISTRO!E726="","",REGISTRO!E726)</f>
        <v/>
      </c>
      <c r="F726" s="16" t="str">
        <f>PROCESAMIENTO!BR723</f>
        <v/>
      </c>
      <c r="G726" s="16" t="str">
        <f>PROCESAMIENTO!BS723</f>
        <v/>
      </c>
      <c r="H726" s="16" t="str">
        <f>PROCESAMIENTO!BT723</f>
        <v/>
      </c>
      <c r="I726" s="16" t="str">
        <f>PROCESAMIENTO!BU723</f>
        <v/>
      </c>
      <c r="J726" s="16" t="str">
        <f>PROCESAMIENTO!BV723</f>
        <v/>
      </c>
      <c r="K726" s="16" t="str">
        <f>PROCESAMIENTO!BW723</f>
        <v/>
      </c>
      <c r="L726" s="16" t="str">
        <f>PROCESAMIENTO!BX723</f>
        <v/>
      </c>
      <c r="M726" s="16" t="str">
        <f>PROCESAMIENTO!BY723</f>
        <v/>
      </c>
      <c r="N726" s="16" t="str">
        <f>PROCESAMIENTO!BZ723</f>
        <v/>
      </c>
      <c r="O726" s="16" t="str">
        <f>PROCESAMIENTO!CA723</f>
        <v/>
      </c>
      <c r="P726" s="16" t="str">
        <f>PROCESAMIENTO!CB723</f>
        <v/>
      </c>
      <c r="Q726" s="16" t="str">
        <f>PROCESAMIENTO!CC723</f>
        <v/>
      </c>
      <c r="R726" s="16" t="str">
        <f>PROCESAMIENTO!CD723</f>
        <v/>
      </c>
      <c r="S726" s="16" t="str">
        <f>PROCESAMIENTO!CE723</f>
        <v/>
      </c>
      <c r="T726" s="16" t="str">
        <f>PROCESAMIENTO!CF723</f>
        <v/>
      </c>
      <c r="U726" s="16" t="str">
        <f>PROCESAMIENTO!CG723</f>
        <v/>
      </c>
      <c r="V726" s="16" t="str">
        <f>PROCESAMIENTO!CH723</f>
        <v/>
      </c>
      <c r="W726" s="16" t="str">
        <f>PROCESAMIENTO!CI723</f>
        <v/>
      </c>
      <c r="X726" s="16" t="str">
        <f>PROCESAMIENTO!CJ723</f>
        <v/>
      </c>
      <c r="Y726" s="16" t="str">
        <f>PROCESAMIENTO!CK723</f>
        <v/>
      </c>
      <c r="Z726" s="16" t="str">
        <f>PROCESAMIENTO!CL723</f>
        <v/>
      </c>
      <c r="AA726" s="16" t="str">
        <f>PROCESAMIENTO!CM723</f>
        <v/>
      </c>
      <c r="AB726" s="16" t="str">
        <f>PROCESAMIENTO!CN723</f>
        <v/>
      </c>
      <c r="AC726" s="16" t="str">
        <f>PROCESAMIENTO!CO723</f>
        <v/>
      </c>
      <c r="AD726" s="16" t="str">
        <f>PROCESAMIENTO!CP723</f>
        <v/>
      </c>
      <c r="AE726" s="16" t="str">
        <f>PROCESAMIENTO!CQ723</f>
        <v/>
      </c>
      <c r="AF726" s="16" t="str">
        <f>PROCESAMIENTO!CR723</f>
        <v/>
      </c>
      <c r="AG726" s="16" t="str">
        <f>PROCESAMIENTO!CS723</f>
        <v/>
      </c>
      <c r="AH726" s="16" t="str">
        <f>PROCESAMIENTO!CT723</f>
        <v/>
      </c>
      <c r="AI726" s="16" t="str">
        <f>PROCESAMIENTO!CU723</f>
        <v/>
      </c>
      <c r="AJ726" s="32" t="str">
        <f>PROCESAMIENTO!CV723</f>
        <v/>
      </c>
      <c r="AK726" s="93" t="str">
        <f>PROCESAMIENTO!CW723</f>
        <v/>
      </c>
      <c r="AL726" s="93"/>
    </row>
    <row r="727" spans="1:38" x14ac:dyDescent="0.25">
      <c r="A727" s="15">
        <v>708</v>
      </c>
      <c r="B727" s="34" t="str">
        <f>IF(REGISTRO!B727="","",REGISTRO!B727)</f>
        <v/>
      </c>
      <c r="C727" s="34" t="str">
        <f>IF(REGISTRO!C727="","",REGISTRO!C727)</f>
        <v/>
      </c>
      <c r="D727" s="34" t="str">
        <f>IF(REGISTRO!D727="","",REGISTRO!D727)</f>
        <v/>
      </c>
      <c r="E727" s="34" t="str">
        <f>IF(REGISTRO!E727="","",REGISTRO!E727)</f>
        <v/>
      </c>
      <c r="F727" s="16" t="str">
        <f>PROCESAMIENTO!BR724</f>
        <v/>
      </c>
      <c r="G727" s="16" t="str">
        <f>PROCESAMIENTO!BS724</f>
        <v/>
      </c>
      <c r="H727" s="16" t="str">
        <f>PROCESAMIENTO!BT724</f>
        <v/>
      </c>
      <c r="I727" s="16" t="str">
        <f>PROCESAMIENTO!BU724</f>
        <v/>
      </c>
      <c r="J727" s="16" t="str">
        <f>PROCESAMIENTO!BV724</f>
        <v/>
      </c>
      <c r="K727" s="16" t="str">
        <f>PROCESAMIENTO!BW724</f>
        <v/>
      </c>
      <c r="L727" s="16" t="str">
        <f>PROCESAMIENTO!BX724</f>
        <v/>
      </c>
      <c r="M727" s="16" t="str">
        <f>PROCESAMIENTO!BY724</f>
        <v/>
      </c>
      <c r="N727" s="16" t="str">
        <f>PROCESAMIENTO!BZ724</f>
        <v/>
      </c>
      <c r="O727" s="16" t="str">
        <f>PROCESAMIENTO!CA724</f>
        <v/>
      </c>
      <c r="P727" s="16" t="str">
        <f>PROCESAMIENTO!CB724</f>
        <v/>
      </c>
      <c r="Q727" s="16" t="str">
        <f>PROCESAMIENTO!CC724</f>
        <v/>
      </c>
      <c r="R727" s="16" t="str">
        <f>PROCESAMIENTO!CD724</f>
        <v/>
      </c>
      <c r="S727" s="16" t="str">
        <f>PROCESAMIENTO!CE724</f>
        <v/>
      </c>
      <c r="T727" s="16" t="str">
        <f>PROCESAMIENTO!CF724</f>
        <v/>
      </c>
      <c r="U727" s="16" t="str">
        <f>PROCESAMIENTO!CG724</f>
        <v/>
      </c>
      <c r="V727" s="16" t="str">
        <f>PROCESAMIENTO!CH724</f>
        <v/>
      </c>
      <c r="W727" s="16" t="str">
        <f>PROCESAMIENTO!CI724</f>
        <v/>
      </c>
      <c r="X727" s="16" t="str">
        <f>PROCESAMIENTO!CJ724</f>
        <v/>
      </c>
      <c r="Y727" s="16" t="str">
        <f>PROCESAMIENTO!CK724</f>
        <v/>
      </c>
      <c r="Z727" s="16" t="str">
        <f>PROCESAMIENTO!CL724</f>
        <v/>
      </c>
      <c r="AA727" s="16" t="str">
        <f>PROCESAMIENTO!CM724</f>
        <v/>
      </c>
      <c r="AB727" s="16" t="str">
        <f>PROCESAMIENTO!CN724</f>
        <v/>
      </c>
      <c r="AC727" s="16" t="str">
        <f>PROCESAMIENTO!CO724</f>
        <v/>
      </c>
      <c r="AD727" s="16" t="str">
        <f>PROCESAMIENTO!CP724</f>
        <v/>
      </c>
      <c r="AE727" s="16" t="str">
        <f>PROCESAMIENTO!CQ724</f>
        <v/>
      </c>
      <c r="AF727" s="16" t="str">
        <f>PROCESAMIENTO!CR724</f>
        <v/>
      </c>
      <c r="AG727" s="16" t="str">
        <f>PROCESAMIENTO!CS724</f>
        <v/>
      </c>
      <c r="AH727" s="16" t="str">
        <f>PROCESAMIENTO!CT724</f>
        <v/>
      </c>
      <c r="AI727" s="16" t="str">
        <f>PROCESAMIENTO!CU724</f>
        <v/>
      </c>
      <c r="AJ727" s="32" t="str">
        <f>PROCESAMIENTO!CV724</f>
        <v/>
      </c>
      <c r="AK727" s="93" t="str">
        <f>PROCESAMIENTO!CW724</f>
        <v/>
      </c>
      <c r="AL727" s="93"/>
    </row>
    <row r="728" spans="1:38" x14ac:dyDescent="0.25">
      <c r="A728" s="15">
        <v>709</v>
      </c>
      <c r="B728" s="34" t="str">
        <f>IF(REGISTRO!B728="","",REGISTRO!B728)</f>
        <v/>
      </c>
      <c r="C728" s="34" t="str">
        <f>IF(REGISTRO!C728="","",REGISTRO!C728)</f>
        <v/>
      </c>
      <c r="D728" s="34" t="str">
        <f>IF(REGISTRO!D728="","",REGISTRO!D728)</f>
        <v/>
      </c>
      <c r="E728" s="34" t="str">
        <f>IF(REGISTRO!E728="","",REGISTRO!E728)</f>
        <v/>
      </c>
      <c r="F728" s="16" t="str">
        <f>PROCESAMIENTO!BR725</f>
        <v/>
      </c>
      <c r="G728" s="16" t="str">
        <f>PROCESAMIENTO!BS725</f>
        <v/>
      </c>
      <c r="H728" s="16" t="str">
        <f>PROCESAMIENTO!BT725</f>
        <v/>
      </c>
      <c r="I728" s="16" t="str">
        <f>PROCESAMIENTO!BU725</f>
        <v/>
      </c>
      <c r="J728" s="16" t="str">
        <f>PROCESAMIENTO!BV725</f>
        <v/>
      </c>
      <c r="K728" s="16" t="str">
        <f>PROCESAMIENTO!BW725</f>
        <v/>
      </c>
      <c r="L728" s="16" t="str">
        <f>PROCESAMIENTO!BX725</f>
        <v/>
      </c>
      <c r="M728" s="16" t="str">
        <f>PROCESAMIENTO!BY725</f>
        <v/>
      </c>
      <c r="N728" s="16" t="str">
        <f>PROCESAMIENTO!BZ725</f>
        <v/>
      </c>
      <c r="O728" s="16" t="str">
        <f>PROCESAMIENTO!CA725</f>
        <v/>
      </c>
      <c r="P728" s="16" t="str">
        <f>PROCESAMIENTO!CB725</f>
        <v/>
      </c>
      <c r="Q728" s="16" t="str">
        <f>PROCESAMIENTO!CC725</f>
        <v/>
      </c>
      <c r="R728" s="16" t="str">
        <f>PROCESAMIENTO!CD725</f>
        <v/>
      </c>
      <c r="S728" s="16" t="str">
        <f>PROCESAMIENTO!CE725</f>
        <v/>
      </c>
      <c r="T728" s="16" t="str">
        <f>PROCESAMIENTO!CF725</f>
        <v/>
      </c>
      <c r="U728" s="16" t="str">
        <f>PROCESAMIENTO!CG725</f>
        <v/>
      </c>
      <c r="V728" s="16" t="str">
        <f>PROCESAMIENTO!CH725</f>
        <v/>
      </c>
      <c r="W728" s="16" t="str">
        <f>PROCESAMIENTO!CI725</f>
        <v/>
      </c>
      <c r="X728" s="16" t="str">
        <f>PROCESAMIENTO!CJ725</f>
        <v/>
      </c>
      <c r="Y728" s="16" t="str">
        <f>PROCESAMIENTO!CK725</f>
        <v/>
      </c>
      <c r="Z728" s="16" t="str">
        <f>PROCESAMIENTO!CL725</f>
        <v/>
      </c>
      <c r="AA728" s="16" t="str">
        <f>PROCESAMIENTO!CM725</f>
        <v/>
      </c>
      <c r="AB728" s="16" t="str">
        <f>PROCESAMIENTO!CN725</f>
        <v/>
      </c>
      <c r="AC728" s="16" t="str">
        <f>PROCESAMIENTO!CO725</f>
        <v/>
      </c>
      <c r="AD728" s="16" t="str">
        <f>PROCESAMIENTO!CP725</f>
        <v/>
      </c>
      <c r="AE728" s="16" t="str">
        <f>PROCESAMIENTO!CQ725</f>
        <v/>
      </c>
      <c r="AF728" s="16" t="str">
        <f>PROCESAMIENTO!CR725</f>
        <v/>
      </c>
      <c r="AG728" s="16" t="str">
        <f>PROCESAMIENTO!CS725</f>
        <v/>
      </c>
      <c r="AH728" s="16" t="str">
        <f>PROCESAMIENTO!CT725</f>
        <v/>
      </c>
      <c r="AI728" s="16" t="str">
        <f>PROCESAMIENTO!CU725</f>
        <v/>
      </c>
      <c r="AJ728" s="32" t="str">
        <f>PROCESAMIENTO!CV725</f>
        <v/>
      </c>
      <c r="AK728" s="93" t="str">
        <f>PROCESAMIENTO!CW725</f>
        <v/>
      </c>
      <c r="AL728" s="93"/>
    </row>
    <row r="729" spans="1:38" x14ac:dyDescent="0.25">
      <c r="A729" s="15">
        <v>710</v>
      </c>
      <c r="B729" s="34" t="str">
        <f>IF(REGISTRO!B729="","",REGISTRO!B729)</f>
        <v/>
      </c>
      <c r="C729" s="34" t="str">
        <f>IF(REGISTRO!C729="","",REGISTRO!C729)</f>
        <v/>
      </c>
      <c r="D729" s="34" t="str">
        <f>IF(REGISTRO!D729="","",REGISTRO!D729)</f>
        <v/>
      </c>
      <c r="E729" s="34" t="str">
        <f>IF(REGISTRO!E729="","",REGISTRO!E729)</f>
        <v/>
      </c>
      <c r="F729" s="16" t="str">
        <f>PROCESAMIENTO!BR726</f>
        <v/>
      </c>
      <c r="G729" s="16" t="str">
        <f>PROCESAMIENTO!BS726</f>
        <v/>
      </c>
      <c r="H729" s="16" t="str">
        <f>PROCESAMIENTO!BT726</f>
        <v/>
      </c>
      <c r="I729" s="16" t="str">
        <f>PROCESAMIENTO!BU726</f>
        <v/>
      </c>
      <c r="J729" s="16" t="str">
        <f>PROCESAMIENTO!BV726</f>
        <v/>
      </c>
      <c r="K729" s="16" t="str">
        <f>PROCESAMIENTO!BW726</f>
        <v/>
      </c>
      <c r="L729" s="16" t="str">
        <f>PROCESAMIENTO!BX726</f>
        <v/>
      </c>
      <c r="M729" s="16" t="str">
        <f>PROCESAMIENTO!BY726</f>
        <v/>
      </c>
      <c r="N729" s="16" t="str">
        <f>PROCESAMIENTO!BZ726</f>
        <v/>
      </c>
      <c r="O729" s="16" t="str">
        <f>PROCESAMIENTO!CA726</f>
        <v/>
      </c>
      <c r="P729" s="16" t="str">
        <f>PROCESAMIENTO!CB726</f>
        <v/>
      </c>
      <c r="Q729" s="16" t="str">
        <f>PROCESAMIENTO!CC726</f>
        <v/>
      </c>
      <c r="R729" s="16" t="str">
        <f>PROCESAMIENTO!CD726</f>
        <v/>
      </c>
      <c r="S729" s="16" t="str">
        <f>PROCESAMIENTO!CE726</f>
        <v/>
      </c>
      <c r="T729" s="16" t="str">
        <f>PROCESAMIENTO!CF726</f>
        <v/>
      </c>
      <c r="U729" s="16" t="str">
        <f>PROCESAMIENTO!CG726</f>
        <v/>
      </c>
      <c r="V729" s="16" t="str">
        <f>PROCESAMIENTO!CH726</f>
        <v/>
      </c>
      <c r="W729" s="16" t="str">
        <f>PROCESAMIENTO!CI726</f>
        <v/>
      </c>
      <c r="X729" s="16" t="str">
        <f>PROCESAMIENTO!CJ726</f>
        <v/>
      </c>
      <c r="Y729" s="16" t="str">
        <f>PROCESAMIENTO!CK726</f>
        <v/>
      </c>
      <c r="Z729" s="16" t="str">
        <f>PROCESAMIENTO!CL726</f>
        <v/>
      </c>
      <c r="AA729" s="16" t="str">
        <f>PROCESAMIENTO!CM726</f>
        <v/>
      </c>
      <c r="AB729" s="16" t="str">
        <f>PROCESAMIENTO!CN726</f>
        <v/>
      </c>
      <c r="AC729" s="16" t="str">
        <f>PROCESAMIENTO!CO726</f>
        <v/>
      </c>
      <c r="AD729" s="16" t="str">
        <f>PROCESAMIENTO!CP726</f>
        <v/>
      </c>
      <c r="AE729" s="16" t="str">
        <f>PROCESAMIENTO!CQ726</f>
        <v/>
      </c>
      <c r="AF729" s="16" t="str">
        <f>PROCESAMIENTO!CR726</f>
        <v/>
      </c>
      <c r="AG729" s="16" t="str">
        <f>PROCESAMIENTO!CS726</f>
        <v/>
      </c>
      <c r="AH729" s="16" t="str">
        <f>PROCESAMIENTO!CT726</f>
        <v/>
      </c>
      <c r="AI729" s="16" t="str">
        <f>PROCESAMIENTO!CU726</f>
        <v/>
      </c>
      <c r="AJ729" s="32" t="str">
        <f>PROCESAMIENTO!CV726</f>
        <v/>
      </c>
      <c r="AK729" s="93" t="str">
        <f>PROCESAMIENTO!CW726</f>
        <v/>
      </c>
      <c r="AL729" s="93"/>
    </row>
    <row r="730" spans="1:38" x14ac:dyDescent="0.25">
      <c r="A730" s="15">
        <v>711</v>
      </c>
      <c r="B730" s="34" t="str">
        <f>IF(REGISTRO!B730="","",REGISTRO!B730)</f>
        <v/>
      </c>
      <c r="C730" s="34" t="str">
        <f>IF(REGISTRO!C730="","",REGISTRO!C730)</f>
        <v/>
      </c>
      <c r="D730" s="34" t="str">
        <f>IF(REGISTRO!D730="","",REGISTRO!D730)</f>
        <v/>
      </c>
      <c r="E730" s="34" t="str">
        <f>IF(REGISTRO!E730="","",REGISTRO!E730)</f>
        <v/>
      </c>
      <c r="F730" s="16" t="str">
        <f>PROCESAMIENTO!BR727</f>
        <v/>
      </c>
      <c r="G730" s="16" t="str">
        <f>PROCESAMIENTO!BS727</f>
        <v/>
      </c>
      <c r="H730" s="16" t="str">
        <f>PROCESAMIENTO!BT727</f>
        <v/>
      </c>
      <c r="I730" s="16" t="str">
        <f>PROCESAMIENTO!BU727</f>
        <v/>
      </c>
      <c r="J730" s="16" t="str">
        <f>PROCESAMIENTO!BV727</f>
        <v/>
      </c>
      <c r="K730" s="16" t="str">
        <f>PROCESAMIENTO!BW727</f>
        <v/>
      </c>
      <c r="L730" s="16" t="str">
        <f>PROCESAMIENTO!BX727</f>
        <v/>
      </c>
      <c r="M730" s="16" t="str">
        <f>PROCESAMIENTO!BY727</f>
        <v/>
      </c>
      <c r="N730" s="16" t="str">
        <f>PROCESAMIENTO!BZ727</f>
        <v/>
      </c>
      <c r="O730" s="16" t="str">
        <f>PROCESAMIENTO!CA727</f>
        <v/>
      </c>
      <c r="P730" s="16" t="str">
        <f>PROCESAMIENTO!CB727</f>
        <v/>
      </c>
      <c r="Q730" s="16" t="str">
        <f>PROCESAMIENTO!CC727</f>
        <v/>
      </c>
      <c r="R730" s="16" t="str">
        <f>PROCESAMIENTO!CD727</f>
        <v/>
      </c>
      <c r="S730" s="16" t="str">
        <f>PROCESAMIENTO!CE727</f>
        <v/>
      </c>
      <c r="T730" s="16" t="str">
        <f>PROCESAMIENTO!CF727</f>
        <v/>
      </c>
      <c r="U730" s="16" t="str">
        <f>PROCESAMIENTO!CG727</f>
        <v/>
      </c>
      <c r="V730" s="16" t="str">
        <f>PROCESAMIENTO!CH727</f>
        <v/>
      </c>
      <c r="W730" s="16" t="str">
        <f>PROCESAMIENTO!CI727</f>
        <v/>
      </c>
      <c r="X730" s="16" t="str">
        <f>PROCESAMIENTO!CJ727</f>
        <v/>
      </c>
      <c r="Y730" s="16" t="str">
        <f>PROCESAMIENTO!CK727</f>
        <v/>
      </c>
      <c r="Z730" s="16" t="str">
        <f>PROCESAMIENTO!CL727</f>
        <v/>
      </c>
      <c r="AA730" s="16" t="str">
        <f>PROCESAMIENTO!CM727</f>
        <v/>
      </c>
      <c r="AB730" s="16" t="str">
        <f>PROCESAMIENTO!CN727</f>
        <v/>
      </c>
      <c r="AC730" s="16" t="str">
        <f>PROCESAMIENTO!CO727</f>
        <v/>
      </c>
      <c r="AD730" s="16" t="str">
        <f>PROCESAMIENTO!CP727</f>
        <v/>
      </c>
      <c r="AE730" s="16" t="str">
        <f>PROCESAMIENTO!CQ727</f>
        <v/>
      </c>
      <c r="AF730" s="16" t="str">
        <f>PROCESAMIENTO!CR727</f>
        <v/>
      </c>
      <c r="AG730" s="16" t="str">
        <f>PROCESAMIENTO!CS727</f>
        <v/>
      </c>
      <c r="AH730" s="16" t="str">
        <f>PROCESAMIENTO!CT727</f>
        <v/>
      </c>
      <c r="AI730" s="16" t="str">
        <f>PROCESAMIENTO!CU727</f>
        <v/>
      </c>
      <c r="AJ730" s="32" t="str">
        <f>PROCESAMIENTO!CV727</f>
        <v/>
      </c>
      <c r="AK730" s="93" t="str">
        <f>PROCESAMIENTO!CW727</f>
        <v/>
      </c>
      <c r="AL730" s="93"/>
    </row>
    <row r="731" spans="1:38" x14ac:dyDescent="0.25">
      <c r="A731" s="15">
        <v>712</v>
      </c>
      <c r="B731" s="34" t="str">
        <f>IF(REGISTRO!B731="","",REGISTRO!B731)</f>
        <v/>
      </c>
      <c r="C731" s="34" t="str">
        <f>IF(REGISTRO!C731="","",REGISTRO!C731)</f>
        <v/>
      </c>
      <c r="D731" s="34" t="str">
        <f>IF(REGISTRO!D731="","",REGISTRO!D731)</f>
        <v/>
      </c>
      <c r="E731" s="34" t="str">
        <f>IF(REGISTRO!E731="","",REGISTRO!E731)</f>
        <v/>
      </c>
      <c r="F731" s="16" t="str">
        <f>PROCESAMIENTO!BR728</f>
        <v/>
      </c>
      <c r="G731" s="16" t="str">
        <f>PROCESAMIENTO!BS728</f>
        <v/>
      </c>
      <c r="H731" s="16" t="str">
        <f>PROCESAMIENTO!BT728</f>
        <v/>
      </c>
      <c r="I731" s="16" t="str">
        <f>PROCESAMIENTO!BU728</f>
        <v/>
      </c>
      <c r="J731" s="16" t="str">
        <f>PROCESAMIENTO!BV728</f>
        <v/>
      </c>
      <c r="K731" s="16" t="str">
        <f>PROCESAMIENTO!BW728</f>
        <v/>
      </c>
      <c r="L731" s="16" t="str">
        <f>PROCESAMIENTO!BX728</f>
        <v/>
      </c>
      <c r="M731" s="16" t="str">
        <f>PROCESAMIENTO!BY728</f>
        <v/>
      </c>
      <c r="N731" s="16" t="str">
        <f>PROCESAMIENTO!BZ728</f>
        <v/>
      </c>
      <c r="O731" s="16" t="str">
        <f>PROCESAMIENTO!CA728</f>
        <v/>
      </c>
      <c r="P731" s="16" t="str">
        <f>PROCESAMIENTO!CB728</f>
        <v/>
      </c>
      <c r="Q731" s="16" t="str">
        <f>PROCESAMIENTO!CC728</f>
        <v/>
      </c>
      <c r="R731" s="16" t="str">
        <f>PROCESAMIENTO!CD728</f>
        <v/>
      </c>
      <c r="S731" s="16" t="str">
        <f>PROCESAMIENTO!CE728</f>
        <v/>
      </c>
      <c r="T731" s="16" t="str">
        <f>PROCESAMIENTO!CF728</f>
        <v/>
      </c>
      <c r="U731" s="16" t="str">
        <f>PROCESAMIENTO!CG728</f>
        <v/>
      </c>
      <c r="V731" s="16" t="str">
        <f>PROCESAMIENTO!CH728</f>
        <v/>
      </c>
      <c r="W731" s="16" t="str">
        <f>PROCESAMIENTO!CI728</f>
        <v/>
      </c>
      <c r="X731" s="16" t="str">
        <f>PROCESAMIENTO!CJ728</f>
        <v/>
      </c>
      <c r="Y731" s="16" t="str">
        <f>PROCESAMIENTO!CK728</f>
        <v/>
      </c>
      <c r="Z731" s="16" t="str">
        <f>PROCESAMIENTO!CL728</f>
        <v/>
      </c>
      <c r="AA731" s="16" t="str">
        <f>PROCESAMIENTO!CM728</f>
        <v/>
      </c>
      <c r="AB731" s="16" t="str">
        <f>PROCESAMIENTO!CN728</f>
        <v/>
      </c>
      <c r="AC731" s="16" t="str">
        <f>PROCESAMIENTO!CO728</f>
        <v/>
      </c>
      <c r="AD731" s="16" t="str">
        <f>PROCESAMIENTO!CP728</f>
        <v/>
      </c>
      <c r="AE731" s="16" t="str">
        <f>PROCESAMIENTO!CQ728</f>
        <v/>
      </c>
      <c r="AF731" s="16" t="str">
        <f>PROCESAMIENTO!CR728</f>
        <v/>
      </c>
      <c r="AG731" s="16" t="str">
        <f>PROCESAMIENTO!CS728</f>
        <v/>
      </c>
      <c r="AH731" s="16" t="str">
        <f>PROCESAMIENTO!CT728</f>
        <v/>
      </c>
      <c r="AI731" s="16" t="str">
        <f>PROCESAMIENTO!CU728</f>
        <v/>
      </c>
      <c r="AJ731" s="32" t="str">
        <f>PROCESAMIENTO!CV728</f>
        <v/>
      </c>
      <c r="AK731" s="93" t="str">
        <f>PROCESAMIENTO!CW728</f>
        <v/>
      </c>
      <c r="AL731" s="93"/>
    </row>
    <row r="732" spans="1:38" x14ac:dyDescent="0.25">
      <c r="A732" s="15">
        <v>713</v>
      </c>
      <c r="B732" s="34" t="str">
        <f>IF(REGISTRO!B732="","",REGISTRO!B732)</f>
        <v/>
      </c>
      <c r="C732" s="34" t="str">
        <f>IF(REGISTRO!C732="","",REGISTRO!C732)</f>
        <v/>
      </c>
      <c r="D732" s="34" t="str">
        <f>IF(REGISTRO!D732="","",REGISTRO!D732)</f>
        <v/>
      </c>
      <c r="E732" s="34" t="str">
        <f>IF(REGISTRO!E732="","",REGISTRO!E732)</f>
        <v/>
      </c>
      <c r="F732" s="16" t="str">
        <f>PROCESAMIENTO!BR729</f>
        <v/>
      </c>
      <c r="G732" s="16" t="str">
        <f>PROCESAMIENTO!BS729</f>
        <v/>
      </c>
      <c r="H732" s="16" t="str">
        <f>PROCESAMIENTO!BT729</f>
        <v/>
      </c>
      <c r="I732" s="16" t="str">
        <f>PROCESAMIENTO!BU729</f>
        <v/>
      </c>
      <c r="J732" s="16" t="str">
        <f>PROCESAMIENTO!BV729</f>
        <v/>
      </c>
      <c r="K732" s="16" t="str">
        <f>PROCESAMIENTO!BW729</f>
        <v/>
      </c>
      <c r="L732" s="16" t="str">
        <f>PROCESAMIENTO!BX729</f>
        <v/>
      </c>
      <c r="M732" s="16" t="str">
        <f>PROCESAMIENTO!BY729</f>
        <v/>
      </c>
      <c r="N732" s="16" t="str">
        <f>PROCESAMIENTO!BZ729</f>
        <v/>
      </c>
      <c r="O732" s="16" t="str">
        <f>PROCESAMIENTO!CA729</f>
        <v/>
      </c>
      <c r="P732" s="16" t="str">
        <f>PROCESAMIENTO!CB729</f>
        <v/>
      </c>
      <c r="Q732" s="16" t="str">
        <f>PROCESAMIENTO!CC729</f>
        <v/>
      </c>
      <c r="R732" s="16" t="str">
        <f>PROCESAMIENTO!CD729</f>
        <v/>
      </c>
      <c r="S732" s="16" t="str">
        <f>PROCESAMIENTO!CE729</f>
        <v/>
      </c>
      <c r="T732" s="16" t="str">
        <f>PROCESAMIENTO!CF729</f>
        <v/>
      </c>
      <c r="U732" s="16" t="str">
        <f>PROCESAMIENTO!CG729</f>
        <v/>
      </c>
      <c r="V732" s="16" t="str">
        <f>PROCESAMIENTO!CH729</f>
        <v/>
      </c>
      <c r="W732" s="16" t="str">
        <f>PROCESAMIENTO!CI729</f>
        <v/>
      </c>
      <c r="X732" s="16" t="str">
        <f>PROCESAMIENTO!CJ729</f>
        <v/>
      </c>
      <c r="Y732" s="16" t="str">
        <f>PROCESAMIENTO!CK729</f>
        <v/>
      </c>
      <c r="Z732" s="16" t="str">
        <f>PROCESAMIENTO!CL729</f>
        <v/>
      </c>
      <c r="AA732" s="16" t="str">
        <f>PROCESAMIENTO!CM729</f>
        <v/>
      </c>
      <c r="AB732" s="16" t="str">
        <f>PROCESAMIENTO!CN729</f>
        <v/>
      </c>
      <c r="AC732" s="16" t="str">
        <f>PROCESAMIENTO!CO729</f>
        <v/>
      </c>
      <c r="AD732" s="16" t="str">
        <f>PROCESAMIENTO!CP729</f>
        <v/>
      </c>
      <c r="AE732" s="16" t="str">
        <f>PROCESAMIENTO!CQ729</f>
        <v/>
      </c>
      <c r="AF732" s="16" t="str">
        <f>PROCESAMIENTO!CR729</f>
        <v/>
      </c>
      <c r="AG732" s="16" t="str">
        <f>PROCESAMIENTO!CS729</f>
        <v/>
      </c>
      <c r="AH732" s="16" t="str">
        <f>PROCESAMIENTO!CT729</f>
        <v/>
      </c>
      <c r="AI732" s="16" t="str">
        <f>PROCESAMIENTO!CU729</f>
        <v/>
      </c>
      <c r="AJ732" s="32" t="str">
        <f>PROCESAMIENTO!CV729</f>
        <v/>
      </c>
      <c r="AK732" s="93" t="str">
        <f>PROCESAMIENTO!CW729</f>
        <v/>
      </c>
      <c r="AL732" s="93"/>
    </row>
    <row r="733" spans="1:38" x14ac:dyDescent="0.25">
      <c r="A733" s="15">
        <v>714</v>
      </c>
      <c r="B733" s="34" t="str">
        <f>IF(REGISTRO!B733="","",REGISTRO!B733)</f>
        <v/>
      </c>
      <c r="C733" s="34" t="str">
        <f>IF(REGISTRO!C733="","",REGISTRO!C733)</f>
        <v/>
      </c>
      <c r="D733" s="34" t="str">
        <f>IF(REGISTRO!D733="","",REGISTRO!D733)</f>
        <v/>
      </c>
      <c r="E733" s="34" t="str">
        <f>IF(REGISTRO!E733="","",REGISTRO!E733)</f>
        <v/>
      </c>
      <c r="F733" s="16" t="str">
        <f>PROCESAMIENTO!BR730</f>
        <v/>
      </c>
      <c r="G733" s="16" t="str">
        <f>PROCESAMIENTO!BS730</f>
        <v/>
      </c>
      <c r="H733" s="16" t="str">
        <f>PROCESAMIENTO!BT730</f>
        <v/>
      </c>
      <c r="I733" s="16" t="str">
        <f>PROCESAMIENTO!BU730</f>
        <v/>
      </c>
      <c r="J733" s="16" t="str">
        <f>PROCESAMIENTO!BV730</f>
        <v/>
      </c>
      <c r="K733" s="16" t="str">
        <f>PROCESAMIENTO!BW730</f>
        <v/>
      </c>
      <c r="L733" s="16" t="str">
        <f>PROCESAMIENTO!BX730</f>
        <v/>
      </c>
      <c r="M733" s="16" t="str">
        <f>PROCESAMIENTO!BY730</f>
        <v/>
      </c>
      <c r="N733" s="16" t="str">
        <f>PROCESAMIENTO!BZ730</f>
        <v/>
      </c>
      <c r="O733" s="16" t="str">
        <f>PROCESAMIENTO!CA730</f>
        <v/>
      </c>
      <c r="P733" s="16" t="str">
        <f>PROCESAMIENTO!CB730</f>
        <v/>
      </c>
      <c r="Q733" s="16" t="str">
        <f>PROCESAMIENTO!CC730</f>
        <v/>
      </c>
      <c r="R733" s="16" t="str">
        <f>PROCESAMIENTO!CD730</f>
        <v/>
      </c>
      <c r="S733" s="16" t="str">
        <f>PROCESAMIENTO!CE730</f>
        <v/>
      </c>
      <c r="T733" s="16" t="str">
        <f>PROCESAMIENTO!CF730</f>
        <v/>
      </c>
      <c r="U733" s="16" t="str">
        <f>PROCESAMIENTO!CG730</f>
        <v/>
      </c>
      <c r="V733" s="16" t="str">
        <f>PROCESAMIENTO!CH730</f>
        <v/>
      </c>
      <c r="W733" s="16" t="str">
        <f>PROCESAMIENTO!CI730</f>
        <v/>
      </c>
      <c r="X733" s="16" t="str">
        <f>PROCESAMIENTO!CJ730</f>
        <v/>
      </c>
      <c r="Y733" s="16" t="str">
        <f>PROCESAMIENTO!CK730</f>
        <v/>
      </c>
      <c r="Z733" s="16" t="str">
        <f>PROCESAMIENTO!CL730</f>
        <v/>
      </c>
      <c r="AA733" s="16" t="str">
        <f>PROCESAMIENTO!CM730</f>
        <v/>
      </c>
      <c r="AB733" s="16" t="str">
        <f>PROCESAMIENTO!CN730</f>
        <v/>
      </c>
      <c r="AC733" s="16" t="str">
        <f>PROCESAMIENTO!CO730</f>
        <v/>
      </c>
      <c r="AD733" s="16" t="str">
        <f>PROCESAMIENTO!CP730</f>
        <v/>
      </c>
      <c r="AE733" s="16" t="str">
        <f>PROCESAMIENTO!CQ730</f>
        <v/>
      </c>
      <c r="AF733" s="16" t="str">
        <f>PROCESAMIENTO!CR730</f>
        <v/>
      </c>
      <c r="AG733" s="16" t="str">
        <f>PROCESAMIENTO!CS730</f>
        <v/>
      </c>
      <c r="AH733" s="16" t="str">
        <f>PROCESAMIENTO!CT730</f>
        <v/>
      </c>
      <c r="AI733" s="16" t="str">
        <f>PROCESAMIENTO!CU730</f>
        <v/>
      </c>
      <c r="AJ733" s="32" t="str">
        <f>PROCESAMIENTO!CV730</f>
        <v/>
      </c>
      <c r="AK733" s="93" t="str">
        <f>PROCESAMIENTO!CW730</f>
        <v/>
      </c>
      <c r="AL733" s="93"/>
    </row>
    <row r="734" spans="1:38" x14ac:dyDescent="0.25">
      <c r="A734" s="15">
        <v>715</v>
      </c>
      <c r="B734" s="34" t="str">
        <f>IF(REGISTRO!B734="","",REGISTRO!B734)</f>
        <v/>
      </c>
      <c r="C734" s="34" t="str">
        <f>IF(REGISTRO!C734="","",REGISTRO!C734)</f>
        <v/>
      </c>
      <c r="D734" s="34" t="str">
        <f>IF(REGISTRO!D734="","",REGISTRO!D734)</f>
        <v/>
      </c>
      <c r="E734" s="34" t="str">
        <f>IF(REGISTRO!E734="","",REGISTRO!E734)</f>
        <v/>
      </c>
      <c r="F734" s="16" t="str">
        <f>PROCESAMIENTO!BR731</f>
        <v/>
      </c>
      <c r="G734" s="16" t="str">
        <f>PROCESAMIENTO!BS731</f>
        <v/>
      </c>
      <c r="H734" s="16" t="str">
        <f>PROCESAMIENTO!BT731</f>
        <v/>
      </c>
      <c r="I734" s="16" t="str">
        <f>PROCESAMIENTO!BU731</f>
        <v/>
      </c>
      <c r="J734" s="16" t="str">
        <f>PROCESAMIENTO!BV731</f>
        <v/>
      </c>
      <c r="K734" s="16" t="str">
        <f>PROCESAMIENTO!BW731</f>
        <v/>
      </c>
      <c r="L734" s="16" t="str">
        <f>PROCESAMIENTO!BX731</f>
        <v/>
      </c>
      <c r="M734" s="16" t="str">
        <f>PROCESAMIENTO!BY731</f>
        <v/>
      </c>
      <c r="N734" s="16" t="str">
        <f>PROCESAMIENTO!BZ731</f>
        <v/>
      </c>
      <c r="O734" s="16" t="str">
        <f>PROCESAMIENTO!CA731</f>
        <v/>
      </c>
      <c r="P734" s="16" t="str">
        <f>PROCESAMIENTO!CB731</f>
        <v/>
      </c>
      <c r="Q734" s="16" t="str">
        <f>PROCESAMIENTO!CC731</f>
        <v/>
      </c>
      <c r="R734" s="16" t="str">
        <f>PROCESAMIENTO!CD731</f>
        <v/>
      </c>
      <c r="S734" s="16" t="str">
        <f>PROCESAMIENTO!CE731</f>
        <v/>
      </c>
      <c r="T734" s="16" t="str">
        <f>PROCESAMIENTO!CF731</f>
        <v/>
      </c>
      <c r="U734" s="16" t="str">
        <f>PROCESAMIENTO!CG731</f>
        <v/>
      </c>
      <c r="V734" s="16" t="str">
        <f>PROCESAMIENTO!CH731</f>
        <v/>
      </c>
      <c r="W734" s="16" t="str">
        <f>PROCESAMIENTO!CI731</f>
        <v/>
      </c>
      <c r="X734" s="16" t="str">
        <f>PROCESAMIENTO!CJ731</f>
        <v/>
      </c>
      <c r="Y734" s="16" t="str">
        <f>PROCESAMIENTO!CK731</f>
        <v/>
      </c>
      <c r="Z734" s="16" t="str">
        <f>PROCESAMIENTO!CL731</f>
        <v/>
      </c>
      <c r="AA734" s="16" t="str">
        <f>PROCESAMIENTO!CM731</f>
        <v/>
      </c>
      <c r="AB734" s="16" t="str">
        <f>PROCESAMIENTO!CN731</f>
        <v/>
      </c>
      <c r="AC734" s="16" t="str">
        <f>PROCESAMIENTO!CO731</f>
        <v/>
      </c>
      <c r="AD734" s="16" t="str">
        <f>PROCESAMIENTO!CP731</f>
        <v/>
      </c>
      <c r="AE734" s="16" t="str">
        <f>PROCESAMIENTO!CQ731</f>
        <v/>
      </c>
      <c r="AF734" s="16" t="str">
        <f>PROCESAMIENTO!CR731</f>
        <v/>
      </c>
      <c r="AG734" s="16" t="str">
        <f>PROCESAMIENTO!CS731</f>
        <v/>
      </c>
      <c r="AH734" s="16" t="str">
        <f>PROCESAMIENTO!CT731</f>
        <v/>
      </c>
      <c r="AI734" s="16" t="str">
        <f>PROCESAMIENTO!CU731</f>
        <v/>
      </c>
      <c r="AJ734" s="32" t="str">
        <f>PROCESAMIENTO!CV731</f>
        <v/>
      </c>
      <c r="AK734" s="93" t="str">
        <f>PROCESAMIENTO!CW731</f>
        <v/>
      </c>
      <c r="AL734" s="93"/>
    </row>
    <row r="735" spans="1:38" x14ac:dyDescent="0.25">
      <c r="A735" s="15">
        <v>716</v>
      </c>
      <c r="B735" s="34" t="str">
        <f>IF(REGISTRO!B735="","",REGISTRO!B735)</f>
        <v/>
      </c>
      <c r="C735" s="34" t="str">
        <f>IF(REGISTRO!C735="","",REGISTRO!C735)</f>
        <v/>
      </c>
      <c r="D735" s="34" t="str">
        <f>IF(REGISTRO!D735="","",REGISTRO!D735)</f>
        <v/>
      </c>
      <c r="E735" s="34" t="str">
        <f>IF(REGISTRO!E735="","",REGISTRO!E735)</f>
        <v/>
      </c>
      <c r="F735" s="16" t="str">
        <f>PROCESAMIENTO!BR732</f>
        <v/>
      </c>
      <c r="G735" s="16" t="str">
        <f>PROCESAMIENTO!BS732</f>
        <v/>
      </c>
      <c r="H735" s="16" t="str">
        <f>PROCESAMIENTO!BT732</f>
        <v/>
      </c>
      <c r="I735" s="16" t="str">
        <f>PROCESAMIENTO!BU732</f>
        <v/>
      </c>
      <c r="J735" s="16" t="str">
        <f>PROCESAMIENTO!BV732</f>
        <v/>
      </c>
      <c r="K735" s="16" t="str">
        <f>PROCESAMIENTO!BW732</f>
        <v/>
      </c>
      <c r="L735" s="16" t="str">
        <f>PROCESAMIENTO!BX732</f>
        <v/>
      </c>
      <c r="M735" s="16" t="str">
        <f>PROCESAMIENTO!BY732</f>
        <v/>
      </c>
      <c r="N735" s="16" t="str">
        <f>PROCESAMIENTO!BZ732</f>
        <v/>
      </c>
      <c r="O735" s="16" t="str">
        <f>PROCESAMIENTO!CA732</f>
        <v/>
      </c>
      <c r="P735" s="16" t="str">
        <f>PROCESAMIENTO!CB732</f>
        <v/>
      </c>
      <c r="Q735" s="16" t="str">
        <f>PROCESAMIENTO!CC732</f>
        <v/>
      </c>
      <c r="R735" s="16" t="str">
        <f>PROCESAMIENTO!CD732</f>
        <v/>
      </c>
      <c r="S735" s="16" t="str">
        <f>PROCESAMIENTO!CE732</f>
        <v/>
      </c>
      <c r="T735" s="16" t="str">
        <f>PROCESAMIENTO!CF732</f>
        <v/>
      </c>
      <c r="U735" s="16" t="str">
        <f>PROCESAMIENTO!CG732</f>
        <v/>
      </c>
      <c r="V735" s="16" t="str">
        <f>PROCESAMIENTO!CH732</f>
        <v/>
      </c>
      <c r="W735" s="16" t="str">
        <f>PROCESAMIENTO!CI732</f>
        <v/>
      </c>
      <c r="X735" s="16" t="str">
        <f>PROCESAMIENTO!CJ732</f>
        <v/>
      </c>
      <c r="Y735" s="16" t="str">
        <f>PROCESAMIENTO!CK732</f>
        <v/>
      </c>
      <c r="Z735" s="16" t="str">
        <f>PROCESAMIENTO!CL732</f>
        <v/>
      </c>
      <c r="AA735" s="16" t="str">
        <f>PROCESAMIENTO!CM732</f>
        <v/>
      </c>
      <c r="AB735" s="16" t="str">
        <f>PROCESAMIENTO!CN732</f>
        <v/>
      </c>
      <c r="AC735" s="16" t="str">
        <f>PROCESAMIENTO!CO732</f>
        <v/>
      </c>
      <c r="AD735" s="16" t="str">
        <f>PROCESAMIENTO!CP732</f>
        <v/>
      </c>
      <c r="AE735" s="16" t="str">
        <f>PROCESAMIENTO!CQ732</f>
        <v/>
      </c>
      <c r="AF735" s="16" t="str">
        <f>PROCESAMIENTO!CR732</f>
        <v/>
      </c>
      <c r="AG735" s="16" t="str">
        <f>PROCESAMIENTO!CS732</f>
        <v/>
      </c>
      <c r="AH735" s="16" t="str">
        <f>PROCESAMIENTO!CT732</f>
        <v/>
      </c>
      <c r="AI735" s="16" t="str">
        <f>PROCESAMIENTO!CU732</f>
        <v/>
      </c>
      <c r="AJ735" s="32" t="str">
        <f>PROCESAMIENTO!CV732</f>
        <v/>
      </c>
      <c r="AK735" s="93" t="str">
        <f>PROCESAMIENTO!CW732</f>
        <v/>
      </c>
      <c r="AL735" s="93"/>
    </row>
    <row r="736" spans="1:38" x14ac:dyDescent="0.25">
      <c r="A736" s="15">
        <v>717</v>
      </c>
      <c r="B736" s="34" t="str">
        <f>IF(REGISTRO!B736="","",REGISTRO!B736)</f>
        <v/>
      </c>
      <c r="C736" s="34" t="str">
        <f>IF(REGISTRO!C736="","",REGISTRO!C736)</f>
        <v/>
      </c>
      <c r="D736" s="34" t="str">
        <f>IF(REGISTRO!D736="","",REGISTRO!D736)</f>
        <v/>
      </c>
      <c r="E736" s="34" t="str">
        <f>IF(REGISTRO!E736="","",REGISTRO!E736)</f>
        <v/>
      </c>
      <c r="F736" s="16" t="str">
        <f>PROCESAMIENTO!BR733</f>
        <v/>
      </c>
      <c r="G736" s="16" t="str">
        <f>PROCESAMIENTO!BS733</f>
        <v/>
      </c>
      <c r="H736" s="16" t="str">
        <f>PROCESAMIENTO!BT733</f>
        <v/>
      </c>
      <c r="I736" s="16" t="str">
        <f>PROCESAMIENTO!BU733</f>
        <v/>
      </c>
      <c r="J736" s="16" t="str">
        <f>PROCESAMIENTO!BV733</f>
        <v/>
      </c>
      <c r="K736" s="16" t="str">
        <f>PROCESAMIENTO!BW733</f>
        <v/>
      </c>
      <c r="L736" s="16" t="str">
        <f>PROCESAMIENTO!BX733</f>
        <v/>
      </c>
      <c r="M736" s="16" t="str">
        <f>PROCESAMIENTO!BY733</f>
        <v/>
      </c>
      <c r="N736" s="16" t="str">
        <f>PROCESAMIENTO!BZ733</f>
        <v/>
      </c>
      <c r="O736" s="16" t="str">
        <f>PROCESAMIENTO!CA733</f>
        <v/>
      </c>
      <c r="P736" s="16" t="str">
        <f>PROCESAMIENTO!CB733</f>
        <v/>
      </c>
      <c r="Q736" s="16" t="str">
        <f>PROCESAMIENTO!CC733</f>
        <v/>
      </c>
      <c r="R736" s="16" t="str">
        <f>PROCESAMIENTO!CD733</f>
        <v/>
      </c>
      <c r="S736" s="16" t="str">
        <f>PROCESAMIENTO!CE733</f>
        <v/>
      </c>
      <c r="T736" s="16" t="str">
        <f>PROCESAMIENTO!CF733</f>
        <v/>
      </c>
      <c r="U736" s="16" t="str">
        <f>PROCESAMIENTO!CG733</f>
        <v/>
      </c>
      <c r="V736" s="16" t="str">
        <f>PROCESAMIENTO!CH733</f>
        <v/>
      </c>
      <c r="W736" s="16" t="str">
        <f>PROCESAMIENTO!CI733</f>
        <v/>
      </c>
      <c r="X736" s="16" t="str">
        <f>PROCESAMIENTO!CJ733</f>
        <v/>
      </c>
      <c r="Y736" s="16" t="str">
        <f>PROCESAMIENTO!CK733</f>
        <v/>
      </c>
      <c r="Z736" s="16" t="str">
        <f>PROCESAMIENTO!CL733</f>
        <v/>
      </c>
      <c r="AA736" s="16" t="str">
        <f>PROCESAMIENTO!CM733</f>
        <v/>
      </c>
      <c r="AB736" s="16" t="str">
        <f>PROCESAMIENTO!CN733</f>
        <v/>
      </c>
      <c r="AC736" s="16" t="str">
        <f>PROCESAMIENTO!CO733</f>
        <v/>
      </c>
      <c r="AD736" s="16" t="str">
        <f>PROCESAMIENTO!CP733</f>
        <v/>
      </c>
      <c r="AE736" s="16" t="str">
        <f>PROCESAMIENTO!CQ733</f>
        <v/>
      </c>
      <c r="AF736" s="16" t="str">
        <f>PROCESAMIENTO!CR733</f>
        <v/>
      </c>
      <c r="AG736" s="16" t="str">
        <f>PROCESAMIENTO!CS733</f>
        <v/>
      </c>
      <c r="AH736" s="16" t="str">
        <f>PROCESAMIENTO!CT733</f>
        <v/>
      </c>
      <c r="AI736" s="16" t="str">
        <f>PROCESAMIENTO!CU733</f>
        <v/>
      </c>
      <c r="AJ736" s="32" t="str">
        <f>PROCESAMIENTO!CV733</f>
        <v/>
      </c>
      <c r="AK736" s="93" t="str">
        <f>PROCESAMIENTO!CW733</f>
        <v/>
      </c>
      <c r="AL736" s="93"/>
    </row>
    <row r="737" spans="1:38" x14ac:dyDescent="0.25">
      <c r="A737" s="15">
        <v>718</v>
      </c>
      <c r="B737" s="34" t="str">
        <f>IF(REGISTRO!B737="","",REGISTRO!B737)</f>
        <v/>
      </c>
      <c r="C737" s="34" t="str">
        <f>IF(REGISTRO!C737="","",REGISTRO!C737)</f>
        <v/>
      </c>
      <c r="D737" s="34" t="str">
        <f>IF(REGISTRO!D737="","",REGISTRO!D737)</f>
        <v/>
      </c>
      <c r="E737" s="34" t="str">
        <f>IF(REGISTRO!E737="","",REGISTRO!E737)</f>
        <v/>
      </c>
      <c r="F737" s="16" t="str">
        <f>PROCESAMIENTO!BR734</f>
        <v/>
      </c>
      <c r="G737" s="16" t="str">
        <f>PROCESAMIENTO!BS734</f>
        <v/>
      </c>
      <c r="H737" s="16" t="str">
        <f>PROCESAMIENTO!BT734</f>
        <v/>
      </c>
      <c r="I737" s="16" t="str">
        <f>PROCESAMIENTO!BU734</f>
        <v/>
      </c>
      <c r="J737" s="16" t="str">
        <f>PROCESAMIENTO!BV734</f>
        <v/>
      </c>
      <c r="K737" s="16" t="str">
        <f>PROCESAMIENTO!BW734</f>
        <v/>
      </c>
      <c r="L737" s="16" t="str">
        <f>PROCESAMIENTO!BX734</f>
        <v/>
      </c>
      <c r="M737" s="16" t="str">
        <f>PROCESAMIENTO!BY734</f>
        <v/>
      </c>
      <c r="N737" s="16" t="str">
        <f>PROCESAMIENTO!BZ734</f>
        <v/>
      </c>
      <c r="O737" s="16" t="str">
        <f>PROCESAMIENTO!CA734</f>
        <v/>
      </c>
      <c r="P737" s="16" t="str">
        <f>PROCESAMIENTO!CB734</f>
        <v/>
      </c>
      <c r="Q737" s="16" t="str">
        <f>PROCESAMIENTO!CC734</f>
        <v/>
      </c>
      <c r="R737" s="16" t="str">
        <f>PROCESAMIENTO!CD734</f>
        <v/>
      </c>
      <c r="S737" s="16" t="str">
        <f>PROCESAMIENTO!CE734</f>
        <v/>
      </c>
      <c r="T737" s="16" t="str">
        <f>PROCESAMIENTO!CF734</f>
        <v/>
      </c>
      <c r="U737" s="16" t="str">
        <f>PROCESAMIENTO!CG734</f>
        <v/>
      </c>
      <c r="V737" s="16" t="str">
        <f>PROCESAMIENTO!CH734</f>
        <v/>
      </c>
      <c r="W737" s="16" t="str">
        <f>PROCESAMIENTO!CI734</f>
        <v/>
      </c>
      <c r="X737" s="16" t="str">
        <f>PROCESAMIENTO!CJ734</f>
        <v/>
      </c>
      <c r="Y737" s="16" t="str">
        <f>PROCESAMIENTO!CK734</f>
        <v/>
      </c>
      <c r="Z737" s="16" t="str">
        <f>PROCESAMIENTO!CL734</f>
        <v/>
      </c>
      <c r="AA737" s="16" t="str">
        <f>PROCESAMIENTO!CM734</f>
        <v/>
      </c>
      <c r="AB737" s="16" t="str">
        <f>PROCESAMIENTO!CN734</f>
        <v/>
      </c>
      <c r="AC737" s="16" t="str">
        <f>PROCESAMIENTO!CO734</f>
        <v/>
      </c>
      <c r="AD737" s="16" t="str">
        <f>PROCESAMIENTO!CP734</f>
        <v/>
      </c>
      <c r="AE737" s="16" t="str">
        <f>PROCESAMIENTO!CQ734</f>
        <v/>
      </c>
      <c r="AF737" s="16" t="str">
        <f>PROCESAMIENTO!CR734</f>
        <v/>
      </c>
      <c r="AG737" s="16" t="str">
        <f>PROCESAMIENTO!CS734</f>
        <v/>
      </c>
      <c r="AH737" s="16" t="str">
        <f>PROCESAMIENTO!CT734</f>
        <v/>
      </c>
      <c r="AI737" s="16" t="str">
        <f>PROCESAMIENTO!CU734</f>
        <v/>
      </c>
      <c r="AJ737" s="32" t="str">
        <f>PROCESAMIENTO!CV734</f>
        <v/>
      </c>
      <c r="AK737" s="93" t="str">
        <f>PROCESAMIENTO!CW734</f>
        <v/>
      </c>
      <c r="AL737" s="93"/>
    </row>
    <row r="738" spans="1:38" x14ac:dyDescent="0.25">
      <c r="A738" s="15">
        <v>719</v>
      </c>
      <c r="B738" s="34" t="str">
        <f>IF(REGISTRO!B738="","",REGISTRO!B738)</f>
        <v/>
      </c>
      <c r="C738" s="34" t="str">
        <f>IF(REGISTRO!C738="","",REGISTRO!C738)</f>
        <v/>
      </c>
      <c r="D738" s="34" t="str">
        <f>IF(REGISTRO!D738="","",REGISTRO!D738)</f>
        <v/>
      </c>
      <c r="E738" s="34" t="str">
        <f>IF(REGISTRO!E738="","",REGISTRO!E738)</f>
        <v/>
      </c>
      <c r="F738" s="16" t="str">
        <f>PROCESAMIENTO!BR735</f>
        <v/>
      </c>
      <c r="G738" s="16" t="str">
        <f>PROCESAMIENTO!BS735</f>
        <v/>
      </c>
      <c r="H738" s="16" t="str">
        <f>PROCESAMIENTO!BT735</f>
        <v/>
      </c>
      <c r="I738" s="16" t="str">
        <f>PROCESAMIENTO!BU735</f>
        <v/>
      </c>
      <c r="J738" s="16" t="str">
        <f>PROCESAMIENTO!BV735</f>
        <v/>
      </c>
      <c r="K738" s="16" t="str">
        <f>PROCESAMIENTO!BW735</f>
        <v/>
      </c>
      <c r="L738" s="16" t="str">
        <f>PROCESAMIENTO!BX735</f>
        <v/>
      </c>
      <c r="M738" s="16" t="str">
        <f>PROCESAMIENTO!BY735</f>
        <v/>
      </c>
      <c r="N738" s="16" t="str">
        <f>PROCESAMIENTO!BZ735</f>
        <v/>
      </c>
      <c r="O738" s="16" t="str">
        <f>PROCESAMIENTO!CA735</f>
        <v/>
      </c>
      <c r="P738" s="16" t="str">
        <f>PROCESAMIENTO!CB735</f>
        <v/>
      </c>
      <c r="Q738" s="16" t="str">
        <f>PROCESAMIENTO!CC735</f>
        <v/>
      </c>
      <c r="R738" s="16" t="str">
        <f>PROCESAMIENTO!CD735</f>
        <v/>
      </c>
      <c r="S738" s="16" t="str">
        <f>PROCESAMIENTO!CE735</f>
        <v/>
      </c>
      <c r="T738" s="16" t="str">
        <f>PROCESAMIENTO!CF735</f>
        <v/>
      </c>
      <c r="U738" s="16" t="str">
        <f>PROCESAMIENTO!CG735</f>
        <v/>
      </c>
      <c r="V738" s="16" t="str">
        <f>PROCESAMIENTO!CH735</f>
        <v/>
      </c>
      <c r="W738" s="16" t="str">
        <f>PROCESAMIENTO!CI735</f>
        <v/>
      </c>
      <c r="X738" s="16" t="str">
        <f>PROCESAMIENTO!CJ735</f>
        <v/>
      </c>
      <c r="Y738" s="16" t="str">
        <f>PROCESAMIENTO!CK735</f>
        <v/>
      </c>
      <c r="Z738" s="16" t="str">
        <f>PROCESAMIENTO!CL735</f>
        <v/>
      </c>
      <c r="AA738" s="16" t="str">
        <f>PROCESAMIENTO!CM735</f>
        <v/>
      </c>
      <c r="AB738" s="16" t="str">
        <f>PROCESAMIENTO!CN735</f>
        <v/>
      </c>
      <c r="AC738" s="16" t="str">
        <f>PROCESAMIENTO!CO735</f>
        <v/>
      </c>
      <c r="AD738" s="16" t="str">
        <f>PROCESAMIENTO!CP735</f>
        <v/>
      </c>
      <c r="AE738" s="16" t="str">
        <f>PROCESAMIENTO!CQ735</f>
        <v/>
      </c>
      <c r="AF738" s="16" t="str">
        <f>PROCESAMIENTO!CR735</f>
        <v/>
      </c>
      <c r="AG738" s="16" t="str">
        <f>PROCESAMIENTO!CS735</f>
        <v/>
      </c>
      <c r="AH738" s="16" t="str">
        <f>PROCESAMIENTO!CT735</f>
        <v/>
      </c>
      <c r="AI738" s="16" t="str">
        <f>PROCESAMIENTO!CU735</f>
        <v/>
      </c>
      <c r="AJ738" s="32" t="str">
        <f>PROCESAMIENTO!CV735</f>
        <v/>
      </c>
      <c r="AK738" s="93" t="str">
        <f>PROCESAMIENTO!CW735</f>
        <v/>
      </c>
      <c r="AL738" s="93"/>
    </row>
    <row r="739" spans="1:38" x14ac:dyDescent="0.25">
      <c r="A739" s="15">
        <v>720</v>
      </c>
      <c r="B739" s="34" t="str">
        <f>IF(REGISTRO!B739="","",REGISTRO!B739)</f>
        <v/>
      </c>
      <c r="C739" s="34" t="str">
        <f>IF(REGISTRO!C739="","",REGISTRO!C739)</f>
        <v/>
      </c>
      <c r="D739" s="34" t="str">
        <f>IF(REGISTRO!D739="","",REGISTRO!D739)</f>
        <v/>
      </c>
      <c r="E739" s="34" t="str">
        <f>IF(REGISTRO!E739="","",REGISTRO!E739)</f>
        <v/>
      </c>
      <c r="F739" s="16" t="str">
        <f>PROCESAMIENTO!BR736</f>
        <v/>
      </c>
      <c r="G739" s="16" t="str">
        <f>PROCESAMIENTO!BS736</f>
        <v/>
      </c>
      <c r="H739" s="16" t="str">
        <f>PROCESAMIENTO!BT736</f>
        <v/>
      </c>
      <c r="I739" s="16" t="str">
        <f>PROCESAMIENTO!BU736</f>
        <v/>
      </c>
      <c r="J739" s="16" t="str">
        <f>PROCESAMIENTO!BV736</f>
        <v/>
      </c>
      <c r="K739" s="16" t="str">
        <f>PROCESAMIENTO!BW736</f>
        <v/>
      </c>
      <c r="L739" s="16" t="str">
        <f>PROCESAMIENTO!BX736</f>
        <v/>
      </c>
      <c r="M739" s="16" t="str">
        <f>PROCESAMIENTO!BY736</f>
        <v/>
      </c>
      <c r="N739" s="16" t="str">
        <f>PROCESAMIENTO!BZ736</f>
        <v/>
      </c>
      <c r="O739" s="16" t="str">
        <f>PROCESAMIENTO!CA736</f>
        <v/>
      </c>
      <c r="P739" s="16" t="str">
        <f>PROCESAMIENTO!CB736</f>
        <v/>
      </c>
      <c r="Q739" s="16" t="str">
        <f>PROCESAMIENTO!CC736</f>
        <v/>
      </c>
      <c r="R739" s="16" t="str">
        <f>PROCESAMIENTO!CD736</f>
        <v/>
      </c>
      <c r="S739" s="16" t="str">
        <f>PROCESAMIENTO!CE736</f>
        <v/>
      </c>
      <c r="T739" s="16" t="str">
        <f>PROCESAMIENTO!CF736</f>
        <v/>
      </c>
      <c r="U739" s="16" t="str">
        <f>PROCESAMIENTO!CG736</f>
        <v/>
      </c>
      <c r="V739" s="16" t="str">
        <f>PROCESAMIENTO!CH736</f>
        <v/>
      </c>
      <c r="W739" s="16" t="str">
        <f>PROCESAMIENTO!CI736</f>
        <v/>
      </c>
      <c r="X739" s="16" t="str">
        <f>PROCESAMIENTO!CJ736</f>
        <v/>
      </c>
      <c r="Y739" s="16" t="str">
        <f>PROCESAMIENTO!CK736</f>
        <v/>
      </c>
      <c r="Z739" s="16" t="str">
        <f>PROCESAMIENTO!CL736</f>
        <v/>
      </c>
      <c r="AA739" s="16" t="str">
        <f>PROCESAMIENTO!CM736</f>
        <v/>
      </c>
      <c r="AB739" s="16" t="str">
        <f>PROCESAMIENTO!CN736</f>
        <v/>
      </c>
      <c r="AC739" s="16" t="str">
        <f>PROCESAMIENTO!CO736</f>
        <v/>
      </c>
      <c r="AD739" s="16" t="str">
        <f>PROCESAMIENTO!CP736</f>
        <v/>
      </c>
      <c r="AE739" s="16" t="str">
        <f>PROCESAMIENTO!CQ736</f>
        <v/>
      </c>
      <c r="AF739" s="16" t="str">
        <f>PROCESAMIENTO!CR736</f>
        <v/>
      </c>
      <c r="AG739" s="16" t="str">
        <f>PROCESAMIENTO!CS736</f>
        <v/>
      </c>
      <c r="AH739" s="16" t="str">
        <f>PROCESAMIENTO!CT736</f>
        <v/>
      </c>
      <c r="AI739" s="16" t="str">
        <f>PROCESAMIENTO!CU736</f>
        <v/>
      </c>
      <c r="AJ739" s="32" t="str">
        <f>PROCESAMIENTO!CV736</f>
        <v/>
      </c>
      <c r="AK739" s="93" t="str">
        <f>PROCESAMIENTO!CW736</f>
        <v/>
      </c>
      <c r="AL739" s="93"/>
    </row>
    <row r="740" spans="1:38" x14ac:dyDescent="0.25">
      <c r="A740" s="15">
        <v>721</v>
      </c>
      <c r="B740" s="34" t="str">
        <f>IF(REGISTRO!B740="","",REGISTRO!B740)</f>
        <v/>
      </c>
      <c r="C740" s="34" t="str">
        <f>IF(REGISTRO!C740="","",REGISTRO!C740)</f>
        <v/>
      </c>
      <c r="D740" s="34" t="str">
        <f>IF(REGISTRO!D740="","",REGISTRO!D740)</f>
        <v/>
      </c>
      <c r="E740" s="34" t="str">
        <f>IF(REGISTRO!E740="","",REGISTRO!E740)</f>
        <v/>
      </c>
      <c r="F740" s="16" t="str">
        <f>PROCESAMIENTO!BR737</f>
        <v/>
      </c>
      <c r="G740" s="16" t="str">
        <f>PROCESAMIENTO!BS737</f>
        <v/>
      </c>
      <c r="H740" s="16" t="str">
        <f>PROCESAMIENTO!BT737</f>
        <v/>
      </c>
      <c r="I740" s="16" t="str">
        <f>PROCESAMIENTO!BU737</f>
        <v/>
      </c>
      <c r="J740" s="16" t="str">
        <f>PROCESAMIENTO!BV737</f>
        <v/>
      </c>
      <c r="K740" s="16" t="str">
        <f>PROCESAMIENTO!BW737</f>
        <v/>
      </c>
      <c r="L740" s="16" t="str">
        <f>PROCESAMIENTO!BX737</f>
        <v/>
      </c>
      <c r="M740" s="16" t="str">
        <f>PROCESAMIENTO!BY737</f>
        <v/>
      </c>
      <c r="N740" s="16" t="str">
        <f>PROCESAMIENTO!BZ737</f>
        <v/>
      </c>
      <c r="O740" s="16" t="str">
        <f>PROCESAMIENTO!CA737</f>
        <v/>
      </c>
      <c r="P740" s="16" t="str">
        <f>PROCESAMIENTO!CB737</f>
        <v/>
      </c>
      <c r="Q740" s="16" t="str">
        <f>PROCESAMIENTO!CC737</f>
        <v/>
      </c>
      <c r="R740" s="16" t="str">
        <f>PROCESAMIENTO!CD737</f>
        <v/>
      </c>
      <c r="S740" s="16" t="str">
        <f>PROCESAMIENTO!CE737</f>
        <v/>
      </c>
      <c r="T740" s="16" t="str">
        <f>PROCESAMIENTO!CF737</f>
        <v/>
      </c>
      <c r="U740" s="16" t="str">
        <f>PROCESAMIENTO!CG737</f>
        <v/>
      </c>
      <c r="V740" s="16" t="str">
        <f>PROCESAMIENTO!CH737</f>
        <v/>
      </c>
      <c r="W740" s="16" t="str">
        <f>PROCESAMIENTO!CI737</f>
        <v/>
      </c>
      <c r="X740" s="16" t="str">
        <f>PROCESAMIENTO!CJ737</f>
        <v/>
      </c>
      <c r="Y740" s="16" t="str">
        <f>PROCESAMIENTO!CK737</f>
        <v/>
      </c>
      <c r="Z740" s="16" t="str">
        <f>PROCESAMIENTO!CL737</f>
        <v/>
      </c>
      <c r="AA740" s="16" t="str">
        <f>PROCESAMIENTO!CM737</f>
        <v/>
      </c>
      <c r="AB740" s="16" t="str">
        <f>PROCESAMIENTO!CN737</f>
        <v/>
      </c>
      <c r="AC740" s="16" t="str">
        <f>PROCESAMIENTO!CO737</f>
        <v/>
      </c>
      <c r="AD740" s="16" t="str">
        <f>PROCESAMIENTO!CP737</f>
        <v/>
      </c>
      <c r="AE740" s="16" t="str">
        <f>PROCESAMIENTO!CQ737</f>
        <v/>
      </c>
      <c r="AF740" s="16" t="str">
        <f>PROCESAMIENTO!CR737</f>
        <v/>
      </c>
      <c r="AG740" s="16" t="str">
        <f>PROCESAMIENTO!CS737</f>
        <v/>
      </c>
      <c r="AH740" s="16" t="str">
        <f>PROCESAMIENTO!CT737</f>
        <v/>
      </c>
      <c r="AI740" s="16" t="str">
        <f>PROCESAMIENTO!CU737</f>
        <v/>
      </c>
      <c r="AJ740" s="32" t="str">
        <f>PROCESAMIENTO!CV737</f>
        <v/>
      </c>
      <c r="AK740" s="93" t="str">
        <f>PROCESAMIENTO!CW737</f>
        <v/>
      </c>
      <c r="AL740" s="93"/>
    </row>
    <row r="741" spans="1:38" x14ac:dyDescent="0.25">
      <c r="A741" s="15">
        <v>722</v>
      </c>
      <c r="B741" s="34" t="str">
        <f>IF(REGISTRO!B741="","",REGISTRO!B741)</f>
        <v/>
      </c>
      <c r="C741" s="34" t="str">
        <f>IF(REGISTRO!C741="","",REGISTRO!C741)</f>
        <v/>
      </c>
      <c r="D741" s="34" t="str">
        <f>IF(REGISTRO!D741="","",REGISTRO!D741)</f>
        <v/>
      </c>
      <c r="E741" s="34" t="str">
        <f>IF(REGISTRO!E741="","",REGISTRO!E741)</f>
        <v/>
      </c>
      <c r="F741" s="16" t="str">
        <f>PROCESAMIENTO!BR738</f>
        <v/>
      </c>
      <c r="G741" s="16" t="str">
        <f>PROCESAMIENTO!BS738</f>
        <v/>
      </c>
      <c r="H741" s="16" t="str">
        <f>PROCESAMIENTO!BT738</f>
        <v/>
      </c>
      <c r="I741" s="16" t="str">
        <f>PROCESAMIENTO!BU738</f>
        <v/>
      </c>
      <c r="J741" s="16" t="str">
        <f>PROCESAMIENTO!BV738</f>
        <v/>
      </c>
      <c r="K741" s="16" t="str">
        <f>PROCESAMIENTO!BW738</f>
        <v/>
      </c>
      <c r="L741" s="16" t="str">
        <f>PROCESAMIENTO!BX738</f>
        <v/>
      </c>
      <c r="M741" s="16" t="str">
        <f>PROCESAMIENTO!BY738</f>
        <v/>
      </c>
      <c r="N741" s="16" t="str">
        <f>PROCESAMIENTO!BZ738</f>
        <v/>
      </c>
      <c r="O741" s="16" t="str">
        <f>PROCESAMIENTO!CA738</f>
        <v/>
      </c>
      <c r="P741" s="16" t="str">
        <f>PROCESAMIENTO!CB738</f>
        <v/>
      </c>
      <c r="Q741" s="16" t="str">
        <f>PROCESAMIENTO!CC738</f>
        <v/>
      </c>
      <c r="R741" s="16" t="str">
        <f>PROCESAMIENTO!CD738</f>
        <v/>
      </c>
      <c r="S741" s="16" t="str">
        <f>PROCESAMIENTO!CE738</f>
        <v/>
      </c>
      <c r="T741" s="16" t="str">
        <f>PROCESAMIENTO!CF738</f>
        <v/>
      </c>
      <c r="U741" s="16" t="str">
        <f>PROCESAMIENTO!CG738</f>
        <v/>
      </c>
      <c r="V741" s="16" t="str">
        <f>PROCESAMIENTO!CH738</f>
        <v/>
      </c>
      <c r="W741" s="16" t="str">
        <f>PROCESAMIENTO!CI738</f>
        <v/>
      </c>
      <c r="X741" s="16" t="str">
        <f>PROCESAMIENTO!CJ738</f>
        <v/>
      </c>
      <c r="Y741" s="16" t="str">
        <f>PROCESAMIENTO!CK738</f>
        <v/>
      </c>
      <c r="Z741" s="16" t="str">
        <f>PROCESAMIENTO!CL738</f>
        <v/>
      </c>
      <c r="AA741" s="16" t="str">
        <f>PROCESAMIENTO!CM738</f>
        <v/>
      </c>
      <c r="AB741" s="16" t="str">
        <f>PROCESAMIENTO!CN738</f>
        <v/>
      </c>
      <c r="AC741" s="16" t="str">
        <f>PROCESAMIENTO!CO738</f>
        <v/>
      </c>
      <c r="AD741" s="16" t="str">
        <f>PROCESAMIENTO!CP738</f>
        <v/>
      </c>
      <c r="AE741" s="16" t="str">
        <f>PROCESAMIENTO!CQ738</f>
        <v/>
      </c>
      <c r="AF741" s="16" t="str">
        <f>PROCESAMIENTO!CR738</f>
        <v/>
      </c>
      <c r="AG741" s="16" t="str">
        <f>PROCESAMIENTO!CS738</f>
        <v/>
      </c>
      <c r="AH741" s="16" t="str">
        <f>PROCESAMIENTO!CT738</f>
        <v/>
      </c>
      <c r="AI741" s="16" t="str">
        <f>PROCESAMIENTO!CU738</f>
        <v/>
      </c>
      <c r="AJ741" s="32" t="str">
        <f>PROCESAMIENTO!CV738</f>
        <v/>
      </c>
      <c r="AK741" s="93" t="str">
        <f>PROCESAMIENTO!CW738</f>
        <v/>
      </c>
      <c r="AL741" s="93"/>
    </row>
    <row r="742" spans="1:38" x14ac:dyDescent="0.25">
      <c r="A742" s="15">
        <v>723</v>
      </c>
      <c r="B742" s="34" t="str">
        <f>IF(REGISTRO!B742="","",REGISTRO!B742)</f>
        <v/>
      </c>
      <c r="C742" s="34" t="str">
        <f>IF(REGISTRO!C742="","",REGISTRO!C742)</f>
        <v/>
      </c>
      <c r="D742" s="34" t="str">
        <f>IF(REGISTRO!D742="","",REGISTRO!D742)</f>
        <v/>
      </c>
      <c r="E742" s="34" t="str">
        <f>IF(REGISTRO!E742="","",REGISTRO!E742)</f>
        <v/>
      </c>
      <c r="F742" s="16" t="str">
        <f>PROCESAMIENTO!BR739</f>
        <v/>
      </c>
      <c r="G742" s="16" t="str">
        <f>PROCESAMIENTO!BS739</f>
        <v/>
      </c>
      <c r="H742" s="16" t="str">
        <f>PROCESAMIENTO!BT739</f>
        <v/>
      </c>
      <c r="I742" s="16" t="str">
        <f>PROCESAMIENTO!BU739</f>
        <v/>
      </c>
      <c r="J742" s="16" t="str">
        <f>PROCESAMIENTO!BV739</f>
        <v/>
      </c>
      <c r="K742" s="16" t="str">
        <f>PROCESAMIENTO!BW739</f>
        <v/>
      </c>
      <c r="L742" s="16" t="str">
        <f>PROCESAMIENTO!BX739</f>
        <v/>
      </c>
      <c r="M742" s="16" t="str">
        <f>PROCESAMIENTO!BY739</f>
        <v/>
      </c>
      <c r="N742" s="16" t="str">
        <f>PROCESAMIENTO!BZ739</f>
        <v/>
      </c>
      <c r="O742" s="16" t="str">
        <f>PROCESAMIENTO!CA739</f>
        <v/>
      </c>
      <c r="P742" s="16" t="str">
        <f>PROCESAMIENTO!CB739</f>
        <v/>
      </c>
      <c r="Q742" s="16" t="str">
        <f>PROCESAMIENTO!CC739</f>
        <v/>
      </c>
      <c r="R742" s="16" t="str">
        <f>PROCESAMIENTO!CD739</f>
        <v/>
      </c>
      <c r="S742" s="16" t="str">
        <f>PROCESAMIENTO!CE739</f>
        <v/>
      </c>
      <c r="T742" s="16" t="str">
        <f>PROCESAMIENTO!CF739</f>
        <v/>
      </c>
      <c r="U742" s="16" t="str">
        <f>PROCESAMIENTO!CG739</f>
        <v/>
      </c>
      <c r="V742" s="16" t="str">
        <f>PROCESAMIENTO!CH739</f>
        <v/>
      </c>
      <c r="W742" s="16" t="str">
        <f>PROCESAMIENTO!CI739</f>
        <v/>
      </c>
      <c r="X742" s="16" t="str">
        <f>PROCESAMIENTO!CJ739</f>
        <v/>
      </c>
      <c r="Y742" s="16" t="str">
        <f>PROCESAMIENTO!CK739</f>
        <v/>
      </c>
      <c r="Z742" s="16" t="str">
        <f>PROCESAMIENTO!CL739</f>
        <v/>
      </c>
      <c r="AA742" s="16" t="str">
        <f>PROCESAMIENTO!CM739</f>
        <v/>
      </c>
      <c r="AB742" s="16" t="str">
        <f>PROCESAMIENTO!CN739</f>
        <v/>
      </c>
      <c r="AC742" s="16" t="str">
        <f>PROCESAMIENTO!CO739</f>
        <v/>
      </c>
      <c r="AD742" s="16" t="str">
        <f>PROCESAMIENTO!CP739</f>
        <v/>
      </c>
      <c r="AE742" s="16" t="str">
        <f>PROCESAMIENTO!CQ739</f>
        <v/>
      </c>
      <c r="AF742" s="16" t="str">
        <f>PROCESAMIENTO!CR739</f>
        <v/>
      </c>
      <c r="AG742" s="16" t="str">
        <f>PROCESAMIENTO!CS739</f>
        <v/>
      </c>
      <c r="AH742" s="16" t="str">
        <f>PROCESAMIENTO!CT739</f>
        <v/>
      </c>
      <c r="AI742" s="16" t="str">
        <f>PROCESAMIENTO!CU739</f>
        <v/>
      </c>
      <c r="AJ742" s="32" t="str">
        <f>PROCESAMIENTO!CV739</f>
        <v/>
      </c>
      <c r="AK742" s="93" t="str">
        <f>PROCESAMIENTO!CW739</f>
        <v/>
      </c>
      <c r="AL742" s="93"/>
    </row>
    <row r="743" spans="1:38" x14ac:dyDescent="0.25">
      <c r="A743" s="15">
        <v>724</v>
      </c>
      <c r="B743" s="34" t="str">
        <f>IF(REGISTRO!B743="","",REGISTRO!B743)</f>
        <v/>
      </c>
      <c r="C743" s="34" t="str">
        <f>IF(REGISTRO!C743="","",REGISTRO!C743)</f>
        <v/>
      </c>
      <c r="D743" s="34" t="str">
        <f>IF(REGISTRO!D743="","",REGISTRO!D743)</f>
        <v/>
      </c>
      <c r="E743" s="34" t="str">
        <f>IF(REGISTRO!E743="","",REGISTRO!E743)</f>
        <v/>
      </c>
      <c r="F743" s="16" t="str">
        <f>PROCESAMIENTO!BR740</f>
        <v/>
      </c>
      <c r="G743" s="16" t="str">
        <f>PROCESAMIENTO!BS740</f>
        <v/>
      </c>
      <c r="H743" s="16" t="str">
        <f>PROCESAMIENTO!BT740</f>
        <v/>
      </c>
      <c r="I743" s="16" t="str">
        <f>PROCESAMIENTO!BU740</f>
        <v/>
      </c>
      <c r="J743" s="16" t="str">
        <f>PROCESAMIENTO!BV740</f>
        <v/>
      </c>
      <c r="K743" s="16" t="str">
        <f>PROCESAMIENTO!BW740</f>
        <v/>
      </c>
      <c r="L743" s="16" t="str">
        <f>PROCESAMIENTO!BX740</f>
        <v/>
      </c>
      <c r="M743" s="16" t="str">
        <f>PROCESAMIENTO!BY740</f>
        <v/>
      </c>
      <c r="N743" s="16" t="str">
        <f>PROCESAMIENTO!BZ740</f>
        <v/>
      </c>
      <c r="O743" s="16" t="str">
        <f>PROCESAMIENTO!CA740</f>
        <v/>
      </c>
      <c r="P743" s="16" t="str">
        <f>PROCESAMIENTO!CB740</f>
        <v/>
      </c>
      <c r="Q743" s="16" t="str">
        <f>PROCESAMIENTO!CC740</f>
        <v/>
      </c>
      <c r="R743" s="16" t="str">
        <f>PROCESAMIENTO!CD740</f>
        <v/>
      </c>
      <c r="S743" s="16" t="str">
        <f>PROCESAMIENTO!CE740</f>
        <v/>
      </c>
      <c r="T743" s="16" t="str">
        <f>PROCESAMIENTO!CF740</f>
        <v/>
      </c>
      <c r="U743" s="16" t="str">
        <f>PROCESAMIENTO!CG740</f>
        <v/>
      </c>
      <c r="V743" s="16" t="str">
        <f>PROCESAMIENTO!CH740</f>
        <v/>
      </c>
      <c r="W743" s="16" t="str">
        <f>PROCESAMIENTO!CI740</f>
        <v/>
      </c>
      <c r="X743" s="16" t="str">
        <f>PROCESAMIENTO!CJ740</f>
        <v/>
      </c>
      <c r="Y743" s="16" t="str">
        <f>PROCESAMIENTO!CK740</f>
        <v/>
      </c>
      <c r="Z743" s="16" t="str">
        <f>PROCESAMIENTO!CL740</f>
        <v/>
      </c>
      <c r="AA743" s="16" t="str">
        <f>PROCESAMIENTO!CM740</f>
        <v/>
      </c>
      <c r="AB743" s="16" t="str">
        <f>PROCESAMIENTO!CN740</f>
        <v/>
      </c>
      <c r="AC743" s="16" t="str">
        <f>PROCESAMIENTO!CO740</f>
        <v/>
      </c>
      <c r="AD743" s="16" t="str">
        <f>PROCESAMIENTO!CP740</f>
        <v/>
      </c>
      <c r="AE743" s="16" t="str">
        <f>PROCESAMIENTO!CQ740</f>
        <v/>
      </c>
      <c r="AF743" s="16" t="str">
        <f>PROCESAMIENTO!CR740</f>
        <v/>
      </c>
      <c r="AG743" s="16" t="str">
        <f>PROCESAMIENTO!CS740</f>
        <v/>
      </c>
      <c r="AH743" s="16" t="str">
        <f>PROCESAMIENTO!CT740</f>
        <v/>
      </c>
      <c r="AI743" s="16" t="str">
        <f>PROCESAMIENTO!CU740</f>
        <v/>
      </c>
      <c r="AJ743" s="32" t="str">
        <f>PROCESAMIENTO!CV740</f>
        <v/>
      </c>
      <c r="AK743" s="93" t="str">
        <f>PROCESAMIENTO!CW740</f>
        <v/>
      </c>
      <c r="AL743" s="93"/>
    </row>
    <row r="744" spans="1:38" x14ac:dyDescent="0.25">
      <c r="A744" s="15">
        <v>725</v>
      </c>
      <c r="B744" s="34" t="str">
        <f>IF(REGISTRO!B744="","",REGISTRO!B744)</f>
        <v/>
      </c>
      <c r="C744" s="34" t="str">
        <f>IF(REGISTRO!C744="","",REGISTRO!C744)</f>
        <v/>
      </c>
      <c r="D744" s="34" t="str">
        <f>IF(REGISTRO!D744="","",REGISTRO!D744)</f>
        <v/>
      </c>
      <c r="E744" s="34" t="str">
        <f>IF(REGISTRO!E744="","",REGISTRO!E744)</f>
        <v/>
      </c>
      <c r="F744" s="16" t="str">
        <f>PROCESAMIENTO!BR741</f>
        <v/>
      </c>
      <c r="G744" s="16" t="str">
        <f>PROCESAMIENTO!BS741</f>
        <v/>
      </c>
      <c r="H744" s="16" t="str">
        <f>PROCESAMIENTO!BT741</f>
        <v/>
      </c>
      <c r="I744" s="16" t="str">
        <f>PROCESAMIENTO!BU741</f>
        <v/>
      </c>
      <c r="J744" s="16" t="str">
        <f>PROCESAMIENTO!BV741</f>
        <v/>
      </c>
      <c r="K744" s="16" t="str">
        <f>PROCESAMIENTO!BW741</f>
        <v/>
      </c>
      <c r="L744" s="16" t="str">
        <f>PROCESAMIENTO!BX741</f>
        <v/>
      </c>
      <c r="M744" s="16" t="str">
        <f>PROCESAMIENTO!BY741</f>
        <v/>
      </c>
      <c r="N744" s="16" t="str">
        <f>PROCESAMIENTO!BZ741</f>
        <v/>
      </c>
      <c r="O744" s="16" t="str">
        <f>PROCESAMIENTO!CA741</f>
        <v/>
      </c>
      <c r="P744" s="16" t="str">
        <f>PROCESAMIENTO!CB741</f>
        <v/>
      </c>
      <c r="Q744" s="16" t="str">
        <f>PROCESAMIENTO!CC741</f>
        <v/>
      </c>
      <c r="R744" s="16" t="str">
        <f>PROCESAMIENTO!CD741</f>
        <v/>
      </c>
      <c r="S744" s="16" t="str">
        <f>PROCESAMIENTO!CE741</f>
        <v/>
      </c>
      <c r="T744" s="16" t="str">
        <f>PROCESAMIENTO!CF741</f>
        <v/>
      </c>
      <c r="U744" s="16" t="str">
        <f>PROCESAMIENTO!CG741</f>
        <v/>
      </c>
      <c r="V744" s="16" t="str">
        <f>PROCESAMIENTO!CH741</f>
        <v/>
      </c>
      <c r="W744" s="16" t="str">
        <f>PROCESAMIENTO!CI741</f>
        <v/>
      </c>
      <c r="X744" s="16" t="str">
        <f>PROCESAMIENTO!CJ741</f>
        <v/>
      </c>
      <c r="Y744" s="16" t="str">
        <f>PROCESAMIENTO!CK741</f>
        <v/>
      </c>
      <c r="Z744" s="16" t="str">
        <f>PROCESAMIENTO!CL741</f>
        <v/>
      </c>
      <c r="AA744" s="16" t="str">
        <f>PROCESAMIENTO!CM741</f>
        <v/>
      </c>
      <c r="AB744" s="16" t="str">
        <f>PROCESAMIENTO!CN741</f>
        <v/>
      </c>
      <c r="AC744" s="16" t="str">
        <f>PROCESAMIENTO!CO741</f>
        <v/>
      </c>
      <c r="AD744" s="16" t="str">
        <f>PROCESAMIENTO!CP741</f>
        <v/>
      </c>
      <c r="AE744" s="16" t="str">
        <f>PROCESAMIENTO!CQ741</f>
        <v/>
      </c>
      <c r="AF744" s="16" t="str">
        <f>PROCESAMIENTO!CR741</f>
        <v/>
      </c>
      <c r="AG744" s="16" t="str">
        <f>PROCESAMIENTO!CS741</f>
        <v/>
      </c>
      <c r="AH744" s="16" t="str">
        <f>PROCESAMIENTO!CT741</f>
        <v/>
      </c>
      <c r="AI744" s="16" t="str">
        <f>PROCESAMIENTO!CU741</f>
        <v/>
      </c>
      <c r="AJ744" s="32" t="str">
        <f>PROCESAMIENTO!CV741</f>
        <v/>
      </c>
      <c r="AK744" s="93" t="str">
        <f>PROCESAMIENTO!CW741</f>
        <v/>
      </c>
      <c r="AL744" s="93"/>
    </row>
    <row r="745" spans="1:38" x14ac:dyDescent="0.25">
      <c r="A745" s="15">
        <v>726</v>
      </c>
      <c r="B745" s="34" t="str">
        <f>IF(REGISTRO!B745="","",REGISTRO!B745)</f>
        <v/>
      </c>
      <c r="C745" s="34" t="str">
        <f>IF(REGISTRO!C745="","",REGISTRO!C745)</f>
        <v/>
      </c>
      <c r="D745" s="34" t="str">
        <f>IF(REGISTRO!D745="","",REGISTRO!D745)</f>
        <v/>
      </c>
      <c r="E745" s="34" t="str">
        <f>IF(REGISTRO!E745="","",REGISTRO!E745)</f>
        <v/>
      </c>
      <c r="F745" s="16" t="str">
        <f>PROCESAMIENTO!BR742</f>
        <v/>
      </c>
      <c r="G745" s="16" t="str">
        <f>PROCESAMIENTO!BS742</f>
        <v/>
      </c>
      <c r="H745" s="16" t="str">
        <f>PROCESAMIENTO!BT742</f>
        <v/>
      </c>
      <c r="I745" s="16" t="str">
        <f>PROCESAMIENTO!BU742</f>
        <v/>
      </c>
      <c r="J745" s="16" t="str">
        <f>PROCESAMIENTO!BV742</f>
        <v/>
      </c>
      <c r="K745" s="16" t="str">
        <f>PROCESAMIENTO!BW742</f>
        <v/>
      </c>
      <c r="L745" s="16" t="str">
        <f>PROCESAMIENTO!BX742</f>
        <v/>
      </c>
      <c r="M745" s="16" t="str">
        <f>PROCESAMIENTO!BY742</f>
        <v/>
      </c>
      <c r="N745" s="16" t="str">
        <f>PROCESAMIENTO!BZ742</f>
        <v/>
      </c>
      <c r="O745" s="16" t="str">
        <f>PROCESAMIENTO!CA742</f>
        <v/>
      </c>
      <c r="P745" s="16" t="str">
        <f>PROCESAMIENTO!CB742</f>
        <v/>
      </c>
      <c r="Q745" s="16" t="str">
        <f>PROCESAMIENTO!CC742</f>
        <v/>
      </c>
      <c r="R745" s="16" t="str">
        <f>PROCESAMIENTO!CD742</f>
        <v/>
      </c>
      <c r="S745" s="16" t="str">
        <f>PROCESAMIENTO!CE742</f>
        <v/>
      </c>
      <c r="T745" s="16" t="str">
        <f>PROCESAMIENTO!CF742</f>
        <v/>
      </c>
      <c r="U745" s="16" t="str">
        <f>PROCESAMIENTO!CG742</f>
        <v/>
      </c>
      <c r="V745" s="16" t="str">
        <f>PROCESAMIENTO!CH742</f>
        <v/>
      </c>
      <c r="W745" s="16" t="str">
        <f>PROCESAMIENTO!CI742</f>
        <v/>
      </c>
      <c r="X745" s="16" t="str">
        <f>PROCESAMIENTO!CJ742</f>
        <v/>
      </c>
      <c r="Y745" s="16" t="str">
        <f>PROCESAMIENTO!CK742</f>
        <v/>
      </c>
      <c r="Z745" s="16" t="str">
        <f>PROCESAMIENTO!CL742</f>
        <v/>
      </c>
      <c r="AA745" s="16" t="str">
        <f>PROCESAMIENTO!CM742</f>
        <v/>
      </c>
      <c r="AB745" s="16" t="str">
        <f>PROCESAMIENTO!CN742</f>
        <v/>
      </c>
      <c r="AC745" s="16" t="str">
        <f>PROCESAMIENTO!CO742</f>
        <v/>
      </c>
      <c r="AD745" s="16" t="str">
        <f>PROCESAMIENTO!CP742</f>
        <v/>
      </c>
      <c r="AE745" s="16" t="str">
        <f>PROCESAMIENTO!CQ742</f>
        <v/>
      </c>
      <c r="AF745" s="16" t="str">
        <f>PROCESAMIENTO!CR742</f>
        <v/>
      </c>
      <c r="AG745" s="16" t="str">
        <f>PROCESAMIENTO!CS742</f>
        <v/>
      </c>
      <c r="AH745" s="16" t="str">
        <f>PROCESAMIENTO!CT742</f>
        <v/>
      </c>
      <c r="AI745" s="16" t="str">
        <f>PROCESAMIENTO!CU742</f>
        <v/>
      </c>
      <c r="AJ745" s="32" t="str">
        <f>PROCESAMIENTO!CV742</f>
        <v/>
      </c>
      <c r="AK745" s="93" t="str">
        <f>PROCESAMIENTO!CW742</f>
        <v/>
      </c>
      <c r="AL745" s="93"/>
    </row>
    <row r="746" spans="1:38" x14ac:dyDescent="0.25">
      <c r="A746" s="15">
        <v>727</v>
      </c>
      <c r="B746" s="34" t="str">
        <f>IF(REGISTRO!B746="","",REGISTRO!B746)</f>
        <v/>
      </c>
      <c r="C746" s="34" t="str">
        <f>IF(REGISTRO!C746="","",REGISTRO!C746)</f>
        <v/>
      </c>
      <c r="D746" s="34" t="str">
        <f>IF(REGISTRO!D746="","",REGISTRO!D746)</f>
        <v/>
      </c>
      <c r="E746" s="34" t="str">
        <f>IF(REGISTRO!E746="","",REGISTRO!E746)</f>
        <v/>
      </c>
      <c r="F746" s="16" t="str">
        <f>PROCESAMIENTO!BR743</f>
        <v/>
      </c>
      <c r="G746" s="16" t="str">
        <f>PROCESAMIENTO!BS743</f>
        <v/>
      </c>
      <c r="H746" s="16" t="str">
        <f>PROCESAMIENTO!BT743</f>
        <v/>
      </c>
      <c r="I746" s="16" t="str">
        <f>PROCESAMIENTO!BU743</f>
        <v/>
      </c>
      <c r="J746" s="16" t="str">
        <f>PROCESAMIENTO!BV743</f>
        <v/>
      </c>
      <c r="K746" s="16" t="str">
        <f>PROCESAMIENTO!BW743</f>
        <v/>
      </c>
      <c r="L746" s="16" t="str">
        <f>PROCESAMIENTO!BX743</f>
        <v/>
      </c>
      <c r="M746" s="16" t="str">
        <f>PROCESAMIENTO!BY743</f>
        <v/>
      </c>
      <c r="N746" s="16" t="str">
        <f>PROCESAMIENTO!BZ743</f>
        <v/>
      </c>
      <c r="O746" s="16" t="str">
        <f>PROCESAMIENTO!CA743</f>
        <v/>
      </c>
      <c r="P746" s="16" t="str">
        <f>PROCESAMIENTO!CB743</f>
        <v/>
      </c>
      <c r="Q746" s="16" t="str">
        <f>PROCESAMIENTO!CC743</f>
        <v/>
      </c>
      <c r="R746" s="16" t="str">
        <f>PROCESAMIENTO!CD743</f>
        <v/>
      </c>
      <c r="S746" s="16" t="str">
        <f>PROCESAMIENTO!CE743</f>
        <v/>
      </c>
      <c r="T746" s="16" t="str">
        <f>PROCESAMIENTO!CF743</f>
        <v/>
      </c>
      <c r="U746" s="16" t="str">
        <f>PROCESAMIENTO!CG743</f>
        <v/>
      </c>
      <c r="V746" s="16" t="str">
        <f>PROCESAMIENTO!CH743</f>
        <v/>
      </c>
      <c r="W746" s="16" t="str">
        <f>PROCESAMIENTO!CI743</f>
        <v/>
      </c>
      <c r="X746" s="16" t="str">
        <f>PROCESAMIENTO!CJ743</f>
        <v/>
      </c>
      <c r="Y746" s="16" t="str">
        <f>PROCESAMIENTO!CK743</f>
        <v/>
      </c>
      <c r="Z746" s="16" t="str">
        <f>PROCESAMIENTO!CL743</f>
        <v/>
      </c>
      <c r="AA746" s="16" t="str">
        <f>PROCESAMIENTO!CM743</f>
        <v/>
      </c>
      <c r="AB746" s="16" t="str">
        <f>PROCESAMIENTO!CN743</f>
        <v/>
      </c>
      <c r="AC746" s="16" t="str">
        <f>PROCESAMIENTO!CO743</f>
        <v/>
      </c>
      <c r="AD746" s="16" t="str">
        <f>PROCESAMIENTO!CP743</f>
        <v/>
      </c>
      <c r="AE746" s="16" t="str">
        <f>PROCESAMIENTO!CQ743</f>
        <v/>
      </c>
      <c r="AF746" s="16" t="str">
        <f>PROCESAMIENTO!CR743</f>
        <v/>
      </c>
      <c r="AG746" s="16" t="str">
        <f>PROCESAMIENTO!CS743</f>
        <v/>
      </c>
      <c r="AH746" s="16" t="str">
        <f>PROCESAMIENTO!CT743</f>
        <v/>
      </c>
      <c r="AI746" s="16" t="str">
        <f>PROCESAMIENTO!CU743</f>
        <v/>
      </c>
      <c r="AJ746" s="32" t="str">
        <f>PROCESAMIENTO!CV743</f>
        <v/>
      </c>
      <c r="AK746" s="93" t="str">
        <f>PROCESAMIENTO!CW743</f>
        <v/>
      </c>
      <c r="AL746" s="93"/>
    </row>
    <row r="747" spans="1:38" x14ac:dyDescent="0.25">
      <c r="A747" s="15">
        <v>728</v>
      </c>
      <c r="B747" s="34" t="str">
        <f>IF(REGISTRO!B747="","",REGISTRO!B747)</f>
        <v/>
      </c>
      <c r="C747" s="34" t="str">
        <f>IF(REGISTRO!C747="","",REGISTRO!C747)</f>
        <v/>
      </c>
      <c r="D747" s="34" t="str">
        <f>IF(REGISTRO!D747="","",REGISTRO!D747)</f>
        <v/>
      </c>
      <c r="E747" s="34" t="str">
        <f>IF(REGISTRO!E747="","",REGISTRO!E747)</f>
        <v/>
      </c>
      <c r="F747" s="16" t="str">
        <f>PROCESAMIENTO!BR744</f>
        <v/>
      </c>
      <c r="G747" s="16" t="str">
        <f>PROCESAMIENTO!BS744</f>
        <v/>
      </c>
      <c r="H747" s="16" t="str">
        <f>PROCESAMIENTO!BT744</f>
        <v/>
      </c>
      <c r="I747" s="16" t="str">
        <f>PROCESAMIENTO!BU744</f>
        <v/>
      </c>
      <c r="J747" s="16" t="str">
        <f>PROCESAMIENTO!BV744</f>
        <v/>
      </c>
      <c r="K747" s="16" t="str">
        <f>PROCESAMIENTO!BW744</f>
        <v/>
      </c>
      <c r="L747" s="16" t="str">
        <f>PROCESAMIENTO!BX744</f>
        <v/>
      </c>
      <c r="M747" s="16" t="str">
        <f>PROCESAMIENTO!BY744</f>
        <v/>
      </c>
      <c r="N747" s="16" t="str">
        <f>PROCESAMIENTO!BZ744</f>
        <v/>
      </c>
      <c r="O747" s="16" t="str">
        <f>PROCESAMIENTO!CA744</f>
        <v/>
      </c>
      <c r="P747" s="16" t="str">
        <f>PROCESAMIENTO!CB744</f>
        <v/>
      </c>
      <c r="Q747" s="16" t="str">
        <f>PROCESAMIENTO!CC744</f>
        <v/>
      </c>
      <c r="R747" s="16" t="str">
        <f>PROCESAMIENTO!CD744</f>
        <v/>
      </c>
      <c r="S747" s="16" t="str">
        <f>PROCESAMIENTO!CE744</f>
        <v/>
      </c>
      <c r="T747" s="16" t="str">
        <f>PROCESAMIENTO!CF744</f>
        <v/>
      </c>
      <c r="U747" s="16" t="str">
        <f>PROCESAMIENTO!CG744</f>
        <v/>
      </c>
      <c r="V747" s="16" t="str">
        <f>PROCESAMIENTO!CH744</f>
        <v/>
      </c>
      <c r="W747" s="16" t="str">
        <f>PROCESAMIENTO!CI744</f>
        <v/>
      </c>
      <c r="X747" s="16" t="str">
        <f>PROCESAMIENTO!CJ744</f>
        <v/>
      </c>
      <c r="Y747" s="16" t="str">
        <f>PROCESAMIENTO!CK744</f>
        <v/>
      </c>
      <c r="Z747" s="16" t="str">
        <f>PROCESAMIENTO!CL744</f>
        <v/>
      </c>
      <c r="AA747" s="16" t="str">
        <f>PROCESAMIENTO!CM744</f>
        <v/>
      </c>
      <c r="AB747" s="16" t="str">
        <f>PROCESAMIENTO!CN744</f>
        <v/>
      </c>
      <c r="AC747" s="16" t="str">
        <f>PROCESAMIENTO!CO744</f>
        <v/>
      </c>
      <c r="AD747" s="16" t="str">
        <f>PROCESAMIENTO!CP744</f>
        <v/>
      </c>
      <c r="AE747" s="16" t="str">
        <f>PROCESAMIENTO!CQ744</f>
        <v/>
      </c>
      <c r="AF747" s="16" t="str">
        <f>PROCESAMIENTO!CR744</f>
        <v/>
      </c>
      <c r="AG747" s="16" t="str">
        <f>PROCESAMIENTO!CS744</f>
        <v/>
      </c>
      <c r="AH747" s="16" t="str">
        <f>PROCESAMIENTO!CT744</f>
        <v/>
      </c>
      <c r="AI747" s="16" t="str">
        <f>PROCESAMIENTO!CU744</f>
        <v/>
      </c>
      <c r="AJ747" s="32" t="str">
        <f>PROCESAMIENTO!CV744</f>
        <v/>
      </c>
      <c r="AK747" s="93" t="str">
        <f>PROCESAMIENTO!CW744</f>
        <v/>
      </c>
      <c r="AL747" s="93"/>
    </row>
    <row r="748" spans="1:38" x14ac:dyDescent="0.25">
      <c r="A748" s="15">
        <v>729</v>
      </c>
      <c r="B748" s="34" t="str">
        <f>IF(REGISTRO!B748="","",REGISTRO!B748)</f>
        <v/>
      </c>
      <c r="C748" s="34" t="str">
        <f>IF(REGISTRO!C748="","",REGISTRO!C748)</f>
        <v/>
      </c>
      <c r="D748" s="34" t="str">
        <f>IF(REGISTRO!D748="","",REGISTRO!D748)</f>
        <v/>
      </c>
      <c r="E748" s="34" t="str">
        <f>IF(REGISTRO!E748="","",REGISTRO!E748)</f>
        <v/>
      </c>
      <c r="F748" s="16" t="str">
        <f>PROCESAMIENTO!BR745</f>
        <v/>
      </c>
      <c r="G748" s="16" t="str">
        <f>PROCESAMIENTO!BS745</f>
        <v/>
      </c>
      <c r="H748" s="16" t="str">
        <f>PROCESAMIENTO!BT745</f>
        <v/>
      </c>
      <c r="I748" s="16" t="str">
        <f>PROCESAMIENTO!BU745</f>
        <v/>
      </c>
      <c r="J748" s="16" t="str">
        <f>PROCESAMIENTO!BV745</f>
        <v/>
      </c>
      <c r="K748" s="16" t="str">
        <f>PROCESAMIENTO!BW745</f>
        <v/>
      </c>
      <c r="L748" s="16" t="str">
        <f>PROCESAMIENTO!BX745</f>
        <v/>
      </c>
      <c r="M748" s="16" t="str">
        <f>PROCESAMIENTO!BY745</f>
        <v/>
      </c>
      <c r="N748" s="16" t="str">
        <f>PROCESAMIENTO!BZ745</f>
        <v/>
      </c>
      <c r="O748" s="16" t="str">
        <f>PROCESAMIENTO!CA745</f>
        <v/>
      </c>
      <c r="P748" s="16" t="str">
        <f>PROCESAMIENTO!CB745</f>
        <v/>
      </c>
      <c r="Q748" s="16" t="str">
        <f>PROCESAMIENTO!CC745</f>
        <v/>
      </c>
      <c r="R748" s="16" t="str">
        <f>PROCESAMIENTO!CD745</f>
        <v/>
      </c>
      <c r="S748" s="16" t="str">
        <f>PROCESAMIENTO!CE745</f>
        <v/>
      </c>
      <c r="T748" s="16" t="str">
        <f>PROCESAMIENTO!CF745</f>
        <v/>
      </c>
      <c r="U748" s="16" t="str">
        <f>PROCESAMIENTO!CG745</f>
        <v/>
      </c>
      <c r="V748" s="16" t="str">
        <f>PROCESAMIENTO!CH745</f>
        <v/>
      </c>
      <c r="W748" s="16" t="str">
        <f>PROCESAMIENTO!CI745</f>
        <v/>
      </c>
      <c r="X748" s="16" t="str">
        <f>PROCESAMIENTO!CJ745</f>
        <v/>
      </c>
      <c r="Y748" s="16" t="str">
        <f>PROCESAMIENTO!CK745</f>
        <v/>
      </c>
      <c r="Z748" s="16" t="str">
        <f>PROCESAMIENTO!CL745</f>
        <v/>
      </c>
      <c r="AA748" s="16" t="str">
        <f>PROCESAMIENTO!CM745</f>
        <v/>
      </c>
      <c r="AB748" s="16" t="str">
        <f>PROCESAMIENTO!CN745</f>
        <v/>
      </c>
      <c r="AC748" s="16" t="str">
        <f>PROCESAMIENTO!CO745</f>
        <v/>
      </c>
      <c r="AD748" s="16" t="str">
        <f>PROCESAMIENTO!CP745</f>
        <v/>
      </c>
      <c r="AE748" s="16" t="str">
        <f>PROCESAMIENTO!CQ745</f>
        <v/>
      </c>
      <c r="AF748" s="16" t="str">
        <f>PROCESAMIENTO!CR745</f>
        <v/>
      </c>
      <c r="AG748" s="16" t="str">
        <f>PROCESAMIENTO!CS745</f>
        <v/>
      </c>
      <c r="AH748" s="16" t="str">
        <f>PROCESAMIENTO!CT745</f>
        <v/>
      </c>
      <c r="AI748" s="16" t="str">
        <f>PROCESAMIENTO!CU745</f>
        <v/>
      </c>
      <c r="AJ748" s="32" t="str">
        <f>PROCESAMIENTO!CV745</f>
        <v/>
      </c>
      <c r="AK748" s="93" t="str">
        <f>PROCESAMIENTO!CW745</f>
        <v/>
      </c>
      <c r="AL748" s="93"/>
    </row>
    <row r="749" spans="1:38" x14ac:dyDescent="0.25">
      <c r="A749" s="15">
        <v>730</v>
      </c>
      <c r="B749" s="34" t="str">
        <f>IF(REGISTRO!B749="","",REGISTRO!B749)</f>
        <v/>
      </c>
      <c r="C749" s="34" t="str">
        <f>IF(REGISTRO!C749="","",REGISTRO!C749)</f>
        <v/>
      </c>
      <c r="D749" s="34" t="str">
        <f>IF(REGISTRO!D749="","",REGISTRO!D749)</f>
        <v/>
      </c>
      <c r="E749" s="34" t="str">
        <f>IF(REGISTRO!E749="","",REGISTRO!E749)</f>
        <v/>
      </c>
      <c r="F749" s="16" t="str">
        <f>PROCESAMIENTO!BR746</f>
        <v/>
      </c>
      <c r="G749" s="16" t="str">
        <f>PROCESAMIENTO!BS746</f>
        <v/>
      </c>
      <c r="H749" s="16" t="str">
        <f>PROCESAMIENTO!BT746</f>
        <v/>
      </c>
      <c r="I749" s="16" t="str">
        <f>PROCESAMIENTO!BU746</f>
        <v/>
      </c>
      <c r="J749" s="16" t="str">
        <f>PROCESAMIENTO!BV746</f>
        <v/>
      </c>
      <c r="K749" s="16" t="str">
        <f>PROCESAMIENTO!BW746</f>
        <v/>
      </c>
      <c r="L749" s="16" t="str">
        <f>PROCESAMIENTO!BX746</f>
        <v/>
      </c>
      <c r="M749" s="16" t="str">
        <f>PROCESAMIENTO!BY746</f>
        <v/>
      </c>
      <c r="N749" s="16" t="str">
        <f>PROCESAMIENTO!BZ746</f>
        <v/>
      </c>
      <c r="O749" s="16" t="str">
        <f>PROCESAMIENTO!CA746</f>
        <v/>
      </c>
      <c r="P749" s="16" t="str">
        <f>PROCESAMIENTO!CB746</f>
        <v/>
      </c>
      <c r="Q749" s="16" t="str">
        <f>PROCESAMIENTO!CC746</f>
        <v/>
      </c>
      <c r="R749" s="16" t="str">
        <f>PROCESAMIENTO!CD746</f>
        <v/>
      </c>
      <c r="S749" s="16" t="str">
        <f>PROCESAMIENTO!CE746</f>
        <v/>
      </c>
      <c r="T749" s="16" t="str">
        <f>PROCESAMIENTO!CF746</f>
        <v/>
      </c>
      <c r="U749" s="16" t="str">
        <f>PROCESAMIENTO!CG746</f>
        <v/>
      </c>
      <c r="V749" s="16" t="str">
        <f>PROCESAMIENTO!CH746</f>
        <v/>
      </c>
      <c r="W749" s="16" t="str">
        <f>PROCESAMIENTO!CI746</f>
        <v/>
      </c>
      <c r="X749" s="16" t="str">
        <f>PROCESAMIENTO!CJ746</f>
        <v/>
      </c>
      <c r="Y749" s="16" t="str">
        <f>PROCESAMIENTO!CK746</f>
        <v/>
      </c>
      <c r="Z749" s="16" t="str">
        <f>PROCESAMIENTO!CL746</f>
        <v/>
      </c>
      <c r="AA749" s="16" t="str">
        <f>PROCESAMIENTO!CM746</f>
        <v/>
      </c>
      <c r="AB749" s="16" t="str">
        <f>PROCESAMIENTO!CN746</f>
        <v/>
      </c>
      <c r="AC749" s="16" t="str">
        <f>PROCESAMIENTO!CO746</f>
        <v/>
      </c>
      <c r="AD749" s="16" t="str">
        <f>PROCESAMIENTO!CP746</f>
        <v/>
      </c>
      <c r="AE749" s="16" t="str">
        <f>PROCESAMIENTO!CQ746</f>
        <v/>
      </c>
      <c r="AF749" s="16" t="str">
        <f>PROCESAMIENTO!CR746</f>
        <v/>
      </c>
      <c r="AG749" s="16" t="str">
        <f>PROCESAMIENTO!CS746</f>
        <v/>
      </c>
      <c r="AH749" s="16" t="str">
        <f>PROCESAMIENTO!CT746</f>
        <v/>
      </c>
      <c r="AI749" s="16" t="str">
        <f>PROCESAMIENTO!CU746</f>
        <v/>
      </c>
      <c r="AJ749" s="32" t="str">
        <f>PROCESAMIENTO!CV746</f>
        <v/>
      </c>
      <c r="AK749" s="93" t="str">
        <f>PROCESAMIENTO!CW746</f>
        <v/>
      </c>
      <c r="AL749" s="93"/>
    </row>
    <row r="750" spans="1:38" x14ac:dyDescent="0.25">
      <c r="A750" s="15">
        <v>731</v>
      </c>
      <c r="B750" s="34" t="str">
        <f>IF(REGISTRO!B750="","",REGISTRO!B750)</f>
        <v/>
      </c>
      <c r="C750" s="34" t="str">
        <f>IF(REGISTRO!C750="","",REGISTRO!C750)</f>
        <v/>
      </c>
      <c r="D750" s="34" t="str">
        <f>IF(REGISTRO!D750="","",REGISTRO!D750)</f>
        <v/>
      </c>
      <c r="E750" s="34" t="str">
        <f>IF(REGISTRO!E750="","",REGISTRO!E750)</f>
        <v/>
      </c>
      <c r="F750" s="16" t="str">
        <f>PROCESAMIENTO!BR747</f>
        <v/>
      </c>
      <c r="G750" s="16" t="str">
        <f>PROCESAMIENTO!BS747</f>
        <v/>
      </c>
      <c r="H750" s="16" t="str">
        <f>PROCESAMIENTO!BT747</f>
        <v/>
      </c>
      <c r="I750" s="16" t="str">
        <f>PROCESAMIENTO!BU747</f>
        <v/>
      </c>
      <c r="J750" s="16" t="str">
        <f>PROCESAMIENTO!BV747</f>
        <v/>
      </c>
      <c r="K750" s="16" t="str">
        <f>PROCESAMIENTO!BW747</f>
        <v/>
      </c>
      <c r="L750" s="16" t="str">
        <f>PROCESAMIENTO!BX747</f>
        <v/>
      </c>
      <c r="M750" s="16" t="str">
        <f>PROCESAMIENTO!BY747</f>
        <v/>
      </c>
      <c r="N750" s="16" t="str">
        <f>PROCESAMIENTO!BZ747</f>
        <v/>
      </c>
      <c r="O750" s="16" t="str">
        <f>PROCESAMIENTO!CA747</f>
        <v/>
      </c>
      <c r="P750" s="16" t="str">
        <f>PROCESAMIENTO!CB747</f>
        <v/>
      </c>
      <c r="Q750" s="16" t="str">
        <f>PROCESAMIENTO!CC747</f>
        <v/>
      </c>
      <c r="R750" s="16" t="str">
        <f>PROCESAMIENTO!CD747</f>
        <v/>
      </c>
      <c r="S750" s="16" t="str">
        <f>PROCESAMIENTO!CE747</f>
        <v/>
      </c>
      <c r="T750" s="16" t="str">
        <f>PROCESAMIENTO!CF747</f>
        <v/>
      </c>
      <c r="U750" s="16" t="str">
        <f>PROCESAMIENTO!CG747</f>
        <v/>
      </c>
      <c r="V750" s="16" t="str">
        <f>PROCESAMIENTO!CH747</f>
        <v/>
      </c>
      <c r="W750" s="16" t="str">
        <f>PROCESAMIENTO!CI747</f>
        <v/>
      </c>
      <c r="X750" s="16" t="str">
        <f>PROCESAMIENTO!CJ747</f>
        <v/>
      </c>
      <c r="Y750" s="16" t="str">
        <f>PROCESAMIENTO!CK747</f>
        <v/>
      </c>
      <c r="Z750" s="16" t="str">
        <f>PROCESAMIENTO!CL747</f>
        <v/>
      </c>
      <c r="AA750" s="16" t="str">
        <f>PROCESAMIENTO!CM747</f>
        <v/>
      </c>
      <c r="AB750" s="16" t="str">
        <f>PROCESAMIENTO!CN747</f>
        <v/>
      </c>
      <c r="AC750" s="16" t="str">
        <f>PROCESAMIENTO!CO747</f>
        <v/>
      </c>
      <c r="AD750" s="16" t="str">
        <f>PROCESAMIENTO!CP747</f>
        <v/>
      </c>
      <c r="AE750" s="16" t="str">
        <f>PROCESAMIENTO!CQ747</f>
        <v/>
      </c>
      <c r="AF750" s="16" t="str">
        <f>PROCESAMIENTO!CR747</f>
        <v/>
      </c>
      <c r="AG750" s="16" t="str">
        <f>PROCESAMIENTO!CS747</f>
        <v/>
      </c>
      <c r="AH750" s="16" t="str">
        <f>PROCESAMIENTO!CT747</f>
        <v/>
      </c>
      <c r="AI750" s="16" t="str">
        <f>PROCESAMIENTO!CU747</f>
        <v/>
      </c>
      <c r="AJ750" s="32" t="str">
        <f>PROCESAMIENTO!CV747</f>
        <v/>
      </c>
      <c r="AK750" s="93" t="str">
        <f>PROCESAMIENTO!CW747</f>
        <v/>
      </c>
      <c r="AL750" s="93"/>
    </row>
    <row r="751" spans="1:38" x14ac:dyDescent="0.25">
      <c r="A751" s="15">
        <v>732</v>
      </c>
      <c r="B751" s="34" t="str">
        <f>IF(REGISTRO!B751="","",REGISTRO!B751)</f>
        <v/>
      </c>
      <c r="C751" s="34" t="str">
        <f>IF(REGISTRO!C751="","",REGISTRO!C751)</f>
        <v/>
      </c>
      <c r="D751" s="34" t="str">
        <f>IF(REGISTRO!D751="","",REGISTRO!D751)</f>
        <v/>
      </c>
      <c r="E751" s="34" t="str">
        <f>IF(REGISTRO!E751="","",REGISTRO!E751)</f>
        <v/>
      </c>
      <c r="F751" s="16" t="str">
        <f>PROCESAMIENTO!BR748</f>
        <v/>
      </c>
      <c r="G751" s="16" t="str">
        <f>PROCESAMIENTO!BS748</f>
        <v/>
      </c>
      <c r="H751" s="16" t="str">
        <f>PROCESAMIENTO!BT748</f>
        <v/>
      </c>
      <c r="I751" s="16" t="str">
        <f>PROCESAMIENTO!BU748</f>
        <v/>
      </c>
      <c r="J751" s="16" t="str">
        <f>PROCESAMIENTO!BV748</f>
        <v/>
      </c>
      <c r="K751" s="16" t="str">
        <f>PROCESAMIENTO!BW748</f>
        <v/>
      </c>
      <c r="L751" s="16" t="str">
        <f>PROCESAMIENTO!BX748</f>
        <v/>
      </c>
      <c r="M751" s="16" t="str">
        <f>PROCESAMIENTO!BY748</f>
        <v/>
      </c>
      <c r="N751" s="16" t="str">
        <f>PROCESAMIENTO!BZ748</f>
        <v/>
      </c>
      <c r="O751" s="16" t="str">
        <f>PROCESAMIENTO!CA748</f>
        <v/>
      </c>
      <c r="P751" s="16" t="str">
        <f>PROCESAMIENTO!CB748</f>
        <v/>
      </c>
      <c r="Q751" s="16" t="str">
        <f>PROCESAMIENTO!CC748</f>
        <v/>
      </c>
      <c r="R751" s="16" t="str">
        <f>PROCESAMIENTO!CD748</f>
        <v/>
      </c>
      <c r="S751" s="16" t="str">
        <f>PROCESAMIENTO!CE748</f>
        <v/>
      </c>
      <c r="T751" s="16" t="str">
        <f>PROCESAMIENTO!CF748</f>
        <v/>
      </c>
      <c r="U751" s="16" t="str">
        <f>PROCESAMIENTO!CG748</f>
        <v/>
      </c>
      <c r="V751" s="16" t="str">
        <f>PROCESAMIENTO!CH748</f>
        <v/>
      </c>
      <c r="W751" s="16" t="str">
        <f>PROCESAMIENTO!CI748</f>
        <v/>
      </c>
      <c r="X751" s="16" t="str">
        <f>PROCESAMIENTO!CJ748</f>
        <v/>
      </c>
      <c r="Y751" s="16" t="str">
        <f>PROCESAMIENTO!CK748</f>
        <v/>
      </c>
      <c r="Z751" s="16" t="str">
        <f>PROCESAMIENTO!CL748</f>
        <v/>
      </c>
      <c r="AA751" s="16" t="str">
        <f>PROCESAMIENTO!CM748</f>
        <v/>
      </c>
      <c r="AB751" s="16" t="str">
        <f>PROCESAMIENTO!CN748</f>
        <v/>
      </c>
      <c r="AC751" s="16" t="str">
        <f>PROCESAMIENTO!CO748</f>
        <v/>
      </c>
      <c r="AD751" s="16" t="str">
        <f>PROCESAMIENTO!CP748</f>
        <v/>
      </c>
      <c r="AE751" s="16" t="str">
        <f>PROCESAMIENTO!CQ748</f>
        <v/>
      </c>
      <c r="AF751" s="16" t="str">
        <f>PROCESAMIENTO!CR748</f>
        <v/>
      </c>
      <c r="AG751" s="16" t="str">
        <f>PROCESAMIENTO!CS748</f>
        <v/>
      </c>
      <c r="AH751" s="16" t="str">
        <f>PROCESAMIENTO!CT748</f>
        <v/>
      </c>
      <c r="AI751" s="16" t="str">
        <f>PROCESAMIENTO!CU748</f>
        <v/>
      </c>
      <c r="AJ751" s="32" t="str">
        <f>PROCESAMIENTO!CV748</f>
        <v/>
      </c>
      <c r="AK751" s="93" t="str">
        <f>PROCESAMIENTO!CW748</f>
        <v/>
      </c>
      <c r="AL751" s="93"/>
    </row>
    <row r="752" spans="1:38" x14ac:dyDescent="0.25">
      <c r="A752" s="15">
        <v>733</v>
      </c>
      <c r="B752" s="34" t="str">
        <f>IF(REGISTRO!B752="","",REGISTRO!B752)</f>
        <v/>
      </c>
      <c r="C752" s="34" t="str">
        <f>IF(REGISTRO!C752="","",REGISTRO!C752)</f>
        <v/>
      </c>
      <c r="D752" s="34" t="str">
        <f>IF(REGISTRO!D752="","",REGISTRO!D752)</f>
        <v/>
      </c>
      <c r="E752" s="34" t="str">
        <f>IF(REGISTRO!E752="","",REGISTRO!E752)</f>
        <v/>
      </c>
      <c r="F752" s="16" t="str">
        <f>PROCESAMIENTO!BR749</f>
        <v/>
      </c>
      <c r="G752" s="16" t="str">
        <f>PROCESAMIENTO!BS749</f>
        <v/>
      </c>
      <c r="H752" s="16" t="str">
        <f>PROCESAMIENTO!BT749</f>
        <v/>
      </c>
      <c r="I752" s="16" t="str">
        <f>PROCESAMIENTO!BU749</f>
        <v/>
      </c>
      <c r="J752" s="16" t="str">
        <f>PROCESAMIENTO!BV749</f>
        <v/>
      </c>
      <c r="K752" s="16" t="str">
        <f>PROCESAMIENTO!BW749</f>
        <v/>
      </c>
      <c r="L752" s="16" t="str">
        <f>PROCESAMIENTO!BX749</f>
        <v/>
      </c>
      <c r="M752" s="16" t="str">
        <f>PROCESAMIENTO!BY749</f>
        <v/>
      </c>
      <c r="N752" s="16" t="str">
        <f>PROCESAMIENTO!BZ749</f>
        <v/>
      </c>
      <c r="O752" s="16" t="str">
        <f>PROCESAMIENTO!CA749</f>
        <v/>
      </c>
      <c r="P752" s="16" t="str">
        <f>PROCESAMIENTO!CB749</f>
        <v/>
      </c>
      <c r="Q752" s="16" t="str">
        <f>PROCESAMIENTO!CC749</f>
        <v/>
      </c>
      <c r="R752" s="16" t="str">
        <f>PROCESAMIENTO!CD749</f>
        <v/>
      </c>
      <c r="S752" s="16" t="str">
        <f>PROCESAMIENTO!CE749</f>
        <v/>
      </c>
      <c r="T752" s="16" t="str">
        <f>PROCESAMIENTO!CF749</f>
        <v/>
      </c>
      <c r="U752" s="16" t="str">
        <f>PROCESAMIENTO!CG749</f>
        <v/>
      </c>
      <c r="V752" s="16" t="str">
        <f>PROCESAMIENTO!CH749</f>
        <v/>
      </c>
      <c r="W752" s="16" t="str">
        <f>PROCESAMIENTO!CI749</f>
        <v/>
      </c>
      <c r="X752" s="16" t="str">
        <f>PROCESAMIENTO!CJ749</f>
        <v/>
      </c>
      <c r="Y752" s="16" t="str">
        <f>PROCESAMIENTO!CK749</f>
        <v/>
      </c>
      <c r="Z752" s="16" t="str">
        <f>PROCESAMIENTO!CL749</f>
        <v/>
      </c>
      <c r="AA752" s="16" t="str">
        <f>PROCESAMIENTO!CM749</f>
        <v/>
      </c>
      <c r="AB752" s="16" t="str">
        <f>PROCESAMIENTO!CN749</f>
        <v/>
      </c>
      <c r="AC752" s="16" t="str">
        <f>PROCESAMIENTO!CO749</f>
        <v/>
      </c>
      <c r="AD752" s="16" t="str">
        <f>PROCESAMIENTO!CP749</f>
        <v/>
      </c>
      <c r="AE752" s="16" t="str">
        <f>PROCESAMIENTO!CQ749</f>
        <v/>
      </c>
      <c r="AF752" s="16" t="str">
        <f>PROCESAMIENTO!CR749</f>
        <v/>
      </c>
      <c r="AG752" s="16" t="str">
        <f>PROCESAMIENTO!CS749</f>
        <v/>
      </c>
      <c r="AH752" s="16" t="str">
        <f>PROCESAMIENTO!CT749</f>
        <v/>
      </c>
      <c r="AI752" s="16" t="str">
        <f>PROCESAMIENTO!CU749</f>
        <v/>
      </c>
      <c r="AJ752" s="32" t="str">
        <f>PROCESAMIENTO!CV749</f>
        <v/>
      </c>
      <c r="AK752" s="93" t="str">
        <f>PROCESAMIENTO!CW749</f>
        <v/>
      </c>
      <c r="AL752" s="93"/>
    </row>
    <row r="753" spans="1:38" x14ac:dyDescent="0.25">
      <c r="A753" s="15">
        <v>734</v>
      </c>
      <c r="B753" s="34" t="str">
        <f>IF(REGISTRO!B753="","",REGISTRO!B753)</f>
        <v/>
      </c>
      <c r="C753" s="34" t="str">
        <f>IF(REGISTRO!C753="","",REGISTRO!C753)</f>
        <v/>
      </c>
      <c r="D753" s="34" t="str">
        <f>IF(REGISTRO!D753="","",REGISTRO!D753)</f>
        <v/>
      </c>
      <c r="E753" s="34" t="str">
        <f>IF(REGISTRO!E753="","",REGISTRO!E753)</f>
        <v/>
      </c>
      <c r="F753" s="16" t="str">
        <f>PROCESAMIENTO!BR750</f>
        <v/>
      </c>
      <c r="G753" s="16" t="str">
        <f>PROCESAMIENTO!BS750</f>
        <v/>
      </c>
      <c r="H753" s="16" t="str">
        <f>PROCESAMIENTO!BT750</f>
        <v/>
      </c>
      <c r="I753" s="16" t="str">
        <f>PROCESAMIENTO!BU750</f>
        <v/>
      </c>
      <c r="J753" s="16" t="str">
        <f>PROCESAMIENTO!BV750</f>
        <v/>
      </c>
      <c r="K753" s="16" t="str">
        <f>PROCESAMIENTO!BW750</f>
        <v/>
      </c>
      <c r="L753" s="16" t="str">
        <f>PROCESAMIENTO!BX750</f>
        <v/>
      </c>
      <c r="M753" s="16" t="str">
        <f>PROCESAMIENTO!BY750</f>
        <v/>
      </c>
      <c r="N753" s="16" t="str">
        <f>PROCESAMIENTO!BZ750</f>
        <v/>
      </c>
      <c r="O753" s="16" t="str">
        <f>PROCESAMIENTO!CA750</f>
        <v/>
      </c>
      <c r="P753" s="16" t="str">
        <f>PROCESAMIENTO!CB750</f>
        <v/>
      </c>
      <c r="Q753" s="16" t="str">
        <f>PROCESAMIENTO!CC750</f>
        <v/>
      </c>
      <c r="R753" s="16" t="str">
        <f>PROCESAMIENTO!CD750</f>
        <v/>
      </c>
      <c r="S753" s="16" t="str">
        <f>PROCESAMIENTO!CE750</f>
        <v/>
      </c>
      <c r="T753" s="16" t="str">
        <f>PROCESAMIENTO!CF750</f>
        <v/>
      </c>
      <c r="U753" s="16" t="str">
        <f>PROCESAMIENTO!CG750</f>
        <v/>
      </c>
      <c r="V753" s="16" t="str">
        <f>PROCESAMIENTO!CH750</f>
        <v/>
      </c>
      <c r="W753" s="16" t="str">
        <f>PROCESAMIENTO!CI750</f>
        <v/>
      </c>
      <c r="X753" s="16" t="str">
        <f>PROCESAMIENTO!CJ750</f>
        <v/>
      </c>
      <c r="Y753" s="16" t="str">
        <f>PROCESAMIENTO!CK750</f>
        <v/>
      </c>
      <c r="Z753" s="16" t="str">
        <f>PROCESAMIENTO!CL750</f>
        <v/>
      </c>
      <c r="AA753" s="16" t="str">
        <f>PROCESAMIENTO!CM750</f>
        <v/>
      </c>
      <c r="AB753" s="16" t="str">
        <f>PROCESAMIENTO!CN750</f>
        <v/>
      </c>
      <c r="AC753" s="16" t="str">
        <f>PROCESAMIENTO!CO750</f>
        <v/>
      </c>
      <c r="AD753" s="16" t="str">
        <f>PROCESAMIENTO!CP750</f>
        <v/>
      </c>
      <c r="AE753" s="16" t="str">
        <f>PROCESAMIENTO!CQ750</f>
        <v/>
      </c>
      <c r="AF753" s="16" t="str">
        <f>PROCESAMIENTO!CR750</f>
        <v/>
      </c>
      <c r="AG753" s="16" t="str">
        <f>PROCESAMIENTO!CS750</f>
        <v/>
      </c>
      <c r="AH753" s="16" t="str">
        <f>PROCESAMIENTO!CT750</f>
        <v/>
      </c>
      <c r="AI753" s="16" t="str">
        <f>PROCESAMIENTO!CU750</f>
        <v/>
      </c>
      <c r="AJ753" s="32" t="str">
        <f>PROCESAMIENTO!CV750</f>
        <v/>
      </c>
      <c r="AK753" s="93" t="str">
        <f>PROCESAMIENTO!CW750</f>
        <v/>
      </c>
      <c r="AL753" s="93"/>
    </row>
    <row r="754" spans="1:38" x14ac:dyDescent="0.25">
      <c r="A754" s="15">
        <v>735</v>
      </c>
      <c r="B754" s="34" t="str">
        <f>IF(REGISTRO!B754="","",REGISTRO!B754)</f>
        <v/>
      </c>
      <c r="C754" s="34" t="str">
        <f>IF(REGISTRO!C754="","",REGISTRO!C754)</f>
        <v/>
      </c>
      <c r="D754" s="34" t="str">
        <f>IF(REGISTRO!D754="","",REGISTRO!D754)</f>
        <v/>
      </c>
      <c r="E754" s="34" t="str">
        <f>IF(REGISTRO!E754="","",REGISTRO!E754)</f>
        <v/>
      </c>
      <c r="F754" s="16" t="str">
        <f>PROCESAMIENTO!BR751</f>
        <v/>
      </c>
      <c r="G754" s="16" t="str">
        <f>PROCESAMIENTO!BS751</f>
        <v/>
      </c>
      <c r="H754" s="16" t="str">
        <f>PROCESAMIENTO!BT751</f>
        <v/>
      </c>
      <c r="I754" s="16" t="str">
        <f>PROCESAMIENTO!BU751</f>
        <v/>
      </c>
      <c r="J754" s="16" t="str">
        <f>PROCESAMIENTO!BV751</f>
        <v/>
      </c>
      <c r="K754" s="16" t="str">
        <f>PROCESAMIENTO!BW751</f>
        <v/>
      </c>
      <c r="L754" s="16" t="str">
        <f>PROCESAMIENTO!BX751</f>
        <v/>
      </c>
      <c r="M754" s="16" t="str">
        <f>PROCESAMIENTO!BY751</f>
        <v/>
      </c>
      <c r="N754" s="16" t="str">
        <f>PROCESAMIENTO!BZ751</f>
        <v/>
      </c>
      <c r="O754" s="16" t="str">
        <f>PROCESAMIENTO!CA751</f>
        <v/>
      </c>
      <c r="P754" s="16" t="str">
        <f>PROCESAMIENTO!CB751</f>
        <v/>
      </c>
      <c r="Q754" s="16" t="str">
        <f>PROCESAMIENTO!CC751</f>
        <v/>
      </c>
      <c r="R754" s="16" t="str">
        <f>PROCESAMIENTO!CD751</f>
        <v/>
      </c>
      <c r="S754" s="16" t="str">
        <f>PROCESAMIENTO!CE751</f>
        <v/>
      </c>
      <c r="T754" s="16" t="str">
        <f>PROCESAMIENTO!CF751</f>
        <v/>
      </c>
      <c r="U754" s="16" t="str">
        <f>PROCESAMIENTO!CG751</f>
        <v/>
      </c>
      <c r="V754" s="16" t="str">
        <f>PROCESAMIENTO!CH751</f>
        <v/>
      </c>
      <c r="W754" s="16" t="str">
        <f>PROCESAMIENTO!CI751</f>
        <v/>
      </c>
      <c r="X754" s="16" t="str">
        <f>PROCESAMIENTO!CJ751</f>
        <v/>
      </c>
      <c r="Y754" s="16" t="str">
        <f>PROCESAMIENTO!CK751</f>
        <v/>
      </c>
      <c r="Z754" s="16" t="str">
        <f>PROCESAMIENTO!CL751</f>
        <v/>
      </c>
      <c r="AA754" s="16" t="str">
        <f>PROCESAMIENTO!CM751</f>
        <v/>
      </c>
      <c r="AB754" s="16" t="str">
        <f>PROCESAMIENTO!CN751</f>
        <v/>
      </c>
      <c r="AC754" s="16" t="str">
        <f>PROCESAMIENTO!CO751</f>
        <v/>
      </c>
      <c r="AD754" s="16" t="str">
        <f>PROCESAMIENTO!CP751</f>
        <v/>
      </c>
      <c r="AE754" s="16" t="str">
        <f>PROCESAMIENTO!CQ751</f>
        <v/>
      </c>
      <c r="AF754" s="16" t="str">
        <f>PROCESAMIENTO!CR751</f>
        <v/>
      </c>
      <c r="AG754" s="16" t="str">
        <f>PROCESAMIENTO!CS751</f>
        <v/>
      </c>
      <c r="AH754" s="16" t="str">
        <f>PROCESAMIENTO!CT751</f>
        <v/>
      </c>
      <c r="AI754" s="16" t="str">
        <f>PROCESAMIENTO!CU751</f>
        <v/>
      </c>
      <c r="AJ754" s="32" t="str">
        <f>PROCESAMIENTO!CV751</f>
        <v/>
      </c>
      <c r="AK754" s="93" t="str">
        <f>PROCESAMIENTO!CW751</f>
        <v/>
      </c>
      <c r="AL754" s="93"/>
    </row>
    <row r="755" spans="1:38" x14ac:dyDescent="0.25">
      <c r="A755" s="15">
        <v>736</v>
      </c>
      <c r="B755" s="34" t="str">
        <f>IF(REGISTRO!B755="","",REGISTRO!B755)</f>
        <v/>
      </c>
      <c r="C755" s="34" t="str">
        <f>IF(REGISTRO!C755="","",REGISTRO!C755)</f>
        <v/>
      </c>
      <c r="D755" s="34" t="str">
        <f>IF(REGISTRO!D755="","",REGISTRO!D755)</f>
        <v/>
      </c>
      <c r="E755" s="34" t="str">
        <f>IF(REGISTRO!E755="","",REGISTRO!E755)</f>
        <v/>
      </c>
      <c r="F755" s="16" t="str">
        <f>PROCESAMIENTO!BR752</f>
        <v/>
      </c>
      <c r="G755" s="16" t="str">
        <f>PROCESAMIENTO!BS752</f>
        <v/>
      </c>
      <c r="H755" s="16" t="str">
        <f>PROCESAMIENTO!BT752</f>
        <v/>
      </c>
      <c r="I755" s="16" t="str">
        <f>PROCESAMIENTO!BU752</f>
        <v/>
      </c>
      <c r="J755" s="16" t="str">
        <f>PROCESAMIENTO!BV752</f>
        <v/>
      </c>
      <c r="K755" s="16" t="str">
        <f>PROCESAMIENTO!BW752</f>
        <v/>
      </c>
      <c r="L755" s="16" t="str">
        <f>PROCESAMIENTO!BX752</f>
        <v/>
      </c>
      <c r="M755" s="16" t="str">
        <f>PROCESAMIENTO!BY752</f>
        <v/>
      </c>
      <c r="N755" s="16" t="str">
        <f>PROCESAMIENTO!BZ752</f>
        <v/>
      </c>
      <c r="O755" s="16" t="str">
        <f>PROCESAMIENTO!CA752</f>
        <v/>
      </c>
      <c r="P755" s="16" t="str">
        <f>PROCESAMIENTO!CB752</f>
        <v/>
      </c>
      <c r="Q755" s="16" t="str">
        <f>PROCESAMIENTO!CC752</f>
        <v/>
      </c>
      <c r="R755" s="16" t="str">
        <f>PROCESAMIENTO!CD752</f>
        <v/>
      </c>
      <c r="S755" s="16" t="str">
        <f>PROCESAMIENTO!CE752</f>
        <v/>
      </c>
      <c r="T755" s="16" t="str">
        <f>PROCESAMIENTO!CF752</f>
        <v/>
      </c>
      <c r="U755" s="16" t="str">
        <f>PROCESAMIENTO!CG752</f>
        <v/>
      </c>
      <c r="V755" s="16" t="str">
        <f>PROCESAMIENTO!CH752</f>
        <v/>
      </c>
      <c r="W755" s="16" t="str">
        <f>PROCESAMIENTO!CI752</f>
        <v/>
      </c>
      <c r="X755" s="16" t="str">
        <f>PROCESAMIENTO!CJ752</f>
        <v/>
      </c>
      <c r="Y755" s="16" t="str">
        <f>PROCESAMIENTO!CK752</f>
        <v/>
      </c>
      <c r="Z755" s="16" t="str">
        <f>PROCESAMIENTO!CL752</f>
        <v/>
      </c>
      <c r="AA755" s="16" t="str">
        <f>PROCESAMIENTO!CM752</f>
        <v/>
      </c>
      <c r="AB755" s="16" t="str">
        <f>PROCESAMIENTO!CN752</f>
        <v/>
      </c>
      <c r="AC755" s="16" t="str">
        <f>PROCESAMIENTO!CO752</f>
        <v/>
      </c>
      <c r="AD755" s="16" t="str">
        <f>PROCESAMIENTO!CP752</f>
        <v/>
      </c>
      <c r="AE755" s="16" t="str">
        <f>PROCESAMIENTO!CQ752</f>
        <v/>
      </c>
      <c r="AF755" s="16" t="str">
        <f>PROCESAMIENTO!CR752</f>
        <v/>
      </c>
      <c r="AG755" s="16" t="str">
        <f>PROCESAMIENTO!CS752</f>
        <v/>
      </c>
      <c r="AH755" s="16" t="str">
        <f>PROCESAMIENTO!CT752</f>
        <v/>
      </c>
      <c r="AI755" s="16" t="str">
        <f>PROCESAMIENTO!CU752</f>
        <v/>
      </c>
      <c r="AJ755" s="32" t="str">
        <f>PROCESAMIENTO!CV752</f>
        <v/>
      </c>
      <c r="AK755" s="93" t="str">
        <f>PROCESAMIENTO!CW752</f>
        <v/>
      </c>
      <c r="AL755" s="93"/>
    </row>
    <row r="756" spans="1:38" x14ac:dyDescent="0.25">
      <c r="A756" s="15">
        <v>737</v>
      </c>
      <c r="B756" s="34" t="str">
        <f>IF(REGISTRO!B756="","",REGISTRO!B756)</f>
        <v/>
      </c>
      <c r="C756" s="34" t="str">
        <f>IF(REGISTRO!C756="","",REGISTRO!C756)</f>
        <v/>
      </c>
      <c r="D756" s="34" t="str">
        <f>IF(REGISTRO!D756="","",REGISTRO!D756)</f>
        <v/>
      </c>
      <c r="E756" s="34" t="str">
        <f>IF(REGISTRO!E756="","",REGISTRO!E756)</f>
        <v/>
      </c>
      <c r="F756" s="16" t="str">
        <f>PROCESAMIENTO!BR753</f>
        <v/>
      </c>
      <c r="G756" s="16" t="str">
        <f>PROCESAMIENTO!BS753</f>
        <v/>
      </c>
      <c r="H756" s="16" t="str">
        <f>PROCESAMIENTO!BT753</f>
        <v/>
      </c>
      <c r="I756" s="16" t="str">
        <f>PROCESAMIENTO!BU753</f>
        <v/>
      </c>
      <c r="J756" s="16" t="str">
        <f>PROCESAMIENTO!BV753</f>
        <v/>
      </c>
      <c r="K756" s="16" t="str">
        <f>PROCESAMIENTO!BW753</f>
        <v/>
      </c>
      <c r="L756" s="16" t="str">
        <f>PROCESAMIENTO!BX753</f>
        <v/>
      </c>
      <c r="M756" s="16" t="str">
        <f>PROCESAMIENTO!BY753</f>
        <v/>
      </c>
      <c r="N756" s="16" t="str">
        <f>PROCESAMIENTO!BZ753</f>
        <v/>
      </c>
      <c r="O756" s="16" t="str">
        <f>PROCESAMIENTO!CA753</f>
        <v/>
      </c>
      <c r="P756" s="16" t="str">
        <f>PROCESAMIENTO!CB753</f>
        <v/>
      </c>
      <c r="Q756" s="16" t="str">
        <f>PROCESAMIENTO!CC753</f>
        <v/>
      </c>
      <c r="R756" s="16" t="str">
        <f>PROCESAMIENTO!CD753</f>
        <v/>
      </c>
      <c r="S756" s="16" t="str">
        <f>PROCESAMIENTO!CE753</f>
        <v/>
      </c>
      <c r="T756" s="16" t="str">
        <f>PROCESAMIENTO!CF753</f>
        <v/>
      </c>
      <c r="U756" s="16" t="str">
        <f>PROCESAMIENTO!CG753</f>
        <v/>
      </c>
      <c r="V756" s="16" t="str">
        <f>PROCESAMIENTO!CH753</f>
        <v/>
      </c>
      <c r="W756" s="16" t="str">
        <f>PROCESAMIENTO!CI753</f>
        <v/>
      </c>
      <c r="X756" s="16" t="str">
        <f>PROCESAMIENTO!CJ753</f>
        <v/>
      </c>
      <c r="Y756" s="16" t="str">
        <f>PROCESAMIENTO!CK753</f>
        <v/>
      </c>
      <c r="Z756" s="16" t="str">
        <f>PROCESAMIENTO!CL753</f>
        <v/>
      </c>
      <c r="AA756" s="16" t="str">
        <f>PROCESAMIENTO!CM753</f>
        <v/>
      </c>
      <c r="AB756" s="16" t="str">
        <f>PROCESAMIENTO!CN753</f>
        <v/>
      </c>
      <c r="AC756" s="16" t="str">
        <f>PROCESAMIENTO!CO753</f>
        <v/>
      </c>
      <c r="AD756" s="16" t="str">
        <f>PROCESAMIENTO!CP753</f>
        <v/>
      </c>
      <c r="AE756" s="16" t="str">
        <f>PROCESAMIENTO!CQ753</f>
        <v/>
      </c>
      <c r="AF756" s="16" t="str">
        <f>PROCESAMIENTO!CR753</f>
        <v/>
      </c>
      <c r="AG756" s="16" t="str">
        <f>PROCESAMIENTO!CS753</f>
        <v/>
      </c>
      <c r="AH756" s="16" t="str">
        <f>PROCESAMIENTO!CT753</f>
        <v/>
      </c>
      <c r="AI756" s="16" t="str">
        <f>PROCESAMIENTO!CU753</f>
        <v/>
      </c>
      <c r="AJ756" s="32" t="str">
        <f>PROCESAMIENTO!CV753</f>
        <v/>
      </c>
      <c r="AK756" s="93" t="str">
        <f>PROCESAMIENTO!CW753</f>
        <v/>
      </c>
      <c r="AL756" s="93"/>
    </row>
    <row r="757" spans="1:38" x14ac:dyDescent="0.25">
      <c r="A757" s="15">
        <v>738</v>
      </c>
      <c r="B757" s="34" t="str">
        <f>IF(REGISTRO!B757="","",REGISTRO!B757)</f>
        <v/>
      </c>
      <c r="C757" s="34" t="str">
        <f>IF(REGISTRO!C757="","",REGISTRO!C757)</f>
        <v/>
      </c>
      <c r="D757" s="34" t="str">
        <f>IF(REGISTRO!D757="","",REGISTRO!D757)</f>
        <v/>
      </c>
      <c r="E757" s="34" t="str">
        <f>IF(REGISTRO!E757="","",REGISTRO!E757)</f>
        <v/>
      </c>
      <c r="F757" s="16" t="str">
        <f>PROCESAMIENTO!BR754</f>
        <v/>
      </c>
      <c r="G757" s="16" t="str">
        <f>PROCESAMIENTO!BS754</f>
        <v/>
      </c>
      <c r="H757" s="16" t="str">
        <f>PROCESAMIENTO!BT754</f>
        <v/>
      </c>
      <c r="I757" s="16" t="str">
        <f>PROCESAMIENTO!BU754</f>
        <v/>
      </c>
      <c r="J757" s="16" t="str">
        <f>PROCESAMIENTO!BV754</f>
        <v/>
      </c>
      <c r="K757" s="16" t="str">
        <f>PROCESAMIENTO!BW754</f>
        <v/>
      </c>
      <c r="L757" s="16" t="str">
        <f>PROCESAMIENTO!BX754</f>
        <v/>
      </c>
      <c r="M757" s="16" t="str">
        <f>PROCESAMIENTO!BY754</f>
        <v/>
      </c>
      <c r="N757" s="16" t="str">
        <f>PROCESAMIENTO!BZ754</f>
        <v/>
      </c>
      <c r="O757" s="16" t="str">
        <f>PROCESAMIENTO!CA754</f>
        <v/>
      </c>
      <c r="P757" s="16" t="str">
        <f>PROCESAMIENTO!CB754</f>
        <v/>
      </c>
      <c r="Q757" s="16" t="str">
        <f>PROCESAMIENTO!CC754</f>
        <v/>
      </c>
      <c r="R757" s="16" t="str">
        <f>PROCESAMIENTO!CD754</f>
        <v/>
      </c>
      <c r="S757" s="16" t="str">
        <f>PROCESAMIENTO!CE754</f>
        <v/>
      </c>
      <c r="T757" s="16" t="str">
        <f>PROCESAMIENTO!CF754</f>
        <v/>
      </c>
      <c r="U757" s="16" t="str">
        <f>PROCESAMIENTO!CG754</f>
        <v/>
      </c>
      <c r="V757" s="16" t="str">
        <f>PROCESAMIENTO!CH754</f>
        <v/>
      </c>
      <c r="W757" s="16" t="str">
        <f>PROCESAMIENTO!CI754</f>
        <v/>
      </c>
      <c r="X757" s="16" t="str">
        <f>PROCESAMIENTO!CJ754</f>
        <v/>
      </c>
      <c r="Y757" s="16" t="str">
        <f>PROCESAMIENTO!CK754</f>
        <v/>
      </c>
      <c r="Z757" s="16" t="str">
        <f>PROCESAMIENTO!CL754</f>
        <v/>
      </c>
      <c r="AA757" s="16" t="str">
        <f>PROCESAMIENTO!CM754</f>
        <v/>
      </c>
      <c r="AB757" s="16" t="str">
        <f>PROCESAMIENTO!CN754</f>
        <v/>
      </c>
      <c r="AC757" s="16" t="str">
        <f>PROCESAMIENTO!CO754</f>
        <v/>
      </c>
      <c r="AD757" s="16" t="str">
        <f>PROCESAMIENTO!CP754</f>
        <v/>
      </c>
      <c r="AE757" s="16" t="str">
        <f>PROCESAMIENTO!CQ754</f>
        <v/>
      </c>
      <c r="AF757" s="16" t="str">
        <f>PROCESAMIENTO!CR754</f>
        <v/>
      </c>
      <c r="AG757" s="16" t="str">
        <f>PROCESAMIENTO!CS754</f>
        <v/>
      </c>
      <c r="AH757" s="16" t="str">
        <f>PROCESAMIENTO!CT754</f>
        <v/>
      </c>
      <c r="AI757" s="16" t="str">
        <f>PROCESAMIENTO!CU754</f>
        <v/>
      </c>
      <c r="AJ757" s="32" t="str">
        <f>PROCESAMIENTO!CV754</f>
        <v/>
      </c>
      <c r="AK757" s="93" t="str">
        <f>PROCESAMIENTO!CW754</f>
        <v/>
      </c>
      <c r="AL757" s="93"/>
    </row>
    <row r="758" spans="1:38" x14ac:dyDescent="0.25">
      <c r="A758" s="15">
        <v>739</v>
      </c>
      <c r="B758" s="34" t="str">
        <f>IF(REGISTRO!B758="","",REGISTRO!B758)</f>
        <v/>
      </c>
      <c r="C758" s="34" t="str">
        <f>IF(REGISTRO!C758="","",REGISTRO!C758)</f>
        <v/>
      </c>
      <c r="D758" s="34" t="str">
        <f>IF(REGISTRO!D758="","",REGISTRO!D758)</f>
        <v/>
      </c>
      <c r="E758" s="34" t="str">
        <f>IF(REGISTRO!E758="","",REGISTRO!E758)</f>
        <v/>
      </c>
      <c r="F758" s="16" t="str">
        <f>PROCESAMIENTO!BR755</f>
        <v/>
      </c>
      <c r="G758" s="16" t="str">
        <f>PROCESAMIENTO!BS755</f>
        <v/>
      </c>
      <c r="H758" s="16" t="str">
        <f>PROCESAMIENTO!BT755</f>
        <v/>
      </c>
      <c r="I758" s="16" t="str">
        <f>PROCESAMIENTO!BU755</f>
        <v/>
      </c>
      <c r="J758" s="16" t="str">
        <f>PROCESAMIENTO!BV755</f>
        <v/>
      </c>
      <c r="K758" s="16" t="str">
        <f>PROCESAMIENTO!BW755</f>
        <v/>
      </c>
      <c r="L758" s="16" t="str">
        <f>PROCESAMIENTO!BX755</f>
        <v/>
      </c>
      <c r="M758" s="16" t="str">
        <f>PROCESAMIENTO!BY755</f>
        <v/>
      </c>
      <c r="N758" s="16" t="str">
        <f>PROCESAMIENTO!BZ755</f>
        <v/>
      </c>
      <c r="O758" s="16" t="str">
        <f>PROCESAMIENTO!CA755</f>
        <v/>
      </c>
      <c r="P758" s="16" t="str">
        <f>PROCESAMIENTO!CB755</f>
        <v/>
      </c>
      <c r="Q758" s="16" t="str">
        <f>PROCESAMIENTO!CC755</f>
        <v/>
      </c>
      <c r="R758" s="16" t="str">
        <f>PROCESAMIENTO!CD755</f>
        <v/>
      </c>
      <c r="S758" s="16" t="str">
        <f>PROCESAMIENTO!CE755</f>
        <v/>
      </c>
      <c r="T758" s="16" t="str">
        <f>PROCESAMIENTO!CF755</f>
        <v/>
      </c>
      <c r="U758" s="16" t="str">
        <f>PROCESAMIENTO!CG755</f>
        <v/>
      </c>
      <c r="V758" s="16" t="str">
        <f>PROCESAMIENTO!CH755</f>
        <v/>
      </c>
      <c r="W758" s="16" t="str">
        <f>PROCESAMIENTO!CI755</f>
        <v/>
      </c>
      <c r="X758" s="16" t="str">
        <f>PROCESAMIENTO!CJ755</f>
        <v/>
      </c>
      <c r="Y758" s="16" t="str">
        <f>PROCESAMIENTO!CK755</f>
        <v/>
      </c>
      <c r="Z758" s="16" t="str">
        <f>PROCESAMIENTO!CL755</f>
        <v/>
      </c>
      <c r="AA758" s="16" t="str">
        <f>PROCESAMIENTO!CM755</f>
        <v/>
      </c>
      <c r="AB758" s="16" t="str">
        <f>PROCESAMIENTO!CN755</f>
        <v/>
      </c>
      <c r="AC758" s="16" t="str">
        <f>PROCESAMIENTO!CO755</f>
        <v/>
      </c>
      <c r="AD758" s="16" t="str">
        <f>PROCESAMIENTO!CP755</f>
        <v/>
      </c>
      <c r="AE758" s="16" t="str">
        <f>PROCESAMIENTO!CQ755</f>
        <v/>
      </c>
      <c r="AF758" s="16" t="str">
        <f>PROCESAMIENTO!CR755</f>
        <v/>
      </c>
      <c r="AG758" s="16" t="str">
        <f>PROCESAMIENTO!CS755</f>
        <v/>
      </c>
      <c r="AH758" s="16" t="str">
        <f>PROCESAMIENTO!CT755</f>
        <v/>
      </c>
      <c r="AI758" s="16" t="str">
        <f>PROCESAMIENTO!CU755</f>
        <v/>
      </c>
      <c r="AJ758" s="32" t="str">
        <f>PROCESAMIENTO!CV755</f>
        <v/>
      </c>
      <c r="AK758" s="93" t="str">
        <f>PROCESAMIENTO!CW755</f>
        <v/>
      </c>
      <c r="AL758" s="93"/>
    </row>
    <row r="759" spans="1:38" x14ac:dyDescent="0.25">
      <c r="A759" s="15">
        <v>740</v>
      </c>
      <c r="B759" s="34" t="str">
        <f>IF(REGISTRO!B759="","",REGISTRO!B759)</f>
        <v/>
      </c>
      <c r="C759" s="34" t="str">
        <f>IF(REGISTRO!C759="","",REGISTRO!C759)</f>
        <v/>
      </c>
      <c r="D759" s="34" t="str">
        <f>IF(REGISTRO!D759="","",REGISTRO!D759)</f>
        <v/>
      </c>
      <c r="E759" s="34" t="str">
        <f>IF(REGISTRO!E759="","",REGISTRO!E759)</f>
        <v/>
      </c>
      <c r="F759" s="16" t="str">
        <f>PROCESAMIENTO!BR756</f>
        <v/>
      </c>
      <c r="G759" s="16" t="str">
        <f>PROCESAMIENTO!BS756</f>
        <v/>
      </c>
      <c r="H759" s="16" t="str">
        <f>PROCESAMIENTO!BT756</f>
        <v/>
      </c>
      <c r="I759" s="16" t="str">
        <f>PROCESAMIENTO!BU756</f>
        <v/>
      </c>
      <c r="J759" s="16" t="str">
        <f>PROCESAMIENTO!BV756</f>
        <v/>
      </c>
      <c r="K759" s="16" t="str">
        <f>PROCESAMIENTO!BW756</f>
        <v/>
      </c>
      <c r="L759" s="16" t="str">
        <f>PROCESAMIENTO!BX756</f>
        <v/>
      </c>
      <c r="M759" s="16" t="str">
        <f>PROCESAMIENTO!BY756</f>
        <v/>
      </c>
      <c r="N759" s="16" t="str">
        <f>PROCESAMIENTO!BZ756</f>
        <v/>
      </c>
      <c r="O759" s="16" t="str">
        <f>PROCESAMIENTO!CA756</f>
        <v/>
      </c>
      <c r="P759" s="16" t="str">
        <f>PROCESAMIENTO!CB756</f>
        <v/>
      </c>
      <c r="Q759" s="16" t="str">
        <f>PROCESAMIENTO!CC756</f>
        <v/>
      </c>
      <c r="R759" s="16" t="str">
        <f>PROCESAMIENTO!CD756</f>
        <v/>
      </c>
      <c r="S759" s="16" t="str">
        <f>PROCESAMIENTO!CE756</f>
        <v/>
      </c>
      <c r="T759" s="16" t="str">
        <f>PROCESAMIENTO!CF756</f>
        <v/>
      </c>
      <c r="U759" s="16" t="str">
        <f>PROCESAMIENTO!CG756</f>
        <v/>
      </c>
      <c r="V759" s="16" t="str">
        <f>PROCESAMIENTO!CH756</f>
        <v/>
      </c>
      <c r="W759" s="16" t="str">
        <f>PROCESAMIENTO!CI756</f>
        <v/>
      </c>
      <c r="X759" s="16" t="str">
        <f>PROCESAMIENTO!CJ756</f>
        <v/>
      </c>
      <c r="Y759" s="16" t="str">
        <f>PROCESAMIENTO!CK756</f>
        <v/>
      </c>
      <c r="Z759" s="16" t="str">
        <f>PROCESAMIENTO!CL756</f>
        <v/>
      </c>
      <c r="AA759" s="16" t="str">
        <f>PROCESAMIENTO!CM756</f>
        <v/>
      </c>
      <c r="AB759" s="16" t="str">
        <f>PROCESAMIENTO!CN756</f>
        <v/>
      </c>
      <c r="AC759" s="16" t="str">
        <f>PROCESAMIENTO!CO756</f>
        <v/>
      </c>
      <c r="AD759" s="16" t="str">
        <f>PROCESAMIENTO!CP756</f>
        <v/>
      </c>
      <c r="AE759" s="16" t="str">
        <f>PROCESAMIENTO!CQ756</f>
        <v/>
      </c>
      <c r="AF759" s="16" t="str">
        <f>PROCESAMIENTO!CR756</f>
        <v/>
      </c>
      <c r="AG759" s="16" t="str">
        <f>PROCESAMIENTO!CS756</f>
        <v/>
      </c>
      <c r="AH759" s="16" t="str">
        <f>PROCESAMIENTO!CT756</f>
        <v/>
      </c>
      <c r="AI759" s="16" t="str">
        <f>PROCESAMIENTO!CU756</f>
        <v/>
      </c>
      <c r="AJ759" s="32" t="str">
        <f>PROCESAMIENTO!CV756</f>
        <v/>
      </c>
      <c r="AK759" s="93" t="str">
        <f>PROCESAMIENTO!CW756</f>
        <v/>
      </c>
      <c r="AL759" s="93"/>
    </row>
    <row r="760" spans="1:38" x14ac:dyDescent="0.25">
      <c r="A760" s="15">
        <v>741</v>
      </c>
      <c r="B760" s="34" t="str">
        <f>IF(REGISTRO!B760="","",REGISTRO!B760)</f>
        <v/>
      </c>
      <c r="C760" s="34" t="str">
        <f>IF(REGISTRO!C760="","",REGISTRO!C760)</f>
        <v/>
      </c>
      <c r="D760" s="34" t="str">
        <f>IF(REGISTRO!D760="","",REGISTRO!D760)</f>
        <v/>
      </c>
      <c r="E760" s="34" t="str">
        <f>IF(REGISTRO!E760="","",REGISTRO!E760)</f>
        <v/>
      </c>
      <c r="F760" s="16" t="str">
        <f>PROCESAMIENTO!BR757</f>
        <v/>
      </c>
      <c r="G760" s="16" t="str">
        <f>PROCESAMIENTO!BS757</f>
        <v/>
      </c>
      <c r="H760" s="16" t="str">
        <f>PROCESAMIENTO!BT757</f>
        <v/>
      </c>
      <c r="I760" s="16" t="str">
        <f>PROCESAMIENTO!BU757</f>
        <v/>
      </c>
      <c r="J760" s="16" t="str">
        <f>PROCESAMIENTO!BV757</f>
        <v/>
      </c>
      <c r="K760" s="16" t="str">
        <f>PROCESAMIENTO!BW757</f>
        <v/>
      </c>
      <c r="L760" s="16" t="str">
        <f>PROCESAMIENTO!BX757</f>
        <v/>
      </c>
      <c r="M760" s="16" t="str">
        <f>PROCESAMIENTO!BY757</f>
        <v/>
      </c>
      <c r="N760" s="16" t="str">
        <f>PROCESAMIENTO!BZ757</f>
        <v/>
      </c>
      <c r="O760" s="16" t="str">
        <f>PROCESAMIENTO!CA757</f>
        <v/>
      </c>
      <c r="P760" s="16" t="str">
        <f>PROCESAMIENTO!CB757</f>
        <v/>
      </c>
      <c r="Q760" s="16" t="str">
        <f>PROCESAMIENTO!CC757</f>
        <v/>
      </c>
      <c r="R760" s="16" t="str">
        <f>PROCESAMIENTO!CD757</f>
        <v/>
      </c>
      <c r="S760" s="16" t="str">
        <f>PROCESAMIENTO!CE757</f>
        <v/>
      </c>
      <c r="T760" s="16" t="str">
        <f>PROCESAMIENTO!CF757</f>
        <v/>
      </c>
      <c r="U760" s="16" t="str">
        <f>PROCESAMIENTO!CG757</f>
        <v/>
      </c>
      <c r="V760" s="16" t="str">
        <f>PROCESAMIENTO!CH757</f>
        <v/>
      </c>
      <c r="W760" s="16" t="str">
        <f>PROCESAMIENTO!CI757</f>
        <v/>
      </c>
      <c r="X760" s="16" t="str">
        <f>PROCESAMIENTO!CJ757</f>
        <v/>
      </c>
      <c r="Y760" s="16" t="str">
        <f>PROCESAMIENTO!CK757</f>
        <v/>
      </c>
      <c r="Z760" s="16" t="str">
        <f>PROCESAMIENTO!CL757</f>
        <v/>
      </c>
      <c r="AA760" s="16" t="str">
        <f>PROCESAMIENTO!CM757</f>
        <v/>
      </c>
      <c r="AB760" s="16" t="str">
        <f>PROCESAMIENTO!CN757</f>
        <v/>
      </c>
      <c r="AC760" s="16" t="str">
        <f>PROCESAMIENTO!CO757</f>
        <v/>
      </c>
      <c r="AD760" s="16" t="str">
        <f>PROCESAMIENTO!CP757</f>
        <v/>
      </c>
      <c r="AE760" s="16" t="str">
        <f>PROCESAMIENTO!CQ757</f>
        <v/>
      </c>
      <c r="AF760" s="16" t="str">
        <f>PROCESAMIENTO!CR757</f>
        <v/>
      </c>
      <c r="AG760" s="16" t="str">
        <f>PROCESAMIENTO!CS757</f>
        <v/>
      </c>
      <c r="AH760" s="16" t="str">
        <f>PROCESAMIENTO!CT757</f>
        <v/>
      </c>
      <c r="AI760" s="16" t="str">
        <f>PROCESAMIENTO!CU757</f>
        <v/>
      </c>
      <c r="AJ760" s="32" t="str">
        <f>PROCESAMIENTO!CV757</f>
        <v/>
      </c>
      <c r="AK760" s="93" t="str">
        <f>PROCESAMIENTO!CW757</f>
        <v/>
      </c>
      <c r="AL760" s="93"/>
    </row>
    <row r="761" spans="1:38" x14ac:dyDescent="0.25">
      <c r="A761" s="15">
        <v>742</v>
      </c>
      <c r="B761" s="34" t="str">
        <f>IF(REGISTRO!B761="","",REGISTRO!B761)</f>
        <v/>
      </c>
      <c r="C761" s="34" t="str">
        <f>IF(REGISTRO!C761="","",REGISTRO!C761)</f>
        <v/>
      </c>
      <c r="D761" s="34" t="str">
        <f>IF(REGISTRO!D761="","",REGISTRO!D761)</f>
        <v/>
      </c>
      <c r="E761" s="34" t="str">
        <f>IF(REGISTRO!E761="","",REGISTRO!E761)</f>
        <v/>
      </c>
      <c r="F761" s="16" t="str">
        <f>PROCESAMIENTO!BR758</f>
        <v/>
      </c>
      <c r="G761" s="16" t="str">
        <f>PROCESAMIENTO!BS758</f>
        <v/>
      </c>
      <c r="H761" s="16" t="str">
        <f>PROCESAMIENTO!BT758</f>
        <v/>
      </c>
      <c r="I761" s="16" t="str">
        <f>PROCESAMIENTO!BU758</f>
        <v/>
      </c>
      <c r="J761" s="16" t="str">
        <f>PROCESAMIENTO!BV758</f>
        <v/>
      </c>
      <c r="K761" s="16" t="str">
        <f>PROCESAMIENTO!BW758</f>
        <v/>
      </c>
      <c r="L761" s="16" t="str">
        <f>PROCESAMIENTO!BX758</f>
        <v/>
      </c>
      <c r="M761" s="16" t="str">
        <f>PROCESAMIENTO!BY758</f>
        <v/>
      </c>
      <c r="N761" s="16" t="str">
        <f>PROCESAMIENTO!BZ758</f>
        <v/>
      </c>
      <c r="O761" s="16" t="str">
        <f>PROCESAMIENTO!CA758</f>
        <v/>
      </c>
      <c r="P761" s="16" t="str">
        <f>PROCESAMIENTO!CB758</f>
        <v/>
      </c>
      <c r="Q761" s="16" t="str">
        <f>PROCESAMIENTO!CC758</f>
        <v/>
      </c>
      <c r="R761" s="16" t="str">
        <f>PROCESAMIENTO!CD758</f>
        <v/>
      </c>
      <c r="S761" s="16" t="str">
        <f>PROCESAMIENTO!CE758</f>
        <v/>
      </c>
      <c r="T761" s="16" t="str">
        <f>PROCESAMIENTO!CF758</f>
        <v/>
      </c>
      <c r="U761" s="16" t="str">
        <f>PROCESAMIENTO!CG758</f>
        <v/>
      </c>
      <c r="V761" s="16" t="str">
        <f>PROCESAMIENTO!CH758</f>
        <v/>
      </c>
      <c r="W761" s="16" t="str">
        <f>PROCESAMIENTO!CI758</f>
        <v/>
      </c>
      <c r="X761" s="16" t="str">
        <f>PROCESAMIENTO!CJ758</f>
        <v/>
      </c>
      <c r="Y761" s="16" t="str">
        <f>PROCESAMIENTO!CK758</f>
        <v/>
      </c>
      <c r="Z761" s="16" t="str">
        <f>PROCESAMIENTO!CL758</f>
        <v/>
      </c>
      <c r="AA761" s="16" t="str">
        <f>PROCESAMIENTO!CM758</f>
        <v/>
      </c>
      <c r="AB761" s="16" t="str">
        <f>PROCESAMIENTO!CN758</f>
        <v/>
      </c>
      <c r="AC761" s="16" t="str">
        <f>PROCESAMIENTO!CO758</f>
        <v/>
      </c>
      <c r="AD761" s="16" t="str">
        <f>PROCESAMIENTO!CP758</f>
        <v/>
      </c>
      <c r="AE761" s="16" t="str">
        <f>PROCESAMIENTO!CQ758</f>
        <v/>
      </c>
      <c r="AF761" s="16" t="str">
        <f>PROCESAMIENTO!CR758</f>
        <v/>
      </c>
      <c r="AG761" s="16" t="str">
        <f>PROCESAMIENTO!CS758</f>
        <v/>
      </c>
      <c r="AH761" s="16" t="str">
        <f>PROCESAMIENTO!CT758</f>
        <v/>
      </c>
      <c r="AI761" s="16" t="str">
        <f>PROCESAMIENTO!CU758</f>
        <v/>
      </c>
      <c r="AJ761" s="32" t="str">
        <f>PROCESAMIENTO!CV758</f>
        <v/>
      </c>
      <c r="AK761" s="93" t="str">
        <f>PROCESAMIENTO!CW758</f>
        <v/>
      </c>
      <c r="AL761" s="93"/>
    </row>
    <row r="762" spans="1:38" x14ac:dyDescent="0.25">
      <c r="A762" s="15">
        <v>743</v>
      </c>
      <c r="B762" s="34" t="str">
        <f>IF(REGISTRO!B762="","",REGISTRO!B762)</f>
        <v/>
      </c>
      <c r="C762" s="34" t="str">
        <f>IF(REGISTRO!C762="","",REGISTRO!C762)</f>
        <v/>
      </c>
      <c r="D762" s="34" t="str">
        <f>IF(REGISTRO!D762="","",REGISTRO!D762)</f>
        <v/>
      </c>
      <c r="E762" s="34" t="str">
        <f>IF(REGISTRO!E762="","",REGISTRO!E762)</f>
        <v/>
      </c>
      <c r="F762" s="16" t="str">
        <f>PROCESAMIENTO!BR759</f>
        <v/>
      </c>
      <c r="G762" s="16" t="str">
        <f>PROCESAMIENTO!BS759</f>
        <v/>
      </c>
      <c r="H762" s="16" t="str">
        <f>PROCESAMIENTO!BT759</f>
        <v/>
      </c>
      <c r="I762" s="16" t="str">
        <f>PROCESAMIENTO!BU759</f>
        <v/>
      </c>
      <c r="J762" s="16" t="str">
        <f>PROCESAMIENTO!BV759</f>
        <v/>
      </c>
      <c r="K762" s="16" t="str">
        <f>PROCESAMIENTO!BW759</f>
        <v/>
      </c>
      <c r="L762" s="16" t="str">
        <f>PROCESAMIENTO!BX759</f>
        <v/>
      </c>
      <c r="M762" s="16" t="str">
        <f>PROCESAMIENTO!BY759</f>
        <v/>
      </c>
      <c r="N762" s="16" t="str">
        <f>PROCESAMIENTO!BZ759</f>
        <v/>
      </c>
      <c r="O762" s="16" t="str">
        <f>PROCESAMIENTO!CA759</f>
        <v/>
      </c>
      <c r="P762" s="16" t="str">
        <f>PROCESAMIENTO!CB759</f>
        <v/>
      </c>
      <c r="Q762" s="16" t="str">
        <f>PROCESAMIENTO!CC759</f>
        <v/>
      </c>
      <c r="R762" s="16" t="str">
        <f>PROCESAMIENTO!CD759</f>
        <v/>
      </c>
      <c r="S762" s="16" t="str">
        <f>PROCESAMIENTO!CE759</f>
        <v/>
      </c>
      <c r="T762" s="16" t="str">
        <f>PROCESAMIENTO!CF759</f>
        <v/>
      </c>
      <c r="U762" s="16" t="str">
        <f>PROCESAMIENTO!CG759</f>
        <v/>
      </c>
      <c r="V762" s="16" t="str">
        <f>PROCESAMIENTO!CH759</f>
        <v/>
      </c>
      <c r="W762" s="16" t="str">
        <f>PROCESAMIENTO!CI759</f>
        <v/>
      </c>
      <c r="X762" s="16" t="str">
        <f>PROCESAMIENTO!CJ759</f>
        <v/>
      </c>
      <c r="Y762" s="16" t="str">
        <f>PROCESAMIENTO!CK759</f>
        <v/>
      </c>
      <c r="Z762" s="16" t="str">
        <f>PROCESAMIENTO!CL759</f>
        <v/>
      </c>
      <c r="AA762" s="16" t="str">
        <f>PROCESAMIENTO!CM759</f>
        <v/>
      </c>
      <c r="AB762" s="16" t="str">
        <f>PROCESAMIENTO!CN759</f>
        <v/>
      </c>
      <c r="AC762" s="16" t="str">
        <f>PROCESAMIENTO!CO759</f>
        <v/>
      </c>
      <c r="AD762" s="16" t="str">
        <f>PROCESAMIENTO!CP759</f>
        <v/>
      </c>
      <c r="AE762" s="16" t="str">
        <f>PROCESAMIENTO!CQ759</f>
        <v/>
      </c>
      <c r="AF762" s="16" t="str">
        <f>PROCESAMIENTO!CR759</f>
        <v/>
      </c>
      <c r="AG762" s="16" t="str">
        <f>PROCESAMIENTO!CS759</f>
        <v/>
      </c>
      <c r="AH762" s="16" t="str">
        <f>PROCESAMIENTO!CT759</f>
        <v/>
      </c>
      <c r="AI762" s="16" t="str">
        <f>PROCESAMIENTO!CU759</f>
        <v/>
      </c>
      <c r="AJ762" s="32" t="str">
        <f>PROCESAMIENTO!CV759</f>
        <v/>
      </c>
      <c r="AK762" s="93" t="str">
        <f>PROCESAMIENTO!CW759</f>
        <v/>
      </c>
      <c r="AL762" s="93"/>
    </row>
    <row r="763" spans="1:38" x14ac:dyDescent="0.25">
      <c r="A763" s="15">
        <v>744</v>
      </c>
      <c r="B763" s="34" t="str">
        <f>IF(REGISTRO!B763="","",REGISTRO!B763)</f>
        <v/>
      </c>
      <c r="C763" s="34" t="str">
        <f>IF(REGISTRO!C763="","",REGISTRO!C763)</f>
        <v/>
      </c>
      <c r="D763" s="34" t="str">
        <f>IF(REGISTRO!D763="","",REGISTRO!D763)</f>
        <v/>
      </c>
      <c r="E763" s="34" t="str">
        <f>IF(REGISTRO!E763="","",REGISTRO!E763)</f>
        <v/>
      </c>
      <c r="F763" s="16" t="str">
        <f>PROCESAMIENTO!BR760</f>
        <v/>
      </c>
      <c r="G763" s="16" t="str">
        <f>PROCESAMIENTO!BS760</f>
        <v/>
      </c>
      <c r="H763" s="16" t="str">
        <f>PROCESAMIENTO!BT760</f>
        <v/>
      </c>
      <c r="I763" s="16" t="str">
        <f>PROCESAMIENTO!BU760</f>
        <v/>
      </c>
      <c r="J763" s="16" t="str">
        <f>PROCESAMIENTO!BV760</f>
        <v/>
      </c>
      <c r="K763" s="16" t="str">
        <f>PROCESAMIENTO!BW760</f>
        <v/>
      </c>
      <c r="L763" s="16" t="str">
        <f>PROCESAMIENTO!BX760</f>
        <v/>
      </c>
      <c r="M763" s="16" t="str">
        <f>PROCESAMIENTO!BY760</f>
        <v/>
      </c>
      <c r="N763" s="16" t="str">
        <f>PROCESAMIENTO!BZ760</f>
        <v/>
      </c>
      <c r="O763" s="16" t="str">
        <f>PROCESAMIENTO!CA760</f>
        <v/>
      </c>
      <c r="P763" s="16" t="str">
        <f>PROCESAMIENTO!CB760</f>
        <v/>
      </c>
      <c r="Q763" s="16" t="str">
        <f>PROCESAMIENTO!CC760</f>
        <v/>
      </c>
      <c r="R763" s="16" t="str">
        <f>PROCESAMIENTO!CD760</f>
        <v/>
      </c>
      <c r="S763" s="16" t="str">
        <f>PROCESAMIENTO!CE760</f>
        <v/>
      </c>
      <c r="T763" s="16" t="str">
        <f>PROCESAMIENTO!CF760</f>
        <v/>
      </c>
      <c r="U763" s="16" t="str">
        <f>PROCESAMIENTO!CG760</f>
        <v/>
      </c>
      <c r="V763" s="16" t="str">
        <f>PROCESAMIENTO!CH760</f>
        <v/>
      </c>
      <c r="W763" s="16" t="str">
        <f>PROCESAMIENTO!CI760</f>
        <v/>
      </c>
      <c r="X763" s="16" t="str">
        <f>PROCESAMIENTO!CJ760</f>
        <v/>
      </c>
      <c r="Y763" s="16" t="str">
        <f>PROCESAMIENTO!CK760</f>
        <v/>
      </c>
      <c r="Z763" s="16" t="str">
        <f>PROCESAMIENTO!CL760</f>
        <v/>
      </c>
      <c r="AA763" s="16" t="str">
        <f>PROCESAMIENTO!CM760</f>
        <v/>
      </c>
      <c r="AB763" s="16" t="str">
        <f>PROCESAMIENTO!CN760</f>
        <v/>
      </c>
      <c r="AC763" s="16" t="str">
        <f>PROCESAMIENTO!CO760</f>
        <v/>
      </c>
      <c r="AD763" s="16" t="str">
        <f>PROCESAMIENTO!CP760</f>
        <v/>
      </c>
      <c r="AE763" s="16" t="str">
        <f>PROCESAMIENTO!CQ760</f>
        <v/>
      </c>
      <c r="AF763" s="16" t="str">
        <f>PROCESAMIENTO!CR760</f>
        <v/>
      </c>
      <c r="AG763" s="16" t="str">
        <f>PROCESAMIENTO!CS760</f>
        <v/>
      </c>
      <c r="AH763" s="16" t="str">
        <f>PROCESAMIENTO!CT760</f>
        <v/>
      </c>
      <c r="AI763" s="16" t="str">
        <f>PROCESAMIENTO!CU760</f>
        <v/>
      </c>
      <c r="AJ763" s="32" t="str">
        <f>PROCESAMIENTO!CV760</f>
        <v/>
      </c>
      <c r="AK763" s="93" t="str">
        <f>PROCESAMIENTO!CW760</f>
        <v/>
      </c>
      <c r="AL763" s="93"/>
    </row>
    <row r="764" spans="1:38" x14ac:dyDescent="0.25">
      <c r="A764" s="15">
        <v>745</v>
      </c>
      <c r="B764" s="34" t="str">
        <f>IF(REGISTRO!B764="","",REGISTRO!B764)</f>
        <v/>
      </c>
      <c r="C764" s="34" t="str">
        <f>IF(REGISTRO!C764="","",REGISTRO!C764)</f>
        <v/>
      </c>
      <c r="D764" s="34" t="str">
        <f>IF(REGISTRO!D764="","",REGISTRO!D764)</f>
        <v/>
      </c>
      <c r="E764" s="34" t="str">
        <f>IF(REGISTRO!E764="","",REGISTRO!E764)</f>
        <v/>
      </c>
      <c r="F764" s="16" t="str">
        <f>PROCESAMIENTO!BR761</f>
        <v/>
      </c>
      <c r="G764" s="16" t="str">
        <f>PROCESAMIENTO!BS761</f>
        <v/>
      </c>
      <c r="H764" s="16" t="str">
        <f>PROCESAMIENTO!BT761</f>
        <v/>
      </c>
      <c r="I764" s="16" t="str">
        <f>PROCESAMIENTO!BU761</f>
        <v/>
      </c>
      <c r="J764" s="16" t="str">
        <f>PROCESAMIENTO!BV761</f>
        <v/>
      </c>
      <c r="K764" s="16" t="str">
        <f>PROCESAMIENTO!BW761</f>
        <v/>
      </c>
      <c r="L764" s="16" t="str">
        <f>PROCESAMIENTO!BX761</f>
        <v/>
      </c>
      <c r="M764" s="16" t="str">
        <f>PROCESAMIENTO!BY761</f>
        <v/>
      </c>
      <c r="N764" s="16" t="str">
        <f>PROCESAMIENTO!BZ761</f>
        <v/>
      </c>
      <c r="O764" s="16" t="str">
        <f>PROCESAMIENTO!CA761</f>
        <v/>
      </c>
      <c r="P764" s="16" t="str">
        <f>PROCESAMIENTO!CB761</f>
        <v/>
      </c>
      <c r="Q764" s="16" t="str">
        <f>PROCESAMIENTO!CC761</f>
        <v/>
      </c>
      <c r="R764" s="16" t="str">
        <f>PROCESAMIENTO!CD761</f>
        <v/>
      </c>
      <c r="S764" s="16" t="str">
        <f>PROCESAMIENTO!CE761</f>
        <v/>
      </c>
      <c r="T764" s="16" t="str">
        <f>PROCESAMIENTO!CF761</f>
        <v/>
      </c>
      <c r="U764" s="16" t="str">
        <f>PROCESAMIENTO!CG761</f>
        <v/>
      </c>
      <c r="V764" s="16" t="str">
        <f>PROCESAMIENTO!CH761</f>
        <v/>
      </c>
      <c r="W764" s="16" t="str">
        <f>PROCESAMIENTO!CI761</f>
        <v/>
      </c>
      <c r="X764" s="16" t="str">
        <f>PROCESAMIENTO!CJ761</f>
        <v/>
      </c>
      <c r="Y764" s="16" t="str">
        <f>PROCESAMIENTO!CK761</f>
        <v/>
      </c>
      <c r="Z764" s="16" t="str">
        <f>PROCESAMIENTO!CL761</f>
        <v/>
      </c>
      <c r="AA764" s="16" t="str">
        <f>PROCESAMIENTO!CM761</f>
        <v/>
      </c>
      <c r="AB764" s="16" t="str">
        <f>PROCESAMIENTO!CN761</f>
        <v/>
      </c>
      <c r="AC764" s="16" t="str">
        <f>PROCESAMIENTO!CO761</f>
        <v/>
      </c>
      <c r="AD764" s="16" t="str">
        <f>PROCESAMIENTO!CP761</f>
        <v/>
      </c>
      <c r="AE764" s="16" t="str">
        <f>PROCESAMIENTO!CQ761</f>
        <v/>
      </c>
      <c r="AF764" s="16" t="str">
        <f>PROCESAMIENTO!CR761</f>
        <v/>
      </c>
      <c r="AG764" s="16" t="str">
        <f>PROCESAMIENTO!CS761</f>
        <v/>
      </c>
      <c r="AH764" s="16" t="str">
        <f>PROCESAMIENTO!CT761</f>
        <v/>
      </c>
      <c r="AI764" s="16" t="str">
        <f>PROCESAMIENTO!CU761</f>
        <v/>
      </c>
      <c r="AJ764" s="32" t="str">
        <f>PROCESAMIENTO!CV761</f>
        <v/>
      </c>
      <c r="AK764" s="93" t="str">
        <f>PROCESAMIENTO!CW761</f>
        <v/>
      </c>
      <c r="AL764" s="93"/>
    </row>
    <row r="765" spans="1:38" x14ac:dyDescent="0.25">
      <c r="A765" s="15">
        <v>746</v>
      </c>
      <c r="B765" s="34" t="str">
        <f>IF(REGISTRO!B765="","",REGISTRO!B765)</f>
        <v/>
      </c>
      <c r="C765" s="34" t="str">
        <f>IF(REGISTRO!C765="","",REGISTRO!C765)</f>
        <v/>
      </c>
      <c r="D765" s="34" t="str">
        <f>IF(REGISTRO!D765="","",REGISTRO!D765)</f>
        <v/>
      </c>
      <c r="E765" s="34" t="str">
        <f>IF(REGISTRO!E765="","",REGISTRO!E765)</f>
        <v/>
      </c>
      <c r="F765" s="16" t="str">
        <f>PROCESAMIENTO!BR762</f>
        <v/>
      </c>
      <c r="G765" s="16" t="str">
        <f>PROCESAMIENTO!BS762</f>
        <v/>
      </c>
      <c r="H765" s="16" t="str">
        <f>PROCESAMIENTO!BT762</f>
        <v/>
      </c>
      <c r="I765" s="16" t="str">
        <f>PROCESAMIENTO!BU762</f>
        <v/>
      </c>
      <c r="J765" s="16" t="str">
        <f>PROCESAMIENTO!BV762</f>
        <v/>
      </c>
      <c r="K765" s="16" t="str">
        <f>PROCESAMIENTO!BW762</f>
        <v/>
      </c>
      <c r="L765" s="16" t="str">
        <f>PROCESAMIENTO!BX762</f>
        <v/>
      </c>
      <c r="M765" s="16" t="str">
        <f>PROCESAMIENTO!BY762</f>
        <v/>
      </c>
      <c r="N765" s="16" t="str">
        <f>PROCESAMIENTO!BZ762</f>
        <v/>
      </c>
      <c r="O765" s="16" t="str">
        <f>PROCESAMIENTO!CA762</f>
        <v/>
      </c>
      <c r="P765" s="16" t="str">
        <f>PROCESAMIENTO!CB762</f>
        <v/>
      </c>
      <c r="Q765" s="16" t="str">
        <f>PROCESAMIENTO!CC762</f>
        <v/>
      </c>
      <c r="R765" s="16" t="str">
        <f>PROCESAMIENTO!CD762</f>
        <v/>
      </c>
      <c r="S765" s="16" t="str">
        <f>PROCESAMIENTO!CE762</f>
        <v/>
      </c>
      <c r="T765" s="16" t="str">
        <f>PROCESAMIENTO!CF762</f>
        <v/>
      </c>
      <c r="U765" s="16" t="str">
        <f>PROCESAMIENTO!CG762</f>
        <v/>
      </c>
      <c r="V765" s="16" t="str">
        <f>PROCESAMIENTO!CH762</f>
        <v/>
      </c>
      <c r="W765" s="16" t="str">
        <f>PROCESAMIENTO!CI762</f>
        <v/>
      </c>
      <c r="X765" s="16" t="str">
        <f>PROCESAMIENTO!CJ762</f>
        <v/>
      </c>
      <c r="Y765" s="16" t="str">
        <f>PROCESAMIENTO!CK762</f>
        <v/>
      </c>
      <c r="Z765" s="16" t="str">
        <f>PROCESAMIENTO!CL762</f>
        <v/>
      </c>
      <c r="AA765" s="16" t="str">
        <f>PROCESAMIENTO!CM762</f>
        <v/>
      </c>
      <c r="AB765" s="16" t="str">
        <f>PROCESAMIENTO!CN762</f>
        <v/>
      </c>
      <c r="AC765" s="16" t="str">
        <f>PROCESAMIENTO!CO762</f>
        <v/>
      </c>
      <c r="AD765" s="16" t="str">
        <f>PROCESAMIENTO!CP762</f>
        <v/>
      </c>
      <c r="AE765" s="16" t="str">
        <f>PROCESAMIENTO!CQ762</f>
        <v/>
      </c>
      <c r="AF765" s="16" t="str">
        <f>PROCESAMIENTO!CR762</f>
        <v/>
      </c>
      <c r="AG765" s="16" t="str">
        <f>PROCESAMIENTO!CS762</f>
        <v/>
      </c>
      <c r="AH765" s="16" t="str">
        <f>PROCESAMIENTO!CT762</f>
        <v/>
      </c>
      <c r="AI765" s="16" t="str">
        <f>PROCESAMIENTO!CU762</f>
        <v/>
      </c>
      <c r="AJ765" s="32" t="str">
        <f>PROCESAMIENTO!CV762</f>
        <v/>
      </c>
      <c r="AK765" s="93" t="str">
        <f>PROCESAMIENTO!CW762</f>
        <v/>
      </c>
      <c r="AL765" s="93"/>
    </row>
    <row r="766" spans="1:38" x14ac:dyDescent="0.25">
      <c r="A766" s="15">
        <v>747</v>
      </c>
      <c r="B766" s="34" t="str">
        <f>IF(REGISTRO!B766="","",REGISTRO!B766)</f>
        <v/>
      </c>
      <c r="C766" s="34" t="str">
        <f>IF(REGISTRO!C766="","",REGISTRO!C766)</f>
        <v/>
      </c>
      <c r="D766" s="34" t="str">
        <f>IF(REGISTRO!D766="","",REGISTRO!D766)</f>
        <v/>
      </c>
      <c r="E766" s="34" t="str">
        <f>IF(REGISTRO!E766="","",REGISTRO!E766)</f>
        <v/>
      </c>
      <c r="F766" s="16" t="str">
        <f>PROCESAMIENTO!BR763</f>
        <v/>
      </c>
      <c r="G766" s="16" t="str">
        <f>PROCESAMIENTO!BS763</f>
        <v/>
      </c>
      <c r="H766" s="16" t="str">
        <f>PROCESAMIENTO!BT763</f>
        <v/>
      </c>
      <c r="I766" s="16" t="str">
        <f>PROCESAMIENTO!BU763</f>
        <v/>
      </c>
      <c r="J766" s="16" t="str">
        <f>PROCESAMIENTO!BV763</f>
        <v/>
      </c>
      <c r="K766" s="16" t="str">
        <f>PROCESAMIENTO!BW763</f>
        <v/>
      </c>
      <c r="L766" s="16" t="str">
        <f>PROCESAMIENTO!BX763</f>
        <v/>
      </c>
      <c r="M766" s="16" t="str">
        <f>PROCESAMIENTO!BY763</f>
        <v/>
      </c>
      <c r="N766" s="16" t="str">
        <f>PROCESAMIENTO!BZ763</f>
        <v/>
      </c>
      <c r="O766" s="16" t="str">
        <f>PROCESAMIENTO!CA763</f>
        <v/>
      </c>
      <c r="P766" s="16" t="str">
        <f>PROCESAMIENTO!CB763</f>
        <v/>
      </c>
      <c r="Q766" s="16" t="str">
        <f>PROCESAMIENTO!CC763</f>
        <v/>
      </c>
      <c r="R766" s="16" t="str">
        <f>PROCESAMIENTO!CD763</f>
        <v/>
      </c>
      <c r="S766" s="16" t="str">
        <f>PROCESAMIENTO!CE763</f>
        <v/>
      </c>
      <c r="T766" s="16" t="str">
        <f>PROCESAMIENTO!CF763</f>
        <v/>
      </c>
      <c r="U766" s="16" t="str">
        <f>PROCESAMIENTO!CG763</f>
        <v/>
      </c>
      <c r="V766" s="16" t="str">
        <f>PROCESAMIENTO!CH763</f>
        <v/>
      </c>
      <c r="W766" s="16" t="str">
        <f>PROCESAMIENTO!CI763</f>
        <v/>
      </c>
      <c r="X766" s="16" t="str">
        <f>PROCESAMIENTO!CJ763</f>
        <v/>
      </c>
      <c r="Y766" s="16" t="str">
        <f>PROCESAMIENTO!CK763</f>
        <v/>
      </c>
      <c r="Z766" s="16" t="str">
        <f>PROCESAMIENTO!CL763</f>
        <v/>
      </c>
      <c r="AA766" s="16" t="str">
        <f>PROCESAMIENTO!CM763</f>
        <v/>
      </c>
      <c r="AB766" s="16" t="str">
        <f>PROCESAMIENTO!CN763</f>
        <v/>
      </c>
      <c r="AC766" s="16" t="str">
        <f>PROCESAMIENTO!CO763</f>
        <v/>
      </c>
      <c r="AD766" s="16" t="str">
        <f>PROCESAMIENTO!CP763</f>
        <v/>
      </c>
      <c r="AE766" s="16" t="str">
        <f>PROCESAMIENTO!CQ763</f>
        <v/>
      </c>
      <c r="AF766" s="16" t="str">
        <f>PROCESAMIENTO!CR763</f>
        <v/>
      </c>
      <c r="AG766" s="16" t="str">
        <f>PROCESAMIENTO!CS763</f>
        <v/>
      </c>
      <c r="AH766" s="16" t="str">
        <f>PROCESAMIENTO!CT763</f>
        <v/>
      </c>
      <c r="AI766" s="16" t="str">
        <f>PROCESAMIENTO!CU763</f>
        <v/>
      </c>
      <c r="AJ766" s="32" t="str">
        <f>PROCESAMIENTO!CV763</f>
        <v/>
      </c>
      <c r="AK766" s="93" t="str">
        <f>PROCESAMIENTO!CW763</f>
        <v/>
      </c>
      <c r="AL766" s="93"/>
    </row>
    <row r="767" spans="1:38" x14ac:dyDescent="0.25">
      <c r="A767" s="15">
        <v>748</v>
      </c>
      <c r="B767" s="34" t="str">
        <f>IF(REGISTRO!B767="","",REGISTRO!B767)</f>
        <v/>
      </c>
      <c r="C767" s="34" t="str">
        <f>IF(REGISTRO!C767="","",REGISTRO!C767)</f>
        <v/>
      </c>
      <c r="D767" s="34" t="str">
        <f>IF(REGISTRO!D767="","",REGISTRO!D767)</f>
        <v/>
      </c>
      <c r="E767" s="34" t="str">
        <f>IF(REGISTRO!E767="","",REGISTRO!E767)</f>
        <v/>
      </c>
      <c r="F767" s="16" t="str">
        <f>PROCESAMIENTO!BR764</f>
        <v/>
      </c>
      <c r="G767" s="16" t="str">
        <f>PROCESAMIENTO!BS764</f>
        <v/>
      </c>
      <c r="H767" s="16" t="str">
        <f>PROCESAMIENTO!BT764</f>
        <v/>
      </c>
      <c r="I767" s="16" t="str">
        <f>PROCESAMIENTO!BU764</f>
        <v/>
      </c>
      <c r="J767" s="16" t="str">
        <f>PROCESAMIENTO!BV764</f>
        <v/>
      </c>
      <c r="K767" s="16" t="str">
        <f>PROCESAMIENTO!BW764</f>
        <v/>
      </c>
      <c r="L767" s="16" t="str">
        <f>PROCESAMIENTO!BX764</f>
        <v/>
      </c>
      <c r="M767" s="16" t="str">
        <f>PROCESAMIENTO!BY764</f>
        <v/>
      </c>
      <c r="N767" s="16" t="str">
        <f>PROCESAMIENTO!BZ764</f>
        <v/>
      </c>
      <c r="O767" s="16" t="str">
        <f>PROCESAMIENTO!CA764</f>
        <v/>
      </c>
      <c r="P767" s="16" t="str">
        <f>PROCESAMIENTO!CB764</f>
        <v/>
      </c>
      <c r="Q767" s="16" t="str">
        <f>PROCESAMIENTO!CC764</f>
        <v/>
      </c>
      <c r="R767" s="16" t="str">
        <f>PROCESAMIENTO!CD764</f>
        <v/>
      </c>
      <c r="S767" s="16" t="str">
        <f>PROCESAMIENTO!CE764</f>
        <v/>
      </c>
      <c r="T767" s="16" t="str">
        <f>PROCESAMIENTO!CF764</f>
        <v/>
      </c>
      <c r="U767" s="16" t="str">
        <f>PROCESAMIENTO!CG764</f>
        <v/>
      </c>
      <c r="V767" s="16" t="str">
        <f>PROCESAMIENTO!CH764</f>
        <v/>
      </c>
      <c r="W767" s="16" t="str">
        <f>PROCESAMIENTO!CI764</f>
        <v/>
      </c>
      <c r="X767" s="16" t="str">
        <f>PROCESAMIENTO!CJ764</f>
        <v/>
      </c>
      <c r="Y767" s="16" t="str">
        <f>PROCESAMIENTO!CK764</f>
        <v/>
      </c>
      <c r="Z767" s="16" t="str">
        <f>PROCESAMIENTO!CL764</f>
        <v/>
      </c>
      <c r="AA767" s="16" t="str">
        <f>PROCESAMIENTO!CM764</f>
        <v/>
      </c>
      <c r="AB767" s="16" t="str">
        <f>PROCESAMIENTO!CN764</f>
        <v/>
      </c>
      <c r="AC767" s="16" t="str">
        <f>PROCESAMIENTO!CO764</f>
        <v/>
      </c>
      <c r="AD767" s="16" t="str">
        <f>PROCESAMIENTO!CP764</f>
        <v/>
      </c>
      <c r="AE767" s="16" t="str">
        <f>PROCESAMIENTO!CQ764</f>
        <v/>
      </c>
      <c r="AF767" s="16" t="str">
        <f>PROCESAMIENTO!CR764</f>
        <v/>
      </c>
      <c r="AG767" s="16" t="str">
        <f>PROCESAMIENTO!CS764</f>
        <v/>
      </c>
      <c r="AH767" s="16" t="str">
        <f>PROCESAMIENTO!CT764</f>
        <v/>
      </c>
      <c r="AI767" s="16" t="str">
        <f>PROCESAMIENTO!CU764</f>
        <v/>
      </c>
      <c r="AJ767" s="32" t="str">
        <f>PROCESAMIENTO!CV764</f>
        <v/>
      </c>
      <c r="AK767" s="93" t="str">
        <f>PROCESAMIENTO!CW764</f>
        <v/>
      </c>
      <c r="AL767" s="93"/>
    </row>
    <row r="768" spans="1:38" x14ac:dyDescent="0.25">
      <c r="A768" s="15">
        <v>749</v>
      </c>
      <c r="B768" s="34" t="str">
        <f>IF(REGISTRO!B768="","",REGISTRO!B768)</f>
        <v/>
      </c>
      <c r="C768" s="34" t="str">
        <f>IF(REGISTRO!C768="","",REGISTRO!C768)</f>
        <v/>
      </c>
      <c r="D768" s="34" t="str">
        <f>IF(REGISTRO!D768="","",REGISTRO!D768)</f>
        <v/>
      </c>
      <c r="E768" s="34" t="str">
        <f>IF(REGISTRO!E768="","",REGISTRO!E768)</f>
        <v/>
      </c>
      <c r="F768" s="16" t="str">
        <f>PROCESAMIENTO!BR765</f>
        <v/>
      </c>
      <c r="G768" s="16" t="str">
        <f>PROCESAMIENTO!BS765</f>
        <v/>
      </c>
      <c r="H768" s="16" t="str">
        <f>PROCESAMIENTO!BT765</f>
        <v/>
      </c>
      <c r="I768" s="16" t="str">
        <f>PROCESAMIENTO!BU765</f>
        <v/>
      </c>
      <c r="J768" s="16" t="str">
        <f>PROCESAMIENTO!BV765</f>
        <v/>
      </c>
      <c r="K768" s="16" t="str">
        <f>PROCESAMIENTO!BW765</f>
        <v/>
      </c>
      <c r="L768" s="16" t="str">
        <f>PROCESAMIENTO!BX765</f>
        <v/>
      </c>
      <c r="M768" s="16" t="str">
        <f>PROCESAMIENTO!BY765</f>
        <v/>
      </c>
      <c r="N768" s="16" t="str">
        <f>PROCESAMIENTO!BZ765</f>
        <v/>
      </c>
      <c r="O768" s="16" t="str">
        <f>PROCESAMIENTO!CA765</f>
        <v/>
      </c>
      <c r="P768" s="16" t="str">
        <f>PROCESAMIENTO!CB765</f>
        <v/>
      </c>
      <c r="Q768" s="16" t="str">
        <f>PROCESAMIENTO!CC765</f>
        <v/>
      </c>
      <c r="R768" s="16" t="str">
        <f>PROCESAMIENTO!CD765</f>
        <v/>
      </c>
      <c r="S768" s="16" t="str">
        <f>PROCESAMIENTO!CE765</f>
        <v/>
      </c>
      <c r="T768" s="16" t="str">
        <f>PROCESAMIENTO!CF765</f>
        <v/>
      </c>
      <c r="U768" s="16" t="str">
        <f>PROCESAMIENTO!CG765</f>
        <v/>
      </c>
      <c r="V768" s="16" t="str">
        <f>PROCESAMIENTO!CH765</f>
        <v/>
      </c>
      <c r="W768" s="16" t="str">
        <f>PROCESAMIENTO!CI765</f>
        <v/>
      </c>
      <c r="X768" s="16" t="str">
        <f>PROCESAMIENTO!CJ765</f>
        <v/>
      </c>
      <c r="Y768" s="16" t="str">
        <f>PROCESAMIENTO!CK765</f>
        <v/>
      </c>
      <c r="Z768" s="16" t="str">
        <f>PROCESAMIENTO!CL765</f>
        <v/>
      </c>
      <c r="AA768" s="16" t="str">
        <f>PROCESAMIENTO!CM765</f>
        <v/>
      </c>
      <c r="AB768" s="16" t="str">
        <f>PROCESAMIENTO!CN765</f>
        <v/>
      </c>
      <c r="AC768" s="16" t="str">
        <f>PROCESAMIENTO!CO765</f>
        <v/>
      </c>
      <c r="AD768" s="16" t="str">
        <f>PROCESAMIENTO!CP765</f>
        <v/>
      </c>
      <c r="AE768" s="16" t="str">
        <f>PROCESAMIENTO!CQ765</f>
        <v/>
      </c>
      <c r="AF768" s="16" t="str">
        <f>PROCESAMIENTO!CR765</f>
        <v/>
      </c>
      <c r="AG768" s="16" t="str">
        <f>PROCESAMIENTO!CS765</f>
        <v/>
      </c>
      <c r="AH768" s="16" t="str">
        <f>PROCESAMIENTO!CT765</f>
        <v/>
      </c>
      <c r="AI768" s="16" t="str">
        <f>PROCESAMIENTO!CU765</f>
        <v/>
      </c>
      <c r="AJ768" s="32" t="str">
        <f>PROCESAMIENTO!CV765</f>
        <v/>
      </c>
      <c r="AK768" s="93" t="str">
        <f>PROCESAMIENTO!CW765</f>
        <v/>
      </c>
      <c r="AL768" s="93"/>
    </row>
    <row r="769" spans="1:38" x14ac:dyDescent="0.25">
      <c r="A769" s="15">
        <v>750</v>
      </c>
      <c r="B769" s="34" t="str">
        <f>IF(REGISTRO!B769="","",REGISTRO!B769)</f>
        <v/>
      </c>
      <c r="C769" s="34" t="str">
        <f>IF(REGISTRO!C769="","",REGISTRO!C769)</f>
        <v/>
      </c>
      <c r="D769" s="34" t="str">
        <f>IF(REGISTRO!D769="","",REGISTRO!D769)</f>
        <v/>
      </c>
      <c r="E769" s="34" t="str">
        <f>IF(REGISTRO!E769="","",REGISTRO!E769)</f>
        <v/>
      </c>
      <c r="F769" s="16" t="str">
        <f>PROCESAMIENTO!BR766</f>
        <v/>
      </c>
      <c r="G769" s="16" t="str">
        <f>PROCESAMIENTO!BS766</f>
        <v/>
      </c>
      <c r="H769" s="16" t="str">
        <f>PROCESAMIENTO!BT766</f>
        <v/>
      </c>
      <c r="I769" s="16" t="str">
        <f>PROCESAMIENTO!BU766</f>
        <v/>
      </c>
      <c r="J769" s="16" t="str">
        <f>PROCESAMIENTO!BV766</f>
        <v/>
      </c>
      <c r="K769" s="16" t="str">
        <f>PROCESAMIENTO!BW766</f>
        <v/>
      </c>
      <c r="L769" s="16" t="str">
        <f>PROCESAMIENTO!BX766</f>
        <v/>
      </c>
      <c r="M769" s="16" t="str">
        <f>PROCESAMIENTO!BY766</f>
        <v/>
      </c>
      <c r="N769" s="16" t="str">
        <f>PROCESAMIENTO!BZ766</f>
        <v/>
      </c>
      <c r="O769" s="16" t="str">
        <f>PROCESAMIENTO!CA766</f>
        <v/>
      </c>
      <c r="P769" s="16" t="str">
        <f>PROCESAMIENTO!CB766</f>
        <v/>
      </c>
      <c r="Q769" s="16" t="str">
        <f>PROCESAMIENTO!CC766</f>
        <v/>
      </c>
      <c r="R769" s="16" t="str">
        <f>PROCESAMIENTO!CD766</f>
        <v/>
      </c>
      <c r="S769" s="16" t="str">
        <f>PROCESAMIENTO!CE766</f>
        <v/>
      </c>
      <c r="T769" s="16" t="str">
        <f>PROCESAMIENTO!CF766</f>
        <v/>
      </c>
      <c r="U769" s="16" t="str">
        <f>PROCESAMIENTO!CG766</f>
        <v/>
      </c>
      <c r="V769" s="16" t="str">
        <f>PROCESAMIENTO!CH766</f>
        <v/>
      </c>
      <c r="W769" s="16" t="str">
        <f>PROCESAMIENTO!CI766</f>
        <v/>
      </c>
      <c r="X769" s="16" t="str">
        <f>PROCESAMIENTO!CJ766</f>
        <v/>
      </c>
      <c r="Y769" s="16" t="str">
        <f>PROCESAMIENTO!CK766</f>
        <v/>
      </c>
      <c r="Z769" s="16" t="str">
        <f>PROCESAMIENTO!CL766</f>
        <v/>
      </c>
      <c r="AA769" s="16" t="str">
        <f>PROCESAMIENTO!CM766</f>
        <v/>
      </c>
      <c r="AB769" s="16" t="str">
        <f>PROCESAMIENTO!CN766</f>
        <v/>
      </c>
      <c r="AC769" s="16" t="str">
        <f>PROCESAMIENTO!CO766</f>
        <v/>
      </c>
      <c r="AD769" s="16" t="str">
        <f>PROCESAMIENTO!CP766</f>
        <v/>
      </c>
      <c r="AE769" s="16" t="str">
        <f>PROCESAMIENTO!CQ766</f>
        <v/>
      </c>
      <c r="AF769" s="16" t="str">
        <f>PROCESAMIENTO!CR766</f>
        <v/>
      </c>
      <c r="AG769" s="16" t="str">
        <f>PROCESAMIENTO!CS766</f>
        <v/>
      </c>
      <c r="AH769" s="16" t="str">
        <f>PROCESAMIENTO!CT766</f>
        <v/>
      </c>
      <c r="AI769" s="16" t="str">
        <f>PROCESAMIENTO!CU766</f>
        <v/>
      </c>
      <c r="AJ769" s="32" t="str">
        <f>PROCESAMIENTO!CV766</f>
        <v/>
      </c>
      <c r="AK769" s="93" t="str">
        <f>PROCESAMIENTO!CW766</f>
        <v/>
      </c>
      <c r="AL769" s="93"/>
    </row>
    <row r="770" spans="1:38" x14ac:dyDescent="0.25">
      <c r="A770" s="15">
        <v>751</v>
      </c>
      <c r="B770" s="34" t="str">
        <f>IF(REGISTRO!B770="","",REGISTRO!B770)</f>
        <v/>
      </c>
      <c r="C770" s="34" t="str">
        <f>IF(REGISTRO!C770="","",REGISTRO!C770)</f>
        <v/>
      </c>
      <c r="D770" s="34" t="str">
        <f>IF(REGISTRO!D770="","",REGISTRO!D770)</f>
        <v/>
      </c>
      <c r="E770" s="34" t="str">
        <f>IF(REGISTRO!E770="","",REGISTRO!E770)</f>
        <v/>
      </c>
      <c r="F770" s="16" t="str">
        <f>PROCESAMIENTO!BR767</f>
        <v/>
      </c>
      <c r="G770" s="16" t="str">
        <f>PROCESAMIENTO!BS767</f>
        <v/>
      </c>
      <c r="H770" s="16" t="str">
        <f>PROCESAMIENTO!BT767</f>
        <v/>
      </c>
      <c r="I770" s="16" t="str">
        <f>PROCESAMIENTO!BU767</f>
        <v/>
      </c>
      <c r="J770" s="16" t="str">
        <f>PROCESAMIENTO!BV767</f>
        <v/>
      </c>
      <c r="K770" s="16" t="str">
        <f>PROCESAMIENTO!BW767</f>
        <v/>
      </c>
      <c r="L770" s="16" t="str">
        <f>PROCESAMIENTO!BX767</f>
        <v/>
      </c>
      <c r="M770" s="16" t="str">
        <f>PROCESAMIENTO!BY767</f>
        <v/>
      </c>
      <c r="N770" s="16" t="str">
        <f>PROCESAMIENTO!BZ767</f>
        <v/>
      </c>
      <c r="O770" s="16" t="str">
        <f>PROCESAMIENTO!CA767</f>
        <v/>
      </c>
      <c r="P770" s="16" t="str">
        <f>PROCESAMIENTO!CB767</f>
        <v/>
      </c>
      <c r="Q770" s="16" t="str">
        <f>PROCESAMIENTO!CC767</f>
        <v/>
      </c>
      <c r="R770" s="16" t="str">
        <f>PROCESAMIENTO!CD767</f>
        <v/>
      </c>
      <c r="S770" s="16" t="str">
        <f>PROCESAMIENTO!CE767</f>
        <v/>
      </c>
      <c r="T770" s="16" t="str">
        <f>PROCESAMIENTO!CF767</f>
        <v/>
      </c>
      <c r="U770" s="16" t="str">
        <f>PROCESAMIENTO!CG767</f>
        <v/>
      </c>
      <c r="V770" s="16" t="str">
        <f>PROCESAMIENTO!CH767</f>
        <v/>
      </c>
      <c r="W770" s="16" t="str">
        <f>PROCESAMIENTO!CI767</f>
        <v/>
      </c>
      <c r="X770" s="16" t="str">
        <f>PROCESAMIENTO!CJ767</f>
        <v/>
      </c>
      <c r="Y770" s="16" t="str">
        <f>PROCESAMIENTO!CK767</f>
        <v/>
      </c>
      <c r="Z770" s="16" t="str">
        <f>PROCESAMIENTO!CL767</f>
        <v/>
      </c>
      <c r="AA770" s="16" t="str">
        <f>PROCESAMIENTO!CM767</f>
        <v/>
      </c>
      <c r="AB770" s="16" t="str">
        <f>PROCESAMIENTO!CN767</f>
        <v/>
      </c>
      <c r="AC770" s="16" t="str">
        <f>PROCESAMIENTO!CO767</f>
        <v/>
      </c>
      <c r="AD770" s="16" t="str">
        <f>PROCESAMIENTO!CP767</f>
        <v/>
      </c>
      <c r="AE770" s="16" t="str">
        <f>PROCESAMIENTO!CQ767</f>
        <v/>
      </c>
      <c r="AF770" s="16" t="str">
        <f>PROCESAMIENTO!CR767</f>
        <v/>
      </c>
      <c r="AG770" s="16" t="str">
        <f>PROCESAMIENTO!CS767</f>
        <v/>
      </c>
      <c r="AH770" s="16" t="str">
        <f>PROCESAMIENTO!CT767</f>
        <v/>
      </c>
      <c r="AI770" s="16" t="str">
        <f>PROCESAMIENTO!CU767</f>
        <v/>
      </c>
      <c r="AJ770" s="32" t="str">
        <f>PROCESAMIENTO!CV767</f>
        <v/>
      </c>
      <c r="AK770" s="93" t="str">
        <f>PROCESAMIENTO!CW767</f>
        <v/>
      </c>
      <c r="AL770" s="93"/>
    </row>
    <row r="771" spans="1:38" x14ac:dyDescent="0.25">
      <c r="A771" s="15">
        <v>752</v>
      </c>
      <c r="B771" s="34" t="str">
        <f>IF(REGISTRO!B771="","",REGISTRO!B771)</f>
        <v/>
      </c>
      <c r="C771" s="34" t="str">
        <f>IF(REGISTRO!C771="","",REGISTRO!C771)</f>
        <v/>
      </c>
      <c r="D771" s="34" t="str">
        <f>IF(REGISTRO!D771="","",REGISTRO!D771)</f>
        <v/>
      </c>
      <c r="E771" s="34" t="str">
        <f>IF(REGISTRO!E771="","",REGISTRO!E771)</f>
        <v/>
      </c>
      <c r="F771" s="16" t="str">
        <f>PROCESAMIENTO!BR768</f>
        <v/>
      </c>
      <c r="G771" s="16" t="str">
        <f>PROCESAMIENTO!BS768</f>
        <v/>
      </c>
      <c r="H771" s="16" t="str">
        <f>PROCESAMIENTO!BT768</f>
        <v/>
      </c>
      <c r="I771" s="16" t="str">
        <f>PROCESAMIENTO!BU768</f>
        <v/>
      </c>
      <c r="J771" s="16" t="str">
        <f>PROCESAMIENTO!BV768</f>
        <v/>
      </c>
      <c r="K771" s="16" t="str">
        <f>PROCESAMIENTO!BW768</f>
        <v/>
      </c>
      <c r="L771" s="16" t="str">
        <f>PROCESAMIENTO!BX768</f>
        <v/>
      </c>
      <c r="M771" s="16" t="str">
        <f>PROCESAMIENTO!BY768</f>
        <v/>
      </c>
      <c r="N771" s="16" t="str">
        <f>PROCESAMIENTO!BZ768</f>
        <v/>
      </c>
      <c r="O771" s="16" t="str">
        <f>PROCESAMIENTO!CA768</f>
        <v/>
      </c>
      <c r="P771" s="16" t="str">
        <f>PROCESAMIENTO!CB768</f>
        <v/>
      </c>
      <c r="Q771" s="16" t="str">
        <f>PROCESAMIENTO!CC768</f>
        <v/>
      </c>
      <c r="R771" s="16" t="str">
        <f>PROCESAMIENTO!CD768</f>
        <v/>
      </c>
      <c r="S771" s="16" t="str">
        <f>PROCESAMIENTO!CE768</f>
        <v/>
      </c>
      <c r="T771" s="16" t="str">
        <f>PROCESAMIENTO!CF768</f>
        <v/>
      </c>
      <c r="U771" s="16" t="str">
        <f>PROCESAMIENTO!CG768</f>
        <v/>
      </c>
      <c r="V771" s="16" t="str">
        <f>PROCESAMIENTO!CH768</f>
        <v/>
      </c>
      <c r="W771" s="16" t="str">
        <f>PROCESAMIENTO!CI768</f>
        <v/>
      </c>
      <c r="X771" s="16" t="str">
        <f>PROCESAMIENTO!CJ768</f>
        <v/>
      </c>
      <c r="Y771" s="16" t="str">
        <f>PROCESAMIENTO!CK768</f>
        <v/>
      </c>
      <c r="Z771" s="16" t="str">
        <f>PROCESAMIENTO!CL768</f>
        <v/>
      </c>
      <c r="AA771" s="16" t="str">
        <f>PROCESAMIENTO!CM768</f>
        <v/>
      </c>
      <c r="AB771" s="16" t="str">
        <f>PROCESAMIENTO!CN768</f>
        <v/>
      </c>
      <c r="AC771" s="16" t="str">
        <f>PROCESAMIENTO!CO768</f>
        <v/>
      </c>
      <c r="AD771" s="16" t="str">
        <f>PROCESAMIENTO!CP768</f>
        <v/>
      </c>
      <c r="AE771" s="16" t="str">
        <f>PROCESAMIENTO!CQ768</f>
        <v/>
      </c>
      <c r="AF771" s="16" t="str">
        <f>PROCESAMIENTO!CR768</f>
        <v/>
      </c>
      <c r="AG771" s="16" t="str">
        <f>PROCESAMIENTO!CS768</f>
        <v/>
      </c>
      <c r="AH771" s="16" t="str">
        <f>PROCESAMIENTO!CT768</f>
        <v/>
      </c>
      <c r="AI771" s="16" t="str">
        <f>PROCESAMIENTO!CU768</f>
        <v/>
      </c>
      <c r="AJ771" s="32" t="str">
        <f>PROCESAMIENTO!CV768</f>
        <v/>
      </c>
      <c r="AK771" s="93" t="str">
        <f>PROCESAMIENTO!CW768</f>
        <v/>
      </c>
      <c r="AL771" s="93"/>
    </row>
    <row r="772" spans="1:38" x14ac:dyDescent="0.25">
      <c r="A772" s="15">
        <v>753</v>
      </c>
      <c r="B772" s="34" t="str">
        <f>IF(REGISTRO!B772="","",REGISTRO!B772)</f>
        <v/>
      </c>
      <c r="C772" s="34" t="str">
        <f>IF(REGISTRO!C772="","",REGISTRO!C772)</f>
        <v/>
      </c>
      <c r="D772" s="34" t="str">
        <f>IF(REGISTRO!D772="","",REGISTRO!D772)</f>
        <v/>
      </c>
      <c r="E772" s="34" t="str">
        <f>IF(REGISTRO!E772="","",REGISTRO!E772)</f>
        <v/>
      </c>
      <c r="F772" s="16" t="str">
        <f>PROCESAMIENTO!BR769</f>
        <v/>
      </c>
      <c r="G772" s="16" t="str">
        <f>PROCESAMIENTO!BS769</f>
        <v/>
      </c>
      <c r="H772" s="16" t="str">
        <f>PROCESAMIENTO!BT769</f>
        <v/>
      </c>
      <c r="I772" s="16" t="str">
        <f>PROCESAMIENTO!BU769</f>
        <v/>
      </c>
      <c r="J772" s="16" t="str">
        <f>PROCESAMIENTO!BV769</f>
        <v/>
      </c>
      <c r="K772" s="16" t="str">
        <f>PROCESAMIENTO!BW769</f>
        <v/>
      </c>
      <c r="L772" s="16" t="str">
        <f>PROCESAMIENTO!BX769</f>
        <v/>
      </c>
      <c r="M772" s="16" t="str">
        <f>PROCESAMIENTO!BY769</f>
        <v/>
      </c>
      <c r="N772" s="16" t="str">
        <f>PROCESAMIENTO!BZ769</f>
        <v/>
      </c>
      <c r="O772" s="16" t="str">
        <f>PROCESAMIENTO!CA769</f>
        <v/>
      </c>
      <c r="P772" s="16" t="str">
        <f>PROCESAMIENTO!CB769</f>
        <v/>
      </c>
      <c r="Q772" s="16" t="str">
        <f>PROCESAMIENTO!CC769</f>
        <v/>
      </c>
      <c r="R772" s="16" t="str">
        <f>PROCESAMIENTO!CD769</f>
        <v/>
      </c>
      <c r="S772" s="16" t="str">
        <f>PROCESAMIENTO!CE769</f>
        <v/>
      </c>
      <c r="T772" s="16" t="str">
        <f>PROCESAMIENTO!CF769</f>
        <v/>
      </c>
      <c r="U772" s="16" t="str">
        <f>PROCESAMIENTO!CG769</f>
        <v/>
      </c>
      <c r="V772" s="16" t="str">
        <f>PROCESAMIENTO!CH769</f>
        <v/>
      </c>
      <c r="W772" s="16" t="str">
        <f>PROCESAMIENTO!CI769</f>
        <v/>
      </c>
      <c r="X772" s="16" t="str">
        <f>PROCESAMIENTO!CJ769</f>
        <v/>
      </c>
      <c r="Y772" s="16" t="str">
        <f>PROCESAMIENTO!CK769</f>
        <v/>
      </c>
      <c r="Z772" s="16" t="str">
        <f>PROCESAMIENTO!CL769</f>
        <v/>
      </c>
      <c r="AA772" s="16" t="str">
        <f>PROCESAMIENTO!CM769</f>
        <v/>
      </c>
      <c r="AB772" s="16" t="str">
        <f>PROCESAMIENTO!CN769</f>
        <v/>
      </c>
      <c r="AC772" s="16" t="str">
        <f>PROCESAMIENTO!CO769</f>
        <v/>
      </c>
      <c r="AD772" s="16" t="str">
        <f>PROCESAMIENTO!CP769</f>
        <v/>
      </c>
      <c r="AE772" s="16" t="str">
        <f>PROCESAMIENTO!CQ769</f>
        <v/>
      </c>
      <c r="AF772" s="16" t="str">
        <f>PROCESAMIENTO!CR769</f>
        <v/>
      </c>
      <c r="AG772" s="16" t="str">
        <f>PROCESAMIENTO!CS769</f>
        <v/>
      </c>
      <c r="AH772" s="16" t="str">
        <f>PROCESAMIENTO!CT769</f>
        <v/>
      </c>
      <c r="AI772" s="16" t="str">
        <f>PROCESAMIENTO!CU769</f>
        <v/>
      </c>
      <c r="AJ772" s="32" t="str">
        <f>PROCESAMIENTO!CV769</f>
        <v/>
      </c>
      <c r="AK772" s="93" t="str">
        <f>PROCESAMIENTO!CW769</f>
        <v/>
      </c>
      <c r="AL772" s="93"/>
    </row>
    <row r="773" spans="1:38" x14ac:dyDescent="0.25">
      <c r="A773" s="15">
        <v>754</v>
      </c>
      <c r="B773" s="34" t="str">
        <f>IF(REGISTRO!B773="","",REGISTRO!B773)</f>
        <v/>
      </c>
      <c r="C773" s="34" t="str">
        <f>IF(REGISTRO!C773="","",REGISTRO!C773)</f>
        <v/>
      </c>
      <c r="D773" s="34" t="str">
        <f>IF(REGISTRO!D773="","",REGISTRO!D773)</f>
        <v/>
      </c>
      <c r="E773" s="34" t="str">
        <f>IF(REGISTRO!E773="","",REGISTRO!E773)</f>
        <v/>
      </c>
      <c r="F773" s="16" t="str">
        <f>PROCESAMIENTO!BR770</f>
        <v/>
      </c>
      <c r="G773" s="16" t="str">
        <f>PROCESAMIENTO!BS770</f>
        <v/>
      </c>
      <c r="H773" s="16" t="str">
        <f>PROCESAMIENTO!BT770</f>
        <v/>
      </c>
      <c r="I773" s="16" t="str">
        <f>PROCESAMIENTO!BU770</f>
        <v/>
      </c>
      <c r="J773" s="16" t="str">
        <f>PROCESAMIENTO!BV770</f>
        <v/>
      </c>
      <c r="K773" s="16" t="str">
        <f>PROCESAMIENTO!BW770</f>
        <v/>
      </c>
      <c r="L773" s="16" t="str">
        <f>PROCESAMIENTO!BX770</f>
        <v/>
      </c>
      <c r="M773" s="16" t="str">
        <f>PROCESAMIENTO!BY770</f>
        <v/>
      </c>
      <c r="N773" s="16" t="str">
        <f>PROCESAMIENTO!BZ770</f>
        <v/>
      </c>
      <c r="O773" s="16" t="str">
        <f>PROCESAMIENTO!CA770</f>
        <v/>
      </c>
      <c r="P773" s="16" t="str">
        <f>PROCESAMIENTO!CB770</f>
        <v/>
      </c>
      <c r="Q773" s="16" t="str">
        <f>PROCESAMIENTO!CC770</f>
        <v/>
      </c>
      <c r="R773" s="16" t="str">
        <f>PROCESAMIENTO!CD770</f>
        <v/>
      </c>
      <c r="S773" s="16" t="str">
        <f>PROCESAMIENTO!CE770</f>
        <v/>
      </c>
      <c r="T773" s="16" t="str">
        <f>PROCESAMIENTO!CF770</f>
        <v/>
      </c>
      <c r="U773" s="16" t="str">
        <f>PROCESAMIENTO!CG770</f>
        <v/>
      </c>
      <c r="V773" s="16" t="str">
        <f>PROCESAMIENTO!CH770</f>
        <v/>
      </c>
      <c r="W773" s="16" t="str">
        <f>PROCESAMIENTO!CI770</f>
        <v/>
      </c>
      <c r="X773" s="16" t="str">
        <f>PROCESAMIENTO!CJ770</f>
        <v/>
      </c>
      <c r="Y773" s="16" t="str">
        <f>PROCESAMIENTO!CK770</f>
        <v/>
      </c>
      <c r="Z773" s="16" t="str">
        <f>PROCESAMIENTO!CL770</f>
        <v/>
      </c>
      <c r="AA773" s="16" t="str">
        <f>PROCESAMIENTO!CM770</f>
        <v/>
      </c>
      <c r="AB773" s="16" t="str">
        <f>PROCESAMIENTO!CN770</f>
        <v/>
      </c>
      <c r="AC773" s="16" t="str">
        <f>PROCESAMIENTO!CO770</f>
        <v/>
      </c>
      <c r="AD773" s="16" t="str">
        <f>PROCESAMIENTO!CP770</f>
        <v/>
      </c>
      <c r="AE773" s="16" t="str">
        <f>PROCESAMIENTO!CQ770</f>
        <v/>
      </c>
      <c r="AF773" s="16" t="str">
        <f>PROCESAMIENTO!CR770</f>
        <v/>
      </c>
      <c r="AG773" s="16" t="str">
        <f>PROCESAMIENTO!CS770</f>
        <v/>
      </c>
      <c r="AH773" s="16" t="str">
        <f>PROCESAMIENTO!CT770</f>
        <v/>
      </c>
      <c r="AI773" s="16" t="str">
        <f>PROCESAMIENTO!CU770</f>
        <v/>
      </c>
      <c r="AJ773" s="32" t="str">
        <f>PROCESAMIENTO!CV770</f>
        <v/>
      </c>
      <c r="AK773" s="93" t="str">
        <f>PROCESAMIENTO!CW770</f>
        <v/>
      </c>
      <c r="AL773" s="93"/>
    </row>
    <row r="774" spans="1:38" x14ac:dyDescent="0.25">
      <c r="A774" s="15">
        <v>755</v>
      </c>
      <c r="B774" s="34" t="str">
        <f>IF(REGISTRO!B774="","",REGISTRO!B774)</f>
        <v/>
      </c>
      <c r="C774" s="34" t="str">
        <f>IF(REGISTRO!C774="","",REGISTRO!C774)</f>
        <v/>
      </c>
      <c r="D774" s="34" t="str">
        <f>IF(REGISTRO!D774="","",REGISTRO!D774)</f>
        <v/>
      </c>
      <c r="E774" s="34" t="str">
        <f>IF(REGISTRO!E774="","",REGISTRO!E774)</f>
        <v/>
      </c>
      <c r="F774" s="16" t="str">
        <f>PROCESAMIENTO!BR771</f>
        <v/>
      </c>
      <c r="G774" s="16" t="str">
        <f>PROCESAMIENTO!BS771</f>
        <v/>
      </c>
      <c r="H774" s="16" t="str">
        <f>PROCESAMIENTO!BT771</f>
        <v/>
      </c>
      <c r="I774" s="16" t="str">
        <f>PROCESAMIENTO!BU771</f>
        <v/>
      </c>
      <c r="J774" s="16" t="str">
        <f>PROCESAMIENTO!BV771</f>
        <v/>
      </c>
      <c r="K774" s="16" t="str">
        <f>PROCESAMIENTO!BW771</f>
        <v/>
      </c>
      <c r="L774" s="16" t="str">
        <f>PROCESAMIENTO!BX771</f>
        <v/>
      </c>
      <c r="M774" s="16" t="str">
        <f>PROCESAMIENTO!BY771</f>
        <v/>
      </c>
      <c r="N774" s="16" t="str">
        <f>PROCESAMIENTO!BZ771</f>
        <v/>
      </c>
      <c r="O774" s="16" t="str">
        <f>PROCESAMIENTO!CA771</f>
        <v/>
      </c>
      <c r="P774" s="16" t="str">
        <f>PROCESAMIENTO!CB771</f>
        <v/>
      </c>
      <c r="Q774" s="16" t="str">
        <f>PROCESAMIENTO!CC771</f>
        <v/>
      </c>
      <c r="R774" s="16" t="str">
        <f>PROCESAMIENTO!CD771</f>
        <v/>
      </c>
      <c r="S774" s="16" t="str">
        <f>PROCESAMIENTO!CE771</f>
        <v/>
      </c>
      <c r="T774" s="16" t="str">
        <f>PROCESAMIENTO!CF771</f>
        <v/>
      </c>
      <c r="U774" s="16" t="str">
        <f>PROCESAMIENTO!CG771</f>
        <v/>
      </c>
      <c r="V774" s="16" t="str">
        <f>PROCESAMIENTO!CH771</f>
        <v/>
      </c>
      <c r="W774" s="16" t="str">
        <f>PROCESAMIENTO!CI771</f>
        <v/>
      </c>
      <c r="X774" s="16" t="str">
        <f>PROCESAMIENTO!CJ771</f>
        <v/>
      </c>
      <c r="Y774" s="16" t="str">
        <f>PROCESAMIENTO!CK771</f>
        <v/>
      </c>
      <c r="Z774" s="16" t="str">
        <f>PROCESAMIENTO!CL771</f>
        <v/>
      </c>
      <c r="AA774" s="16" t="str">
        <f>PROCESAMIENTO!CM771</f>
        <v/>
      </c>
      <c r="AB774" s="16" t="str">
        <f>PROCESAMIENTO!CN771</f>
        <v/>
      </c>
      <c r="AC774" s="16" t="str">
        <f>PROCESAMIENTO!CO771</f>
        <v/>
      </c>
      <c r="AD774" s="16" t="str">
        <f>PROCESAMIENTO!CP771</f>
        <v/>
      </c>
      <c r="AE774" s="16" t="str">
        <f>PROCESAMIENTO!CQ771</f>
        <v/>
      </c>
      <c r="AF774" s="16" t="str">
        <f>PROCESAMIENTO!CR771</f>
        <v/>
      </c>
      <c r="AG774" s="16" t="str">
        <f>PROCESAMIENTO!CS771</f>
        <v/>
      </c>
      <c r="AH774" s="16" t="str">
        <f>PROCESAMIENTO!CT771</f>
        <v/>
      </c>
      <c r="AI774" s="16" t="str">
        <f>PROCESAMIENTO!CU771</f>
        <v/>
      </c>
      <c r="AJ774" s="32" t="str">
        <f>PROCESAMIENTO!CV771</f>
        <v/>
      </c>
      <c r="AK774" s="93" t="str">
        <f>PROCESAMIENTO!CW771</f>
        <v/>
      </c>
      <c r="AL774" s="93"/>
    </row>
    <row r="775" spans="1:38" x14ac:dyDescent="0.25">
      <c r="A775" s="15">
        <v>756</v>
      </c>
      <c r="B775" s="34" t="str">
        <f>IF(REGISTRO!B775="","",REGISTRO!B775)</f>
        <v/>
      </c>
      <c r="C775" s="34" t="str">
        <f>IF(REGISTRO!C775="","",REGISTRO!C775)</f>
        <v/>
      </c>
      <c r="D775" s="34" t="str">
        <f>IF(REGISTRO!D775="","",REGISTRO!D775)</f>
        <v/>
      </c>
      <c r="E775" s="34" t="str">
        <f>IF(REGISTRO!E775="","",REGISTRO!E775)</f>
        <v/>
      </c>
      <c r="F775" s="16" t="str">
        <f>PROCESAMIENTO!BR772</f>
        <v/>
      </c>
      <c r="G775" s="16" t="str">
        <f>PROCESAMIENTO!BS772</f>
        <v/>
      </c>
      <c r="H775" s="16" t="str">
        <f>PROCESAMIENTO!BT772</f>
        <v/>
      </c>
      <c r="I775" s="16" t="str">
        <f>PROCESAMIENTO!BU772</f>
        <v/>
      </c>
      <c r="J775" s="16" t="str">
        <f>PROCESAMIENTO!BV772</f>
        <v/>
      </c>
      <c r="K775" s="16" t="str">
        <f>PROCESAMIENTO!BW772</f>
        <v/>
      </c>
      <c r="L775" s="16" t="str">
        <f>PROCESAMIENTO!BX772</f>
        <v/>
      </c>
      <c r="M775" s="16" t="str">
        <f>PROCESAMIENTO!BY772</f>
        <v/>
      </c>
      <c r="N775" s="16" t="str">
        <f>PROCESAMIENTO!BZ772</f>
        <v/>
      </c>
      <c r="O775" s="16" t="str">
        <f>PROCESAMIENTO!CA772</f>
        <v/>
      </c>
      <c r="P775" s="16" t="str">
        <f>PROCESAMIENTO!CB772</f>
        <v/>
      </c>
      <c r="Q775" s="16" t="str">
        <f>PROCESAMIENTO!CC772</f>
        <v/>
      </c>
      <c r="R775" s="16" t="str">
        <f>PROCESAMIENTO!CD772</f>
        <v/>
      </c>
      <c r="S775" s="16" t="str">
        <f>PROCESAMIENTO!CE772</f>
        <v/>
      </c>
      <c r="T775" s="16" t="str">
        <f>PROCESAMIENTO!CF772</f>
        <v/>
      </c>
      <c r="U775" s="16" t="str">
        <f>PROCESAMIENTO!CG772</f>
        <v/>
      </c>
      <c r="V775" s="16" t="str">
        <f>PROCESAMIENTO!CH772</f>
        <v/>
      </c>
      <c r="W775" s="16" t="str">
        <f>PROCESAMIENTO!CI772</f>
        <v/>
      </c>
      <c r="X775" s="16" t="str">
        <f>PROCESAMIENTO!CJ772</f>
        <v/>
      </c>
      <c r="Y775" s="16" t="str">
        <f>PROCESAMIENTO!CK772</f>
        <v/>
      </c>
      <c r="Z775" s="16" t="str">
        <f>PROCESAMIENTO!CL772</f>
        <v/>
      </c>
      <c r="AA775" s="16" t="str">
        <f>PROCESAMIENTO!CM772</f>
        <v/>
      </c>
      <c r="AB775" s="16" t="str">
        <f>PROCESAMIENTO!CN772</f>
        <v/>
      </c>
      <c r="AC775" s="16" t="str">
        <f>PROCESAMIENTO!CO772</f>
        <v/>
      </c>
      <c r="AD775" s="16" t="str">
        <f>PROCESAMIENTO!CP772</f>
        <v/>
      </c>
      <c r="AE775" s="16" t="str">
        <f>PROCESAMIENTO!CQ772</f>
        <v/>
      </c>
      <c r="AF775" s="16" t="str">
        <f>PROCESAMIENTO!CR772</f>
        <v/>
      </c>
      <c r="AG775" s="16" t="str">
        <f>PROCESAMIENTO!CS772</f>
        <v/>
      </c>
      <c r="AH775" s="16" t="str">
        <f>PROCESAMIENTO!CT772</f>
        <v/>
      </c>
      <c r="AI775" s="16" t="str">
        <f>PROCESAMIENTO!CU772</f>
        <v/>
      </c>
      <c r="AJ775" s="32" t="str">
        <f>PROCESAMIENTO!CV772</f>
        <v/>
      </c>
      <c r="AK775" s="93" t="str">
        <f>PROCESAMIENTO!CW772</f>
        <v/>
      </c>
      <c r="AL775" s="93"/>
    </row>
    <row r="776" spans="1:38" x14ac:dyDescent="0.25">
      <c r="A776" s="15">
        <v>757</v>
      </c>
      <c r="B776" s="34" t="str">
        <f>IF(REGISTRO!B776="","",REGISTRO!B776)</f>
        <v/>
      </c>
      <c r="C776" s="34" t="str">
        <f>IF(REGISTRO!C776="","",REGISTRO!C776)</f>
        <v/>
      </c>
      <c r="D776" s="34" t="str">
        <f>IF(REGISTRO!D776="","",REGISTRO!D776)</f>
        <v/>
      </c>
      <c r="E776" s="34" t="str">
        <f>IF(REGISTRO!E776="","",REGISTRO!E776)</f>
        <v/>
      </c>
      <c r="F776" s="16" t="str">
        <f>PROCESAMIENTO!BR773</f>
        <v/>
      </c>
      <c r="G776" s="16" t="str">
        <f>PROCESAMIENTO!BS773</f>
        <v/>
      </c>
      <c r="H776" s="16" t="str">
        <f>PROCESAMIENTO!BT773</f>
        <v/>
      </c>
      <c r="I776" s="16" t="str">
        <f>PROCESAMIENTO!BU773</f>
        <v/>
      </c>
      <c r="J776" s="16" t="str">
        <f>PROCESAMIENTO!BV773</f>
        <v/>
      </c>
      <c r="K776" s="16" t="str">
        <f>PROCESAMIENTO!BW773</f>
        <v/>
      </c>
      <c r="L776" s="16" t="str">
        <f>PROCESAMIENTO!BX773</f>
        <v/>
      </c>
      <c r="M776" s="16" t="str">
        <f>PROCESAMIENTO!BY773</f>
        <v/>
      </c>
      <c r="N776" s="16" t="str">
        <f>PROCESAMIENTO!BZ773</f>
        <v/>
      </c>
      <c r="O776" s="16" t="str">
        <f>PROCESAMIENTO!CA773</f>
        <v/>
      </c>
      <c r="P776" s="16" t="str">
        <f>PROCESAMIENTO!CB773</f>
        <v/>
      </c>
      <c r="Q776" s="16" t="str">
        <f>PROCESAMIENTO!CC773</f>
        <v/>
      </c>
      <c r="R776" s="16" t="str">
        <f>PROCESAMIENTO!CD773</f>
        <v/>
      </c>
      <c r="S776" s="16" t="str">
        <f>PROCESAMIENTO!CE773</f>
        <v/>
      </c>
      <c r="T776" s="16" t="str">
        <f>PROCESAMIENTO!CF773</f>
        <v/>
      </c>
      <c r="U776" s="16" t="str">
        <f>PROCESAMIENTO!CG773</f>
        <v/>
      </c>
      <c r="V776" s="16" t="str">
        <f>PROCESAMIENTO!CH773</f>
        <v/>
      </c>
      <c r="W776" s="16" t="str">
        <f>PROCESAMIENTO!CI773</f>
        <v/>
      </c>
      <c r="X776" s="16" t="str">
        <f>PROCESAMIENTO!CJ773</f>
        <v/>
      </c>
      <c r="Y776" s="16" t="str">
        <f>PROCESAMIENTO!CK773</f>
        <v/>
      </c>
      <c r="Z776" s="16" t="str">
        <f>PROCESAMIENTO!CL773</f>
        <v/>
      </c>
      <c r="AA776" s="16" t="str">
        <f>PROCESAMIENTO!CM773</f>
        <v/>
      </c>
      <c r="AB776" s="16" t="str">
        <f>PROCESAMIENTO!CN773</f>
        <v/>
      </c>
      <c r="AC776" s="16" t="str">
        <f>PROCESAMIENTO!CO773</f>
        <v/>
      </c>
      <c r="AD776" s="16" t="str">
        <f>PROCESAMIENTO!CP773</f>
        <v/>
      </c>
      <c r="AE776" s="16" t="str">
        <f>PROCESAMIENTO!CQ773</f>
        <v/>
      </c>
      <c r="AF776" s="16" t="str">
        <f>PROCESAMIENTO!CR773</f>
        <v/>
      </c>
      <c r="AG776" s="16" t="str">
        <f>PROCESAMIENTO!CS773</f>
        <v/>
      </c>
      <c r="AH776" s="16" t="str">
        <f>PROCESAMIENTO!CT773</f>
        <v/>
      </c>
      <c r="AI776" s="16" t="str">
        <f>PROCESAMIENTO!CU773</f>
        <v/>
      </c>
      <c r="AJ776" s="32" t="str">
        <f>PROCESAMIENTO!CV773</f>
        <v/>
      </c>
      <c r="AK776" s="93" t="str">
        <f>PROCESAMIENTO!CW773</f>
        <v/>
      </c>
      <c r="AL776" s="93"/>
    </row>
    <row r="777" spans="1:38" x14ac:dyDescent="0.25">
      <c r="A777" s="15">
        <v>758</v>
      </c>
      <c r="B777" s="34" t="str">
        <f>IF(REGISTRO!B777="","",REGISTRO!B777)</f>
        <v/>
      </c>
      <c r="C777" s="34" t="str">
        <f>IF(REGISTRO!C777="","",REGISTRO!C777)</f>
        <v/>
      </c>
      <c r="D777" s="34" t="str">
        <f>IF(REGISTRO!D777="","",REGISTRO!D777)</f>
        <v/>
      </c>
      <c r="E777" s="34" t="str">
        <f>IF(REGISTRO!E777="","",REGISTRO!E777)</f>
        <v/>
      </c>
      <c r="F777" s="16" t="str">
        <f>PROCESAMIENTO!BR774</f>
        <v/>
      </c>
      <c r="G777" s="16" t="str">
        <f>PROCESAMIENTO!BS774</f>
        <v/>
      </c>
      <c r="H777" s="16" t="str">
        <f>PROCESAMIENTO!BT774</f>
        <v/>
      </c>
      <c r="I777" s="16" t="str">
        <f>PROCESAMIENTO!BU774</f>
        <v/>
      </c>
      <c r="J777" s="16" t="str">
        <f>PROCESAMIENTO!BV774</f>
        <v/>
      </c>
      <c r="K777" s="16" t="str">
        <f>PROCESAMIENTO!BW774</f>
        <v/>
      </c>
      <c r="L777" s="16" t="str">
        <f>PROCESAMIENTO!BX774</f>
        <v/>
      </c>
      <c r="M777" s="16" t="str">
        <f>PROCESAMIENTO!BY774</f>
        <v/>
      </c>
      <c r="N777" s="16" t="str">
        <f>PROCESAMIENTO!BZ774</f>
        <v/>
      </c>
      <c r="O777" s="16" t="str">
        <f>PROCESAMIENTO!CA774</f>
        <v/>
      </c>
      <c r="P777" s="16" t="str">
        <f>PROCESAMIENTO!CB774</f>
        <v/>
      </c>
      <c r="Q777" s="16" t="str">
        <f>PROCESAMIENTO!CC774</f>
        <v/>
      </c>
      <c r="R777" s="16" t="str">
        <f>PROCESAMIENTO!CD774</f>
        <v/>
      </c>
      <c r="S777" s="16" t="str">
        <f>PROCESAMIENTO!CE774</f>
        <v/>
      </c>
      <c r="T777" s="16" t="str">
        <f>PROCESAMIENTO!CF774</f>
        <v/>
      </c>
      <c r="U777" s="16" t="str">
        <f>PROCESAMIENTO!CG774</f>
        <v/>
      </c>
      <c r="V777" s="16" t="str">
        <f>PROCESAMIENTO!CH774</f>
        <v/>
      </c>
      <c r="W777" s="16" t="str">
        <f>PROCESAMIENTO!CI774</f>
        <v/>
      </c>
      <c r="X777" s="16" t="str">
        <f>PROCESAMIENTO!CJ774</f>
        <v/>
      </c>
      <c r="Y777" s="16" t="str">
        <f>PROCESAMIENTO!CK774</f>
        <v/>
      </c>
      <c r="Z777" s="16" t="str">
        <f>PROCESAMIENTO!CL774</f>
        <v/>
      </c>
      <c r="AA777" s="16" t="str">
        <f>PROCESAMIENTO!CM774</f>
        <v/>
      </c>
      <c r="AB777" s="16" t="str">
        <f>PROCESAMIENTO!CN774</f>
        <v/>
      </c>
      <c r="AC777" s="16" t="str">
        <f>PROCESAMIENTO!CO774</f>
        <v/>
      </c>
      <c r="AD777" s="16" t="str">
        <f>PROCESAMIENTO!CP774</f>
        <v/>
      </c>
      <c r="AE777" s="16" t="str">
        <f>PROCESAMIENTO!CQ774</f>
        <v/>
      </c>
      <c r="AF777" s="16" t="str">
        <f>PROCESAMIENTO!CR774</f>
        <v/>
      </c>
      <c r="AG777" s="16" t="str">
        <f>PROCESAMIENTO!CS774</f>
        <v/>
      </c>
      <c r="AH777" s="16" t="str">
        <f>PROCESAMIENTO!CT774</f>
        <v/>
      </c>
      <c r="AI777" s="16" t="str">
        <f>PROCESAMIENTO!CU774</f>
        <v/>
      </c>
      <c r="AJ777" s="32" t="str">
        <f>PROCESAMIENTO!CV774</f>
        <v/>
      </c>
      <c r="AK777" s="93" t="str">
        <f>PROCESAMIENTO!CW774</f>
        <v/>
      </c>
      <c r="AL777" s="93"/>
    </row>
    <row r="778" spans="1:38" x14ac:dyDescent="0.25">
      <c r="A778" s="15">
        <v>759</v>
      </c>
      <c r="B778" s="34" t="str">
        <f>IF(REGISTRO!B778="","",REGISTRO!B778)</f>
        <v/>
      </c>
      <c r="C778" s="34" t="str">
        <f>IF(REGISTRO!C778="","",REGISTRO!C778)</f>
        <v/>
      </c>
      <c r="D778" s="34" t="str">
        <f>IF(REGISTRO!D778="","",REGISTRO!D778)</f>
        <v/>
      </c>
      <c r="E778" s="34" t="str">
        <f>IF(REGISTRO!E778="","",REGISTRO!E778)</f>
        <v/>
      </c>
      <c r="F778" s="16" t="str">
        <f>PROCESAMIENTO!BR775</f>
        <v/>
      </c>
      <c r="G778" s="16" t="str">
        <f>PROCESAMIENTO!BS775</f>
        <v/>
      </c>
      <c r="H778" s="16" t="str">
        <f>PROCESAMIENTO!BT775</f>
        <v/>
      </c>
      <c r="I778" s="16" t="str">
        <f>PROCESAMIENTO!BU775</f>
        <v/>
      </c>
      <c r="J778" s="16" t="str">
        <f>PROCESAMIENTO!BV775</f>
        <v/>
      </c>
      <c r="K778" s="16" t="str">
        <f>PROCESAMIENTO!BW775</f>
        <v/>
      </c>
      <c r="L778" s="16" t="str">
        <f>PROCESAMIENTO!BX775</f>
        <v/>
      </c>
      <c r="M778" s="16" t="str">
        <f>PROCESAMIENTO!BY775</f>
        <v/>
      </c>
      <c r="N778" s="16" t="str">
        <f>PROCESAMIENTO!BZ775</f>
        <v/>
      </c>
      <c r="O778" s="16" t="str">
        <f>PROCESAMIENTO!CA775</f>
        <v/>
      </c>
      <c r="P778" s="16" t="str">
        <f>PROCESAMIENTO!CB775</f>
        <v/>
      </c>
      <c r="Q778" s="16" t="str">
        <f>PROCESAMIENTO!CC775</f>
        <v/>
      </c>
      <c r="R778" s="16" t="str">
        <f>PROCESAMIENTO!CD775</f>
        <v/>
      </c>
      <c r="S778" s="16" t="str">
        <f>PROCESAMIENTO!CE775</f>
        <v/>
      </c>
      <c r="T778" s="16" t="str">
        <f>PROCESAMIENTO!CF775</f>
        <v/>
      </c>
      <c r="U778" s="16" t="str">
        <f>PROCESAMIENTO!CG775</f>
        <v/>
      </c>
      <c r="V778" s="16" t="str">
        <f>PROCESAMIENTO!CH775</f>
        <v/>
      </c>
      <c r="W778" s="16" t="str">
        <f>PROCESAMIENTO!CI775</f>
        <v/>
      </c>
      <c r="X778" s="16" t="str">
        <f>PROCESAMIENTO!CJ775</f>
        <v/>
      </c>
      <c r="Y778" s="16" t="str">
        <f>PROCESAMIENTO!CK775</f>
        <v/>
      </c>
      <c r="Z778" s="16" t="str">
        <f>PROCESAMIENTO!CL775</f>
        <v/>
      </c>
      <c r="AA778" s="16" t="str">
        <f>PROCESAMIENTO!CM775</f>
        <v/>
      </c>
      <c r="AB778" s="16" t="str">
        <f>PROCESAMIENTO!CN775</f>
        <v/>
      </c>
      <c r="AC778" s="16" t="str">
        <f>PROCESAMIENTO!CO775</f>
        <v/>
      </c>
      <c r="AD778" s="16" t="str">
        <f>PROCESAMIENTO!CP775</f>
        <v/>
      </c>
      <c r="AE778" s="16" t="str">
        <f>PROCESAMIENTO!CQ775</f>
        <v/>
      </c>
      <c r="AF778" s="16" t="str">
        <f>PROCESAMIENTO!CR775</f>
        <v/>
      </c>
      <c r="AG778" s="16" t="str">
        <f>PROCESAMIENTO!CS775</f>
        <v/>
      </c>
      <c r="AH778" s="16" t="str">
        <f>PROCESAMIENTO!CT775</f>
        <v/>
      </c>
      <c r="AI778" s="16" t="str">
        <f>PROCESAMIENTO!CU775</f>
        <v/>
      </c>
      <c r="AJ778" s="32" t="str">
        <f>PROCESAMIENTO!CV775</f>
        <v/>
      </c>
      <c r="AK778" s="93" t="str">
        <f>PROCESAMIENTO!CW775</f>
        <v/>
      </c>
      <c r="AL778" s="93"/>
    </row>
    <row r="779" spans="1:38" x14ac:dyDescent="0.25">
      <c r="A779" s="15">
        <v>760</v>
      </c>
      <c r="B779" s="34" t="str">
        <f>IF(REGISTRO!B779="","",REGISTRO!B779)</f>
        <v/>
      </c>
      <c r="C779" s="34" t="str">
        <f>IF(REGISTRO!C779="","",REGISTRO!C779)</f>
        <v/>
      </c>
      <c r="D779" s="34" t="str">
        <f>IF(REGISTRO!D779="","",REGISTRO!D779)</f>
        <v/>
      </c>
      <c r="E779" s="34" t="str">
        <f>IF(REGISTRO!E779="","",REGISTRO!E779)</f>
        <v/>
      </c>
      <c r="F779" s="16" t="str">
        <f>PROCESAMIENTO!BR776</f>
        <v/>
      </c>
      <c r="G779" s="16" t="str">
        <f>PROCESAMIENTO!BS776</f>
        <v/>
      </c>
      <c r="H779" s="16" t="str">
        <f>PROCESAMIENTO!BT776</f>
        <v/>
      </c>
      <c r="I779" s="16" t="str">
        <f>PROCESAMIENTO!BU776</f>
        <v/>
      </c>
      <c r="J779" s="16" t="str">
        <f>PROCESAMIENTO!BV776</f>
        <v/>
      </c>
      <c r="K779" s="16" t="str">
        <f>PROCESAMIENTO!BW776</f>
        <v/>
      </c>
      <c r="L779" s="16" t="str">
        <f>PROCESAMIENTO!BX776</f>
        <v/>
      </c>
      <c r="M779" s="16" t="str">
        <f>PROCESAMIENTO!BY776</f>
        <v/>
      </c>
      <c r="N779" s="16" t="str">
        <f>PROCESAMIENTO!BZ776</f>
        <v/>
      </c>
      <c r="O779" s="16" t="str">
        <f>PROCESAMIENTO!CA776</f>
        <v/>
      </c>
      <c r="P779" s="16" t="str">
        <f>PROCESAMIENTO!CB776</f>
        <v/>
      </c>
      <c r="Q779" s="16" t="str">
        <f>PROCESAMIENTO!CC776</f>
        <v/>
      </c>
      <c r="R779" s="16" t="str">
        <f>PROCESAMIENTO!CD776</f>
        <v/>
      </c>
      <c r="S779" s="16" t="str">
        <f>PROCESAMIENTO!CE776</f>
        <v/>
      </c>
      <c r="T779" s="16" t="str">
        <f>PROCESAMIENTO!CF776</f>
        <v/>
      </c>
      <c r="U779" s="16" t="str">
        <f>PROCESAMIENTO!CG776</f>
        <v/>
      </c>
      <c r="V779" s="16" t="str">
        <f>PROCESAMIENTO!CH776</f>
        <v/>
      </c>
      <c r="W779" s="16" t="str">
        <f>PROCESAMIENTO!CI776</f>
        <v/>
      </c>
      <c r="X779" s="16" t="str">
        <f>PROCESAMIENTO!CJ776</f>
        <v/>
      </c>
      <c r="Y779" s="16" t="str">
        <f>PROCESAMIENTO!CK776</f>
        <v/>
      </c>
      <c r="Z779" s="16" t="str">
        <f>PROCESAMIENTO!CL776</f>
        <v/>
      </c>
      <c r="AA779" s="16" t="str">
        <f>PROCESAMIENTO!CM776</f>
        <v/>
      </c>
      <c r="AB779" s="16" t="str">
        <f>PROCESAMIENTO!CN776</f>
        <v/>
      </c>
      <c r="AC779" s="16" t="str">
        <f>PROCESAMIENTO!CO776</f>
        <v/>
      </c>
      <c r="AD779" s="16" t="str">
        <f>PROCESAMIENTO!CP776</f>
        <v/>
      </c>
      <c r="AE779" s="16" t="str">
        <f>PROCESAMIENTO!CQ776</f>
        <v/>
      </c>
      <c r="AF779" s="16" t="str">
        <f>PROCESAMIENTO!CR776</f>
        <v/>
      </c>
      <c r="AG779" s="16" t="str">
        <f>PROCESAMIENTO!CS776</f>
        <v/>
      </c>
      <c r="AH779" s="16" t="str">
        <f>PROCESAMIENTO!CT776</f>
        <v/>
      </c>
      <c r="AI779" s="16" t="str">
        <f>PROCESAMIENTO!CU776</f>
        <v/>
      </c>
      <c r="AJ779" s="32" t="str">
        <f>PROCESAMIENTO!CV776</f>
        <v/>
      </c>
      <c r="AK779" s="93" t="str">
        <f>PROCESAMIENTO!CW776</f>
        <v/>
      </c>
      <c r="AL779" s="93"/>
    </row>
    <row r="780" spans="1:38" x14ac:dyDescent="0.25">
      <c r="A780" s="15">
        <v>761</v>
      </c>
      <c r="B780" s="34" t="str">
        <f>IF(REGISTRO!B780="","",REGISTRO!B780)</f>
        <v/>
      </c>
      <c r="C780" s="34" t="str">
        <f>IF(REGISTRO!C780="","",REGISTRO!C780)</f>
        <v/>
      </c>
      <c r="D780" s="34" t="str">
        <f>IF(REGISTRO!D780="","",REGISTRO!D780)</f>
        <v/>
      </c>
      <c r="E780" s="34" t="str">
        <f>IF(REGISTRO!E780="","",REGISTRO!E780)</f>
        <v/>
      </c>
      <c r="F780" s="16" t="str">
        <f>PROCESAMIENTO!BR777</f>
        <v/>
      </c>
      <c r="G780" s="16" t="str">
        <f>PROCESAMIENTO!BS777</f>
        <v/>
      </c>
      <c r="H780" s="16" t="str">
        <f>PROCESAMIENTO!BT777</f>
        <v/>
      </c>
      <c r="I780" s="16" t="str">
        <f>PROCESAMIENTO!BU777</f>
        <v/>
      </c>
      <c r="J780" s="16" t="str">
        <f>PROCESAMIENTO!BV777</f>
        <v/>
      </c>
      <c r="K780" s="16" t="str">
        <f>PROCESAMIENTO!BW777</f>
        <v/>
      </c>
      <c r="L780" s="16" t="str">
        <f>PROCESAMIENTO!BX777</f>
        <v/>
      </c>
      <c r="M780" s="16" t="str">
        <f>PROCESAMIENTO!BY777</f>
        <v/>
      </c>
      <c r="N780" s="16" t="str">
        <f>PROCESAMIENTO!BZ777</f>
        <v/>
      </c>
      <c r="O780" s="16" t="str">
        <f>PROCESAMIENTO!CA777</f>
        <v/>
      </c>
      <c r="P780" s="16" t="str">
        <f>PROCESAMIENTO!CB777</f>
        <v/>
      </c>
      <c r="Q780" s="16" t="str">
        <f>PROCESAMIENTO!CC777</f>
        <v/>
      </c>
      <c r="R780" s="16" t="str">
        <f>PROCESAMIENTO!CD777</f>
        <v/>
      </c>
      <c r="S780" s="16" t="str">
        <f>PROCESAMIENTO!CE777</f>
        <v/>
      </c>
      <c r="T780" s="16" t="str">
        <f>PROCESAMIENTO!CF777</f>
        <v/>
      </c>
      <c r="U780" s="16" t="str">
        <f>PROCESAMIENTO!CG777</f>
        <v/>
      </c>
      <c r="V780" s="16" t="str">
        <f>PROCESAMIENTO!CH777</f>
        <v/>
      </c>
      <c r="W780" s="16" t="str">
        <f>PROCESAMIENTO!CI777</f>
        <v/>
      </c>
      <c r="X780" s="16" t="str">
        <f>PROCESAMIENTO!CJ777</f>
        <v/>
      </c>
      <c r="Y780" s="16" t="str">
        <f>PROCESAMIENTO!CK777</f>
        <v/>
      </c>
      <c r="Z780" s="16" t="str">
        <f>PROCESAMIENTO!CL777</f>
        <v/>
      </c>
      <c r="AA780" s="16" t="str">
        <f>PROCESAMIENTO!CM777</f>
        <v/>
      </c>
      <c r="AB780" s="16" t="str">
        <f>PROCESAMIENTO!CN777</f>
        <v/>
      </c>
      <c r="AC780" s="16" t="str">
        <f>PROCESAMIENTO!CO777</f>
        <v/>
      </c>
      <c r="AD780" s="16" t="str">
        <f>PROCESAMIENTO!CP777</f>
        <v/>
      </c>
      <c r="AE780" s="16" t="str">
        <f>PROCESAMIENTO!CQ777</f>
        <v/>
      </c>
      <c r="AF780" s="16" t="str">
        <f>PROCESAMIENTO!CR777</f>
        <v/>
      </c>
      <c r="AG780" s="16" t="str">
        <f>PROCESAMIENTO!CS777</f>
        <v/>
      </c>
      <c r="AH780" s="16" t="str">
        <f>PROCESAMIENTO!CT777</f>
        <v/>
      </c>
      <c r="AI780" s="16" t="str">
        <f>PROCESAMIENTO!CU777</f>
        <v/>
      </c>
      <c r="AJ780" s="32" t="str">
        <f>PROCESAMIENTO!CV777</f>
        <v/>
      </c>
      <c r="AK780" s="93" t="str">
        <f>PROCESAMIENTO!CW777</f>
        <v/>
      </c>
      <c r="AL780" s="93"/>
    </row>
    <row r="781" spans="1:38" x14ac:dyDescent="0.25">
      <c r="A781" s="15">
        <v>762</v>
      </c>
      <c r="B781" s="34" t="str">
        <f>IF(REGISTRO!B781="","",REGISTRO!B781)</f>
        <v/>
      </c>
      <c r="C781" s="34" t="str">
        <f>IF(REGISTRO!C781="","",REGISTRO!C781)</f>
        <v/>
      </c>
      <c r="D781" s="34" t="str">
        <f>IF(REGISTRO!D781="","",REGISTRO!D781)</f>
        <v/>
      </c>
      <c r="E781" s="34" t="str">
        <f>IF(REGISTRO!E781="","",REGISTRO!E781)</f>
        <v/>
      </c>
      <c r="F781" s="16" t="str">
        <f>PROCESAMIENTO!BR778</f>
        <v/>
      </c>
      <c r="G781" s="16" t="str">
        <f>PROCESAMIENTO!BS778</f>
        <v/>
      </c>
      <c r="H781" s="16" t="str">
        <f>PROCESAMIENTO!BT778</f>
        <v/>
      </c>
      <c r="I781" s="16" t="str">
        <f>PROCESAMIENTO!BU778</f>
        <v/>
      </c>
      <c r="J781" s="16" t="str">
        <f>PROCESAMIENTO!BV778</f>
        <v/>
      </c>
      <c r="K781" s="16" t="str">
        <f>PROCESAMIENTO!BW778</f>
        <v/>
      </c>
      <c r="L781" s="16" t="str">
        <f>PROCESAMIENTO!BX778</f>
        <v/>
      </c>
      <c r="M781" s="16" t="str">
        <f>PROCESAMIENTO!BY778</f>
        <v/>
      </c>
      <c r="N781" s="16" t="str">
        <f>PROCESAMIENTO!BZ778</f>
        <v/>
      </c>
      <c r="O781" s="16" t="str">
        <f>PROCESAMIENTO!CA778</f>
        <v/>
      </c>
      <c r="P781" s="16" t="str">
        <f>PROCESAMIENTO!CB778</f>
        <v/>
      </c>
      <c r="Q781" s="16" t="str">
        <f>PROCESAMIENTO!CC778</f>
        <v/>
      </c>
      <c r="R781" s="16" t="str">
        <f>PROCESAMIENTO!CD778</f>
        <v/>
      </c>
      <c r="S781" s="16" t="str">
        <f>PROCESAMIENTO!CE778</f>
        <v/>
      </c>
      <c r="T781" s="16" t="str">
        <f>PROCESAMIENTO!CF778</f>
        <v/>
      </c>
      <c r="U781" s="16" t="str">
        <f>PROCESAMIENTO!CG778</f>
        <v/>
      </c>
      <c r="V781" s="16" t="str">
        <f>PROCESAMIENTO!CH778</f>
        <v/>
      </c>
      <c r="W781" s="16" t="str">
        <f>PROCESAMIENTO!CI778</f>
        <v/>
      </c>
      <c r="X781" s="16" t="str">
        <f>PROCESAMIENTO!CJ778</f>
        <v/>
      </c>
      <c r="Y781" s="16" t="str">
        <f>PROCESAMIENTO!CK778</f>
        <v/>
      </c>
      <c r="Z781" s="16" t="str">
        <f>PROCESAMIENTO!CL778</f>
        <v/>
      </c>
      <c r="AA781" s="16" t="str">
        <f>PROCESAMIENTO!CM778</f>
        <v/>
      </c>
      <c r="AB781" s="16" t="str">
        <f>PROCESAMIENTO!CN778</f>
        <v/>
      </c>
      <c r="AC781" s="16" t="str">
        <f>PROCESAMIENTO!CO778</f>
        <v/>
      </c>
      <c r="AD781" s="16" t="str">
        <f>PROCESAMIENTO!CP778</f>
        <v/>
      </c>
      <c r="AE781" s="16" t="str">
        <f>PROCESAMIENTO!CQ778</f>
        <v/>
      </c>
      <c r="AF781" s="16" t="str">
        <f>PROCESAMIENTO!CR778</f>
        <v/>
      </c>
      <c r="AG781" s="16" t="str">
        <f>PROCESAMIENTO!CS778</f>
        <v/>
      </c>
      <c r="AH781" s="16" t="str">
        <f>PROCESAMIENTO!CT778</f>
        <v/>
      </c>
      <c r="AI781" s="16" t="str">
        <f>PROCESAMIENTO!CU778</f>
        <v/>
      </c>
      <c r="AJ781" s="32" t="str">
        <f>PROCESAMIENTO!CV778</f>
        <v/>
      </c>
      <c r="AK781" s="93" t="str">
        <f>PROCESAMIENTO!CW778</f>
        <v/>
      </c>
      <c r="AL781" s="93"/>
    </row>
    <row r="782" spans="1:38" x14ac:dyDescent="0.25">
      <c r="A782" s="15">
        <v>763</v>
      </c>
      <c r="B782" s="34" t="str">
        <f>IF(REGISTRO!B782="","",REGISTRO!B782)</f>
        <v/>
      </c>
      <c r="C782" s="34" t="str">
        <f>IF(REGISTRO!C782="","",REGISTRO!C782)</f>
        <v/>
      </c>
      <c r="D782" s="34" t="str">
        <f>IF(REGISTRO!D782="","",REGISTRO!D782)</f>
        <v/>
      </c>
      <c r="E782" s="34" t="str">
        <f>IF(REGISTRO!E782="","",REGISTRO!E782)</f>
        <v/>
      </c>
      <c r="F782" s="16" t="str">
        <f>PROCESAMIENTO!BR779</f>
        <v/>
      </c>
      <c r="G782" s="16" t="str">
        <f>PROCESAMIENTO!BS779</f>
        <v/>
      </c>
      <c r="H782" s="16" t="str">
        <f>PROCESAMIENTO!BT779</f>
        <v/>
      </c>
      <c r="I782" s="16" t="str">
        <f>PROCESAMIENTO!BU779</f>
        <v/>
      </c>
      <c r="J782" s="16" t="str">
        <f>PROCESAMIENTO!BV779</f>
        <v/>
      </c>
      <c r="K782" s="16" t="str">
        <f>PROCESAMIENTO!BW779</f>
        <v/>
      </c>
      <c r="L782" s="16" t="str">
        <f>PROCESAMIENTO!BX779</f>
        <v/>
      </c>
      <c r="M782" s="16" t="str">
        <f>PROCESAMIENTO!BY779</f>
        <v/>
      </c>
      <c r="N782" s="16" t="str">
        <f>PROCESAMIENTO!BZ779</f>
        <v/>
      </c>
      <c r="O782" s="16" t="str">
        <f>PROCESAMIENTO!CA779</f>
        <v/>
      </c>
      <c r="P782" s="16" t="str">
        <f>PROCESAMIENTO!CB779</f>
        <v/>
      </c>
      <c r="Q782" s="16" t="str">
        <f>PROCESAMIENTO!CC779</f>
        <v/>
      </c>
      <c r="R782" s="16" t="str">
        <f>PROCESAMIENTO!CD779</f>
        <v/>
      </c>
      <c r="S782" s="16" t="str">
        <f>PROCESAMIENTO!CE779</f>
        <v/>
      </c>
      <c r="T782" s="16" t="str">
        <f>PROCESAMIENTO!CF779</f>
        <v/>
      </c>
      <c r="U782" s="16" t="str">
        <f>PROCESAMIENTO!CG779</f>
        <v/>
      </c>
      <c r="V782" s="16" t="str">
        <f>PROCESAMIENTO!CH779</f>
        <v/>
      </c>
      <c r="W782" s="16" t="str">
        <f>PROCESAMIENTO!CI779</f>
        <v/>
      </c>
      <c r="X782" s="16" t="str">
        <f>PROCESAMIENTO!CJ779</f>
        <v/>
      </c>
      <c r="Y782" s="16" t="str">
        <f>PROCESAMIENTO!CK779</f>
        <v/>
      </c>
      <c r="Z782" s="16" t="str">
        <f>PROCESAMIENTO!CL779</f>
        <v/>
      </c>
      <c r="AA782" s="16" t="str">
        <f>PROCESAMIENTO!CM779</f>
        <v/>
      </c>
      <c r="AB782" s="16" t="str">
        <f>PROCESAMIENTO!CN779</f>
        <v/>
      </c>
      <c r="AC782" s="16" t="str">
        <f>PROCESAMIENTO!CO779</f>
        <v/>
      </c>
      <c r="AD782" s="16" t="str">
        <f>PROCESAMIENTO!CP779</f>
        <v/>
      </c>
      <c r="AE782" s="16" t="str">
        <f>PROCESAMIENTO!CQ779</f>
        <v/>
      </c>
      <c r="AF782" s="16" t="str">
        <f>PROCESAMIENTO!CR779</f>
        <v/>
      </c>
      <c r="AG782" s="16" t="str">
        <f>PROCESAMIENTO!CS779</f>
        <v/>
      </c>
      <c r="AH782" s="16" t="str">
        <f>PROCESAMIENTO!CT779</f>
        <v/>
      </c>
      <c r="AI782" s="16" t="str">
        <f>PROCESAMIENTO!CU779</f>
        <v/>
      </c>
      <c r="AJ782" s="32" t="str">
        <f>PROCESAMIENTO!CV779</f>
        <v/>
      </c>
      <c r="AK782" s="93" t="str">
        <f>PROCESAMIENTO!CW779</f>
        <v/>
      </c>
      <c r="AL782" s="93"/>
    </row>
    <row r="783" spans="1:38" x14ac:dyDescent="0.25">
      <c r="A783" s="15">
        <v>764</v>
      </c>
      <c r="B783" s="34" t="str">
        <f>IF(REGISTRO!B783="","",REGISTRO!B783)</f>
        <v/>
      </c>
      <c r="C783" s="34" t="str">
        <f>IF(REGISTRO!C783="","",REGISTRO!C783)</f>
        <v/>
      </c>
      <c r="D783" s="34" t="str">
        <f>IF(REGISTRO!D783="","",REGISTRO!D783)</f>
        <v/>
      </c>
      <c r="E783" s="34" t="str">
        <f>IF(REGISTRO!E783="","",REGISTRO!E783)</f>
        <v/>
      </c>
      <c r="F783" s="16" t="str">
        <f>PROCESAMIENTO!BR780</f>
        <v/>
      </c>
      <c r="G783" s="16" t="str">
        <f>PROCESAMIENTO!BS780</f>
        <v/>
      </c>
      <c r="H783" s="16" t="str">
        <f>PROCESAMIENTO!BT780</f>
        <v/>
      </c>
      <c r="I783" s="16" t="str">
        <f>PROCESAMIENTO!BU780</f>
        <v/>
      </c>
      <c r="J783" s="16" t="str">
        <f>PROCESAMIENTO!BV780</f>
        <v/>
      </c>
      <c r="K783" s="16" t="str">
        <f>PROCESAMIENTO!BW780</f>
        <v/>
      </c>
      <c r="L783" s="16" t="str">
        <f>PROCESAMIENTO!BX780</f>
        <v/>
      </c>
      <c r="M783" s="16" t="str">
        <f>PROCESAMIENTO!BY780</f>
        <v/>
      </c>
      <c r="N783" s="16" t="str">
        <f>PROCESAMIENTO!BZ780</f>
        <v/>
      </c>
      <c r="O783" s="16" t="str">
        <f>PROCESAMIENTO!CA780</f>
        <v/>
      </c>
      <c r="P783" s="16" t="str">
        <f>PROCESAMIENTO!CB780</f>
        <v/>
      </c>
      <c r="Q783" s="16" t="str">
        <f>PROCESAMIENTO!CC780</f>
        <v/>
      </c>
      <c r="R783" s="16" t="str">
        <f>PROCESAMIENTO!CD780</f>
        <v/>
      </c>
      <c r="S783" s="16" t="str">
        <f>PROCESAMIENTO!CE780</f>
        <v/>
      </c>
      <c r="T783" s="16" t="str">
        <f>PROCESAMIENTO!CF780</f>
        <v/>
      </c>
      <c r="U783" s="16" t="str">
        <f>PROCESAMIENTO!CG780</f>
        <v/>
      </c>
      <c r="V783" s="16" t="str">
        <f>PROCESAMIENTO!CH780</f>
        <v/>
      </c>
      <c r="W783" s="16" t="str">
        <f>PROCESAMIENTO!CI780</f>
        <v/>
      </c>
      <c r="X783" s="16" t="str">
        <f>PROCESAMIENTO!CJ780</f>
        <v/>
      </c>
      <c r="Y783" s="16" t="str">
        <f>PROCESAMIENTO!CK780</f>
        <v/>
      </c>
      <c r="Z783" s="16" t="str">
        <f>PROCESAMIENTO!CL780</f>
        <v/>
      </c>
      <c r="AA783" s="16" t="str">
        <f>PROCESAMIENTO!CM780</f>
        <v/>
      </c>
      <c r="AB783" s="16" t="str">
        <f>PROCESAMIENTO!CN780</f>
        <v/>
      </c>
      <c r="AC783" s="16" t="str">
        <f>PROCESAMIENTO!CO780</f>
        <v/>
      </c>
      <c r="AD783" s="16" t="str">
        <f>PROCESAMIENTO!CP780</f>
        <v/>
      </c>
      <c r="AE783" s="16" t="str">
        <f>PROCESAMIENTO!CQ780</f>
        <v/>
      </c>
      <c r="AF783" s="16" t="str">
        <f>PROCESAMIENTO!CR780</f>
        <v/>
      </c>
      <c r="AG783" s="16" t="str">
        <f>PROCESAMIENTO!CS780</f>
        <v/>
      </c>
      <c r="AH783" s="16" t="str">
        <f>PROCESAMIENTO!CT780</f>
        <v/>
      </c>
      <c r="AI783" s="16" t="str">
        <f>PROCESAMIENTO!CU780</f>
        <v/>
      </c>
      <c r="AJ783" s="32" t="str">
        <f>PROCESAMIENTO!CV780</f>
        <v/>
      </c>
      <c r="AK783" s="93" t="str">
        <f>PROCESAMIENTO!CW780</f>
        <v/>
      </c>
      <c r="AL783" s="93"/>
    </row>
    <row r="784" spans="1:38" x14ac:dyDescent="0.25">
      <c r="A784" s="15">
        <v>765</v>
      </c>
      <c r="B784" s="34" t="str">
        <f>IF(REGISTRO!B784="","",REGISTRO!B784)</f>
        <v/>
      </c>
      <c r="C784" s="34" t="str">
        <f>IF(REGISTRO!C784="","",REGISTRO!C784)</f>
        <v/>
      </c>
      <c r="D784" s="34" t="str">
        <f>IF(REGISTRO!D784="","",REGISTRO!D784)</f>
        <v/>
      </c>
      <c r="E784" s="34" t="str">
        <f>IF(REGISTRO!E784="","",REGISTRO!E784)</f>
        <v/>
      </c>
      <c r="F784" s="16" t="str">
        <f>PROCESAMIENTO!BR781</f>
        <v/>
      </c>
      <c r="G784" s="16" t="str">
        <f>PROCESAMIENTO!BS781</f>
        <v/>
      </c>
      <c r="H784" s="16" t="str">
        <f>PROCESAMIENTO!BT781</f>
        <v/>
      </c>
      <c r="I784" s="16" t="str">
        <f>PROCESAMIENTO!BU781</f>
        <v/>
      </c>
      <c r="J784" s="16" t="str">
        <f>PROCESAMIENTO!BV781</f>
        <v/>
      </c>
      <c r="K784" s="16" t="str">
        <f>PROCESAMIENTO!BW781</f>
        <v/>
      </c>
      <c r="L784" s="16" t="str">
        <f>PROCESAMIENTO!BX781</f>
        <v/>
      </c>
      <c r="M784" s="16" t="str">
        <f>PROCESAMIENTO!BY781</f>
        <v/>
      </c>
      <c r="N784" s="16" t="str">
        <f>PROCESAMIENTO!BZ781</f>
        <v/>
      </c>
      <c r="O784" s="16" t="str">
        <f>PROCESAMIENTO!CA781</f>
        <v/>
      </c>
      <c r="P784" s="16" t="str">
        <f>PROCESAMIENTO!CB781</f>
        <v/>
      </c>
      <c r="Q784" s="16" t="str">
        <f>PROCESAMIENTO!CC781</f>
        <v/>
      </c>
      <c r="R784" s="16" t="str">
        <f>PROCESAMIENTO!CD781</f>
        <v/>
      </c>
      <c r="S784" s="16" t="str">
        <f>PROCESAMIENTO!CE781</f>
        <v/>
      </c>
      <c r="T784" s="16" t="str">
        <f>PROCESAMIENTO!CF781</f>
        <v/>
      </c>
      <c r="U784" s="16" t="str">
        <f>PROCESAMIENTO!CG781</f>
        <v/>
      </c>
      <c r="V784" s="16" t="str">
        <f>PROCESAMIENTO!CH781</f>
        <v/>
      </c>
      <c r="W784" s="16" t="str">
        <f>PROCESAMIENTO!CI781</f>
        <v/>
      </c>
      <c r="X784" s="16" t="str">
        <f>PROCESAMIENTO!CJ781</f>
        <v/>
      </c>
      <c r="Y784" s="16" t="str">
        <f>PROCESAMIENTO!CK781</f>
        <v/>
      </c>
      <c r="Z784" s="16" t="str">
        <f>PROCESAMIENTO!CL781</f>
        <v/>
      </c>
      <c r="AA784" s="16" t="str">
        <f>PROCESAMIENTO!CM781</f>
        <v/>
      </c>
      <c r="AB784" s="16" t="str">
        <f>PROCESAMIENTO!CN781</f>
        <v/>
      </c>
      <c r="AC784" s="16" t="str">
        <f>PROCESAMIENTO!CO781</f>
        <v/>
      </c>
      <c r="AD784" s="16" t="str">
        <f>PROCESAMIENTO!CP781</f>
        <v/>
      </c>
      <c r="AE784" s="16" t="str">
        <f>PROCESAMIENTO!CQ781</f>
        <v/>
      </c>
      <c r="AF784" s="16" t="str">
        <f>PROCESAMIENTO!CR781</f>
        <v/>
      </c>
      <c r="AG784" s="16" t="str">
        <f>PROCESAMIENTO!CS781</f>
        <v/>
      </c>
      <c r="AH784" s="16" t="str">
        <f>PROCESAMIENTO!CT781</f>
        <v/>
      </c>
      <c r="AI784" s="16" t="str">
        <f>PROCESAMIENTO!CU781</f>
        <v/>
      </c>
      <c r="AJ784" s="32" t="str">
        <f>PROCESAMIENTO!CV781</f>
        <v/>
      </c>
      <c r="AK784" s="93" t="str">
        <f>PROCESAMIENTO!CW781</f>
        <v/>
      </c>
      <c r="AL784" s="93"/>
    </row>
    <row r="785" spans="1:38" x14ac:dyDescent="0.25">
      <c r="A785" s="15">
        <v>766</v>
      </c>
      <c r="B785" s="34" t="str">
        <f>IF(REGISTRO!B785="","",REGISTRO!B785)</f>
        <v/>
      </c>
      <c r="C785" s="34" t="str">
        <f>IF(REGISTRO!C785="","",REGISTRO!C785)</f>
        <v/>
      </c>
      <c r="D785" s="34" t="str">
        <f>IF(REGISTRO!D785="","",REGISTRO!D785)</f>
        <v/>
      </c>
      <c r="E785" s="34" t="str">
        <f>IF(REGISTRO!E785="","",REGISTRO!E785)</f>
        <v/>
      </c>
      <c r="F785" s="16" t="str">
        <f>PROCESAMIENTO!BR782</f>
        <v/>
      </c>
      <c r="G785" s="16" t="str">
        <f>PROCESAMIENTO!BS782</f>
        <v/>
      </c>
      <c r="H785" s="16" t="str">
        <f>PROCESAMIENTO!BT782</f>
        <v/>
      </c>
      <c r="I785" s="16" t="str">
        <f>PROCESAMIENTO!BU782</f>
        <v/>
      </c>
      <c r="J785" s="16" t="str">
        <f>PROCESAMIENTO!BV782</f>
        <v/>
      </c>
      <c r="K785" s="16" t="str">
        <f>PROCESAMIENTO!BW782</f>
        <v/>
      </c>
      <c r="L785" s="16" t="str">
        <f>PROCESAMIENTO!BX782</f>
        <v/>
      </c>
      <c r="M785" s="16" t="str">
        <f>PROCESAMIENTO!BY782</f>
        <v/>
      </c>
      <c r="N785" s="16" t="str">
        <f>PROCESAMIENTO!BZ782</f>
        <v/>
      </c>
      <c r="O785" s="16" t="str">
        <f>PROCESAMIENTO!CA782</f>
        <v/>
      </c>
      <c r="P785" s="16" t="str">
        <f>PROCESAMIENTO!CB782</f>
        <v/>
      </c>
      <c r="Q785" s="16" t="str">
        <f>PROCESAMIENTO!CC782</f>
        <v/>
      </c>
      <c r="R785" s="16" t="str">
        <f>PROCESAMIENTO!CD782</f>
        <v/>
      </c>
      <c r="S785" s="16" t="str">
        <f>PROCESAMIENTO!CE782</f>
        <v/>
      </c>
      <c r="T785" s="16" t="str">
        <f>PROCESAMIENTO!CF782</f>
        <v/>
      </c>
      <c r="U785" s="16" t="str">
        <f>PROCESAMIENTO!CG782</f>
        <v/>
      </c>
      <c r="V785" s="16" t="str">
        <f>PROCESAMIENTO!CH782</f>
        <v/>
      </c>
      <c r="W785" s="16" t="str">
        <f>PROCESAMIENTO!CI782</f>
        <v/>
      </c>
      <c r="X785" s="16" t="str">
        <f>PROCESAMIENTO!CJ782</f>
        <v/>
      </c>
      <c r="Y785" s="16" t="str">
        <f>PROCESAMIENTO!CK782</f>
        <v/>
      </c>
      <c r="Z785" s="16" t="str">
        <f>PROCESAMIENTO!CL782</f>
        <v/>
      </c>
      <c r="AA785" s="16" t="str">
        <f>PROCESAMIENTO!CM782</f>
        <v/>
      </c>
      <c r="AB785" s="16" t="str">
        <f>PROCESAMIENTO!CN782</f>
        <v/>
      </c>
      <c r="AC785" s="16" t="str">
        <f>PROCESAMIENTO!CO782</f>
        <v/>
      </c>
      <c r="AD785" s="16" t="str">
        <f>PROCESAMIENTO!CP782</f>
        <v/>
      </c>
      <c r="AE785" s="16" t="str">
        <f>PROCESAMIENTO!CQ782</f>
        <v/>
      </c>
      <c r="AF785" s="16" t="str">
        <f>PROCESAMIENTO!CR782</f>
        <v/>
      </c>
      <c r="AG785" s="16" t="str">
        <f>PROCESAMIENTO!CS782</f>
        <v/>
      </c>
      <c r="AH785" s="16" t="str">
        <f>PROCESAMIENTO!CT782</f>
        <v/>
      </c>
      <c r="AI785" s="16" t="str">
        <f>PROCESAMIENTO!CU782</f>
        <v/>
      </c>
      <c r="AJ785" s="32" t="str">
        <f>PROCESAMIENTO!CV782</f>
        <v/>
      </c>
      <c r="AK785" s="93" t="str">
        <f>PROCESAMIENTO!CW782</f>
        <v/>
      </c>
      <c r="AL785" s="93"/>
    </row>
    <row r="786" spans="1:38" x14ac:dyDescent="0.25">
      <c r="A786" s="15">
        <v>767</v>
      </c>
      <c r="B786" s="34" t="str">
        <f>IF(REGISTRO!B786="","",REGISTRO!B786)</f>
        <v/>
      </c>
      <c r="C786" s="34" t="str">
        <f>IF(REGISTRO!C786="","",REGISTRO!C786)</f>
        <v/>
      </c>
      <c r="D786" s="34" t="str">
        <f>IF(REGISTRO!D786="","",REGISTRO!D786)</f>
        <v/>
      </c>
      <c r="E786" s="34" t="str">
        <f>IF(REGISTRO!E786="","",REGISTRO!E786)</f>
        <v/>
      </c>
      <c r="F786" s="16" t="str">
        <f>PROCESAMIENTO!BR783</f>
        <v/>
      </c>
      <c r="G786" s="16" t="str">
        <f>PROCESAMIENTO!BS783</f>
        <v/>
      </c>
      <c r="H786" s="16" t="str">
        <f>PROCESAMIENTO!BT783</f>
        <v/>
      </c>
      <c r="I786" s="16" t="str">
        <f>PROCESAMIENTO!BU783</f>
        <v/>
      </c>
      <c r="J786" s="16" t="str">
        <f>PROCESAMIENTO!BV783</f>
        <v/>
      </c>
      <c r="K786" s="16" t="str">
        <f>PROCESAMIENTO!BW783</f>
        <v/>
      </c>
      <c r="L786" s="16" t="str">
        <f>PROCESAMIENTO!BX783</f>
        <v/>
      </c>
      <c r="M786" s="16" t="str">
        <f>PROCESAMIENTO!BY783</f>
        <v/>
      </c>
      <c r="N786" s="16" t="str">
        <f>PROCESAMIENTO!BZ783</f>
        <v/>
      </c>
      <c r="O786" s="16" t="str">
        <f>PROCESAMIENTO!CA783</f>
        <v/>
      </c>
      <c r="P786" s="16" t="str">
        <f>PROCESAMIENTO!CB783</f>
        <v/>
      </c>
      <c r="Q786" s="16" t="str">
        <f>PROCESAMIENTO!CC783</f>
        <v/>
      </c>
      <c r="R786" s="16" t="str">
        <f>PROCESAMIENTO!CD783</f>
        <v/>
      </c>
      <c r="S786" s="16" t="str">
        <f>PROCESAMIENTO!CE783</f>
        <v/>
      </c>
      <c r="T786" s="16" t="str">
        <f>PROCESAMIENTO!CF783</f>
        <v/>
      </c>
      <c r="U786" s="16" t="str">
        <f>PROCESAMIENTO!CG783</f>
        <v/>
      </c>
      <c r="V786" s="16" t="str">
        <f>PROCESAMIENTO!CH783</f>
        <v/>
      </c>
      <c r="W786" s="16" t="str">
        <f>PROCESAMIENTO!CI783</f>
        <v/>
      </c>
      <c r="X786" s="16" t="str">
        <f>PROCESAMIENTO!CJ783</f>
        <v/>
      </c>
      <c r="Y786" s="16" t="str">
        <f>PROCESAMIENTO!CK783</f>
        <v/>
      </c>
      <c r="Z786" s="16" t="str">
        <f>PROCESAMIENTO!CL783</f>
        <v/>
      </c>
      <c r="AA786" s="16" t="str">
        <f>PROCESAMIENTO!CM783</f>
        <v/>
      </c>
      <c r="AB786" s="16" t="str">
        <f>PROCESAMIENTO!CN783</f>
        <v/>
      </c>
      <c r="AC786" s="16" t="str">
        <f>PROCESAMIENTO!CO783</f>
        <v/>
      </c>
      <c r="AD786" s="16" t="str">
        <f>PROCESAMIENTO!CP783</f>
        <v/>
      </c>
      <c r="AE786" s="16" t="str">
        <f>PROCESAMIENTO!CQ783</f>
        <v/>
      </c>
      <c r="AF786" s="16" t="str">
        <f>PROCESAMIENTO!CR783</f>
        <v/>
      </c>
      <c r="AG786" s="16" t="str">
        <f>PROCESAMIENTO!CS783</f>
        <v/>
      </c>
      <c r="AH786" s="16" t="str">
        <f>PROCESAMIENTO!CT783</f>
        <v/>
      </c>
      <c r="AI786" s="16" t="str">
        <f>PROCESAMIENTO!CU783</f>
        <v/>
      </c>
      <c r="AJ786" s="32" t="str">
        <f>PROCESAMIENTO!CV783</f>
        <v/>
      </c>
      <c r="AK786" s="93" t="str">
        <f>PROCESAMIENTO!CW783</f>
        <v/>
      </c>
      <c r="AL786" s="93"/>
    </row>
    <row r="787" spans="1:38" x14ac:dyDescent="0.25">
      <c r="A787" s="15">
        <v>768</v>
      </c>
      <c r="B787" s="34" t="str">
        <f>IF(REGISTRO!B787="","",REGISTRO!B787)</f>
        <v/>
      </c>
      <c r="C787" s="34" t="str">
        <f>IF(REGISTRO!C787="","",REGISTRO!C787)</f>
        <v/>
      </c>
      <c r="D787" s="34" t="str">
        <f>IF(REGISTRO!D787="","",REGISTRO!D787)</f>
        <v/>
      </c>
      <c r="E787" s="34" t="str">
        <f>IF(REGISTRO!E787="","",REGISTRO!E787)</f>
        <v/>
      </c>
      <c r="F787" s="16" t="str">
        <f>PROCESAMIENTO!BR784</f>
        <v/>
      </c>
      <c r="G787" s="16" t="str">
        <f>PROCESAMIENTO!BS784</f>
        <v/>
      </c>
      <c r="H787" s="16" t="str">
        <f>PROCESAMIENTO!BT784</f>
        <v/>
      </c>
      <c r="I787" s="16" t="str">
        <f>PROCESAMIENTO!BU784</f>
        <v/>
      </c>
      <c r="J787" s="16" t="str">
        <f>PROCESAMIENTO!BV784</f>
        <v/>
      </c>
      <c r="K787" s="16" t="str">
        <f>PROCESAMIENTO!BW784</f>
        <v/>
      </c>
      <c r="L787" s="16" t="str">
        <f>PROCESAMIENTO!BX784</f>
        <v/>
      </c>
      <c r="M787" s="16" t="str">
        <f>PROCESAMIENTO!BY784</f>
        <v/>
      </c>
      <c r="N787" s="16" t="str">
        <f>PROCESAMIENTO!BZ784</f>
        <v/>
      </c>
      <c r="O787" s="16" t="str">
        <f>PROCESAMIENTO!CA784</f>
        <v/>
      </c>
      <c r="P787" s="16" t="str">
        <f>PROCESAMIENTO!CB784</f>
        <v/>
      </c>
      <c r="Q787" s="16" t="str">
        <f>PROCESAMIENTO!CC784</f>
        <v/>
      </c>
      <c r="R787" s="16" t="str">
        <f>PROCESAMIENTO!CD784</f>
        <v/>
      </c>
      <c r="S787" s="16" t="str">
        <f>PROCESAMIENTO!CE784</f>
        <v/>
      </c>
      <c r="T787" s="16" t="str">
        <f>PROCESAMIENTO!CF784</f>
        <v/>
      </c>
      <c r="U787" s="16" t="str">
        <f>PROCESAMIENTO!CG784</f>
        <v/>
      </c>
      <c r="V787" s="16" t="str">
        <f>PROCESAMIENTO!CH784</f>
        <v/>
      </c>
      <c r="W787" s="16" t="str">
        <f>PROCESAMIENTO!CI784</f>
        <v/>
      </c>
      <c r="X787" s="16" t="str">
        <f>PROCESAMIENTO!CJ784</f>
        <v/>
      </c>
      <c r="Y787" s="16" t="str">
        <f>PROCESAMIENTO!CK784</f>
        <v/>
      </c>
      <c r="Z787" s="16" t="str">
        <f>PROCESAMIENTO!CL784</f>
        <v/>
      </c>
      <c r="AA787" s="16" t="str">
        <f>PROCESAMIENTO!CM784</f>
        <v/>
      </c>
      <c r="AB787" s="16" t="str">
        <f>PROCESAMIENTO!CN784</f>
        <v/>
      </c>
      <c r="AC787" s="16" t="str">
        <f>PROCESAMIENTO!CO784</f>
        <v/>
      </c>
      <c r="AD787" s="16" t="str">
        <f>PROCESAMIENTO!CP784</f>
        <v/>
      </c>
      <c r="AE787" s="16" t="str">
        <f>PROCESAMIENTO!CQ784</f>
        <v/>
      </c>
      <c r="AF787" s="16" t="str">
        <f>PROCESAMIENTO!CR784</f>
        <v/>
      </c>
      <c r="AG787" s="16" t="str">
        <f>PROCESAMIENTO!CS784</f>
        <v/>
      </c>
      <c r="AH787" s="16" t="str">
        <f>PROCESAMIENTO!CT784</f>
        <v/>
      </c>
      <c r="AI787" s="16" t="str">
        <f>PROCESAMIENTO!CU784</f>
        <v/>
      </c>
      <c r="AJ787" s="32" t="str">
        <f>PROCESAMIENTO!CV784</f>
        <v/>
      </c>
      <c r="AK787" s="93" t="str">
        <f>PROCESAMIENTO!CW784</f>
        <v/>
      </c>
      <c r="AL787" s="93"/>
    </row>
    <row r="788" spans="1:38" x14ac:dyDescent="0.25">
      <c r="A788" s="15">
        <v>769</v>
      </c>
      <c r="B788" s="34" t="str">
        <f>IF(REGISTRO!B788="","",REGISTRO!B788)</f>
        <v/>
      </c>
      <c r="C788" s="34" t="str">
        <f>IF(REGISTRO!C788="","",REGISTRO!C788)</f>
        <v/>
      </c>
      <c r="D788" s="34" t="str">
        <f>IF(REGISTRO!D788="","",REGISTRO!D788)</f>
        <v/>
      </c>
      <c r="E788" s="34" t="str">
        <f>IF(REGISTRO!E788="","",REGISTRO!E788)</f>
        <v/>
      </c>
      <c r="F788" s="16" t="str">
        <f>PROCESAMIENTO!BR785</f>
        <v/>
      </c>
      <c r="G788" s="16" t="str">
        <f>PROCESAMIENTO!BS785</f>
        <v/>
      </c>
      <c r="H788" s="16" t="str">
        <f>PROCESAMIENTO!BT785</f>
        <v/>
      </c>
      <c r="I788" s="16" t="str">
        <f>PROCESAMIENTO!BU785</f>
        <v/>
      </c>
      <c r="J788" s="16" t="str">
        <f>PROCESAMIENTO!BV785</f>
        <v/>
      </c>
      <c r="K788" s="16" t="str">
        <f>PROCESAMIENTO!BW785</f>
        <v/>
      </c>
      <c r="L788" s="16" t="str">
        <f>PROCESAMIENTO!BX785</f>
        <v/>
      </c>
      <c r="M788" s="16" t="str">
        <f>PROCESAMIENTO!BY785</f>
        <v/>
      </c>
      <c r="N788" s="16" t="str">
        <f>PROCESAMIENTO!BZ785</f>
        <v/>
      </c>
      <c r="O788" s="16" t="str">
        <f>PROCESAMIENTO!CA785</f>
        <v/>
      </c>
      <c r="P788" s="16" t="str">
        <f>PROCESAMIENTO!CB785</f>
        <v/>
      </c>
      <c r="Q788" s="16" t="str">
        <f>PROCESAMIENTO!CC785</f>
        <v/>
      </c>
      <c r="R788" s="16" t="str">
        <f>PROCESAMIENTO!CD785</f>
        <v/>
      </c>
      <c r="S788" s="16" t="str">
        <f>PROCESAMIENTO!CE785</f>
        <v/>
      </c>
      <c r="T788" s="16" t="str">
        <f>PROCESAMIENTO!CF785</f>
        <v/>
      </c>
      <c r="U788" s="16" t="str">
        <f>PROCESAMIENTO!CG785</f>
        <v/>
      </c>
      <c r="V788" s="16" t="str">
        <f>PROCESAMIENTO!CH785</f>
        <v/>
      </c>
      <c r="W788" s="16" t="str">
        <f>PROCESAMIENTO!CI785</f>
        <v/>
      </c>
      <c r="X788" s="16" t="str">
        <f>PROCESAMIENTO!CJ785</f>
        <v/>
      </c>
      <c r="Y788" s="16" t="str">
        <f>PROCESAMIENTO!CK785</f>
        <v/>
      </c>
      <c r="Z788" s="16" t="str">
        <f>PROCESAMIENTO!CL785</f>
        <v/>
      </c>
      <c r="AA788" s="16" t="str">
        <f>PROCESAMIENTO!CM785</f>
        <v/>
      </c>
      <c r="AB788" s="16" t="str">
        <f>PROCESAMIENTO!CN785</f>
        <v/>
      </c>
      <c r="AC788" s="16" t="str">
        <f>PROCESAMIENTO!CO785</f>
        <v/>
      </c>
      <c r="AD788" s="16" t="str">
        <f>PROCESAMIENTO!CP785</f>
        <v/>
      </c>
      <c r="AE788" s="16" t="str">
        <f>PROCESAMIENTO!CQ785</f>
        <v/>
      </c>
      <c r="AF788" s="16" t="str">
        <f>PROCESAMIENTO!CR785</f>
        <v/>
      </c>
      <c r="AG788" s="16" t="str">
        <f>PROCESAMIENTO!CS785</f>
        <v/>
      </c>
      <c r="AH788" s="16" t="str">
        <f>PROCESAMIENTO!CT785</f>
        <v/>
      </c>
      <c r="AI788" s="16" t="str">
        <f>PROCESAMIENTO!CU785</f>
        <v/>
      </c>
      <c r="AJ788" s="32" t="str">
        <f>PROCESAMIENTO!CV785</f>
        <v/>
      </c>
      <c r="AK788" s="93" t="str">
        <f>PROCESAMIENTO!CW785</f>
        <v/>
      </c>
      <c r="AL788" s="93"/>
    </row>
    <row r="789" spans="1:38" x14ac:dyDescent="0.25">
      <c r="A789" s="15">
        <v>770</v>
      </c>
      <c r="B789" s="34" t="str">
        <f>IF(REGISTRO!B789="","",REGISTRO!B789)</f>
        <v/>
      </c>
      <c r="C789" s="34" t="str">
        <f>IF(REGISTRO!C789="","",REGISTRO!C789)</f>
        <v/>
      </c>
      <c r="D789" s="34" t="str">
        <f>IF(REGISTRO!D789="","",REGISTRO!D789)</f>
        <v/>
      </c>
      <c r="E789" s="34" t="str">
        <f>IF(REGISTRO!E789="","",REGISTRO!E789)</f>
        <v/>
      </c>
      <c r="F789" s="16" t="str">
        <f>PROCESAMIENTO!BR786</f>
        <v/>
      </c>
      <c r="G789" s="16" t="str">
        <f>PROCESAMIENTO!BS786</f>
        <v/>
      </c>
      <c r="H789" s="16" t="str">
        <f>PROCESAMIENTO!BT786</f>
        <v/>
      </c>
      <c r="I789" s="16" t="str">
        <f>PROCESAMIENTO!BU786</f>
        <v/>
      </c>
      <c r="J789" s="16" t="str">
        <f>PROCESAMIENTO!BV786</f>
        <v/>
      </c>
      <c r="K789" s="16" t="str">
        <f>PROCESAMIENTO!BW786</f>
        <v/>
      </c>
      <c r="L789" s="16" t="str">
        <f>PROCESAMIENTO!BX786</f>
        <v/>
      </c>
      <c r="M789" s="16" t="str">
        <f>PROCESAMIENTO!BY786</f>
        <v/>
      </c>
      <c r="N789" s="16" t="str">
        <f>PROCESAMIENTO!BZ786</f>
        <v/>
      </c>
      <c r="O789" s="16" t="str">
        <f>PROCESAMIENTO!CA786</f>
        <v/>
      </c>
      <c r="P789" s="16" t="str">
        <f>PROCESAMIENTO!CB786</f>
        <v/>
      </c>
      <c r="Q789" s="16" t="str">
        <f>PROCESAMIENTO!CC786</f>
        <v/>
      </c>
      <c r="R789" s="16" t="str">
        <f>PROCESAMIENTO!CD786</f>
        <v/>
      </c>
      <c r="S789" s="16" t="str">
        <f>PROCESAMIENTO!CE786</f>
        <v/>
      </c>
      <c r="T789" s="16" t="str">
        <f>PROCESAMIENTO!CF786</f>
        <v/>
      </c>
      <c r="U789" s="16" t="str">
        <f>PROCESAMIENTO!CG786</f>
        <v/>
      </c>
      <c r="V789" s="16" t="str">
        <f>PROCESAMIENTO!CH786</f>
        <v/>
      </c>
      <c r="W789" s="16" t="str">
        <f>PROCESAMIENTO!CI786</f>
        <v/>
      </c>
      <c r="X789" s="16" t="str">
        <f>PROCESAMIENTO!CJ786</f>
        <v/>
      </c>
      <c r="Y789" s="16" t="str">
        <f>PROCESAMIENTO!CK786</f>
        <v/>
      </c>
      <c r="Z789" s="16" t="str">
        <f>PROCESAMIENTO!CL786</f>
        <v/>
      </c>
      <c r="AA789" s="16" t="str">
        <f>PROCESAMIENTO!CM786</f>
        <v/>
      </c>
      <c r="AB789" s="16" t="str">
        <f>PROCESAMIENTO!CN786</f>
        <v/>
      </c>
      <c r="AC789" s="16" t="str">
        <f>PROCESAMIENTO!CO786</f>
        <v/>
      </c>
      <c r="AD789" s="16" t="str">
        <f>PROCESAMIENTO!CP786</f>
        <v/>
      </c>
      <c r="AE789" s="16" t="str">
        <f>PROCESAMIENTO!CQ786</f>
        <v/>
      </c>
      <c r="AF789" s="16" t="str">
        <f>PROCESAMIENTO!CR786</f>
        <v/>
      </c>
      <c r="AG789" s="16" t="str">
        <f>PROCESAMIENTO!CS786</f>
        <v/>
      </c>
      <c r="AH789" s="16" t="str">
        <f>PROCESAMIENTO!CT786</f>
        <v/>
      </c>
      <c r="AI789" s="16" t="str">
        <f>PROCESAMIENTO!CU786</f>
        <v/>
      </c>
      <c r="AJ789" s="32" t="str">
        <f>PROCESAMIENTO!CV786</f>
        <v/>
      </c>
      <c r="AK789" s="93" t="str">
        <f>PROCESAMIENTO!CW786</f>
        <v/>
      </c>
      <c r="AL789" s="93"/>
    </row>
    <row r="790" spans="1:38" x14ac:dyDescent="0.25">
      <c r="A790" s="15">
        <v>771</v>
      </c>
      <c r="B790" s="34" t="str">
        <f>IF(REGISTRO!B790="","",REGISTRO!B790)</f>
        <v/>
      </c>
      <c r="C790" s="34" t="str">
        <f>IF(REGISTRO!C790="","",REGISTRO!C790)</f>
        <v/>
      </c>
      <c r="D790" s="34" t="str">
        <f>IF(REGISTRO!D790="","",REGISTRO!D790)</f>
        <v/>
      </c>
      <c r="E790" s="34" t="str">
        <f>IF(REGISTRO!E790="","",REGISTRO!E790)</f>
        <v/>
      </c>
      <c r="F790" s="16" t="str">
        <f>PROCESAMIENTO!BR787</f>
        <v/>
      </c>
      <c r="G790" s="16" t="str">
        <f>PROCESAMIENTO!BS787</f>
        <v/>
      </c>
      <c r="H790" s="16" t="str">
        <f>PROCESAMIENTO!BT787</f>
        <v/>
      </c>
      <c r="I790" s="16" t="str">
        <f>PROCESAMIENTO!BU787</f>
        <v/>
      </c>
      <c r="J790" s="16" t="str">
        <f>PROCESAMIENTO!BV787</f>
        <v/>
      </c>
      <c r="K790" s="16" t="str">
        <f>PROCESAMIENTO!BW787</f>
        <v/>
      </c>
      <c r="L790" s="16" t="str">
        <f>PROCESAMIENTO!BX787</f>
        <v/>
      </c>
      <c r="M790" s="16" t="str">
        <f>PROCESAMIENTO!BY787</f>
        <v/>
      </c>
      <c r="N790" s="16" t="str">
        <f>PROCESAMIENTO!BZ787</f>
        <v/>
      </c>
      <c r="O790" s="16" t="str">
        <f>PROCESAMIENTO!CA787</f>
        <v/>
      </c>
      <c r="P790" s="16" t="str">
        <f>PROCESAMIENTO!CB787</f>
        <v/>
      </c>
      <c r="Q790" s="16" t="str">
        <f>PROCESAMIENTO!CC787</f>
        <v/>
      </c>
      <c r="R790" s="16" t="str">
        <f>PROCESAMIENTO!CD787</f>
        <v/>
      </c>
      <c r="S790" s="16" t="str">
        <f>PROCESAMIENTO!CE787</f>
        <v/>
      </c>
      <c r="T790" s="16" t="str">
        <f>PROCESAMIENTO!CF787</f>
        <v/>
      </c>
      <c r="U790" s="16" t="str">
        <f>PROCESAMIENTO!CG787</f>
        <v/>
      </c>
      <c r="V790" s="16" t="str">
        <f>PROCESAMIENTO!CH787</f>
        <v/>
      </c>
      <c r="W790" s="16" t="str">
        <f>PROCESAMIENTO!CI787</f>
        <v/>
      </c>
      <c r="X790" s="16" t="str">
        <f>PROCESAMIENTO!CJ787</f>
        <v/>
      </c>
      <c r="Y790" s="16" t="str">
        <f>PROCESAMIENTO!CK787</f>
        <v/>
      </c>
      <c r="Z790" s="16" t="str">
        <f>PROCESAMIENTO!CL787</f>
        <v/>
      </c>
      <c r="AA790" s="16" t="str">
        <f>PROCESAMIENTO!CM787</f>
        <v/>
      </c>
      <c r="AB790" s="16" t="str">
        <f>PROCESAMIENTO!CN787</f>
        <v/>
      </c>
      <c r="AC790" s="16" t="str">
        <f>PROCESAMIENTO!CO787</f>
        <v/>
      </c>
      <c r="AD790" s="16" t="str">
        <f>PROCESAMIENTO!CP787</f>
        <v/>
      </c>
      <c r="AE790" s="16" t="str">
        <f>PROCESAMIENTO!CQ787</f>
        <v/>
      </c>
      <c r="AF790" s="16" t="str">
        <f>PROCESAMIENTO!CR787</f>
        <v/>
      </c>
      <c r="AG790" s="16" t="str">
        <f>PROCESAMIENTO!CS787</f>
        <v/>
      </c>
      <c r="AH790" s="16" t="str">
        <f>PROCESAMIENTO!CT787</f>
        <v/>
      </c>
      <c r="AI790" s="16" t="str">
        <f>PROCESAMIENTO!CU787</f>
        <v/>
      </c>
      <c r="AJ790" s="32" t="str">
        <f>PROCESAMIENTO!CV787</f>
        <v/>
      </c>
      <c r="AK790" s="93" t="str">
        <f>PROCESAMIENTO!CW787</f>
        <v/>
      </c>
      <c r="AL790" s="93"/>
    </row>
    <row r="791" spans="1:38" x14ac:dyDescent="0.25">
      <c r="A791" s="15">
        <v>772</v>
      </c>
      <c r="B791" s="34" t="str">
        <f>IF(REGISTRO!B791="","",REGISTRO!B791)</f>
        <v/>
      </c>
      <c r="C791" s="34" t="str">
        <f>IF(REGISTRO!C791="","",REGISTRO!C791)</f>
        <v/>
      </c>
      <c r="D791" s="34" t="str">
        <f>IF(REGISTRO!D791="","",REGISTRO!D791)</f>
        <v/>
      </c>
      <c r="E791" s="34" t="str">
        <f>IF(REGISTRO!E791="","",REGISTRO!E791)</f>
        <v/>
      </c>
      <c r="F791" s="16" t="str">
        <f>PROCESAMIENTO!BR788</f>
        <v/>
      </c>
      <c r="G791" s="16" t="str">
        <f>PROCESAMIENTO!BS788</f>
        <v/>
      </c>
      <c r="H791" s="16" t="str">
        <f>PROCESAMIENTO!BT788</f>
        <v/>
      </c>
      <c r="I791" s="16" t="str">
        <f>PROCESAMIENTO!BU788</f>
        <v/>
      </c>
      <c r="J791" s="16" t="str">
        <f>PROCESAMIENTO!BV788</f>
        <v/>
      </c>
      <c r="K791" s="16" t="str">
        <f>PROCESAMIENTO!BW788</f>
        <v/>
      </c>
      <c r="L791" s="16" t="str">
        <f>PROCESAMIENTO!BX788</f>
        <v/>
      </c>
      <c r="M791" s="16" t="str">
        <f>PROCESAMIENTO!BY788</f>
        <v/>
      </c>
      <c r="N791" s="16" t="str">
        <f>PROCESAMIENTO!BZ788</f>
        <v/>
      </c>
      <c r="O791" s="16" t="str">
        <f>PROCESAMIENTO!CA788</f>
        <v/>
      </c>
      <c r="P791" s="16" t="str">
        <f>PROCESAMIENTO!CB788</f>
        <v/>
      </c>
      <c r="Q791" s="16" t="str">
        <f>PROCESAMIENTO!CC788</f>
        <v/>
      </c>
      <c r="R791" s="16" t="str">
        <f>PROCESAMIENTO!CD788</f>
        <v/>
      </c>
      <c r="S791" s="16" t="str">
        <f>PROCESAMIENTO!CE788</f>
        <v/>
      </c>
      <c r="T791" s="16" t="str">
        <f>PROCESAMIENTO!CF788</f>
        <v/>
      </c>
      <c r="U791" s="16" t="str">
        <f>PROCESAMIENTO!CG788</f>
        <v/>
      </c>
      <c r="V791" s="16" t="str">
        <f>PROCESAMIENTO!CH788</f>
        <v/>
      </c>
      <c r="W791" s="16" t="str">
        <f>PROCESAMIENTO!CI788</f>
        <v/>
      </c>
      <c r="X791" s="16" t="str">
        <f>PROCESAMIENTO!CJ788</f>
        <v/>
      </c>
      <c r="Y791" s="16" t="str">
        <f>PROCESAMIENTO!CK788</f>
        <v/>
      </c>
      <c r="Z791" s="16" t="str">
        <f>PROCESAMIENTO!CL788</f>
        <v/>
      </c>
      <c r="AA791" s="16" t="str">
        <f>PROCESAMIENTO!CM788</f>
        <v/>
      </c>
      <c r="AB791" s="16" t="str">
        <f>PROCESAMIENTO!CN788</f>
        <v/>
      </c>
      <c r="AC791" s="16" t="str">
        <f>PROCESAMIENTO!CO788</f>
        <v/>
      </c>
      <c r="AD791" s="16" t="str">
        <f>PROCESAMIENTO!CP788</f>
        <v/>
      </c>
      <c r="AE791" s="16" t="str">
        <f>PROCESAMIENTO!CQ788</f>
        <v/>
      </c>
      <c r="AF791" s="16" t="str">
        <f>PROCESAMIENTO!CR788</f>
        <v/>
      </c>
      <c r="AG791" s="16" t="str">
        <f>PROCESAMIENTO!CS788</f>
        <v/>
      </c>
      <c r="AH791" s="16" t="str">
        <f>PROCESAMIENTO!CT788</f>
        <v/>
      </c>
      <c r="AI791" s="16" t="str">
        <f>PROCESAMIENTO!CU788</f>
        <v/>
      </c>
      <c r="AJ791" s="32" t="str">
        <f>PROCESAMIENTO!CV788</f>
        <v/>
      </c>
      <c r="AK791" s="93" t="str">
        <f>PROCESAMIENTO!CW788</f>
        <v/>
      </c>
      <c r="AL791" s="93"/>
    </row>
    <row r="792" spans="1:38" x14ac:dyDescent="0.25">
      <c r="A792" s="15">
        <v>773</v>
      </c>
      <c r="B792" s="34" t="str">
        <f>IF(REGISTRO!B792="","",REGISTRO!B792)</f>
        <v/>
      </c>
      <c r="C792" s="34" t="str">
        <f>IF(REGISTRO!C792="","",REGISTRO!C792)</f>
        <v/>
      </c>
      <c r="D792" s="34" t="str">
        <f>IF(REGISTRO!D792="","",REGISTRO!D792)</f>
        <v/>
      </c>
      <c r="E792" s="34" t="str">
        <f>IF(REGISTRO!E792="","",REGISTRO!E792)</f>
        <v/>
      </c>
      <c r="F792" s="16" t="str">
        <f>PROCESAMIENTO!BR789</f>
        <v/>
      </c>
      <c r="G792" s="16" t="str">
        <f>PROCESAMIENTO!BS789</f>
        <v/>
      </c>
      <c r="H792" s="16" t="str">
        <f>PROCESAMIENTO!BT789</f>
        <v/>
      </c>
      <c r="I792" s="16" t="str">
        <f>PROCESAMIENTO!BU789</f>
        <v/>
      </c>
      <c r="J792" s="16" t="str">
        <f>PROCESAMIENTO!BV789</f>
        <v/>
      </c>
      <c r="K792" s="16" t="str">
        <f>PROCESAMIENTO!BW789</f>
        <v/>
      </c>
      <c r="L792" s="16" t="str">
        <f>PROCESAMIENTO!BX789</f>
        <v/>
      </c>
      <c r="M792" s="16" t="str">
        <f>PROCESAMIENTO!BY789</f>
        <v/>
      </c>
      <c r="N792" s="16" t="str">
        <f>PROCESAMIENTO!BZ789</f>
        <v/>
      </c>
      <c r="O792" s="16" t="str">
        <f>PROCESAMIENTO!CA789</f>
        <v/>
      </c>
      <c r="P792" s="16" t="str">
        <f>PROCESAMIENTO!CB789</f>
        <v/>
      </c>
      <c r="Q792" s="16" t="str">
        <f>PROCESAMIENTO!CC789</f>
        <v/>
      </c>
      <c r="R792" s="16" t="str">
        <f>PROCESAMIENTO!CD789</f>
        <v/>
      </c>
      <c r="S792" s="16" t="str">
        <f>PROCESAMIENTO!CE789</f>
        <v/>
      </c>
      <c r="T792" s="16" t="str">
        <f>PROCESAMIENTO!CF789</f>
        <v/>
      </c>
      <c r="U792" s="16" t="str">
        <f>PROCESAMIENTO!CG789</f>
        <v/>
      </c>
      <c r="V792" s="16" t="str">
        <f>PROCESAMIENTO!CH789</f>
        <v/>
      </c>
      <c r="W792" s="16" t="str">
        <f>PROCESAMIENTO!CI789</f>
        <v/>
      </c>
      <c r="X792" s="16" t="str">
        <f>PROCESAMIENTO!CJ789</f>
        <v/>
      </c>
      <c r="Y792" s="16" t="str">
        <f>PROCESAMIENTO!CK789</f>
        <v/>
      </c>
      <c r="Z792" s="16" t="str">
        <f>PROCESAMIENTO!CL789</f>
        <v/>
      </c>
      <c r="AA792" s="16" t="str">
        <f>PROCESAMIENTO!CM789</f>
        <v/>
      </c>
      <c r="AB792" s="16" t="str">
        <f>PROCESAMIENTO!CN789</f>
        <v/>
      </c>
      <c r="AC792" s="16" t="str">
        <f>PROCESAMIENTO!CO789</f>
        <v/>
      </c>
      <c r="AD792" s="16" t="str">
        <f>PROCESAMIENTO!CP789</f>
        <v/>
      </c>
      <c r="AE792" s="16" t="str">
        <f>PROCESAMIENTO!CQ789</f>
        <v/>
      </c>
      <c r="AF792" s="16" t="str">
        <f>PROCESAMIENTO!CR789</f>
        <v/>
      </c>
      <c r="AG792" s="16" t="str">
        <f>PROCESAMIENTO!CS789</f>
        <v/>
      </c>
      <c r="AH792" s="16" t="str">
        <f>PROCESAMIENTO!CT789</f>
        <v/>
      </c>
      <c r="AI792" s="16" t="str">
        <f>PROCESAMIENTO!CU789</f>
        <v/>
      </c>
      <c r="AJ792" s="32" t="str">
        <f>PROCESAMIENTO!CV789</f>
        <v/>
      </c>
      <c r="AK792" s="93" t="str">
        <f>PROCESAMIENTO!CW789</f>
        <v/>
      </c>
      <c r="AL792" s="93"/>
    </row>
    <row r="793" spans="1:38" x14ac:dyDescent="0.25">
      <c r="A793" s="15">
        <v>774</v>
      </c>
      <c r="B793" s="34" t="str">
        <f>IF(REGISTRO!B793="","",REGISTRO!B793)</f>
        <v/>
      </c>
      <c r="C793" s="34" t="str">
        <f>IF(REGISTRO!C793="","",REGISTRO!C793)</f>
        <v/>
      </c>
      <c r="D793" s="34" t="str">
        <f>IF(REGISTRO!D793="","",REGISTRO!D793)</f>
        <v/>
      </c>
      <c r="E793" s="34" t="str">
        <f>IF(REGISTRO!E793="","",REGISTRO!E793)</f>
        <v/>
      </c>
      <c r="F793" s="16" t="str">
        <f>PROCESAMIENTO!BR790</f>
        <v/>
      </c>
      <c r="G793" s="16" t="str">
        <f>PROCESAMIENTO!BS790</f>
        <v/>
      </c>
      <c r="H793" s="16" t="str">
        <f>PROCESAMIENTO!BT790</f>
        <v/>
      </c>
      <c r="I793" s="16" t="str">
        <f>PROCESAMIENTO!BU790</f>
        <v/>
      </c>
      <c r="J793" s="16" t="str">
        <f>PROCESAMIENTO!BV790</f>
        <v/>
      </c>
      <c r="K793" s="16" t="str">
        <f>PROCESAMIENTO!BW790</f>
        <v/>
      </c>
      <c r="L793" s="16" t="str">
        <f>PROCESAMIENTO!BX790</f>
        <v/>
      </c>
      <c r="M793" s="16" t="str">
        <f>PROCESAMIENTO!BY790</f>
        <v/>
      </c>
      <c r="N793" s="16" t="str">
        <f>PROCESAMIENTO!BZ790</f>
        <v/>
      </c>
      <c r="O793" s="16" t="str">
        <f>PROCESAMIENTO!CA790</f>
        <v/>
      </c>
      <c r="P793" s="16" t="str">
        <f>PROCESAMIENTO!CB790</f>
        <v/>
      </c>
      <c r="Q793" s="16" t="str">
        <f>PROCESAMIENTO!CC790</f>
        <v/>
      </c>
      <c r="R793" s="16" t="str">
        <f>PROCESAMIENTO!CD790</f>
        <v/>
      </c>
      <c r="S793" s="16" t="str">
        <f>PROCESAMIENTO!CE790</f>
        <v/>
      </c>
      <c r="T793" s="16" t="str">
        <f>PROCESAMIENTO!CF790</f>
        <v/>
      </c>
      <c r="U793" s="16" t="str">
        <f>PROCESAMIENTO!CG790</f>
        <v/>
      </c>
      <c r="V793" s="16" t="str">
        <f>PROCESAMIENTO!CH790</f>
        <v/>
      </c>
      <c r="W793" s="16" t="str">
        <f>PROCESAMIENTO!CI790</f>
        <v/>
      </c>
      <c r="X793" s="16" t="str">
        <f>PROCESAMIENTO!CJ790</f>
        <v/>
      </c>
      <c r="Y793" s="16" t="str">
        <f>PROCESAMIENTO!CK790</f>
        <v/>
      </c>
      <c r="Z793" s="16" t="str">
        <f>PROCESAMIENTO!CL790</f>
        <v/>
      </c>
      <c r="AA793" s="16" t="str">
        <f>PROCESAMIENTO!CM790</f>
        <v/>
      </c>
      <c r="AB793" s="16" t="str">
        <f>PROCESAMIENTO!CN790</f>
        <v/>
      </c>
      <c r="AC793" s="16" t="str">
        <f>PROCESAMIENTO!CO790</f>
        <v/>
      </c>
      <c r="AD793" s="16" t="str">
        <f>PROCESAMIENTO!CP790</f>
        <v/>
      </c>
      <c r="AE793" s="16" t="str">
        <f>PROCESAMIENTO!CQ790</f>
        <v/>
      </c>
      <c r="AF793" s="16" t="str">
        <f>PROCESAMIENTO!CR790</f>
        <v/>
      </c>
      <c r="AG793" s="16" t="str">
        <f>PROCESAMIENTO!CS790</f>
        <v/>
      </c>
      <c r="AH793" s="16" t="str">
        <f>PROCESAMIENTO!CT790</f>
        <v/>
      </c>
      <c r="AI793" s="16" t="str">
        <f>PROCESAMIENTO!CU790</f>
        <v/>
      </c>
      <c r="AJ793" s="32" t="str">
        <f>PROCESAMIENTO!CV790</f>
        <v/>
      </c>
      <c r="AK793" s="93" t="str">
        <f>PROCESAMIENTO!CW790</f>
        <v/>
      </c>
      <c r="AL793" s="93"/>
    </row>
    <row r="794" spans="1:38" x14ac:dyDescent="0.25">
      <c r="A794" s="15">
        <v>775</v>
      </c>
      <c r="B794" s="34" t="str">
        <f>IF(REGISTRO!B794="","",REGISTRO!B794)</f>
        <v/>
      </c>
      <c r="C794" s="34" t="str">
        <f>IF(REGISTRO!C794="","",REGISTRO!C794)</f>
        <v/>
      </c>
      <c r="D794" s="34" t="str">
        <f>IF(REGISTRO!D794="","",REGISTRO!D794)</f>
        <v/>
      </c>
      <c r="E794" s="34" t="str">
        <f>IF(REGISTRO!E794="","",REGISTRO!E794)</f>
        <v/>
      </c>
      <c r="F794" s="16" t="str">
        <f>PROCESAMIENTO!BR791</f>
        <v/>
      </c>
      <c r="G794" s="16" t="str">
        <f>PROCESAMIENTO!BS791</f>
        <v/>
      </c>
      <c r="H794" s="16" t="str">
        <f>PROCESAMIENTO!BT791</f>
        <v/>
      </c>
      <c r="I794" s="16" t="str">
        <f>PROCESAMIENTO!BU791</f>
        <v/>
      </c>
      <c r="J794" s="16" t="str">
        <f>PROCESAMIENTO!BV791</f>
        <v/>
      </c>
      <c r="K794" s="16" t="str">
        <f>PROCESAMIENTO!BW791</f>
        <v/>
      </c>
      <c r="L794" s="16" t="str">
        <f>PROCESAMIENTO!BX791</f>
        <v/>
      </c>
      <c r="M794" s="16" t="str">
        <f>PROCESAMIENTO!BY791</f>
        <v/>
      </c>
      <c r="N794" s="16" t="str">
        <f>PROCESAMIENTO!BZ791</f>
        <v/>
      </c>
      <c r="O794" s="16" t="str">
        <f>PROCESAMIENTO!CA791</f>
        <v/>
      </c>
      <c r="P794" s="16" t="str">
        <f>PROCESAMIENTO!CB791</f>
        <v/>
      </c>
      <c r="Q794" s="16" t="str">
        <f>PROCESAMIENTO!CC791</f>
        <v/>
      </c>
      <c r="R794" s="16" t="str">
        <f>PROCESAMIENTO!CD791</f>
        <v/>
      </c>
      <c r="S794" s="16" t="str">
        <f>PROCESAMIENTO!CE791</f>
        <v/>
      </c>
      <c r="T794" s="16" t="str">
        <f>PROCESAMIENTO!CF791</f>
        <v/>
      </c>
      <c r="U794" s="16" t="str">
        <f>PROCESAMIENTO!CG791</f>
        <v/>
      </c>
      <c r="V794" s="16" t="str">
        <f>PROCESAMIENTO!CH791</f>
        <v/>
      </c>
      <c r="W794" s="16" t="str">
        <f>PROCESAMIENTO!CI791</f>
        <v/>
      </c>
      <c r="X794" s="16" t="str">
        <f>PROCESAMIENTO!CJ791</f>
        <v/>
      </c>
      <c r="Y794" s="16" t="str">
        <f>PROCESAMIENTO!CK791</f>
        <v/>
      </c>
      <c r="Z794" s="16" t="str">
        <f>PROCESAMIENTO!CL791</f>
        <v/>
      </c>
      <c r="AA794" s="16" t="str">
        <f>PROCESAMIENTO!CM791</f>
        <v/>
      </c>
      <c r="AB794" s="16" t="str">
        <f>PROCESAMIENTO!CN791</f>
        <v/>
      </c>
      <c r="AC794" s="16" t="str">
        <f>PROCESAMIENTO!CO791</f>
        <v/>
      </c>
      <c r="AD794" s="16" t="str">
        <f>PROCESAMIENTO!CP791</f>
        <v/>
      </c>
      <c r="AE794" s="16" t="str">
        <f>PROCESAMIENTO!CQ791</f>
        <v/>
      </c>
      <c r="AF794" s="16" t="str">
        <f>PROCESAMIENTO!CR791</f>
        <v/>
      </c>
      <c r="AG794" s="16" t="str">
        <f>PROCESAMIENTO!CS791</f>
        <v/>
      </c>
      <c r="AH794" s="16" t="str">
        <f>PROCESAMIENTO!CT791</f>
        <v/>
      </c>
      <c r="AI794" s="16" t="str">
        <f>PROCESAMIENTO!CU791</f>
        <v/>
      </c>
      <c r="AJ794" s="32" t="str">
        <f>PROCESAMIENTO!CV791</f>
        <v/>
      </c>
      <c r="AK794" s="93" t="str">
        <f>PROCESAMIENTO!CW791</f>
        <v/>
      </c>
      <c r="AL794" s="93"/>
    </row>
    <row r="795" spans="1:38" x14ac:dyDescent="0.25">
      <c r="A795" s="15">
        <v>776</v>
      </c>
      <c r="B795" s="34" t="str">
        <f>IF(REGISTRO!B795="","",REGISTRO!B795)</f>
        <v/>
      </c>
      <c r="C795" s="34" t="str">
        <f>IF(REGISTRO!C795="","",REGISTRO!C795)</f>
        <v/>
      </c>
      <c r="D795" s="34" t="str">
        <f>IF(REGISTRO!D795="","",REGISTRO!D795)</f>
        <v/>
      </c>
      <c r="E795" s="34" t="str">
        <f>IF(REGISTRO!E795="","",REGISTRO!E795)</f>
        <v/>
      </c>
      <c r="F795" s="16" t="str">
        <f>PROCESAMIENTO!BR792</f>
        <v/>
      </c>
      <c r="G795" s="16" t="str">
        <f>PROCESAMIENTO!BS792</f>
        <v/>
      </c>
      <c r="H795" s="16" t="str">
        <f>PROCESAMIENTO!BT792</f>
        <v/>
      </c>
      <c r="I795" s="16" t="str">
        <f>PROCESAMIENTO!BU792</f>
        <v/>
      </c>
      <c r="J795" s="16" t="str">
        <f>PROCESAMIENTO!BV792</f>
        <v/>
      </c>
      <c r="K795" s="16" t="str">
        <f>PROCESAMIENTO!BW792</f>
        <v/>
      </c>
      <c r="L795" s="16" t="str">
        <f>PROCESAMIENTO!BX792</f>
        <v/>
      </c>
      <c r="M795" s="16" t="str">
        <f>PROCESAMIENTO!BY792</f>
        <v/>
      </c>
      <c r="N795" s="16" t="str">
        <f>PROCESAMIENTO!BZ792</f>
        <v/>
      </c>
      <c r="O795" s="16" t="str">
        <f>PROCESAMIENTO!CA792</f>
        <v/>
      </c>
      <c r="P795" s="16" t="str">
        <f>PROCESAMIENTO!CB792</f>
        <v/>
      </c>
      <c r="Q795" s="16" t="str">
        <f>PROCESAMIENTO!CC792</f>
        <v/>
      </c>
      <c r="R795" s="16" t="str">
        <f>PROCESAMIENTO!CD792</f>
        <v/>
      </c>
      <c r="S795" s="16" t="str">
        <f>PROCESAMIENTO!CE792</f>
        <v/>
      </c>
      <c r="T795" s="16" t="str">
        <f>PROCESAMIENTO!CF792</f>
        <v/>
      </c>
      <c r="U795" s="16" t="str">
        <f>PROCESAMIENTO!CG792</f>
        <v/>
      </c>
      <c r="V795" s="16" t="str">
        <f>PROCESAMIENTO!CH792</f>
        <v/>
      </c>
      <c r="W795" s="16" t="str">
        <f>PROCESAMIENTO!CI792</f>
        <v/>
      </c>
      <c r="X795" s="16" t="str">
        <f>PROCESAMIENTO!CJ792</f>
        <v/>
      </c>
      <c r="Y795" s="16" t="str">
        <f>PROCESAMIENTO!CK792</f>
        <v/>
      </c>
      <c r="Z795" s="16" t="str">
        <f>PROCESAMIENTO!CL792</f>
        <v/>
      </c>
      <c r="AA795" s="16" t="str">
        <f>PROCESAMIENTO!CM792</f>
        <v/>
      </c>
      <c r="AB795" s="16" t="str">
        <f>PROCESAMIENTO!CN792</f>
        <v/>
      </c>
      <c r="AC795" s="16" t="str">
        <f>PROCESAMIENTO!CO792</f>
        <v/>
      </c>
      <c r="AD795" s="16" t="str">
        <f>PROCESAMIENTO!CP792</f>
        <v/>
      </c>
      <c r="AE795" s="16" t="str">
        <f>PROCESAMIENTO!CQ792</f>
        <v/>
      </c>
      <c r="AF795" s="16" t="str">
        <f>PROCESAMIENTO!CR792</f>
        <v/>
      </c>
      <c r="AG795" s="16" t="str">
        <f>PROCESAMIENTO!CS792</f>
        <v/>
      </c>
      <c r="AH795" s="16" t="str">
        <f>PROCESAMIENTO!CT792</f>
        <v/>
      </c>
      <c r="AI795" s="16" t="str">
        <f>PROCESAMIENTO!CU792</f>
        <v/>
      </c>
      <c r="AJ795" s="32" t="str">
        <f>PROCESAMIENTO!CV792</f>
        <v/>
      </c>
      <c r="AK795" s="93" t="str">
        <f>PROCESAMIENTO!CW792</f>
        <v/>
      </c>
      <c r="AL795" s="93"/>
    </row>
    <row r="796" spans="1:38" x14ac:dyDescent="0.25">
      <c r="A796" s="15">
        <v>777</v>
      </c>
      <c r="B796" s="34" t="str">
        <f>IF(REGISTRO!B796="","",REGISTRO!B796)</f>
        <v/>
      </c>
      <c r="C796" s="34" t="str">
        <f>IF(REGISTRO!C796="","",REGISTRO!C796)</f>
        <v/>
      </c>
      <c r="D796" s="34" t="str">
        <f>IF(REGISTRO!D796="","",REGISTRO!D796)</f>
        <v/>
      </c>
      <c r="E796" s="34" t="str">
        <f>IF(REGISTRO!E796="","",REGISTRO!E796)</f>
        <v/>
      </c>
      <c r="F796" s="16" t="str">
        <f>PROCESAMIENTO!BR793</f>
        <v/>
      </c>
      <c r="G796" s="16" t="str">
        <f>PROCESAMIENTO!BS793</f>
        <v/>
      </c>
      <c r="H796" s="16" t="str">
        <f>PROCESAMIENTO!BT793</f>
        <v/>
      </c>
      <c r="I796" s="16" t="str">
        <f>PROCESAMIENTO!BU793</f>
        <v/>
      </c>
      <c r="J796" s="16" t="str">
        <f>PROCESAMIENTO!BV793</f>
        <v/>
      </c>
      <c r="K796" s="16" t="str">
        <f>PROCESAMIENTO!BW793</f>
        <v/>
      </c>
      <c r="L796" s="16" t="str">
        <f>PROCESAMIENTO!BX793</f>
        <v/>
      </c>
      <c r="M796" s="16" t="str">
        <f>PROCESAMIENTO!BY793</f>
        <v/>
      </c>
      <c r="N796" s="16" t="str">
        <f>PROCESAMIENTO!BZ793</f>
        <v/>
      </c>
      <c r="O796" s="16" t="str">
        <f>PROCESAMIENTO!CA793</f>
        <v/>
      </c>
      <c r="P796" s="16" t="str">
        <f>PROCESAMIENTO!CB793</f>
        <v/>
      </c>
      <c r="Q796" s="16" t="str">
        <f>PROCESAMIENTO!CC793</f>
        <v/>
      </c>
      <c r="R796" s="16" t="str">
        <f>PROCESAMIENTO!CD793</f>
        <v/>
      </c>
      <c r="S796" s="16" t="str">
        <f>PROCESAMIENTO!CE793</f>
        <v/>
      </c>
      <c r="T796" s="16" t="str">
        <f>PROCESAMIENTO!CF793</f>
        <v/>
      </c>
      <c r="U796" s="16" t="str">
        <f>PROCESAMIENTO!CG793</f>
        <v/>
      </c>
      <c r="V796" s="16" t="str">
        <f>PROCESAMIENTO!CH793</f>
        <v/>
      </c>
      <c r="W796" s="16" t="str">
        <f>PROCESAMIENTO!CI793</f>
        <v/>
      </c>
      <c r="X796" s="16" t="str">
        <f>PROCESAMIENTO!CJ793</f>
        <v/>
      </c>
      <c r="Y796" s="16" t="str">
        <f>PROCESAMIENTO!CK793</f>
        <v/>
      </c>
      <c r="Z796" s="16" t="str">
        <f>PROCESAMIENTO!CL793</f>
        <v/>
      </c>
      <c r="AA796" s="16" t="str">
        <f>PROCESAMIENTO!CM793</f>
        <v/>
      </c>
      <c r="AB796" s="16" t="str">
        <f>PROCESAMIENTO!CN793</f>
        <v/>
      </c>
      <c r="AC796" s="16" t="str">
        <f>PROCESAMIENTO!CO793</f>
        <v/>
      </c>
      <c r="AD796" s="16" t="str">
        <f>PROCESAMIENTO!CP793</f>
        <v/>
      </c>
      <c r="AE796" s="16" t="str">
        <f>PROCESAMIENTO!CQ793</f>
        <v/>
      </c>
      <c r="AF796" s="16" t="str">
        <f>PROCESAMIENTO!CR793</f>
        <v/>
      </c>
      <c r="AG796" s="16" t="str">
        <f>PROCESAMIENTO!CS793</f>
        <v/>
      </c>
      <c r="AH796" s="16" t="str">
        <f>PROCESAMIENTO!CT793</f>
        <v/>
      </c>
      <c r="AI796" s="16" t="str">
        <f>PROCESAMIENTO!CU793</f>
        <v/>
      </c>
      <c r="AJ796" s="32" t="str">
        <f>PROCESAMIENTO!CV793</f>
        <v/>
      </c>
      <c r="AK796" s="93" t="str">
        <f>PROCESAMIENTO!CW793</f>
        <v/>
      </c>
      <c r="AL796" s="93"/>
    </row>
    <row r="797" spans="1:38" x14ac:dyDescent="0.25">
      <c r="A797" s="15">
        <v>778</v>
      </c>
      <c r="B797" s="34" t="str">
        <f>IF(REGISTRO!B797="","",REGISTRO!B797)</f>
        <v/>
      </c>
      <c r="C797" s="34" t="str">
        <f>IF(REGISTRO!C797="","",REGISTRO!C797)</f>
        <v/>
      </c>
      <c r="D797" s="34" t="str">
        <f>IF(REGISTRO!D797="","",REGISTRO!D797)</f>
        <v/>
      </c>
      <c r="E797" s="34" t="str">
        <f>IF(REGISTRO!E797="","",REGISTRO!E797)</f>
        <v/>
      </c>
      <c r="F797" s="16" t="str">
        <f>PROCESAMIENTO!BR794</f>
        <v/>
      </c>
      <c r="G797" s="16" t="str">
        <f>PROCESAMIENTO!BS794</f>
        <v/>
      </c>
      <c r="H797" s="16" t="str">
        <f>PROCESAMIENTO!BT794</f>
        <v/>
      </c>
      <c r="I797" s="16" t="str">
        <f>PROCESAMIENTO!BU794</f>
        <v/>
      </c>
      <c r="J797" s="16" t="str">
        <f>PROCESAMIENTO!BV794</f>
        <v/>
      </c>
      <c r="K797" s="16" t="str">
        <f>PROCESAMIENTO!BW794</f>
        <v/>
      </c>
      <c r="L797" s="16" t="str">
        <f>PROCESAMIENTO!BX794</f>
        <v/>
      </c>
      <c r="M797" s="16" t="str">
        <f>PROCESAMIENTO!BY794</f>
        <v/>
      </c>
      <c r="N797" s="16" t="str">
        <f>PROCESAMIENTO!BZ794</f>
        <v/>
      </c>
      <c r="O797" s="16" t="str">
        <f>PROCESAMIENTO!CA794</f>
        <v/>
      </c>
      <c r="P797" s="16" t="str">
        <f>PROCESAMIENTO!CB794</f>
        <v/>
      </c>
      <c r="Q797" s="16" t="str">
        <f>PROCESAMIENTO!CC794</f>
        <v/>
      </c>
      <c r="R797" s="16" t="str">
        <f>PROCESAMIENTO!CD794</f>
        <v/>
      </c>
      <c r="S797" s="16" t="str">
        <f>PROCESAMIENTO!CE794</f>
        <v/>
      </c>
      <c r="T797" s="16" t="str">
        <f>PROCESAMIENTO!CF794</f>
        <v/>
      </c>
      <c r="U797" s="16" t="str">
        <f>PROCESAMIENTO!CG794</f>
        <v/>
      </c>
      <c r="V797" s="16" t="str">
        <f>PROCESAMIENTO!CH794</f>
        <v/>
      </c>
      <c r="W797" s="16" t="str">
        <f>PROCESAMIENTO!CI794</f>
        <v/>
      </c>
      <c r="X797" s="16" t="str">
        <f>PROCESAMIENTO!CJ794</f>
        <v/>
      </c>
      <c r="Y797" s="16" t="str">
        <f>PROCESAMIENTO!CK794</f>
        <v/>
      </c>
      <c r="Z797" s="16" t="str">
        <f>PROCESAMIENTO!CL794</f>
        <v/>
      </c>
      <c r="AA797" s="16" t="str">
        <f>PROCESAMIENTO!CM794</f>
        <v/>
      </c>
      <c r="AB797" s="16" t="str">
        <f>PROCESAMIENTO!CN794</f>
        <v/>
      </c>
      <c r="AC797" s="16" t="str">
        <f>PROCESAMIENTO!CO794</f>
        <v/>
      </c>
      <c r="AD797" s="16" t="str">
        <f>PROCESAMIENTO!CP794</f>
        <v/>
      </c>
      <c r="AE797" s="16" t="str">
        <f>PROCESAMIENTO!CQ794</f>
        <v/>
      </c>
      <c r="AF797" s="16" t="str">
        <f>PROCESAMIENTO!CR794</f>
        <v/>
      </c>
      <c r="AG797" s="16" t="str">
        <f>PROCESAMIENTO!CS794</f>
        <v/>
      </c>
      <c r="AH797" s="16" t="str">
        <f>PROCESAMIENTO!CT794</f>
        <v/>
      </c>
      <c r="AI797" s="16" t="str">
        <f>PROCESAMIENTO!CU794</f>
        <v/>
      </c>
      <c r="AJ797" s="32" t="str">
        <f>PROCESAMIENTO!CV794</f>
        <v/>
      </c>
      <c r="AK797" s="93" t="str">
        <f>PROCESAMIENTO!CW794</f>
        <v/>
      </c>
      <c r="AL797" s="93"/>
    </row>
    <row r="798" spans="1:38" x14ac:dyDescent="0.25">
      <c r="A798" s="15">
        <v>779</v>
      </c>
      <c r="B798" s="34" t="str">
        <f>IF(REGISTRO!B798="","",REGISTRO!B798)</f>
        <v/>
      </c>
      <c r="C798" s="34" t="str">
        <f>IF(REGISTRO!C798="","",REGISTRO!C798)</f>
        <v/>
      </c>
      <c r="D798" s="34" t="str">
        <f>IF(REGISTRO!D798="","",REGISTRO!D798)</f>
        <v/>
      </c>
      <c r="E798" s="34" t="str">
        <f>IF(REGISTRO!E798="","",REGISTRO!E798)</f>
        <v/>
      </c>
      <c r="F798" s="16" t="str">
        <f>PROCESAMIENTO!BR795</f>
        <v/>
      </c>
      <c r="G798" s="16" t="str">
        <f>PROCESAMIENTO!BS795</f>
        <v/>
      </c>
      <c r="H798" s="16" t="str">
        <f>PROCESAMIENTO!BT795</f>
        <v/>
      </c>
      <c r="I798" s="16" t="str">
        <f>PROCESAMIENTO!BU795</f>
        <v/>
      </c>
      <c r="J798" s="16" t="str">
        <f>PROCESAMIENTO!BV795</f>
        <v/>
      </c>
      <c r="K798" s="16" t="str">
        <f>PROCESAMIENTO!BW795</f>
        <v/>
      </c>
      <c r="L798" s="16" t="str">
        <f>PROCESAMIENTO!BX795</f>
        <v/>
      </c>
      <c r="M798" s="16" t="str">
        <f>PROCESAMIENTO!BY795</f>
        <v/>
      </c>
      <c r="N798" s="16" t="str">
        <f>PROCESAMIENTO!BZ795</f>
        <v/>
      </c>
      <c r="O798" s="16" t="str">
        <f>PROCESAMIENTO!CA795</f>
        <v/>
      </c>
      <c r="P798" s="16" t="str">
        <f>PROCESAMIENTO!CB795</f>
        <v/>
      </c>
      <c r="Q798" s="16" t="str">
        <f>PROCESAMIENTO!CC795</f>
        <v/>
      </c>
      <c r="R798" s="16" t="str">
        <f>PROCESAMIENTO!CD795</f>
        <v/>
      </c>
      <c r="S798" s="16" t="str">
        <f>PROCESAMIENTO!CE795</f>
        <v/>
      </c>
      <c r="T798" s="16" t="str">
        <f>PROCESAMIENTO!CF795</f>
        <v/>
      </c>
      <c r="U798" s="16" t="str">
        <f>PROCESAMIENTO!CG795</f>
        <v/>
      </c>
      <c r="V798" s="16" t="str">
        <f>PROCESAMIENTO!CH795</f>
        <v/>
      </c>
      <c r="W798" s="16" t="str">
        <f>PROCESAMIENTO!CI795</f>
        <v/>
      </c>
      <c r="X798" s="16" t="str">
        <f>PROCESAMIENTO!CJ795</f>
        <v/>
      </c>
      <c r="Y798" s="16" t="str">
        <f>PROCESAMIENTO!CK795</f>
        <v/>
      </c>
      <c r="Z798" s="16" t="str">
        <f>PROCESAMIENTO!CL795</f>
        <v/>
      </c>
      <c r="AA798" s="16" t="str">
        <f>PROCESAMIENTO!CM795</f>
        <v/>
      </c>
      <c r="AB798" s="16" t="str">
        <f>PROCESAMIENTO!CN795</f>
        <v/>
      </c>
      <c r="AC798" s="16" t="str">
        <f>PROCESAMIENTO!CO795</f>
        <v/>
      </c>
      <c r="AD798" s="16" t="str">
        <f>PROCESAMIENTO!CP795</f>
        <v/>
      </c>
      <c r="AE798" s="16" t="str">
        <f>PROCESAMIENTO!CQ795</f>
        <v/>
      </c>
      <c r="AF798" s="16" t="str">
        <f>PROCESAMIENTO!CR795</f>
        <v/>
      </c>
      <c r="AG798" s="16" t="str">
        <f>PROCESAMIENTO!CS795</f>
        <v/>
      </c>
      <c r="AH798" s="16" t="str">
        <f>PROCESAMIENTO!CT795</f>
        <v/>
      </c>
      <c r="AI798" s="16" t="str">
        <f>PROCESAMIENTO!CU795</f>
        <v/>
      </c>
      <c r="AJ798" s="32" t="str">
        <f>PROCESAMIENTO!CV795</f>
        <v/>
      </c>
      <c r="AK798" s="93" t="str">
        <f>PROCESAMIENTO!CW795</f>
        <v/>
      </c>
      <c r="AL798" s="93"/>
    </row>
    <row r="799" spans="1:38" x14ac:dyDescent="0.25">
      <c r="A799" s="15">
        <v>780</v>
      </c>
      <c r="B799" s="34" t="str">
        <f>IF(REGISTRO!B799="","",REGISTRO!B799)</f>
        <v/>
      </c>
      <c r="C799" s="34" t="str">
        <f>IF(REGISTRO!C799="","",REGISTRO!C799)</f>
        <v/>
      </c>
      <c r="D799" s="34" t="str">
        <f>IF(REGISTRO!D799="","",REGISTRO!D799)</f>
        <v/>
      </c>
      <c r="E799" s="34" t="str">
        <f>IF(REGISTRO!E799="","",REGISTRO!E799)</f>
        <v/>
      </c>
      <c r="F799" s="16" t="str">
        <f>PROCESAMIENTO!BR796</f>
        <v/>
      </c>
      <c r="G799" s="16" t="str">
        <f>PROCESAMIENTO!BS796</f>
        <v/>
      </c>
      <c r="H799" s="16" t="str">
        <f>PROCESAMIENTO!BT796</f>
        <v/>
      </c>
      <c r="I799" s="16" t="str">
        <f>PROCESAMIENTO!BU796</f>
        <v/>
      </c>
      <c r="J799" s="16" t="str">
        <f>PROCESAMIENTO!BV796</f>
        <v/>
      </c>
      <c r="K799" s="16" t="str">
        <f>PROCESAMIENTO!BW796</f>
        <v/>
      </c>
      <c r="L799" s="16" t="str">
        <f>PROCESAMIENTO!BX796</f>
        <v/>
      </c>
      <c r="M799" s="16" t="str">
        <f>PROCESAMIENTO!BY796</f>
        <v/>
      </c>
      <c r="N799" s="16" t="str">
        <f>PROCESAMIENTO!BZ796</f>
        <v/>
      </c>
      <c r="O799" s="16" t="str">
        <f>PROCESAMIENTO!CA796</f>
        <v/>
      </c>
      <c r="P799" s="16" t="str">
        <f>PROCESAMIENTO!CB796</f>
        <v/>
      </c>
      <c r="Q799" s="16" t="str">
        <f>PROCESAMIENTO!CC796</f>
        <v/>
      </c>
      <c r="R799" s="16" t="str">
        <f>PROCESAMIENTO!CD796</f>
        <v/>
      </c>
      <c r="S799" s="16" t="str">
        <f>PROCESAMIENTO!CE796</f>
        <v/>
      </c>
      <c r="T799" s="16" t="str">
        <f>PROCESAMIENTO!CF796</f>
        <v/>
      </c>
      <c r="U799" s="16" t="str">
        <f>PROCESAMIENTO!CG796</f>
        <v/>
      </c>
      <c r="V799" s="16" t="str">
        <f>PROCESAMIENTO!CH796</f>
        <v/>
      </c>
      <c r="W799" s="16" t="str">
        <f>PROCESAMIENTO!CI796</f>
        <v/>
      </c>
      <c r="X799" s="16" t="str">
        <f>PROCESAMIENTO!CJ796</f>
        <v/>
      </c>
      <c r="Y799" s="16" t="str">
        <f>PROCESAMIENTO!CK796</f>
        <v/>
      </c>
      <c r="Z799" s="16" t="str">
        <f>PROCESAMIENTO!CL796</f>
        <v/>
      </c>
      <c r="AA799" s="16" t="str">
        <f>PROCESAMIENTO!CM796</f>
        <v/>
      </c>
      <c r="AB799" s="16" t="str">
        <f>PROCESAMIENTO!CN796</f>
        <v/>
      </c>
      <c r="AC799" s="16" t="str">
        <f>PROCESAMIENTO!CO796</f>
        <v/>
      </c>
      <c r="AD799" s="16" t="str">
        <f>PROCESAMIENTO!CP796</f>
        <v/>
      </c>
      <c r="AE799" s="16" t="str">
        <f>PROCESAMIENTO!CQ796</f>
        <v/>
      </c>
      <c r="AF799" s="16" t="str">
        <f>PROCESAMIENTO!CR796</f>
        <v/>
      </c>
      <c r="AG799" s="16" t="str">
        <f>PROCESAMIENTO!CS796</f>
        <v/>
      </c>
      <c r="AH799" s="16" t="str">
        <f>PROCESAMIENTO!CT796</f>
        <v/>
      </c>
      <c r="AI799" s="16" t="str">
        <f>PROCESAMIENTO!CU796</f>
        <v/>
      </c>
      <c r="AJ799" s="32" t="str">
        <f>PROCESAMIENTO!CV796</f>
        <v/>
      </c>
      <c r="AK799" s="93" t="str">
        <f>PROCESAMIENTO!CW796</f>
        <v/>
      </c>
      <c r="AL799" s="93"/>
    </row>
    <row r="800" spans="1:38" x14ac:dyDescent="0.25">
      <c r="A800" s="15">
        <v>781</v>
      </c>
      <c r="B800" s="34" t="str">
        <f>IF(REGISTRO!B800="","",REGISTRO!B800)</f>
        <v/>
      </c>
      <c r="C800" s="34" t="str">
        <f>IF(REGISTRO!C800="","",REGISTRO!C800)</f>
        <v/>
      </c>
      <c r="D800" s="34" t="str">
        <f>IF(REGISTRO!D800="","",REGISTRO!D800)</f>
        <v/>
      </c>
      <c r="E800" s="34" t="str">
        <f>IF(REGISTRO!E800="","",REGISTRO!E800)</f>
        <v/>
      </c>
      <c r="F800" s="16" t="str">
        <f>PROCESAMIENTO!BR797</f>
        <v/>
      </c>
      <c r="G800" s="16" t="str">
        <f>PROCESAMIENTO!BS797</f>
        <v/>
      </c>
      <c r="H800" s="16" t="str">
        <f>PROCESAMIENTO!BT797</f>
        <v/>
      </c>
      <c r="I800" s="16" t="str">
        <f>PROCESAMIENTO!BU797</f>
        <v/>
      </c>
      <c r="J800" s="16" t="str">
        <f>PROCESAMIENTO!BV797</f>
        <v/>
      </c>
      <c r="K800" s="16" t="str">
        <f>PROCESAMIENTO!BW797</f>
        <v/>
      </c>
      <c r="L800" s="16" t="str">
        <f>PROCESAMIENTO!BX797</f>
        <v/>
      </c>
      <c r="M800" s="16" t="str">
        <f>PROCESAMIENTO!BY797</f>
        <v/>
      </c>
      <c r="N800" s="16" t="str">
        <f>PROCESAMIENTO!BZ797</f>
        <v/>
      </c>
      <c r="O800" s="16" t="str">
        <f>PROCESAMIENTO!CA797</f>
        <v/>
      </c>
      <c r="P800" s="16" t="str">
        <f>PROCESAMIENTO!CB797</f>
        <v/>
      </c>
      <c r="Q800" s="16" t="str">
        <f>PROCESAMIENTO!CC797</f>
        <v/>
      </c>
      <c r="R800" s="16" t="str">
        <f>PROCESAMIENTO!CD797</f>
        <v/>
      </c>
      <c r="S800" s="16" t="str">
        <f>PROCESAMIENTO!CE797</f>
        <v/>
      </c>
      <c r="T800" s="16" t="str">
        <f>PROCESAMIENTO!CF797</f>
        <v/>
      </c>
      <c r="U800" s="16" t="str">
        <f>PROCESAMIENTO!CG797</f>
        <v/>
      </c>
      <c r="V800" s="16" t="str">
        <f>PROCESAMIENTO!CH797</f>
        <v/>
      </c>
      <c r="W800" s="16" t="str">
        <f>PROCESAMIENTO!CI797</f>
        <v/>
      </c>
      <c r="X800" s="16" t="str">
        <f>PROCESAMIENTO!CJ797</f>
        <v/>
      </c>
      <c r="Y800" s="16" t="str">
        <f>PROCESAMIENTO!CK797</f>
        <v/>
      </c>
      <c r="Z800" s="16" t="str">
        <f>PROCESAMIENTO!CL797</f>
        <v/>
      </c>
      <c r="AA800" s="16" t="str">
        <f>PROCESAMIENTO!CM797</f>
        <v/>
      </c>
      <c r="AB800" s="16" t="str">
        <f>PROCESAMIENTO!CN797</f>
        <v/>
      </c>
      <c r="AC800" s="16" t="str">
        <f>PROCESAMIENTO!CO797</f>
        <v/>
      </c>
      <c r="AD800" s="16" t="str">
        <f>PROCESAMIENTO!CP797</f>
        <v/>
      </c>
      <c r="AE800" s="16" t="str">
        <f>PROCESAMIENTO!CQ797</f>
        <v/>
      </c>
      <c r="AF800" s="16" t="str">
        <f>PROCESAMIENTO!CR797</f>
        <v/>
      </c>
      <c r="AG800" s="16" t="str">
        <f>PROCESAMIENTO!CS797</f>
        <v/>
      </c>
      <c r="AH800" s="16" t="str">
        <f>PROCESAMIENTO!CT797</f>
        <v/>
      </c>
      <c r="AI800" s="16" t="str">
        <f>PROCESAMIENTO!CU797</f>
        <v/>
      </c>
      <c r="AJ800" s="32" t="str">
        <f>PROCESAMIENTO!CV797</f>
        <v/>
      </c>
      <c r="AK800" s="93" t="str">
        <f>PROCESAMIENTO!CW797</f>
        <v/>
      </c>
      <c r="AL800" s="93"/>
    </row>
    <row r="801" spans="1:38" x14ac:dyDescent="0.25">
      <c r="A801" s="15">
        <v>782</v>
      </c>
      <c r="B801" s="34" t="str">
        <f>IF(REGISTRO!B801="","",REGISTRO!B801)</f>
        <v/>
      </c>
      <c r="C801" s="34" t="str">
        <f>IF(REGISTRO!C801="","",REGISTRO!C801)</f>
        <v/>
      </c>
      <c r="D801" s="34" t="str">
        <f>IF(REGISTRO!D801="","",REGISTRO!D801)</f>
        <v/>
      </c>
      <c r="E801" s="34" t="str">
        <f>IF(REGISTRO!E801="","",REGISTRO!E801)</f>
        <v/>
      </c>
      <c r="F801" s="16" t="str">
        <f>PROCESAMIENTO!BR798</f>
        <v/>
      </c>
      <c r="G801" s="16" t="str">
        <f>PROCESAMIENTO!BS798</f>
        <v/>
      </c>
      <c r="H801" s="16" t="str">
        <f>PROCESAMIENTO!BT798</f>
        <v/>
      </c>
      <c r="I801" s="16" t="str">
        <f>PROCESAMIENTO!BU798</f>
        <v/>
      </c>
      <c r="J801" s="16" t="str">
        <f>PROCESAMIENTO!BV798</f>
        <v/>
      </c>
      <c r="K801" s="16" t="str">
        <f>PROCESAMIENTO!BW798</f>
        <v/>
      </c>
      <c r="L801" s="16" t="str">
        <f>PROCESAMIENTO!BX798</f>
        <v/>
      </c>
      <c r="M801" s="16" t="str">
        <f>PROCESAMIENTO!BY798</f>
        <v/>
      </c>
      <c r="N801" s="16" t="str">
        <f>PROCESAMIENTO!BZ798</f>
        <v/>
      </c>
      <c r="O801" s="16" t="str">
        <f>PROCESAMIENTO!CA798</f>
        <v/>
      </c>
      <c r="P801" s="16" t="str">
        <f>PROCESAMIENTO!CB798</f>
        <v/>
      </c>
      <c r="Q801" s="16" t="str">
        <f>PROCESAMIENTO!CC798</f>
        <v/>
      </c>
      <c r="R801" s="16" t="str">
        <f>PROCESAMIENTO!CD798</f>
        <v/>
      </c>
      <c r="S801" s="16" t="str">
        <f>PROCESAMIENTO!CE798</f>
        <v/>
      </c>
      <c r="T801" s="16" t="str">
        <f>PROCESAMIENTO!CF798</f>
        <v/>
      </c>
      <c r="U801" s="16" t="str">
        <f>PROCESAMIENTO!CG798</f>
        <v/>
      </c>
      <c r="V801" s="16" t="str">
        <f>PROCESAMIENTO!CH798</f>
        <v/>
      </c>
      <c r="W801" s="16" t="str">
        <f>PROCESAMIENTO!CI798</f>
        <v/>
      </c>
      <c r="X801" s="16" t="str">
        <f>PROCESAMIENTO!CJ798</f>
        <v/>
      </c>
      <c r="Y801" s="16" t="str">
        <f>PROCESAMIENTO!CK798</f>
        <v/>
      </c>
      <c r="Z801" s="16" t="str">
        <f>PROCESAMIENTO!CL798</f>
        <v/>
      </c>
      <c r="AA801" s="16" t="str">
        <f>PROCESAMIENTO!CM798</f>
        <v/>
      </c>
      <c r="AB801" s="16" t="str">
        <f>PROCESAMIENTO!CN798</f>
        <v/>
      </c>
      <c r="AC801" s="16" t="str">
        <f>PROCESAMIENTO!CO798</f>
        <v/>
      </c>
      <c r="AD801" s="16" t="str">
        <f>PROCESAMIENTO!CP798</f>
        <v/>
      </c>
      <c r="AE801" s="16" t="str">
        <f>PROCESAMIENTO!CQ798</f>
        <v/>
      </c>
      <c r="AF801" s="16" t="str">
        <f>PROCESAMIENTO!CR798</f>
        <v/>
      </c>
      <c r="AG801" s="16" t="str">
        <f>PROCESAMIENTO!CS798</f>
        <v/>
      </c>
      <c r="AH801" s="16" t="str">
        <f>PROCESAMIENTO!CT798</f>
        <v/>
      </c>
      <c r="AI801" s="16" t="str">
        <f>PROCESAMIENTO!CU798</f>
        <v/>
      </c>
      <c r="AJ801" s="32" t="str">
        <f>PROCESAMIENTO!CV798</f>
        <v/>
      </c>
      <c r="AK801" s="93" t="str">
        <f>PROCESAMIENTO!CW798</f>
        <v/>
      </c>
      <c r="AL801" s="93"/>
    </row>
    <row r="802" spans="1:38" x14ac:dyDescent="0.25">
      <c r="A802" s="15">
        <v>783</v>
      </c>
      <c r="B802" s="34" t="str">
        <f>IF(REGISTRO!B802="","",REGISTRO!B802)</f>
        <v/>
      </c>
      <c r="C802" s="34" t="str">
        <f>IF(REGISTRO!C802="","",REGISTRO!C802)</f>
        <v/>
      </c>
      <c r="D802" s="34" t="str">
        <f>IF(REGISTRO!D802="","",REGISTRO!D802)</f>
        <v/>
      </c>
      <c r="E802" s="34" t="str">
        <f>IF(REGISTRO!E802="","",REGISTRO!E802)</f>
        <v/>
      </c>
      <c r="F802" s="16" t="str">
        <f>PROCESAMIENTO!BR799</f>
        <v/>
      </c>
      <c r="G802" s="16" t="str">
        <f>PROCESAMIENTO!BS799</f>
        <v/>
      </c>
      <c r="H802" s="16" t="str">
        <f>PROCESAMIENTO!BT799</f>
        <v/>
      </c>
      <c r="I802" s="16" t="str">
        <f>PROCESAMIENTO!BU799</f>
        <v/>
      </c>
      <c r="J802" s="16" t="str">
        <f>PROCESAMIENTO!BV799</f>
        <v/>
      </c>
      <c r="K802" s="16" t="str">
        <f>PROCESAMIENTO!BW799</f>
        <v/>
      </c>
      <c r="L802" s="16" t="str">
        <f>PROCESAMIENTO!BX799</f>
        <v/>
      </c>
      <c r="M802" s="16" t="str">
        <f>PROCESAMIENTO!BY799</f>
        <v/>
      </c>
      <c r="N802" s="16" t="str">
        <f>PROCESAMIENTO!BZ799</f>
        <v/>
      </c>
      <c r="O802" s="16" t="str">
        <f>PROCESAMIENTO!CA799</f>
        <v/>
      </c>
      <c r="P802" s="16" t="str">
        <f>PROCESAMIENTO!CB799</f>
        <v/>
      </c>
      <c r="Q802" s="16" t="str">
        <f>PROCESAMIENTO!CC799</f>
        <v/>
      </c>
      <c r="R802" s="16" t="str">
        <f>PROCESAMIENTO!CD799</f>
        <v/>
      </c>
      <c r="S802" s="16" t="str">
        <f>PROCESAMIENTO!CE799</f>
        <v/>
      </c>
      <c r="T802" s="16" t="str">
        <f>PROCESAMIENTO!CF799</f>
        <v/>
      </c>
      <c r="U802" s="16" t="str">
        <f>PROCESAMIENTO!CG799</f>
        <v/>
      </c>
      <c r="V802" s="16" t="str">
        <f>PROCESAMIENTO!CH799</f>
        <v/>
      </c>
      <c r="W802" s="16" t="str">
        <f>PROCESAMIENTO!CI799</f>
        <v/>
      </c>
      <c r="X802" s="16" t="str">
        <f>PROCESAMIENTO!CJ799</f>
        <v/>
      </c>
      <c r="Y802" s="16" t="str">
        <f>PROCESAMIENTO!CK799</f>
        <v/>
      </c>
      <c r="Z802" s="16" t="str">
        <f>PROCESAMIENTO!CL799</f>
        <v/>
      </c>
      <c r="AA802" s="16" t="str">
        <f>PROCESAMIENTO!CM799</f>
        <v/>
      </c>
      <c r="AB802" s="16" t="str">
        <f>PROCESAMIENTO!CN799</f>
        <v/>
      </c>
      <c r="AC802" s="16" t="str">
        <f>PROCESAMIENTO!CO799</f>
        <v/>
      </c>
      <c r="AD802" s="16" t="str">
        <f>PROCESAMIENTO!CP799</f>
        <v/>
      </c>
      <c r="AE802" s="16" t="str">
        <f>PROCESAMIENTO!CQ799</f>
        <v/>
      </c>
      <c r="AF802" s="16" t="str">
        <f>PROCESAMIENTO!CR799</f>
        <v/>
      </c>
      <c r="AG802" s="16" t="str">
        <f>PROCESAMIENTO!CS799</f>
        <v/>
      </c>
      <c r="AH802" s="16" t="str">
        <f>PROCESAMIENTO!CT799</f>
        <v/>
      </c>
      <c r="AI802" s="16" t="str">
        <f>PROCESAMIENTO!CU799</f>
        <v/>
      </c>
      <c r="AJ802" s="32" t="str">
        <f>PROCESAMIENTO!CV799</f>
        <v/>
      </c>
      <c r="AK802" s="93" t="str">
        <f>PROCESAMIENTO!CW799</f>
        <v/>
      </c>
      <c r="AL802" s="93"/>
    </row>
    <row r="803" spans="1:38" x14ac:dyDescent="0.25">
      <c r="A803" s="15">
        <v>784</v>
      </c>
      <c r="B803" s="34" t="str">
        <f>IF(REGISTRO!B803="","",REGISTRO!B803)</f>
        <v/>
      </c>
      <c r="C803" s="34" t="str">
        <f>IF(REGISTRO!C803="","",REGISTRO!C803)</f>
        <v/>
      </c>
      <c r="D803" s="34" t="str">
        <f>IF(REGISTRO!D803="","",REGISTRO!D803)</f>
        <v/>
      </c>
      <c r="E803" s="34" t="str">
        <f>IF(REGISTRO!E803="","",REGISTRO!E803)</f>
        <v/>
      </c>
      <c r="F803" s="16" t="str">
        <f>PROCESAMIENTO!BR800</f>
        <v/>
      </c>
      <c r="G803" s="16" t="str">
        <f>PROCESAMIENTO!BS800</f>
        <v/>
      </c>
      <c r="H803" s="16" t="str">
        <f>PROCESAMIENTO!BT800</f>
        <v/>
      </c>
      <c r="I803" s="16" t="str">
        <f>PROCESAMIENTO!BU800</f>
        <v/>
      </c>
      <c r="J803" s="16" t="str">
        <f>PROCESAMIENTO!BV800</f>
        <v/>
      </c>
      <c r="K803" s="16" t="str">
        <f>PROCESAMIENTO!BW800</f>
        <v/>
      </c>
      <c r="L803" s="16" t="str">
        <f>PROCESAMIENTO!BX800</f>
        <v/>
      </c>
      <c r="M803" s="16" t="str">
        <f>PROCESAMIENTO!BY800</f>
        <v/>
      </c>
      <c r="N803" s="16" t="str">
        <f>PROCESAMIENTO!BZ800</f>
        <v/>
      </c>
      <c r="O803" s="16" t="str">
        <f>PROCESAMIENTO!CA800</f>
        <v/>
      </c>
      <c r="P803" s="16" t="str">
        <f>PROCESAMIENTO!CB800</f>
        <v/>
      </c>
      <c r="Q803" s="16" t="str">
        <f>PROCESAMIENTO!CC800</f>
        <v/>
      </c>
      <c r="R803" s="16" t="str">
        <f>PROCESAMIENTO!CD800</f>
        <v/>
      </c>
      <c r="S803" s="16" t="str">
        <f>PROCESAMIENTO!CE800</f>
        <v/>
      </c>
      <c r="T803" s="16" t="str">
        <f>PROCESAMIENTO!CF800</f>
        <v/>
      </c>
      <c r="U803" s="16" t="str">
        <f>PROCESAMIENTO!CG800</f>
        <v/>
      </c>
      <c r="V803" s="16" t="str">
        <f>PROCESAMIENTO!CH800</f>
        <v/>
      </c>
      <c r="W803" s="16" t="str">
        <f>PROCESAMIENTO!CI800</f>
        <v/>
      </c>
      <c r="X803" s="16" t="str">
        <f>PROCESAMIENTO!CJ800</f>
        <v/>
      </c>
      <c r="Y803" s="16" t="str">
        <f>PROCESAMIENTO!CK800</f>
        <v/>
      </c>
      <c r="Z803" s="16" t="str">
        <f>PROCESAMIENTO!CL800</f>
        <v/>
      </c>
      <c r="AA803" s="16" t="str">
        <f>PROCESAMIENTO!CM800</f>
        <v/>
      </c>
      <c r="AB803" s="16" t="str">
        <f>PROCESAMIENTO!CN800</f>
        <v/>
      </c>
      <c r="AC803" s="16" t="str">
        <f>PROCESAMIENTO!CO800</f>
        <v/>
      </c>
      <c r="AD803" s="16" t="str">
        <f>PROCESAMIENTO!CP800</f>
        <v/>
      </c>
      <c r="AE803" s="16" t="str">
        <f>PROCESAMIENTO!CQ800</f>
        <v/>
      </c>
      <c r="AF803" s="16" t="str">
        <f>PROCESAMIENTO!CR800</f>
        <v/>
      </c>
      <c r="AG803" s="16" t="str">
        <f>PROCESAMIENTO!CS800</f>
        <v/>
      </c>
      <c r="AH803" s="16" t="str">
        <f>PROCESAMIENTO!CT800</f>
        <v/>
      </c>
      <c r="AI803" s="16" t="str">
        <f>PROCESAMIENTO!CU800</f>
        <v/>
      </c>
      <c r="AJ803" s="32" t="str">
        <f>PROCESAMIENTO!CV800</f>
        <v/>
      </c>
      <c r="AK803" s="93" t="str">
        <f>PROCESAMIENTO!CW800</f>
        <v/>
      </c>
      <c r="AL803" s="93"/>
    </row>
    <row r="804" spans="1:38" x14ac:dyDescent="0.25">
      <c r="A804" s="15">
        <v>785</v>
      </c>
      <c r="B804" s="34" t="str">
        <f>IF(REGISTRO!B804="","",REGISTRO!B804)</f>
        <v/>
      </c>
      <c r="C804" s="34" t="str">
        <f>IF(REGISTRO!C804="","",REGISTRO!C804)</f>
        <v/>
      </c>
      <c r="D804" s="34" t="str">
        <f>IF(REGISTRO!D804="","",REGISTRO!D804)</f>
        <v/>
      </c>
      <c r="E804" s="34" t="str">
        <f>IF(REGISTRO!E804="","",REGISTRO!E804)</f>
        <v/>
      </c>
      <c r="F804" s="16" t="str">
        <f>PROCESAMIENTO!BR801</f>
        <v/>
      </c>
      <c r="G804" s="16" t="str">
        <f>PROCESAMIENTO!BS801</f>
        <v/>
      </c>
      <c r="H804" s="16" t="str">
        <f>PROCESAMIENTO!BT801</f>
        <v/>
      </c>
      <c r="I804" s="16" t="str">
        <f>PROCESAMIENTO!BU801</f>
        <v/>
      </c>
      <c r="J804" s="16" t="str">
        <f>PROCESAMIENTO!BV801</f>
        <v/>
      </c>
      <c r="K804" s="16" t="str">
        <f>PROCESAMIENTO!BW801</f>
        <v/>
      </c>
      <c r="L804" s="16" t="str">
        <f>PROCESAMIENTO!BX801</f>
        <v/>
      </c>
      <c r="M804" s="16" t="str">
        <f>PROCESAMIENTO!BY801</f>
        <v/>
      </c>
      <c r="N804" s="16" t="str">
        <f>PROCESAMIENTO!BZ801</f>
        <v/>
      </c>
      <c r="O804" s="16" t="str">
        <f>PROCESAMIENTO!CA801</f>
        <v/>
      </c>
      <c r="P804" s="16" t="str">
        <f>PROCESAMIENTO!CB801</f>
        <v/>
      </c>
      <c r="Q804" s="16" t="str">
        <f>PROCESAMIENTO!CC801</f>
        <v/>
      </c>
      <c r="R804" s="16" t="str">
        <f>PROCESAMIENTO!CD801</f>
        <v/>
      </c>
      <c r="S804" s="16" t="str">
        <f>PROCESAMIENTO!CE801</f>
        <v/>
      </c>
      <c r="T804" s="16" t="str">
        <f>PROCESAMIENTO!CF801</f>
        <v/>
      </c>
      <c r="U804" s="16" t="str">
        <f>PROCESAMIENTO!CG801</f>
        <v/>
      </c>
      <c r="V804" s="16" t="str">
        <f>PROCESAMIENTO!CH801</f>
        <v/>
      </c>
      <c r="W804" s="16" t="str">
        <f>PROCESAMIENTO!CI801</f>
        <v/>
      </c>
      <c r="X804" s="16" t="str">
        <f>PROCESAMIENTO!CJ801</f>
        <v/>
      </c>
      <c r="Y804" s="16" t="str">
        <f>PROCESAMIENTO!CK801</f>
        <v/>
      </c>
      <c r="Z804" s="16" t="str">
        <f>PROCESAMIENTO!CL801</f>
        <v/>
      </c>
      <c r="AA804" s="16" t="str">
        <f>PROCESAMIENTO!CM801</f>
        <v/>
      </c>
      <c r="AB804" s="16" t="str">
        <f>PROCESAMIENTO!CN801</f>
        <v/>
      </c>
      <c r="AC804" s="16" t="str">
        <f>PROCESAMIENTO!CO801</f>
        <v/>
      </c>
      <c r="AD804" s="16" t="str">
        <f>PROCESAMIENTO!CP801</f>
        <v/>
      </c>
      <c r="AE804" s="16" t="str">
        <f>PROCESAMIENTO!CQ801</f>
        <v/>
      </c>
      <c r="AF804" s="16" t="str">
        <f>PROCESAMIENTO!CR801</f>
        <v/>
      </c>
      <c r="AG804" s="16" t="str">
        <f>PROCESAMIENTO!CS801</f>
        <v/>
      </c>
      <c r="AH804" s="16" t="str">
        <f>PROCESAMIENTO!CT801</f>
        <v/>
      </c>
      <c r="AI804" s="16" t="str">
        <f>PROCESAMIENTO!CU801</f>
        <v/>
      </c>
      <c r="AJ804" s="32" t="str">
        <f>PROCESAMIENTO!CV801</f>
        <v/>
      </c>
      <c r="AK804" s="93" t="str">
        <f>PROCESAMIENTO!CW801</f>
        <v/>
      </c>
      <c r="AL804" s="93"/>
    </row>
    <row r="805" spans="1:38" x14ac:dyDescent="0.25">
      <c r="A805" s="15">
        <v>786</v>
      </c>
      <c r="B805" s="34" t="str">
        <f>IF(REGISTRO!B805="","",REGISTRO!B805)</f>
        <v/>
      </c>
      <c r="C805" s="34" t="str">
        <f>IF(REGISTRO!C805="","",REGISTRO!C805)</f>
        <v/>
      </c>
      <c r="D805" s="34" t="str">
        <f>IF(REGISTRO!D805="","",REGISTRO!D805)</f>
        <v/>
      </c>
      <c r="E805" s="34" t="str">
        <f>IF(REGISTRO!E805="","",REGISTRO!E805)</f>
        <v/>
      </c>
      <c r="F805" s="16" t="str">
        <f>PROCESAMIENTO!BR802</f>
        <v/>
      </c>
      <c r="G805" s="16" t="str">
        <f>PROCESAMIENTO!BS802</f>
        <v/>
      </c>
      <c r="H805" s="16" t="str">
        <f>PROCESAMIENTO!BT802</f>
        <v/>
      </c>
      <c r="I805" s="16" t="str">
        <f>PROCESAMIENTO!BU802</f>
        <v/>
      </c>
      <c r="J805" s="16" t="str">
        <f>PROCESAMIENTO!BV802</f>
        <v/>
      </c>
      <c r="K805" s="16" t="str">
        <f>PROCESAMIENTO!BW802</f>
        <v/>
      </c>
      <c r="L805" s="16" t="str">
        <f>PROCESAMIENTO!BX802</f>
        <v/>
      </c>
      <c r="M805" s="16" t="str">
        <f>PROCESAMIENTO!BY802</f>
        <v/>
      </c>
      <c r="N805" s="16" t="str">
        <f>PROCESAMIENTO!BZ802</f>
        <v/>
      </c>
      <c r="O805" s="16" t="str">
        <f>PROCESAMIENTO!CA802</f>
        <v/>
      </c>
      <c r="P805" s="16" t="str">
        <f>PROCESAMIENTO!CB802</f>
        <v/>
      </c>
      <c r="Q805" s="16" t="str">
        <f>PROCESAMIENTO!CC802</f>
        <v/>
      </c>
      <c r="R805" s="16" t="str">
        <f>PROCESAMIENTO!CD802</f>
        <v/>
      </c>
      <c r="S805" s="16" t="str">
        <f>PROCESAMIENTO!CE802</f>
        <v/>
      </c>
      <c r="T805" s="16" t="str">
        <f>PROCESAMIENTO!CF802</f>
        <v/>
      </c>
      <c r="U805" s="16" t="str">
        <f>PROCESAMIENTO!CG802</f>
        <v/>
      </c>
      <c r="V805" s="16" t="str">
        <f>PROCESAMIENTO!CH802</f>
        <v/>
      </c>
      <c r="W805" s="16" t="str">
        <f>PROCESAMIENTO!CI802</f>
        <v/>
      </c>
      <c r="X805" s="16" t="str">
        <f>PROCESAMIENTO!CJ802</f>
        <v/>
      </c>
      <c r="Y805" s="16" t="str">
        <f>PROCESAMIENTO!CK802</f>
        <v/>
      </c>
      <c r="Z805" s="16" t="str">
        <f>PROCESAMIENTO!CL802</f>
        <v/>
      </c>
      <c r="AA805" s="16" t="str">
        <f>PROCESAMIENTO!CM802</f>
        <v/>
      </c>
      <c r="AB805" s="16" t="str">
        <f>PROCESAMIENTO!CN802</f>
        <v/>
      </c>
      <c r="AC805" s="16" t="str">
        <f>PROCESAMIENTO!CO802</f>
        <v/>
      </c>
      <c r="AD805" s="16" t="str">
        <f>PROCESAMIENTO!CP802</f>
        <v/>
      </c>
      <c r="AE805" s="16" t="str">
        <f>PROCESAMIENTO!CQ802</f>
        <v/>
      </c>
      <c r="AF805" s="16" t="str">
        <f>PROCESAMIENTO!CR802</f>
        <v/>
      </c>
      <c r="AG805" s="16" t="str">
        <f>PROCESAMIENTO!CS802</f>
        <v/>
      </c>
      <c r="AH805" s="16" t="str">
        <f>PROCESAMIENTO!CT802</f>
        <v/>
      </c>
      <c r="AI805" s="16" t="str">
        <f>PROCESAMIENTO!CU802</f>
        <v/>
      </c>
      <c r="AJ805" s="32" t="str">
        <f>PROCESAMIENTO!CV802</f>
        <v/>
      </c>
      <c r="AK805" s="93" t="str">
        <f>PROCESAMIENTO!CW802</f>
        <v/>
      </c>
      <c r="AL805" s="93"/>
    </row>
    <row r="806" spans="1:38" x14ac:dyDescent="0.25">
      <c r="A806" s="15">
        <v>787</v>
      </c>
      <c r="B806" s="34" t="str">
        <f>IF(REGISTRO!B806="","",REGISTRO!B806)</f>
        <v/>
      </c>
      <c r="C806" s="34" t="str">
        <f>IF(REGISTRO!C806="","",REGISTRO!C806)</f>
        <v/>
      </c>
      <c r="D806" s="34" t="str">
        <f>IF(REGISTRO!D806="","",REGISTRO!D806)</f>
        <v/>
      </c>
      <c r="E806" s="34" t="str">
        <f>IF(REGISTRO!E806="","",REGISTRO!E806)</f>
        <v/>
      </c>
      <c r="F806" s="16" t="str">
        <f>PROCESAMIENTO!BR803</f>
        <v/>
      </c>
      <c r="G806" s="16" t="str">
        <f>PROCESAMIENTO!BS803</f>
        <v/>
      </c>
      <c r="H806" s="16" t="str">
        <f>PROCESAMIENTO!BT803</f>
        <v/>
      </c>
      <c r="I806" s="16" t="str">
        <f>PROCESAMIENTO!BU803</f>
        <v/>
      </c>
      <c r="J806" s="16" t="str">
        <f>PROCESAMIENTO!BV803</f>
        <v/>
      </c>
      <c r="K806" s="16" t="str">
        <f>PROCESAMIENTO!BW803</f>
        <v/>
      </c>
      <c r="L806" s="16" t="str">
        <f>PROCESAMIENTO!BX803</f>
        <v/>
      </c>
      <c r="M806" s="16" t="str">
        <f>PROCESAMIENTO!BY803</f>
        <v/>
      </c>
      <c r="N806" s="16" t="str">
        <f>PROCESAMIENTO!BZ803</f>
        <v/>
      </c>
      <c r="O806" s="16" t="str">
        <f>PROCESAMIENTO!CA803</f>
        <v/>
      </c>
      <c r="P806" s="16" t="str">
        <f>PROCESAMIENTO!CB803</f>
        <v/>
      </c>
      <c r="Q806" s="16" t="str">
        <f>PROCESAMIENTO!CC803</f>
        <v/>
      </c>
      <c r="R806" s="16" t="str">
        <f>PROCESAMIENTO!CD803</f>
        <v/>
      </c>
      <c r="S806" s="16" t="str">
        <f>PROCESAMIENTO!CE803</f>
        <v/>
      </c>
      <c r="T806" s="16" t="str">
        <f>PROCESAMIENTO!CF803</f>
        <v/>
      </c>
      <c r="U806" s="16" t="str">
        <f>PROCESAMIENTO!CG803</f>
        <v/>
      </c>
      <c r="V806" s="16" t="str">
        <f>PROCESAMIENTO!CH803</f>
        <v/>
      </c>
      <c r="W806" s="16" t="str">
        <f>PROCESAMIENTO!CI803</f>
        <v/>
      </c>
      <c r="X806" s="16" t="str">
        <f>PROCESAMIENTO!CJ803</f>
        <v/>
      </c>
      <c r="Y806" s="16" t="str">
        <f>PROCESAMIENTO!CK803</f>
        <v/>
      </c>
      <c r="Z806" s="16" t="str">
        <f>PROCESAMIENTO!CL803</f>
        <v/>
      </c>
      <c r="AA806" s="16" t="str">
        <f>PROCESAMIENTO!CM803</f>
        <v/>
      </c>
      <c r="AB806" s="16" t="str">
        <f>PROCESAMIENTO!CN803</f>
        <v/>
      </c>
      <c r="AC806" s="16" t="str">
        <f>PROCESAMIENTO!CO803</f>
        <v/>
      </c>
      <c r="AD806" s="16" t="str">
        <f>PROCESAMIENTO!CP803</f>
        <v/>
      </c>
      <c r="AE806" s="16" t="str">
        <f>PROCESAMIENTO!CQ803</f>
        <v/>
      </c>
      <c r="AF806" s="16" t="str">
        <f>PROCESAMIENTO!CR803</f>
        <v/>
      </c>
      <c r="AG806" s="16" t="str">
        <f>PROCESAMIENTO!CS803</f>
        <v/>
      </c>
      <c r="AH806" s="16" t="str">
        <f>PROCESAMIENTO!CT803</f>
        <v/>
      </c>
      <c r="AI806" s="16" t="str">
        <f>PROCESAMIENTO!CU803</f>
        <v/>
      </c>
      <c r="AJ806" s="32" t="str">
        <f>PROCESAMIENTO!CV803</f>
        <v/>
      </c>
      <c r="AK806" s="93" t="str">
        <f>PROCESAMIENTO!CW803</f>
        <v/>
      </c>
      <c r="AL806" s="93"/>
    </row>
    <row r="807" spans="1:38" x14ac:dyDescent="0.25">
      <c r="A807" s="15">
        <v>788</v>
      </c>
      <c r="B807" s="34" t="str">
        <f>IF(REGISTRO!B807="","",REGISTRO!B807)</f>
        <v/>
      </c>
      <c r="C807" s="34" t="str">
        <f>IF(REGISTRO!C807="","",REGISTRO!C807)</f>
        <v/>
      </c>
      <c r="D807" s="34" t="str">
        <f>IF(REGISTRO!D807="","",REGISTRO!D807)</f>
        <v/>
      </c>
      <c r="E807" s="34" t="str">
        <f>IF(REGISTRO!E807="","",REGISTRO!E807)</f>
        <v/>
      </c>
      <c r="F807" s="16" t="str">
        <f>PROCESAMIENTO!BR804</f>
        <v/>
      </c>
      <c r="G807" s="16" t="str">
        <f>PROCESAMIENTO!BS804</f>
        <v/>
      </c>
      <c r="H807" s="16" t="str">
        <f>PROCESAMIENTO!BT804</f>
        <v/>
      </c>
      <c r="I807" s="16" t="str">
        <f>PROCESAMIENTO!BU804</f>
        <v/>
      </c>
      <c r="J807" s="16" t="str">
        <f>PROCESAMIENTO!BV804</f>
        <v/>
      </c>
      <c r="K807" s="16" t="str">
        <f>PROCESAMIENTO!BW804</f>
        <v/>
      </c>
      <c r="L807" s="16" t="str">
        <f>PROCESAMIENTO!BX804</f>
        <v/>
      </c>
      <c r="M807" s="16" t="str">
        <f>PROCESAMIENTO!BY804</f>
        <v/>
      </c>
      <c r="N807" s="16" t="str">
        <f>PROCESAMIENTO!BZ804</f>
        <v/>
      </c>
      <c r="O807" s="16" t="str">
        <f>PROCESAMIENTO!CA804</f>
        <v/>
      </c>
      <c r="P807" s="16" t="str">
        <f>PROCESAMIENTO!CB804</f>
        <v/>
      </c>
      <c r="Q807" s="16" t="str">
        <f>PROCESAMIENTO!CC804</f>
        <v/>
      </c>
      <c r="R807" s="16" t="str">
        <f>PROCESAMIENTO!CD804</f>
        <v/>
      </c>
      <c r="S807" s="16" t="str">
        <f>PROCESAMIENTO!CE804</f>
        <v/>
      </c>
      <c r="T807" s="16" t="str">
        <f>PROCESAMIENTO!CF804</f>
        <v/>
      </c>
      <c r="U807" s="16" t="str">
        <f>PROCESAMIENTO!CG804</f>
        <v/>
      </c>
      <c r="V807" s="16" t="str">
        <f>PROCESAMIENTO!CH804</f>
        <v/>
      </c>
      <c r="W807" s="16" t="str">
        <f>PROCESAMIENTO!CI804</f>
        <v/>
      </c>
      <c r="X807" s="16" t="str">
        <f>PROCESAMIENTO!CJ804</f>
        <v/>
      </c>
      <c r="Y807" s="16" t="str">
        <f>PROCESAMIENTO!CK804</f>
        <v/>
      </c>
      <c r="Z807" s="16" t="str">
        <f>PROCESAMIENTO!CL804</f>
        <v/>
      </c>
      <c r="AA807" s="16" t="str">
        <f>PROCESAMIENTO!CM804</f>
        <v/>
      </c>
      <c r="AB807" s="16" t="str">
        <f>PROCESAMIENTO!CN804</f>
        <v/>
      </c>
      <c r="AC807" s="16" t="str">
        <f>PROCESAMIENTO!CO804</f>
        <v/>
      </c>
      <c r="AD807" s="16" t="str">
        <f>PROCESAMIENTO!CP804</f>
        <v/>
      </c>
      <c r="AE807" s="16" t="str">
        <f>PROCESAMIENTO!CQ804</f>
        <v/>
      </c>
      <c r="AF807" s="16" t="str">
        <f>PROCESAMIENTO!CR804</f>
        <v/>
      </c>
      <c r="AG807" s="16" t="str">
        <f>PROCESAMIENTO!CS804</f>
        <v/>
      </c>
      <c r="AH807" s="16" t="str">
        <f>PROCESAMIENTO!CT804</f>
        <v/>
      </c>
      <c r="AI807" s="16" t="str">
        <f>PROCESAMIENTO!CU804</f>
        <v/>
      </c>
      <c r="AJ807" s="32" t="str">
        <f>PROCESAMIENTO!CV804</f>
        <v/>
      </c>
      <c r="AK807" s="93" t="str">
        <f>PROCESAMIENTO!CW804</f>
        <v/>
      </c>
      <c r="AL807" s="93"/>
    </row>
    <row r="808" spans="1:38" x14ac:dyDescent="0.25">
      <c r="A808" s="15">
        <v>789</v>
      </c>
      <c r="B808" s="34" t="str">
        <f>IF(REGISTRO!B808="","",REGISTRO!B808)</f>
        <v/>
      </c>
      <c r="C808" s="34" t="str">
        <f>IF(REGISTRO!C808="","",REGISTRO!C808)</f>
        <v/>
      </c>
      <c r="D808" s="34" t="str">
        <f>IF(REGISTRO!D808="","",REGISTRO!D808)</f>
        <v/>
      </c>
      <c r="E808" s="34" t="str">
        <f>IF(REGISTRO!E808="","",REGISTRO!E808)</f>
        <v/>
      </c>
      <c r="F808" s="16" t="str">
        <f>PROCESAMIENTO!BR805</f>
        <v/>
      </c>
      <c r="G808" s="16" t="str">
        <f>PROCESAMIENTO!BS805</f>
        <v/>
      </c>
      <c r="H808" s="16" t="str">
        <f>PROCESAMIENTO!BT805</f>
        <v/>
      </c>
      <c r="I808" s="16" t="str">
        <f>PROCESAMIENTO!BU805</f>
        <v/>
      </c>
      <c r="J808" s="16" t="str">
        <f>PROCESAMIENTO!BV805</f>
        <v/>
      </c>
      <c r="K808" s="16" t="str">
        <f>PROCESAMIENTO!BW805</f>
        <v/>
      </c>
      <c r="L808" s="16" t="str">
        <f>PROCESAMIENTO!BX805</f>
        <v/>
      </c>
      <c r="M808" s="16" t="str">
        <f>PROCESAMIENTO!BY805</f>
        <v/>
      </c>
      <c r="N808" s="16" t="str">
        <f>PROCESAMIENTO!BZ805</f>
        <v/>
      </c>
      <c r="O808" s="16" t="str">
        <f>PROCESAMIENTO!CA805</f>
        <v/>
      </c>
      <c r="P808" s="16" t="str">
        <f>PROCESAMIENTO!CB805</f>
        <v/>
      </c>
      <c r="Q808" s="16" t="str">
        <f>PROCESAMIENTO!CC805</f>
        <v/>
      </c>
      <c r="R808" s="16" t="str">
        <f>PROCESAMIENTO!CD805</f>
        <v/>
      </c>
      <c r="S808" s="16" t="str">
        <f>PROCESAMIENTO!CE805</f>
        <v/>
      </c>
      <c r="T808" s="16" t="str">
        <f>PROCESAMIENTO!CF805</f>
        <v/>
      </c>
      <c r="U808" s="16" t="str">
        <f>PROCESAMIENTO!CG805</f>
        <v/>
      </c>
      <c r="V808" s="16" t="str">
        <f>PROCESAMIENTO!CH805</f>
        <v/>
      </c>
      <c r="W808" s="16" t="str">
        <f>PROCESAMIENTO!CI805</f>
        <v/>
      </c>
      <c r="X808" s="16" t="str">
        <f>PROCESAMIENTO!CJ805</f>
        <v/>
      </c>
      <c r="Y808" s="16" t="str">
        <f>PROCESAMIENTO!CK805</f>
        <v/>
      </c>
      <c r="Z808" s="16" t="str">
        <f>PROCESAMIENTO!CL805</f>
        <v/>
      </c>
      <c r="AA808" s="16" t="str">
        <f>PROCESAMIENTO!CM805</f>
        <v/>
      </c>
      <c r="AB808" s="16" t="str">
        <f>PROCESAMIENTO!CN805</f>
        <v/>
      </c>
      <c r="AC808" s="16" t="str">
        <f>PROCESAMIENTO!CO805</f>
        <v/>
      </c>
      <c r="AD808" s="16" t="str">
        <f>PROCESAMIENTO!CP805</f>
        <v/>
      </c>
      <c r="AE808" s="16" t="str">
        <f>PROCESAMIENTO!CQ805</f>
        <v/>
      </c>
      <c r="AF808" s="16" t="str">
        <f>PROCESAMIENTO!CR805</f>
        <v/>
      </c>
      <c r="AG808" s="16" t="str">
        <f>PROCESAMIENTO!CS805</f>
        <v/>
      </c>
      <c r="AH808" s="16" t="str">
        <f>PROCESAMIENTO!CT805</f>
        <v/>
      </c>
      <c r="AI808" s="16" t="str">
        <f>PROCESAMIENTO!CU805</f>
        <v/>
      </c>
      <c r="AJ808" s="32" t="str">
        <f>PROCESAMIENTO!CV805</f>
        <v/>
      </c>
      <c r="AK808" s="93" t="str">
        <f>PROCESAMIENTO!CW805</f>
        <v/>
      </c>
      <c r="AL808" s="93"/>
    </row>
    <row r="809" spans="1:38" x14ac:dyDescent="0.25">
      <c r="A809" s="15">
        <v>790</v>
      </c>
      <c r="B809" s="34" t="str">
        <f>IF(REGISTRO!B809="","",REGISTRO!B809)</f>
        <v/>
      </c>
      <c r="C809" s="34" t="str">
        <f>IF(REGISTRO!C809="","",REGISTRO!C809)</f>
        <v/>
      </c>
      <c r="D809" s="34" t="str">
        <f>IF(REGISTRO!D809="","",REGISTRO!D809)</f>
        <v/>
      </c>
      <c r="E809" s="34" t="str">
        <f>IF(REGISTRO!E809="","",REGISTRO!E809)</f>
        <v/>
      </c>
      <c r="F809" s="16" t="str">
        <f>PROCESAMIENTO!BR806</f>
        <v/>
      </c>
      <c r="G809" s="16" t="str">
        <f>PROCESAMIENTO!BS806</f>
        <v/>
      </c>
      <c r="H809" s="16" t="str">
        <f>PROCESAMIENTO!BT806</f>
        <v/>
      </c>
      <c r="I809" s="16" t="str">
        <f>PROCESAMIENTO!BU806</f>
        <v/>
      </c>
      <c r="J809" s="16" t="str">
        <f>PROCESAMIENTO!BV806</f>
        <v/>
      </c>
      <c r="K809" s="16" t="str">
        <f>PROCESAMIENTO!BW806</f>
        <v/>
      </c>
      <c r="L809" s="16" t="str">
        <f>PROCESAMIENTO!BX806</f>
        <v/>
      </c>
      <c r="M809" s="16" t="str">
        <f>PROCESAMIENTO!BY806</f>
        <v/>
      </c>
      <c r="N809" s="16" t="str">
        <f>PROCESAMIENTO!BZ806</f>
        <v/>
      </c>
      <c r="O809" s="16" t="str">
        <f>PROCESAMIENTO!CA806</f>
        <v/>
      </c>
      <c r="P809" s="16" t="str">
        <f>PROCESAMIENTO!CB806</f>
        <v/>
      </c>
      <c r="Q809" s="16" t="str">
        <f>PROCESAMIENTO!CC806</f>
        <v/>
      </c>
      <c r="R809" s="16" t="str">
        <f>PROCESAMIENTO!CD806</f>
        <v/>
      </c>
      <c r="S809" s="16" t="str">
        <f>PROCESAMIENTO!CE806</f>
        <v/>
      </c>
      <c r="T809" s="16" t="str">
        <f>PROCESAMIENTO!CF806</f>
        <v/>
      </c>
      <c r="U809" s="16" t="str">
        <f>PROCESAMIENTO!CG806</f>
        <v/>
      </c>
      <c r="V809" s="16" t="str">
        <f>PROCESAMIENTO!CH806</f>
        <v/>
      </c>
      <c r="W809" s="16" t="str">
        <f>PROCESAMIENTO!CI806</f>
        <v/>
      </c>
      <c r="X809" s="16" t="str">
        <f>PROCESAMIENTO!CJ806</f>
        <v/>
      </c>
      <c r="Y809" s="16" t="str">
        <f>PROCESAMIENTO!CK806</f>
        <v/>
      </c>
      <c r="Z809" s="16" t="str">
        <f>PROCESAMIENTO!CL806</f>
        <v/>
      </c>
      <c r="AA809" s="16" t="str">
        <f>PROCESAMIENTO!CM806</f>
        <v/>
      </c>
      <c r="AB809" s="16" t="str">
        <f>PROCESAMIENTO!CN806</f>
        <v/>
      </c>
      <c r="AC809" s="16" t="str">
        <f>PROCESAMIENTO!CO806</f>
        <v/>
      </c>
      <c r="AD809" s="16" t="str">
        <f>PROCESAMIENTO!CP806</f>
        <v/>
      </c>
      <c r="AE809" s="16" t="str">
        <f>PROCESAMIENTO!CQ806</f>
        <v/>
      </c>
      <c r="AF809" s="16" t="str">
        <f>PROCESAMIENTO!CR806</f>
        <v/>
      </c>
      <c r="AG809" s="16" t="str">
        <f>PROCESAMIENTO!CS806</f>
        <v/>
      </c>
      <c r="AH809" s="16" t="str">
        <f>PROCESAMIENTO!CT806</f>
        <v/>
      </c>
      <c r="AI809" s="16" t="str">
        <f>PROCESAMIENTO!CU806</f>
        <v/>
      </c>
      <c r="AJ809" s="32" t="str">
        <f>PROCESAMIENTO!CV806</f>
        <v/>
      </c>
      <c r="AK809" s="93" t="str">
        <f>PROCESAMIENTO!CW806</f>
        <v/>
      </c>
      <c r="AL809" s="93"/>
    </row>
    <row r="810" spans="1:38" x14ac:dyDescent="0.25">
      <c r="A810" s="15">
        <v>791</v>
      </c>
      <c r="B810" s="34" t="str">
        <f>IF(REGISTRO!B810="","",REGISTRO!B810)</f>
        <v/>
      </c>
      <c r="C810" s="34" t="str">
        <f>IF(REGISTRO!C810="","",REGISTRO!C810)</f>
        <v/>
      </c>
      <c r="D810" s="34" t="str">
        <f>IF(REGISTRO!D810="","",REGISTRO!D810)</f>
        <v/>
      </c>
      <c r="E810" s="34" t="str">
        <f>IF(REGISTRO!E810="","",REGISTRO!E810)</f>
        <v/>
      </c>
      <c r="F810" s="16" t="str">
        <f>PROCESAMIENTO!BR807</f>
        <v/>
      </c>
      <c r="G810" s="16" t="str">
        <f>PROCESAMIENTO!BS807</f>
        <v/>
      </c>
      <c r="H810" s="16" t="str">
        <f>PROCESAMIENTO!BT807</f>
        <v/>
      </c>
      <c r="I810" s="16" t="str">
        <f>PROCESAMIENTO!BU807</f>
        <v/>
      </c>
      <c r="J810" s="16" t="str">
        <f>PROCESAMIENTO!BV807</f>
        <v/>
      </c>
      <c r="K810" s="16" t="str">
        <f>PROCESAMIENTO!BW807</f>
        <v/>
      </c>
      <c r="L810" s="16" t="str">
        <f>PROCESAMIENTO!BX807</f>
        <v/>
      </c>
      <c r="M810" s="16" t="str">
        <f>PROCESAMIENTO!BY807</f>
        <v/>
      </c>
      <c r="N810" s="16" t="str">
        <f>PROCESAMIENTO!BZ807</f>
        <v/>
      </c>
      <c r="O810" s="16" t="str">
        <f>PROCESAMIENTO!CA807</f>
        <v/>
      </c>
      <c r="P810" s="16" t="str">
        <f>PROCESAMIENTO!CB807</f>
        <v/>
      </c>
      <c r="Q810" s="16" t="str">
        <f>PROCESAMIENTO!CC807</f>
        <v/>
      </c>
      <c r="R810" s="16" t="str">
        <f>PROCESAMIENTO!CD807</f>
        <v/>
      </c>
      <c r="S810" s="16" t="str">
        <f>PROCESAMIENTO!CE807</f>
        <v/>
      </c>
      <c r="T810" s="16" t="str">
        <f>PROCESAMIENTO!CF807</f>
        <v/>
      </c>
      <c r="U810" s="16" t="str">
        <f>PROCESAMIENTO!CG807</f>
        <v/>
      </c>
      <c r="V810" s="16" t="str">
        <f>PROCESAMIENTO!CH807</f>
        <v/>
      </c>
      <c r="W810" s="16" t="str">
        <f>PROCESAMIENTO!CI807</f>
        <v/>
      </c>
      <c r="X810" s="16" t="str">
        <f>PROCESAMIENTO!CJ807</f>
        <v/>
      </c>
      <c r="Y810" s="16" t="str">
        <f>PROCESAMIENTO!CK807</f>
        <v/>
      </c>
      <c r="Z810" s="16" t="str">
        <f>PROCESAMIENTO!CL807</f>
        <v/>
      </c>
      <c r="AA810" s="16" t="str">
        <f>PROCESAMIENTO!CM807</f>
        <v/>
      </c>
      <c r="AB810" s="16" t="str">
        <f>PROCESAMIENTO!CN807</f>
        <v/>
      </c>
      <c r="AC810" s="16" t="str">
        <f>PROCESAMIENTO!CO807</f>
        <v/>
      </c>
      <c r="AD810" s="16" t="str">
        <f>PROCESAMIENTO!CP807</f>
        <v/>
      </c>
      <c r="AE810" s="16" t="str">
        <f>PROCESAMIENTO!CQ807</f>
        <v/>
      </c>
      <c r="AF810" s="16" t="str">
        <f>PROCESAMIENTO!CR807</f>
        <v/>
      </c>
      <c r="AG810" s="16" t="str">
        <f>PROCESAMIENTO!CS807</f>
        <v/>
      </c>
      <c r="AH810" s="16" t="str">
        <f>PROCESAMIENTO!CT807</f>
        <v/>
      </c>
      <c r="AI810" s="16" t="str">
        <f>PROCESAMIENTO!CU807</f>
        <v/>
      </c>
      <c r="AJ810" s="32" t="str">
        <f>PROCESAMIENTO!CV807</f>
        <v/>
      </c>
      <c r="AK810" s="93" t="str">
        <f>PROCESAMIENTO!CW807</f>
        <v/>
      </c>
      <c r="AL810" s="93"/>
    </row>
    <row r="811" spans="1:38" x14ac:dyDescent="0.25">
      <c r="A811" s="15">
        <v>792</v>
      </c>
      <c r="B811" s="34" t="str">
        <f>IF(REGISTRO!B811="","",REGISTRO!B811)</f>
        <v/>
      </c>
      <c r="C811" s="34" t="str">
        <f>IF(REGISTRO!C811="","",REGISTRO!C811)</f>
        <v/>
      </c>
      <c r="D811" s="34" t="str">
        <f>IF(REGISTRO!D811="","",REGISTRO!D811)</f>
        <v/>
      </c>
      <c r="E811" s="34" t="str">
        <f>IF(REGISTRO!E811="","",REGISTRO!E811)</f>
        <v/>
      </c>
      <c r="F811" s="16" t="str">
        <f>PROCESAMIENTO!BR808</f>
        <v/>
      </c>
      <c r="G811" s="16" t="str">
        <f>PROCESAMIENTO!BS808</f>
        <v/>
      </c>
      <c r="H811" s="16" t="str">
        <f>PROCESAMIENTO!BT808</f>
        <v/>
      </c>
      <c r="I811" s="16" t="str">
        <f>PROCESAMIENTO!BU808</f>
        <v/>
      </c>
      <c r="J811" s="16" t="str">
        <f>PROCESAMIENTO!BV808</f>
        <v/>
      </c>
      <c r="K811" s="16" t="str">
        <f>PROCESAMIENTO!BW808</f>
        <v/>
      </c>
      <c r="L811" s="16" t="str">
        <f>PROCESAMIENTO!BX808</f>
        <v/>
      </c>
      <c r="M811" s="16" t="str">
        <f>PROCESAMIENTO!BY808</f>
        <v/>
      </c>
      <c r="N811" s="16" t="str">
        <f>PROCESAMIENTO!BZ808</f>
        <v/>
      </c>
      <c r="O811" s="16" t="str">
        <f>PROCESAMIENTO!CA808</f>
        <v/>
      </c>
      <c r="P811" s="16" t="str">
        <f>PROCESAMIENTO!CB808</f>
        <v/>
      </c>
      <c r="Q811" s="16" t="str">
        <f>PROCESAMIENTO!CC808</f>
        <v/>
      </c>
      <c r="R811" s="16" t="str">
        <f>PROCESAMIENTO!CD808</f>
        <v/>
      </c>
      <c r="S811" s="16" t="str">
        <f>PROCESAMIENTO!CE808</f>
        <v/>
      </c>
      <c r="T811" s="16" t="str">
        <f>PROCESAMIENTO!CF808</f>
        <v/>
      </c>
      <c r="U811" s="16" t="str">
        <f>PROCESAMIENTO!CG808</f>
        <v/>
      </c>
      <c r="V811" s="16" t="str">
        <f>PROCESAMIENTO!CH808</f>
        <v/>
      </c>
      <c r="W811" s="16" t="str">
        <f>PROCESAMIENTO!CI808</f>
        <v/>
      </c>
      <c r="X811" s="16" t="str">
        <f>PROCESAMIENTO!CJ808</f>
        <v/>
      </c>
      <c r="Y811" s="16" t="str">
        <f>PROCESAMIENTO!CK808</f>
        <v/>
      </c>
      <c r="Z811" s="16" t="str">
        <f>PROCESAMIENTO!CL808</f>
        <v/>
      </c>
      <c r="AA811" s="16" t="str">
        <f>PROCESAMIENTO!CM808</f>
        <v/>
      </c>
      <c r="AB811" s="16" t="str">
        <f>PROCESAMIENTO!CN808</f>
        <v/>
      </c>
      <c r="AC811" s="16" t="str">
        <f>PROCESAMIENTO!CO808</f>
        <v/>
      </c>
      <c r="AD811" s="16" t="str">
        <f>PROCESAMIENTO!CP808</f>
        <v/>
      </c>
      <c r="AE811" s="16" t="str">
        <f>PROCESAMIENTO!CQ808</f>
        <v/>
      </c>
      <c r="AF811" s="16" t="str">
        <f>PROCESAMIENTO!CR808</f>
        <v/>
      </c>
      <c r="AG811" s="16" t="str">
        <f>PROCESAMIENTO!CS808</f>
        <v/>
      </c>
      <c r="AH811" s="16" t="str">
        <f>PROCESAMIENTO!CT808</f>
        <v/>
      </c>
      <c r="AI811" s="16" t="str">
        <f>PROCESAMIENTO!CU808</f>
        <v/>
      </c>
      <c r="AJ811" s="32" t="str">
        <f>PROCESAMIENTO!CV808</f>
        <v/>
      </c>
      <c r="AK811" s="93" t="str">
        <f>PROCESAMIENTO!CW808</f>
        <v/>
      </c>
      <c r="AL811" s="93"/>
    </row>
    <row r="812" spans="1:38" x14ac:dyDescent="0.25">
      <c r="A812" s="15">
        <v>793</v>
      </c>
      <c r="B812" s="34" t="str">
        <f>IF(REGISTRO!B812="","",REGISTRO!B812)</f>
        <v/>
      </c>
      <c r="C812" s="34" t="str">
        <f>IF(REGISTRO!C812="","",REGISTRO!C812)</f>
        <v/>
      </c>
      <c r="D812" s="34" t="str">
        <f>IF(REGISTRO!D812="","",REGISTRO!D812)</f>
        <v/>
      </c>
      <c r="E812" s="34" t="str">
        <f>IF(REGISTRO!E812="","",REGISTRO!E812)</f>
        <v/>
      </c>
      <c r="F812" s="16" t="str">
        <f>PROCESAMIENTO!BR809</f>
        <v/>
      </c>
      <c r="G812" s="16" t="str">
        <f>PROCESAMIENTO!BS809</f>
        <v/>
      </c>
      <c r="H812" s="16" t="str">
        <f>PROCESAMIENTO!BT809</f>
        <v/>
      </c>
      <c r="I812" s="16" t="str">
        <f>PROCESAMIENTO!BU809</f>
        <v/>
      </c>
      <c r="J812" s="16" t="str">
        <f>PROCESAMIENTO!BV809</f>
        <v/>
      </c>
      <c r="K812" s="16" t="str">
        <f>PROCESAMIENTO!BW809</f>
        <v/>
      </c>
      <c r="L812" s="16" t="str">
        <f>PROCESAMIENTO!BX809</f>
        <v/>
      </c>
      <c r="M812" s="16" t="str">
        <f>PROCESAMIENTO!BY809</f>
        <v/>
      </c>
      <c r="N812" s="16" t="str">
        <f>PROCESAMIENTO!BZ809</f>
        <v/>
      </c>
      <c r="O812" s="16" t="str">
        <f>PROCESAMIENTO!CA809</f>
        <v/>
      </c>
      <c r="P812" s="16" t="str">
        <f>PROCESAMIENTO!CB809</f>
        <v/>
      </c>
      <c r="Q812" s="16" t="str">
        <f>PROCESAMIENTO!CC809</f>
        <v/>
      </c>
      <c r="R812" s="16" t="str">
        <f>PROCESAMIENTO!CD809</f>
        <v/>
      </c>
      <c r="S812" s="16" t="str">
        <f>PROCESAMIENTO!CE809</f>
        <v/>
      </c>
      <c r="T812" s="16" t="str">
        <f>PROCESAMIENTO!CF809</f>
        <v/>
      </c>
      <c r="U812" s="16" t="str">
        <f>PROCESAMIENTO!CG809</f>
        <v/>
      </c>
      <c r="V812" s="16" t="str">
        <f>PROCESAMIENTO!CH809</f>
        <v/>
      </c>
      <c r="W812" s="16" t="str">
        <f>PROCESAMIENTO!CI809</f>
        <v/>
      </c>
      <c r="X812" s="16" t="str">
        <f>PROCESAMIENTO!CJ809</f>
        <v/>
      </c>
      <c r="Y812" s="16" t="str">
        <f>PROCESAMIENTO!CK809</f>
        <v/>
      </c>
      <c r="Z812" s="16" t="str">
        <f>PROCESAMIENTO!CL809</f>
        <v/>
      </c>
      <c r="AA812" s="16" t="str">
        <f>PROCESAMIENTO!CM809</f>
        <v/>
      </c>
      <c r="AB812" s="16" t="str">
        <f>PROCESAMIENTO!CN809</f>
        <v/>
      </c>
      <c r="AC812" s="16" t="str">
        <f>PROCESAMIENTO!CO809</f>
        <v/>
      </c>
      <c r="AD812" s="16" t="str">
        <f>PROCESAMIENTO!CP809</f>
        <v/>
      </c>
      <c r="AE812" s="16" t="str">
        <f>PROCESAMIENTO!CQ809</f>
        <v/>
      </c>
      <c r="AF812" s="16" t="str">
        <f>PROCESAMIENTO!CR809</f>
        <v/>
      </c>
      <c r="AG812" s="16" t="str">
        <f>PROCESAMIENTO!CS809</f>
        <v/>
      </c>
      <c r="AH812" s="16" t="str">
        <f>PROCESAMIENTO!CT809</f>
        <v/>
      </c>
      <c r="AI812" s="16" t="str">
        <f>PROCESAMIENTO!CU809</f>
        <v/>
      </c>
      <c r="AJ812" s="32" t="str">
        <f>PROCESAMIENTO!CV809</f>
        <v/>
      </c>
      <c r="AK812" s="93" t="str">
        <f>PROCESAMIENTO!CW809</f>
        <v/>
      </c>
      <c r="AL812" s="93"/>
    </row>
    <row r="813" spans="1:38" x14ac:dyDescent="0.25">
      <c r="A813" s="15">
        <v>794</v>
      </c>
      <c r="B813" s="34" t="str">
        <f>IF(REGISTRO!B813="","",REGISTRO!B813)</f>
        <v/>
      </c>
      <c r="C813" s="34" t="str">
        <f>IF(REGISTRO!C813="","",REGISTRO!C813)</f>
        <v/>
      </c>
      <c r="D813" s="34" t="str">
        <f>IF(REGISTRO!D813="","",REGISTRO!D813)</f>
        <v/>
      </c>
      <c r="E813" s="34" t="str">
        <f>IF(REGISTRO!E813="","",REGISTRO!E813)</f>
        <v/>
      </c>
      <c r="F813" s="16" t="str">
        <f>PROCESAMIENTO!BR810</f>
        <v/>
      </c>
      <c r="G813" s="16" t="str">
        <f>PROCESAMIENTO!BS810</f>
        <v/>
      </c>
      <c r="H813" s="16" t="str">
        <f>PROCESAMIENTO!BT810</f>
        <v/>
      </c>
      <c r="I813" s="16" t="str">
        <f>PROCESAMIENTO!BU810</f>
        <v/>
      </c>
      <c r="J813" s="16" t="str">
        <f>PROCESAMIENTO!BV810</f>
        <v/>
      </c>
      <c r="K813" s="16" t="str">
        <f>PROCESAMIENTO!BW810</f>
        <v/>
      </c>
      <c r="L813" s="16" t="str">
        <f>PROCESAMIENTO!BX810</f>
        <v/>
      </c>
      <c r="M813" s="16" t="str">
        <f>PROCESAMIENTO!BY810</f>
        <v/>
      </c>
      <c r="N813" s="16" t="str">
        <f>PROCESAMIENTO!BZ810</f>
        <v/>
      </c>
      <c r="O813" s="16" t="str">
        <f>PROCESAMIENTO!CA810</f>
        <v/>
      </c>
      <c r="P813" s="16" t="str">
        <f>PROCESAMIENTO!CB810</f>
        <v/>
      </c>
      <c r="Q813" s="16" t="str">
        <f>PROCESAMIENTO!CC810</f>
        <v/>
      </c>
      <c r="R813" s="16" t="str">
        <f>PROCESAMIENTO!CD810</f>
        <v/>
      </c>
      <c r="S813" s="16" t="str">
        <f>PROCESAMIENTO!CE810</f>
        <v/>
      </c>
      <c r="T813" s="16" t="str">
        <f>PROCESAMIENTO!CF810</f>
        <v/>
      </c>
      <c r="U813" s="16" t="str">
        <f>PROCESAMIENTO!CG810</f>
        <v/>
      </c>
      <c r="V813" s="16" t="str">
        <f>PROCESAMIENTO!CH810</f>
        <v/>
      </c>
      <c r="W813" s="16" t="str">
        <f>PROCESAMIENTO!CI810</f>
        <v/>
      </c>
      <c r="X813" s="16" t="str">
        <f>PROCESAMIENTO!CJ810</f>
        <v/>
      </c>
      <c r="Y813" s="16" t="str">
        <f>PROCESAMIENTO!CK810</f>
        <v/>
      </c>
      <c r="Z813" s="16" t="str">
        <f>PROCESAMIENTO!CL810</f>
        <v/>
      </c>
      <c r="AA813" s="16" t="str">
        <f>PROCESAMIENTO!CM810</f>
        <v/>
      </c>
      <c r="AB813" s="16" t="str">
        <f>PROCESAMIENTO!CN810</f>
        <v/>
      </c>
      <c r="AC813" s="16" t="str">
        <f>PROCESAMIENTO!CO810</f>
        <v/>
      </c>
      <c r="AD813" s="16" t="str">
        <f>PROCESAMIENTO!CP810</f>
        <v/>
      </c>
      <c r="AE813" s="16" t="str">
        <f>PROCESAMIENTO!CQ810</f>
        <v/>
      </c>
      <c r="AF813" s="16" t="str">
        <f>PROCESAMIENTO!CR810</f>
        <v/>
      </c>
      <c r="AG813" s="16" t="str">
        <f>PROCESAMIENTO!CS810</f>
        <v/>
      </c>
      <c r="AH813" s="16" t="str">
        <f>PROCESAMIENTO!CT810</f>
        <v/>
      </c>
      <c r="AI813" s="16" t="str">
        <f>PROCESAMIENTO!CU810</f>
        <v/>
      </c>
      <c r="AJ813" s="32" t="str">
        <f>PROCESAMIENTO!CV810</f>
        <v/>
      </c>
      <c r="AK813" s="93" t="str">
        <f>PROCESAMIENTO!CW810</f>
        <v/>
      </c>
      <c r="AL813" s="93"/>
    </row>
    <row r="814" spans="1:38" x14ac:dyDescent="0.25">
      <c r="A814" s="15">
        <v>795</v>
      </c>
      <c r="B814" s="34" t="str">
        <f>IF(REGISTRO!B814="","",REGISTRO!B814)</f>
        <v/>
      </c>
      <c r="C814" s="34" t="str">
        <f>IF(REGISTRO!C814="","",REGISTRO!C814)</f>
        <v/>
      </c>
      <c r="D814" s="34" t="str">
        <f>IF(REGISTRO!D814="","",REGISTRO!D814)</f>
        <v/>
      </c>
      <c r="E814" s="34" t="str">
        <f>IF(REGISTRO!E814="","",REGISTRO!E814)</f>
        <v/>
      </c>
      <c r="F814" s="16" t="str">
        <f>PROCESAMIENTO!BR811</f>
        <v/>
      </c>
      <c r="G814" s="16" t="str">
        <f>PROCESAMIENTO!BS811</f>
        <v/>
      </c>
      <c r="H814" s="16" t="str">
        <f>PROCESAMIENTO!BT811</f>
        <v/>
      </c>
      <c r="I814" s="16" t="str">
        <f>PROCESAMIENTO!BU811</f>
        <v/>
      </c>
      <c r="J814" s="16" t="str">
        <f>PROCESAMIENTO!BV811</f>
        <v/>
      </c>
      <c r="K814" s="16" t="str">
        <f>PROCESAMIENTO!BW811</f>
        <v/>
      </c>
      <c r="L814" s="16" t="str">
        <f>PROCESAMIENTO!BX811</f>
        <v/>
      </c>
      <c r="M814" s="16" t="str">
        <f>PROCESAMIENTO!BY811</f>
        <v/>
      </c>
      <c r="N814" s="16" t="str">
        <f>PROCESAMIENTO!BZ811</f>
        <v/>
      </c>
      <c r="O814" s="16" t="str">
        <f>PROCESAMIENTO!CA811</f>
        <v/>
      </c>
      <c r="P814" s="16" t="str">
        <f>PROCESAMIENTO!CB811</f>
        <v/>
      </c>
      <c r="Q814" s="16" t="str">
        <f>PROCESAMIENTO!CC811</f>
        <v/>
      </c>
      <c r="R814" s="16" t="str">
        <f>PROCESAMIENTO!CD811</f>
        <v/>
      </c>
      <c r="S814" s="16" t="str">
        <f>PROCESAMIENTO!CE811</f>
        <v/>
      </c>
      <c r="T814" s="16" t="str">
        <f>PROCESAMIENTO!CF811</f>
        <v/>
      </c>
      <c r="U814" s="16" t="str">
        <f>PROCESAMIENTO!CG811</f>
        <v/>
      </c>
      <c r="V814" s="16" t="str">
        <f>PROCESAMIENTO!CH811</f>
        <v/>
      </c>
      <c r="W814" s="16" t="str">
        <f>PROCESAMIENTO!CI811</f>
        <v/>
      </c>
      <c r="X814" s="16" t="str">
        <f>PROCESAMIENTO!CJ811</f>
        <v/>
      </c>
      <c r="Y814" s="16" t="str">
        <f>PROCESAMIENTO!CK811</f>
        <v/>
      </c>
      <c r="Z814" s="16" t="str">
        <f>PROCESAMIENTO!CL811</f>
        <v/>
      </c>
      <c r="AA814" s="16" t="str">
        <f>PROCESAMIENTO!CM811</f>
        <v/>
      </c>
      <c r="AB814" s="16" t="str">
        <f>PROCESAMIENTO!CN811</f>
        <v/>
      </c>
      <c r="AC814" s="16" t="str">
        <f>PROCESAMIENTO!CO811</f>
        <v/>
      </c>
      <c r="AD814" s="16" t="str">
        <f>PROCESAMIENTO!CP811</f>
        <v/>
      </c>
      <c r="AE814" s="16" t="str">
        <f>PROCESAMIENTO!CQ811</f>
        <v/>
      </c>
      <c r="AF814" s="16" t="str">
        <f>PROCESAMIENTO!CR811</f>
        <v/>
      </c>
      <c r="AG814" s="16" t="str">
        <f>PROCESAMIENTO!CS811</f>
        <v/>
      </c>
      <c r="AH814" s="16" t="str">
        <f>PROCESAMIENTO!CT811</f>
        <v/>
      </c>
      <c r="AI814" s="16" t="str">
        <f>PROCESAMIENTO!CU811</f>
        <v/>
      </c>
      <c r="AJ814" s="32" t="str">
        <f>PROCESAMIENTO!CV811</f>
        <v/>
      </c>
      <c r="AK814" s="93" t="str">
        <f>PROCESAMIENTO!CW811</f>
        <v/>
      </c>
      <c r="AL814" s="93"/>
    </row>
    <row r="815" spans="1:38" x14ac:dyDescent="0.25">
      <c r="A815" s="15">
        <v>796</v>
      </c>
      <c r="B815" s="34" t="str">
        <f>IF(REGISTRO!B815="","",REGISTRO!B815)</f>
        <v/>
      </c>
      <c r="C815" s="34" t="str">
        <f>IF(REGISTRO!C815="","",REGISTRO!C815)</f>
        <v/>
      </c>
      <c r="D815" s="34" t="str">
        <f>IF(REGISTRO!D815="","",REGISTRO!D815)</f>
        <v/>
      </c>
      <c r="E815" s="34" t="str">
        <f>IF(REGISTRO!E815="","",REGISTRO!E815)</f>
        <v/>
      </c>
      <c r="F815" s="16" t="str">
        <f>PROCESAMIENTO!BR812</f>
        <v/>
      </c>
      <c r="G815" s="16" t="str">
        <f>PROCESAMIENTO!BS812</f>
        <v/>
      </c>
      <c r="H815" s="16" t="str">
        <f>PROCESAMIENTO!BT812</f>
        <v/>
      </c>
      <c r="I815" s="16" t="str">
        <f>PROCESAMIENTO!BU812</f>
        <v/>
      </c>
      <c r="J815" s="16" t="str">
        <f>PROCESAMIENTO!BV812</f>
        <v/>
      </c>
      <c r="K815" s="16" t="str">
        <f>PROCESAMIENTO!BW812</f>
        <v/>
      </c>
      <c r="L815" s="16" t="str">
        <f>PROCESAMIENTO!BX812</f>
        <v/>
      </c>
      <c r="M815" s="16" t="str">
        <f>PROCESAMIENTO!BY812</f>
        <v/>
      </c>
      <c r="N815" s="16" t="str">
        <f>PROCESAMIENTO!BZ812</f>
        <v/>
      </c>
      <c r="O815" s="16" t="str">
        <f>PROCESAMIENTO!CA812</f>
        <v/>
      </c>
      <c r="P815" s="16" t="str">
        <f>PROCESAMIENTO!CB812</f>
        <v/>
      </c>
      <c r="Q815" s="16" t="str">
        <f>PROCESAMIENTO!CC812</f>
        <v/>
      </c>
      <c r="R815" s="16" t="str">
        <f>PROCESAMIENTO!CD812</f>
        <v/>
      </c>
      <c r="S815" s="16" t="str">
        <f>PROCESAMIENTO!CE812</f>
        <v/>
      </c>
      <c r="T815" s="16" t="str">
        <f>PROCESAMIENTO!CF812</f>
        <v/>
      </c>
      <c r="U815" s="16" t="str">
        <f>PROCESAMIENTO!CG812</f>
        <v/>
      </c>
      <c r="V815" s="16" t="str">
        <f>PROCESAMIENTO!CH812</f>
        <v/>
      </c>
      <c r="W815" s="16" t="str">
        <f>PROCESAMIENTO!CI812</f>
        <v/>
      </c>
      <c r="X815" s="16" t="str">
        <f>PROCESAMIENTO!CJ812</f>
        <v/>
      </c>
      <c r="Y815" s="16" t="str">
        <f>PROCESAMIENTO!CK812</f>
        <v/>
      </c>
      <c r="Z815" s="16" t="str">
        <f>PROCESAMIENTO!CL812</f>
        <v/>
      </c>
      <c r="AA815" s="16" t="str">
        <f>PROCESAMIENTO!CM812</f>
        <v/>
      </c>
      <c r="AB815" s="16" t="str">
        <f>PROCESAMIENTO!CN812</f>
        <v/>
      </c>
      <c r="AC815" s="16" t="str">
        <f>PROCESAMIENTO!CO812</f>
        <v/>
      </c>
      <c r="AD815" s="16" t="str">
        <f>PROCESAMIENTO!CP812</f>
        <v/>
      </c>
      <c r="AE815" s="16" t="str">
        <f>PROCESAMIENTO!CQ812</f>
        <v/>
      </c>
      <c r="AF815" s="16" t="str">
        <f>PROCESAMIENTO!CR812</f>
        <v/>
      </c>
      <c r="AG815" s="16" t="str">
        <f>PROCESAMIENTO!CS812</f>
        <v/>
      </c>
      <c r="AH815" s="16" t="str">
        <f>PROCESAMIENTO!CT812</f>
        <v/>
      </c>
      <c r="AI815" s="16" t="str">
        <f>PROCESAMIENTO!CU812</f>
        <v/>
      </c>
      <c r="AJ815" s="32" t="str">
        <f>PROCESAMIENTO!CV812</f>
        <v/>
      </c>
      <c r="AK815" s="93" t="str">
        <f>PROCESAMIENTO!CW812</f>
        <v/>
      </c>
      <c r="AL815" s="93"/>
    </row>
    <row r="816" spans="1:38" x14ac:dyDescent="0.25">
      <c r="A816" s="15">
        <v>797</v>
      </c>
      <c r="B816" s="34" t="str">
        <f>IF(REGISTRO!B816="","",REGISTRO!B816)</f>
        <v/>
      </c>
      <c r="C816" s="34" t="str">
        <f>IF(REGISTRO!C816="","",REGISTRO!C816)</f>
        <v/>
      </c>
      <c r="D816" s="34" t="str">
        <f>IF(REGISTRO!D816="","",REGISTRO!D816)</f>
        <v/>
      </c>
      <c r="E816" s="34" t="str">
        <f>IF(REGISTRO!E816="","",REGISTRO!E816)</f>
        <v/>
      </c>
      <c r="F816" s="16" t="str">
        <f>PROCESAMIENTO!BR813</f>
        <v/>
      </c>
      <c r="G816" s="16" t="str">
        <f>PROCESAMIENTO!BS813</f>
        <v/>
      </c>
      <c r="H816" s="16" t="str">
        <f>PROCESAMIENTO!BT813</f>
        <v/>
      </c>
      <c r="I816" s="16" t="str">
        <f>PROCESAMIENTO!BU813</f>
        <v/>
      </c>
      <c r="J816" s="16" t="str">
        <f>PROCESAMIENTO!BV813</f>
        <v/>
      </c>
      <c r="K816" s="16" t="str">
        <f>PROCESAMIENTO!BW813</f>
        <v/>
      </c>
      <c r="L816" s="16" t="str">
        <f>PROCESAMIENTO!BX813</f>
        <v/>
      </c>
      <c r="M816" s="16" t="str">
        <f>PROCESAMIENTO!BY813</f>
        <v/>
      </c>
      <c r="N816" s="16" t="str">
        <f>PROCESAMIENTO!BZ813</f>
        <v/>
      </c>
      <c r="O816" s="16" t="str">
        <f>PROCESAMIENTO!CA813</f>
        <v/>
      </c>
      <c r="P816" s="16" t="str">
        <f>PROCESAMIENTO!CB813</f>
        <v/>
      </c>
      <c r="Q816" s="16" t="str">
        <f>PROCESAMIENTO!CC813</f>
        <v/>
      </c>
      <c r="R816" s="16" t="str">
        <f>PROCESAMIENTO!CD813</f>
        <v/>
      </c>
      <c r="S816" s="16" t="str">
        <f>PROCESAMIENTO!CE813</f>
        <v/>
      </c>
      <c r="T816" s="16" t="str">
        <f>PROCESAMIENTO!CF813</f>
        <v/>
      </c>
      <c r="U816" s="16" t="str">
        <f>PROCESAMIENTO!CG813</f>
        <v/>
      </c>
      <c r="V816" s="16" t="str">
        <f>PROCESAMIENTO!CH813</f>
        <v/>
      </c>
      <c r="W816" s="16" t="str">
        <f>PROCESAMIENTO!CI813</f>
        <v/>
      </c>
      <c r="X816" s="16" t="str">
        <f>PROCESAMIENTO!CJ813</f>
        <v/>
      </c>
      <c r="Y816" s="16" t="str">
        <f>PROCESAMIENTO!CK813</f>
        <v/>
      </c>
      <c r="Z816" s="16" t="str">
        <f>PROCESAMIENTO!CL813</f>
        <v/>
      </c>
      <c r="AA816" s="16" t="str">
        <f>PROCESAMIENTO!CM813</f>
        <v/>
      </c>
      <c r="AB816" s="16" t="str">
        <f>PROCESAMIENTO!CN813</f>
        <v/>
      </c>
      <c r="AC816" s="16" t="str">
        <f>PROCESAMIENTO!CO813</f>
        <v/>
      </c>
      <c r="AD816" s="16" t="str">
        <f>PROCESAMIENTO!CP813</f>
        <v/>
      </c>
      <c r="AE816" s="16" t="str">
        <f>PROCESAMIENTO!CQ813</f>
        <v/>
      </c>
      <c r="AF816" s="16" t="str">
        <f>PROCESAMIENTO!CR813</f>
        <v/>
      </c>
      <c r="AG816" s="16" t="str">
        <f>PROCESAMIENTO!CS813</f>
        <v/>
      </c>
      <c r="AH816" s="16" t="str">
        <f>PROCESAMIENTO!CT813</f>
        <v/>
      </c>
      <c r="AI816" s="16" t="str">
        <f>PROCESAMIENTO!CU813</f>
        <v/>
      </c>
      <c r="AJ816" s="32" t="str">
        <f>PROCESAMIENTO!CV813</f>
        <v/>
      </c>
      <c r="AK816" s="93" t="str">
        <f>PROCESAMIENTO!CW813</f>
        <v/>
      </c>
      <c r="AL816" s="93"/>
    </row>
    <row r="817" spans="1:38" x14ac:dyDescent="0.25">
      <c r="A817" s="15">
        <v>798</v>
      </c>
      <c r="B817" s="34" t="str">
        <f>IF(REGISTRO!B817="","",REGISTRO!B817)</f>
        <v/>
      </c>
      <c r="C817" s="34" t="str">
        <f>IF(REGISTRO!C817="","",REGISTRO!C817)</f>
        <v/>
      </c>
      <c r="D817" s="34" t="str">
        <f>IF(REGISTRO!D817="","",REGISTRO!D817)</f>
        <v/>
      </c>
      <c r="E817" s="34" t="str">
        <f>IF(REGISTRO!E817="","",REGISTRO!E817)</f>
        <v/>
      </c>
      <c r="F817" s="16" t="str">
        <f>PROCESAMIENTO!BR814</f>
        <v/>
      </c>
      <c r="G817" s="16" t="str">
        <f>PROCESAMIENTO!BS814</f>
        <v/>
      </c>
      <c r="H817" s="16" t="str">
        <f>PROCESAMIENTO!BT814</f>
        <v/>
      </c>
      <c r="I817" s="16" t="str">
        <f>PROCESAMIENTO!BU814</f>
        <v/>
      </c>
      <c r="J817" s="16" t="str">
        <f>PROCESAMIENTO!BV814</f>
        <v/>
      </c>
      <c r="K817" s="16" t="str">
        <f>PROCESAMIENTO!BW814</f>
        <v/>
      </c>
      <c r="L817" s="16" t="str">
        <f>PROCESAMIENTO!BX814</f>
        <v/>
      </c>
      <c r="M817" s="16" t="str">
        <f>PROCESAMIENTO!BY814</f>
        <v/>
      </c>
      <c r="N817" s="16" t="str">
        <f>PROCESAMIENTO!BZ814</f>
        <v/>
      </c>
      <c r="O817" s="16" t="str">
        <f>PROCESAMIENTO!CA814</f>
        <v/>
      </c>
      <c r="P817" s="16" t="str">
        <f>PROCESAMIENTO!CB814</f>
        <v/>
      </c>
      <c r="Q817" s="16" t="str">
        <f>PROCESAMIENTO!CC814</f>
        <v/>
      </c>
      <c r="R817" s="16" t="str">
        <f>PROCESAMIENTO!CD814</f>
        <v/>
      </c>
      <c r="S817" s="16" t="str">
        <f>PROCESAMIENTO!CE814</f>
        <v/>
      </c>
      <c r="T817" s="16" t="str">
        <f>PROCESAMIENTO!CF814</f>
        <v/>
      </c>
      <c r="U817" s="16" t="str">
        <f>PROCESAMIENTO!CG814</f>
        <v/>
      </c>
      <c r="V817" s="16" t="str">
        <f>PROCESAMIENTO!CH814</f>
        <v/>
      </c>
      <c r="W817" s="16" t="str">
        <f>PROCESAMIENTO!CI814</f>
        <v/>
      </c>
      <c r="X817" s="16" t="str">
        <f>PROCESAMIENTO!CJ814</f>
        <v/>
      </c>
      <c r="Y817" s="16" t="str">
        <f>PROCESAMIENTO!CK814</f>
        <v/>
      </c>
      <c r="Z817" s="16" t="str">
        <f>PROCESAMIENTO!CL814</f>
        <v/>
      </c>
      <c r="AA817" s="16" t="str">
        <f>PROCESAMIENTO!CM814</f>
        <v/>
      </c>
      <c r="AB817" s="16" t="str">
        <f>PROCESAMIENTO!CN814</f>
        <v/>
      </c>
      <c r="AC817" s="16" t="str">
        <f>PROCESAMIENTO!CO814</f>
        <v/>
      </c>
      <c r="AD817" s="16" t="str">
        <f>PROCESAMIENTO!CP814</f>
        <v/>
      </c>
      <c r="AE817" s="16" t="str">
        <f>PROCESAMIENTO!CQ814</f>
        <v/>
      </c>
      <c r="AF817" s="16" t="str">
        <f>PROCESAMIENTO!CR814</f>
        <v/>
      </c>
      <c r="AG817" s="16" t="str">
        <f>PROCESAMIENTO!CS814</f>
        <v/>
      </c>
      <c r="AH817" s="16" t="str">
        <f>PROCESAMIENTO!CT814</f>
        <v/>
      </c>
      <c r="AI817" s="16" t="str">
        <f>PROCESAMIENTO!CU814</f>
        <v/>
      </c>
      <c r="AJ817" s="32" t="str">
        <f>PROCESAMIENTO!CV814</f>
        <v/>
      </c>
      <c r="AK817" s="93" t="str">
        <f>PROCESAMIENTO!CW814</f>
        <v/>
      </c>
      <c r="AL817" s="93"/>
    </row>
    <row r="818" spans="1:38" x14ac:dyDescent="0.25">
      <c r="A818" s="15">
        <v>799</v>
      </c>
      <c r="B818" s="34" t="str">
        <f>IF(REGISTRO!B818="","",REGISTRO!B818)</f>
        <v/>
      </c>
      <c r="C818" s="34" t="str">
        <f>IF(REGISTRO!C818="","",REGISTRO!C818)</f>
        <v/>
      </c>
      <c r="D818" s="34" t="str">
        <f>IF(REGISTRO!D818="","",REGISTRO!D818)</f>
        <v/>
      </c>
      <c r="E818" s="34" t="str">
        <f>IF(REGISTRO!E818="","",REGISTRO!E818)</f>
        <v/>
      </c>
      <c r="F818" s="16" t="str">
        <f>PROCESAMIENTO!BR815</f>
        <v/>
      </c>
      <c r="G818" s="16" t="str">
        <f>PROCESAMIENTO!BS815</f>
        <v/>
      </c>
      <c r="H818" s="16" t="str">
        <f>PROCESAMIENTO!BT815</f>
        <v/>
      </c>
      <c r="I818" s="16" t="str">
        <f>PROCESAMIENTO!BU815</f>
        <v/>
      </c>
      <c r="J818" s="16" t="str">
        <f>PROCESAMIENTO!BV815</f>
        <v/>
      </c>
      <c r="K818" s="16" t="str">
        <f>PROCESAMIENTO!BW815</f>
        <v/>
      </c>
      <c r="L818" s="16" t="str">
        <f>PROCESAMIENTO!BX815</f>
        <v/>
      </c>
      <c r="M818" s="16" t="str">
        <f>PROCESAMIENTO!BY815</f>
        <v/>
      </c>
      <c r="N818" s="16" t="str">
        <f>PROCESAMIENTO!BZ815</f>
        <v/>
      </c>
      <c r="O818" s="16" t="str">
        <f>PROCESAMIENTO!CA815</f>
        <v/>
      </c>
      <c r="P818" s="16" t="str">
        <f>PROCESAMIENTO!CB815</f>
        <v/>
      </c>
      <c r="Q818" s="16" t="str">
        <f>PROCESAMIENTO!CC815</f>
        <v/>
      </c>
      <c r="R818" s="16" t="str">
        <f>PROCESAMIENTO!CD815</f>
        <v/>
      </c>
      <c r="S818" s="16" t="str">
        <f>PROCESAMIENTO!CE815</f>
        <v/>
      </c>
      <c r="T818" s="16" t="str">
        <f>PROCESAMIENTO!CF815</f>
        <v/>
      </c>
      <c r="U818" s="16" t="str">
        <f>PROCESAMIENTO!CG815</f>
        <v/>
      </c>
      <c r="V818" s="16" t="str">
        <f>PROCESAMIENTO!CH815</f>
        <v/>
      </c>
      <c r="W818" s="16" t="str">
        <f>PROCESAMIENTO!CI815</f>
        <v/>
      </c>
      <c r="X818" s="16" t="str">
        <f>PROCESAMIENTO!CJ815</f>
        <v/>
      </c>
      <c r="Y818" s="16" t="str">
        <f>PROCESAMIENTO!CK815</f>
        <v/>
      </c>
      <c r="Z818" s="16" t="str">
        <f>PROCESAMIENTO!CL815</f>
        <v/>
      </c>
      <c r="AA818" s="16" t="str">
        <f>PROCESAMIENTO!CM815</f>
        <v/>
      </c>
      <c r="AB818" s="16" t="str">
        <f>PROCESAMIENTO!CN815</f>
        <v/>
      </c>
      <c r="AC818" s="16" t="str">
        <f>PROCESAMIENTO!CO815</f>
        <v/>
      </c>
      <c r="AD818" s="16" t="str">
        <f>PROCESAMIENTO!CP815</f>
        <v/>
      </c>
      <c r="AE818" s="16" t="str">
        <f>PROCESAMIENTO!CQ815</f>
        <v/>
      </c>
      <c r="AF818" s="16" t="str">
        <f>PROCESAMIENTO!CR815</f>
        <v/>
      </c>
      <c r="AG818" s="16" t="str">
        <f>PROCESAMIENTO!CS815</f>
        <v/>
      </c>
      <c r="AH818" s="16" t="str">
        <f>PROCESAMIENTO!CT815</f>
        <v/>
      </c>
      <c r="AI818" s="16" t="str">
        <f>PROCESAMIENTO!CU815</f>
        <v/>
      </c>
      <c r="AJ818" s="32" t="str">
        <f>PROCESAMIENTO!CV815</f>
        <v/>
      </c>
      <c r="AK818" s="93" t="str">
        <f>PROCESAMIENTO!CW815</f>
        <v/>
      </c>
      <c r="AL818" s="93"/>
    </row>
    <row r="819" spans="1:38" x14ac:dyDescent="0.25">
      <c r="A819" s="15">
        <v>800</v>
      </c>
      <c r="B819" s="34" t="str">
        <f>IF(REGISTRO!B819="","",REGISTRO!B819)</f>
        <v/>
      </c>
      <c r="C819" s="34" t="str">
        <f>IF(REGISTRO!C819="","",REGISTRO!C819)</f>
        <v/>
      </c>
      <c r="D819" s="34" t="str">
        <f>IF(REGISTRO!D819="","",REGISTRO!D819)</f>
        <v/>
      </c>
      <c r="E819" s="34" t="str">
        <f>IF(REGISTRO!E819="","",REGISTRO!E819)</f>
        <v/>
      </c>
      <c r="F819" s="16" t="str">
        <f>PROCESAMIENTO!BR816</f>
        <v/>
      </c>
      <c r="G819" s="16" t="str">
        <f>PROCESAMIENTO!BS816</f>
        <v/>
      </c>
      <c r="H819" s="16" t="str">
        <f>PROCESAMIENTO!BT816</f>
        <v/>
      </c>
      <c r="I819" s="16" t="str">
        <f>PROCESAMIENTO!BU816</f>
        <v/>
      </c>
      <c r="J819" s="16" t="str">
        <f>PROCESAMIENTO!BV816</f>
        <v/>
      </c>
      <c r="K819" s="16" t="str">
        <f>PROCESAMIENTO!BW816</f>
        <v/>
      </c>
      <c r="L819" s="16" t="str">
        <f>PROCESAMIENTO!BX816</f>
        <v/>
      </c>
      <c r="M819" s="16" t="str">
        <f>PROCESAMIENTO!BY816</f>
        <v/>
      </c>
      <c r="N819" s="16" t="str">
        <f>PROCESAMIENTO!BZ816</f>
        <v/>
      </c>
      <c r="O819" s="16" t="str">
        <f>PROCESAMIENTO!CA816</f>
        <v/>
      </c>
      <c r="P819" s="16" t="str">
        <f>PROCESAMIENTO!CB816</f>
        <v/>
      </c>
      <c r="Q819" s="16" t="str">
        <f>PROCESAMIENTO!CC816</f>
        <v/>
      </c>
      <c r="R819" s="16" t="str">
        <f>PROCESAMIENTO!CD816</f>
        <v/>
      </c>
      <c r="S819" s="16" t="str">
        <f>PROCESAMIENTO!CE816</f>
        <v/>
      </c>
      <c r="T819" s="16" t="str">
        <f>PROCESAMIENTO!CF816</f>
        <v/>
      </c>
      <c r="U819" s="16" t="str">
        <f>PROCESAMIENTO!CG816</f>
        <v/>
      </c>
      <c r="V819" s="16" t="str">
        <f>PROCESAMIENTO!CH816</f>
        <v/>
      </c>
      <c r="W819" s="16" t="str">
        <f>PROCESAMIENTO!CI816</f>
        <v/>
      </c>
      <c r="X819" s="16" t="str">
        <f>PROCESAMIENTO!CJ816</f>
        <v/>
      </c>
      <c r="Y819" s="16" t="str">
        <f>PROCESAMIENTO!CK816</f>
        <v/>
      </c>
      <c r="Z819" s="16" t="str">
        <f>PROCESAMIENTO!CL816</f>
        <v/>
      </c>
      <c r="AA819" s="16" t="str">
        <f>PROCESAMIENTO!CM816</f>
        <v/>
      </c>
      <c r="AB819" s="16" t="str">
        <f>PROCESAMIENTO!CN816</f>
        <v/>
      </c>
      <c r="AC819" s="16" t="str">
        <f>PROCESAMIENTO!CO816</f>
        <v/>
      </c>
      <c r="AD819" s="16" t="str">
        <f>PROCESAMIENTO!CP816</f>
        <v/>
      </c>
      <c r="AE819" s="16" t="str">
        <f>PROCESAMIENTO!CQ816</f>
        <v/>
      </c>
      <c r="AF819" s="16" t="str">
        <f>PROCESAMIENTO!CR816</f>
        <v/>
      </c>
      <c r="AG819" s="16" t="str">
        <f>PROCESAMIENTO!CS816</f>
        <v/>
      </c>
      <c r="AH819" s="16" t="str">
        <f>PROCESAMIENTO!CT816</f>
        <v/>
      </c>
      <c r="AI819" s="16" t="str">
        <f>PROCESAMIENTO!CU816</f>
        <v/>
      </c>
      <c r="AJ819" s="32" t="str">
        <f>PROCESAMIENTO!CV816</f>
        <v/>
      </c>
      <c r="AK819" s="93" t="str">
        <f>PROCESAMIENTO!CW816</f>
        <v/>
      </c>
      <c r="AL819" s="93"/>
    </row>
    <row r="820" spans="1:38" x14ac:dyDescent="0.25">
      <c r="A820" s="15">
        <v>801</v>
      </c>
      <c r="B820" s="34" t="str">
        <f>IF(REGISTRO!B820="","",REGISTRO!B820)</f>
        <v/>
      </c>
      <c r="C820" s="34" t="str">
        <f>IF(REGISTRO!C820="","",REGISTRO!C820)</f>
        <v/>
      </c>
      <c r="D820" s="34" t="str">
        <f>IF(REGISTRO!D820="","",REGISTRO!D820)</f>
        <v/>
      </c>
      <c r="E820" s="34" t="str">
        <f>IF(REGISTRO!E820="","",REGISTRO!E820)</f>
        <v/>
      </c>
      <c r="F820" s="16" t="str">
        <f>PROCESAMIENTO!BR817</f>
        <v/>
      </c>
      <c r="G820" s="16" t="str">
        <f>PROCESAMIENTO!BS817</f>
        <v/>
      </c>
      <c r="H820" s="16" t="str">
        <f>PROCESAMIENTO!BT817</f>
        <v/>
      </c>
      <c r="I820" s="16" t="str">
        <f>PROCESAMIENTO!BU817</f>
        <v/>
      </c>
      <c r="J820" s="16" t="str">
        <f>PROCESAMIENTO!BV817</f>
        <v/>
      </c>
      <c r="K820" s="16" t="str">
        <f>PROCESAMIENTO!BW817</f>
        <v/>
      </c>
      <c r="L820" s="16" t="str">
        <f>PROCESAMIENTO!BX817</f>
        <v/>
      </c>
      <c r="M820" s="16" t="str">
        <f>PROCESAMIENTO!BY817</f>
        <v/>
      </c>
      <c r="N820" s="16" t="str">
        <f>PROCESAMIENTO!BZ817</f>
        <v/>
      </c>
      <c r="O820" s="16" t="str">
        <f>PROCESAMIENTO!CA817</f>
        <v/>
      </c>
      <c r="P820" s="16" t="str">
        <f>PROCESAMIENTO!CB817</f>
        <v/>
      </c>
      <c r="Q820" s="16" t="str">
        <f>PROCESAMIENTO!CC817</f>
        <v/>
      </c>
      <c r="R820" s="16" t="str">
        <f>PROCESAMIENTO!CD817</f>
        <v/>
      </c>
      <c r="S820" s="16" t="str">
        <f>PROCESAMIENTO!CE817</f>
        <v/>
      </c>
      <c r="T820" s="16" t="str">
        <f>PROCESAMIENTO!CF817</f>
        <v/>
      </c>
      <c r="U820" s="16" t="str">
        <f>PROCESAMIENTO!CG817</f>
        <v/>
      </c>
      <c r="V820" s="16" t="str">
        <f>PROCESAMIENTO!CH817</f>
        <v/>
      </c>
      <c r="W820" s="16" t="str">
        <f>PROCESAMIENTO!CI817</f>
        <v/>
      </c>
      <c r="X820" s="16" t="str">
        <f>PROCESAMIENTO!CJ817</f>
        <v/>
      </c>
      <c r="Y820" s="16" t="str">
        <f>PROCESAMIENTO!CK817</f>
        <v/>
      </c>
      <c r="Z820" s="16" t="str">
        <f>PROCESAMIENTO!CL817</f>
        <v/>
      </c>
      <c r="AA820" s="16" t="str">
        <f>PROCESAMIENTO!CM817</f>
        <v/>
      </c>
      <c r="AB820" s="16" t="str">
        <f>PROCESAMIENTO!CN817</f>
        <v/>
      </c>
      <c r="AC820" s="16" t="str">
        <f>PROCESAMIENTO!CO817</f>
        <v/>
      </c>
      <c r="AD820" s="16" t="str">
        <f>PROCESAMIENTO!CP817</f>
        <v/>
      </c>
      <c r="AE820" s="16" t="str">
        <f>PROCESAMIENTO!CQ817</f>
        <v/>
      </c>
      <c r="AF820" s="16" t="str">
        <f>PROCESAMIENTO!CR817</f>
        <v/>
      </c>
      <c r="AG820" s="16" t="str">
        <f>PROCESAMIENTO!CS817</f>
        <v/>
      </c>
      <c r="AH820" s="16" t="str">
        <f>PROCESAMIENTO!CT817</f>
        <v/>
      </c>
      <c r="AI820" s="16" t="str">
        <f>PROCESAMIENTO!CU817</f>
        <v/>
      </c>
      <c r="AJ820" s="32" t="str">
        <f>PROCESAMIENTO!CV817</f>
        <v/>
      </c>
      <c r="AK820" s="93" t="str">
        <f>PROCESAMIENTO!CW817</f>
        <v/>
      </c>
      <c r="AL820" s="93"/>
    </row>
    <row r="821" spans="1:38" x14ac:dyDescent="0.25">
      <c r="A821" s="15">
        <v>802</v>
      </c>
      <c r="B821" s="34" t="str">
        <f>IF(REGISTRO!B821="","",REGISTRO!B821)</f>
        <v/>
      </c>
      <c r="C821" s="34" t="str">
        <f>IF(REGISTRO!C821="","",REGISTRO!C821)</f>
        <v/>
      </c>
      <c r="D821" s="34" t="str">
        <f>IF(REGISTRO!D821="","",REGISTRO!D821)</f>
        <v/>
      </c>
      <c r="E821" s="34" t="str">
        <f>IF(REGISTRO!E821="","",REGISTRO!E821)</f>
        <v/>
      </c>
      <c r="F821" s="16" t="str">
        <f>PROCESAMIENTO!BR818</f>
        <v/>
      </c>
      <c r="G821" s="16" t="str">
        <f>PROCESAMIENTO!BS818</f>
        <v/>
      </c>
      <c r="H821" s="16" t="str">
        <f>PROCESAMIENTO!BT818</f>
        <v/>
      </c>
      <c r="I821" s="16" t="str">
        <f>PROCESAMIENTO!BU818</f>
        <v/>
      </c>
      <c r="J821" s="16" t="str">
        <f>PROCESAMIENTO!BV818</f>
        <v/>
      </c>
      <c r="K821" s="16" t="str">
        <f>PROCESAMIENTO!BW818</f>
        <v/>
      </c>
      <c r="L821" s="16" t="str">
        <f>PROCESAMIENTO!BX818</f>
        <v/>
      </c>
      <c r="M821" s="16" t="str">
        <f>PROCESAMIENTO!BY818</f>
        <v/>
      </c>
      <c r="N821" s="16" t="str">
        <f>PROCESAMIENTO!BZ818</f>
        <v/>
      </c>
      <c r="O821" s="16" t="str">
        <f>PROCESAMIENTO!CA818</f>
        <v/>
      </c>
      <c r="P821" s="16" t="str">
        <f>PROCESAMIENTO!CB818</f>
        <v/>
      </c>
      <c r="Q821" s="16" t="str">
        <f>PROCESAMIENTO!CC818</f>
        <v/>
      </c>
      <c r="R821" s="16" t="str">
        <f>PROCESAMIENTO!CD818</f>
        <v/>
      </c>
      <c r="S821" s="16" t="str">
        <f>PROCESAMIENTO!CE818</f>
        <v/>
      </c>
      <c r="T821" s="16" t="str">
        <f>PROCESAMIENTO!CF818</f>
        <v/>
      </c>
      <c r="U821" s="16" t="str">
        <f>PROCESAMIENTO!CG818</f>
        <v/>
      </c>
      <c r="V821" s="16" t="str">
        <f>PROCESAMIENTO!CH818</f>
        <v/>
      </c>
      <c r="W821" s="16" t="str">
        <f>PROCESAMIENTO!CI818</f>
        <v/>
      </c>
      <c r="X821" s="16" t="str">
        <f>PROCESAMIENTO!CJ818</f>
        <v/>
      </c>
      <c r="Y821" s="16" t="str">
        <f>PROCESAMIENTO!CK818</f>
        <v/>
      </c>
      <c r="Z821" s="16" t="str">
        <f>PROCESAMIENTO!CL818</f>
        <v/>
      </c>
      <c r="AA821" s="16" t="str">
        <f>PROCESAMIENTO!CM818</f>
        <v/>
      </c>
      <c r="AB821" s="16" t="str">
        <f>PROCESAMIENTO!CN818</f>
        <v/>
      </c>
      <c r="AC821" s="16" t="str">
        <f>PROCESAMIENTO!CO818</f>
        <v/>
      </c>
      <c r="AD821" s="16" t="str">
        <f>PROCESAMIENTO!CP818</f>
        <v/>
      </c>
      <c r="AE821" s="16" t="str">
        <f>PROCESAMIENTO!CQ818</f>
        <v/>
      </c>
      <c r="AF821" s="16" t="str">
        <f>PROCESAMIENTO!CR818</f>
        <v/>
      </c>
      <c r="AG821" s="16" t="str">
        <f>PROCESAMIENTO!CS818</f>
        <v/>
      </c>
      <c r="AH821" s="16" t="str">
        <f>PROCESAMIENTO!CT818</f>
        <v/>
      </c>
      <c r="AI821" s="16" t="str">
        <f>PROCESAMIENTO!CU818</f>
        <v/>
      </c>
      <c r="AJ821" s="32" t="str">
        <f>PROCESAMIENTO!CV818</f>
        <v/>
      </c>
      <c r="AK821" s="93" t="str">
        <f>PROCESAMIENTO!CW818</f>
        <v/>
      </c>
      <c r="AL821" s="93"/>
    </row>
    <row r="822" spans="1:38" x14ac:dyDescent="0.25">
      <c r="A822" s="15">
        <v>803</v>
      </c>
      <c r="B822" s="34" t="str">
        <f>IF(REGISTRO!B822="","",REGISTRO!B822)</f>
        <v/>
      </c>
      <c r="C822" s="34" t="str">
        <f>IF(REGISTRO!C822="","",REGISTRO!C822)</f>
        <v/>
      </c>
      <c r="D822" s="34" t="str">
        <f>IF(REGISTRO!D822="","",REGISTRO!D822)</f>
        <v/>
      </c>
      <c r="E822" s="34" t="str">
        <f>IF(REGISTRO!E822="","",REGISTRO!E822)</f>
        <v/>
      </c>
      <c r="F822" s="16" t="str">
        <f>PROCESAMIENTO!BR819</f>
        <v/>
      </c>
      <c r="G822" s="16" t="str">
        <f>PROCESAMIENTO!BS819</f>
        <v/>
      </c>
      <c r="H822" s="16" t="str">
        <f>PROCESAMIENTO!BT819</f>
        <v/>
      </c>
      <c r="I822" s="16" t="str">
        <f>PROCESAMIENTO!BU819</f>
        <v/>
      </c>
      <c r="J822" s="16" t="str">
        <f>PROCESAMIENTO!BV819</f>
        <v/>
      </c>
      <c r="K822" s="16" t="str">
        <f>PROCESAMIENTO!BW819</f>
        <v/>
      </c>
      <c r="L822" s="16" t="str">
        <f>PROCESAMIENTO!BX819</f>
        <v/>
      </c>
      <c r="M822" s="16" t="str">
        <f>PROCESAMIENTO!BY819</f>
        <v/>
      </c>
      <c r="N822" s="16" t="str">
        <f>PROCESAMIENTO!BZ819</f>
        <v/>
      </c>
      <c r="O822" s="16" t="str">
        <f>PROCESAMIENTO!CA819</f>
        <v/>
      </c>
      <c r="P822" s="16" t="str">
        <f>PROCESAMIENTO!CB819</f>
        <v/>
      </c>
      <c r="Q822" s="16" t="str">
        <f>PROCESAMIENTO!CC819</f>
        <v/>
      </c>
      <c r="R822" s="16" t="str">
        <f>PROCESAMIENTO!CD819</f>
        <v/>
      </c>
      <c r="S822" s="16" t="str">
        <f>PROCESAMIENTO!CE819</f>
        <v/>
      </c>
      <c r="T822" s="16" t="str">
        <f>PROCESAMIENTO!CF819</f>
        <v/>
      </c>
      <c r="U822" s="16" t="str">
        <f>PROCESAMIENTO!CG819</f>
        <v/>
      </c>
      <c r="V822" s="16" t="str">
        <f>PROCESAMIENTO!CH819</f>
        <v/>
      </c>
      <c r="W822" s="16" t="str">
        <f>PROCESAMIENTO!CI819</f>
        <v/>
      </c>
      <c r="X822" s="16" t="str">
        <f>PROCESAMIENTO!CJ819</f>
        <v/>
      </c>
      <c r="Y822" s="16" t="str">
        <f>PROCESAMIENTO!CK819</f>
        <v/>
      </c>
      <c r="Z822" s="16" t="str">
        <f>PROCESAMIENTO!CL819</f>
        <v/>
      </c>
      <c r="AA822" s="16" t="str">
        <f>PROCESAMIENTO!CM819</f>
        <v/>
      </c>
      <c r="AB822" s="16" t="str">
        <f>PROCESAMIENTO!CN819</f>
        <v/>
      </c>
      <c r="AC822" s="16" t="str">
        <f>PROCESAMIENTO!CO819</f>
        <v/>
      </c>
      <c r="AD822" s="16" t="str">
        <f>PROCESAMIENTO!CP819</f>
        <v/>
      </c>
      <c r="AE822" s="16" t="str">
        <f>PROCESAMIENTO!CQ819</f>
        <v/>
      </c>
      <c r="AF822" s="16" t="str">
        <f>PROCESAMIENTO!CR819</f>
        <v/>
      </c>
      <c r="AG822" s="16" t="str">
        <f>PROCESAMIENTO!CS819</f>
        <v/>
      </c>
      <c r="AH822" s="16" t="str">
        <f>PROCESAMIENTO!CT819</f>
        <v/>
      </c>
      <c r="AI822" s="16" t="str">
        <f>PROCESAMIENTO!CU819</f>
        <v/>
      </c>
      <c r="AJ822" s="32" t="str">
        <f>PROCESAMIENTO!CV819</f>
        <v/>
      </c>
      <c r="AK822" s="93" t="str">
        <f>PROCESAMIENTO!CW819</f>
        <v/>
      </c>
      <c r="AL822" s="93"/>
    </row>
    <row r="823" spans="1:38" x14ac:dyDescent="0.25">
      <c r="A823" s="15">
        <v>804</v>
      </c>
      <c r="B823" s="34" t="str">
        <f>IF(REGISTRO!B823="","",REGISTRO!B823)</f>
        <v/>
      </c>
      <c r="C823" s="34" t="str">
        <f>IF(REGISTRO!C823="","",REGISTRO!C823)</f>
        <v/>
      </c>
      <c r="D823" s="34" t="str">
        <f>IF(REGISTRO!D823="","",REGISTRO!D823)</f>
        <v/>
      </c>
      <c r="E823" s="34" t="str">
        <f>IF(REGISTRO!E823="","",REGISTRO!E823)</f>
        <v/>
      </c>
      <c r="F823" s="16" t="str">
        <f>PROCESAMIENTO!BR820</f>
        <v/>
      </c>
      <c r="G823" s="16" t="str">
        <f>PROCESAMIENTO!BS820</f>
        <v/>
      </c>
      <c r="H823" s="16" t="str">
        <f>PROCESAMIENTO!BT820</f>
        <v/>
      </c>
      <c r="I823" s="16" t="str">
        <f>PROCESAMIENTO!BU820</f>
        <v/>
      </c>
      <c r="J823" s="16" t="str">
        <f>PROCESAMIENTO!BV820</f>
        <v/>
      </c>
      <c r="K823" s="16" t="str">
        <f>PROCESAMIENTO!BW820</f>
        <v/>
      </c>
      <c r="L823" s="16" t="str">
        <f>PROCESAMIENTO!BX820</f>
        <v/>
      </c>
      <c r="M823" s="16" t="str">
        <f>PROCESAMIENTO!BY820</f>
        <v/>
      </c>
      <c r="N823" s="16" t="str">
        <f>PROCESAMIENTO!BZ820</f>
        <v/>
      </c>
      <c r="O823" s="16" t="str">
        <f>PROCESAMIENTO!CA820</f>
        <v/>
      </c>
      <c r="P823" s="16" t="str">
        <f>PROCESAMIENTO!CB820</f>
        <v/>
      </c>
      <c r="Q823" s="16" t="str">
        <f>PROCESAMIENTO!CC820</f>
        <v/>
      </c>
      <c r="R823" s="16" t="str">
        <f>PROCESAMIENTO!CD820</f>
        <v/>
      </c>
      <c r="S823" s="16" t="str">
        <f>PROCESAMIENTO!CE820</f>
        <v/>
      </c>
      <c r="T823" s="16" t="str">
        <f>PROCESAMIENTO!CF820</f>
        <v/>
      </c>
      <c r="U823" s="16" t="str">
        <f>PROCESAMIENTO!CG820</f>
        <v/>
      </c>
      <c r="V823" s="16" t="str">
        <f>PROCESAMIENTO!CH820</f>
        <v/>
      </c>
      <c r="W823" s="16" t="str">
        <f>PROCESAMIENTO!CI820</f>
        <v/>
      </c>
      <c r="X823" s="16" t="str">
        <f>PROCESAMIENTO!CJ820</f>
        <v/>
      </c>
      <c r="Y823" s="16" t="str">
        <f>PROCESAMIENTO!CK820</f>
        <v/>
      </c>
      <c r="Z823" s="16" t="str">
        <f>PROCESAMIENTO!CL820</f>
        <v/>
      </c>
      <c r="AA823" s="16" t="str">
        <f>PROCESAMIENTO!CM820</f>
        <v/>
      </c>
      <c r="AB823" s="16" t="str">
        <f>PROCESAMIENTO!CN820</f>
        <v/>
      </c>
      <c r="AC823" s="16" t="str">
        <f>PROCESAMIENTO!CO820</f>
        <v/>
      </c>
      <c r="AD823" s="16" t="str">
        <f>PROCESAMIENTO!CP820</f>
        <v/>
      </c>
      <c r="AE823" s="16" t="str">
        <f>PROCESAMIENTO!CQ820</f>
        <v/>
      </c>
      <c r="AF823" s="16" t="str">
        <f>PROCESAMIENTO!CR820</f>
        <v/>
      </c>
      <c r="AG823" s="16" t="str">
        <f>PROCESAMIENTO!CS820</f>
        <v/>
      </c>
      <c r="AH823" s="16" t="str">
        <f>PROCESAMIENTO!CT820</f>
        <v/>
      </c>
      <c r="AI823" s="16" t="str">
        <f>PROCESAMIENTO!CU820</f>
        <v/>
      </c>
      <c r="AJ823" s="32" t="str">
        <f>PROCESAMIENTO!CV820</f>
        <v/>
      </c>
      <c r="AK823" s="93" t="str">
        <f>PROCESAMIENTO!CW820</f>
        <v/>
      </c>
      <c r="AL823" s="93"/>
    </row>
    <row r="824" spans="1:38" x14ac:dyDescent="0.25">
      <c r="A824" s="15">
        <v>805</v>
      </c>
      <c r="B824" s="34" t="str">
        <f>IF(REGISTRO!B824="","",REGISTRO!B824)</f>
        <v/>
      </c>
      <c r="C824" s="34" t="str">
        <f>IF(REGISTRO!C824="","",REGISTRO!C824)</f>
        <v/>
      </c>
      <c r="D824" s="34" t="str">
        <f>IF(REGISTRO!D824="","",REGISTRO!D824)</f>
        <v/>
      </c>
      <c r="E824" s="34" t="str">
        <f>IF(REGISTRO!E824="","",REGISTRO!E824)</f>
        <v/>
      </c>
      <c r="F824" s="16" t="str">
        <f>PROCESAMIENTO!BR821</f>
        <v/>
      </c>
      <c r="G824" s="16" t="str">
        <f>PROCESAMIENTO!BS821</f>
        <v/>
      </c>
      <c r="H824" s="16" t="str">
        <f>PROCESAMIENTO!BT821</f>
        <v/>
      </c>
      <c r="I824" s="16" t="str">
        <f>PROCESAMIENTO!BU821</f>
        <v/>
      </c>
      <c r="J824" s="16" t="str">
        <f>PROCESAMIENTO!BV821</f>
        <v/>
      </c>
      <c r="K824" s="16" t="str">
        <f>PROCESAMIENTO!BW821</f>
        <v/>
      </c>
      <c r="L824" s="16" t="str">
        <f>PROCESAMIENTO!BX821</f>
        <v/>
      </c>
      <c r="M824" s="16" t="str">
        <f>PROCESAMIENTO!BY821</f>
        <v/>
      </c>
      <c r="N824" s="16" t="str">
        <f>PROCESAMIENTO!BZ821</f>
        <v/>
      </c>
      <c r="O824" s="16" t="str">
        <f>PROCESAMIENTO!CA821</f>
        <v/>
      </c>
      <c r="P824" s="16" t="str">
        <f>PROCESAMIENTO!CB821</f>
        <v/>
      </c>
      <c r="Q824" s="16" t="str">
        <f>PROCESAMIENTO!CC821</f>
        <v/>
      </c>
      <c r="R824" s="16" t="str">
        <f>PROCESAMIENTO!CD821</f>
        <v/>
      </c>
      <c r="S824" s="16" t="str">
        <f>PROCESAMIENTO!CE821</f>
        <v/>
      </c>
      <c r="T824" s="16" t="str">
        <f>PROCESAMIENTO!CF821</f>
        <v/>
      </c>
      <c r="U824" s="16" t="str">
        <f>PROCESAMIENTO!CG821</f>
        <v/>
      </c>
      <c r="V824" s="16" t="str">
        <f>PROCESAMIENTO!CH821</f>
        <v/>
      </c>
      <c r="W824" s="16" t="str">
        <f>PROCESAMIENTO!CI821</f>
        <v/>
      </c>
      <c r="X824" s="16" t="str">
        <f>PROCESAMIENTO!CJ821</f>
        <v/>
      </c>
      <c r="Y824" s="16" t="str">
        <f>PROCESAMIENTO!CK821</f>
        <v/>
      </c>
      <c r="Z824" s="16" t="str">
        <f>PROCESAMIENTO!CL821</f>
        <v/>
      </c>
      <c r="AA824" s="16" t="str">
        <f>PROCESAMIENTO!CM821</f>
        <v/>
      </c>
      <c r="AB824" s="16" t="str">
        <f>PROCESAMIENTO!CN821</f>
        <v/>
      </c>
      <c r="AC824" s="16" t="str">
        <f>PROCESAMIENTO!CO821</f>
        <v/>
      </c>
      <c r="AD824" s="16" t="str">
        <f>PROCESAMIENTO!CP821</f>
        <v/>
      </c>
      <c r="AE824" s="16" t="str">
        <f>PROCESAMIENTO!CQ821</f>
        <v/>
      </c>
      <c r="AF824" s="16" t="str">
        <f>PROCESAMIENTO!CR821</f>
        <v/>
      </c>
      <c r="AG824" s="16" t="str">
        <f>PROCESAMIENTO!CS821</f>
        <v/>
      </c>
      <c r="AH824" s="16" t="str">
        <f>PROCESAMIENTO!CT821</f>
        <v/>
      </c>
      <c r="AI824" s="16" t="str">
        <f>PROCESAMIENTO!CU821</f>
        <v/>
      </c>
      <c r="AJ824" s="32" t="str">
        <f>PROCESAMIENTO!CV821</f>
        <v/>
      </c>
      <c r="AK824" s="93" t="str">
        <f>PROCESAMIENTO!CW821</f>
        <v/>
      </c>
      <c r="AL824" s="93"/>
    </row>
    <row r="825" spans="1:38" x14ac:dyDescent="0.25">
      <c r="A825" s="15">
        <v>806</v>
      </c>
      <c r="B825" s="34" t="str">
        <f>IF(REGISTRO!B825="","",REGISTRO!B825)</f>
        <v/>
      </c>
      <c r="C825" s="34" t="str">
        <f>IF(REGISTRO!C825="","",REGISTRO!C825)</f>
        <v/>
      </c>
      <c r="D825" s="34" t="str">
        <f>IF(REGISTRO!D825="","",REGISTRO!D825)</f>
        <v/>
      </c>
      <c r="E825" s="34" t="str">
        <f>IF(REGISTRO!E825="","",REGISTRO!E825)</f>
        <v/>
      </c>
      <c r="F825" s="16" t="str">
        <f>PROCESAMIENTO!BR822</f>
        <v/>
      </c>
      <c r="G825" s="16" t="str">
        <f>PROCESAMIENTO!BS822</f>
        <v/>
      </c>
      <c r="H825" s="16" t="str">
        <f>PROCESAMIENTO!BT822</f>
        <v/>
      </c>
      <c r="I825" s="16" t="str">
        <f>PROCESAMIENTO!BU822</f>
        <v/>
      </c>
      <c r="J825" s="16" t="str">
        <f>PROCESAMIENTO!BV822</f>
        <v/>
      </c>
      <c r="K825" s="16" t="str">
        <f>PROCESAMIENTO!BW822</f>
        <v/>
      </c>
      <c r="L825" s="16" t="str">
        <f>PROCESAMIENTO!BX822</f>
        <v/>
      </c>
      <c r="M825" s="16" t="str">
        <f>PROCESAMIENTO!BY822</f>
        <v/>
      </c>
      <c r="N825" s="16" t="str">
        <f>PROCESAMIENTO!BZ822</f>
        <v/>
      </c>
      <c r="O825" s="16" t="str">
        <f>PROCESAMIENTO!CA822</f>
        <v/>
      </c>
      <c r="P825" s="16" t="str">
        <f>PROCESAMIENTO!CB822</f>
        <v/>
      </c>
      <c r="Q825" s="16" t="str">
        <f>PROCESAMIENTO!CC822</f>
        <v/>
      </c>
      <c r="R825" s="16" t="str">
        <f>PROCESAMIENTO!CD822</f>
        <v/>
      </c>
      <c r="S825" s="16" t="str">
        <f>PROCESAMIENTO!CE822</f>
        <v/>
      </c>
      <c r="T825" s="16" t="str">
        <f>PROCESAMIENTO!CF822</f>
        <v/>
      </c>
      <c r="U825" s="16" t="str">
        <f>PROCESAMIENTO!CG822</f>
        <v/>
      </c>
      <c r="V825" s="16" t="str">
        <f>PROCESAMIENTO!CH822</f>
        <v/>
      </c>
      <c r="W825" s="16" t="str">
        <f>PROCESAMIENTO!CI822</f>
        <v/>
      </c>
      <c r="X825" s="16" t="str">
        <f>PROCESAMIENTO!CJ822</f>
        <v/>
      </c>
      <c r="Y825" s="16" t="str">
        <f>PROCESAMIENTO!CK822</f>
        <v/>
      </c>
      <c r="Z825" s="16" t="str">
        <f>PROCESAMIENTO!CL822</f>
        <v/>
      </c>
      <c r="AA825" s="16" t="str">
        <f>PROCESAMIENTO!CM822</f>
        <v/>
      </c>
      <c r="AB825" s="16" t="str">
        <f>PROCESAMIENTO!CN822</f>
        <v/>
      </c>
      <c r="AC825" s="16" t="str">
        <f>PROCESAMIENTO!CO822</f>
        <v/>
      </c>
      <c r="AD825" s="16" t="str">
        <f>PROCESAMIENTO!CP822</f>
        <v/>
      </c>
      <c r="AE825" s="16" t="str">
        <f>PROCESAMIENTO!CQ822</f>
        <v/>
      </c>
      <c r="AF825" s="16" t="str">
        <f>PROCESAMIENTO!CR822</f>
        <v/>
      </c>
      <c r="AG825" s="16" t="str">
        <f>PROCESAMIENTO!CS822</f>
        <v/>
      </c>
      <c r="AH825" s="16" t="str">
        <f>PROCESAMIENTO!CT822</f>
        <v/>
      </c>
      <c r="AI825" s="16" t="str">
        <f>PROCESAMIENTO!CU822</f>
        <v/>
      </c>
      <c r="AJ825" s="32" t="str">
        <f>PROCESAMIENTO!CV822</f>
        <v/>
      </c>
      <c r="AK825" s="93" t="str">
        <f>PROCESAMIENTO!CW822</f>
        <v/>
      </c>
      <c r="AL825" s="93"/>
    </row>
    <row r="826" spans="1:38" x14ac:dyDescent="0.25">
      <c r="A826" s="15">
        <v>807</v>
      </c>
      <c r="B826" s="34" t="str">
        <f>IF(REGISTRO!B826="","",REGISTRO!B826)</f>
        <v/>
      </c>
      <c r="C826" s="34" t="str">
        <f>IF(REGISTRO!C826="","",REGISTRO!C826)</f>
        <v/>
      </c>
      <c r="D826" s="34" t="str">
        <f>IF(REGISTRO!D826="","",REGISTRO!D826)</f>
        <v/>
      </c>
      <c r="E826" s="34" t="str">
        <f>IF(REGISTRO!E826="","",REGISTRO!E826)</f>
        <v/>
      </c>
      <c r="F826" s="16" t="str">
        <f>PROCESAMIENTO!BR823</f>
        <v/>
      </c>
      <c r="G826" s="16" t="str">
        <f>PROCESAMIENTO!BS823</f>
        <v/>
      </c>
      <c r="H826" s="16" t="str">
        <f>PROCESAMIENTO!BT823</f>
        <v/>
      </c>
      <c r="I826" s="16" t="str">
        <f>PROCESAMIENTO!BU823</f>
        <v/>
      </c>
      <c r="J826" s="16" t="str">
        <f>PROCESAMIENTO!BV823</f>
        <v/>
      </c>
      <c r="K826" s="16" t="str">
        <f>PROCESAMIENTO!BW823</f>
        <v/>
      </c>
      <c r="L826" s="16" t="str">
        <f>PROCESAMIENTO!BX823</f>
        <v/>
      </c>
      <c r="M826" s="16" t="str">
        <f>PROCESAMIENTO!BY823</f>
        <v/>
      </c>
      <c r="N826" s="16" t="str">
        <f>PROCESAMIENTO!BZ823</f>
        <v/>
      </c>
      <c r="O826" s="16" t="str">
        <f>PROCESAMIENTO!CA823</f>
        <v/>
      </c>
      <c r="P826" s="16" t="str">
        <f>PROCESAMIENTO!CB823</f>
        <v/>
      </c>
      <c r="Q826" s="16" t="str">
        <f>PROCESAMIENTO!CC823</f>
        <v/>
      </c>
      <c r="R826" s="16" t="str">
        <f>PROCESAMIENTO!CD823</f>
        <v/>
      </c>
      <c r="S826" s="16" t="str">
        <f>PROCESAMIENTO!CE823</f>
        <v/>
      </c>
      <c r="T826" s="16" t="str">
        <f>PROCESAMIENTO!CF823</f>
        <v/>
      </c>
      <c r="U826" s="16" t="str">
        <f>PROCESAMIENTO!CG823</f>
        <v/>
      </c>
      <c r="V826" s="16" t="str">
        <f>PROCESAMIENTO!CH823</f>
        <v/>
      </c>
      <c r="W826" s="16" t="str">
        <f>PROCESAMIENTO!CI823</f>
        <v/>
      </c>
      <c r="X826" s="16" t="str">
        <f>PROCESAMIENTO!CJ823</f>
        <v/>
      </c>
      <c r="Y826" s="16" t="str">
        <f>PROCESAMIENTO!CK823</f>
        <v/>
      </c>
      <c r="Z826" s="16" t="str">
        <f>PROCESAMIENTO!CL823</f>
        <v/>
      </c>
      <c r="AA826" s="16" t="str">
        <f>PROCESAMIENTO!CM823</f>
        <v/>
      </c>
      <c r="AB826" s="16" t="str">
        <f>PROCESAMIENTO!CN823</f>
        <v/>
      </c>
      <c r="AC826" s="16" t="str">
        <f>PROCESAMIENTO!CO823</f>
        <v/>
      </c>
      <c r="AD826" s="16" t="str">
        <f>PROCESAMIENTO!CP823</f>
        <v/>
      </c>
      <c r="AE826" s="16" t="str">
        <f>PROCESAMIENTO!CQ823</f>
        <v/>
      </c>
      <c r="AF826" s="16" t="str">
        <f>PROCESAMIENTO!CR823</f>
        <v/>
      </c>
      <c r="AG826" s="16" t="str">
        <f>PROCESAMIENTO!CS823</f>
        <v/>
      </c>
      <c r="AH826" s="16" t="str">
        <f>PROCESAMIENTO!CT823</f>
        <v/>
      </c>
      <c r="AI826" s="16" t="str">
        <f>PROCESAMIENTO!CU823</f>
        <v/>
      </c>
      <c r="AJ826" s="32" t="str">
        <f>PROCESAMIENTO!CV823</f>
        <v/>
      </c>
      <c r="AK826" s="93" t="str">
        <f>PROCESAMIENTO!CW823</f>
        <v/>
      </c>
      <c r="AL826" s="93"/>
    </row>
    <row r="827" spans="1:38" x14ac:dyDescent="0.25">
      <c r="A827" s="15">
        <v>808</v>
      </c>
      <c r="B827" s="34" t="str">
        <f>IF(REGISTRO!B827="","",REGISTRO!B827)</f>
        <v/>
      </c>
      <c r="C827" s="34" t="str">
        <f>IF(REGISTRO!C827="","",REGISTRO!C827)</f>
        <v/>
      </c>
      <c r="D827" s="34" t="str">
        <f>IF(REGISTRO!D827="","",REGISTRO!D827)</f>
        <v/>
      </c>
      <c r="E827" s="34" t="str">
        <f>IF(REGISTRO!E827="","",REGISTRO!E827)</f>
        <v/>
      </c>
      <c r="F827" s="16" t="str">
        <f>PROCESAMIENTO!BR824</f>
        <v/>
      </c>
      <c r="G827" s="16" t="str">
        <f>PROCESAMIENTO!BS824</f>
        <v/>
      </c>
      <c r="H827" s="16" t="str">
        <f>PROCESAMIENTO!BT824</f>
        <v/>
      </c>
      <c r="I827" s="16" t="str">
        <f>PROCESAMIENTO!BU824</f>
        <v/>
      </c>
      <c r="J827" s="16" t="str">
        <f>PROCESAMIENTO!BV824</f>
        <v/>
      </c>
      <c r="K827" s="16" t="str">
        <f>PROCESAMIENTO!BW824</f>
        <v/>
      </c>
      <c r="L827" s="16" t="str">
        <f>PROCESAMIENTO!BX824</f>
        <v/>
      </c>
      <c r="M827" s="16" t="str">
        <f>PROCESAMIENTO!BY824</f>
        <v/>
      </c>
      <c r="N827" s="16" t="str">
        <f>PROCESAMIENTO!BZ824</f>
        <v/>
      </c>
      <c r="O827" s="16" t="str">
        <f>PROCESAMIENTO!CA824</f>
        <v/>
      </c>
      <c r="P827" s="16" t="str">
        <f>PROCESAMIENTO!CB824</f>
        <v/>
      </c>
      <c r="Q827" s="16" t="str">
        <f>PROCESAMIENTO!CC824</f>
        <v/>
      </c>
      <c r="R827" s="16" t="str">
        <f>PROCESAMIENTO!CD824</f>
        <v/>
      </c>
      <c r="S827" s="16" t="str">
        <f>PROCESAMIENTO!CE824</f>
        <v/>
      </c>
      <c r="T827" s="16" t="str">
        <f>PROCESAMIENTO!CF824</f>
        <v/>
      </c>
      <c r="U827" s="16" t="str">
        <f>PROCESAMIENTO!CG824</f>
        <v/>
      </c>
      <c r="V827" s="16" t="str">
        <f>PROCESAMIENTO!CH824</f>
        <v/>
      </c>
      <c r="W827" s="16" t="str">
        <f>PROCESAMIENTO!CI824</f>
        <v/>
      </c>
      <c r="X827" s="16" t="str">
        <f>PROCESAMIENTO!CJ824</f>
        <v/>
      </c>
      <c r="Y827" s="16" t="str">
        <f>PROCESAMIENTO!CK824</f>
        <v/>
      </c>
      <c r="Z827" s="16" t="str">
        <f>PROCESAMIENTO!CL824</f>
        <v/>
      </c>
      <c r="AA827" s="16" t="str">
        <f>PROCESAMIENTO!CM824</f>
        <v/>
      </c>
      <c r="AB827" s="16" t="str">
        <f>PROCESAMIENTO!CN824</f>
        <v/>
      </c>
      <c r="AC827" s="16" t="str">
        <f>PROCESAMIENTO!CO824</f>
        <v/>
      </c>
      <c r="AD827" s="16" t="str">
        <f>PROCESAMIENTO!CP824</f>
        <v/>
      </c>
      <c r="AE827" s="16" t="str">
        <f>PROCESAMIENTO!CQ824</f>
        <v/>
      </c>
      <c r="AF827" s="16" t="str">
        <f>PROCESAMIENTO!CR824</f>
        <v/>
      </c>
      <c r="AG827" s="16" t="str">
        <f>PROCESAMIENTO!CS824</f>
        <v/>
      </c>
      <c r="AH827" s="16" t="str">
        <f>PROCESAMIENTO!CT824</f>
        <v/>
      </c>
      <c r="AI827" s="16" t="str">
        <f>PROCESAMIENTO!CU824</f>
        <v/>
      </c>
      <c r="AJ827" s="32" t="str">
        <f>PROCESAMIENTO!CV824</f>
        <v/>
      </c>
      <c r="AK827" s="93" t="str">
        <f>PROCESAMIENTO!CW824</f>
        <v/>
      </c>
      <c r="AL827" s="93"/>
    </row>
    <row r="828" spans="1:38" x14ac:dyDescent="0.25">
      <c r="A828" s="15">
        <v>809</v>
      </c>
      <c r="B828" s="34" t="str">
        <f>IF(REGISTRO!B828="","",REGISTRO!B828)</f>
        <v/>
      </c>
      <c r="C828" s="34" t="str">
        <f>IF(REGISTRO!C828="","",REGISTRO!C828)</f>
        <v/>
      </c>
      <c r="D828" s="34" t="str">
        <f>IF(REGISTRO!D828="","",REGISTRO!D828)</f>
        <v/>
      </c>
      <c r="E828" s="34" t="str">
        <f>IF(REGISTRO!E828="","",REGISTRO!E828)</f>
        <v/>
      </c>
      <c r="F828" s="16" t="str">
        <f>PROCESAMIENTO!BR825</f>
        <v/>
      </c>
      <c r="G828" s="16" t="str">
        <f>PROCESAMIENTO!BS825</f>
        <v/>
      </c>
      <c r="H828" s="16" t="str">
        <f>PROCESAMIENTO!BT825</f>
        <v/>
      </c>
      <c r="I828" s="16" t="str">
        <f>PROCESAMIENTO!BU825</f>
        <v/>
      </c>
      <c r="J828" s="16" t="str">
        <f>PROCESAMIENTO!BV825</f>
        <v/>
      </c>
      <c r="K828" s="16" t="str">
        <f>PROCESAMIENTO!BW825</f>
        <v/>
      </c>
      <c r="L828" s="16" t="str">
        <f>PROCESAMIENTO!BX825</f>
        <v/>
      </c>
      <c r="M828" s="16" t="str">
        <f>PROCESAMIENTO!BY825</f>
        <v/>
      </c>
      <c r="N828" s="16" t="str">
        <f>PROCESAMIENTO!BZ825</f>
        <v/>
      </c>
      <c r="O828" s="16" t="str">
        <f>PROCESAMIENTO!CA825</f>
        <v/>
      </c>
      <c r="P828" s="16" t="str">
        <f>PROCESAMIENTO!CB825</f>
        <v/>
      </c>
      <c r="Q828" s="16" t="str">
        <f>PROCESAMIENTO!CC825</f>
        <v/>
      </c>
      <c r="R828" s="16" t="str">
        <f>PROCESAMIENTO!CD825</f>
        <v/>
      </c>
      <c r="S828" s="16" t="str">
        <f>PROCESAMIENTO!CE825</f>
        <v/>
      </c>
      <c r="T828" s="16" t="str">
        <f>PROCESAMIENTO!CF825</f>
        <v/>
      </c>
      <c r="U828" s="16" t="str">
        <f>PROCESAMIENTO!CG825</f>
        <v/>
      </c>
      <c r="V828" s="16" t="str">
        <f>PROCESAMIENTO!CH825</f>
        <v/>
      </c>
      <c r="W828" s="16" t="str">
        <f>PROCESAMIENTO!CI825</f>
        <v/>
      </c>
      <c r="X828" s="16" t="str">
        <f>PROCESAMIENTO!CJ825</f>
        <v/>
      </c>
      <c r="Y828" s="16" t="str">
        <f>PROCESAMIENTO!CK825</f>
        <v/>
      </c>
      <c r="Z828" s="16" t="str">
        <f>PROCESAMIENTO!CL825</f>
        <v/>
      </c>
      <c r="AA828" s="16" t="str">
        <f>PROCESAMIENTO!CM825</f>
        <v/>
      </c>
      <c r="AB828" s="16" t="str">
        <f>PROCESAMIENTO!CN825</f>
        <v/>
      </c>
      <c r="AC828" s="16" t="str">
        <f>PROCESAMIENTO!CO825</f>
        <v/>
      </c>
      <c r="AD828" s="16" t="str">
        <f>PROCESAMIENTO!CP825</f>
        <v/>
      </c>
      <c r="AE828" s="16" t="str">
        <f>PROCESAMIENTO!CQ825</f>
        <v/>
      </c>
      <c r="AF828" s="16" t="str">
        <f>PROCESAMIENTO!CR825</f>
        <v/>
      </c>
      <c r="AG828" s="16" t="str">
        <f>PROCESAMIENTO!CS825</f>
        <v/>
      </c>
      <c r="AH828" s="16" t="str">
        <f>PROCESAMIENTO!CT825</f>
        <v/>
      </c>
      <c r="AI828" s="16" t="str">
        <f>PROCESAMIENTO!CU825</f>
        <v/>
      </c>
      <c r="AJ828" s="32" t="str">
        <f>PROCESAMIENTO!CV825</f>
        <v/>
      </c>
      <c r="AK828" s="93" t="str">
        <f>PROCESAMIENTO!CW825</f>
        <v/>
      </c>
      <c r="AL828" s="93"/>
    </row>
    <row r="829" spans="1:38" x14ac:dyDescent="0.25">
      <c r="A829" s="15">
        <v>810</v>
      </c>
      <c r="B829" s="34" t="str">
        <f>IF(REGISTRO!B829="","",REGISTRO!B829)</f>
        <v/>
      </c>
      <c r="C829" s="34" t="str">
        <f>IF(REGISTRO!C829="","",REGISTRO!C829)</f>
        <v/>
      </c>
      <c r="D829" s="34" t="str">
        <f>IF(REGISTRO!D829="","",REGISTRO!D829)</f>
        <v/>
      </c>
      <c r="E829" s="34" t="str">
        <f>IF(REGISTRO!E829="","",REGISTRO!E829)</f>
        <v/>
      </c>
      <c r="F829" s="16" t="str">
        <f>PROCESAMIENTO!BR826</f>
        <v/>
      </c>
      <c r="G829" s="16" t="str">
        <f>PROCESAMIENTO!BS826</f>
        <v/>
      </c>
      <c r="H829" s="16" t="str">
        <f>PROCESAMIENTO!BT826</f>
        <v/>
      </c>
      <c r="I829" s="16" t="str">
        <f>PROCESAMIENTO!BU826</f>
        <v/>
      </c>
      <c r="J829" s="16" t="str">
        <f>PROCESAMIENTO!BV826</f>
        <v/>
      </c>
      <c r="K829" s="16" t="str">
        <f>PROCESAMIENTO!BW826</f>
        <v/>
      </c>
      <c r="L829" s="16" t="str">
        <f>PROCESAMIENTO!BX826</f>
        <v/>
      </c>
      <c r="M829" s="16" t="str">
        <f>PROCESAMIENTO!BY826</f>
        <v/>
      </c>
      <c r="N829" s="16" t="str">
        <f>PROCESAMIENTO!BZ826</f>
        <v/>
      </c>
      <c r="O829" s="16" t="str">
        <f>PROCESAMIENTO!CA826</f>
        <v/>
      </c>
      <c r="P829" s="16" t="str">
        <f>PROCESAMIENTO!CB826</f>
        <v/>
      </c>
      <c r="Q829" s="16" t="str">
        <f>PROCESAMIENTO!CC826</f>
        <v/>
      </c>
      <c r="R829" s="16" t="str">
        <f>PROCESAMIENTO!CD826</f>
        <v/>
      </c>
      <c r="S829" s="16" t="str">
        <f>PROCESAMIENTO!CE826</f>
        <v/>
      </c>
      <c r="T829" s="16" t="str">
        <f>PROCESAMIENTO!CF826</f>
        <v/>
      </c>
      <c r="U829" s="16" t="str">
        <f>PROCESAMIENTO!CG826</f>
        <v/>
      </c>
      <c r="V829" s="16" t="str">
        <f>PROCESAMIENTO!CH826</f>
        <v/>
      </c>
      <c r="W829" s="16" t="str">
        <f>PROCESAMIENTO!CI826</f>
        <v/>
      </c>
      <c r="X829" s="16" t="str">
        <f>PROCESAMIENTO!CJ826</f>
        <v/>
      </c>
      <c r="Y829" s="16" t="str">
        <f>PROCESAMIENTO!CK826</f>
        <v/>
      </c>
      <c r="Z829" s="16" t="str">
        <f>PROCESAMIENTO!CL826</f>
        <v/>
      </c>
      <c r="AA829" s="16" t="str">
        <f>PROCESAMIENTO!CM826</f>
        <v/>
      </c>
      <c r="AB829" s="16" t="str">
        <f>PROCESAMIENTO!CN826</f>
        <v/>
      </c>
      <c r="AC829" s="16" t="str">
        <f>PROCESAMIENTO!CO826</f>
        <v/>
      </c>
      <c r="AD829" s="16" t="str">
        <f>PROCESAMIENTO!CP826</f>
        <v/>
      </c>
      <c r="AE829" s="16" t="str">
        <f>PROCESAMIENTO!CQ826</f>
        <v/>
      </c>
      <c r="AF829" s="16" t="str">
        <f>PROCESAMIENTO!CR826</f>
        <v/>
      </c>
      <c r="AG829" s="16" t="str">
        <f>PROCESAMIENTO!CS826</f>
        <v/>
      </c>
      <c r="AH829" s="16" t="str">
        <f>PROCESAMIENTO!CT826</f>
        <v/>
      </c>
      <c r="AI829" s="16" t="str">
        <f>PROCESAMIENTO!CU826</f>
        <v/>
      </c>
      <c r="AJ829" s="32" t="str">
        <f>PROCESAMIENTO!CV826</f>
        <v/>
      </c>
      <c r="AK829" s="93" t="str">
        <f>PROCESAMIENTO!CW826</f>
        <v/>
      </c>
      <c r="AL829" s="93"/>
    </row>
    <row r="830" spans="1:38" x14ac:dyDescent="0.25">
      <c r="A830" s="15">
        <v>811</v>
      </c>
      <c r="B830" s="34" t="str">
        <f>IF(REGISTRO!B830="","",REGISTRO!B830)</f>
        <v/>
      </c>
      <c r="C830" s="34" t="str">
        <f>IF(REGISTRO!C830="","",REGISTRO!C830)</f>
        <v/>
      </c>
      <c r="D830" s="34" t="str">
        <f>IF(REGISTRO!D830="","",REGISTRO!D830)</f>
        <v/>
      </c>
      <c r="E830" s="34" t="str">
        <f>IF(REGISTRO!E830="","",REGISTRO!E830)</f>
        <v/>
      </c>
      <c r="F830" s="16" t="str">
        <f>PROCESAMIENTO!BR827</f>
        <v/>
      </c>
      <c r="G830" s="16" t="str">
        <f>PROCESAMIENTO!BS827</f>
        <v/>
      </c>
      <c r="H830" s="16" t="str">
        <f>PROCESAMIENTO!BT827</f>
        <v/>
      </c>
      <c r="I830" s="16" t="str">
        <f>PROCESAMIENTO!BU827</f>
        <v/>
      </c>
      <c r="J830" s="16" t="str">
        <f>PROCESAMIENTO!BV827</f>
        <v/>
      </c>
      <c r="K830" s="16" t="str">
        <f>PROCESAMIENTO!BW827</f>
        <v/>
      </c>
      <c r="L830" s="16" t="str">
        <f>PROCESAMIENTO!BX827</f>
        <v/>
      </c>
      <c r="M830" s="16" t="str">
        <f>PROCESAMIENTO!BY827</f>
        <v/>
      </c>
      <c r="N830" s="16" t="str">
        <f>PROCESAMIENTO!BZ827</f>
        <v/>
      </c>
      <c r="O830" s="16" t="str">
        <f>PROCESAMIENTO!CA827</f>
        <v/>
      </c>
      <c r="P830" s="16" t="str">
        <f>PROCESAMIENTO!CB827</f>
        <v/>
      </c>
      <c r="Q830" s="16" t="str">
        <f>PROCESAMIENTO!CC827</f>
        <v/>
      </c>
      <c r="R830" s="16" t="str">
        <f>PROCESAMIENTO!CD827</f>
        <v/>
      </c>
      <c r="S830" s="16" t="str">
        <f>PROCESAMIENTO!CE827</f>
        <v/>
      </c>
      <c r="T830" s="16" t="str">
        <f>PROCESAMIENTO!CF827</f>
        <v/>
      </c>
      <c r="U830" s="16" t="str">
        <f>PROCESAMIENTO!CG827</f>
        <v/>
      </c>
      <c r="V830" s="16" t="str">
        <f>PROCESAMIENTO!CH827</f>
        <v/>
      </c>
      <c r="W830" s="16" t="str">
        <f>PROCESAMIENTO!CI827</f>
        <v/>
      </c>
      <c r="X830" s="16" t="str">
        <f>PROCESAMIENTO!CJ827</f>
        <v/>
      </c>
      <c r="Y830" s="16" t="str">
        <f>PROCESAMIENTO!CK827</f>
        <v/>
      </c>
      <c r="Z830" s="16" t="str">
        <f>PROCESAMIENTO!CL827</f>
        <v/>
      </c>
      <c r="AA830" s="16" t="str">
        <f>PROCESAMIENTO!CM827</f>
        <v/>
      </c>
      <c r="AB830" s="16" t="str">
        <f>PROCESAMIENTO!CN827</f>
        <v/>
      </c>
      <c r="AC830" s="16" t="str">
        <f>PROCESAMIENTO!CO827</f>
        <v/>
      </c>
      <c r="AD830" s="16" t="str">
        <f>PROCESAMIENTO!CP827</f>
        <v/>
      </c>
      <c r="AE830" s="16" t="str">
        <f>PROCESAMIENTO!CQ827</f>
        <v/>
      </c>
      <c r="AF830" s="16" t="str">
        <f>PROCESAMIENTO!CR827</f>
        <v/>
      </c>
      <c r="AG830" s="16" t="str">
        <f>PROCESAMIENTO!CS827</f>
        <v/>
      </c>
      <c r="AH830" s="16" t="str">
        <f>PROCESAMIENTO!CT827</f>
        <v/>
      </c>
      <c r="AI830" s="16" t="str">
        <f>PROCESAMIENTO!CU827</f>
        <v/>
      </c>
      <c r="AJ830" s="32" t="str">
        <f>PROCESAMIENTO!CV827</f>
        <v/>
      </c>
      <c r="AK830" s="93" t="str">
        <f>PROCESAMIENTO!CW827</f>
        <v/>
      </c>
      <c r="AL830" s="93"/>
    </row>
    <row r="831" spans="1:38" x14ac:dyDescent="0.25">
      <c r="A831" s="15">
        <v>812</v>
      </c>
      <c r="B831" s="34" t="str">
        <f>IF(REGISTRO!B831="","",REGISTRO!B831)</f>
        <v/>
      </c>
      <c r="C831" s="34" t="str">
        <f>IF(REGISTRO!C831="","",REGISTRO!C831)</f>
        <v/>
      </c>
      <c r="D831" s="34" t="str">
        <f>IF(REGISTRO!D831="","",REGISTRO!D831)</f>
        <v/>
      </c>
      <c r="E831" s="34" t="str">
        <f>IF(REGISTRO!E831="","",REGISTRO!E831)</f>
        <v/>
      </c>
      <c r="F831" s="16" t="str">
        <f>PROCESAMIENTO!BR828</f>
        <v/>
      </c>
      <c r="G831" s="16" t="str">
        <f>PROCESAMIENTO!BS828</f>
        <v/>
      </c>
      <c r="H831" s="16" t="str">
        <f>PROCESAMIENTO!BT828</f>
        <v/>
      </c>
      <c r="I831" s="16" t="str">
        <f>PROCESAMIENTO!BU828</f>
        <v/>
      </c>
      <c r="J831" s="16" t="str">
        <f>PROCESAMIENTO!BV828</f>
        <v/>
      </c>
      <c r="K831" s="16" t="str">
        <f>PROCESAMIENTO!BW828</f>
        <v/>
      </c>
      <c r="L831" s="16" t="str">
        <f>PROCESAMIENTO!BX828</f>
        <v/>
      </c>
      <c r="M831" s="16" t="str">
        <f>PROCESAMIENTO!BY828</f>
        <v/>
      </c>
      <c r="N831" s="16" t="str">
        <f>PROCESAMIENTO!BZ828</f>
        <v/>
      </c>
      <c r="O831" s="16" t="str">
        <f>PROCESAMIENTO!CA828</f>
        <v/>
      </c>
      <c r="P831" s="16" t="str">
        <f>PROCESAMIENTO!CB828</f>
        <v/>
      </c>
      <c r="Q831" s="16" t="str">
        <f>PROCESAMIENTO!CC828</f>
        <v/>
      </c>
      <c r="R831" s="16" t="str">
        <f>PROCESAMIENTO!CD828</f>
        <v/>
      </c>
      <c r="S831" s="16" t="str">
        <f>PROCESAMIENTO!CE828</f>
        <v/>
      </c>
      <c r="T831" s="16" t="str">
        <f>PROCESAMIENTO!CF828</f>
        <v/>
      </c>
      <c r="U831" s="16" t="str">
        <f>PROCESAMIENTO!CG828</f>
        <v/>
      </c>
      <c r="V831" s="16" t="str">
        <f>PROCESAMIENTO!CH828</f>
        <v/>
      </c>
      <c r="W831" s="16" t="str">
        <f>PROCESAMIENTO!CI828</f>
        <v/>
      </c>
      <c r="X831" s="16" t="str">
        <f>PROCESAMIENTO!CJ828</f>
        <v/>
      </c>
      <c r="Y831" s="16" t="str">
        <f>PROCESAMIENTO!CK828</f>
        <v/>
      </c>
      <c r="Z831" s="16" t="str">
        <f>PROCESAMIENTO!CL828</f>
        <v/>
      </c>
      <c r="AA831" s="16" t="str">
        <f>PROCESAMIENTO!CM828</f>
        <v/>
      </c>
      <c r="AB831" s="16" t="str">
        <f>PROCESAMIENTO!CN828</f>
        <v/>
      </c>
      <c r="AC831" s="16" t="str">
        <f>PROCESAMIENTO!CO828</f>
        <v/>
      </c>
      <c r="AD831" s="16" t="str">
        <f>PROCESAMIENTO!CP828</f>
        <v/>
      </c>
      <c r="AE831" s="16" t="str">
        <f>PROCESAMIENTO!CQ828</f>
        <v/>
      </c>
      <c r="AF831" s="16" t="str">
        <f>PROCESAMIENTO!CR828</f>
        <v/>
      </c>
      <c r="AG831" s="16" t="str">
        <f>PROCESAMIENTO!CS828</f>
        <v/>
      </c>
      <c r="AH831" s="16" t="str">
        <f>PROCESAMIENTO!CT828</f>
        <v/>
      </c>
      <c r="AI831" s="16" t="str">
        <f>PROCESAMIENTO!CU828</f>
        <v/>
      </c>
      <c r="AJ831" s="32" t="str">
        <f>PROCESAMIENTO!CV828</f>
        <v/>
      </c>
      <c r="AK831" s="93" t="str">
        <f>PROCESAMIENTO!CW828</f>
        <v/>
      </c>
      <c r="AL831" s="93"/>
    </row>
    <row r="832" spans="1:38" x14ac:dyDescent="0.25">
      <c r="A832" s="15">
        <v>813</v>
      </c>
      <c r="B832" s="34" t="str">
        <f>IF(REGISTRO!B832="","",REGISTRO!B832)</f>
        <v/>
      </c>
      <c r="C832" s="34" t="str">
        <f>IF(REGISTRO!C832="","",REGISTRO!C832)</f>
        <v/>
      </c>
      <c r="D832" s="34" t="str">
        <f>IF(REGISTRO!D832="","",REGISTRO!D832)</f>
        <v/>
      </c>
      <c r="E832" s="34" t="str">
        <f>IF(REGISTRO!E832="","",REGISTRO!E832)</f>
        <v/>
      </c>
      <c r="F832" s="16" t="str">
        <f>PROCESAMIENTO!BR829</f>
        <v/>
      </c>
      <c r="G832" s="16" t="str">
        <f>PROCESAMIENTO!BS829</f>
        <v/>
      </c>
      <c r="H832" s="16" t="str">
        <f>PROCESAMIENTO!BT829</f>
        <v/>
      </c>
      <c r="I832" s="16" t="str">
        <f>PROCESAMIENTO!BU829</f>
        <v/>
      </c>
      <c r="J832" s="16" t="str">
        <f>PROCESAMIENTO!BV829</f>
        <v/>
      </c>
      <c r="K832" s="16" t="str">
        <f>PROCESAMIENTO!BW829</f>
        <v/>
      </c>
      <c r="L832" s="16" t="str">
        <f>PROCESAMIENTO!BX829</f>
        <v/>
      </c>
      <c r="M832" s="16" t="str">
        <f>PROCESAMIENTO!BY829</f>
        <v/>
      </c>
      <c r="N832" s="16" t="str">
        <f>PROCESAMIENTO!BZ829</f>
        <v/>
      </c>
      <c r="O832" s="16" t="str">
        <f>PROCESAMIENTO!CA829</f>
        <v/>
      </c>
      <c r="P832" s="16" t="str">
        <f>PROCESAMIENTO!CB829</f>
        <v/>
      </c>
      <c r="Q832" s="16" t="str">
        <f>PROCESAMIENTO!CC829</f>
        <v/>
      </c>
      <c r="R832" s="16" t="str">
        <f>PROCESAMIENTO!CD829</f>
        <v/>
      </c>
      <c r="S832" s="16" t="str">
        <f>PROCESAMIENTO!CE829</f>
        <v/>
      </c>
      <c r="T832" s="16" t="str">
        <f>PROCESAMIENTO!CF829</f>
        <v/>
      </c>
      <c r="U832" s="16" t="str">
        <f>PROCESAMIENTO!CG829</f>
        <v/>
      </c>
      <c r="V832" s="16" t="str">
        <f>PROCESAMIENTO!CH829</f>
        <v/>
      </c>
      <c r="W832" s="16" t="str">
        <f>PROCESAMIENTO!CI829</f>
        <v/>
      </c>
      <c r="X832" s="16" t="str">
        <f>PROCESAMIENTO!CJ829</f>
        <v/>
      </c>
      <c r="Y832" s="16" t="str">
        <f>PROCESAMIENTO!CK829</f>
        <v/>
      </c>
      <c r="Z832" s="16" t="str">
        <f>PROCESAMIENTO!CL829</f>
        <v/>
      </c>
      <c r="AA832" s="16" t="str">
        <f>PROCESAMIENTO!CM829</f>
        <v/>
      </c>
      <c r="AB832" s="16" t="str">
        <f>PROCESAMIENTO!CN829</f>
        <v/>
      </c>
      <c r="AC832" s="16" t="str">
        <f>PROCESAMIENTO!CO829</f>
        <v/>
      </c>
      <c r="AD832" s="16" t="str">
        <f>PROCESAMIENTO!CP829</f>
        <v/>
      </c>
      <c r="AE832" s="16" t="str">
        <f>PROCESAMIENTO!CQ829</f>
        <v/>
      </c>
      <c r="AF832" s="16" t="str">
        <f>PROCESAMIENTO!CR829</f>
        <v/>
      </c>
      <c r="AG832" s="16" t="str">
        <f>PROCESAMIENTO!CS829</f>
        <v/>
      </c>
      <c r="AH832" s="16" t="str">
        <f>PROCESAMIENTO!CT829</f>
        <v/>
      </c>
      <c r="AI832" s="16" t="str">
        <f>PROCESAMIENTO!CU829</f>
        <v/>
      </c>
      <c r="AJ832" s="32" t="str">
        <f>PROCESAMIENTO!CV829</f>
        <v/>
      </c>
      <c r="AK832" s="93" t="str">
        <f>PROCESAMIENTO!CW829</f>
        <v/>
      </c>
      <c r="AL832" s="93"/>
    </row>
    <row r="833" spans="1:38" x14ac:dyDescent="0.25">
      <c r="A833" s="15">
        <v>814</v>
      </c>
      <c r="B833" s="34" t="str">
        <f>IF(REGISTRO!B833="","",REGISTRO!B833)</f>
        <v/>
      </c>
      <c r="C833" s="34" t="str">
        <f>IF(REGISTRO!C833="","",REGISTRO!C833)</f>
        <v/>
      </c>
      <c r="D833" s="34" t="str">
        <f>IF(REGISTRO!D833="","",REGISTRO!D833)</f>
        <v/>
      </c>
      <c r="E833" s="34" t="str">
        <f>IF(REGISTRO!E833="","",REGISTRO!E833)</f>
        <v/>
      </c>
      <c r="F833" s="16" t="str">
        <f>PROCESAMIENTO!BR830</f>
        <v/>
      </c>
      <c r="G833" s="16" t="str">
        <f>PROCESAMIENTO!BS830</f>
        <v/>
      </c>
      <c r="H833" s="16" t="str">
        <f>PROCESAMIENTO!BT830</f>
        <v/>
      </c>
      <c r="I833" s="16" t="str">
        <f>PROCESAMIENTO!BU830</f>
        <v/>
      </c>
      <c r="J833" s="16" t="str">
        <f>PROCESAMIENTO!BV830</f>
        <v/>
      </c>
      <c r="K833" s="16" t="str">
        <f>PROCESAMIENTO!BW830</f>
        <v/>
      </c>
      <c r="L833" s="16" t="str">
        <f>PROCESAMIENTO!BX830</f>
        <v/>
      </c>
      <c r="M833" s="16" t="str">
        <f>PROCESAMIENTO!BY830</f>
        <v/>
      </c>
      <c r="N833" s="16" t="str">
        <f>PROCESAMIENTO!BZ830</f>
        <v/>
      </c>
      <c r="O833" s="16" t="str">
        <f>PROCESAMIENTO!CA830</f>
        <v/>
      </c>
      <c r="P833" s="16" t="str">
        <f>PROCESAMIENTO!CB830</f>
        <v/>
      </c>
      <c r="Q833" s="16" t="str">
        <f>PROCESAMIENTO!CC830</f>
        <v/>
      </c>
      <c r="R833" s="16" t="str">
        <f>PROCESAMIENTO!CD830</f>
        <v/>
      </c>
      <c r="S833" s="16" t="str">
        <f>PROCESAMIENTO!CE830</f>
        <v/>
      </c>
      <c r="T833" s="16" t="str">
        <f>PROCESAMIENTO!CF830</f>
        <v/>
      </c>
      <c r="U833" s="16" t="str">
        <f>PROCESAMIENTO!CG830</f>
        <v/>
      </c>
      <c r="V833" s="16" t="str">
        <f>PROCESAMIENTO!CH830</f>
        <v/>
      </c>
      <c r="W833" s="16" t="str">
        <f>PROCESAMIENTO!CI830</f>
        <v/>
      </c>
      <c r="X833" s="16" t="str">
        <f>PROCESAMIENTO!CJ830</f>
        <v/>
      </c>
      <c r="Y833" s="16" t="str">
        <f>PROCESAMIENTO!CK830</f>
        <v/>
      </c>
      <c r="Z833" s="16" t="str">
        <f>PROCESAMIENTO!CL830</f>
        <v/>
      </c>
      <c r="AA833" s="16" t="str">
        <f>PROCESAMIENTO!CM830</f>
        <v/>
      </c>
      <c r="AB833" s="16" t="str">
        <f>PROCESAMIENTO!CN830</f>
        <v/>
      </c>
      <c r="AC833" s="16" t="str">
        <f>PROCESAMIENTO!CO830</f>
        <v/>
      </c>
      <c r="AD833" s="16" t="str">
        <f>PROCESAMIENTO!CP830</f>
        <v/>
      </c>
      <c r="AE833" s="16" t="str">
        <f>PROCESAMIENTO!CQ830</f>
        <v/>
      </c>
      <c r="AF833" s="16" t="str">
        <f>PROCESAMIENTO!CR830</f>
        <v/>
      </c>
      <c r="AG833" s="16" t="str">
        <f>PROCESAMIENTO!CS830</f>
        <v/>
      </c>
      <c r="AH833" s="16" t="str">
        <f>PROCESAMIENTO!CT830</f>
        <v/>
      </c>
      <c r="AI833" s="16" t="str">
        <f>PROCESAMIENTO!CU830</f>
        <v/>
      </c>
      <c r="AJ833" s="32" t="str">
        <f>PROCESAMIENTO!CV830</f>
        <v/>
      </c>
      <c r="AK833" s="93" t="str">
        <f>PROCESAMIENTO!CW830</f>
        <v/>
      </c>
      <c r="AL833" s="93"/>
    </row>
    <row r="834" spans="1:38" x14ac:dyDescent="0.25">
      <c r="A834" s="15">
        <v>815</v>
      </c>
      <c r="B834" s="34" t="str">
        <f>IF(REGISTRO!B834="","",REGISTRO!B834)</f>
        <v/>
      </c>
      <c r="C834" s="34" t="str">
        <f>IF(REGISTRO!C834="","",REGISTRO!C834)</f>
        <v/>
      </c>
      <c r="D834" s="34" t="str">
        <f>IF(REGISTRO!D834="","",REGISTRO!D834)</f>
        <v/>
      </c>
      <c r="E834" s="34" t="str">
        <f>IF(REGISTRO!E834="","",REGISTRO!E834)</f>
        <v/>
      </c>
      <c r="F834" s="16" t="str">
        <f>PROCESAMIENTO!BR831</f>
        <v/>
      </c>
      <c r="G834" s="16" t="str">
        <f>PROCESAMIENTO!BS831</f>
        <v/>
      </c>
      <c r="H834" s="16" t="str">
        <f>PROCESAMIENTO!BT831</f>
        <v/>
      </c>
      <c r="I834" s="16" t="str">
        <f>PROCESAMIENTO!BU831</f>
        <v/>
      </c>
      <c r="J834" s="16" t="str">
        <f>PROCESAMIENTO!BV831</f>
        <v/>
      </c>
      <c r="K834" s="16" t="str">
        <f>PROCESAMIENTO!BW831</f>
        <v/>
      </c>
      <c r="L834" s="16" t="str">
        <f>PROCESAMIENTO!BX831</f>
        <v/>
      </c>
      <c r="M834" s="16" t="str">
        <f>PROCESAMIENTO!BY831</f>
        <v/>
      </c>
      <c r="N834" s="16" t="str">
        <f>PROCESAMIENTO!BZ831</f>
        <v/>
      </c>
      <c r="O834" s="16" t="str">
        <f>PROCESAMIENTO!CA831</f>
        <v/>
      </c>
      <c r="P834" s="16" t="str">
        <f>PROCESAMIENTO!CB831</f>
        <v/>
      </c>
      <c r="Q834" s="16" t="str">
        <f>PROCESAMIENTO!CC831</f>
        <v/>
      </c>
      <c r="R834" s="16" t="str">
        <f>PROCESAMIENTO!CD831</f>
        <v/>
      </c>
      <c r="S834" s="16" t="str">
        <f>PROCESAMIENTO!CE831</f>
        <v/>
      </c>
      <c r="T834" s="16" t="str">
        <f>PROCESAMIENTO!CF831</f>
        <v/>
      </c>
      <c r="U834" s="16" t="str">
        <f>PROCESAMIENTO!CG831</f>
        <v/>
      </c>
      <c r="V834" s="16" t="str">
        <f>PROCESAMIENTO!CH831</f>
        <v/>
      </c>
      <c r="W834" s="16" t="str">
        <f>PROCESAMIENTO!CI831</f>
        <v/>
      </c>
      <c r="X834" s="16" t="str">
        <f>PROCESAMIENTO!CJ831</f>
        <v/>
      </c>
      <c r="Y834" s="16" t="str">
        <f>PROCESAMIENTO!CK831</f>
        <v/>
      </c>
      <c r="Z834" s="16" t="str">
        <f>PROCESAMIENTO!CL831</f>
        <v/>
      </c>
      <c r="AA834" s="16" t="str">
        <f>PROCESAMIENTO!CM831</f>
        <v/>
      </c>
      <c r="AB834" s="16" t="str">
        <f>PROCESAMIENTO!CN831</f>
        <v/>
      </c>
      <c r="AC834" s="16" t="str">
        <f>PROCESAMIENTO!CO831</f>
        <v/>
      </c>
      <c r="AD834" s="16" t="str">
        <f>PROCESAMIENTO!CP831</f>
        <v/>
      </c>
      <c r="AE834" s="16" t="str">
        <f>PROCESAMIENTO!CQ831</f>
        <v/>
      </c>
      <c r="AF834" s="16" t="str">
        <f>PROCESAMIENTO!CR831</f>
        <v/>
      </c>
      <c r="AG834" s="16" t="str">
        <f>PROCESAMIENTO!CS831</f>
        <v/>
      </c>
      <c r="AH834" s="16" t="str">
        <f>PROCESAMIENTO!CT831</f>
        <v/>
      </c>
      <c r="AI834" s="16" t="str">
        <f>PROCESAMIENTO!CU831</f>
        <v/>
      </c>
      <c r="AJ834" s="32" t="str">
        <f>PROCESAMIENTO!CV831</f>
        <v/>
      </c>
      <c r="AK834" s="93" t="str">
        <f>PROCESAMIENTO!CW831</f>
        <v/>
      </c>
      <c r="AL834" s="93"/>
    </row>
    <row r="835" spans="1:38" x14ac:dyDescent="0.25">
      <c r="A835" s="15">
        <v>816</v>
      </c>
      <c r="B835" s="34" t="str">
        <f>IF(REGISTRO!B835="","",REGISTRO!B835)</f>
        <v/>
      </c>
      <c r="C835" s="34" t="str">
        <f>IF(REGISTRO!C835="","",REGISTRO!C835)</f>
        <v/>
      </c>
      <c r="D835" s="34" t="str">
        <f>IF(REGISTRO!D835="","",REGISTRO!D835)</f>
        <v/>
      </c>
      <c r="E835" s="34" t="str">
        <f>IF(REGISTRO!E835="","",REGISTRO!E835)</f>
        <v/>
      </c>
      <c r="F835" s="16" t="str">
        <f>PROCESAMIENTO!BR832</f>
        <v/>
      </c>
      <c r="G835" s="16" t="str">
        <f>PROCESAMIENTO!BS832</f>
        <v/>
      </c>
      <c r="H835" s="16" t="str">
        <f>PROCESAMIENTO!BT832</f>
        <v/>
      </c>
      <c r="I835" s="16" t="str">
        <f>PROCESAMIENTO!BU832</f>
        <v/>
      </c>
      <c r="J835" s="16" t="str">
        <f>PROCESAMIENTO!BV832</f>
        <v/>
      </c>
      <c r="K835" s="16" t="str">
        <f>PROCESAMIENTO!BW832</f>
        <v/>
      </c>
      <c r="L835" s="16" t="str">
        <f>PROCESAMIENTO!BX832</f>
        <v/>
      </c>
      <c r="M835" s="16" t="str">
        <f>PROCESAMIENTO!BY832</f>
        <v/>
      </c>
      <c r="N835" s="16" t="str">
        <f>PROCESAMIENTO!BZ832</f>
        <v/>
      </c>
      <c r="O835" s="16" t="str">
        <f>PROCESAMIENTO!CA832</f>
        <v/>
      </c>
      <c r="P835" s="16" t="str">
        <f>PROCESAMIENTO!CB832</f>
        <v/>
      </c>
      <c r="Q835" s="16" t="str">
        <f>PROCESAMIENTO!CC832</f>
        <v/>
      </c>
      <c r="R835" s="16" t="str">
        <f>PROCESAMIENTO!CD832</f>
        <v/>
      </c>
      <c r="S835" s="16" t="str">
        <f>PROCESAMIENTO!CE832</f>
        <v/>
      </c>
      <c r="T835" s="16" t="str">
        <f>PROCESAMIENTO!CF832</f>
        <v/>
      </c>
      <c r="U835" s="16" t="str">
        <f>PROCESAMIENTO!CG832</f>
        <v/>
      </c>
      <c r="V835" s="16" t="str">
        <f>PROCESAMIENTO!CH832</f>
        <v/>
      </c>
      <c r="W835" s="16" t="str">
        <f>PROCESAMIENTO!CI832</f>
        <v/>
      </c>
      <c r="X835" s="16" t="str">
        <f>PROCESAMIENTO!CJ832</f>
        <v/>
      </c>
      <c r="Y835" s="16" t="str">
        <f>PROCESAMIENTO!CK832</f>
        <v/>
      </c>
      <c r="Z835" s="16" t="str">
        <f>PROCESAMIENTO!CL832</f>
        <v/>
      </c>
      <c r="AA835" s="16" t="str">
        <f>PROCESAMIENTO!CM832</f>
        <v/>
      </c>
      <c r="AB835" s="16" t="str">
        <f>PROCESAMIENTO!CN832</f>
        <v/>
      </c>
      <c r="AC835" s="16" t="str">
        <f>PROCESAMIENTO!CO832</f>
        <v/>
      </c>
      <c r="AD835" s="16" t="str">
        <f>PROCESAMIENTO!CP832</f>
        <v/>
      </c>
      <c r="AE835" s="16" t="str">
        <f>PROCESAMIENTO!CQ832</f>
        <v/>
      </c>
      <c r="AF835" s="16" t="str">
        <f>PROCESAMIENTO!CR832</f>
        <v/>
      </c>
      <c r="AG835" s="16" t="str">
        <f>PROCESAMIENTO!CS832</f>
        <v/>
      </c>
      <c r="AH835" s="16" t="str">
        <f>PROCESAMIENTO!CT832</f>
        <v/>
      </c>
      <c r="AI835" s="16" t="str">
        <f>PROCESAMIENTO!CU832</f>
        <v/>
      </c>
      <c r="AJ835" s="32" t="str">
        <f>PROCESAMIENTO!CV832</f>
        <v/>
      </c>
      <c r="AK835" s="93" t="str">
        <f>PROCESAMIENTO!CW832</f>
        <v/>
      </c>
      <c r="AL835" s="93"/>
    </row>
    <row r="836" spans="1:38" x14ac:dyDescent="0.25">
      <c r="A836" s="15">
        <v>817</v>
      </c>
      <c r="B836" s="34" t="str">
        <f>IF(REGISTRO!B836="","",REGISTRO!B836)</f>
        <v/>
      </c>
      <c r="C836" s="34" t="str">
        <f>IF(REGISTRO!C836="","",REGISTRO!C836)</f>
        <v/>
      </c>
      <c r="D836" s="34" t="str">
        <f>IF(REGISTRO!D836="","",REGISTRO!D836)</f>
        <v/>
      </c>
      <c r="E836" s="34" t="str">
        <f>IF(REGISTRO!E836="","",REGISTRO!E836)</f>
        <v/>
      </c>
      <c r="F836" s="16" t="str">
        <f>PROCESAMIENTO!BR833</f>
        <v/>
      </c>
      <c r="G836" s="16" t="str">
        <f>PROCESAMIENTO!BS833</f>
        <v/>
      </c>
      <c r="H836" s="16" t="str">
        <f>PROCESAMIENTO!BT833</f>
        <v/>
      </c>
      <c r="I836" s="16" t="str">
        <f>PROCESAMIENTO!BU833</f>
        <v/>
      </c>
      <c r="J836" s="16" t="str">
        <f>PROCESAMIENTO!BV833</f>
        <v/>
      </c>
      <c r="K836" s="16" t="str">
        <f>PROCESAMIENTO!BW833</f>
        <v/>
      </c>
      <c r="L836" s="16" t="str">
        <f>PROCESAMIENTO!BX833</f>
        <v/>
      </c>
      <c r="M836" s="16" t="str">
        <f>PROCESAMIENTO!BY833</f>
        <v/>
      </c>
      <c r="N836" s="16" t="str">
        <f>PROCESAMIENTO!BZ833</f>
        <v/>
      </c>
      <c r="O836" s="16" t="str">
        <f>PROCESAMIENTO!CA833</f>
        <v/>
      </c>
      <c r="P836" s="16" t="str">
        <f>PROCESAMIENTO!CB833</f>
        <v/>
      </c>
      <c r="Q836" s="16" t="str">
        <f>PROCESAMIENTO!CC833</f>
        <v/>
      </c>
      <c r="R836" s="16" t="str">
        <f>PROCESAMIENTO!CD833</f>
        <v/>
      </c>
      <c r="S836" s="16" t="str">
        <f>PROCESAMIENTO!CE833</f>
        <v/>
      </c>
      <c r="T836" s="16" t="str">
        <f>PROCESAMIENTO!CF833</f>
        <v/>
      </c>
      <c r="U836" s="16" t="str">
        <f>PROCESAMIENTO!CG833</f>
        <v/>
      </c>
      <c r="V836" s="16" t="str">
        <f>PROCESAMIENTO!CH833</f>
        <v/>
      </c>
      <c r="W836" s="16" t="str">
        <f>PROCESAMIENTO!CI833</f>
        <v/>
      </c>
      <c r="X836" s="16" t="str">
        <f>PROCESAMIENTO!CJ833</f>
        <v/>
      </c>
      <c r="Y836" s="16" t="str">
        <f>PROCESAMIENTO!CK833</f>
        <v/>
      </c>
      <c r="Z836" s="16" t="str">
        <f>PROCESAMIENTO!CL833</f>
        <v/>
      </c>
      <c r="AA836" s="16" t="str">
        <f>PROCESAMIENTO!CM833</f>
        <v/>
      </c>
      <c r="AB836" s="16" t="str">
        <f>PROCESAMIENTO!CN833</f>
        <v/>
      </c>
      <c r="AC836" s="16" t="str">
        <f>PROCESAMIENTO!CO833</f>
        <v/>
      </c>
      <c r="AD836" s="16" t="str">
        <f>PROCESAMIENTO!CP833</f>
        <v/>
      </c>
      <c r="AE836" s="16" t="str">
        <f>PROCESAMIENTO!CQ833</f>
        <v/>
      </c>
      <c r="AF836" s="16" t="str">
        <f>PROCESAMIENTO!CR833</f>
        <v/>
      </c>
      <c r="AG836" s="16" t="str">
        <f>PROCESAMIENTO!CS833</f>
        <v/>
      </c>
      <c r="AH836" s="16" t="str">
        <f>PROCESAMIENTO!CT833</f>
        <v/>
      </c>
      <c r="AI836" s="16" t="str">
        <f>PROCESAMIENTO!CU833</f>
        <v/>
      </c>
      <c r="AJ836" s="32" t="str">
        <f>PROCESAMIENTO!CV833</f>
        <v/>
      </c>
      <c r="AK836" s="93" t="str">
        <f>PROCESAMIENTO!CW833</f>
        <v/>
      </c>
      <c r="AL836" s="93"/>
    </row>
    <row r="837" spans="1:38" x14ac:dyDescent="0.25">
      <c r="A837" s="15">
        <v>818</v>
      </c>
      <c r="B837" s="34" t="str">
        <f>IF(REGISTRO!B837="","",REGISTRO!B837)</f>
        <v/>
      </c>
      <c r="C837" s="34" t="str">
        <f>IF(REGISTRO!C837="","",REGISTRO!C837)</f>
        <v/>
      </c>
      <c r="D837" s="34" t="str">
        <f>IF(REGISTRO!D837="","",REGISTRO!D837)</f>
        <v/>
      </c>
      <c r="E837" s="34" t="str">
        <f>IF(REGISTRO!E837="","",REGISTRO!E837)</f>
        <v/>
      </c>
      <c r="F837" s="16" t="str">
        <f>PROCESAMIENTO!BR834</f>
        <v/>
      </c>
      <c r="G837" s="16" t="str">
        <f>PROCESAMIENTO!BS834</f>
        <v/>
      </c>
      <c r="H837" s="16" t="str">
        <f>PROCESAMIENTO!BT834</f>
        <v/>
      </c>
      <c r="I837" s="16" t="str">
        <f>PROCESAMIENTO!BU834</f>
        <v/>
      </c>
      <c r="J837" s="16" t="str">
        <f>PROCESAMIENTO!BV834</f>
        <v/>
      </c>
      <c r="K837" s="16" t="str">
        <f>PROCESAMIENTO!BW834</f>
        <v/>
      </c>
      <c r="L837" s="16" t="str">
        <f>PROCESAMIENTO!BX834</f>
        <v/>
      </c>
      <c r="M837" s="16" t="str">
        <f>PROCESAMIENTO!BY834</f>
        <v/>
      </c>
      <c r="N837" s="16" t="str">
        <f>PROCESAMIENTO!BZ834</f>
        <v/>
      </c>
      <c r="O837" s="16" t="str">
        <f>PROCESAMIENTO!CA834</f>
        <v/>
      </c>
      <c r="P837" s="16" t="str">
        <f>PROCESAMIENTO!CB834</f>
        <v/>
      </c>
      <c r="Q837" s="16" t="str">
        <f>PROCESAMIENTO!CC834</f>
        <v/>
      </c>
      <c r="R837" s="16" t="str">
        <f>PROCESAMIENTO!CD834</f>
        <v/>
      </c>
      <c r="S837" s="16" t="str">
        <f>PROCESAMIENTO!CE834</f>
        <v/>
      </c>
      <c r="T837" s="16" t="str">
        <f>PROCESAMIENTO!CF834</f>
        <v/>
      </c>
      <c r="U837" s="16" t="str">
        <f>PROCESAMIENTO!CG834</f>
        <v/>
      </c>
      <c r="V837" s="16" t="str">
        <f>PROCESAMIENTO!CH834</f>
        <v/>
      </c>
      <c r="W837" s="16" t="str">
        <f>PROCESAMIENTO!CI834</f>
        <v/>
      </c>
      <c r="X837" s="16" t="str">
        <f>PROCESAMIENTO!CJ834</f>
        <v/>
      </c>
      <c r="Y837" s="16" t="str">
        <f>PROCESAMIENTO!CK834</f>
        <v/>
      </c>
      <c r="Z837" s="16" t="str">
        <f>PROCESAMIENTO!CL834</f>
        <v/>
      </c>
      <c r="AA837" s="16" t="str">
        <f>PROCESAMIENTO!CM834</f>
        <v/>
      </c>
      <c r="AB837" s="16" t="str">
        <f>PROCESAMIENTO!CN834</f>
        <v/>
      </c>
      <c r="AC837" s="16" t="str">
        <f>PROCESAMIENTO!CO834</f>
        <v/>
      </c>
      <c r="AD837" s="16" t="str">
        <f>PROCESAMIENTO!CP834</f>
        <v/>
      </c>
      <c r="AE837" s="16" t="str">
        <f>PROCESAMIENTO!CQ834</f>
        <v/>
      </c>
      <c r="AF837" s="16" t="str">
        <f>PROCESAMIENTO!CR834</f>
        <v/>
      </c>
      <c r="AG837" s="16" t="str">
        <f>PROCESAMIENTO!CS834</f>
        <v/>
      </c>
      <c r="AH837" s="16" t="str">
        <f>PROCESAMIENTO!CT834</f>
        <v/>
      </c>
      <c r="AI837" s="16" t="str">
        <f>PROCESAMIENTO!CU834</f>
        <v/>
      </c>
      <c r="AJ837" s="32" t="str">
        <f>PROCESAMIENTO!CV834</f>
        <v/>
      </c>
      <c r="AK837" s="93" t="str">
        <f>PROCESAMIENTO!CW834</f>
        <v/>
      </c>
      <c r="AL837" s="93"/>
    </row>
    <row r="838" spans="1:38" x14ac:dyDescent="0.25">
      <c r="A838" s="15">
        <v>819</v>
      </c>
      <c r="B838" s="34" t="str">
        <f>IF(REGISTRO!B838="","",REGISTRO!B838)</f>
        <v/>
      </c>
      <c r="C838" s="34" t="str">
        <f>IF(REGISTRO!C838="","",REGISTRO!C838)</f>
        <v/>
      </c>
      <c r="D838" s="34" t="str">
        <f>IF(REGISTRO!D838="","",REGISTRO!D838)</f>
        <v/>
      </c>
      <c r="E838" s="34" t="str">
        <f>IF(REGISTRO!E838="","",REGISTRO!E838)</f>
        <v/>
      </c>
      <c r="F838" s="16" t="str">
        <f>PROCESAMIENTO!BR835</f>
        <v/>
      </c>
      <c r="G838" s="16" t="str">
        <f>PROCESAMIENTO!BS835</f>
        <v/>
      </c>
      <c r="H838" s="16" t="str">
        <f>PROCESAMIENTO!BT835</f>
        <v/>
      </c>
      <c r="I838" s="16" t="str">
        <f>PROCESAMIENTO!BU835</f>
        <v/>
      </c>
      <c r="J838" s="16" t="str">
        <f>PROCESAMIENTO!BV835</f>
        <v/>
      </c>
      <c r="K838" s="16" t="str">
        <f>PROCESAMIENTO!BW835</f>
        <v/>
      </c>
      <c r="L838" s="16" t="str">
        <f>PROCESAMIENTO!BX835</f>
        <v/>
      </c>
      <c r="M838" s="16" t="str">
        <f>PROCESAMIENTO!BY835</f>
        <v/>
      </c>
      <c r="N838" s="16" t="str">
        <f>PROCESAMIENTO!BZ835</f>
        <v/>
      </c>
      <c r="O838" s="16" t="str">
        <f>PROCESAMIENTO!CA835</f>
        <v/>
      </c>
      <c r="P838" s="16" t="str">
        <f>PROCESAMIENTO!CB835</f>
        <v/>
      </c>
      <c r="Q838" s="16" t="str">
        <f>PROCESAMIENTO!CC835</f>
        <v/>
      </c>
      <c r="R838" s="16" t="str">
        <f>PROCESAMIENTO!CD835</f>
        <v/>
      </c>
      <c r="S838" s="16" t="str">
        <f>PROCESAMIENTO!CE835</f>
        <v/>
      </c>
      <c r="T838" s="16" t="str">
        <f>PROCESAMIENTO!CF835</f>
        <v/>
      </c>
      <c r="U838" s="16" t="str">
        <f>PROCESAMIENTO!CG835</f>
        <v/>
      </c>
      <c r="V838" s="16" t="str">
        <f>PROCESAMIENTO!CH835</f>
        <v/>
      </c>
      <c r="W838" s="16" t="str">
        <f>PROCESAMIENTO!CI835</f>
        <v/>
      </c>
      <c r="X838" s="16" t="str">
        <f>PROCESAMIENTO!CJ835</f>
        <v/>
      </c>
      <c r="Y838" s="16" t="str">
        <f>PROCESAMIENTO!CK835</f>
        <v/>
      </c>
      <c r="Z838" s="16" t="str">
        <f>PROCESAMIENTO!CL835</f>
        <v/>
      </c>
      <c r="AA838" s="16" t="str">
        <f>PROCESAMIENTO!CM835</f>
        <v/>
      </c>
      <c r="AB838" s="16" t="str">
        <f>PROCESAMIENTO!CN835</f>
        <v/>
      </c>
      <c r="AC838" s="16" t="str">
        <f>PROCESAMIENTO!CO835</f>
        <v/>
      </c>
      <c r="AD838" s="16" t="str">
        <f>PROCESAMIENTO!CP835</f>
        <v/>
      </c>
      <c r="AE838" s="16" t="str">
        <f>PROCESAMIENTO!CQ835</f>
        <v/>
      </c>
      <c r="AF838" s="16" t="str">
        <f>PROCESAMIENTO!CR835</f>
        <v/>
      </c>
      <c r="AG838" s="16" t="str">
        <f>PROCESAMIENTO!CS835</f>
        <v/>
      </c>
      <c r="AH838" s="16" t="str">
        <f>PROCESAMIENTO!CT835</f>
        <v/>
      </c>
      <c r="AI838" s="16" t="str">
        <f>PROCESAMIENTO!CU835</f>
        <v/>
      </c>
      <c r="AJ838" s="32" t="str">
        <f>PROCESAMIENTO!CV835</f>
        <v/>
      </c>
      <c r="AK838" s="93" t="str">
        <f>PROCESAMIENTO!CW835</f>
        <v/>
      </c>
      <c r="AL838" s="93"/>
    </row>
    <row r="839" spans="1:38" x14ac:dyDescent="0.25">
      <c r="A839" s="15">
        <v>820</v>
      </c>
      <c r="B839" s="34" t="str">
        <f>IF(REGISTRO!B839="","",REGISTRO!B839)</f>
        <v/>
      </c>
      <c r="C839" s="34" t="str">
        <f>IF(REGISTRO!C839="","",REGISTRO!C839)</f>
        <v/>
      </c>
      <c r="D839" s="34" t="str">
        <f>IF(REGISTRO!D839="","",REGISTRO!D839)</f>
        <v/>
      </c>
      <c r="E839" s="34" t="str">
        <f>IF(REGISTRO!E839="","",REGISTRO!E839)</f>
        <v/>
      </c>
      <c r="F839" s="16" t="str">
        <f>PROCESAMIENTO!BR836</f>
        <v/>
      </c>
      <c r="G839" s="16" t="str">
        <f>PROCESAMIENTO!BS836</f>
        <v/>
      </c>
      <c r="H839" s="16" t="str">
        <f>PROCESAMIENTO!BT836</f>
        <v/>
      </c>
      <c r="I839" s="16" t="str">
        <f>PROCESAMIENTO!BU836</f>
        <v/>
      </c>
      <c r="J839" s="16" t="str">
        <f>PROCESAMIENTO!BV836</f>
        <v/>
      </c>
      <c r="K839" s="16" t="str">
        <f>PROCESAMIENTO!BW836</f>
        <v/>
      </c>
      <c r="L839" s="16" t="str">
        <f>PROCESAMIENTO!BX836</f>
        <v/>
      </c>
      <c r="M839" s="16" t="str">
        <f>PROCESAMIENTO!BY836</f>
        <v/>
      </c>
      <c r="N839" s="16" t="str">
        <f>PROCESAMIENTO!BZ836</f>
        <v/>
      </c>
      <c r="O839" s="16" t="str">
        <f>PROCESAMIENTO!CA836</f>
        <v/>
      </c>
      <c r="P839" s="16" t="str">
        <f>PROCESAMIENTO!CB836</f>
        <v/>
      </c>
      <c r="Q839" s="16" t="str">
        <f>PROCESAMIENTO!CC836</f>
        <v/>
      </c>
      <c r="R839" s="16" t="str">
        <f>PROCESAMIENTO!CD836</f>
        <v/>
      </c>
      <c r="S839" s="16" t="str">
        <f>PROCESAMIENTO!CE836</f>
        <v/>
      </c>
      <c r="T839" s="16" t="str">
        <f>PROCESAMIENTO!CF836</f>
        <v/>
      </c>
      <c r="U839" s="16" t="str">
        <f>PROCESAMIENTO!CG836</f>
        <v/>
      </c>
      <c r="V839" s="16" t="str">
        <f>PROCESAMIENTO!CH836</f>
        <v/>
      </c>
      <c r="W839" s="16" t="str">
        <f>PROCESAMIENTO!CI836</f>
        <v/>
      </c>
      <c r="X839" s="16" t="str">
        <f>PROCESAMIENTO!CJ836</f>
        <v/>
      </c>
      <c r="Y839" s="16" t="str">
        <f>PROCESAMIENTO!CK836</f>
        <v/>
      </c>
      <c r="Z839" s="16" t="str">
        <f>PROCESAMIENTO!CL836</f>
        <v/>
      </c>
      <c r="AA839" s="16" t="str">
        <f>PROCESAMIENTO!CM836</f>
        <v/>
      </c>
      <c r="AB839" s="16" t="str">
        <f>PROCESAMIENTO!CN836</f>
        <v/>
      </c>
      <c r="AC839" s="16" t="str">
        <f>PROCESAMIENTO!CO836</f>
        <v/>
      </c>
      <c r="AD839" s="16" t="str">
        <f>PROCESAMIENTO!CP836</f>
        <v/>
      </c>
      <c r="AE839" s="16" t="str">
        <f>PROCESAMIENTO!CQ836</f>
        <v/>
      </c>
      <c r="AF839" s="16" t="str">
        <f>PROCESAMIENTO!CR836</f>
        <v/>
      </c>
      <c r="AG839" s="16" t="str">
        <f>PROCESAMIENTO!CS836</f>
        <v/>
      </c>
      <c r="AH839" s="16" t="str">
        <f>PROCESAMIENTO!CT836</f>
        <v/>
      </c>
      <c r="AI839" s="16" t="str">
        <f>PROCESAMIENTO!CU836</f>
        <v/>
      </c>
      <c r="AJ839" s="32" t="str">
        <f>PROCESAMIENTO!CV836</f>
        <v/>
      </c>
      <c r="AK839" s="93" t="str">
        <f>PROCESAMIENTO!CW836</f>
        <v/>
      </c>
      <c r="AL839" s="93"/>
    </row>
    <row r="840" spans="1:38" x14ac:dyDescent="0.25">
      <c r="A840" s="15">
        <v>821</v>
      </c>
      <c r="B840" s="34" t="str">
        <f>IF(REGISTRO!B840="","",REGISTRO!B840)</f>
        <v/>
      </c>
      <c r="C840" s="34" t="str">
        <f>IF(REGISTRO!C840="","",REGISTRO!C840)</f>
        <v/>
      </c>
      <c r="D840" s="34" t="str">
        <f>IF(REGISTRO!D840="","",REGISTRO!D840)</f>
        <v/>
      </c>
      <c r="E840" s="34" t="str">
        <f>IF(REGISTRO!E840="","",REGISTRO!E840)</f>
        <v/>
      </c>
      <c r="F840" s="16" t="str">
        <f>PROCESAMIENTO!BR837</f>
        <v/>
      </c>
      <c r="G840" s="16" t="str">
        <f>PROCESAMIENTO!BS837</f>
        <v/>
      </c>
      <c r="H840" s="16" t="str">
        <f>PROCESAMIENTO!BT837</f>
        <v/>
      </c>
      <c r="I840" s="16" t="str">
        <f>PROCESAMIENTO!BU837</f>
        <v/>
      </c>
      <c r="J840" s="16" t="str">
        <f>PROCESAMIENTO!BV837</f>
        <v/>
      </c>
      <c r="K840" s="16" t="str">
        <f>PROCESAMIENTO!BW837</f>
        <v/>
      </c>
      <c r="L840" s="16" t="str">
        <f>PROCESAMIENTO!BX837</f>
        <v/>
      </c>
      <c r="M840" s="16" t="str">
        <f>PROCESAMIENTO!BY837</f>
        <v/>
      </c>
      <c r="N840" s="16" t="str">
        <f>PROCESAMIENTO!BZ837</f>
        <v/>
      </c>
      <c r="O840" s="16" t="str">
        <f>PROCESAMIENTO!CA837</f>
        <v/>
      </c>
      <c r="P840" s="16" t="str">
        <f>PROCESAMIENTO!CB837</f>
        <v/>
      </c>
      <c r="Q840" s="16" t="str">
        <f>PROCESAMIENTO!CC837</f>
        <v/>
      </c>
      <c r="R840" s="16" t="str">
        <f>PROCESAMIENTO!CD837</f>
        <v/>
      </c>
      <c r="S840" s="16" t="str">
        <f>PROCESAMIENTO!CE837</f>
        <v/>
      </c>
      <c r="T840" s="16" t="str">
        <f>PROCESAMIENTO!CF837</f>
        <v/>
      </c>
      <c r="U840" s="16" t="str">
        <f>PROCESAMIENTO!CG837</f>
        <v/>
      </c>
      <c r="V840" s="16" t="str">
        <f>PROCESAMIENTO!CH837</f>
        <v/>
      </c>
      <c r="W840" s="16" t="str">
        <f>PROCESAMIENTO!CI837</f>
        <v/>
      </c>
      <c r="X840" s="16" t="str">
        <f>PROCESAMIENTO!CJ837</f>
        <v/>
      </c>
      <c r="Y840" s="16" t="str">
        <f>PROCESAMIENTO!CK837</f>
        <v/>
      </c>
      <c r="Z840" s="16" t="str">
        <f>PROCESAMIENTO!CL837</f>
        <v/>
      </c>
      <c r="AA840" s="16" t="str">
        <f>PROCESAMIENTO!CM837</f>
        <v/>
      </c>
      <c r="AB840" s="16" t="str">
        <f>PROCESAMIENTO!CN837</f>
        <v/>
      </c>
      <c r="AC840" s="16" t="str">
        <f>PROCESAMIENTO!CO837</f>
        <v/>
      </c>
      <c r="AD840" s="16" t="str">
        <f>PROCESAMIENTO!CP837</f>
        <v/>
      </c>
      <c r="AE840" s="16" t="str">
        <f>PROCESAMIENTO!CQ837</f>
        <v/>
      </c>
      <c r="AF840" s="16" t="str">
        <f>PROCESAMIENTO!CR837</f>
        <v/>
      </c>
      <c r="AG840" s="16" t="str">
        <f>PROCESAMIENTO!CS837</f>
        <v/>
      </c>
      <c r="AH840" s="16" t="str">
        <f>PROCESAMIENTO!CT837</f>
        <v/>
      </c>
      <c r="AI840" s="16" t="str">
        <f>PROCESAMIENTO!CU837</f>
        <v/>
      </c>
      <c r="AJ840" s="32" t="str">
        <f>PROCESAMIENTO!CV837</f>
        <v/>
      </c>
      <c r="AK840" s="93" t="str">
        <f>PROCESAMIENTO!CW837</f>
        <v/>
      </c>
      <c r="AL840" s="93"/>
    </row>
    <row r="841" spans="1:38" x14ac:dyDescent="0.25">
      <c r="A841" s="15">
        <v>822</v>
      </c>
      <c r="B841" s="34" t="str">
        <f>IF(REGISTRO!B841="","",REGISTRO!B841)</f>
        <v/>
      </c>
      <c r="C841" s="34" t="str">
        <f>IF(REGISTRO!C841="","",REGISTRO!C841)</f>
        <v/>
      </c>
      <c r="D841" s="34" t="str">
        <f>IF(REGISTRO!D841="","",REGISTRO!D841)</f>
        <v/>
      </c>
      <c r="E841" s="34" t="str">
        <f>IF(REGISTRO!E841="","",REGISTRO!E841)</f>
        <v/>
      </c>
      <c r="F841" s="16" t="str">
        <f>PROCESAMIENTO!BR838</f>
        <v/>
      </c>
      <c r="G841" s="16" t="str">
        <f>PROCESAMIENTO!BS838</f>
        <v/>
      </c>
      <c r="H841" s="16" t="str">
        <f>PROCESAMIENTO!BT838</f>
        <v/>
      </c>
      <c r="I841" s="16" t="str">
        <f>PROCESAMIENTO!BU838</f>
        <v/>
      </c>
      <c r="J841" s="16" t="str">
        <f>PROCESAMIENTO!BV838</f>
        <v/>
      </c>
      <c r="K841" s="16" t="str">
        <f>PROCESAMIENTO!BW838</f>
        <v/>
      </c>
      <c r="L841" s="16" t="str">
        <f>PROCESAMIENTO!BX838</f>
        <v/>
      </c>
      <c r="M841" s="16" t="str">
        <f>PROCESAMIENTO!BY838</f>
        <v/>
      </c>
      <c r="N841" s="16" t="str">
        <f>PROCESAMIENTO!BZ838</f>
        <v/>
      </c>
      <c r="O841" s="16" t="str">
        <f>PROCESAMIENTO!CA838</f>
        <v/>
      </c>
      <c r="P841" s="16" t="str">
        <f>PROCESAMIENTO!CB838</f>
        <v/>
      </c>
      <c r="Q841" s="16" t="str">
        <f>PROCESAMIENTO!CC838</f>
        <v/>
      </c>
      <c r="R841" s="16" t="str">
        <f>PROCESAMIENTO!CD838</f>
        <v/>
      </c>
      <c r="S841" s="16" t="str">
        <f>PROCESAMIENTO!CE838</f>
        <v/>
      </c>
      <c r="T841" s="16" t="str">
        <f>PROCESAMIENTO!CF838</f>
        <v/>
      </c>
      <c r="U841" s="16" t="str">
        <f>PROCESAMIENTO!CG838</f>
        <v/>
      </c>
      <c r="V841" s="16" t="str">
        <f>PROCESAMIENTO!CH838</f>
        <v/>
      </c>
      <c r="W841" s="16" t="str">
        <f>PROCESAMIENTO!CI838</f>
        <v/>
      </c>
      <c r="X841" s="16" t="str">
        <f>PROCESAMIENTO!CJ838</f>
        <v/>
      </c>
      <c r="Y841" s="16" t="str">
        <f>PROCESAMIENTO!CK838</f>
        <v/>
      </c>
      <c r="Z841" s="16" t="str">
        <f>PROCESAMIENTO!CL838</f>
        <v/>
      </c>
      <c r="AA841" s="16" t="str">
        <f>PROCESAMIENTO!CM838</f>
        <v/>
      </c>
      <c r="AB841" s="16" t="str">
        <f>PROCESAMIENTO!CN838</f>
        <v/>
      </c>
      <c r="AC841" s="16" t="str">
        <f>PROCESAMIENTO!CO838</f>
        <v/>
      </c>
      <c r="AD841" s="16" t="str">
        <f>PROCESAMIENTO!CP838</f>
        <v/>
      </c>
      <c r="AE841" s="16" t="str">
        <f>PROCESAMIENTO!CQ838</f>
        <v/>
      </c>
      <c r="AF841" s="16" t="str">
        <f>PROCESAMIENTO!CR838</f>
        <v/>
      </c>
      <c r="AG841" s="16" t="str">
        <f>PROCESAMIENTO!CS838</f>
        <v/>
      </c>
      <c r="AH841" s="16" t="str">
        <f>PROCESAMIENTO!CT838</f>
        <v/>
      </c>
      <c r="AI841" s="16" t="str">
        <f>PROCESAMIENTO!CU838</f>
        <v/>
      </c>
      <c r="AJ841" s="32" t="str">
        <f>PROCESAMIENTO!CV838</f>
        <v/>
      </c>
      <c r="AK841" s="93" t="str">
        <f>PROCESAMIENTO!CW838</f>
        <v/>
      </c>
      <c r="AL841" s="93"/>
    </row>
    <row r="842" spans="1:38" x14ac:dyDescent="0.25">
      <c r="A842" s="15">
        <v>823</v>
      </c>
      <c r="B842" s="34" t="str">
        <f>IF(REGISTRO!B842="","",REGISTRO!B842)</f>
        <v/>
      </c>
      <c r="C842" s="34" t="str">
        <f>IF(REGISTRO!C842="","",REGISTRO!C842)</f>
        <v/>
      </c>
      <c r="D842" s="34" t="str">
        <f>IF(REGISTRO!D842="","",REGISTRO!D842)</f>
        <v/>
      </c>
      <c r="E842" s="34" t="str">
        <f>IF(REGISTRO!E842="","",REGISTRO!E842)</f>
        <v/>
      </c>
      <c r="F842" s="16" t="str">
        <f>PROCESAMIENTO!BR839</f>
        <v/>
      </c>
      <c r="G842" s="16" t="str">
        <f>PROCESAMIENTO!BS839</f>
        <v/>
      </c>
      <c r="H842" s="16" t="str">
        <f>PROCESAMIENTO!BT839</f>
        <v/>
      </c>
      <c r="I842" s="16" t="str">
        <f>PROCESAMIENTO!BU839</f>
        <v/>
      </c>
      <c r="J842" s="16" t="str">
        <f>PROCESAMIENTO!BV839</f>
        <v/>
      </c>
      <c r="K842" s="16" t="str">
        <f>PROCESAMIENTO!BW839</f>
        <v/>
      </c>
      <c r="L842" s="16" t="str">
        <f>PROCESAMIENTO!BX839</f>
        <v/>
      </c>
      <c r="M842" s="16" t="str">
        <f>PROCESAMIENTO!BY839</f>
        <v/>
      </c>
      <c r="N842" s="16" t="str">
        <f>PROCESAMIENTO!BZ839</f>
        <v/>
      </c>
      <c r="O842" s="16" t="str">
        <f>PROCESAMIENTO!CA839</f>
        <v/>
      </c>
      <c r="P842" s="16" t="str">
        <f>PROCESAMIENTO!CB839</f>
        <v/>
      </c>
      <c r="Q842" s="16" t="str">
        <f>PROCESAMIENTO!CC839</f>
        <v/>
      </c>
      <c r="R842" s="16" t="str">
        <f>PROCESAMIENTO!CD839</f>
        <v/>
      </c>
      <c r="S842" s="16" t="str">
        <f>PROCESAMIENTO!CE839</f>
        <v/>
      </c>
      <c r="T842" s="16" t="str">
        <f>PROCESAMIENTO!CF839</f>
        <v/>
      </c>
      <c r="U842" s="16" t="str">
        <f>PROCESAMIENTO!CG839</f>
        <v/>
      </c>
      <c r="V842" s="16" t="str">
        <f>PROCESAMIENTO!CH839</f>
        <v/>
      </c>
      <c r="W842" s="16" t="str">
        <f>PROCESAMIENTO!CI839</f>
        <v/>
      </c>
      <c r="X842" s="16" t="str">
        <f>PROCESAMIENTO!CJ839</f>
        <v/>
      </c>
      <c r="Y842" s="16" t="str">
        <f>PROCESAMIENTO!CK839</f>
        <v/>
      </c>
      <c r="Z842" s="16" t="str">
        <f>PROCESAMIENTO!CL839</f>
        <v/>
      </c>
      <c r="AA842" s="16" t="str">
        <f>PROCESAMIENTO!CM839</f>
        <v/>
      </c>
      <c r="AB842" s="16" t="str">
        <f>PROCESAMIENTO!CN839</f>
        <v/>
      </c>
      <c r="AC842" s="16" t="str">
        <f>PROCESAMIENTO!CO839</f>
        <v/>
      </c>
      <c r="AD842" s="16" t="str">
        <f>PROCESAMIENTO!CP839</f>
        <v/>
      </c>
      <c r="AE842" s="16" t="str">
        <f>PROCESAMIENTO!CQ839</f>
        <v/>
      </c>
      <c r="AF842" s="16" t="str">
        <f>PROCESAMIENTO!CR839</f>
        <v/>
      </c>
      <c r="AG842" s="16" t="str">
        <f>PROCESAMIENTO!CS839</f>
        <v/>
      </c>
      <c r="AH842" s="16" t="str">
        <f>PROCESAMIENTO!CT839</f>
        <v/>
      </c>
      <c r="AI842" s="16" t="str">
        <f>PROCESAMIENTO!CU839</f>
        <v/>
      </c>
      <c r="AJ842" s="32" t="str">
        <f>PROCESAMIENTO!CV839</f>
        <v/>
      </c>
      <c r="AK842" s="93" t="str">
        <f>PROCESAMIENTO!CW839</f>
        <v/>
      </c>
      <c r="AL842" s="93"/>
    </row>
    <row r="843" spans="1:38" x14ac:dyDescent="0.25">
      <c r="A843" s="15">
        <v>824</v>
      </c>
      <c r="B843" s="34" t="str">
        <f>IF(REGISTRO!B843="","",REGISTRO!B843)</f>
        <v/>
      </c>
      <c r="C843" s="34" t="str">
        <f>IF(REGISTRO!C843="","",REGISTRO!C843)</f>
        <v/>
      </c>
      <c r="D843" s="34" t="str">
        <f>IF(REGISTRO!D843="","",REGISTRO!D843)</f>
        <v/>
      </c>
      <c r="E843" s="34" t="str">
        <f>IF(REGISTRO!E843="","",REGISTRO!E843)</f>
        <v/>
      </c>
      <c r="F843" s="16" t="str">
        <f>PROCESAMIENTO!BR840</f>
        <v/>
      </c>
      <c r="G843" s="16" t="str">
        <f>PROCESAMIENTO!BS840</f>
        <v/>
      </c>
      <c r="H843" s="16" t="str">
        <f>PROCESAMIENTO!BT840</f>
        <v/>
      </c>
      <c r="I843" s="16" t="str">
        <f>PROCESAMIENTO!BU840</f>
        <v/>
      </c>
      <c r="J843" s="16" t="str">
        <f>PROCESAMIENTO!BV840</f>
        <v/>
      </c>
      <c r="K843" s="16" t="str">
        <f>PROCESAMIENTO!BW840</f>
        <v/>
      </c>
      <c r="L843" s="16" t="str">
        <f>PROCESAMIENTO!BX840</f>
        <v/>
      </c>
      <c r="M843" s="16" t="str">
        <f>PROCESAMIENTO!BY840</f>
        <v/>
      </c>
      <c r="N843" s="16" t="str">
        <f>PROCESAMIENTO!BZ840</f>
        <v/>
      </c>
      <c r="O843" s="16" t="str">
        <f>PROCESAMIENTO!CA840</f>
        <v/>
      </c>
      <c r="P843" s="16" t="str">
        <f>PROCESAMIENTO!CB840</f>
        <v/>
      </c>
      <c r="Q843" s="16" t="str">
        <f>PROCESAMIENTO!CC840</f>
        <v/>
      </c>
      <c r="R843" s="16" t="str">
        <f>PROCESAMIENTO!CD840</f>
        <v/>
      </c>
      <c r="S843" s="16" t="str">
        <f>PROCESAMIENTO!CE840</f>
        <v/>
      </c>
      <c r="T843" s="16" t="str">
        <f>PROCESAMIENTO!CF840</f>
        <v/>
      </c>
      <c r="U843" s="16" t="str">
        <f>PROCESAMIENTO!CG840</f>
        <v/>
      </c>
      <c r="V843" s="16" t="str">
        <f>PROCESAMIENTO!CH840</f>
        <v/>
      </c>
      <c r="W843" s="16" t="str">
        <f>PROCESAMIENTO!CI840</f>
        <v/>
      </c>
      <c r="X843" s="16" t="str">
        <f>PROCESAMIENTO!CJ840</f>
        <v/>
      </c>
      <c r="Y843" s="16" t="str">
        <f>PROCESAMIENTO!CK840</f>
        <v/>
      </c>
      <c r="Z843" s="16" t="str">
        <f>PROCESAMIENTO!CL840</f>
        <v/>
      </c>
      <c r="AA843" s="16" t="str">
        <f>PROCESAMIENTO!CM840</f>
        <v/>
      </c>
      <c r="AB843" s="16" t="str">
        <f>PROCESAMIENTO!CN840</f>
        <v/>
      </c>
      <c r="AC843" s="16" t="str">
        <f>PROCESAMIENTO!CO840</f>
        <v/>
      </c>
      <c r="AD843" s="16" t="str">
        <f>PROCESAMIENTO!CP840</f>
        <v/>
      </c>
      <c r="AE843" s="16" t="str">
        <f>PROCESAMIENTO!CQ840</f>
        <v/>
      </c>
      <c r="AF843" s="16" t="str">
        <f>PROCESAMIENTO!CR840</f>
        <v/>
      </c>
      <c r="AG843" s="16" t="str">
        <f>PROCESAMIENTO!CS840</f>
        <v/>
      </c>
      <c r="AH843" s="16" t="str">
        <f>PROCESAMIENTO!CT840</f>
        <v/>
      </c>
      <c r="AI843" s="16" t="str">
        <f>PROCESAMIENTO!CU840</f>
        <v/>
      </c>
      <c r="AJ843" s="32" t="str">
        <f>PROCESAMIENTO!CV840</f>
        <v/>
      </c>
      <c r="AK843" s="93" t="str">
        <f>PROCESAMIENTO!CW840</f>
        <v/>
      </c>
      <c r="AL843" s="93"/>
    </row>
    <row r="844" spans="1:38" x14ac:dyDescent="0.25">
      <c r="A844" s="15">
        <v>825</v>
      </c>
      <c r="B844" s="34" t="str">
        <f>IF(REGISTRO!B844="","",REGISTRO!B844)</f>
        <v/>
      </c>
      <c r="C844" s="34" t="str">
        <f>IF(REGISTRO!C844="","",REGISTRO!C844)</f>
        <v/>
      </c>
      <c r="D844" s="34" t="str">
        <f>IF(REGISTRO!D844="","",REGISTRO!D844)</f>
        <v/>
      </c>
      <c r="E844" s="34" t="str">
        <f>IF(REGISTRO!E844="","",REGISTRO!E844)</f>
        <v/>
      </c>
      <c r="F844" s="16" t="str">
        <f>PROCESAMIENTO!BR841</f>
        <v/>
      </c>
      <c r="G844" s="16" t="str">
        <f>PROCESAMIENTO!BS841</f>
        <v/>
      </c>
      <c r="H844" s="16" t="str">
        <f>PROCESAMIENTO!BT841</f>
        <v/>
      </c>
      <c r="I844" s="16" t="str">
        <f>PROCESAMIENTO!BU841</f>
        <v/>
      </c>
      <c r="J844" s="16" t="str">
        <f>PROCESAMIENTO!BV841</f>
        <v/>
      </c>
      <c r="K844" s="16" t="str">
        <f>PROCESAMIENTO!BW841</f>
        <v/>
      </c>
      <c r="L844" s="16" t="str">
        <f>PROCESAMIENTO!BX841</f>
        <v/>
      </c>
      <c r="M844" s="16" t="str">
        <f>PROCESAMIENTO!BY841</f>
        <v/>
      </c>
      <c r="N844" s="16" t="str">
        <f>PROCESAMIENTO!BZ841</f>
        <v/>
      </c>
      <c r="O844" s="16" t="str">
        <f>PROCESAMIENTO!CA841</f>
        <v/>
      </c>
      <c r="P844" s="16" t="str">
        <f>PROCESAMIENTO!CB841</f>
        <v/>
      </c>
      <c r="Q844" s="16" t="str">
        <f>PROCESAMIENTO!CC841</f>
        <v/>
      </c>
      <c r="R844" s="16" t="str">
        <f>PROCESAMIENTO!CD841</f>
        <v/>
      </c>
      <c r="S844" s="16" t="str">
        <f>PROCESAMIENTO!CE841</f>
        <v/>
      </c>
      <c r="T844" s="16" t="str">
        <f>PROCESAMIENTO!CF841</f>
        <v/>
      </c>
      <c r="U844" s="16" t="str">
        <f>PROCESAMIENTO!CG841</f>
        <v/>
      </c>
      <c r="V844" s="16" t="str">
        <f>PROCESAMIENTO!CH841</f>
        <v/>
      </c>
      <c r="W844" s="16" t="str">
        <f>PROCESAMIENTO!CI841</f>
        <v/>
      </c>
      <c r="X844" s="16" t="str">
        <f>PROCESAMIENTO!CJ841</f>
        <v/>
      </c>
      <c r="Y844" s="16" t="str">
        <f>PROCESAMIENTO!CK841</f>
        <v/>
      </c>
      <c r="Z844" s="16" t="str">
        <f>PROCESAMIENTO!CL841</f>
        <v/>
      </c>
      <c r="AA844" s="16" t="str">
        <f>PROCESAMIENTO!CM841</f>
        <v/>
      </c>
      <c r="AB844" s="16" t="str">
        <f>PROCESAMIENTO!CN841</f>
        <v/>
      </c>
      <c r="AC844" s="16" t="str">
        <f>PROCESAMIENTO!CO841</f>
        <v/>
      </c>
      <c r="AD844" s="16" t="str">
        <f>PROCESAMIENTO!CP841</f>
        <v/>
      </c>
      <c r="AE844" s="16" t="str">
        <f>PROCESAMIENTO!CQ841</f>
        <v/>
      </c>
      <c r="AF844" s="16" t="str">
        <f>PROCESAMIENTO!CR841</f>
        <v/>
      </c>
      <c r="AG844" s="16" t="str">
        <f>PROCESAMIENTO!CS841</f>
        <v/>
      </c>
      <c r="AH844" s="16" t="str">
        <f>PROCESAMIENTO!CT841</f>
        <v/>
      </c>
      <c r="AI844" s="16" t="str">
        <f>PROCESAMIENTO!CU841</f>
        <v/>
      </c>
      <c r="AJ844" s="32" t="str">
        <f>PROCESAMIENTO!CV841</f>
        <v/>
      </c>
      <c r="AK844" s="93" t="str">
        <f>PROCESAMIENTO!CW841</f>
        <v/>
      </c>
      <c r="AL844" s="93"/>
    </row>
    <row r="845" spans="1:38" x14ac:dyDescent="0.25">
      <c r="A845" s="15">
        <v>826</v>
      </c>
      <c r="B845" s="34" t="str">
        <f>IF(REGISTRO!B845="","",REGISTRO!B845)</f>
        <v/>
      </c>
      <c r="C845" s="34" t="str">
        <f>IF(REGISTRO!C845="","",REGISTRO!C845)</f>
        <v/>
      </c>
      <c r="D845" s="34" t="str">
        <f>IF(REGISTRO!D845="","",REGISTRO!D845)</f>
        <v/>
      </c>
      <c r="E845" s="34" t="str">
        <f>IF(REGISTRO!E845="","",REGISTRO!E845)</f>
        <v/>
      </c>
      <c r="F845" s="16" t="str">
        <f>PROCESAMIENTO!BR842</f>
        <v/>
      </c>
      <c r="G845" s="16" t="str">
        <f>PROCESAMIENTO!BS842</f>
        <v/>
      </c>
      <c r="H845" s="16" t="str">
        <f>PROCESAMIENTO!BT842</f>
        <v/>
      </c>
      <c r="I845" s="16" t="str">
        <f>PROCESAMIENTO!BU842</f>
        <v/>
      </c>
      <c r="J845" s="16" t="str">
        <f>PROCESAMIENTO!BV842</f>
        <v/>
      </c>
      <c r="K845" s="16" t="str">
        <f>PROCESAMIENTO!BW842</f>
        <v/>
      </c>
      <c r="L845" s="16" t="str">
        <f>PROCESAMIENTO!BX842</f>
        <v/>
      </c>
      <c r="M845" s="16" t="str">
        <f>PROCESAMIENTO!BY842</f>
        <v/>
      </c>
      <c r="N845" s="16" t="str">
        <f>PROCESAMIENTO!BZ842</f>
        <v/>
      </c>
      <c r="O845" s="16" t="str">
        <f>PROCESAMIENTO!CA842</f>
        <v/>
      </c>
      <c r="P845" s="16" t="str">
        <f>PROCESAMIENTO!CB842</f>
        <v/>
      </c>
      <c r="Q845" s="16" t="str">
        <f>PROCESAMIENTO!CC842</f>
        <v/>
      </c>
      <c r="R845" s="16" t="str">
        <f>PROCESAMIENTO!CD842</f>
        <v/>
      </c>
      <c r="S845" s="16" t="str">
        <f>PROCESAMIENTO!CE842</f>
        <v/>
      </c>
      <c r="T845" s="16" t="str">
        <f>PROCESAMIENTO!CF842</f>
        <v/>
      </c>
      <c r="U845" s="16" t="str">
        <f>PROCESAMIENTO!CG842</f>
        <v/>
      </c>
      <c r="V845" s="16" t="str">
        <f>PROCESAMIENTO!CH842</f>
        <v/>
      </c>
      <c r="W845" s="16" t="str">
        <f>PROCESAMIENTO!CI842</f>
        <v/>
      </c>
      <c r="X845" s="16" t="str">
        <f>PROCESAMIENTO!CJ842</f>
        <v/>
      </c>
      <c r="Y845" s="16" t="str">
        <f>PROCESAMIENTO!CK842</f>
        <v/>
      </c>
      <c r="Z845" s="16" t="str">
        <f>PROCESAMIENTO!CL842</f>
        <v/>
      </c>
      <c r="AA845" s="16" t="str">
        <f>PROCESAMIENTO!CM842</f>
        <v/>
      </c>
      <c r="AB845" s="16" t="str">
        <f>PROCESAMIENTO!CN842</f>
        <v/>
      </c>
      <c r="AC845" s="16" t="str">
        <f>PROCESAMIENTO!CO842</f>
        <v/>
      </c>
      <c r="AD845" s="16" t="str">
        <f>PROCESAMIENTO!CP842</f>
        <v/>
      </c>
      <c r="AE845" s="16" t="str">
        <f>PROCESAMIENTO!CQ842</f>
        <v/>
      </c>
      <c r="AF845" s="16" t="str">
        <f>PROCESAMIENTO!CR842</f>
        <v/>
      </c>
      <c r="AG845" s="16" t="str">
        <f>PROCESAMIENTO!CS842</f>
        <v/>
      </c>
      <c r="AH845" s="16" t="str">
        <f>PROCESAMIENTO!CT842</f>
        <v/>
      </c>
      <c r="AI845" s="16" t="str">
        <f>PROCESAMIENTO!CU842</f>
        <v/>
      </c>
      <c r="AJ845" s="32" t="str">
        <f>PROCESAMIENTO!CV842</f>
        <v/>
      </c>
      <c r="AK845" s="93" t="str">
        <f>PROCESAMIENTO!CW842</f>
        <v/>
      </c>
      <c r="AL845" s="93"/>
    </row>
    <row r="846" spans="1:38" x14ac:dyDescent="0.25">
      <c r="A846" s="15">
        <v>827</v>
      </c>
      <c r="B846" s="34" t="str">
        <f>IF(REGISTRO!B846="","",REGISTRO!B846)</f>
        <v/>
      </c>
      <c r="C846" s="34" t="str">
        <f>IF(REGISTRO!C846="","",REGISTRO!C846)</f>
        <v/>
      </c>
      <c r="D846" s="34" t="str">
        <f>IF(REGISTRO!D846="","",REGISTRO!D846)</f>
        <v/>
      </c>
      <c r="E846" s="34" t="str">
        <f>IF(REGISTRO!E846="","",REGISTRO!E846)</f>
        <v/>
      </c>
      <c r="F846" s="16" t="str">
        <f>PROCESAMIENTO!BR843</f>
        <v/>
      </c>
      <c r="G846" s="16" t="str">
        <f>PROCESAMIENTO!BS843</f>
        <v/>
      </c>
      <c r="H846" s="16" t="str">
        <f>PROCESAMIENTO!BT843</f>
        <v/>
      </c>
      <c r="I846" s="16" t="str">
        <f>PROCESAMIENTO!BU843</f>
        <v/>
      </c>
      <c r="J846" s="16" t="str">
        <f>PROCESAMIENTO!BV843</f>
        <v/>
      </c>
      <c r="K846" s="16" t="str">
        <f>PROCESAMIENTO!BW843</f>
        <v/>
      </c>
      <c r="L846" s="16" t="str">
        <f>PROCESAMIENTO!BX843</f>
        <v/>
      </c>
      <c r="M846" s="16" t="str">
        <f>PROCESAMIENTO!BY843</f>
        <v/>
      </c>
      <c r="N846" s="16" t="str">
        <f>PROCESAMIENTO!BZ843</f>
        <v/>
      </c>
      <c r="O846" s="16" t="str">
        <f>PROCESAMIENTO!CA843</f>
        <v/>
      </c>
      <c r="P846" s="16" t="str">
        <f>PROCESAMIENTO!CB843</f>
        <v/>
      </c>
      <c r="Q846" s="16" t="str">
        <f>PROCESAMIENTO!CC843</f>
        <v/>
      </c>
      <c r="R846" s="16" t="str">
        <f>PROCESAMIENTO!CD843</f>
        <v/>
      </c>
      <c r="S846" s="16" t="str">
        <f>PROCESAMIENTO!CE843</f>
        <v/>
      </c>
      <c r="T846" s="16" t="str">
        <f>PROCESAMIENTO!CF843</f>
        <v/>
      </c>
      <c r="U846" s="16" t="str">
        <f>PROCESAMIENTO!CG843</f>
        <v/>
      </c>
      <c r="V846" s="16" t="str">
        <f>PROCESAMIENTO!CH843</f>
        <v/>
      </c>
      <c r="W846" s="16" t="str">
        <f>PROCESAMIENTO!CI843</f>
        <v/>
      </c>
      <c r="X846" s="16" t="str">
        <f>PROCESAMIENTO!CJ843</f>
        <v/>
      </c>
      <c r="Y846" s="16" t="str">
        <f>PROCESAMIENTO!CK843</f>
        <v/>
      </c>
      <c r="Z846" s="16" t="str">
        <f>PROCESAMIENTO!CL843</f>
        <v/>
      </c>
      <c r="AA846" s="16" t="str">
        <f>PROCESAMIENTO!CM843</f>
        <v/>
      </c>
      <c r="AB846" s="16" t="str">
        <f>PROCESAMIENTO!CN843</f>
        <v/>
      </c>
      <c r="AC846" s="16" t="str">
        <f>PROCESAMIENTO!CO843</f>
        <v/>
      </c>
      <c r="AD846" s="16" t="str">
        <f>PROCESAMIENTO!CP843</f>
        <v/>
      </c>
      <c r="AE846" s="16" t="str">
        <f>PROCESAMIENTO!CQ843</f>
        <v/>
      </c>
      <c r="AF846" s="16" t="str">
        <f>PROCESAMIENTO!CR843</f>
        <v/>
      </c>
      <c r="AG846" s="16" t="str">
        <f>PROCESAMIENTO!CS843</f>
        <v/>
      </c>
      <c r="AH846" s="16" t="str">
        <f>PROCESAMIENTO!CT843</f>
        <v/>
      </c>
      <c r="AI846" s="16" t="str">
        <f>PROCESAMIENTO!CU843</f>
        <v/>
      </c>
      <c r="AJ846" s="32" t="str">
        <f>PROCESAMIENTO!CV843</f>
        <v/>
      </c>
      <c r="AK846" s="93" t="str">
        <f>PROCESAMIENTO!CW843</f>
        <v/>
      </c>
      <c r="AL846" s="93"/>
    </row>
    <row r="847" spans="1:38" x14ac:dyDescent="0.25">
      <c r="A847" s="15">
        <v>828</v>
      </c>
      <c r="B847" s="34" t="str">
        <f>IF(REGISTRO!B847="","",REGISTRO!B847)</f>
        <v/>
      </c>
      <c r="C847" s="34" t="str">
        <f>IF(REGISTRO!C847="","",REGISTRO!C847)</f>
        <v/>
      </c>
      <c r="D847" s="34" t="str">
        <f>IF(REGISTRO!D847="","",REGISTRO!D847)</f>
        <v/>
      </c>
      <c r="E847" s="34" t="str">
        <f>IF(REGISTRO!E847="","",REGISTRO!E847)</f>
        <v/>
      </c>
      <c r="F847" s="16" t="str">
        <f>PROCESAMIENTO!BR844</f>
        <v/>
      </c>
      <c r="G847" s="16" t="str">
        <f>PROCESAMIENTO!BS844</f>
        <v/>
      </c>
      <c r="H847" s="16" t="str">
        <f>PROCESAMIENTO!BT844</f>
        <v/>
      </c>
      <c r="I847" s="16" t="str">
        <f>PROCESAMIENTO!BU844</f>
        <v/>
      </c>
      <c r="J847" s="16" t="str">
        <f>PROCESAMIENTO!BV844</f>
        <v/>
      </c>
      <c r="K847" s="16" t="str">
        <f>PROCESAMIENTO!BW844</f>
        <v/>
      </c>
      <c r="L847" s="16" t="str">
        <f>PROCESAMIENTO!BX844</f>
        <v/>
      </c>
      <c r="M847" s="16" t="str">
        <f>PROCESAMIENTO!BY844</f>
        <v/>
      </c>
      <c r="N847" s="16" t="str">
        <f>PROCESAMIENTO!BZ844</f>
        <v/>
      </c>
      <c r="O847" s="16" t="str">
        <f>PROCESAMIENTO!CA844</f>
        <v/>
      </c>
      <c r="P847" s="16" t="str">
        <f>PROCESAMIENTO!CB844</f>
        <v/>
      </c>
      <c r="Q847" s="16" t="str">
        <f>PROCESAMIENTO!CC844</f>
        <v/>
      </c>
      <c r="R847" s="16" t="str">
        <f>PROCESAMIENTO!CD844</f>
        <v/>
      </c>
      <c r="S847" s="16" t="str">
        <f>PROCESAMIENTO!CE844</f>
        <v/>
      </c>
      <c r="T847" s="16" t="str">
        <f>PROCESAMIENTO!CF844</f>
        <v/>
      </c>
      <c r="U847" s="16" t="str">
        <f>PROCESAMIENTO!CG844</f>
        <v/>
      </c>
      <c r="V847" s="16" t="str">
        <f>PROCESAMIENTO!CH844</f>
        <v/>
      </c>
      <c r="W847" s="16" t="str">
        <f>PROCESAMIENTO!CI844</f>
        <v/>
      </c>
      <c r="X847" s="16" t="str">
        <f>PROCESAMIENTO!CJ844</f>
        <v/>
      </c>
      <c r="Y847" s="16" t="str">
        <f>PROCESAMIENTO!CK844</f>
        <v/>
      </c>
      <c r="Z847" s="16" t="str">
        <f>PROCESAMIENTO!CL844</f>
        <v/>
      </c>
      <c r="AA847" s="16" t="str">
        <f>PROCESAMIENTO!CM844</f>
        <v/>
      </c>
      <c r="AB847" s="16" t="str">
        <f>PROCESAMIENTO!CN844</f>
        <v/>
      </c>
      <c r="AC847" s="16" t="str">
        <f>PROCESAMIENTO!CO844</f>
        <v/>
      </c>
      <c r="AD847" s="16" t="str">
        <f>PROCESAMIENTO!CP844</f>
        <v/>
      </c>
      <c r="AE847" s="16" t="str">
        <f>PROCESAMIENTO!CQ844</f>
        <v/>
      </c>
      <c r="AF847" s="16" t="str">
        <f>PROCESAMIENTO!CR844</f>
        <v/>
      </c>
      <c r="AG847" s="16" t="str">
        <f>PROCESAMIENTO!CS844</f>
        <v/>
      </c>
      <c r="AH847" s="16" t="str">
        <f>PROCESAMIENTO!CT844</f>
        <v/>
      </c>
      <c r="AI847" s="16" t="str">
        <f>PROCESAMIENTO!CU844</f>
        <v/>
      </c>
      <c r="AJ847" s="32" t="str">
        <f>PROCESAMIENTO!CV844</f>
        <v/>
      </c>
      <c r="AK847" s="93" t="str">
        <f>PROCESAMIENTO!CW844</f>
        <v/>
      </c>
      <c r="AL847" s="93"/>
    </row>
    <row r="848" spans="1:38" x14ac:dyDescent="0.25">
      <c r="A848" s="15">
        <v>829</v>
      </c>
      <c r="B848" s="34" t="str">
        <f>IF(REGISTRO!B848="","",REGISTRO!B848)</f>
        <v/>
      </c>
      <c r="C848" s="34" t="str">
        <f>IF(REGISTRO!C848="","",REGISTRO!C848)</f>
        <v/>
      </c>
      <c r="D848" s="34" t="str">
        <f>IF(REGISTRO!D848="","",REGISTRO!D848)</f>
        <v/>
      </c>
      <c r="E848" s="34" t="str">
        <f>IF(REGISTRO!E848="","",REGISTRO!E848)</f>
        <v/>
      </c>
      <c r="F848" s="16" t="str">
        <f>PROCESAMIENTO!BR845</f>
        <v/>
      </c>
      <c r="G848" s="16" t="str">
        <f>PROCESAMIENTO!BS845</f>
        <v/>
      </c>
      <c r="H848" s="16" t="str">
        <f>PROCESAMIENTO!BT845</f>
        <v/>
      </c>
      <c r="I848" s="16" t="str">
        <f>PROCESAMIENTO!BU845</f>
        <v/>
      </c>
      <c r="J848" s="16" t="str">
        <f>PROCESAMIENTO!BV845</f>
        <v/>
      </c>
      <c r="K848" s="16" t="str">
        <f>PROCESAMIENTO!BW845</f>
        <v/>
      </c>
      <c r="L848" s="16" t="str">
        <f>PROCESAMIENTO!BX845</f>
        <v/>
      </c>
      <c r="M848" s="16" t="str">
        <f>PROCESAMIENTO!BY845</f>
        <v/>
      </c>
      <c r="N848" s="16" t="str">
        <f>PROCESAMIENTO!BZ845</f>
        <v/>
      </c>
      <c r="O848" s="16" t="str">
        <f>PROCESAMIENTO!CA845</f>
        <v/>
      </c>
      <c r="P848" s="16" t="str">
        <f>PROCESAMIENTO!CB845</f>
        <v/>
      </c>
      <c r="Q848" s="16" t="str">
        <f>PROCESAMIENTO!CC845</f>
        <v/>
      </c>
      <c r="R848" s="16" t="str">
        <f>PROCESAMIENTO!CD845</f>
        <v/>
      </c>
      <c r="S848" s="16" t="str">
        <f>PROCESAMIENTO!CE845</f>
        <v/>
      </c>
      <c r="T848" s="16" t="str">
        <f>PROCESAMIENTO!CF845</f>
        <v/>
      </c>
      <c r="U848" s="16" t="str">
        <f>PROCESAMIENTO!CG845</f>
        <v/>
      </c>
      <c r="V848" s="16" t="str">
        <f>PROCESAMIENTO!CH845</f>
        <v/>
      </c>
      <c r="W848" s="16" t="str">
        <f>PROCESAMIENTO!CI845</f>
        <v/>
      </c>
      <c r="X848" s="16" t="str">
        <f>PROCESAMIENTO!CJ845</f>
        <v/>
      </c>
      <c r="Y848" s="16" t="str">
        <f>PROCESAMIENTO!CK845</f>
        <v/>
      </c>
      <c r="Z848" s="16" t="str">
        <f>PROCESAMIENTO!CL845</f>
        <v/>
      </c>
      <c r="AA848" s="16" t="str">
        <f>PROCESAMIENTO!CM845</f>
        <v/>
      </c>
      <c r="AB848" s="16" t="str">
        <f>PROCESAMIENTO!CN845</f>
        <v/>
      </c>
      <c r="AC848" s="16" t="str">
        <f>PROCESAMIENTO!CO845</f>
        <v/>
      </c>
      <c r="AD848" s="16" t="str">
        <f>PROCESAMIENTO!CP845</f>
        <v/>
      </c>
      <c r="AE848" s="16" t="str">
        <f>PROCESAMIENTO!CQ845</f>
        <v/>
      </c>
      <c r="AF848" s="16" t="str">
        <f>PROCESAMIENTO!CR845</f>
        <v/>
      </c>
      <c r="AG848" s="16" t="str">
        <f>PROCESAMIENTO!CS845</f>
        <v/>
      </c>
      <c r="AH848" s="16" t="str">
        <f>PROCESAMIENTO!CT845</f>
        <v/>
      </c>
      <c r="AI848" s="16" t="str">
        <f>PROCESAMIENTO!CU845</f>
        <v/>
      </c>
      <c r="AJ848" s="32" t="str">
        <f>PROCESAMIENTO!CV845</f>
        <v/>
      </c>
      <c r="AK848" s="93" t="str">
        <f>PROCESAMIENTO!CW845</f>
        <v/>
      </c>
      <c r="AL848" s="93"/>
    </row>
    <row r="849" spans="1:38" x14ac:dyDescent="0.25">
      <c r="A849" s="15">
        <v>830</v>
      </c>
      <c r="B849" s="34" t="str">
        <f>IF(REGISTRO!B849="","",REGISTRO!B849)</f>
        <v/>
      </c>
      <c r="C849" s="34" t="str">
        <f>IF(REGISTRO!C849="","",REGISTRO!C849)</f>
        <v/>
      </c>
      <c r="D849" s="34" t="str">
        <f>IF(REGISTRO!D849="","",REGISTRO!D849)</f>
        <v/>
      </c>
      <c r="E849" s="34" t="str">
        <f>IF(REGISTRO!E849="","",REGISTRO!E849)</f>
        <v/>
      </c>
      <c r="F849" s="16" t="str">
        <f>PROCESAMIENTO!BR846</f>
        <v/>
      </c>
      <c r="G849" s="16" t="str">
        <f>PROCESAMIENTO!BS846</f>
        <v/>
      </c>
      <c r="H849" s="16" t="str">
        <f>PROCESAMIENTO!BT846</f>
        <v/>
      </c>
      <c r="I849" s="16" t="str">
        <f>PROCESAMIENTO!BU846</f>
        <v/>
      </c>
      <c r="J849" s="16" t="str">
        <f>PROCESAMIENTO!BV846</f>
        <v/>
      </c>
      <c r="K849" s="16" t="str">
        <f>PROCESAMIENTO!BW846</f>
        <v/>
      </c>
      <c r="L849" s="16" t="str">
        <f>PROCESAMIENTO!BX846</f>
        <v/>
      </c>
      <c r="M849" s="16" t="str">
        <f>PROCESAMIENTO!BY846</f>
        <v/>
      </c>
      <c r="N849" s="16" t="str">
        <f>PROCESAMIENTO!BZ846</f>
        <v/>
      </c>
      <c r="O849" s="16" t="str">
        <f>PROCESAMIENTO!CA846</f>
        <v/>
      </c>
      <c r="P849" s="16" t="str">
        <f>PROCESAMIENTO!CB846</f>
        <v/>
      </c>
      <c r="Q849" s="16" t="str">
        <f>PROCESAMIENTO!CC846</f>
        <v/>
      </c>
      <c r="R849" s="16" t="str">
        <f>PROCESAMIENTO!CD846</f>
        <v/>
      </c>
      <c r="S849" s="16" t="str">
        <f>PROCESAMIENTO!CE846</f>
        <v/>
      </c>
      <c r="T849" s="16" t="str">
        <f>PROCESAMIENTO!CF846</f>
        <v/>
      </c>
      <c r="U849" s="16" t="str">
        <f>PROCESAMIENTO!CG846</f>
        <v/>
      </c>
      <c r="V849" s="16" t="str">
        <f>PROCESAMIENTO!CH846</f>
        <v/>
      </c>
      <c r="W849" s="16" t="str">
        <f>PROCESAMIENTO!CI846</f>
        <v/>
      </c>
      <c r="X849" s="16" t="str">
        <f>PROCESAMIENTO!CJ846</f>
        <v/>
      </c>
      <c r="Y849" s="16" t="str">
        <f>PROCESAMIENTO!CK846</f>
        <v/>
      </c>
      <c r="Z849" s="16" t="str">
        <f>PROCESAMIENTO!CL846</f>
        <v/>
      </c>
      <c r="AA849" s="16" t="str">
        <f>PROCESAMIENTO!CM846</f>
        <v/>
      </c>
      <c r="AB849" s="16" t="str">
        <f>PROCESAMIENTO!CN846</f>
        <v/>
      </c>
      <c r="AC849" s="16" t="str">
        <f>PROCESAMIENTO!CO846</f>
        <v/>
      </c>
      <c r="AD849" s="16" t="str">
        <f>PROCESAMIENTO!CP846</f>
        <v/>
      </c>
      <c r="AE849" s="16" t="str">
        <f>PROCESAMIENTO!CQ846</f>
        <v/>
      </c>
      <c r="AF849" s="16" t="str">
        <f>PROCESAMIENTO!CR846</f>
        <v/>
      </c>
      <c r="AG849" s="16" t="str">
        <f>PROCESAMIENTO!CS846</f>
        <v/>
      </c>
      <c r="AH849" s="16" t="str">
        <f>PROCESAMIENTO!CT846</f>
        <v/>
      </c>
      <c r="AI849" s="16" t="str">
        <f>PROCESAMIENTO!CU846</f>
        <v/>
      </c>
      <c r="AJ849" s="32" t="str">
        <f>PROCESAMIENTO!CV846</f>
        <v/>
      </c>
      <c r="AK849" s="93" t="str">
        <f>PROCESAMIENTO!CW846</f>
        <v/>
      </c>
      <c r="AL849" s="93"/>
    </row>
    <row r="850" spans="1:38" x14ac:dyDescent="0.25">
      <c r="A850" s="15">
        <v>831</v>
      </c>
      <c r="B850" s="34" t="str">
        <f>IF(REGISTRO!B850="","",REGISTRO!B850)</f>
        <v/>
      </c>
      <c r="C850" s="34" t="str">
        <f>IF(REGISTRO!C850="","",REGISTRO!C850)</f>
        <v/>
      </c>
      <c r="D850" s="34" t="str">
        <f>IF(REGISTRO!D850="","",REGISTRO!D850)</f>
        <v/>
      </c>
      <c r="E850" s="34" t="str">
        <f>IF(REGISTRO!E850="","",REGISTRO!E850)</f>
        <v/>
      </c>
      <c r="F850" s="16" t="str">
        <f>PROCESAMIENTO!BR847</f>
        <v/>
      </c>
      <c r="G850" s="16" t="str">
        <f>PROCESAMIENTO!BS847</f>
        <v/>
      </c>
      <c r="H850" s="16" t="str">
        <f>PROCESAMIENTO!BT847</f>
        <v/>
      </c>
      <c r="I850" s="16" t="str">
        <f>PROCESAMIENTO!BU847</f>
        <v/>
      </c>
      <c r="J850" s="16" t="str">
        <f>PROCESAMIENTO!BV847</f>
        <v/>
      </c>
      <c r="K850" s="16" t="str">
        <f>PROCESAMIENTO!BW847</f>
        <v/>
      </c>
      <c r="L850" s="16" t="str">
        <f>PROCESAMIENTO!BX847</f>
        <v/>
      </c>
      <c r="M850" s="16" t="str">
        <f>PROCESAMIENTO!BY847</f>
        <v/>
      </c>
      <c r="N850" s="16" t="str">
        <f>PROCESAMIENTO!BZ847</f>
        <v/>
      </c>
      <c r="O850" s="16" t="str">
        <f>PROCESAMIENTO!CA847</f>
        <v/>
      </c>
      <c r="P850" s="16" t="str">
        <f>PROCESAMIENTO!CB847</f>
        <v/>
      </c>
      <c r="Q850" s="16" t="str">
        <f>PROCESAMIENTO!CC847</f>
        <v/>
      </c>
      <c r="R850" s="16" t="str">
        <f>PROCESAMIENTO!CD847</f>
        <v/>
      </c>
      <c r="S850" s="16" t="str">
        <f>PROCESAMIENTO!CE847</f>
        <v/>
      </c>
      <c r="T850" s="16" t="str">
        <f>PROCESAMIENTO!CF847</f>
        <v/>
      </c>
      <c r="U850" s="16" t="str">
        <f>PROCESAMIENTO!CG847</f>
        <v/>
      </c>
      <c r="V850" s="16" t="str">
        <f>PROCESAMIENTO!CH847</f>
        <v/>
      </c>
      <c r="W850" s="16" t="str">
        <f>PROCESAMIENTO!CI847</f>
        <v/>
      </c>
      <c r="X850" s="16" t="str">
        <f>PROCESAMIENTO!CJ847</f>
        <v/>
      </c>
      <c r="Y850" s="16" t="str">
        <f>PROCESAMIENTO!CK847</f>
        <v/>
      </c>
      <c r="Z850" s="16" t="str">
        <f>PROCESAMIENTO!CL847</f>
        <v/>
      </c>
      <c r="AA850" s="16" t="str">
        <f>PROCESAMIENTO!CM847</f>
        <v/>
      </c>
      <c r="AB850" s="16" t="str">
        <f>PROCESAMIENTO!CN847</f>
        <v/>
      </c>
      <c r="AC850" s="16" t="str">
        <f>PROCESAMIENTO!CO847</f>
        <v/>
      </c>
      <c r="AD850" s="16" t="str">
        <f>PROCESAMIENTO!CP847</f>
        <v/>
      </c>
      <c r="AE850" s="16" t="str">
        <f>PROCESAMIENTO!CQ847</f>
        <v/>
      </c>
      <c r="AF850" s="16" t="str">
        <f>PROCESAMIENTO!CR847</f>
        <v/>
      </c>
      <c r="AG850" s="16" t="str">
        <f>PROCESAMIENTO!CS847</f>
        <v/>
      </c>
      <c r="AH850" s="16" t="str">
        <f>PROCESAMIENTO!CT847</f>
        <v/>
      </c>
      <c r="AI850" s="16" t="str">
        <f>PROCESAMIENTO!CU847</f>
        <v/>
      </c>
      <c r="AJ850" s="32" t="str">
        <f>PROCESAMIENTO!CV847</f>
        <v/>
      </c>
      <c r="AK850" s="93" t="str">
        <f>PROCESAMIENTO!CW847</f>
        <v/>
      </c>
      <c r="AL850" s="93"/>
    </row>
    <row r="851" spans="1:38" x14ac:dyDescent="0.25">
      <c r="A851" s="15">
        <v>832</v>
      </c>
      <c r="B851" s="34" t="str">
        <f>IF(REGISTRO!B851="","",REGISTRO!B851)</f>
        <v/>
      </c>
      <c r="C851" s="34" t="str">
        <f>IF(REGISTRO!C851="","",REGISTRO!C851)</f>
        <v/>
      </c>
      <c r="D851" s="34" t="str">
        <f>IF(REGISTRO!D851="","",REGISTRO!D851)</f>
        <v/>
      </c>
      <c r="E851" s="34" t="str">
        <f>IF(REGISTRO!E851="","",REGISTRO!E851)</f>
        <v/>
      </c>
      <c r="F851" s="16" t="str">
        <f>PROCESAMIENTO!BR848</f>
        <v/>
      </c>
      <c r="G851" s="16" t="str">
        <f>PROCESAMIENTO!BS848</f>
        <v/>
      </c>
      <c r="H851" s="16" t="str">
        <f>PROCESAMIENTO!BT848</f>
        <v/>
      </c>
      <c r="I851" s="16" t="str">
        <f>PROCESAMIENTO!BU848</f>
        <v/>
      </c>
      <c r="J851" s="16" t="str">
        <f>PROCESAMIENTO!BV848</f>
        <v/>
      </c>
      <c r="K851" s="16" t="str">
        <f>PROCESAMIENTO!BW848</f>
        <v/>
      </c>
      <c r="L851" s="16" t="str">
        <f>PROCESAMIENTO!BX848</f>
        <v/>
      </c>
      <c r="M851" s="16" t="str">
        <f>PROCESAMIENTO!BY848</f>
        <v/>
      </c>
      <c r="N851" s="16" t="str">
        <f>PROCESAMIENTO!BZ848</f>
        <v/>
      </c>
      <c r="O851" s="16" t="str">
        <f>PROCESAMIENTO!CA848</f>
        <v/>
      </c>
      <c r="P851" s="16" t="str">
        <f>PROCESAMIENTO!CB848</f>
        <v/>
      </c>
      <c r="Q851" s="16" t="str">
        <f>PROCESAMIENTO!CC848</f>
        <v/>
      </c>
      <c r="R851" s="16" t="str">
        <f>PROCESAMIENTO!CD848</f>
        <v/>
      </c>
      <c r="S851" s="16" t="str">
        <f>PROCESAMIENTO!CE848</f>
        <v/>
      </c>
      <c r="T851" s="16" t="str">
        <f>PROCESAMIENTO!CF848</f>
        <v/>
      </c>
      <c r="U851" s="16" t="str">
        <f>PROCESAMIENTO!CG848</f>
        <v/>
      </c>
      <c r="V851" s="16" t="str">
        <f>PROCESAMIENTO!CH848</f>
        <v/>
      </c>
      <c r="W851" s="16" t="str">
        <f>PROCESAMIENTO!CI848</f>
        <v/>
      </c>
      <c r="X851" s="16" t="str">
        <f>PROCESAMIENTO!CJ848</f>
        <v/>
      </c>
      <c r="Y851" s="16" t="str">
        <f>PROCESAMIENTO!CK848</f>
        <v/>
      </c>
      <c r="Z851" s="16" t="str">
        <f>PROCESAMIENTO!CL848</f>
        <v/>
      </c>
      <c r="AA851" s="16" t="str">
        <f>PROCESAMIENTO!CM848</f>
        <v/>
      </c>
      <c r="AB851" s="16" t="str">
        <f>PROCESAMIENTO!CN848</f>
        <v/>
      </c>
      <c r="AC851" s="16" t="str">
        <f>PROCESAMIENTO!CO848</f>
        <v/>
      </c>
      <c r="AD851" s="16" t="str">
        <f>PROCESAMIENTO!CP848</f>
        <v/>
      </c>
      <c r="AE851" s="16" t="str">
        <f>PROCESAMIENTO!CQ848</f>
        <v/>
      </c>
      <c r="AF851" s="16" t="str">
        <f>PROCESAMIENTO!CR848</f>
        <v/>
      </c>
      <c r="AG851" s="16" t="str">
        <f>PROCESAMIENTO!CS848</f>
        <v/>
      </c>
      <c r="AH851" s="16" t="str">
        <f>PROCESAMIENTO!CT848</f>
        <v/>
      </c>
      <c r="AI851" s="16" t="str">
        <f>PROCESAMIENTO!CU848</f>
        <v/>
      </c>
      <c r="AJ851" s="32" t="str">
        <f>PROCESAMIENTO!CV848</f>
        <v/>
      </c>
      <c r="AK851" s="93" t="str">
        <f>PROCESAMIENTO!CW848</f>
        <v/>
      </c>
      <c r="AL851" s="93"/>
    </row>
    <row r="852" spans="1:38" x14ac:dyDescent="0.25">
      <c r="A852" s="15">
        <v>833</v>
      </c>
      <c r="B852" s="34" t="str">
        <f>IF(REGISTRO!B852="","",REGISTRO!B852)</f>
        <v/>
      </c>
      <c r="C852" s="34" t="str">
        <f>IF(REGISTRO!C852="","",REGISTRO!C852)</f>
        <v/>
      </c>
      <c r="D852" s="34" t="str">
        <f>IF(REGISTRO!D852="","",REGISTRO!D852)</f>
        <v/>
      </c>
      <c r="E852" s="34" t="str">
        <f>IF(REGISTRO!E852="","",REGISTRO!E852)</f>
        <v/>
      </c>
      <c r="F852" s="16" t="str">
        <f>PROCESAMIENTO!BR849</f>
        <v/>
      </c>
      <c r="G852" s="16" t="str">
        <f>PROCESAMIENTO!BS849</f>
        <v/>
      </c>
      <c r="H852" s="16" t="str">
        <f>PROCESAMIENTO!BT849</f>
        <v/>
      </c>
      <c r="I852" s="16" t="str">
        <f>PROCESAMIENTO!BU849</f>
        <v/>
      </c>
      <c r="J852" s="16" t="str">
        <f>PROCESAMIENTO!BV849</f>
        <v/>
      </c>
      <c r="K852" s="16" t="str">
        <f>PROCESAMIENTO!BW849</f>
        <v/>
      </c>
      <c r="L852" s="16" t="str">
        <f>PROCESAMIENTO!BX849</f>
        <v/>
      </c>
      <c r="M852" s="16" t="str">
        <f>PROCESAMIENTO!BY849</f>
        <v/>
      </c>
      <c r="N852" s="16" t="str">
        <f>PROCESAMIENTO!BZ849</f>
        <v/>
      </c>
      <c r="O852" s="16" t="str">
        <f>PROCESAMIENTO!CA849</f>
        <v/>
      </c>
      <c r="P852" s="16" t="str">
        <f>PROCESAMIENTO!CB849</f>
        <v/>
      </c>
      <c r="Q852" s="16" t="str">
        <f>PROCESAMIENTO!CC849</f>
        <v/>
      </c>
      <c r="R852" s="16" t="str">
        <f>PROCESAMIENTO!CD849</f>
        <v/>
      </c>
      <c r="S852" s="16" t="str">
        <f>PROCESAMIENTO!CE849</f>
        <v/>
      </c>
      <c r="T852" s="16" t="str">
        <f>PROCESAMIENTO!CF849</f>
        <v/>
      </c>
      <c r="U852" s="16" t="str">
        <f>PROCESAMIENTO!CG849</f>
        <v/>
      </c>
      <c r="V852" s="16" t="str">
        <f>PROCESAMIENTO!CH849</f>
        <v/>
      </c>
      <c r="W852" s="16" t="str">
        <f>PROCESAMIENTO!CI849</f>
        <v/>
      </c>
      <c r="X852" s="16" t="str">
        <f>PROCESAMIENTO!CJ849</f>
        <v/>
      </c>
      <c r="Y852" s="16" t="str">
        <f>PROCESAMIENTO!CK849</f>
        <v/>
      </c>
      <c r="Z852" s="16" t="str">
        <f>PROCESAMIENTO!CL849</f>
        <v/>
      </c>
      <c r="AA852" s="16" t="str">
        <f>PROCESAMIENTO!CM849</f>
        <v/>
      </c>
      <c r="AB852" s="16" t="str">
        <f>PROCESAMIENTO!CN849</f>
        <v/>
      </c>
      <c r="AC852" s="16" t="str">
        <f>PROCESAMIENTO!CO849</f>
        <v/>
      </c>
      <c r="AD852" s="16" t="str">
        <f>PROCESAMIENTO!CP849</f>
        <v/>
      </c>
      <c r="AE852" s="16" t="str">
        <f>PROCESAMIENTO!CQ849</f>
        <v/>
      </c>
      <c r="AF852" s="16" t="str">
        <f>PROCESAMIENTO!CR849</f>
        <v/>
      </c>
      <c r="AG852" s="16" t="str">
        <f>PROCESAMIENTO!CS849</f>
        <v/>
      </c>
      <c r="AH852" s="16" t="str">
        <f>PROCESAMIENTO!CT849</f>
        <v/>
      </c>
      <c r="AI852" s="16" t="str">
        <f>PROCESAMIENTO!CU849</f>
        <v/>
      </c>
      <c r="AJ852" s="32" t="str">
        <f>PROCESAMIENTO!CV849</f>
        <v/>
      </c>
      <c r="AK852" s="93" t="str">
        <f>PROCESAMIENTO!CW849</f>
        <v/>
      </c>
      <c r="AL852" s="93"/>
    </row>
    <row r="853" spans="1:38" x14ac:dyDescent="0.25">
      <c r="A853" s="15">
        <v>834</v>
      </c>
      <c r="B853" s="34" t="str">
        <f>IF(REGISTRO!B853="","",REGISTRO!B853)</f>
        <v/>
      </c>
      <c r="C853" s="34" t="str">
        <f>IF(REGISTRO!C853="","",REGISTRO!C853)</f>
        <v/>
      </c>
      <c r="D853" s="34" t="str">
        <f>IF(REGISTRO!D853="","",REGISTRO!D853)</f>
        <v/>
      </c>
      <c r="E853" s="34" t="str">
        <f>IF(REGISTRO!E853="","",REGISTRO!E853)</f>
        <v/>
      </c>
      <c r="F853" s="16" t="str">
        <f>PROCESAMIENTO!BR850</f>
        <v/>
      </c>
      <c r="G853" s="16" t="str">
        <f>PROCESAMIENTO!BS850</f>
        <v/>
      </c>
      <c r="H853" s="16" t="str">
        <f>PROCESAMIENTO!BT850</f>
        <v/>
      </c>
      <c r="I853" s="16" t="str">
        <f>PROCESAMIENTO!BU850</f>
        <v/>
      </c>
      <c r="J853" s="16" t="str">
        <f>PROCESAMIENTO!BV850</f>
        <v/>
      </c>
      <c r="K853" s="16" t="str">
        <f>PROCESAMIENTO!BW850</f>
        <v/>
      </c>
      <c r="L853" s="16" t="str">
        <f>PROCESAMIENTO!BX850</f>
        <v/>
      </c>
      <c r="M853" s="16" t="str">
        <f>PROCESAMIENTO!BY850</f>
        <v/>
      </c>
      <c r="N853" s="16" t="str">
        <f>PROCESAMIENTO!BZ850</f>
        <v/>
      </c>
      <c r="O853" s="16" t="str">
        <f>PROCESAMIENTO!CA850</f>
        <v/>
      </c>
      <c r="P853" s="16" t="str">
        <f>PROCESAMIENTO!CB850</f>
        <v/>
      </c>
      <c r="Q853" s="16" t="str">
        <f>PROCESAMIENTO!CC850</f>
        <v/>
      </c>
      <c r="R853" s="16" t="str">
        <f>PROCESAMIENTO!CD850</f>
        <v/>
      </c>
      <c r="S853" s="16" t="str">
        <f>PROCESAMIENTO!CE850</f>
        <v/>
      </c>
      <c r="T853" s="16" t="str">
        <f>PROCESAMIENTO!CF850</f>
        <v/>
      </c>
      <c r="U853" s="16" t="str">
        <f>PROCESAMIENTO!CG850</f>
        <v/>
      </c>
      <c r="V853" s="16" t="str">
        <f>PROCESAMIENTO!CH850</f>
        <v/>
      </c>
      <c r="W853" s="16" t="str">
        <f>PROCESAMIENTO!CI850</f>
        <v/>
      </c>
      <c r="X853" s="16" t="str">
        <f>PROCESAMIENTO!CJ850</f>
        <v/>
      </c>
      <c r="Y853" s="16" t="str">
        <f>PROCESAMIENTO!CK850</f>
        <v/>
      </c>
      <c r="Z853" s="16" t="str">
        <f>PROCESAMIENTO!CL850</f>
        <v/>
      </c>
      <c r="AA853" s="16" t="str">
        <f>PROCESAMIENTO!CM850</f>
        <v/>
      </c>
      <c r="AB853" s="16" t="str">
        <f>PROCESAMIENTO!CN850</f>
        <v/>
      </c>
      <c r="AC853" s="16" t="str">
        <f>PROCESAMIENTO!CO850</f>
        <v/>
      </c>
      <c r="AD853" s="16" t="str">
        <f>PROCESAMIENTO!CP850</f>
        <v/>
      </c>
      <c r="AE853" s="16" t="str">
        <f>PROCESAMIENTO!CQ850</f>
        <v/>
      </c>
      <c r="AF853" s="16" t="str">
        <f>PROCESAMIENTO!CR850</f>
        <v/>
      </c>
      <c r="AG853" s="16" t="str">
        <f>PROCESAMIENTO!CS850</f>
        <v/>
      </c>
      <c r="AH853" s="16" t="str">
        <f>PROCESAMIENTO!CT850</f>
        <v/>
      </c>
      <c r="AI853" s="16" t="str">
        <f>PROCESAMIENTO!CU850</f>
        <v/>
      </c>
      <c r="AJ853" s="32" t="str">
        <f>PROCESAMIENTO!CV850</f>
        <v/>
      </c>
      <c r="AK853" s="93" t="str">
        <f>PROCESAMIENTO!CW850</f>
        <v/>
      </c>
      <c r="AL853" s="93"/>
    </row>
    <row r="854" spans="1:38" x14ac:dyDescent="0.25">
      <c r="A854" s="15">
        <v>835</v>
      </c>
      <c r="B854" s="34" t="str">
        <f>IF(REGISTRO!B854="","",REGISTRO!B854)</f>
        <v/>
      </c>
      <c r="C854" s="34" t="str">
        <f>IF(REGISTRO!C854="","",REGISTRO!C854)</f>
        <v/>
      </c>
      <c r="D854" s="34" t="str">
        <f>IF(REGISTRO!D854="","",REGISTRO!D854)</f>
        <v/>
      </c>
      <c r="E854" s="34" t="str">
        <f>IF(REGISTRO!E854="","",REGISTRO!E854)</f>
        <v/>
      </c>
      <c r="F854" s="16" t="str">
        <f>PROCESAMIENTO!BR851</f>
        <v/>
      </c>
      <c r="G854" s="16" t="str">
        <f>PROCESAMIENTO!BS851</f>
        <v/>
      </c>
      <c r="H854" s="16" t="str">
        <f>PROCESAMIENTO!BT851</f>
        <v/>
      </c>
      <c r="I854" s="16" t="str">
        <f>PROCESAMIENTO!BU851</f>
        <v/>
      </c>
      <c r="J854" s="16" t="str">
        <f>PROCESAMIENTO!BV851</f>
        <v/>
      </c>
      <c r="K854" s="16" t="str">
        <f>PROCESAMIENTO!BW851</f>
        <v/>
      </c>
      <c r="L854" s="16" t="str">
        <f>PROCESAMIENTO!BX851</f>
        <v/>
      </c>
      <c r="M854" s="16" t="str">
        <f>PROCESAMIENTO!BY851</f>
        <v/>
      </c>
      <c r="N854" s="16" t="str">
        <f>PROCESAMIENTO!BZ851</f>
        <v/>
      </c>
      <c r="O854" s="16" t="str">
        <f>PROCESAMIENTO!CA851</f>
        <v/>
      </c>
      <c r="P854" s="16" t="str">
        <f>PROCESAMIENTO!CB851</f>
        <v/>
      </c>
      <c r="Q854" s="16" t="str">
        <f>PROCESAMIENTO!CC851</f>
        <v/>
      </c>
      <c r="R854" s="16" t="str">
        <f>PROCESAMIENTO!CD851</f>
        <v/>
      </c>
      <c r="S854" s="16" t="str">
        <f>PROCESAMIENTO!CE851</f>
        <v/>
      </c>
      <c r="T854" s="16" t="str">
        <f>PROCESAMIENTO!CF851</f>
        <v/>
      </c>
      <c r="U854" s="16" t="str">
        <f>PROCESAMIENTO!CG851</f>
        <v/>
      </c>
      <c r="V854" s="16" t="str">
        <f>PROCESAMIENTO!CH851</f>
        <v/>
      </c>
      <c r="W854" s="16" t="str">
        <f>PROCESAMIENTO!CI851</f>
        <v/>
      </c>
      <c r="X854" s="16" t="str">
        <f>PROCESAMIENTO!CJ851</f>
        <v/>
      </c>
      <c r="Y854" s="16" t="str">
        <f>PROCESAMIENTO!CK851</f>
        <v/>
      </c>
      <c r="Z854" s="16" t="str">
        <f>PROCESAMIENTO!CL851</f>
        <v/>
      </c>
      <c r="AA854" s="16" t="str">
        <f>PROCESAMIENTO!CM851</f>
        <v/>
      </c>
      <c r="AB854" s="16" t="str">
        <f>PROCESAMIENTO!CN851</f>
        <v/>
      </c>
      <c r="AC854" s="16" t="str">
        <f>PROCESAMIENTO!CO851</f>
        <v/>
      </c>
      <c r="AD854" s="16" t="str">
        <f>PROCESAMIENTO!CP851</f>
        <v/>
      </c>
      <c r="AE854" s="16" t="str">
        <f>PROCESAMIENTO!CQ851</f>
        <v/>
      </c>
      <c r="AF854" s="16" t="str">
        <f>PROCESAMIENTO!CR851</f>
        <v/>
      </c>
      <c r="AG854" s="16" t="str">
        <f>PROCESAMIENTO!CS851</f>
        <v/>
      </c>
      <c r="AH854" s="16" t="str">
        <f>PROCESAMIENTO!CT851</f>
        <v/>
      </c>
      <c r="AI854" s="16" t="str">
        <f>PROCESAMIENTO!CU851</f>
        <v/>
      </c>
      <c r="AJ854" s="32" t="str">
        <f>PROCESAMIENTO!CV851</f>
        <v/>
      </c>
      <c r="AK854" s="93" t="str">
        <f>PROCESAMIENTO!CW851</f>
        <v/>
      </c>
      <c r="AL854" s="93"/>
    </row>
    <row r="855" spans="1:38" x14ac:dyDescent="0.25">
      <c r="A855" s="15">
        <v>836</v>
      </c>
      <c r="B855" s="34" t="str">
        <f>IF(REGISTRO!B855="","",REGISTRO!B855)</f>
        <v/>
      </c>
      <c r="C855" s="34" t="str">
        <f>IF(REGISTRO!C855="","",REGISTRO!C855)</f>
        <v/>
      </c>
      <c r="D855" s="34" t="str">
        <f>IF(REGISTRO!D855="","",REGISTRO!D855)</f>
        <v/>
      </c>
      <c r="E855" s="34" t="str">
        <f>IF(REGISTRO!E855="","",REGISTRO!E855)</f>
        <v/>
      </c>
      <c r="F855" s="16" t="str">
        <f>PROCESAMIENTO!BR852</f>
        <v/>
      </c>
      <c r="G855" s="16" t="str">
        <f>PROCESAMIENTO!BS852</f>
        <v/>
      </c>
      <c r="H855" s="16" t="str">
        <f>PROCESAMIENTO!BT852</f>
        <v/>
      </c>
      <c r="I855" s="16" t="str">
        <f>PROCESAMIENTO!BU852</f>
        <v/>
      </c>
      <c r="J855" s="16" t="str">
        <f>PROCESAMIENTO!BV852</f>
        <v/>
      </c>
      <c r="K855" s="16" t="str">
        <f>PROCESAMIENTO!BW852</f>
        <v/>
      </c>
      <c r="L855" s="16" t="str">
        <f>PROCESAMIENTO!BX852</f>
        <v/>
      </c>
      <c r="M855" s="16" t="str">
        <f>PROCESAMIENTO!BY852</f>
        <v/>
      </c>
      <c r="N855" s="16" t="str">
        <f>PROCESAMIENTO!BZ852</f>
        <v/>
      </c>
      <c r="O855" s="16" t="str">
        <f>PROCESAMIENTO!CA852</f>
        <v/>
      </c>
      <c r="P855" s="16" t="str">
        <f>PROCESAMIENTO!CB852</f>
        <v/>
      </c>
      <c r="Q855" s="16" t="str">
        <f>PROCESAMIENTO!CC852</f>
        <v/>
      </c>
      <c r="R855" s="16" t="str">
        <f>PROCESAMIENTO!CD852</f>
        <v/>
      </c>
      <c r="S855" s="16" t="str">
        <f>PROCESAMIENTO!CE852</f>
        <v/>
      </c>
      <c r="T855" s="16" t="str">
        <f>PROCESAMIENTO!CF852</f>
        <v/>
      </c>
      <c r="U855" s="16" t="str">
        <f>PROCESAMIENTO!CG852</f>
        <v/>
      </c>
      <c r="V855" s="16" t="str">
        <f>PROCESAMIENTO!CH852</f>
        <v/>
      </c>
      <c r="W855" s="16" t="str">
        <f>PROCESAMIENTO!CI852</f>
        <v/>
      </c>
      <c r="X855" s="16" t="str">
        <f>PROCESAMIENTO!CJ852</f>
        <v/>
      </c>
      <c r="Y855" s="16" t="str">
        <f>PROCESAMIENTO!CK852</f>
        <v/>
      </c>
      <c r="Z855" s="16" t="str">
        <f>PROCESAMIENTO!CL852</f>
        <v/>
      </c>
      <c r="AA855" s="16" t="str">
        <f>PROCESAMIENTO!CM852</f>
        <v/>
      </c>
      <c r="AB855" s="16" t="str">
        <f>PROCESAMIENTO!CN852</f>
        <v/>
      </c>
      <c r="AC855" s="16" t="str">
        <f>PROCESAMIENTO!CO852</f>
        <v/>
      </c>
      <c r="AD855" s="16" t="str">
        <f>PROCESAMIENTO!CP852</f>
        <v/>
      </c>
      <c r="AE855" s="16" t="str">
        <f>PROCESAMIENTO!CQ852</f>
        <v/>
      </c>
      <c r="AF855" s="16" t="str">
        <f>PROCESAMIENTO!CR852</f>
        <v/>
      </c>
      <c r="AG855" s="16" t="str">
        <f>PROCESAMIENTO!CS852</f>
        <v/>
      </c>
      <c r="AH855" s="16" t="str">
        <f>PROCESAMIENTO!CT852</f>
        <v/>
      </c>
      <c r="AI855" s="16" t="str">
        <f>PROCESAMIENTO!CU852</f>
        <v/>
      </c>
      <c r="AJ855" s="32" t="str">
        <f>PROCESAMIENTO!CV852</f>
        <v/>
      </c>
      <c r="AK855" s="93" t="str">
        <f>PROCESAMIENTO!CW852</f>
        <v/>
      </c>
      <c r="AL855" s="93"/>
    </row>
    <row r="856" spans="1:38" x14ac:dyDescent="0.25">
      <c r="A856" s="15">
        <v>837</v>
      </c>
      <c r="B856" s="34" t="str">
        <f>IF(REGISTRO!B856="","",REGISTRO!B856)</f>
        <v/>
      </c>
      <c r="C856" s="34" t="str">
        <f>IF(REGISTRO!C856="","",REGISTRO!C856)</f>
        <v/>
      </c>
      <c r="D856" s="34" t="str">
        <f>IF(REGISTRO!D856="","",REGISTRO!D856)</f>
        <v/>
      </c>
      <c r="E856" s="34" t="str">
        <f>IF(REGISTRO!E856="","",REGISTRO!E856)</f>
        <v/>
      </c>
      <c r="F856" s="16" t="str">
        <f>PROCESAMIENTO!BR853</f>
        <v/>
      </c>
      <c r="G856" s="16" t="str">
        <f>PROCESAMIENTO!BS853</f>
        <v/>
      </c>
      <c r="H856" s="16" t="str">
        <f>PROCESAMIENTO!BT853</f>
        <v/>
      </c>
      <c r="I856" s="16" t="str">
        <f>PROCESAMIENTO!BU853</f>
        <v/>
      </c>
      <c r="J856" s="16" t="str">
        <f>PROCESAMIENTO!BV853</f>
        <v/>
      </c>
      <c r="K856" s="16" t="str">
        <f>PROCESAMIENTO!BW853</f>
        <v/>
      </c>
      <c r="L856" s="16" t="str">
        <f>PROCESAMIENTO!BX853</f>
        <v/>
      </c>
      <c r="M856" s="16" t="str">
        <f>PROCESAMIENTO!BY853</f>
        <v/>
      </c>
      <c r="N856" s="16" t="str">
        <f>PROCESAMIENTO!BZ853</f>
        <v/>
      </c>
      <c r="O856" s="16" t="str">
        <f>PROCESAMIENTO!CA853</f>
        <v/>
      </c>
      <c r="P856" s="16" t="str">
        <f>PROCESAMIENTO!CB853</f>
        <v/>
      </c>
      <c r="Q856" s="16" t="str">
        <f>PROCESAMIENTO!CC853</f>
        <v/>
      </c>
      <c r="R856" s="16" t="str">
        <f>PROCESAMIENTO!CD853</f>
        <v/>
      </c>
      <c r="S856" s="16" t="str">
        <f>PROCESAMIENTO!CE853</f>
        <v/>
      </c>
      <c r="T856" s="16" t="str">
        <f>PROCESAMIENTO!CF853</f>
        <v/>
      </c>
      <c r="U856" s="16" t="str">
        <f>PROCESAMIENTO!CG853</f>
        <v/>
      </c>
      <c r="V856" s="16" t="str">
        <f>PROCESAMIENTO!CH853</f>
        <v/>
      </c>
      <c r="W856" s="16" t="str">
        <f>PROCESAMIENTO!CI853</f>
        <v/>
      </c>
      <c r="X856" s="16" t="str">
        <f>PROCESAMIENTO!CJ853</f>
        <v/>
      </c>
      <c r="Y856" s="16" t="str">
        <f>PROCESAMIENTO!CK853</f>
        <v/>
      </c>
      <c r="Z856" s="16" t="str">
        <f>PROCESAMIENTO!CL853</f>
        <v/>
      </c>
      <c r="AA856" s="16" t="str">
        <f>PROCESAMIENTO!CM853</f>
        <v/>
      </c>
      <c r="AB856" s="16" t="str">
        <f>PROCESAMIENTO!CN853</f>
        <v/>
      </c>
      <c r="AC856" s="16" t="str">
        <f>PROCESAMIENTO!CO853</f>
        <v/>
      </c>
      <c r="AD856" s="16" t="str">
        <f>PROCESAMIENTO!CP853</f>
        <v/>
      </c>
      <c r="AE856" s="16" t="str">
        <f>PROCESAMIENTO!CQ853</f>
        <v/>
      </c>
      <c r="AF856" s="16" t="str">
        <f>PROCESAMIENTO!CR853</f>
        <v/>
      </c>
      <c r="AG856" s="16" t="str">
        <f>PROCESAMIENTO!CS853</f>
        <v/>
      </c>
      <c r="AH856" s="16" t="str">
        <f>PROCESAMIENTO!CT853</f>
        <v/>
      </c>
      <c r="AI856" s="16" t="str">
        <f>PROCESAMIENTO!CU853</f>
        <v/>
      </c>
      <c r="AJ856" s="32" t="str">
        <f>PROCESAMIENTO!CV853</f>
        <v/>
      </c>
      <c r="AK856" s="93" t="str">
        <f>PROCESAMIENTO!CW853</f>
        <v/>
      </c>
      <c r="AL856" s="93"/>
    </row>
    <row r="857" spans="1:38" x14ac:dyDescent="0.25">
      <c r="A857" s="15">
        <v>838</v>
      </c>
      <c r="B857" s="34" t="str">
        <f>IF(REGISTRO!B857="","",REGISTRO!B857)</f>
        <v/>
      </c>
      <c r="C857" s="34" t="str">
        <f>IF(REGISTRO!C857="","",REGISTRO!C857)</f>
        <v/>
      </c>
      <c r="D857" s="34" t="str">
        <f>IF(REGISTRO!D857="","",REGISTRO!D857)</f>
        <v/>
      </c>
      <c r="E857" s="34" t="str">
        <f>IF(REGISTRO!E857="","",REGISTRO!E857)</f>
        <v/>
      </c>
      <c r="F857" s="16" t="str">
        <f>PROCESAMIENTO!BR854</f>
        <v/>
      </c>
      <c r="G857" s="16" t="str">
        <f>PROCESAMIENTO!BS854</f>
        <v/>
      </c>
      <c r="H857" s="16" t="str">
        <f>PROCESAMIENTO!BT854</f>
        <v/>
      </c>
      <c r="I857" s="16" t="str">
        <f>PROCESAMIENTO!BU854</f>
        <v/>
      </c>
      <c r="J857" s="16" t="str">
        <f>PROCESAMIENTO!BV854</f>
        <v/>
      </c>
      <c r="K857" s="16" t="str">
        <f>PROCESAMIENTO!BW854</f>
        <v/>
      </c>
      <c r="L857" s="16" t="str">
        <f>PROCESAMIENTO!BX854</f>
        <v/>
      </c>
      <c r="M857" s="16" t="str">
        <f>PROCESAMIENTO!BY854</f>
        <v/>
      </c>
      <c r="N857" s="16" t="str">
        <f>PROCESAMIENTO!BZ854</f>
        <v/>
      </c>
      <c r="O857" s="16" t="str">
        <f>PROCESAMIENTO!CA854</f>
        <v/>
      </c>
      <c r="P857" s="16" t="str">
        <f>PROCESAMIENTO!CB854</f>
        <v/>
      </c>
      <c r="Q857" s="16" t="str">
        <f>PROCESAMIENTO!CC854</f>
        <v/>
      </c>
      <c r="R857" s="16" t="str">
        <f>PROCESAMIENTO!CD854</f>
        <v/>
      </c>
      <c r="S857" s="16" t="str">
        <f>PROCESAMIENTO!CE854</f>
        <v/>
      </c>
      <c r="T857" s="16" t="str">
        <f>PROCESAMIENTO!CF854</f>
        <v/>
      </c>
      <c r="U857" s="16" t="str">
        <f>PROCESAMIENTO!CG854</f>
        <v/>
      </c>
      <c r="V857" s="16" t="str">
        <f>PROCESAMIENTO!CH854</f>
        <v/>
      </c>
      <c r="W857" s="16" t="str">
        <f>PROCESAMIENTO!CI854</f>
        <v/>
      </c>
      <c r="X857" s="16" t="str">
        <f>PROCESAMIENTO!CJ854</f>
        <v/>
      </c>
      <c r="Y857" s="16" t="str">
        <f>PROCESAMIENTO!CK854</f>
        <v/>
      </c>
      <c r="Z857" s="16" t="str">
        <f>PROCESAMIENTO!CL854</f>
        <v/>
      </c>
      <c r="AA857" s="16" t="str">
        <f>PROCESAMIENTO!CM854</f>
        <v/>
      </c>
      <c r="AB857" s="16" t="str">
        <f>PROCESAMIENTO!CN854</f>
        <v/>
      </c>
      <c r="AC857" s="16" t="str">
        <f>PROCESAMIENTO!CO854</f>
        <v/>
      </c>
      <c r="AD857" s="16" t="str">
        <f>PROCESAMIENTO!CP854</f>
        <v/>
      </c>
      <c r="AE857" s="16" t="str">
        <f>PROCESAMIENTO!CQ854</f>
        <v/>
      </c>
      <c r="AF857" s="16" t="str">
        <f>PROCESAMIENTO!CR854</f>
        <v/>
      </c>
      <c r="AG857" s="16" t="str">
        <f>PROCESAMIENTO!CS854</f>
        <v/>
      </c>
      <c r="AH857" s="16" t="str">
        <f>PROCESAMIENTO!CT854</f>
        <v/>
      </c>
      <c r="AI857" s="16" t="str">
        <f>PROCESAMIENTO!CU854</f>
        <v/>
      </c>
      <c r="AJ857" s="32" t="str">
        <f>PROCESAMIENTO!CV854</f>
        <v/>
      </c>
      <c r="AK857" s="93" t="str">
        <f>PROCESAMIENTO!CW854</f>
        <v/>
      </c>
      <c r="AL857" s="93"/>
    </row>
    <row r="858" spans="1:38" x14ac:dyDescent="0.25">
      <c r="A858" s="15">
        <v>839</v>
      </c>
      <c r="B858" s="34" t="str">
        <f>IF(REGISTRO!B858="","",REGISTRO!B858)</f>
        <v/>
      </c>
      <c r="C858" s="34" t="str">
        <f>IF(REGISTRO!C858="","",REGISTRO!C858)</f>
        <v/>
      </c>
      <c r="D858" s="34" t="str">
        <f>IF(REGISTRO!D858="","",REGISTRO!D858)</f>
        <v/>
      </c>
      <c r="E858" s="34" t="str">
        <f>IF(REGISTRO!E858="","",REGISTRO!E858)</f>
        <v/>
      </c>
      <c r="F858" s="16" t="str">
        <f>PROCESAMIENTO!BR855</f>
        <v/>
      </c>
      <c r="G858" s="16" t="str">
        <f>PROCESAMIENTO!BS855</f>
        <v/>
      </c>
      <c r="H858" s="16" t="str">
        <f>PROCESAMIENTO!BT855</f>
        <v/>
      </c>
      <c r="I858" s="16" t="str">
        <f>PROCESAMIENTO!BU855</f>
        <v/>
      </c>
      <c r="J858" s="16" t="str">
        <f>PROCESAMIENTO!BV855</f>
        <v/>
      </c>
      <c r="K858" s="16" t="str">
        <f>PROCESAMIENTO!BW855</f>
        <v/>
      </c>
      <c r="L858" s="16" t="str">
        <f>PROCESAMIENTO!BX855</f>
        <v/>
      </c>
      <c r="M858" s="16" t="str">
        <f>PROCESAMIENTO!BY855</f>
        <v/>
      </c>
      <c r="N858" s="16" t="str">
        <f>PROCESAMIENTO!BZ855</f>
        <v/>
      </c>
      <c r="O858" s="16" t="str">
        <f>PROCESAMIENTO!CA855</f>
        <v/>
      </c>
      <c r="P858" s="16" t="str">
        <f>PROCESAMIENTO!CB855</f>
        <v/>
      </c>
      <c r="Q858" s="16" t="str">
        <f>PROCESAMIENTO!CC855</f>
        <v/>
      </c>
      <c r="R858" s="16" t="str">
        <f>PROCESAMIENTO!CD855</f>
        <v/>
      </c>
      <c r="S858" s="16" t="str">
        <f>PROCESAMIENTO!CE855</f>
        <v/>
      </c>
      <c r="T858" s="16" t="str">
        <f>PROCESAMIENTO!CF855</f>
        <v/>
      </c>
      <c r="U858" s="16" t="str">
        <f>PROCESAMIENTO!CG855</f>
        <v/>
      </c>
      <c r="V858" s="16" t="str">
        <f>PROCESAMIENTO!CH855</f>
        <v/>
      </c>
      <c r="W858" s="16" t="str">
        <f>PROCESAMIENTO!CI855</f>
        <v/>
      </c>
      <c r="X858" s="16" t="str">
        <f>PROCESAMIENTO!CJ855</f>
        <v/>
      </c>
      <c r="Y858" s="16" t="str">
        <f>PROCESAMIENTO!CK855</f>
        <v/>
      </c>
      <c r="Z858" s="16" t="str">
        <f>PROCESAMIENTO!CL855</f>
        <v/>
      </c>
      <c r="AA858" s="16" t="str">
        <f>PROCESAMIENTO!CM855</f>
        <v/>
      </c>
      <c r="AB858" s="16" t="str">
        <f>PROCESAMIENTO!CN855</f>
        <v/>
      </c>
      <c r="AC858" s="16" t="str">
        <f>PROCESAMIENTO!CO855</f>
        <v/>
      </c>
      <c r="AD858" s="16" t="str">
        <f>PROCESAMIENTO!CP855</f>
        <v/>
      </c>
      <c r="AE858" s="16" t="str">
        <f>PROCESAMIENTO!CQ855</f>
        <v/>
      </c>
      <c r="AF858" s="16" t="str">
        <f>PROCESAMIENTO!CR855</f>
        <v/>
      </c>
      <c r="AG858" s="16" t="str">
        <f>PROCESAMIENTO!CS855</f>
        <v/>
      </c>
      <c r="AH858" s="16" t="str">
        <f>PROCESAMIENTO!CT855</f>
        <v/>
      </c>
      <c r="AI858" s="16" t="str">
        <f>PROCESAMIENTO!CU855</f>
        <v/>
      </c>
      <c r="AJ858" s="32" t="str">
        <f>PROCESAMIENTO!CV855</f>
        <v/>
      </c>
      <c r="AK858" s="93" t="str">
        <f>PROCESAMIENTO!CW855</f>
        <v/>
      </c>
      <c r="AL858" s="93"/>
    </row>
    <row r="859" spans="1:38" x14ac:dyDescent="0.25">
      <c r="A859" s="15">
        <v>840</v>
      </c>
      <c r="B859" s="34" t="str">
        <f>IF(REGISTRO!B859="","",REGISTRO!B859)</f>
        <v/>
      </c>
      <c r="C859" s="34" t="str">
        <f>IF(REGISTRO!C859="","",REGISTRO!C859)</f>
        <v/>
      </c>
      <c r="D859" s="34" t="str">
        <f>IF(REGISTRO!D859="","",REGISTRO!D859)</f>
        <v/>
      </c>
      <c r="E859" s="34" t="str">
        <f>IF(REGISTRO!E859="","",REGISTRO!E859)</f>
        <v/>
      </c>
      <c r="F859" s="16" t="str">
        <f>PROCESAMIENTO!BR856</f>
        <v/>
      </c>
      <c r="G859" s="16" t="str">
        <f>PROCESAMIENTO!BS856</f>
        <v/>
      </c>
      <c r="H859" s="16" t="str">
        <f>PROCESAMIENTO!BT856</f>
        <v/>
      </c>
      <c r="I859" s="16" t="str">
        <f>PROCESAMIENTO!BU856</f>
        <v/>
      </c>
      <c r="J859" s="16" t="str">
        <f>PROCESAMIENTO!BV856</f>
        <v/>
      </c>
      <c r="K859" s="16" t="str">
        <f>PROCESAMIENTO!BW856</f>
        <v/>
      </c>
      <c r="L859" s="16" t="str">
        <f>PROCESAMIENTO!BX856</f>
        <v/>
      </c>
      <c r="M859" s="16" t="str">
        <f>PROCESAMIENTO!BY856</f>
        <v/>
      </c>
      <c r="N859" s="16" t="str">
        <f>PROCESAMIENTO!BZ856</f>
        <v/>
      </c>
      <c r="O859" s="16" t="str">
        <f>PROCESAMIENTO!CA856</f>
        <v/>
      </c>
      <c r="P859" s="16" t="str">
        <f>PROCESAMIENTO!CB856</f>
        <v/>
      </c>
      <c r="Q859" s="16" t="str">
        <f>PROCESAMIENTO!CC856</f>
        <v/>
      </c>
      <c r="R859" s="16" t="str">
        <f>PROCESAMIENTO!CD856</f>
        <v/>
      </c>
      <c r="S859" s="16" t="str">
        <f>PROCESAMIENTO!CE856</f>
        <v/>
      </c>
      <c r="T859" s="16" t="str">
        <f>PROCESAMIENTO!CF856</f>
        <v/>
      </c>
      <c r="U859" s="16" t="str">
        <f>PROCESAMIENTO!CG856</f>
        <v/>
      </c>
      <c r="V859" s="16" t="str">
        <f>PROCESAMIENTO!CH856</f>
        <v/>
      </c>
      <c r="W859" s="16" t="str">
        <f>PROCESAMIENTO!CI856</f>
        <v/>
      </c>
      <c r="X859" s="16" t="str">
        <f>PROCESAMIENTO!CJ856</f>
        <v/>
      </c>
      <c r="Y859" s="16" t="str">
        <f>PROCESAMIENTO!CK856</f>
        <v/>
      </c>
      <c r="Z859" s="16" t="str">
        <f>PROCESAMIENTO!CL856</f>
        <v/>
      </c>
      <c r="AA859" s="16" t="str">
        <f>PROCESAMIENTO!CM856</f>
        <v/>
      </c>
      <c r="AB859" s="16" t="str">
        <f>PROCESAMIENTO!CN856</f>
        <v/>
      </c>
      <c r="AC859" s="16" t="str">
        <f>PROCESAMIENTO!CO856</f>
        <v/>
      </c>
      <c r="AD859" s="16" t="str">
        <f>PROCESAMIENTO!CP856</f>
        <v/>
      </c>
      <c r="AE859" s="16" t="str">
        <f>PROCESAMIENTO!CQ856</f>
        <v/>
      </c>
      <c r="AF859" s="16" t="str">
        <f>PROCESAMIENTO!CR856</f>
        <v/>
      </c>
      <c r="AG859" s="16" t="str">
        <f>PROCESAMIENTO!CS856</f>
        <v/>
      </c>
      <c r="AH859" s="16" t="str">
        <f>PROCESAMIENTO!CT856</f>
        <v/>
      </c>
      <c r="AI859" s="16" t="str">
        <f>PROCESAMIENTO!CU856</f>
        <v/>
      </c>
      <c r="AJ859" s="32" t="str">
        <f>PROCESAMIENTO!CV856</f>
        <v/>
      </c>
      <c r="AK859" s="93" t="str">
        <f>PROCESAMIENTO!CW856</f>
        <v/>
      </c>
      <c r="AL859" s="93"/>
    </row>
    <row r="860" spans="1:38" x14ac:dyDescent="0.25">
      <c r="A860" s="15">
        <v>841</v>
      </c>
      <c r="B860" s="34" t="str">
        <f>IF(REGISTRO!B860="","",REGISTRO!B860)</f>
        <v/>
      </c>
      <c r="C860" s="34" t="str">
        <f>IF(REGISTRO!C860="","",REGISTRO!C860)</f>
        <v/>
      </c>
      <c r="D860" s="34" t="str">
        <f>IF(REGISTRO!D860="","",REGISTRO!D860)</f>
        <v/>
      </c>
      <c r="E860" s="34" t="str">
        <f>IF(REGISTRO!E860="","",REGISTRO!E860)</f>
        <v/>
      </c>
      <c r="F860" s="16" t="str">
        <f>PROCESAMIENTO!BR857</f>
        <v/>
      </c>
      <c r="G860" s="16" t="str">
        <f>PROCESAMIENTO!BS857</f>
        <v/>
      </c>
      <c r="H860" s="16" t="str">
        <f>PROCESAMIENTO!BT857</f>
        <v/>
      </c>
      <c r="I860" s="16" t="str">
        <f>PROCESAMIENTO!BU857</f>
        <v/>
      </c>
      <c r="J860" s="16" t="str">
        <f>PROCESAMIENTO!BV857</f>
        <v/>
      </c>
      <c r="K860" s="16" t="str">
        <f>PROCESAMIENTO!BW857</f>
        <v/>
      </c>
      <c r="L860" s="16" t="str">
        <f>PROCESAMIENTO!BX857</f>
        <v/>
      </c>
      <c r="M860" s="16" t="str">
        <f>PROCESAMIENTO!BY857</f>
        <v/>
      </c>
      <c r="N860" s="16" t="str">
        <f>PROCESAMIENTO!BZ857</f>
        <v/>
      </c>
      <c r="O860" s="16" t="str">
        <f>PROCESAMIENTO!CA857</f>
        <v/>
      </c>
      <c r="P860" s="16" t="str">
        <f>PROCESAMIENTO!CB857</f>
        <v/>
      </c>
      <c r="Q860" s="16" t="str">
        <f>PROCESAMIENTO!CC857</f>
        <v/>
      </c>
      <c r="R860" s="16" t="str">
        <f>PROCESAMIENTO!CD857</f>
        <v/>
      </c>
      <c r="S860" s="16" t="str">
        <f>PROCESAMIENTO!CE857</f>
        <v/>
      </c>
      <c r="T860" s="16" t="str">
        <f>PROCESAMIENTO!CF857</f>
        <v/>
      </c>
      <c r="U860" s="16" t="str">
        <f>PROCESAMIENTO!CG857</f>
        <v/>
      </c>
      <c r="V860" s="16" t="str">
        <f>PROCESAMIENTO!CH857</f>
        <v/>
      </c>
      <c r="W860" s="16" t="str">
        <f>PROCESAMIENTO!CI857</f>
        <v/>
      </c>
      <c r="X860" s="16" t="str">
        <f>PROCESAMIENTO!CJ857</f>
        <v/>
      </c>
      <c r="Y860" s="16" t="str">
        <f>PROCESAMIENTO!CK857</f>
        <v/>
      </c>
      <c r="Z860" s="16" t="str">
        <f>PROCESAMIENTO!CL857</f>
        <v/>
      </c>
      <c r="AA860" s="16" t="str">
        <f>PROCESAMIENTO!CM857</f>
        <v/>
      </c>
      <c r="AB860" s="16" t="str">
        <f>PROCESAMIENTO!CN857</f>
        <v/>
      </c>
      <c r="AC860" s="16" t="str">
        <f>PROCESAMIENTO!CO857</f>
        <v/>
      </c>
      <c r="AD860" s="16" t="str">
        <f>PROCESAMIENTO!CP857</f>
        <v/>
      </c>
      <c r="AE860" s="16" t="str">
        <f>PROCESAMIENTO!CQ857</f>
        <v/>
      </c>
      <c r="AF860" s="16" t="str">
        <f>PROCESAMIENTO!CR857</f>
        <v/>
      </c>
      <c r="AG860" s="16" t="str">
        <f>PROCESAMIENTO!CS857</f>
        <v/>
      </c>
      <c r="AH860" s="16" t="str">
        <f>PROCESAMIENTO!CT857</f>
        <v/>
      </c>
      <c r="AI860" s="16" t="str">
        <f>PROCESAMIENTO!CU857</f>
        <v/>
      </c>
      <c r="AJ860" s="32" t="str">
        <f>PROCESAMIENTO!CV857</f>
        <v/>
      </c>
      <c r="AK860" s="93" t="str">
        <f>PROCESAMIENTO!CW857</f>
        <v/>
      </c>
      <c r="AL860" s="93"/>
    </row>
    <row r="861" spans="1:38" x14ac:dyDescent="0.25">
      <c r="A861" s="15">
        <v>842</v>
      </c>
      <c r="B861" s="34" t="str">
        <f>IF(REGISTRO!B861="","",REGISTRO!B861)</f>
        <v/>
      </c>
      <c r="C861" s="34" t="str">
        <f>IF(REGISTRO!C861="","",REGISTRO!C861)</f>
        <v/>
      </c>
      <c r="D861" s="34" t="str">
        <f>IF(REGISTRO!D861="","",REGISTRO!D861)</f>
        <v/>
      </c>
      <c r="E861" s="34" t="str">
        <f>IF(REGISTRO!E861="","",REGISTRO!E861)</f>
        <v/>
      </c>
      <c r="F861" s="16" t="str">
        <f>PROCESAMIENTO!BR858</f>
        <v/>
      </c>
      <c r="G861" s="16" t="str">
        <f>PROCESAMIENTO!BS858</f>
        <v/>
      </c>
      <c r="H861" s="16" t="str">
        <f>PROCESAMIENTO!BT858</f>
        <v/>
      </c>
      <c r="I861" s="16" t="str">
        <f>PROCESAMIENTO!BU858</f>
        <v/>
      </c>
      <c r="J861" s="16" t="str">
        <f>PROCESAMIENTO!BV858</f>
        <v/>
      </c>
      <c r="K861" s="16" t="str">
        <f>PROCESAMIENTO!BW858</f>
        <v/>
      </c>
      <c r="L861" s="16" t="str">
        <f>PROCESAMIENTO!BX858</f>
        <v/>
      </c>
      <c r="M861" s="16" t="str">
        <f>PROCESAMIENTO!BY858</f>
        <v/>
      </c>
      <c r="N861" s="16" t="str">
        <f>PROCESAMIENTO!BZ858</f>
        <v/>
      </c>
      <c r="O861" s="16" t="str">
        <f>PROCESAMIENTO!CA858</f>
        <v/>
      </c>
      <c r="P861" s="16" t="str">
        <f>PROCESAMIENTO!CB858</f>
        <v/>
      </c>
      <c r="Q861" s="16" t="str">
        <f>PROCESAMIENTO!CC858</f>
        <v/>
      </c>
      <c r="R861" s="16" t="str">
        <f>PROCESAMIENTO!CD858</f>
        <v/>
      </c>
      <c r="S861" s="16" t="str">
        <f>PROCESAMIENTO!CE858</f>
        <v/>
      </c>
      <c r="T861" s="16" t="str">
        <f>PROCESAMIENTO!CF858</f>
        <v/>
      </c>
      <c r="U861" s="16" t="str">
        <f>PROCESAMIENTO!CG858</f>
        <v/>
      </c>
      <c r="V861" s="16" t="str">
        <f>PROCESAMIENTO!CH858</f>
        <v/>
      </c>
      <c r="W861" s="16" t="str">
        <f>PROCESAMIENTO!CI858</f>
        <v/>
      </c>
      <c r="X861" s="16" t="str">
        <f>PROCESAMIENTO!CJ858</f>
        <v/>
      </c>
      <c r="Y861" s="16" t="str">
        <f>PROCESAMIENTO!CK858</f>
        <v/>
      </c>
      <c r="Z861" s="16" t="str">
        <f>PROCESAMIENTO!CL858</f>
        <v/>
      </c>
      <c r="AA861" s="16" t="str">
        <f>PROCESAMIENTO!CM858</f>
        <v/>
      </c>
      <c r="AB861" s="16" t="str">
        <f>PROCESAMIENTO!CN858</f>
        <v/>
      </c>
      <c r="AC861" s="16" t="str">
        <f>PROCESAMIENTO!CO858</f>
        <v/>
      </c>
      <c r="AD861" s="16" t="str">
        <f>PROCESAMIENTO!CP858</f>
        <v/>
      </c>
      <c r="AE861" s="16" t="str">
        <f>PROCESAMIENTO!CQ858</f>
        <v/>
      </c>
      <c r="AF861" s="16" t="str">
        <f>PROCESAMIENTO!CR858</f>
        <v/>
      </c>
      <c r="AG861" s="16" t="str">
        <f>PROCESAMIENTO!CS858</f>
        <v/>
      </c>
      <c r="AH861" s="16" t="str">
        <f>PROCESAMIENTO!CT858</f>
        <v/>
      </c>
      <c r="AI861" s="16" t="str">
        <f>PROCESAMIENTO!CU858</f>
        <v/>
      </c>
      <c r="AJ861" s="32" t="str">
        <f>PROCESAMIENTO!CV858</f>
        <v/>
      </c>
      <c r="AK861" s="93" t="str">
        <f>PROCESAMIENTO!CW858</f>
        <v/>
      </c>
      <c r="AL861" s="93"/>
    </row>
    <row r="862" spans="1:38" x14ac:dyDescent="0.25">
      <c r="A862" s="15">
        <v>843</v>
      </c>
      <c r="B862" s="34" t="str">
        <f>IF(REGISTRO!B862="","",REGISTRO!B862)</f>
        <v/>
      </c>
      <c r="C862" s="34" t="str">
        <f>IF(REGISTRO!C862="","",REGISTRO!C862)</f>
        <v/>
      </c>
      <c r="D862" s="34" t="str">
        <f>IF(REGISTRO!D862="","",REGISTRO!D862)</f>
        <v/>
      </c>
      <c r="E862" s="34" t="str">
        <f>IF(REGISTRO!E862="","",REGISTRO!E862)</f>
        <v/>
      </c>
      <c r="F862" s="16" t="str">
        <f>PROCESAMIENTO!BR859</f>
        <v/>
      </c>
      <c r="G862" s="16" t="str">
        <f>PROCESAMIENTO!BS859</f>
        <v/>
      </c>
      <c r="H862" s="16" t="str">
        <f>PROCESAMIENTO!BT859</f>
        <v/>
      </c>
      <c r="I862" s="16" t="str">
        <f>PROCESAMIENTO!BU859</f>
        <v/>
      </c>
      <c r="J862" s="16" t="str">
        <f>PROCESAMIENTO!BV859</f>
        <v/>
      </c>
      <c r="K862" s="16" t="str">
        <f>PROCESAMIENTO!BW859</f>
        <v/>
      </c>
      <c r="L862" s="16" t="str">
        <f>PROCESAMIENTO!BX859</f>
        <v/>
      </c>
      <c r="M862" s="16" t="str">
        <f>PROCESAMIENTO!BY859</f>
        <v/>
      </c>
      <c r="N862" s="16" t="str">
        <f>PROCESAMIENTO!BZ859</f>
        <v/>
      </c>
      <c r="O862" s="16" t="str">
        <f>PROCESAMIENTO!CA859</f>
        <v/>
      </c>
      <c r="P862" s="16" t="str">
        <f>PROCESAMIENTO!CB859</f>
        <v/>
      </c>
      <c r="Q862" s="16" t="str">
        <f>PROCESAMIENTO!CC859</f>
        <v/>
      </c>
      <c r="R862" s="16" t="str">
        <f>PROCESAMIENTO!CD859</f>
        <v/>
      </c>
      <c r="S862" s="16" t="str">
        <f>PROCESAMIENTO!CE859</f>
        <v/>
      </c>
      <c r="T862" s="16" t="str">
        <f>PROCESAMIENTO!CF859</f>
        <v/>
      </c>
      <c r="U862" s="16" t="str">
        <f>PROCESAMIENTO!CG859</f>
        <v/>
      </c>
      <c r="V862" s="16" t="str">
        <f>PROCESAMIENTO!CH859</f>
        <v/>
      </c>
      <c r="W862" s="16" t="str">
        <f>PROCESAMIENTO!CI859</f>
        <v/>
      </c>
      <c r="X862" s="16" t="str">
        <f>PROCESAMIENTO!CJ859</f>
        <v/>
      </c>
      <c r="Y862" s="16" t="str">
        <f>PROCESAMIENTO!CK859</f>
        <v/>
      </c>
      <c r="Z862" s="16" t="str">
        <f>PROCESAMIENTO!CL859</f>
        <v/>
      </c>
      <c r="AA862" s="16" t="str">
        <f>PROCESAMIENTO!CM859</f>
        <v/>
      </c>
      <c r="AB862" s="16" t="str">
        <f>PROCESAMIENTO!CN859</f>
        <v/>
      </c>
      <c r="AC862" s="16" t="str">
        <f>PROCESAMIENTO!CO859</f>
        <v/>
      </c>
      <c r="AD862" s="16" t="str">
        <f>PROCESAMIENTO!CP859</f>
        <v/>
      </c>
      <c r="AE862" s="16" t="str">
        <f>PROCESAMIENTO!CQ859</f>
        <v/>
      </c>
      <c r="AF862" s="16" t="str">
        <f>PROCESAMIENTO!CR859</f>
        <v/>
      </c>
      <c r="AG862" s="16" t="str">
        <f>PROCESAMIENTO!CS859</f>
        <v/>
      </c>
      <c r="AH862" s="16" t="str">
        <f>PROCESAMIENTO!CT859</f>
        <v/>
      </c>
      <c r="AI862" s="16" t="str">
        <f>PROCESAMIENTO!CU859</f>
        <v/>
      </c>
      <c r="AJ862" s="32" t="str">
        <f>PROCESAMIENTO!CV859</f>
        <v/>
      </c>
      <c r="AK862" s="93" t="str">
        <f>PROCESAMIENTO!CW859</f>
        <v/>
      </c>
      <c r="AL862" s="93"/>
    </row>
    <row r="863" spans="1:38" x14ac:dyDescent="0.25">
      <c r="A863" s="15">
        <v>844</v>
      </c>
      <c r="B863" s="34" t="str">
        <f>IF(REGISTRO!B863="","",REGISTRO!B863)</f>
        <v/>
      </c>
      <c r="C863" s="34" t="str">
        <f>IF(REGISTRO!C863="","",REGISTRO!C863)</f>
        <v/>
      </c>
      <c r="D863" s="34" t="str">
        <f>IF(REGISTRO!D863="","",REGISTRO!D863)</f>
        <v/>
      </c>
      <c r="E863" s="34" t="str">
        <f>IF(REGISTRO!E863="","",REGISTRO!E863)</f>
        <v/>
      </c>
      <c r="F863" s="16" t="str">
        <f>PROCESAMIENTO!BR860</f>
        <v/>
      </c>
      <c r="G863" s="16" t="str">
        <f>PROCESAMIENTO!BS860</f>
        <v/>
      </c>
      <c r="H863" s="16" t="str">
        <f>PROCESAMIENTO!BT860</f>
        <v/>
      </c>
      <c r="I863" s="16" t="str">
        <f>PROCESAMIENTO!BU860</f>
        <v/>
      </c>
      <c r="J863" s="16" t="str">
        <f>PROCESAMIENTO!BV860</f>
        <v/>
      </c>
      <c r="K863" s="16" t="str">
        <f>PROCESAMIENTO!BW860</f>
        <v/>
      </c>
      <c r="L863" s="16" t="str">
        <f>PROCESAMIENTO!BX860</f>
        <v/>
      </c>
      <c r="M863" s="16" t="str">
        <f>PROCESAMIENTO!BY860</f>
        <v/>
      </c>
      <c r="N863" s="16" t="str">
        <f>PROCESAMIENTO!BZ860</f>
        <v/>
      </c>
      <c r="O863" s="16" t="str">
        <f>PROCESAMIENTO!CA860</f>
        <v/>
      </c>
      <c r="P863" s="16" t="str">
        <f>PROCESAMIENTO!CB860</f>
        <v/>
      </c>
      <c r="Q863" s="16" t="str">
        <f>PROCESAMIENTO!CC860</f>
        <v/>
      </c>
      <c r="R863" s="16" t="str">
        <f>PROCESAMIENTO!CD860</f>
        <v/>
      </c>
      <c r="S863" s="16" t="str">
        <f>PROCESAMIENTO!CE860</f>
        <v/>
      </c>
      <c r="T863" s="16" t="str">
        <f>PROCESAMIENTO!CF860</f>
        <v/>
      </c>
      <c r="U863" s="16" t="str">
        <f>PROCESAMIENTO!CG860</f>
        <v/>
      </c>
      <c r="V863" s="16" t="str">
        <f>PROCESAMIENTO!CH860</f>
        <v/>
      </c>
      <c r="W863" s="16" t="str">
        <f>PROCESAMIENTO!CI860</f>
        <v/>
      </c>
      <c r="X863" s="16" t="str">
        <f>PROCESAMIENTO!CJ860</f>
        <v/>
      </c>
      <c r="Y863" s="16" t="str">
        <f>PROCESAMIENTO!CK860</f>
        <v/>
      </c>
      <c r="Z863" s="16" t="str">
        <f>PROCESAMIENTO!CL860</f>
        <v/>
      </c>
      <c r="AA863" s="16" t="str">
        <f>PROCESAMIENTO!CM860</f>
        <v/>
      </c>
      <c r="AB863" s="16" t="str">
        <f>PROCESAMIENTO!CN860</f>
        <v/>
      </c>
      <c r="AC863" s="16" t="str">
        <f>PROCESAMIENTO!CO860</f>
        <v/>
      </c>
      <c r="AD863" s="16" t="str">
        <f>PROCESAMIENTO!CP860</f>
        <v/>
      </c>
      <c r="AE863" s="16" t="str">
        <f>PROCESAMIENTO!CQ860</f>
        <v/>
      </c>
      <c r="AF863" s="16" t="str">
        <f>PROCESAMIENTO!CR860</f>
        <v/>
      </c>
      <c r="AG863" s="16" t="str">
        <f>PROCESAMIENTO!CS860</f>
        <v/>
      </c>
      <c r="AH863" s="16" t="str">
        <f>PROCESAMIENTO!CT860</f>
        <v/>
      </c>
      <c r="AI863" s="16" t="str">
        <f>PROCESAMIENTO!CU860</f>
        <v/>
      </c>
      <c r="AJ863" s="32" t="str">
        <f>PROCESAMIENTO!CV860</f>
        <v/>
      </c>
      <c r="AK863" s="93" t="str">
        <f>PROCESAMIENTO!CW860</f>
        <v/>
      </c>
      <c r="AL863" s="93"/>
    </row>
    <row r="864" spans="1:38" x14ac:dyDescent="0.25">
      <c r="A864" s="15">
        <v>845</v>
      </c>
      <c r="B864" s="34" t="str">
        <f>IF(REGISTRO!B864="","",REGISTRO!B864)</f>
        <v/>
      </c>
      <c r="C864" s="34" t="str">
        <f>IF(REGISTRO!C864="","",REGISTRO!C864)</f>
        <v/>
      </c>
      <c r="D864" s="34" t="str">
        <f>IF(REGISTRO!D864="","",REGISTRO!D864)</f>
        <v/>
      </c>
      <c r="E864" s="34" t="str">
        <f>IF(REGISTRO!E864="","",REGISTRO!E864)</f>
        <v/>
      </c>
      <c r="F864" s="16" t="str">
        <f>PROCESAMIENTO!BR861</f>
        <v/>
      </c>
      <c r="G864" s="16" t="str">
        <f>PROCESAMIENTO!BS861</f>
        <v/>
      </c>
      <c r="H864" s="16" t="str">
        <f>PROCESAMIENTO!BT861</f>
        <v/>
      </c>
      <c r="I864" s="16" t="str">
        <f>PROCESAMIENTO!BU861</f>
        <v/>
      </c>
      <c r="J864" s="16" t="str">
        <f>PROCESAMIENTO!BV861</f>
        <v/>
      </c>
      <c r="K864" s="16" t="str">
        <f>PROCESAMIENTO!BW861</f>
        <v/>
      </c>
      <c r="L864" s="16" t="str">
        <f>PROCESAMIENTO!BX861</f>
        <v/>
      </c>
      <c r="M864" s="16" t="str">
        <f>PROCESAMIENTO!BY861</f>
        <v/>
      </c>
      <c r="N864" s="16" t="str">
        <f>PROCESAMIENTO!BZ861</f>
        <v/>
      </c>
      <c r="O864" s="16" t="str">
        <f>PROCESAMIENTO!CA861</f>
        <v/>
      </c>
      <c r="P864" s="16" t="str">
        <f>PROCESAMIENTO!CB861</f>
        <v/>
      </c>
      <c r="Q864" s="16" t="str">
        <f>PROCESAMIENTO!CC861</f>
        <v/>
      </c>
      <c r="R864" s="16" t="str">
        <f>PROCESAMIENTO!CD861</f>
        <v/>
      </c>
      <c r="S864" s="16" t="str">
        <f>PROCESAMIENTO!CE861</f>
        <v/>
      </c>
      <c r="T864" s="16" t="str">
        <f>PROCESAMIENTO!CF861</f>
        <v/>
      </c>
      <c r="U864" s="16" t="str">
        <f>PROCESAMIENTO!CG861</f>
        <v/>
      </c>
      <c r="V864" s="16" t="str">
        <f>PROCESAMIENTO!CH861</f>
        <v/>
      </c>
      <c r="W864" s="16" t="str">
        <f>PROCESAMIENTO!CI861</f>
        <v/>
      </c>
      <c r="X864" s="16" t="str">
        <f>PROCESAMIENTO!CJ861</f>
        <v/>
      </c>
      <c r="Y864" s="16" t="str">
        <f>PROCESAMIENTO!CK861</f>
        <v/>
      </c>
      <c r="Z864" s="16" t="str">
        <f>PROCESAMIENTO!CL861</f>
        <v/>
      </c>
      <c r="AA864" s="16" t="str">
        <f>PROCESAMIENTO!CM861</f>
        <v/>
      </c>
      <c r="AB864" s="16" t="str">
        <f>PROCESAMIENTO!CN861</f>
        <v/>
      </c>
      <c r="AC864" s="16" t="str">
        <f>PROCESAMIENTO!CO861</f>
        <v/>
      </c>
      <c r="AD864" s="16" t="str">
        <f>PROCESAMIENTO!CP861</f>
        <v/>
      </c>
      <c r="AE864" s="16" t="str">
        <f>PROCESAMIENTO!CQ861</f>
        <v/>
      </c>
      <c r="AF864" s="16" t="str">
        <f>PROCESAMIENTO!CR861</f>
        <v/>
      </c>
      <c r="AG864" s="16" t="str">
        <f>PROCESAMIENTO!CS861</f>
        <v/>
      </c>
      <c r="AH864" s="16" t="str">
        <f>PROCESAMIENTO!CT861</f>
        <v/>
      </c>
      <c r="AI864" s="16" t="str">
        <f>PROCESAMIENTO!CU861</f>
        <v/>
      </c>
      <c r="AJ864" s="32" t="str">
        <f>PROCESAMIENTO!CV861</f>
        <v/>
      </c>
      <c r="AK864" s="93" t="str">
        <f>PROCESAMIENTO!CW861</f>
        <v/>
      </c>
      <c r="AL864" s="93"/>
    </row>
    <row r="865" spans="1:38" x14ac:dyDescent="0.25">
      <c r="A865" s="15">
        <v>846</v>
      </c>
      <c r="B865" s="34" t="str">
        <f>IF(REGISTRO!B865="","",REGISTRO!B865)</f>
        <v/>
      </c>
      <c r="C865" s="34" t="str">
        <f>IF(REGISTRO!C865="","",REGISTRO!C865)</f>
        <v/>
      </c>
      <c r="D865" s="34" t="str">
        <f>IF(REGISTRO!D865="","",REGISTRO!D865)</f>
        <v/>
      </c>
      <c r="E865" s="34" t="str">
        <f>IF(REGISTRO!E865="","",REGISTRO!E865)</f>
        <v/>
      </c>
      <c r="F865" s="16" t="str">
        <f>PROCESAMIENTO!BR862</f>
        <v/>
      </c>
      <c r="G865" s="16" t="str">
        <f>PROCESAMIENTO!BS862</f>
        <v/>
      </c>
      <c r="H865" s="16" t="str">
        <f>PROCESAMIENTO!BT862</f>
        <v/>
      </c>
      <c r="I865" s="16" t="str">
        <f>PROCESAMIENTO!BU862</f>
        <v/>
      </c>
      <c r="J865" s="16" t="str">
        <f>PROCESAMIENTO!BV862</f>
        <v/>
      </c>
      <c r="K865" s="16" t="str">
        <f>PROCESAMIENTO!BW862</f>
        <v/>
      </c>
      <c r="L865" s="16" t="str">
        <f>PROCESAMIENTO!BX862</f>
        <v/>
      </c>
      <c r="M865" s="16" t="str">
        <f>PROCESAMIENTO!BY862</f>
        <v/>
      </c>
      <c r="N865" s="16" t="str">
        <f>PROCESAMIENTO!BZ862</f>
        <v/>
      </c>
      <c r="O865" s="16" t="str">
        <f>PROCESAMIENTO!CA862</f>
        <v/>
      </c>
      <c r="P865" s="16" t="str">
        <f>PROCESAMIENTO!CB862</f>
        <v/>
      </c>
      <c r="Q865" s="16" t="str">
        <f>PROCESAMIENTO!CC862</f>
        <v/>
      </c>
      <c r="R865" s="16" t="str">
        <f>PROCESAMIENTO!CD862</f>
        <v/>
      </c>
      <c r="S865" s="16" t="str">
        <f>PROCESAMIENTO!CE862</f>
        <v/>
      </c>
      <c r="T865" s="16" t="str">
        <f>PROCESAMIENTO!CF862</f>
        <v/>
      </c>
      <c r="U865" s="16" t="str">
        <f>PROCESAMIENTO!CG862</f>
        <v/>
      </c>
      <c r="V865" s="16" t="str">
        <f>PROCESAMIENTO!CH862</f>
        <v/>
      </c>
      <c r="W865" s="16" t="str">
        <f>PROCESAMIENTO!CI862</f>
        <v/>
      </c>
      <c r="X865" s="16" t="str">
        <f>PROCESAMIENTO!CJ862</f>
        <v/>
      </c>
      <c r="Y865" s="16" t="str">
        <f>PROCESAMIENTO!CK862</f>
        <v/>
      </c>
      <c r="Z865" s="16" t="str">
        <f>PROCESAMIENTO!CL862</f>
        <v/>
      </c>
      <c r="AA865" s="16" t="str">
        <f>PROCESAMIENTO!CM862</f>
        <v/>
      </c>
      <c r="AB865" s="16" t="str">
        <f>PROCESAMIENTO!CN862</f>
        <v/>
      </c>
      <c r="AC865" s="16" t="str">
        <f>PROCESAMIENTO!CO862</f>
        <v/>
      </c>
      <c r="AD865" s="16" t="str">
        <f>PROCESAMIENTO!CP862</f>
        <v/>
      </c>
      <c r="AE865" s="16" t="str">
        <f>PROCESAMIENTO!CQ862</f>
        <v/>
      </c>
      <c r="AF865" s="16" t="str">
        <f>PROCESAMIENTO!CR862</f>
        <v/>
      </c>
      <c r="AG865" s="16" t="str">
        <f>PROCESAMIENTO!CS862</f>
        <v/>
      </c>
      <c r="AH865" s="16" t="str">
        <f>PROCESAMIENTO!CT862</f>
        <v/>
      </c>
      <c r="AI865" s="16" t="str">
        <f>PROCESAMIENTO!CU862</f>
        <v/>
      </c>
      <c r="AJ865" s="32" t="str">
        <f>PROCESAMIENTO!CV862</f>
        <v/>
      </c>
      <c r="AK865" s="93" t="str">
        <f>PROCESAMIENTO!CW862</f>
        <v/>
      </c>
      <c r="AL865" s="93"/>
    </row>
    <row r="866" spans="1:38" x14ac:dyDescent="0.25">
      <c r="A866" s="15">
        <v>847</v>
      </c>
      <c r="B866" s="34" t="str">
        <f>IF(REGISTRO!B866="","",REGISTRO!B866)</f>
        <v/>
      </c>
      <c r="C866" s="34" t="str">
        <f>IF(REGISTRO!C866="","",REGISTRO!C866)</f>
        <v/>
      </c>
      <c r="D866" s="34" t="str">
        <f>IF(REGISTRO!D866="","",REGISTRO!D866)</f>
        <v/>
      </c>
      <c r="E866" s="34" t="str">
        <f>IF(REGISTRO!E866="","",REGISTRO!E866)</f>
        <v/>
      </c>
      <c r="F866" s="16" t="str">
        <f>PROCESAMIENTO!BR863</f>
        <v/>
      </c>
      <c r="G866" s="16" t="str">
        <f>PROCESAMIENTO!BS863</f>
        <v/>
      </c>
      <c r="H866" s="16" t="str">
        <f>PROCESAMIENTO!BT863</f>
        <v/>
      </c>
      <c r="I866" s="16" t="str">
        <f>PROCESAMIENTO!BU863</f>
        <v/>
      </c>
      <c r="J866" s="16" t="str">
        <f>PROCESAMIENTO!BV863</f>
        <v/>
      </c>
      <c r="K866" s="16" t="str">
        <f>PROCESAMIENTO!BW863</f>
        <v/>
      </c>
      <c r="L866" s="16" t="str">
        <f>PROCESAMIENTO!BX863</f>
        <v/>
      </c>
      <c r="M866" s="16" t="str">
        <f>PROCESAMIENTO!BY863</f>
        <v/>
      </c>
      <c r="N866" s="16" t="str">
        <f>PROCESAMIENTO!BZ863</f>
        <v/>
      </c>
      <c r="O866" s="16" t="str">
        <f>PROCESAMIENTO!CA863</f>
        <v/>
      </c>
      <c r="P866" s="16" t="str">
        <f>PROCESAMIENTO!CB863</f>
        <v/>
      </c>
      <c r="Q866" s="16" t="str">
        <f>PROCESAMIENTO!CC863</f>
        <v/>
      </c>
      <c r="R866" s="16" t="str">
        <f>PROCESAMIENTO!CD863</f>
        <v/>
      </c>
      <c r="S866" s="16" t="str">
        <f>PROCESAMIENTO!CE863</f>
        <v/>
      </c>
      <c r="T866" s="16" t="str">
        <f>PROCESAMIENTO!CF863</f>
        <v/>
      </c>
      <c r="U866" s="16" t="str">
        <f>PROCESAMIENTO!CG863</f>
        <v/>
      </c>
      <c r="V866" s="16" t="str">
        <f>PROCESAMIENTO!CH863</f>
        <v/>
      </c>
      <c r="W866" s="16" t="str">
        <f>PROCESAMIENTO!CI863</f>
        <v/>
      </c>
      <c r="X866" s="16" t="str">
        <f>PROCESAMIENTO!CJ863</f>
        <v/>
      </c>
      <c r="Y866" s="16" t="str">
        <f>PROCESAMIENTO!CK863</f>
        <v/>
      </c>
      <c r="Z866" s="16" t="str">
        <f>PROCESAMIENTO!CL863</f>
        <v/>
      </c>
      <c r="AA866" s="16" t="str">
        <f>PROCESAMIENTO!CM863</f>
        <v/>
      </c>
      <c r="AB866" s="16" t="str">
        <f>PROCESAMIENTO!CN863</f>
        <v/>
      </c>
      <c r="AC866" s="16" t="str">
        <f>PROCESAMIENTO!CO863</f>
        <v/>
      </c>
      <c r="AD866" s="16" t="str">
        <f>PROCESAMIENTO!CP863</f>
        <v/>
      </c>
      <c r="AE866" s="16" t="str">
        <f>PROCESAMIENTO!CQ863</f>
        <v/>
      </c>
      <c r="AF866" s="16" t="str">
        <f>PROCESAMIENTO!CR863</f>
        <v/>
      </c>
      <c r="AG866" s="16" t="str">
        <f>PROCESAMIENTO!CS863</f>
        <v/>
      </c>
      <c r="AH866" s="16" t="str">
        <f>PROCESAMIENTO!CT863</f>
        <v/>
      </c>
      <c r="AI866" s="16" t="str">
        <f>PROCESAMIENTO!CU863</f>
        <v/>
      </c>
      <c r="AJ866" s="32" t="str">
        <f>PROCESAMIENTO!CV863</f>
        <v/>
      </c>
      <c r="AK866" s="93" t="str">
        <f>PROCESAMIENTO!CW863</f>
        <v/>
      </c>
      <c r="AL866" s="93"/>
    </row>
    <row r="867" spans="1:38" x14ac:dyDescent="0.25">
      <c r="A867" s="15">
        <v>848</v>
      </c>
      <c r="B867" s="34" t="str">
        <f>IF(REGISTRO!B867="","",REGISTRO!B867)</f>
        <v/>
      </c>
      <c r="C867" s="34" t="str">
        <f>IF(REGISTRO!C867="","",REGISTRO!C867)</f>
        <v/>
      </c>
      <c r="D867" s="34" t="str">
        <f>IF(REGISTRO!D867="","",REGISTRO!D867)</f>
        <v/>
      </c>
      <c r="E867" s="34" t="str">
        <f>IF(REGISTRO!E867="","",REGISTRO!E867)</f>
        <v/>
      </c>
      <c r="F867" s="16" t="str">
        <f>PROCESAMIENTO!BR864</f>
        <v/>
      </c>
      <c r="G867" s="16" t="str">
        <f>PROCESAMIENTO!BS864</f>
        <v/>
      </c>
      <c r="H867" s="16" t="str">
        <f>PROCESAMIENTO!BT864</f>
        <v/>
      </c>
      <c r="I867" s="16" t="str">
        <f>PROCESAMIENTO!BU864</f>
        <v/>
      </c>
      <c r="J867" s="16" t="str">
        <f>PROCESAMIENTO!BV864</f>
        <v/>
      </c>
      <c r="K867" s="16" t="str">
        <f>PROCESAMIENTO!BW864</f>
        <v/>
      </c>
      <c r="L867" s="16" t="str">
        <f>PROCESAMIENTO!BX864</f>
        <v/>
      </c>
      <c r="M867" s="16" t="str">
        <f>PROCESAMIENTO!BY864</f>
        <v/>
      </c>
      <c r="N867" s="16" t="str">
        <f>PROCESAMIENTO!BZ864</f>
        <v/>
      </c>
      <c r="O867" s="16" t="str">
        <f>PROCESAMIENTO!CA864</f>
        <v/>
      </c>
      <c r="P867" s="16" t="str">
        <f>PROCESAMIENTO!CB864</f>
        <v/>
      </c>
      <c r="Q867" s="16" t="str">
        <f>PROCESAMIENTO!CC864</f>
        <v/>
      </c>
      <c r="R867" s="16" t="str">
        <f>PROCESAMIENTO!CD864</f>
        <v/>
      </c>
      <c r="S867" s="16" t="str">
        <f>PROCESAMIENTO!CE864</f>
        <v/>
      </c>
      <c r="T867" s="16" t="str">
        <f>PROCESAMIENTO!CF864</f>
        <v/>
      </c>
      <c r="U867" s="16" t="str">
        <f>PROCESAMIENTO!CG864</f>
        <v/>
      </c>
      <c r="V867" s="16" t="str">
        <f>PROCESAMIENTO!CH864</f>
        <v/>
      </c>
      <c r="W867" s="16" t="str">
        <f>PROCESAMIENTO!CI864</f>
        <v/>
      </c>
      <c r="X867" s="16" t="str">
        <f>PROCESAMIENTO!CJ864</f>
        <v/>
      </c>
      <c r="Y867" s="16" t="str">
        <f>PROCESAMIENTO!CK864</f>
        <v/>
      </c>
      <c r="Z867" s="16" t="str">
        <f>PROCESAMIENTO!CL864</f>
        <v/>
      </c>
      <c r="AA867" s="16" t="str">
        <f>PROCESAMIENTO!CM864</f>
        <v/>
      </c>
      <c r="AB867" s="16" t="str">
        <f>PROCESAMIENTO!CN864</f>
        <v/>
      </c>
      <c r="AC867" s="16" t="str">
        <f>PROCESAMIENTO!CO864</f>
        <v/>
      </c>
      <c r="AD867" s="16" t="str">
        <f>PROCESAMIENTO!CP864</f>
        <v/>
      </c>
      <c r="AE867" s="16" t="str">
        <f>PROCESAMIENTO!CQ864</f>
        <v/>
      </c>
      <c r="AF867" s="16" t="str">
        <f>PROCESAMIENTO!CR864</f>
        <v/>
      </c>
      <c r="AG867" s="16" t="str">
        <f>PROCESAMIENTO!CS864</f>
        <v/>
      </c>
      <c r="AH867" s="16" t="str">
        <f>PROCESAMIENTO!CT864</f>
        <v/>
      </c>
      <c r="AI867" s="16" t="str">
        <f>PROCESAMIENTO!CU864</f>
        <v/>
      </c>
      <c r="AJ867" s="32" t="str">
        <f>PROCESAMIENTO!CV864</f>
        <v/>
      </c>
      <c r="AK867" s="93" t="str">
        <f>PROCESAMIENTO!CW864</f>
        <v/>
      </c>
      <c r="AL867" s="93"/>
    </row>
    <row r="868" spans="1:38" x14ac:dyDescent="0.25">
      <c r="A868" s="15">
        <v>849</v>
      </c>
      <c r="B868" s="34" t="str">
        <f>IF(REGISTRO!B868="","",REGISTRO!B868)</f>
        <v/>
      </c>
      <c r="C868" s="34" t="str">
        <f>IF(REGISTRO!C868="","",REGISTRO!C868)</f>
        <v/>
      </c>
      <c r="D868" s="34" t="str">
        <f>IF(REGISTRO!D868="","",REGISTRO!D868)</f>
        <v/>
      </c>
      <c r="E868" s="34" t="str">
        <f>IF(REGISTRO!E868="","",REGISTRO!E868)</f>
        <v/>
      </c>
      <c r="F868" s="16" t="str">
        <f>PROCESAMIENTO!BR865</f>
        <v/>
      </c>
      <c r="G868" s="16" t="str">
        <f>PROCESAMIENTO!BS865</f>
        <v/>
      </c>
      <c r="H868" s="16" t="str">
        <f>PROCESAMIENTO!BT865</f>
        <v/>
      </c>
      <c r="I868" s="16" t="str">
        <f>PROCESAMIENTO!BU865</f>
        <v/>
      </c>
      <c r="J868" s="16" t="str">
        <f>PROCESAMIENTO!BV865</f>
        <v/>
      </c>
      <c r="K868" s="16" t="str">
        <f>PROCESAMIENTO!BW865</f>
        <v/>
      </c>
      <c r="L868" s="16" t="str">
        <f>PROCESAMIENTO!BX865</f>
        <v/>
      </c>
      <c r="M868" s="16" t="str">
        <f>PROCESAMIENTO!BY865</f>
        <v/>
      </c>
      <c r="N868" s="16" t="str">
        <f>PROCESAMIENTO!BZ865</f>
        <v/>
      </c>
      <c r="O868" s="16" t="str">
        <f>PROCESAMIENTO!CA865</f>
        <v/>
      </c>
      <c r="P868" s="16" t="str">
        <f>PROCESAMIENTO!CB865</f>
        <v/>
      </c>
      <c r="Q868" s="16" t="str">
        <f>PROCESAMIENTO!CC865</f>
        <v/>
      </c>
      <c r="R868" s="16" t="str">
        <f>PROCESAMIENTO!CD865</f>
        <v/>
      </c>
      <c r="S868" s="16" t="str">
        <f>PROCESAMIENTO!CE865</f>
        <v/>
      </c>
      <c r="T868" s="16" t="str">
        <f>PROCESAMIENTO!CF865</f>
        <v/>
      </c>
      <c r="U868" s="16" t="str">
        <f>PROCESAMIENTO!CG865</f>
        <v/>
      </c>
      <c r="V868" s="16" t="str">
        <f>PROCESAMIENTO!CH865</f>
        <v/>
      </c>
      <c r="W868" s="16" t="str">
        <f>PROCESAMIENTO!CI865</f>
        <v/>
      </c>
      <c r="X868" s="16" t="str">
        <f>PROCESAMIENTO!CJ865</f>
        <v/>
      </c>
      <c r="Y868" s="16" t="str">
        <f>PROCESAMIENTO!CK865</f>
        <v/>
      </c>
      <c r="Z868" s="16" t="str">
        <f>PROCESAMIENTO!CL865</f>
        <v/>
      </c>
      <c r="AA868" s="16" t="str">
        <f>PROCESAMIENTO!CM865</f>
        <v/>
      </c>
      <c r="AB868" s="16" t="str">
        <f>PROCESAMIENTO!CN865</f>
        <v/>
      </c>
      <c r="AC868" s="16" t="str">
        <f>PROCESAMIENTO!CO865</f>
        <v/>
      </c>
      <c r="AD868" s="16" t="str">
        <f>PROCESAMIENTO!CP865</f>
        <v/>
      </c>
      <c r="AE868" s="16" t="str">
        <f>PROCESAMIENTO!CQ865</f>
        <v/>
      </c>
      <c r="AF868" s="16" t="str">
        <f>PROCESAMIENTO!CR865</f>
        <v/>
      </c>
      <c r="AG868" s="16" t="str">
        <f>PROCESAMIENTO!CS865</f>
        <v/>
      </c>
      <c r="AH868" s="16" t="str">
        <f>PROCESAMIENTO!CT865</f>
        <v/>
      </c>
      <c r="AI868" s="16" t="str">
        <f>PROCESAMIENTO!CU865</f>
        <v/>
      </c>
      <c r="AJ868" s="32" t="str">
        <f>PROCESAMIENTO!CV865</f>
        <v/>
      </c>
      <c r="AK868" s="93" t="str">
        <f>PROCESAMIENTO!CW865</f>
        <v/>
      </c>
      <c r="AL868" s="93"/>
    </row>
    <row r="869" spans="1:38" x14ac:dyDescent="0.25">
      <c r="A869" s="15">
        <v>850</v>
      </c>
      <c r="B869" s="34" t="str">
        <f>IF(REGISTRO!B869="","",REGISTRO!B869)</f>
        <v/>
      </c>
      <c r="C869" s="34" t="str">
        <f>IF(REGISTRO!C869="","",REGISTRO!C869)</f>
        <v/>
      </c>
      <c r="D869" s="34" t="str">
        <f>IF(REGISTRO!D869="","",REGISTRO!D869)</f>
        <v/>
      </c>
      <c r="E869" s="34" t="str">
        <f>IF(REGISTRO!E869="","",REGISTRO!E869)</f>
        <v/>
      </c>
      <c r="F869" s="16" t="str">
        <f>PROCESAMIENTO!BR866</f>
        <v/>
      </c>
      <c r="G869" s="16" t="str">
        <f>PROCESAMIENTO!BS866</f>
        <v/>
      </c>
      <c r="H869" s="16" t="str">
        <f>PROCESAMIENTO!BT866</f>
        <v/>
      </c>
      <c r="I869" s="16" t="str">
        <f>PROCESAMIENTO!BU866</f>
        <v/>
      </c>
      <c r="J869" s="16" t="str">
        <f>PROCESAMIENTO!BV866</f>
        <v/>
      </c>
      <c r="K869" s="16" t="str">
        <f>PROCESAMIENTO!BW866</f>
        <v/>
      </c>
      <c r="L869" s="16" t="str">
        <f>PROCESAMIENTO!BX866</f>
        <v/>
      </c>
      <c r="M869" s="16" t="str">
        <f>PROCESAMIENTO!BY866</f>
        <v/>
      </c>
      <c r="N869" s="16" t="str">
        <f>PROCESAMIENTO!BZ866</f>
        <v/>
      </c>
      <c r="O869" s="16" t="str">
        <f>PROCESAMIENTO!CA866</f>
        <v/>
      </c>
      <c r="P869" s="16" t="str">
        <f>PROCESAMIENTO!CB866</f>
        <v/>
      </c>
      <c r="Q869" s="16" t="str">
        <f>PROCESAMIENTO!CC866</f>
        <v/>
      </c>
      <c r="R869" s="16" t="str">
        <f>PROCESAMIENTO!CD866</f>
        <v/>
      </c>
      <c r="S869" s="16" t="str">
        <f>PROCESAMIENTO!CE866</f>
        <v/>
      </c>
      <c r="T869" s="16" t="str">
        <f>PROCESAMIENTO!CF866</f>
        <v/>
      </c>
      <c r="U869" s="16" t="str">
        <f>PROCESAMIENTO!CG866</f>
        <v/>
      </c>
      <c r="V869" s="16" t="str">
        <f>PROCESAMIENTO!CH866</f>
        <v/>
      </c>
      <c r="W869" s="16" t="str">
        <f>PROCESAMIENTO!CI866</f>
        <v/>
      </c>
      <c r="X869" s="16" t="str">
        <f>PROCESAMIENTO!CJ866</f>
        <v/>
      </c>
      <c r="Y869" s="16" t="str">
        <f>PROCESAMIENTO!CK866</f>
        <v/>
      </c>
      <c r="Z869" s="16" t="str">
        <f>PROCESAMIENTO!CL866</f>
        <v/>
      </c>
      <c r="AA869" s="16" t="str">
        <f>PROCESAMIENTO!CM866</f>
        <v/>
      </c>
      <c r="AB869" s="16" t="str">
        <f>PROCESAMIENTO!CN866</f>
        <v/>
      </c>
      <c r="AC869" s="16" t="str">
        <f>PROCESAMIENTO!CO866</f>
        <v/>
      </c>
      <c r="AD869" s="16" t="str">
        <f>PROCESAMIENTO!CP866</f>
        <v/>
      </c>
      <c r="AE869" s="16" t="str">
        <f>PROCESAMIENTO!CQ866</f>
        <v/>
      </c>
      <c r="AF869" s="16" t="str">
        <f>PROCESAMIENTO!CR866</f>
        <v/>
      </c>
      <c r="AG869" s="16" t="str">
        <f>PROCESAMIENTO!CS866</f>
        <v/>
      </c>
      <c r="AH869" s="16" t="str">
        <f>PROCESAMIENTO!CT866</f>
        <v/>
      </c>
      <c r="AI869" s="16" t="str">
        <f>PROCESAMIENTO!CU866</f>
        <v/>
      </c>
      <c r="AJ869" s="32" t="str">
        <f>PROCESAMIENTO!CV866</f>
        <v/>
      </c>
      <c r="AK869" s="93" t="str">
        <f>PROCESAMIENTO!CW866</f>
        <v/>
      </c>
      <c r="AL869" s="93"/>
    </row>
    <row r="870" spans="1:38" x14ac:dyDescent="0.25">
      <c r="A870" s="15">
        <v>851</v>
      </c>
      <c r="B870" s="34" t="str">
        <f>IF(REGISTRO!B870="","",REGISTRO!B870)</f>
        <v/>
      </c>
      <c r="C870" s="34" t="str">
        <f>IF(REGISTRO!C870="","",REGISTRO!C870)</f>
        <v/>
      </c>
      <c r="D870" s="34" t="str">
        <f>IF(REGISTRO!D870="","",REGISTRO!D870)</f>
        <v/>
      </c>
      <c r="E870" s="34" t="str">
        <f>IF(REGISTRO!E870="","",REGISTRO!E870)</f>
        <v/>
      </c>
      <c r="F870" s="16" t="str">
        <f>PROCESAMIENTO!BR867</f>
        <v/>
      </c>
      <c r="G870" s="16" t="str">
        <f>PROCESAMIENTO!BS867</f>
        <v/>
      </c>
      <c r="H870" s="16" t="str">
        <f>PROCESAMIENTO!BT867</f>
        <v/>
      </c>
      <c r="I870" s="16" t="str">
        <f>PROCESAMIENTO!BU867</f>
        <v/>
      </c>
      <c r="J870" s="16" t="str">
        <f>PROCESAMIENTO!BV867</f>
        <v/>
      </c>
      <c r="K870" s="16" t="str">
        <f>PROCESAMIENTO!BW867</f>
        <v/>
      </c>
      <c r="L870" s="16" t="str">
        <f>PROCESAMIENTO!BX867</f>
        <v/>
      </c>
      <c r="M870" s="16" t="str">
        <f>PROCESAMIENTO!BY867</f>
        <v/>
      </c>
      <c r="N870" s="16" t="str">
        <f>PROCESAMIENTO!BZ867</f>
        <v/>
      </c>
      <c r="O870" s="16" t="str">
        <f>PROCESAMIENTO!CA867</f>
        <v/>
      </c>
      <c r="P870" s="16" t="str">
        <f>PROCESAMIENTO!CB867</f>
        <v/>
      </c>
      <c r="Q870" s="16" t="str">
        <f>PROCESAMIENTO!CC867</f>
        <v/>
      </c>
      <c r="R870" s="16" t="str">
        <f>PROCESAMIENTO!CD867</f>
        <v/>
      </c>
      <c r="S870" s="16" t="str">
        <f>PROCESAMIENTO!CE867</f>
        <v/>
      </c>
      <c r="T870" s="16" t="str">
        <f>PROCESAMIENTO!CF867</f>
        <v/>
      </c>
      <c r="U870" s="16" t="str">
        <f>PROCESAMIENTO!CG867</f>
        <v/>
      </c>
      <c r="V870" s="16" t="str">
        <f>PROCESAMIENTO!CH867</f>
        <v/>
      </c>
      <c r="W870" s="16" t="str">
        <f>PROCESAMIENTO!CI867</f>
        <v/>
      </c>
      <c r="X870" s="16" t="str">
        <f>PROCESAMIENTO!CJ867</f>
        <v/>
      </c>
      <c r="Y870" s="16" t="str">
        <f>PROCESAMIENTO!CK867</f>
        <v/>
      </c>
      <c r="Z870" s="16" t="str">
        <f>PROCESAMIENTO!CL867</f>
        <v/>
      </c>
      <c r="AA870" s="16" t="str">
        <f>PROCESAMIENTO!CM867</f>
        <v/>
      </c>
      <c r="AB870" s="16" t="str">
        <f>PROCESAMIENTO!CN867</f>
        <v/>
      </c>
      <c r="AC870" s="16" t="str">
        <f>PROCESAMIENTO!CO867</f>
        <v/>
      </c>
      <c r="AD870" s="16" t="str">
        <f>PROCESAMIENTO!CP867</f>
        <v/>
      </c>
      <c r="AE870" s="16" t="str">
        <f>PROCESAMIENTO!CQ867</f>
        <v/>
      </c>
      <c r="AF870" s="16" t="str">
        <f>PROCESAMIENTO!CR867</f>
        <v/>
      </c>
      <c r="AG870" s="16" t="str">
        <f>PROCESAMIENTO!CS867</f>
        <v/>
      </c>
      <c r="AH870" s="16" t="str">
        <f>PROCESAMIENTO!CT867</f>
        <v/>
      </c>
      <c r="AI870" s="16" t="str">
        <f>PROCESAMIENTO!CU867</f>
        <v/>
      </c>
      <c r="AJ870" s="32" t="str">
        <f>PROCESAMIENTO!CV867</f>
        <v/>
      </c>
      <c r="AK870" s="93" t="str">
        <f>PROCESAMIENTO!CW867</f>
        <v/>
      </c>
      <c r="AL870" s="93"/>
    </row>
    <row r="871" spans="1:38" x14ac:dyDescent="0.25">
      <c r="A871" s="15">
        <v>852</v>
      </c>
      <c r="B871" s="34" t="str">
        <f>IF(REGISTRO!B871="","",REGISTRO!B871)</f>
        <v/>
      </c>
      <c r="C871" s="34" t="str">
        <f>IF(REGISTRO!C871="","",REGISTRO!C871)</f>
        <v/>
      </c>
      <c r="D871" s="34" t="str">
        <f>IF(REGISTRO!D871="","",REGISTRO!D871)</f>
        <v/>
      </c>
      <c r="E871" s="34" t="str">
        <f>IF(REGISTRO!E871="","",REGISTRO!E871)</f>
        <v/>
      </c>
      <c r="F871" s="16" t="str">
        <f>PROCESAMIENTO!BR868</f>
        <v/>
      </c>
      <c r="G871" s="16" t="str">
        <f>PROCESAMIENTO!BS868</f>
        <v/>
      </c>
      <c r="H871" s="16" t="str">
        <f>PROCESAMIENTO!BT868</f>
        <v/>
      </c>
      <c r="I871" s="16" t="str">
        <f>PROCESAMIENTO!BU868</f>
        <v/>
      </c>
      <c r="J871" s="16" t="str">
        <f>PROCESAMIENTO!BV868</f>
        <v/>
      </c>
      <c r="K871" s="16" t="str">
        <f>PROCESAMIENTO!BW868</f>
        <v/>
      </c>
      <c r="L871" s="16" t="str">
        <f>PROCESAMIENTO!BX868</f>
        <v/>
      </c>
      <c r="M871" s="16" t="str">
        <f>PROCESAMIENTO!BY868</f>
        <v/>
      </c>
      <c r="N871" s="16" t="str">
        <f>PROCESAMIENTO!BZ868</f>
        <v/>
      </c>
      <c r="O871" s="16" t="str">
        <f>PROCESAMIENTO!CA868</f>
        <v/>
      </c>
      <c r="P871" s="16" t="str">
        <f>PROCESAMIENTO!CB868</f>
        <v/>
      </c>
      <c r="Q871" s="16" t="str">
        <f>PROCESAMIENTO!CC868</f>
        <v/>
      </c>
      <c r="R871" s="16" t="str">
        <f>PROCESAMIENTO!CD868</f>
        <v/>
      </c>
      <c r="S871" s="16" t="str">
        <f>PROCESAMIENTO!CE868</f>
        <v/>
      </c>
      <c r="T871" s="16" t="str">
        <f>PROCESAMIENTO!CF868</f>
        <v/>
      </c>
      <c r="U871" s="16" t="str">
        <f>PROCESAMIENTO!CG868</f>
        <v/>
      </c>
      <c r="V871" s="16" t="str">
        <f>PROCESAMIENTO!CH868</f>
        <v/>
      </c>
      <c r="W871" s="16" t="str">
        <f>PROCESAMIENTO!CI868</f>
        <v/>
      </c>
      <c r="X871" s="16" t="str">
        <f>PROCESAMIENTO!CJ868</f>
        <v/>
      </c>
      <c r="Y871" s="16" t="str">
        <f>PROCESAMIENTO!CK868</f>
        <v/>
      </c>
      <c r="Z871" s="16" t="str">
        <f>PROCESAMIENTO!CL868</f>
        <v/>
      </c>
      <c r="AA871" s="16" t="str">
        <f>PROCESAMIENTO!CM868</f>
        <v/>
      </c>
      <c r="AB871" s="16" t="str">
        <f>PROCESAMIENTO!CN868</f>
        <v/>
      </c>
      <c r="AC871" s="16" t="str">
        <f>PROCESAMIENTO!CO868</f>
        <v/>
      </c>
      <c r="AD871" s="16" t="str">
        <f>PROCESAMIENTO!CP868</f>
        <v/>
      </c>
      <c r="AE871" s="16" t="str">
        <f>PROCESAMIENTO!CQ868</f>
        <v/>
      </c>
      <c r="AF871" s="16" t="str">
        <f>PROCESAMIENTO!CR868</f>
        <v/>
      </c>
      <c r="AG871" s="16" t="str">
        <f>PROCESAMIENTO!CS868</f>
        <v/>
      </c>
      <c r="AH871" s="16" t="str">
        <f>PROCESAMIENTO!CT868</f>
        <v/>
      </c>
      <c r="AI871" s="16" t="str">
        <f>PROCESAMIENTO!CU868</f>
        <v/>
      </c>
      <c r="AJ871" s="32" t="str">
        <f>PROCESAMIENTO!CV868</f>
        <v/>
      </c>
      <c r="AK871" s="93" t="str">
        <f>PROCESAMIENTO!CW868</f>
        <v/>
      </c>
      <c r="AL871" s="93"/>
    </row>
    <row r="872" spans="1:38" x14ac:dyDescent="0.25">
      <c r="A872" s="15">
        <v>853</v>
      </c>
      <c r="B872" s="34" t="str">
        <f>IF(REGISTRO!B872="","",REGISTRO!B872)</f>
        <v/>
      </c>
      <c r="C872" s="34" t="str">
        <f>IF(REGISTRO!C872="","",REGISTRO!C872)</f>
        <v/>
      </c>
      <c r="D872" s="34" t="str">
        <f>IF(REGISTRO!D872="","",REGISTRO!D872)</f>
        <v/>
      </c>
      <c r="E872" s="34" t="str">
        <f>IF(REGISTRO!E872="","",REGISTRO!E872)</f>
        <v/>
      </c>
      <c r="F872" s="16" t="str">
        <f>PROCESAMIENTO!BR869</f>
        <v/>
      </c>
      <c r="G872" s="16" t="str">
        <f>PROCESAMIENTO!BS869</f>
        <v/>
      </c>
      <c r="H872" s="16" t="str">
        <f>PROCESAMIENTO!BT869</f>
        <v/>
      </c>
      <c r="I872" s="16" t="str">
        <f>PROCESAMIENTO!BU869</f>
        <v/>
      </c>
      <c r="J872" s="16" t="str">
        <f>PROCESAMIENTO!BV869</f>
        <v/>
      </c>
      <c r="K872" s="16" t="str">
        <f>PROCESAMIENTO!BW869</f>
        <v/>
      </c>
      <c r="L872" s="16" t="str">
        <f>PROCESAMIENTO!BX869</f>
        <v/>
      </c>
      <c r="M872" s="16" t="str">
        <f>PROCESAMIENTO!BY869</f>
        <v/>
      </c>
      <c r="N872" s="16" t="str">
        <f>PROCESAMIENTO!BZ869</f>
        <v/>
      </c>
      <c r="O872" s="16" t="str">
        <f>PROCESAMIENTO!CA869</f>
        <v/>
      </c>
      <c r="P872" s="16" t="str">
        <f>PROCESAMIENTO!CB869</f>
        <v/>
      </c>
      <c r="Q872" s="16" t="str">
        <f>PROCESAMIENTO!CC869</f>
        <v/>
      </c>
      <c r="R872" s="16" t="str">
        <f>PROCESAMIENTO!CD869</f>
        <v/>
      </c>
      <c r="S872" s="16" t="str">
        <f>PROCESAMIENTO!CE869</f>
        <v/>
      </c>
      <c r="T872" s="16" t="str">
        <f>PROCESAMIENTO!CF869</f>
        <v/>
      </c>
      <c r="U872" s="16" t="str">
        <f>PROCESAMIENTO!CG869</f>
        <v/>
      </c>
      <c r="V872" s="16" t="str">
        <f>PROCESAMIENTO!CH869</f>
        <v/>
      </c>
      <c r="W872" s="16" t="str">
        <f>PROCESAMIENTO!CI869</f>
        <v/>
      </c>
      <c r="X872" s="16" t="str">
        <f>PROCESAMIENTO!CJ869</f>
        <v/>
      </c>
      <c r="Y872" s="16" t="str">
        <f>PROCESAMIENTO!CK869</f>
        <v/>
      </c>
      <c r="Z872" s="16" t="str">
        <f>PROCESAMIENTO!CL869</f>
        <v/>
      </c>
      <c r="AA872" s="16" t="str">
        <f>PROCESAMIENTO!CM869</f>
        <v/>
      </c>
      <c r="AB872" s="16" t="str">
        <f>PROCESAMIENTO!CN869</f>
        <v/>
      </c>
      <c r="AC872" s="16" t="str">
        <f>PROCESAMIENTO!CO869</f>
        <v/>
      </c>
      <c r="AD872" s="16" t="str">
        <f>PROCESAMIENTO!CP869</f>
        <v/>
      </c>
      <c r="AE872" s="16" t="str">
        <f>PROCESAMIENTO!CQ869</f>
        <v/>
      </c>
      <c r="AF872" s="16" t="str">
        <f>PROCESAMIENTO!CR869</f>
        <v/>
      </c>
      <c r="AG872" s="16" t="str">
        <f>PROCESAMIENTO!CS869</f>
        <v/>
      </c>
      <c r="AH872" s="16" t="str">
        <f>PROCESAMIENTO!CT869</f>
        <v/>
      </c>
      <c r="AI872" s="16" t="str">
        <f>PROCESAMIENTO!CU869</f>
        <v/>
      </c>
      <c r="AJ872" s="32" t="str">
        <f>PROCESAMIENTO!CV869</f>
        <v/>
      </c>
      <c r="AK872" s="93" t="str">
        <f>PROCESAMIENTO!CW869</f>
        <v/>
      </c>
      <c r="AL872" s="93"/>
    </row>
    <row r="873" spans="1:38" x14ac:dyDescent="0.25">
      <c r="A873" s="15">
        <v>854</v>
      </c>
      <c r="B873" s="34" t="str">
        <f>IF(REGISTRO!B873="","",REGISTRO!B873)</f>
        <v/>
      </c>
      <c r="C873" s="34" t="str">
        <f>IF(REGISTRO!C873="","",REGISTRO!C873)</f>
        <v/>
      </c>
      <c r="D873" s="34" t="str">
        <f>IF(REGISTRO!D873="","",REGISTRO!D873)</f>
        <v/>
      </c>
      <c r="E873" s="34" t="str">
        <f>IF(REGISTRO!E873="","",REGISTRO!E873)</f>
        <v/>
      </c>
      <c r="F873" s="16" t="str">
        <f>PROCESAMIENTO!BR870</f>
        <v/>
      </c>
      <c r="G873" s="16" t="str">
        <f>PROCESAMIENTO!BS870</f>
        <v/>
      </c>
      <c r="H873" s="16" t="str">
        <f>PROCESAMIENTO!BT870</f>
        <v/>
      </c>
      <c r="I873" s="16" t="str">
        <f>PROCESAMIENTO!BU870</f>
        <v/>
      </c>
      <c r="J873" s="16" t="str">
        <f>PROCESAMIENTO!BV870</f>
        <v/>
      </c>
      <c r="K873" s="16" t="str">
        <f>PROCESAMIENTO!BW870</f>
        <v/>
      </c>
      <c r="L873" s="16" t="str">
        <f>PROCESAMIENTO!BX870</f>
        <v/>
      </c>
      <c r="M873" s="16" t="str">
        <f>PROCESAMIENTO!BY870</f>
        <v/>
      </c>
      <c r="N873" s="16" t="str">
        <f>PROCESAMIENTO!BZ870</f>
        <v/>
      </c>
      <c r="O873" s="16" t="str">
        <f>PROCESAMIENTO!CA870</f>
        <v/>
      </c>
      <c r="P873" s="16" t="str">
        <f>PROCESAMIENTO!CB870</f>
        <v/>
      </c>
      <c r="Q873" s="16" t="str">
        <f>PROCESAMIENTO!CC870</f>
        <v/>
      </c>
      <c r="R873" s="16" t="str">
        <f>PROCESAMIENTO!CD870</f>
        <v/>
      </c>
      <c r="S873" s="16" t="str">
        <f>PROCESAMIENTO!CE870</f>
        <v/>
      </c>
      <c r="T873" s="16" t="str">
        <f>PROCESAMIENTO!CF870</f>
        <v/>
      </c>
      <c r="U873" s="16" t="str">
        <f>PROCESAMIENTO!CG870</f>
        <v/>
      </c>
      <c r="V873" s="16" t="str">
        <f>PROCESAMIENTO!CH870</f>
        <v/>
      </c>
      <c r="W873" s="16" t="str">
        <f>PROCESAMIENTO!CI870</f>
        <v/>
      </c>
      <c r="X873" s="16" t="str">
        <f>PROCESAMIENTO!CJ870</f>
        <v/>
      </c>
      <c r="Y873" s="16" t="str">
        <f>PROCESAMIENTO!CK870</f>
        <v/>
      </c>
      <c r="Z873" s="16" t="str">
        <f>PROCESAMIENTO!CL870</f>
        <v/>
      </c>
      <c r="AA873" s="16" t="str">
        <f>PROCESAMIENTO!CM870</f>
        <v/>
      </c>
      <c r="AB873" s="16" t="str">
        <f>PROCESAMIENTO!CN870</f>
        <v/>
      </c>
      <c r="AC873" s="16" t="str">
        <f>PROCESAMIENTO!CO870</f>
        <v/>
      </c>
      <c r="AD873" s="16" t="str">
        <f>PROCESAMIENTO!CP870</f>
        <v/>
      </c>
      <c r="AE873" s="16" t="str">
        <f>PROCESAMIENTO!CQ870</f>
        <v/>
      </c>
      <c r="AF873" s="16" t="str">
        <f>PROCESAMIENTO!CR870</f>
        <v/>
      </c>
      <c r="AG873" s="16" t="str">
        <f>PROCESAMIENTO!CS870</f>
        <v/>
      </c>
      <c r="AH873" s="16" t="str">
        <f>PROCESAMIENTO!CT870</f>
        <v/>
      </c>
      <c r="AI873" s="16" t="str">
        <f>PROCESAMIENTO!CU870</f>
        <v/>
      </c>
      <c r="AJ873" s="32" t="str">
        <f>PROCESAMIENTO!CV870</f>
        <v/>
      </c>
      <c r="AK873" s="93" t="str">
        <f>PROCESAMIENTO!CW870</f>
        <v/>
      </c>
      <c r="AL873" s="93"/>
    </row>
    <row r="874" spans="1:38" x14ac:dyDescent="0.25">
      <c r="A874" s="15">
        <v>855</v>
      </c>
      <c r="B874" s="34" t="str">
        <f>IF(REGISTRO!B874="","",REGISTRO!B874)</f>
        <v/>
      </c>
      <c r="C874" s="34" t="str">
        <f>IF(REGISTRO!C874="","",REGISTRO!C874)</f>
        <v/>
      </c>
      <c r="D874" s="34" t="str">
        <f>IF(REGISTRO!D874="","",REGISTRO!D874)</f>
        <v/>
      </c>
      <c r="E874" s="34" t="str">
        <f>IF(REGISTRO!E874="","",REGISTRO!E874)</f>
        <v/>
      </c>
      <c r="F874" s="16" t="str">
        <f>PROCESAMIENTO!BR871</f>
        <v/>
      </c>
      <c r="G874" s="16" t="str">
        <f>PROCESAMIENTO!BS871</f>
        <v/>
      </c>
      <c r="H874" s="16" t="str">
        <f>PROCESAMIENTO!BT871</f>
        <v/>
      </c>
      <c r="I874" s="16" t="str">
        <f>PROCESAMIENTO!BU871</f>
        <v/>
      </c>
      <c r="J874" s="16" t="str">
        <f>PROCESAMIENTO!BV871</f>
        <v/>
      </c>
      <c r="K874" s="16" t="str">
        <f>PROCESAMIENTO!BW871</f>
        <v/>
      </c>
      <c r="L874" s="16" t="str">
        <f>PROCESAMIENTO!BX871</f>
        <v/>
      </c>
      <c r="M874" s="16" t="str">
        <f>PROCESAMIENTO!BY871</f>
        <v/>
      </c>
      <c r="N874" s="16" t="str">
        <f>PROCESAMIENTO!BZ871</f>
        <v/>
      </c>
      <c r="O874" s="16" t="str">
        <f>PROCESAMIENTO!CA871</f>
        <v/>
      </c>
      <c r="P874" s="16" t="str">
        <f>PROCESAMIENTO!CB871</f>
        <v/>
      </c>
      <c r="Q874" s="16" t="str">
        <f>PROCESAMIENTO!CC871</f>
        <v/>
      </c>
      <c r="R874" s="16" t="str">
        <f>PROCESAMIENTO!CD871</f>
        <v/>
      </c>
      <c r="S874" s="16" t="str">
        <f>PROCESAMIENTO!CE871</f>
        <v/>
      </c>
      <c r="T874" s="16" t="str">
        <f>PROCESAMIENTO!CF871</f>
        <v/>
      </c>
      <c r="U874" s="16" t="str">
        <f>PROCESAMIENTO!CG871</f>
        <v/>
      </c>
      <c r="V874" s="16" t="str">
        <f>PROCESAMIENTO!CH871</f>
        <v/>
      </c>
      <c r="W874" s="16" t="str">
        <f>PROCESAMIENTO!CI871</f>
        <v/>
      </c>
      <c r="X874" s="16" t="str">
        <f>PROCESAMIENTO!CJ871</f>
        <v/>
      </c>
      <c r="Y874" s="16" t="str">
        <f>PROCESAMIENTO!CK871</f>
        <v/>
      </c>
      <c r="Z874" s="16" t="str">
        <f>PROCESAMIENTO!CL871</f>
        <v/>
      </c>
      <c r="AA874" s="16" t="str">
        <f>PROCESAMIENTO!CM871</f>
        <v/>
      </c>
      <c r="AB874" s="16" t="str">
        <f>PROCESAMIENTO!CN871</f>
        <v/>
      </c>
      <c r="AC874" s="16" t="str">
        <f>PROCESAMIENTO!CO871</f>
        <v/>
      </c>
      <c r="AD874" s="16" t="str">
        <f>PROCESAMIENTO!CP871</f>
        <v/>
      </c>
      <c r="AE874" s="16" t="str">
        <f>PROCESAMIENTO!CQ871</f>
        <v/>
      </c>
      <c r="AF874" s="16" t="str">
        <f>PROCESAMIENTO!CR871</f>
        <v/>
      </c>
      <c r="AG874" s="16" t="str">
        <f>PROCESAMIENTO!CS871</f>
        <v/>
      </c>
      <c r="AH874" s="16" t="str">
        <f>PROCESAMIENTO!CT871</f>
        <v/>
      </c>
      <c r="AI874" s="16" t="str">
        <f>PROCESAMIENTO!CU871</f>
        <v/>
      </c>
      <c r="AJ874" s="32" t="str">
        <f>PROCESAMIENTO!CV871</f>
        <v/>
      </c>
      <c r="AK874" s="93" t="str">
        <f>PROCESAMIENTO!CW871</f>
        <v/>
      </c>
      <c r="AL874" s="93"/>
    </row>
    <row r="875" spans="1:38" x14ac:dyDescent="0.25">
      <c r="A875" s="15">
        <v>856</v>
      </c>
      <c r="B875" s="34" t="str">
        <f>IF(REGISTRO!B875="","",REGISTRO!B875)</f>
        <v/>
      </c>
      <c r="C875" s="34" t="str">
        <f>IF(REGISTRO!C875="","",REGISTRO!C875)</f>
        <v/>
      </c>
      <c r="D875" s="34" t="str">
        <f>IF(REGISTRO!D875="","",REGISTRO!D875)</f>
        <v/>
      </c>
      <c r="E875" s="34" t="str">
        <f>IF(REGISTRO!E875="","",REGISTRO!E875)</f>
        <v/>
      </c>
      <c r="F875" s="16" t="str">
        <f>PROCESAMIENTO!BR872</f>
        <v/>
      </c>
      <c r="G875" s="16" t="str">
        <f>PROCESAMIENTO!BS872</f>
        <v/>
      </c>
      <c r="H875" s="16" t="str">
        <f>PROCESAMIENTO!BT872</f>
        <v/>
      </c>
      <c r="I875" s="16" t="str">
        <f>PROCESAMIENTO!BU872</f>
        <v/>
      </c>
      <c r="J875" s="16" t="str">
        <f>PROCESAMIENTO!BV872</f>
        <v/>
      </c>
      <c r="K875" s="16" t="str">
        <f>PROCESAMIENTO!BW872</f>
        <v/>
      </c>
      <c r="L875" s="16" t="str">
        <f>PROCESAMIENTO!BX872</f>
        <v/>
      </c>
      <c r="M875" s="16" t="str">
        <f>PROCESAMIENTO!BY872</f>
        <v/>
      </c>
      <c r="N875" s="16" t="str">
        <f>PROCESAMIENTO!BZ872</f>
        <v/>
      </c>
      <c r="O875" s="16" t="str">
        <f>PROCESAMIENTO!CA872</f>
        <v/>
      </c>
      <c r="P875" s="16" t="str">
        <f>PROCESAMIENTO!CB872</f>
        <v/>
      </c>
      <c r="Q875" s="16" t="str">
        <f>PROCESAMIENTO!CC872</f>
        <v/>
      </c>
      <c r="R875" s="16" t="str">
        <f>PROCESAMIENTO!CD872</f>
        <v/>
      </c>
      <c r="S875" s="16" t="str">
        <f>PROCESAMIENTO!CE872</f>
        <v/>
      </c>
      <c r="T875" s="16" t="str">
        <f>PROCESAMIENTO!CF872</f>
        <v/>
      </c>
      <c r="U875" s="16" t="str">
        <f>PROCESAMIENTO!CG872</f>
        <v/>
      </c>
      <c r="V875" s="16" t="str">
        <f>PROCESAMIENTO!CH872</f>
        <v/>
      </c>
      <c r="W875" s="16" t="str">
        <f>PROCESAMIENTO!CI872</f>
        <v/>
      </c>
      <c r="X875" s="16" t="str">
        <f>PROCESAMIENTO!CJ872</f>
        <v/>
      </c>
      <c r="Y875" s="16" t="str">
        <f>PROCESAMIENTO!CK872</f>
        <v/>
      </c>
      <c r="Z875" s="16" t="str">
        <f>PROCESAMIENTO!CL872</f>
        <v/>
      </c>
      <c r="AA875" s="16" t="str">
        <f>PROCESAMIENTO!CM872</f>
        <v/>
      </c>
      <c r="AB875" s="16" t="str">
        <f>PROCESAMIENTO!CN872</f>
        <v/>
      </c>
      <c r="AC875" s="16" t="str">
        <f>PROCESAMIENTO!CO872</f>
        <v/>
      </c>
      <c r="AD875" s="16" t="str">
        <f>PROCESAMIENTO!CP872</f>
        <v/>
      </c>
      <c r="AE875" s="16" t="str">
        <f>PROCESAMIENTO!CQ872</f>
        <v/>
      </c>
      <c r="AF875" s="16" t="str">
        <f>PROCESAMIENTO!CR872</f>
        <v/>
      </c>
      <c r="AG875" s="16" t="str">
        <f>PROCESAMIENTO!CS872</f>
        <v/>
      </c>
      <c r="AH875" s="16" t="str">
        <f>PROCESAMIENTO!CT872</f>
        <v/>
      </c>
      <c r="AI875" s="16" t="str">
        <f>PROCESAMIENTO!CU872</f>
        <v/>
      </c>
      <c r="AJ875" s="32" t="str">
        <f>PROCESAMIENTO!CV872</f>
        <v/>
      </c>
      <c r="AK875" s="93" t="str">
        <f>PROCESAMIENTO!CW872</f>
        <v/>
      </c>
      <c r="AL875" s="93"/>
    </row>
    <row r="876" spans="1:38" x14ac:dyDescent="0.25">
      <c r="A876" s="15">
        <v>857</v>
      </c>
      <c r="B876" s="34" t="str">
        <f>IF(REGISTRO!B876="","",REGISTRO!B876)</f>
        <v/>
      </c>
      <c r="C876" s="34" t="str">
        <f>IF(REGISTRO!C876="","",REGISTRO!C876)</f>
        <v/>
      </c>
      <c r="D876" s="34" t="str">
        <f>IF(REGISTRO!D876="","",REGISTRO!D876)</f>
        <v/>
      </c>
      <c r="E876" s="34" t="str">
        <f>IF(REGISTRO!E876="","",REGISTRO!E876)</f>
        <v/>
      </c>
      <c r="F876" s="16" t="str">
        <f>PROCESAMIENTO!BR873</f>
        <v/>
      </c>
      <c r="G876" s="16" t="str">
        <f>PROCESAMIENTO!BS873</f>
        <v/>
      </c>
      <c r="H876" s="16" t="str">
        <f>PROCESAMIENTO!BT873</f>
        <v/>
      </c>
      <c r="I876" s="16" t="str">
        <f>PROCESAMIENTO!BU873</f>
        <v/>
      </c>
      <c r="J876" s="16" t="str">
        <f>PROCESAMIENTO!BV873</f>
        <v/>
      </c>
      <c r="K876" s="16" t="str">
        <f>PROCESAMIENTO!BW873</f>
        <v/>
      </c>
      <c r="L876" s="16" t="str">
        <f>PROCESAMIENTO!BX873</f>
        <v/>
      </c>
      <c r="M876" s="16" t="str">
        <f>PROCESAMIENTO!BY873</f>
        <v/>
      </c>
      <c r="N876" s="16" t="str">
        <f>PROCESAMIENTO!BZ873</f>
        <v/>
      </c>
      <c r="O876" s="16" t="str">
        <f>PROCESAMIENTO!CA873</f>
        <v/>
      </c>
      <c r="P876" s="16" t="str">
        <f>PROCESAMIENTO!CB873</f>
        <v/>
      </c>
      <c r="Q876" s="16" t="str">
        <f>PROCESAMIENTO!CC873</f>
        <v/>
      </c>
      <c r="R876" s="16" t="str">
        <f>PROCESAMIENTO!CD873</f>
        <v/>
      </c>
      <c r="S876" s="16" t="str">
        <f>PROCESAMIENTO!CE873</f>
        <v/>
      </c>
      <c r="T876" s="16" t="str">
        <f>PROCESAMIENTO!CF873</f>
        <v/>
      </c>
      <c r="U876" s="16" t="str">
        <f>PROCESAMIENTO!CG873</f>
        <v/>
      </c>
      <c r="V876" s="16" t="str">
        <f>PROCESAMIENTO!CH873</f>
        <v/>
      </c>
      <c r="W876" s="16" t="str">
        <f>PROCESAMIENTO!CI873</f>
        <v/>
      </c>
      <c r="X876" s="16" t="str">
        <f>PROCESAMIENTO!CJ873</f>
        <v/>
      </c>
      <c r="Y876" s="16" t="str">
        <f>PROCESAMIENTO!CK873</f>
        <v/>
      </c>
      <c r="Z876" s="16" t="str">
        <f>PROCESAMIENTO!CL873</f>
        <v/>
      </c>
      <c r="AA876" s="16" t="str">
        <f>PROCESAMIENTO!CM873</f>
        <v/>
      </c>
      <c r="AB876" s="16" t="str">
        <f>PROCESAMIENTO!CN873</f>
        <v/>
      </c>
      <c r="AC876" s="16" t="str">
        <f>PROCESAMIENTO!CO873</f>
        <v/>
      </c>
      <c r="AD876" s="16" t="str">
        <f>PROCESAMIENTO!CP873</f>
        <v/>
      </c>
      <c r="AE876" s="16" t="str">
        <f>PROCESAMIENTO!CQ873</f>
        <v/>
      </c>
      <c r="AF876" s="16" t="str">
        <f>PROCESAMIENTO!CR873</f>
        <v/>
      </c>
      <c r="AG876" s="16" t="str">
        <f>PROCESAMIENTO!CS873</f>
        <v/>
      </c>
      <c r="AH876" s="16" t="str">
        <f>PROCESAMIENTO!CT873</f>
        <v/>
      </c>
      <c r="AI876" s="16" t="str">
        <f>PROCESAMIENTO!CU873</f>
        <v/>
      </c>
      <c r="AJ876" s="32" t="str">
        <f>PROCESAMIENTO!CV873</f>
        <v/>
      </c>
      <c r="AK876" s="93" t="str">
        <f>PROCESAMIENTO!CW873</f>
        <v/>
      </c>
      <c r="AL876" s="93"/>
    </row>
    <row r="877" spans="1:38" x14ac:dyDescent="0.25">
      <c r="A877" s="15">
        <v>858</v>
      </c>
      <c r="B877" s="34" t="str">
        <f>IF(REGISTRO!B877="","",REGISTRO!B877)</f>
        <v/>
      </c>
      <c r="C877" s="34" t="str">
        <f>IF(REGISTRO!C877="","",REGISTRO!C877)</f>
        <v/>
      </c>
      <c r="D877" s="34" t="str">
        <f>IF(REGISTRO!D877="","",REGISTRO!D877)</f>
        <v/>
      </c>
      <c r="E877" s="34" t="str">
        <f>IF(REGISTRO!E877="","",REGISTRO!E877)</f>
        <v/>
      </c>
      <c r="F877" s="16" t="str">
        <f>PROCESAMIENTO!BR874</f>
        <v/>
      </c>
      <c r="G877" s="16" t="str">
        <f>PROCESAMIENTO!BS874</f>
        <v/>
      </c>
      <c r="H877" s="16" t="str">
        <f>PROCESAMIENTO!BT874</f>
        <v/>
      </c>
      <c r="I877" s="16" t="str">
        <f>PROCESAMIENTO!BU874</f>
        <v/>
      </c>
      <c r="J877" s="16" t="str">
        <f>PROCESAMIENTO!BV874</f>
        <v/>
      </c>
      <c r="K877" s="16" t="str">
        <f>PROCESAMIENTO!BW874</f>
        <v/>
      </c>
      <c r="L877" s="16" t="str">
        <f>PROCESAMIENTO!BX874</f>
        <v/>
      </c>
      <c r="M877" s="16" t="str">
        <f>PROCESAMIENTO!BY874</f>
        <v/>
      </c>
      <c r="N877" s="16" t="str">
        <f>PROCESAMIENTO!BZ874</f>
        <v/>
      </c>
      <c r="O877" s="16" t="str">
        <f>PROCESAMIENTO!CA874</f>
        <v/>
      </c>
      <c r="P877" s="16" t="str">
        <f>PROCESAMIENTO!CB874</f>
        <v/>
      </c>
      <c r="Q877" s="16" t="str">
        <f>PROCESAMIENTO!CC874</f>
        <v/>
      </c>
      <c r="R877" s="16" t="str">
        <f>PROCESAMIENTO!CD874</f>
        <v/>
      </c>
      <c r="S877" s="16" t="str">
        <f>PROCESAMIENTO!CE874</f>
        <v/>
      </c>
      <c r="T877" s="16" t="str">
        <f>PROCESAMIENTO!CF874</f>
        <v/>
      </c>
      <c r="U877" s="16" t="str">
        <f>PROCESAMIENTO!CG874</f>
        <v/>
      </c>
      <c r="V877" s="16" t="str">
        <f>PROCESAMIENTO!CH874</f>
        <v/>
      </c>
      <c r="W877" s="16" t="str">
        <f>PROCESAMIENTO!CI874</f>
        <v/>
      </c>
      <c r="X877" s="16" t="str">
        <f>PROCESAMIENTO!CJ874</f>
        <v/>
      </c>
      <c r="Y877" s="16" t="str">
        <f>PROCESAMIENTO!CK874</f>
        <v/>
      </c>
      <c r="Z877" s="16" t="str">
        <f>PROCESAMIENTO!CL874</f>
        <v/>
      </c>
      <c r="AA877" s="16" t="str">
        <f>PROCESAMIENTO!CM874</f>
        <v/>
      </c>
      <c r="AB877" s="16" t="str">
        <f>PROCESAMIENTO!CN874</f>
        <v/>
      </c>
      <c r="AC877" s="16" t="str">
        <f>PROCESAMIENTO!CO874</f>
        <v/>
      </c>
      <c r="AD877" s="16" t="str">
        <f>PROCESAMIENTO!CP874</f>
        <v/>
      </c>
      <c r="AE877" s="16" t="str">
        <f>PROCESAMIENTO!CQ874</f>
        <v/>
      </c>
      <c r="AF877" s="16" t="str">
        <f>PROCESAMIENTO!CR874</f>
        <v/>
      </c>
      <c r="AG877" s="16" t="str">
        <f>PROCESAMIENTO!CS874</f>
        <v/>
      </c>
      <c r="AH877" s="16" t="str">
        <f>PROCESAMIENTO!CT874</f>
        <v/>
      </c>
      <c r="AI877" s="16" t="str">
        <f>PROCESAMIENTO!CU874</f>
        <v/>
      </c>
      <c r="AJ877" s="32" t="str">
        <f>PROCESAMIENTO!CV874</f>
        <v/>
      </c>
      <c r="AK877" s="93" t="str">
        <f>PROCESAMIENTO!CW874</f>
        <v/>
      </c>
      <c r="AL877" s="93"/>
    </row>
    <row r="878" spans="1:38" x14ac:dyDescent="0.25">
      <c r="A878" s="15">
        <v>859</v>
      </c>
      <c r="B878" s="34" t="str">
        <f>IF(REGISTRO!B878="","",REGISTRO!B878)</f>
        <v/>
      </c>
      <c r="C878" s="34" t="str">
        <f>IF(REGISTRO!C878="","",REGISTRO!C878)</f>
        <v/>
      </c>
      <c r="D878" s="34" t="str">
        <f>IF(REGISTRO!D878="","",REGISTRO!D878)</f>
        <v/>
      </c>
      <c r="E878" s="34" t="str">
        <f>IF(REGISTRO!E878="","",REGISTRO!E878)</f>
        <v/>
      </c>
      <c r="F878" s="16" t="str">
        <f>PROCESAMIENTO!BR875</f>
        <v/>
      </c>
      <c r="G878" s="16" t="str">
        <f>PROCESAMIENTO!BS875</f>
        <v/>
      </c>
      <c r="H878" s="16" t="str">
        <f>PROCESAMIENTO!BT875</f>
        <v/>
      </c>
      <c r="I878" s="16" t="str">
        <f>PROCESAMIENTO!BU875</f>
        <v/>
      </c>
      <c r="J878" s="16" t="str">
        <f>PROCESAMIENTO!BV875</f>
        <v/>
      </c>
      <c r="K878" s="16" t="str">
        <f>PROCESAMIENTO!BW875</f>
        <v/>
      </c>
      <c r="L878" s="16" t="str">
        <f>PROCESAMIENTO!BX875</f>
        <v/>
      </c>
      <c r="M878" s="16" t="str">
        <f>PROCESAMIENTO!BY875</f>
        <v/>
      </c>
      <c r="N878" s="16" t="str">
        <f>PROCESAMIENTO!BZ875</f>
        <v/>
      </c>
      <c r="O878" s="16" t="str">
        <f>PROCESAMIENTO!CA875</f>
        <v/>
      </c>
      <c r="P878" s="16" t="str">
        <f>PROCESAMIENTO!CB875</f>
        <v/>
      </c>
      <c r="Q878" s="16" t="str">
        <f>PROCESAMIENTO!CC875</f>
        <v/>
      </c>
      <c r="R878" s="16" t="str">
        <f>PROCESAMIENTO!CD875</f>
        <v/>
      </c>
      <c r="S878" s="16" t="str">
        <f>PROCESAMIENTO!CE875</f>
        <v/>
      </c>
      <c r="T878" s="16" t="str">
        <f>PROCESAMIENTO!CF875</f>
        <v/>
      </c>
      <c r="U878" s="16" t="str">
        <f>PROCESAMIENTO!CG875</f>
        <v/>
      </c>
      <c r="V878" s="16" t="str">
        <f>PROCESAMIENTO!CH875</f>
        <v/>
      </c>
      <c r="W878" s="16" t="str">
        <f>PROCESAMIENTO!CI875</f>
        <v/>
      </c>
      <c r="X878" s="16" t="str">
        <f>PROCESAMIENTO!CJ875</f>
        <v/>
      </c>
      <c r="Y878" s="16" t="str">
        <f>PROCESAMIENTO!CK875</f>
        <v/>
      </c>
      <c r="Z878" s="16" t="str">
        <f>PROCESAMIENTO!CL875</f>
        <v/>
      </c>
      <c r="AA878" s="16" t="str">
        <f>PROCESAMIENTO!CM875</f>
        <v/>
      </c>
      <c r="AB878" s="16" t="str">
        <f>PROCESAMIENTO!CN875</f>
        <v/>
      </c>
      <c r="AC878" s="16" t="str">
        <f>PROCESAMIENTO!CO875</f>
        <v/>
      </c>
      <c r="AD878" s="16" t="str">
        <f>PROCESAMIENTO!CP875</f>
        <v/>
      </c>
      <c r="AE878" s="16" t="str">
        <f>PROCESAMIENTO!CQ875</f>
        <v/>
      </c>
      <c r="AF878" s="16" t="str">
        <f>PROCESAMIENTO!CR875</f>
        <v/>
      </c>
      <c r="AG878" s="16" t="str">
        <f>PROCESAMIENTO!CS875</f>
        <v/>
      </c>
      <c r="AH878" s="16" t="str">
        <f>PROCESAMIENTO!CT875</f>
        <v/>
      </c>
      <c r="AI878" s="16" t="str">
        <f>PROCESAMIENTO!CU875</f>
        <v/>
      </c>
      <c r="AJ878" s="32" t="str">
        <f>PROCESAMIENTO!CV875</f>
        <v/>
      </c>
      <c r="AK878" s="93" t="str">
        <f>PROCESAMIENTO!CW875</f>
        <v/>
      </c>
      <c r="AL878" s="93"/>
    </row>
    <row r="879" spans="1:38" x14ac:dyDescent="0.25">
      <c r="A879" s="15">
        <v>860</v>
      </c>
      <c r="B879" s="34" t="str">
        <f>IF(REGISTRO!B879="","",REGISTRO!B879)</f>
        <v/>
      </c>
      <c r="C879" s="34" t="str">
        <f>IF(REGISTRO!C879="","",REGISTRO!C879)</f>
        <v/>
      </c>
      <c r="D879" s="34" t="str">
        <f>IF(REGISTRO!D879="","",REGISTRO!D879)</f>
        <v/>
      </c>
      <c r="E879" s="34" t="str">
        <f>IF(REGISTRO!E879="","",REGISTRO!E879)</f>
        <v/>
      </c>
      <c r="F879" s="16" t="str">
        <f>PROCESAMIENTO!BR876</f>
        <v/>
      </c>
      <c r="G879" s="16" t="str">
        <f>PROCESAMIENTO!BS876</f>
        <v/>
      </c>
      <c r="H879" s="16" t="str">
        <f>PROCESAMIENTO!BT876</f>
        <v/>
      </c>
      <c r="I879" s="16" t="str">
        <f>PROCESAMIENTO!BU876</f>
        <v/>
      </c>
      <c r="J879" s="16" t="str">
        <f>PROCESAMIENTO!BV876</f>
        <v/>
      </c>
      <c r="K879" s="16" t="str">
        <f>PROCESAMIENTO!BW876</f>
        <v/>
      </c>
      <c r="L879" s="16" t="str">
        <f>PROCESAMIENTO!BX876</f>
        <v/>
      </c>
      <c r="M879" s="16" t="str">
        <f>PROCESAMIENTO!BY876</f>
        <v/>
      </c>
      <c r="N879" s="16" t="str">
        <f>PROCESAMIENTO!BZ876</f>
        <v/>
      </c>
      <c r="O879" s="16" t="str">
        <f>PROCESAMIENTO!CA876</f>
        <v/>
      </c>
      <c r="P879" s="16" t="str">
        <f>PROCESAMIENTO!CB876</f>
        <v/>
      </c>
      <c r="Q879" s="16" t="str">
        <f>PROCESAMIENTO!CC876</f>
        <v/>
      </c>
      <c r="R879" s="16" t="str">
        <f>PROCESAMIENTO!CD876</f>
        <v/>
      </c>
      <c r="S879" s="16" t="str">
        <f>PROCESAMIENTO!CE876</f>
        <v/>
      </c>
      <c r="T879" s="16" t="str">
        <f>PROCESAMIENTO!CF876</f>
        <v/>
      </c>
      <c r="U879" s="16" t="str">
        <f>PROCESAMIENTO!CG876</f>
        <v/>
      </c>
      <c r="V879" s="16" t="str">
        <f>PROCESAMIENTO!CH876</f>
        <v/>
      </c>
      <c r="W879" s="16" t="str">
        <f>PROCESAMIENTO!CI876</f>
        <v/>
      </c>
      <c r="X879" s="16" t="str">
        <f>PROCESAMIENTO!CJ876</f>
        <v/>
      </c>
      <c r="Y879" s="16" t="str">
        <f>PROCESAMIENTO!CK876</f>
        <v/>
      </c>
      <c r="Z879" s="16" t="str">
        <f>PROCESAMIENTO!CL876</f>
        <v/>
      </c>
      <c r="AA879" s="16" t="str">
        <f>PROCESAMIENTO!CM876</f>
        <v/>
      </c>
      <c r="AB879" s="16" t="str">
        <f>PROCESAMIENTO!CN876</f>
        <v/>
      </c>
      <c r="AC879" s="16" t="str">
        <f>PROCESAMIENTO!CO876</f>
        <v/>
      </c>
      <c r="AD879" s="16" t="str">
        <f>PROCESAMIENTO!CP876</f>
        <v/>
      </c>
      <c r="AE879" s="16" t="str">
        <f>PROCESAMIENTO!CQ876</f>
        <v/>
      </c>
      <c r="AF879" s="16" t="str">
        <f>PROCESAMIENTO!CR876</f>
        <v/>
      </c>
      <c r="AG879" s="16" t="str">
        <f>PROCESAMIENTO!CS876</f>
        <v/>
      </c>
      <c r="AH879" s="16" t="str">
        <f>PROCESAMIENTO!CT876</f>
        <v/>
      </c>
      <c r="AI879" s="16" t="str">
        <f>PROCESAMIENTO!CU876</f>
        <v/>
      </c>
      <c r="AJ879" s="32" t="str">
        <f>PROCESAMIENTO!CV876</f>
        <v/>
      </c>
      <c r="AK879" s="93" t="str">
        <f>PROCESAMIENTO!CW876</f>
        <v/>
      </c>
      <c r="AL879" s="93"/>
    </row>
    <row r="880" spans="1:38" x14ac:dyDescent="0.25">
      <c r="A880" s="15">
        <v>861</v>
      </c>
      <c r="B880" s="34" t="str">
        <f>IF(REGISTRO!B880="","",REGISTRO!B880)</f>
        <v/>
      </c>
      <c r="C880" s="34" t="str">
        <f>IF(REGISTRO!C880="","",REGISTRO!C880)</f>
        <v/>
      </c>
      <c r="D880" s="34" t="str">
        <f>IF(REGISTRO!D880="","",REGISTRO!D880)</f>
        <v/>
      </c>
      <c r="E880" s="34" t="str">
        <f>IF(REGISTRO!E880="","",REGISTRO!E880)</f>
        <v/>
      </c>
      <c r="F880" s="16" t="str">
        <f>PROCESAMIENTO!BR877</f>
        <v/>
      </c>
      <c r="G880" s="16" t="str">
        <f>PROCESAMIENTO!BS877</f>
        <v/>
      </c>
      <c r="H880" s="16" t="str">
        <f>PROCESAMIENTO!BT877</f>
        <v/>
      </c>
      <c r="I880" s="16" t="str">
        <f>PROCESAMIENTO!BU877</f>
        <v/>
      </c>
      <c r="J880" s="16" t="str">
        <f>PROCESAMIENTO!BV877</f>
        <v/>
      </c>
      <c r="K880" s="16" t="str">
        <f>PROCESAMIENTO!BW877</f>
        <v/>
      </c>
      <c r="L880" s="16" t="str">
        <f>PROCESAMIENTO!BX877</f>
        <v/>
      </c>
      <c r="M880" s="16" t="str">
        <f>PROCESAMIENTO!BY877</f>
        <v/>
      </c>
      <c r="N880" s="16" t="str">
        <f>PROCESAMIENTO!BZ877</f>
        <v/>
      </c>
      <c r="O880" s="16" t="str">
        <f>PROCESAMIENTO!CA877</f>
        <v/>
      </c>
      <c r="P880" s="16" t="str">
        <f>PROCESAMIENTO!CB877</f>
        <v/>
      </c>
      <c r="Q880" s="16" t="str">
        <f>PROCESAMIENTO!CC877</f>
        <v/>
      </c>
      <c r="R880" s="16" t="str">
        <f>PROCESAMIENTO!CD877</f>
        <v/>
      </c>
      <c r="S880" s="16" t="str">
        <f>PROCESAMIENTO!CE877</f>
        <v/>
      </c>
      <c r="T880" s="16" t="str">
        <f>PROCESAMIENTO!CF877</f>
        <v/>
      </c>
      <c r="U880" s="16" t="str">
        <f>PROCESAMIENTO!CG877</f>
        <v/>
      </c>
      <c r="V880" s="16" t="str">
        <f>PROCESAMIENTO!CH877</f>
        <v/>
      </c>
      <c r="W880" s="16" t="str">
        <f>PROCESAMIENTO!CI877</f>
        <v/>
      </c>
      <c r="X880" s="16" t="str">
        <f>PROCESAMIENTO!CJ877</f>
        <v/>
      </c>
      <c r="Y880" s="16" t="str">
        <f>PROCESAMIENTO!CK877</f>
        <v/>
      </c>
      <c r="Z880" s="16" t="str">
        <f>PROCESAMIENTO!CL877</f>
        <v/>
      </c>
      <c r="AA880" s="16" t="str">
        <f>PROCESAMIENTO!CM877</f>
        <v/>
      </c>
      <c r="AB880" s="16" t="str">
        <f>PROCESAMIENTO!CN877</f>
        <v/>
      </c>
      <c r="AC880" s="16" t="str">
        <f>PROCESAMIENTO!CO877</f>
        <v/>
      </c>
      <c r="AD880" s="16" t="str">
        <f>PROCESAMIENTO!CP877</f>
        <v/>
      </c>
      <c r="AE880" s="16" t="str">
        <f>PROCESAMIENTO!CQ877</f>
        <v/>
      </c>
      <c r="AF880" s="16" t="str">
        <f>PROCESAMIENTO!CR877</f>
        <v/>
      </c>
      <c r="AG880" s="16" t="str">
        <f>PROCESAMIENTO!CS877</f>
        <v/>
      </c>
      <c r="AH880" s="16" t="str">
        <f>PROCESAMIENTO!CT877</f>
        <v/>
      </c>
      <c r="AI880" s="16" t="str">
        <f>PROCESAMIENTO!CU877</f>
        <v/>
      </c>
      <c r="AJ880" s="32" t="str">
        <f>PROCESAMIENTO!CV877</f>
        <v/>
      </c>
      <c r="AK880" s="93" t="str">
        <f>PROCESAMIENTO!CW877</f>
        <v/>
      </c>
      <c r="AL880" s="93"/>
    </row>
    <row r="881" spans="1:38" x14ac:dyDescent="0.25">
      <c r="A881" s="15">
        <v>862</v>
      </c>
      <c r="B881" s="34" t="str">
        <f>IF(REGISTRO!B881="","",REGISTRO!B881)</f>
        <v/>
      </c>
      <c r="C881" s="34" t="str">
        <f>IF(REGISTRO!C881="","",REGISTRO!C881)</f>
        <v/>
      </c>
      <c r="D881" s="34" t="str">
        <f>IF(REGISTRO!D881="","",REGISTRO!D881)</f>
        <v/>
      </c>
      <c r="E881" s="34" t="str">
        <f>IF(REGISTRO!E881="","",REGISTRO!E881)</f>
        <v/>
      </c>
      <c r="F881" s="16" t="str">
        <f>PROCESAMIENTO!BR878</f>
        <v/>
      </c>
      <c r="G881" s="16" t="str">
        <f>PROCESAMIENTO!BS878</f>
        <v/>
      </c>
      <c r="H881" s="16" t="str">
        <f>PROCESAMIENTO!BT878</f>
        <v/>
      </c>
      <c r="I881" s="16" t="str">
        <f>PROCESAMIENTO!BU878</f>
        <v/>
      </c>
      <c r="J881" s="16" t="str">
        <f>PROCESAMIENTO!BV878</f>
        <v/>
      </c>
      <c r="K881" s="16" t="str">
        <f>PROCESAMIENTO!BW878</f>
        <v/>
      </c>
      <c r="L881" s="16" t="str">
        <f>PROCESAMIENTO!BX878</f>
        <v/>
      </c>
      <c r="M881" s="16" t="str">
        <f>PROCESAMIENTO!BY878</f>
        <v/>
      </c>
      <c r="N881" s="16" t="str">
        <f>PROCESAMIENTO!BZ878</f>
        <v/>
      </c>
      <c r="O881" s="16" t="str">
        <f>PROCESAMIENTO!CA878</f>
        <v/>
      </c>
      <c r="P881" s="16" t="str">
        <f>PROCESAMIENTO!CB878</f>
        <v/>
      </c>
      <c r="Q881" s="16" t="str">
        <f>PROCESAMIENTO!CC878</f>
        <v/>
      </c>
      <c r="R881" s="16" t="str">
        <f>PROCESAMIENTO!CD878</f>
        <v/>
      </c>
      <c r="S881" s="16" t="str">
        <f>PROCESAMIENTO!CE878</f>
        <v/>
      </c>
      <c r="T881" s="16" t="str">
        <f>PROCESAMIENTO!CF878</f>
        <v/>
      </c>
      <c r="U881" s="16" t="str">
        <f>PROCESAMIENTO!CG878</f>
        <v/>
      </c>
      <c r="V881" s="16" t="str">
        <f>PROCESAMIENTO!CH878</f>
        <v/>
      </c>
      <c r="W881" s="16" t="str">
        <f>PROCESAMIENTO!CI878</f>
        <v/>
      </c>
      <c r="X881" s="16" t="str">
        <f>PROCESAMIENTO!CJ878</f>
        <v/>
      </c>
      <c r="Y881" s="16" t="str">
        <f>PROCESAMIENTO!CK878</f>
        <v/>
      </c>
      <c r="Z881" s="16" t="str">
        <f>PROCESAMIENTO!CL878</f>
        <v/>
      </c>
      <c r="AA881" s="16" t="str">
        <f>PROCESAMIENTO!CM878</f>
        <v/>
      </c>
      <c r="AB881" s="16" t="str">
        <f>PROCESAMIENTO!CN878</f>
        <v/>
      </c>
      <c r="AC881" s="16" t="str">
        <f>PROCESAMIENTO!CO878</f>
        <v/>
      </c>
      <c r="AD881" s="16" t="str">
        <f>PROCESAMIENTO!CP878</f>
        <v/>
      </c>
      <c r="AE881" s="16" t="str">
        <f>PROCESAMIENTO!CQ878</f>
        <v/>
      </c>
      <c r="AF881" s="16" t="str">
        <f>PROCESAMIENTO!CR878</f>
        <v/>
      </c>
      <c r="AG881" s="16" t="str">
        <f>PROCESAMIENTO!CS878</f>
        <v/>
      </c>
      <c r="AH881" s="16" t="str">
        <f>PROCESAMIENTO!CT878</f>
        <v/>
      </c>
      <c r="AI881" s="16" t="str">
        <f>PROCESAMIENTO!CU878</f>
        <v/>
      </c>
      <c r="AJ881" s="32" t="str">
        <f>PROCESAMIENTO!CV878</f>
        <v/>
      </c>
      <c r="AK881" s="93" t="str">
        <f>PROCESAMIENTO!CW878</f>
        <v/>
      </c>
      <c r="AL881" s="93"/>
    </row>
    <row r="882" spans="1:38" x14ac:dyDescent="0.25">
      <c r="A882" s="15">
        <v>863</v>
      </c>
      <c r="B882" s="34" t="str">
        <f>IF(REGISTRO!B882="","",REGISTRO!B882)</f>
        <v/>
      </c>
      <c r="C882" s="34" t="str">
        <f>IF(REGISTRO!C882="","",REGISTRO!C882)</f>
        <v/>
      </c>
      <c r="D882" s="34" t="str">
        <f>IF(REGISTRO!D882="","",REGISTRO!D882)</f>
        <v/>
      </c>
      <c r="E882" s="34" t="str">
        <f>IF(REGISTRO!E882="","",REGISTRO!E882)</f>
        <v/>
      </c>
      <c r="F882" s="16" t="str">
        <f>PROCESAMIENTO!BR879</f>
        <v/>
      </c>
      <c r="G882" s="16" t="str">
        <f>PROCESAMIENTO!BS879</f>
        <v/>
      </c>
      <c r="H882" s="16" t="str">
        <f>PROCESAMIENTO!BT879</f>
        <v/>
      </c>
      <c r="I882" s="16" t="str">
        <f>PROCESAMIENTO!BU879</f>
        <v/>
      </c>
      <c r="J882" s="16" t="str">
        <f>PROCESAMIENTO!BV879</f>
        <v/>
      </c>
      <c r="K882" s="16" t="str">
        <f>PROCESAMIENTO!BW879</f>
        <v/>
      </c>
      <c r="L882" s="16" t="str">
        <f>PROCESAMIENTO!BX879</f>
        <v/>
      </c>
      <c r="M882" s="16" t="str">
        <f>PROCESAMIENTO!BY879</f>
        <v/>
      </c>
      <c r="N882" s="16" t="str">
        <f>PROCESAMIENTO!BZ879</f>
        <v/>
      </c>
      <c r="O882" s="16" t="str">
        <f>PROCESAMIENTO!CA879</f>
        <v/>
      </c>
      <c r="P882" s="16" t="str">
        <f>PROCESAMIENTO!CB879</f>
        <v/>
      </c>
      <c r="Q882" s="16" t="str">
        <f>PROCESAMIENTO!CC879</f>
        <v/>
      </c>
      <c r="R882" s="16" t="str">
        <f>PROCESAMIENTO!CD879</f>
        <v/>
      </c>
      <c r="S882" s="16" t="str">
        <f>PROCESAMIENTO!CE879</f>
        <v/>
      </c>
      <c r="T882" s="16" t="str">
        <f>PROCESAMIENTO!CF879</f>
        <v/>
      </c>
      <c r="U882" s="16" t="str">
        <f>PROCESAMIENTO!CG879</f>
        <v/>
      </c>
      <c r="V882" s="16" t="str">
        <f>PROCESAMIENTO!CH879</f>
        <v/>
      </c>
      <c r="W882" s="16" t="str">
        <f>PROCESAMIENTO!CI879</f>
        <v/>
      </c>
      <c r="X882" s="16" t="str">
        <f>PROCESAMIENTO!CJ879</f>
        <v/>
      </c>
      <c r="Y882" s="16" t="str">
        <f>PROCESAMIENTO!CK879</f>
        <v/>
      </c>
      <c r="Z882" s="16" t="str">
        <f>PROCESAMIENTO!CL879</f>
        <v/>
      </c>
      <c r="AA882" s="16" t="str">
        <f>PROCESAMIENTO!CM879</f>
        <v/>
      </c>
      <c r="AB882" s="16" t="str">
        <f>PROCESAMIENTO!CN879</f>
        <v/>
      </c>
      <c r="AC882" s="16" t="str">
        <f>PROCESAMIENTO!CO879</f>
        <v/>
      </c>
      <c r="AD882" s="16" t="str">
        <f>PROCESAMIENTO!CP879</f>
        <v/>
      </c>
      <c r="AE882" s="16" t="str">
        <f>PROCESAMIENTO!CQ879</f>
        <v/>
      </c>
      <c r="AF882" s="16" t="str">
        <f>PROCESAMIENTO!CR879</f>
        <v/>
      </c>
      <c r="AG882" s="16" t="str">
        <f>PROCESAMIENTO!CS879</f>
        <v/>
      </c>
      <c r="AH882" s="16" t="str">
        <f>PROCESAMIENTO!CT879</f>
        <v/>
      </c>
      <c r="AI882" s="16" t="str">
        <f>PROCESAMIENTO!CU879</f>
        <v/>
      </c>
      <c r="AJ882" s="32" t="str">
        <f>PROCESAMIENTO!CV879</f>
        <v/>
      </c>
      <c r="AK882" s="93" t="str">
        <f>PROCESAMIENTO!CW879</f>
        <v/>
      </c>
      <c r="AL882" s="93"/>
    </row>
    <row r="883" spans="1:38" x14ac:dyDescent="0.25">
      <c r="A883" s="15">
        <v>864</v>
      </c>
      <c r="B883" s="34" t="str">
        <f>IF(REGISTRO!B883="","",REGISTRO!B883)</f>
        <v/>
      </c>
      <c r="C883" s="34" t="str">
        <f>IF(REGISTRO!C883="","",REGISTRO!C883)</f>
        <v/>
      </c>
      <c r="D883" s="34" t="str">
        <f>IF(REGISTRO!D883="","",REGISTRO!D883)</f>
        <v/>
      </c>
      <c r="E883" s="34" t="str">
        <f>IF(REGISTRO!E883="","",REGISTRO!E883)</f>
        <v/>
      </c>
      <c r="F883" s="16" t="str">
        <f>PROCESAMIENTO!BR880</f>
        <v/>
      </c>
      <c r="G883" s="16" t="str">
        <f>PROCESAMIENTO!BS880</f>
        <v/>
      </c>
      <c r="H883" s="16" t="str">
        <f>PROCESAMIENTO!BT880</f>
        <v/>
      </c>
      <c r="I883" s="16" t="str">
        <f>PROCESAMIENTO!BU880</f>
        <v/>
      </c>
      <c r="J883" s="16" t="str">
        <f>PROCESAMIENTO!BV880</f>
        <v/>
      </c>
      <c r="K883" s="16" t="str">
        <f>PROCESAMIENTO!BW880</f>
        <v/>
      </c>
      <c r="L883" s="16" t="str">
        <f>PROCESAMIENTO!BX880</f>
        <v/>
      </c>
      <c r="M883" s="16" t="str">
        <f>PROCESAMIENTO!BY880</f>
        <v/>
      </c>
      <c r="N883" s="16" t="str">
        <f>PROCESAMIENTO!BZ880</f>
        <v/>
      </c>
      <c r="O883" s="16" t="str">
        <f>PROCESAMIENTO!CA880</f>
        <v/>
      </c>
      <c r="P883" s="16" t="str">
        <f>PROCESAMIENTO!CB880</f>
        <v/>
      </c>
      <c r="Q883" s="16" t="str">
        <f>PROCESAMIENTO!CC880</f>
        <v/>
      </c>
      <c r="R883" s="16" t="str">
        <f>PROCESAMIENTO!CD880</f>
        <v/>
      </c>
      <c r="S883" s="16" t="str">
        <f>PROCESAMIENTO!CE880</f>
        <v/>
      </c>
      <c r="T883" s="16" t="str">
        <f>PROCESAMIENTO!CF880</f>
        <v/>
      </c>
      <c r="U883" s="16" t="str">
        <f>PROCESAMIENTO!CG880</f>
        <v/>
      </c>
      <c r="V883" s="16" t="str">
        <f>PROCESAMIENTO!CH880</f>
        <v/>
      </c>
      <c r="W883" s="16" t="str">
        <f>PROCESAMIENTO!CI880</f>
        <v/>
      </c>
      <c r="X883" s="16" t="str">
        <f>PROCESAMIENTO!CJ880</f>
        <v/>
      </c>
      <c r="Y883" s="16" t="str">
        <f>PROCESAMIENTO!CK880</f>
        <v/>
      </c>
      <c r="Z883" s="16" t="str">
        <f>PROCESAMIENTO!CL880</f>
        <v/>
      </c>
      <c r="AA883" s="16" t="str">
        <f>PROCESAMIENTO!CM880</f>
        <v/>
      </c>
      <c r="AB883" s="16" t="str">
        <f>PROCESAMIENTO!CN880</f>
        <v/>
      </c>
      <c r="AC883" s="16" t="str">
        <f>PROCESAMIENTO!CO880</f>
        <v/>
      </c>
      <c r="AD883" s="16" t="str">
        <f>PROCESAMIENTO!CP880</f>
        <v/>
      </c>
      <c r="AE883" s="16" t="str">
        <f>PROCESAMIENTO!CQ880</f>
        <v/>
      </c>
      <c r="AF883" s="16" t="str">
        <f>PROCESAMIENTO!CR880</f>
        <v/>
      </c>
      <c r="AG883" s="16" t="str">
        <f>PROCESAMIENTO!CS880</f>
        <v/>
      </c>
      <c r="AH883" s="16" t="str">
        <f>PROCESAMIENTO!CT880</f>
        <v/>
      </c>
      <c r="AI883" s="16" t="str">
        <f>PROCESAMIENTO!CU880</f>
        <v/>
      </c>
      <c r="AJ883" s="32" t="str">
        <f>PROCESAMIENTO!CV880</f>
        <v/>
      </c>
      <c r="AK883" s="93" t="str">
        <f>PROCESAMIENTO!CW880</f>
        <v/>
      </c>
      <c r="AL883" s="93"/>
    </row>
    <row r="884" spans="1:38" x14ac:dyDescent="0.25">
      <c r="A884" s="15">
        <v>865</v>
      </c>
      <c r="B884" s="34" t="str">
        <f>IF(REGISTRO!B884="","",REGISTRO!B884)</f>
        <v/>
      </c>
      <c r="C884" s="34" t="str">
        <f>IF(REGISTRO!C884="","",REGISTRO!C884)</f>
        <v/>
      </c>
      <c r="D884" s="34" t="str">
        <f>IF(REGISTRO!D884="","",REGISTRO!D884)</f>
        <v/>
      </c>
      <c r="E884" s="34" t="str">
        <f>IF(REGISTRO!E884="","",REGISTRO!E884)</f>
        <v/>
      </c>
      <c r="F884" s="16" t="str">
        <f>PROCESAMIENTO!BR881</f>
        <v/>
      </c>
      <c r="G884" s="16" t="str">
        <f>PROCESAMIENTO!BS881</f>
        <v/>
      </c>
      <c r="H884" s="16" t="str">
        <f>PROCESAMIENTO!BT881</f>
        <v/>
      </c>
      <c r="I884" s="16" t="str">
        <f>PROCESAMIENTO!BU881</f>
        <v/>
      </c>
      <c r="J884" s="16" t="str">
        <f>PROCESAMIENTO!BV881</f>
        <v/>
      </c>
      <c r="K884" s="16" t="str">
        <f>PROCESAMIENTO!BW881</f>
        <v/>
      </c>
      <c r="L884" s="16" t="str">
        <f>PROCESAMIENTO!BX881</f>
        <v/>
      </c>
      <c r="M884" s="16" t="str">
        <f>PROCESAMIENTO!BY881</f>
        <v/>
      </c>
      <c r="N884" s="16" t="str">
        <f>PROCESAMIENTO!BZ881</f>
        <v/>
      </c>
      <c r="O884" s="16" t="str">
        <f>PROCESAMIENTO!CA881</f>
        <v/>
      </c>
      <c r="P884" s="16" t="str">
        <f>PROCESAMIENTO!CB881</f>
        <v/>
      </c>
      <c r="Q884" s="16" t="str">
        <f>PROCESAMIENTO!CC881</f>
        <v/>
      </c>
      <c r="R884" s="16" t="str">
        <f>PROCESAMIENTO!CD881</f>
        <v/>
      </c>
      <c r="S884" s="16" t="str">
        <f>PROCESAMIENTO!CE881</f>
        <v/>
      </c>
      <c r="T884" s="16" t="str">
        <f>PROCESAMIENTO!CF881</f>
        <v/>
      </c>
      <c r="U884" s="16" t="str">
        <f>PROCESAMIENTO!CG881</f>
        <v/>
      </c>
      <c r="V884" s="16" t="str">
        <f>PROCESAMIENTO!CH881</f>
        <v/>
      </c>
      <c r="W884" s="16" t="str">
        <f>PROCESAMIENTO!CI881</f>
        <v/>
      </c>
      <c r="X884" s="16" t="str">
        <f>PROCESAMIENTO!CJ881</f>
        <v/>
      </c>
      <c r="Y884" s="16" t="str">
        <f>PROCESAMIENTO!CK881</f>
        <v/>
      </c>
      <c r="Z884" s="16" t="str">
        <f>PROCESAMIENTO!CL881</f>
        <v/>
      </c>
      <c r="AA884" s="16" t="str">
        <f>PROCESAMIENTO!CM881</f>
        <v/>
      </c>
      <c r="AB884" s="16" t="str">
        <f>PROCESAMIENTO!CN881</f>
        <v/>
      </c>
      <c r="AC884" s="16" t="str">
        <f>PROCESAMIENTO!CO881</f>
        <v/>
      </c>
      <c r="AD884" s="16" t="str">
        <f>PROCESAMIENTO!CP881</f>
        <v/>
      </c>
      <c r="AE884" s="16" t="str">
        <f>PROCESAMIENTO!CQ881</f>
        <v/>
      </c>
      <c r="AF884" s="16" t="str">
        <f>PROCESAMIENTO!CR881</f>
        <v/>
      </c>
      <c r="AG884" s="16" t="str">
        <f>PROCESAMIENTO!CS881</f>
        <v/>
      </c>
      <c r="AH884" s="16" t="str">
        <f>PROCESAMIENTO!CT881</f>
        <v/>
      </c>
      <c r="AI884" s="16" t="str">
        <f>PROCESAMIENTO!CU881</f>
        <v/>
      </c>
      <c r="AJ884" s="32" t="str">
        <f>PROCESAMIENTO!CV881</f>
        <v/>
      </c>
      <c r="AK884" s="93" t="str">
        <f>PROCESAMIENTO!CW881</f>
        <v/>
      </c>
      <c r="AL884" s="93"/>
    </row>
    <row r="885" spans="1:38" x14ac:dyDescent="0.25">
      <c r="A885" s="15">
        <v>866</v>
      </c>
      <c r="B885" s="34" t="str">
        <f>IF(REGISTRO!B885="","",REGISTRO!B885)</f>
        <v/>
      </c>
      <c r="C885" s="34" t="str">
        <f>IF(REGISTRO!C885="","",REGISTRO!C885)</f>
        <v/>
      </c>
      <c r="D885" s="34" t="str">
        <f>IF(REGISTRO!D885="","",REGISTRO!D885)</f>
        <v/>
      </c>
      <c r="E885" s="34" t="str">
        <f>IF(REGISTRO!E885="","",REGISTRO!E885)</f>
        <v/>
      </c>
      <c r="F885" s="16" t="str">
        <f>PROCESAMIENTO!BR882</f>
        <v/>
      </c>
      <c r="G885" s="16" t="str">
        <f>PROCESAMIENTO!BS882</f>
        <v/>
      </c>
      <c r="H885" s="16" t="str">
        <f>PROCESAMIENTO!BT882</f>
        <v/>
      </c>
      <c r="I885" s="16" t="str">
        <f>PROCESAMIENTO!BU882</f>
        <v/>
      </c>
      <c r="J885" s="16" t="str">
        <f>PROCESAMIENTO!BV882</f>
        <v/>
      </c>
      <c r="K885" s="16" t="str">
        <f>PROCESAMIENTO!BW882</f>
        <v/>
      </c>
      <c r="L885" s="16" t="str">
        <f>PROCESAMIENTO!BX882</f>
        <v/>
      </c>
      <c r="M885" s="16" t="str">
        <f>PROCESAMIENTO!BY882</f>
        <v/>
      </c>
      <c r="N885" s="16" t="str">
        <f>PROCESAMIENTO!BZ882</f>
        <v/>
      </c>
      <c r="O885" s="16" t="str">
        <f>PROCESAMIENTO!CA882</f>
        <v/>
      </c>
      <c r="P885" s="16" t="str">
        <f>PROCESAMIENTO!CB882</f>
        <v/>
      </c>
      <c r="Q885" s="16" t="str">
        <f>PROCESAMIENTO!CC882</f>
        <v/>
      </c>
      <c r="R885" s="16" t="str">
        <f>PROCESAMIENTO!CD882</f>
        <v/>
      </c>
      <c r="S885" s="16" t="str">
        <f>PROCESAMIENTO!CE882</f>
        <v/>
      </c>
      <c r="T885" s="16" t="str">
        <f>PROCESAMIENTO!CF882</f>
        <v/>
      </c>
      <c r="U885" s="16" t="str">
        <f>PROCESAMIENTO!CG882</f>
        <v/>
      </c>
      <c r="V885" s="16" t="str">
        <f>PROCESAMIENTO!CH882</f>
        <v/>
      </c>
      <c r="W885" s="16" t="str">
        <f>PROCESAMIENTO!CI882</f>
        <v/>
      </c>
      <c r="X885" s="16" t="str">
        <f>PROCESAMIENTO!CJ882</f>
        <v/>
      </c>
      <c r="Y885" s="16" t="str">
        <f>PROCESAMIENTO!CK882</f>
        <v/>
      </c>
      <c r="Z885" s="16" t="str">
        <f>PROCESAMIENTO!CL882</f>
        <v/>
      </c>
      <c r="AA885" s="16" t="str">
        <f>PROCESAMIENTO!CM882</f>
        <v/>
      </c>
      <c r="AB885" s="16" t="str">
        <f>PROCESAMIENTO!CN882</f>
        <v/>
      </c>
      <c r="AC885" s="16" t="str">
        <f>PROCESAMIENTO!CO882</f>
        <v/>
      </c>
      <c r="AD885" s="16" t="str">
        <f>PROCESAMIENTO!CP882</f>
        <v/>
      </c>
      <c r="AE885" s="16" t="str">
        <f>PROCESAMIENTO!CQ882</f>
        <v/>
      </c>
      <c r="AF885" s="16" t="str">
        <f>PROCESAMIENTO!CR882</f>
        <v/>
      </c>
      <c r="AG885" s="16" t="str">
        <f>PROCESAMIENTO!CS882</f>
        <v/>
      </c>
      <c r="AH885" s="16" t="str">
        <f>PROCESAMIENTO!CT882</f>
        <v/>
      </c>
      <c r="AI885" s="16" t="str">
        <f>PROCESAMIENTO!CU882</f>
        <v/>
      </c>
      <c r="AJ885" s="32" t="str">
        <f>PROCESAMIENTO!CV882</f>
        <v/>
      </c>
      <c r="AK885" s="93" t="str">
        <f>PROCESAMIENTO!CW882</f>
        <v/>
      </c>
      <c r="AL885" s="93"/>
    </row>
    <row r="886" spans="1:38" x14ac:dyDescent="0.25">
      <c r="A886" s="15">
        <v>867</v>
      </c>
      <c r="B886" s="34" t="str">
        <f>IF(REGISTRO!B886="","",REGISTRO!B886)</f>
        <v/>
      </c>
      <c r="C886" s="34" t="str">
        <f>IF(REGISTRO!C886="","",REGISTRO!C886)</f>
        <v/>
      </c>
      <c r="D886" s="34" t="str">
        <f>IF(REGISTRO!D886="","",REGISTRO!D886)</f>
        <v/>
      </c>
      <c r="E886" s="34" t="str">
        <f>IF(REGISTRO!E886="","",REGISTRO!E886)</f>
        <v/>
      </c>
      <c r="F886" s="16" t="str">
        <f>PROCESAMIENTO!BR883</f>
        <v/>
      </c>
      <c r="G886" s="16" t="str">
        <f>PROCESAMIENTO!BS883</f>
        <v/>
      </c>
      <c r="H886" s="16" t="str">
        <f>PROCESAMIENTO!BT883</f>
        <v/>
      </c>
      <c r="I886" s="16" t="str">
        <f>PROCESAMIENTO!BU883</f>
        <v/>
      </c>
      <c r="J886" s="16" t="str">
        <f>PROCESAMIENTO!BV883</f>
        <v/>
      </c>
      <c r="K886" s="16" t="str">
        <f>PROCESAMIENTO!BW883</f>
        <v/>
      </c>
      <c r="L886" s="16" t="str">
        <f>PROCESAMIENTO!BX883</f>
        <v/>
      </c>
      <c r="M886" s="16" t="str">
        <f>PROCESAMIENTO!BY883</f>
        <v/>
      </c>
      <c r="N886" s="16" t="str">
        <f>PROCESAMIENTO!BZ883</f>
        <v/>
      </c>
      <c r="O886" s="16" t="str">
        <f>PROCESAMIENTO!CA883</f>
        <v/>
      </c>
      <c r="P886" s="16" t="str">
        <f>PROCESAMIENTO!CB883</f>
        <v/>
      </c>
      <c r="Q886" s="16" t="str">
        <f>PROCESAMIENTO!CC883</f>
        <v/>
      </c>
      <c r="R886" s="16" t="str">
        <f>PROCESAMIENTO!CD883</f>
        <v/>
      </c>
      <c r="S886" s="16" t="str">
        <f>PROCESAMIENTO!CE883</f>
        <v/>
      </c>
      <c r="T886" s="16" t="str">
        <f>PROCESAMIENTO!CF883</f>
        <v/>
      </c>
      <c r="U886" s="16" t="str">
        <f>PROCESAMIENTO!CG883</f>
        <v/>
      </c>
      <c r="V886" s="16" t="str">
        <f>PROCESAMIENTO!CH883</f>
        <v/>
      </c>
      <c r="W886" s="16" t="str">
        <f>PROCESAMIENTO!CI883</f>
        <v/>
      </c>
      <c r="X886" s="16" t="str">
        <f>PROCESAMIENTO!CJ883</f>
        <v/>
      </c>
      <c r="Y886" s="16" t="str">
        <f>PROCESAMIENTO!CK883</f>
        <v/>
      </c>
      <c r="Z886" s="16" t="str">
        <f>PROCESAMIENTO!CL883</f>
        <v/>
      </c>
      <c r="AA886" s="16" t="str">
        <f>PROCESAMIENTO!CM883</f>
        <v/>
      </c>
      <c r="AB886" s="16" t="str">
        <f>PROCESAMIENTO!CN883</f>
        <v/>
      </c>
      <c r="AC886" s="16" t="str">
        <f>PROCESAMIENTO!CO883</f>
        <v/>
      </c>
      <c r="AD886" s="16" t="str">
        <f>PROCESAMIENTO!CP883</f>
        <v/>
      </c>
      <c r="AE886" s="16" t="str">
        <f>PROCESAMIENTO!CQ883</f>
        <v/>
      </c>
      <c r="AF886" s="16" t="str">
        <f>PROCESAMIENTO!CR883</f>
        <v/>
      </c>
      <c r="AG886" s="16" t="str">
        <f>PROCESAMIENTO!CS883</f>
        <v/>
      </c>
      <c r="AH886" s="16" t="str">
        <f>PROCESAMIENTO!CT883</f>
        <v/>
      </c>
      <c r="AI886" s="16" t="str">
        <f>PROCESAMIENTO!CU883</f>
        <v/>
      </c>
      <c r="AJ886" s="32" t="str">
        <f>PROCESAMIENTO!CV883</f>
        <v/>
      </c>
      <c r="AK886" s="93" t="str">
        <f>PROCESAMIENTO!CW883</f>
        <v/>
      </c>
      <c r="AL886" s="93"/>
    </row>
    <row r="887" spans="1:38" x14ac:dyDescent="0.25">
      <c r="A887" s="15">
        <v>868</v>
      </c>
      <c r="B887" s="34" t="str">
        <f>IF(REGISTRO!B887="","",REGISTRO!B887)</f>
        <v/>
      </c>
      <c r="C887" s="34" t="str">
        <f>IF(REGISTRO!C887="","",REGISTRO!C887)</f>
        <v/>
      </c>
      <c r="D887" s="34" t="str">
        <f>IF(REGISTRO!D887="","",REGISTRO!D887)</f>
        <v/>
      </c>
      <c r="E887" s="34" t="str">
        <f>IF(REGISTRO!E887="","",REGISTRO!E887)</f>
        <v/>
      </c>
      <c r="F887" s="16" t="str">
        <f>PROCESAMIENTO!BR884</f>
        <v/>
      </c>
      <c r="G887" s="16" t="str">
        <f>PROCESAMIENTO!BS884</f>
        <v/>
      </c>
      <c r="H887" s="16" t="str">
        <f>PROCESAMIENTO!BT884</f>
        <v/>
      </c>
      <c r="I887" s="16" t="str">
        <f>PROCESAMIENTO!BU884</f>
        <v/>
      </c>
      <c r="J887" s="16" t="str">
        <f>PROCESAMIENTO!BV884</f>
        <v/>
      </c>
      <c r="K887" s="16" t="str">
        <f>PROCESAMIENTO!BW884</f>
        <v/>
      </c>
      <c r="L887" s="16" t="str">
        <f>PROCESAMIENTO!BX884</f>
        <v/>
      </c>
      <c r="M887" s="16" t="str">
        <f>PROCESAMIENTO!BY884</f>
        <v/>
      </c>
      <c r="N887" s="16" t="str">
        <f>PROCESAMIENTO!BZ884</f>
        <v/>
      </c>
      <c r="O887" s="16" t="str">
        <f>PROCESAMIENTO!CA884</f>
        <v/>
      </c>
      <c r="P887" s="16" t="str">
        <f>PROCESAMIENTO!CB884</f>
        <v/>
      </c>
      <c r="Q887" s="16" t="str">
        <f>PROCESAMIENTO!CC884</f>
        <v/>
      </c>
      <c r="R887" s="16" t="str">
        <f>PROCESAMIENTO!CD884</f>
        <v/>
      </c>
      <c r="S887" s="16" t="str">
        <f>PROCESAMIENTO!CE884</f>
        <v/>
      </c>
      <c r="T887" s="16" t="str">
        <f>PROCESAMIENTO!CF884</f>
        <v/>
      </c>
      <c r="U887" s="16" t="str">
        <f>PROCESAMIENTO!CG884</f>
        <v/>
      </c>
      <c r="V887" s="16" t="str">
        <f>PROCESAMIENTO!CH884</f>
        <v/>
      </c>
      <c r="W887" s="16" t="str">
        <f>PROCESAMIENTO!CI884</f>
        <v/>
      </c>
      <c r="X887" s="16" t="str">
        <f>PROCESAMIENTO!CJ884</f>
        <v/>
      </c>
      <c r="Y887" s="16" t="str">
        <f>PROCESAMIENTO!CK884</f>
        <v/>
      </c>
      <c r="Z887" s="16" t="str">
        <f>PROCESAMIENTO!CL884</f>
        <v/>
      </c>
      <c r="AA887" s="16" t="str">
        <f>PROCESAMIENTO!CM884</f>
        <v/>
      </c>
      <c r="AB887" s="16" t="str">
        <f>PROCESAMIENTO!CN884</f>
        <v/>
      </c>
      <c r="AC887" s="16" t="str">
        <f>PROCESAMIENTO!CO884</f>
        <v/>
      </c>
      <c r="AD887" s="16" t="str">
        <f>PROCESAMIENTO!CP884</f>
        <v/>
      </c>
      <c r="AE887" s="16" t="str">
        <f>PROCESAMIENTO!CQ884</f>
        <v/>
      </c>
      <c r="AF887" s="16" t="str">
        <f>PROCESAMIENTO!CR884</f>
        <v/>
      </c>
      <c r="AG887" s="16" t="str">
        <f>PROCESAMIENTO!CS884</f>
        <v/>
      </c>
      <c r="AH887" s="16" t="str">
        <f>PROCESAMIENTO!CT884</f>
        <v/>
      </c>
      <c r="AI887" s="16" t="str">
        <f>PROCESAMIENTO!CU884</f>
        <v/>
      </c>
      <c r="AJ887" s="32" t="str">
        <f>PROCESAMIENTO!CV884</f>
        <v/>
      </c>
      <c r="AK887" s="93" t="str">
        <f>PROCESAMIENTO!CW884</f>
        <v/>
      </c>
      <c r="AL887" s="93"/>
    </row>
    <row r="888" spans="1:38" x14ac:dyDescent="0.25">
      <c r="A888" s="15">
        <v>869</v>
      </c>
      <c r="B888" s="34" t="str">
        <f>IF(REGISTRO!B888="","",REGISTRO!B888)</f>
        <v/>
      </c>
      <c r="C888" s="34" t="str">
        <f>IF(REGISTRO!C888="","",REGISTRO!C888)</f>
        <v/>
      </c>
      <c r="D888" s="34" t="str">
        <f>IF(REGISTRO!D888="","",REGISTRO!D888)</f>
        <v/>
      </c>
      <c r="E888" s="34" t="str">
        <f>IF(REGISTRO!E888="","",REGISTRO!E888)</f>
        <v/>
      </c>
      <c r="F888" s="16" t="str">
        <f>PROCESAMIENTO!BR885</f>
        <v/>
      </c>
      <c r="G888" s="16" t="str">
        <f>PROCESAMIENTO!BS885</f>
        <v/>
      </c>
      <c r="H888" s="16" t="str">
        <f>PROCESAMIENTO!BT885</f>
        <v/>
      </c>
      <c r="I888" s="16" t="str">
        <f>PROCESAMIENTO!BU885</f>
        <v/>
      </c>
      <c r="J888" s="16" t="str">
        <f>PROCESAMIENTO!BV885</f>
        <v/>
      </c>
      <c r="K888" s="16" t="str">
        <f>PROCESAMIENTO!BW885</f>
        <v/>
      </c>
      <c r="L888" s="16" t="str">
        <f>PROCESAMIENTO!BX885</f>
        <v/>
      </c>
      <c r="M888" s="16" t="str">
        <f>PROCESAMIENTO!BY885</f>
        <v/>
      </c>
      <c r="N888" s="16" t="str">
        <f>PROCESAMIENTO!BZ885</f>
        <v/>
      </c>
      <c r="O888" s="16" t="str">
        <f>PROCESAMIENTO!CA885</f>
        <v/>
      </c>
      <c r="P888" s="16" t="str">
        <f>PROCESAMIENTO!CB885</f>
        <v/>
      </c>
      <c r="Q888" s="16" t="str">
        <f>PROCESAMIENTO!CC885</f>
        <v/>
      </c>
      <c r="R888" s="16" t="str">
        <f>PROCESAMIENTO!CD885</f>
        <v/>
      </c>
      <c r="S888" s="16" t="str">
        <f>PROCESAMIENTO!CE885</f>
        <v/>
      </c>
      <c r="T888" s="16" t="str">
        <f>PROCESAMIENTO!CF885</f>
        <v/>
      </c>
      <c r="U888" s="16" t="str">
        <f>PROCESAMIENTO!CG885</f>
        <v/>
      </c>
      <c r="V888" s="16" t="str">
        <f>PROCESAMIENTO!CH885</f>
        <v/>
      </c>
      <c r="W888" s="16" t="str">
        <f>PROCESAMIENTO!CI885</f>
        <v/>
      </c>
      <c r="X888" s="16" t="str">
        <f>PROCESAMIENTO!CJ885</f>
        <v/>
      </c>
      <c r="Y888" s="16" t="str">
        <f>PROCESAMIENTO!CK885</f>
        <v/>
      </c>
      <c r="Z888" s="16" t="str">
        <f>PROCESAMIENTO!CL885</f>
        <v/>
      </c>
      <c r="AA888" s="16" t="str">
        <f>PROCESAMIENTO!CM885</f>
        <v/>
      </c>
      <c r="AB888" s="16" t="str">
        <f>PROCESAMIENTO!CN885</f>
        <v/>
      </c>
      <c r="AC888" s="16" t="str">
        <f>PROCESAMIENTO!CO885</f>
        <v/>
      </c>
      <c r="AD888" s="16" t="str">
        <f>PROCESAMIENTO!CP885</f>
        <v/>
      </c>
      <c r="AE888" s="16" t="str">
        <f>PROCESAMIENTO!CQ885</f>
        <v/>
      </c>
      <c r="AF888" s="16" t="str">
        <f>PROCESAMIENTO!CR885</f>
        <v/>
      </c>
      <c r="AG888" s="16" t="str">
        <f>PROCESAMIENTO!CS885</f>
        <v/>
      </c>
      <c r="AH888" s="16" t="str">
        <f>PROCESAMIENTO!CT885</f>
        <v/>
      </c>
      <c r="AI888" s="16" t="str">
        <f>PROCESAMIENTO!CU885</f>
        <v/>
      </c>
      <c r="AJ888" s="32" t="str">
        <f>PROCESAMIENTO!CV885</f>
        <v/>
      </c>
      <c r="AK888" s="93" t="str">
        <f>PROCESAMIENTO!CW885</f>
        <v/>
      </c>
      <c r="AL888" s="93"/>
    </row>
    <row r="889" spans="1:38" x14ac:dyDescent="0.25">
      <c r="A889" s="15">
        <v>870</v>
      </c>
      <c r="B889" s="34" t="str">
        <f>IF(REGISTRO!B889="","",REGISTRO!B889)</f>
        <v/>
      </c>
      <c r="C889" s="34" t="str">
        <f>IF(REGISTRO!C889="","",REGISTRO!C889)</f>
        <v/>
      </c>
      <c r="D889" s="34" t="str">
        <f>IF(REGISTRO!D889="","",REGISTRO!D889)</f>
        <v/>
      </c>
      <c r="E889" s="34" t="str">
        <f>IF(REGISTRO!E889="","",REGISTRO!E889)</f>
        <v/>
      </c>
      <c r="F889" s="16" t="str">
        <f>PROCESAMIENTO!BR886</f>
        <v/>
      </c>
      <c r="G889" s="16" t="str">
        <f>PROCESAMIENTO!BS886</f>
        <v/>
      </c>
      <c r="H889" s="16" t="str">
        <f>PROCESAMIENTO!BT886</f>
        <v/>
      </c>
      <c r="I889" s="16" t="str">
        <f>PROCESAMIENTO!BU886</f>
        <v/>
      </c>
      <c r="J889" s="16" t="str">
        <f>PROCESAMIENTO!BV886</f>
        <v/>
      </c>
      <c r="K889" s="16" t="str">
        <f>PROCESAMIENTO!BW886</f>
        <v/>
      </c>
      <c r="L889" s="16" t="str">
        <f>PROCESAMIENTO!BX886</f>
        <v/>
      </c>
      <c r="M889" s="16" t="str">
        <f>PROCESAMIENTO!BY886</f>
        <v/>
      </c>
      <c r="N889" s="16" t="str">
        <f>PROCESAMIENTO!BZ886</f>
        <v/>
      </c>
      <c r="O889" s="16" t="str">
        <f>PROCESAMIENTO!CA886</f>
        <v/>
      </c>
      <c r="P889" s="16" t="str">
        <f>PROCESAMIENTO!CB886</f>
        <v/>
      </c>
      <c r="Q889" s="16" t="str">
        <f>PROCESAMIENTO!CC886</f>
        <v/>
      </c>
      <c r="R889" s="16" t="str">
        <f>PROCESAMIENTO!CD886</f>
        <v/>
      </c>
      <c r="S889" s="16" t="str">
        <f>PROCESAMIENTO!CE886</f>
        <v/>
      </c>
      <c r="T889" s="16" t="str">
        <f>PROCESAMIENTO!CF886</f>
        <v/>
      </c>
      <c r="U889" s="16" t="str">
        <f>PROCESAMIENTO!CG886</f>
        <v/>
      </c>
      <c r="V889" s="16" t="str">
        <f>PROCESAMIENTO!CH886</f>
        <v/>
      </c>
      <c r="W889" s="16" t="str">
        <f>PROCESAMIENTO!CI886</f>
        <v/>
      </c>
      <c r="X889" s="16" t="str">
        <f>PROCESAMIENTO!CJ886</f>
        <v/>
      </c>
      <c r="Y889" s="16" t="str">
        <f>PROCESAMIENTO!CK886</f>
        <v/>
      </c>
      <c r="Z889" s="16" t="str">
        <f>PROCESAMIENTO!CL886</f>
        <v/>
      </c>
      <c r="AA889" s="16" t="str">
        <f>PROCESAMIENTO!CM886</f>
        <v/>
      </c>
      <c r="AB889" s="16" t="str">
        <f>PROCESAMIENTO!CN886</f>
        <v/>
      </c>
      <c r="AC889" s="16" t="str">
        <f>PROCESAMIENTO!CO886</f>
        <v/>
      </c>
      <c r="AD889" s="16" t="str">
        <f>PROCESAMIENTO!CP886</f>
        <v/>
      </c>
      <c r="AE889" s="16" t="str">
        <f>PROCESAMIENTO!CQ886</f>
        <v/>
      </c>
      <c r="AF889" s="16" t="str">
        <f>PROCESAMIENTO!CR886</f>
        <v/>
      </c>
      <c r="AG889" s="16" t="str">
        <f>PROCESAMIENTO!CS886</f>
        <v/>
      </c>
      <c r="AH889" s="16" t="str">
        <f>PROCESAMIENTO!CT886</f>
        <v/>
      </c>
      <c r="AI889" s="16" t="str">
        <f>PROCESAMIENTO!CU886</f>
        <v/>
      </c>
      <c r="AJ889" s="32" t="str">
        <f>PROCESAMIENTO!CV886</f>
        <v/>
      </c>
      <c r="AK889" s="93" t="str">
        <f>PROCESAMIENTO!CW886</f>
        <v/>
      </c>
      <c r="AL889" s="93"/>
    </row>
    <row r="890" spans="1:38" x14ac:dyDescent="0.25">
      <c r="A890" s="15">
        <v>871</v>
      </c>
      <c r="B890" s="34" t="str">
        <f>IF(REGISTRO!B890="","",REGISTRO!B890)</f>
        <v/>
      </c>
      <c r="C890" s="34" t="str">
        <f>IF(REGISTRO!C890="","",REGISTRO!C890)</f>
        <v/>
      </c>
      <c r="D890" s="34" t="str">
        <f>IF(REGISTRO!D890="","",REGISTRO!D890)</f>
        <v/>
      </c>
      <c r="E890" s="34" t="str">
        <f>IF(REGISTRO!E890="","",REGISTRO!E890)</f>
        <v/>
      </c>
      <c r="F890" s="16" t="str">
        <f>PROCESAMIENTO!BR887</f>
        <v/>
      </c>
      <c r="G890" s="16" t="str">
        <f>PROCESAMIENTO!BS887</f>
        <v/>
      </c>
      <c r="H890" s="16" t="str">
        <f>PROCESAMIENTO!BT887</f>
        <v/>
      </c>
      <c r="I890" s="16" t="str">
        <f>PROCESAMIENTO!BU887</f>
        <v/>
      </c>
      <c r="J890" s="16" t="str">
        <f>PROCESAMIENTO!BV887</f>
        <v/>
      </c>
      <c r="K890" s="16" t="str">
        <f>PROCESAMIENTO!BW887</f>
        <v/>
      </c>
      <c r="L890" s="16" t="str">
        <f>PROCESAMIENTO!BX887</f>
        <v/>
      </c>
      <c r="M890" s="16" t="str">
        <f>PROCESAMIENTO!BY887</f>
        <v/>
      </c>
      <c r="N890" s="16" t="str">
        <f>PROCESAMIENTO!BZ887</f>
        <v/>
      </c>
      <c r="O890" s="16" t="str">
        <f>PROCESAMIENTO!CA887</f>
        <v/>
      </c>
      <c r="P890" s="16" t="str">
        <f>PROCESAMIENTO!CB887</f>
        <v/>
      </c>
      <c r="Q890" s="16" t="str">
        <f>PROCESAMIENTO!CC887</f>
        <v/>
      </c>
      <c r="R890" s="16" t="str">
        <f>PROCESAMIENTO!CD887</f>
        <v/>
      </c>
      <c r="S890" s="16" t="str">
        <f>PROCESAMIENTO!CE887</f>
        <v/>
      </c>
      <c r="T890" s="16" t="str">
        <f>PROCESAMIENTO!CF887</f>
        <v/>
      </c>
      <c r="U890" s="16" t="str">
        <f>PROCESAMIENTO!CG887</f>
        <v/>
      </c>
      <c r="V890" s="16" t="str">
        <f>PROCESAMIENTO!CH887</f>
        <v/>
      </c>
      <c r="W890" s="16" t="str">
        <f>PROCESAMIENTO!CI887</f>
        <v/>
      </c>
      <c r="X890" s="16" t="str">
        <f>PROCESAMIENTO!CJ887</f>
        <v/>
      </c>
      <c r="Y890" s="16" t="str">
        <f>PROCESAMIENTO!CK887</f>
        <v/>
      </c>
      <c r="Z890" s="16" t="str">
        <f>PROCESAMIENTO!CL887</f>
        <v/>
      </c>
      <c r="AA890" s="16" t="str">
        <f>PROCESAMIENTO!CM887</f>
        <v/>
      </c>
      <c r="AB890" s="16" t="str">
        <f>PROCESAMIENTO!CN887</f>
        <v/>
      </c>
      <c r="AC890" s="16" t="str">
        <f>PROCESAMIENTO!CO887</f>
        <v/>
      </c>
      <c r="AD890" s="16" t="str">
        <f>PROCESAMIENTO!CP887</f>
        <v/>
      </c>
      <c r="AE890" s="16" t="str">
        <f>PROCESAMIENTO!CQ887</f>
        <v/>
      </c>
      <c r="AF890" s="16" t="str">
        <f>PROCESAMIENTO!CR887</f>
        <v/>
      </c>
      <c r="AG890" s="16" t="str">
        <f>PROCESAMIENTO!CS887</f>
        <v/>
      </c>
      <c r="AH890" s="16" t="str">
        <f>PROCESAMIENTO!CT887</f>
        <v/>
      </c>
      <c r="AI890" s="16" t="str">
        <f>PROCESAMIENTO!CU887</f>
        <v/>
      </c>
      <c r="AJ890" s="32" t="str">
        <f>PROCESAMIENTO!CV887</f>
        <v/>
      </c>
      <c r="AK890" s="93" t="str">
        <f>PROCESAMIENTO!CW887</f>
        <v/>
      </c>
      <c r="AL890" s="93"/>
    </row>
    <row r="891" spans="1:38" x14ac:dyDescent="0.25">
      <c r="A891" s="15">
        <v>872</v>
      </c>
      <c r="B891" s="34" t="str">
        <f>IF(REGISTRO!B891="","",REGISTRO!B891)</f>
        <v/>
      </c>
      <c r="C891" s="34" t="str">
        <f>IF(REGISTRO!C891="","",REGISTRO!C891)</f>
        <v/>
      </c>
      <c r="D891" s="34" t="str">
        <f>IF(REGISTRO!D891="","",REGISTRO!D891)</f>
        <v/>
      </c>
      <c r="E891" s="34" t="str">
        <f>IF(REGISTRO!E891="","",REGISTRO!E891)</f>
        <v/>
      </c>
      <c r="F891" s="16" t="str">
        <f>PROCESAMIENTO!BR888</f>
        <v/>
      </c>
      <c r="G891" s="16" t="str">
        <f>PROCESAMIENTO!BS888</f>
        <v/>
      </c>
      <c r="H891" s="16" t="str">
        <f>PROCESAMIENTO!BT888</f>
        <v/>
      </c>
      <c r="I891" s="16" t="str">
        <f>PROCESAMIENTO!BU888</f>
        <v/>
      </c>
      <c r="J891" s="16" t="str">
        <f>PROCESAMIENTO!BV888</f>
        <v/>
      </c>
      <c r="K891" s="16" t="str">
        <f>PROCESAMIENTO!BW888</f>
        <v/>
      </c>
      <c r="L891" s="16" t="str">
        <f>PROCESAMIENTO!BX888</f>
        <v/>
      </c>
      <c r="M891" s="16" t="str">
        <f>PROCESAMIENTO!BY888</f>
        <v/>
      </c>
      <c r="N891" s="16" t="str">
        <f>PROCESAMIENTO!BZ888</f>
        <v/>
      </c>
      <c r="O891" s="16" t="str">
        <f>PROCESAMIENTO!CA888</f>
        <v/>
      </c>
      <c r="P891" s="16" t="str">
        <f>PROCESAMIENTO!CB888</f>
        <v/>
      </c>
      <c r="Q891" s="16" t="str">
        <f>PROCESAMIENTO!CC888</f>
        <v/>
      </c>
      <c r="R891" s="16" t="str">
        <f>PROCESAMIENTO!CD888</f>
        <v/>
      </c>
      <c r="S891" s="16" t="str">
        <f>PROCESAMIENTO!CE888</f>
        <v/>
      </c>
      <c r="T891" s="16" t="str">
        <f>PROCESAMIENTO!CF888</f>
        <v/>
      </c>
      <c r="U891" s="16" t="str">
        <f>PROCESAMIENTO!CG888</f>
        <v/>
      </c>
      <c r="V891" s="16" t="str">
        <f>PROCESAMIENTO!CH888</f>
        <v/>
      </c>
      <c r="W891" s="16" t="str">
        <f>PROCESAMIENTO!CI888</f>
        <v/>
      </c>
      <c r="X891" s="16" t="str">
        <f>PROCESAMIENTO!CJ888</f>
        <v/>
      </c>
      <c r="Y891" s="16" t="str">
        <f>PROCESAMIENTO!CK888</f>
        <v/>
      </c>
      <c r="Z891" s="16" t="str">
        <f>PROCESAMIENTO!CL888</f>
        <v/>
      </c>
      <c r="AA891" s="16" t="str">
        <f>PROCESAMIENTO!CM888</f>
        <v/>
      </c>
      <c r="AB891" s="16" t="str">
        <f>PROCESAMIENTO!CN888</f>
        <v/>
      </c>
      <c r="AC891" s="16" t="str">
        <f>PROCESAMIENTO!CO888</f>
        <v/>
      </c>
      <c r="AD891" s="16" t="str">
        <f>PROCESAMIENTO!CP888</f>
        <v/>
      </c>
      <c r="AE891" s="16" t="str">
        <f>PROCESAMIENTO!CQ888</f>
        <v/>
      </c>
      <c r="AF891" s="16" t="str">
        <f>PROCESAMIENTO!CR888</f>
        <v/>
      </c>
      <c r="AG891" s="16" t="str">
        <f>PROCESAMIENTO!CS888</f>
        <v/>
      </c>
      <c r="AH891" s="16" t="str">
        <f>PROCESAMIENTO!CT888</f>
        <v/>
      </c>
      <c r="AI891" s="16" t="str">
        <f>PROCESAMIENTO!CU888</f>
        <v/>
      </c>
      <c r="AJ891" s="32" t="str">
        <f>PROCESAMIENTO!CV888</f>
        <v/>
      </c>
      <c r="AK891" s="93" t="str">
        <f>PROCESAMIENTO!CW888</f>
        <v/>
      </c>
      <c r="AL891" s="93"/>
    </row>
    <row r="892" spans="1:38" x14ac:dyDescent="0.25">
      <c r="A892" s="15">
        <v>873</v>
      </c>
      <c r="B892" s="34" t="str">
        <f>IF(REGISTRO!B892="","",REGISTRO!B892)</f>
        <v/>
      </c>
      <c r="C892" s="34" t="str">
        <f>IF(REGISTRO!C892="","",REGISTRO!C892)</f>
        <v/>
      </c>
      <c r="D892" s="34" t="str">
        <f>IF(REGISTRO!D892="","",REGISTRO!D892)</f>
        <v/>
      </c>
      <c r="E892" s="34" t="str">
        <f>IF(REGISTRO!E892="","",REGISTRO!E892)</f>
        <v/>
      </c>
      <c r="F892" s="16" t="str">
        <f>PROCESAMIENTO!BR889</f>
        <v/>
      </c>
      <c r="G892" s="16" t="str">
        <f>PROCESAMIENTO!BS889</f>
        <v/>
      </c>
      <c r="H892" s="16" t="str">
        <f>PROCESAMIENTO!BT889</f>
        <v/>
      </c>
      <c r="I892" s="16" t="str">
        <f>PROCESAMIENTO!BU889</f>
        <v/>
      </c>
      <c r="J892" s="16" t="str">
        <f>PROCESAMIENTO!BV889</f>
        <v/>
      </c>
      <c r="K892" s="16" t="str">
        <f>PROCESAMIENTO!BW889</f>
        <v/>
      </c>
      <c r="L892" s="16" t="str">
        <f>PROCESAMIENTO!BX889</f>
        <v/>
      </c>
      <c r="M892" s="16" t="str">
        <f>PROCESAMIENTO!BY889</f>
        <v/>
      </c>
      <c r="N892" s="16" t="str">
        <f>PROCESAMIENTO!BZ889</f>
        <v/>
      </c>
      <c r="O892" s="16" t="str">
        <f>PROCESAMIENTO!CA889</f>
        <v/>
      </c>
      <c r="P892" s="16" t="str">
        <f>PROCESAMIENTO!CB889</f>
        <v/>
      </c>
      <c r="Q892" s="16" t="str">
        <f>PROCESAMIENTO!CC889</f>
        <v/>
      </c>
      <c r="R892" s="16" t="str">
        <f>PROCESAMIENTO!CD889</f>
        <v/>
      </c>
      <c r="S892" s="16" t="str">
        <f>PROCESAMIENTO!CE889</f>
        <v/>
      </c>
      <c r="T892" s="16" t="str">
        <f>PROCESAMIENTO!CF889</f>
        <v/>
      </c>
      <c r="U892" s="16" t="str">
        <f>PROCESAMIENTO!CG889</f>
        <v/>
      </c>
      <c r="V892" s="16" t="str">
        <f>PROCESAMIENTO!CH889</f>
        <v/>
      </c>
      <c r="W892" s="16" t="str">
        <f>PROCESAMIENTO!CI889</f>
        <v/>
      </c>
      <c r="X892" s="16" t="str">
        <f>PROCESAMIENTO!CJ889</f>
        <v/>
      </c>
      <c r="Y892" s="16" t="str">
        <f>PROCESAMIENTO!CK889</f>
        <v/>
      </c>
      <c r="Z892" s="16" t="str">
        <f>PROCESAMIENTO!CL889</f>
        <v/>
      </c>
      <c r="AA892" s="16" t="str">
        <f>PROCESAMIENTO!CM889</f>
        <v/>
      </c>
      <c r="AB892" s="16" t="str">
        <f>PROCESAMIENTO!CN889</f>
        <v/>
      </c>
      <c r="AC892" s="16" t="str">
        <f>PROCESAMIENTO!CO889</f>
        <v/>
      </c>
      <c r="AD892" s="16" t="str">
        <f>PROCESAMIENTO!CP889</f>
        <v/>
      </c>
      <c r="AE892" s="16" t="str">
        <f>PROCESAMIENTO!CQ889</f>
        <v/>
      </c>
      <c r="AF892" s="16" t="str">
        <f>PROCESAMIENTO!CR889</f>
        <v/>
      </c>
      <c r="AG892" s="16" t="str">
        <f>PROCESAMIENTO!CS889</f>
        <v/>
      </c>
      <c r="AH892" s="16" t="str">
        <f>PROCESAMIENTO!CT889</f>
        <v/>
      </c>
      <c r="AI892" s="16" t="str">
        <f>PROCESAMIENTO!CU889</f>
        <v/>
      </c>
      <c r="AJ892" s="32" t="str">
        <f>PROCESAMIENTO!CV889</f>
        <v/>
      </c>
      <c r="AK892" s="93" t="str">
        <f>PROCESAMIENTO!CW889</f>
        <v/>
      </c>
      <c r="AL892" s="93"/>
    </row>
    <row r="893" spans="1:38" x14ac:dyDescent="0.25">
      <c r="A893" s="15">
        <v>874</v>
      </c>
      <c r="B893" s="34" t="str">
        <f>IF(REGISTRO!B893="","",REGISTRO!B893)</f>
        <v/>
      </c>
      <c r="C893" s="34" t="str">
        <f>IF(REGISTRO!C893="","",REGISTRO!C893)</f>
        <v/>
      </c>
      <c r="D893" s="34" t="str">
        <f>IF(REGISTRO!D893="","",REGISTRO!D893)</f>
        <v/>
      </c>
      <c r="E893" s="34" t="str">
        <f>IF(REGISTRO!E893="","",REGISTRO!E893)</f>
        <v/>
      </c>
      <c r="F893" s="16" t="str">
        <f>PROCESAMIENTO!BR890</f>
        <v/>
      </c>
      <c r="G893" s="16" t="str">
        <f>PROCESAMIENTO!BS890</f>
        <v/>
      </c>
      <c r="H893" s="16" t="str">
        <f>PROCESAMIENTO!BT890</f>
        <v/>
      </c>
      <c r="I893" s="16" t="str">
        <f>PROCESAMIENTO!BU890</f>
        <v/>
      </c>
      <c r="J893" s="16" t="str">
        <f>PROCESAMIENTO!BV890</f>
        <v/>
      </c>
      <c r="K893" s="16" t="str">
        <f>PROCESAMIENTO!BW890</f>
        <v/>
      </c>
      <c r="L893" s="16" t="str">
        <f>PROCESAMIENTO!BX890</f>
        <v/>
      </c>
      <c r="M893" s="16" t="str">
        <f>PROCESAMIENTO!BY890</f>
        <v/>
      </c>
      <c r="N893" s="16" t="str">
        <f>PROCESAMIENTO!BZ890</f>
        <v/>
      </c>
      <c r="O893" s="16" t="str">
        <f>PROCESAMIENTO!CA890</f>
        <v/>
      </c>
      <c r="P893" s="16" t="str">
        <f>PROCESAMIENTO!CB890</f>
        <v/>
      </c>
      <c r="Q893" s="16" t="str">
        <f>PROCESAMIENTO!CC890</f>
        <v/>
      </c>
      <c r="R893" s="16" t="str">
        <f>PROCESAMIENTO!CD890</f>
        <v/>
      </c>
      <c r="S893" s="16" t="str">
        <f>PROCESAMIENTO!CE890</f>
        <v/>
      </c>
      <c r="T893" s="16" t="str">
        <f>PROCESAMIENTO!CF890</f>
        <v/>
      </c>
      <c r="U893" s="16" t="str">
        <f>PROCESAMIENTO!CG890</f>
        <v/>
      </c>
      <c r="V893" s="16" t="str">
        <f>PROCESAMIENTO!CH890</f>
        <v/>
      </c>
      <c r="W893" s="16" t="str">
        <f>PROCESAMIENTO!CI890</f>
        <v/>
      </c>
      <c r="X893" s="16" t="str">
        <f>PROCESAMIENTO!CJ890</f>
        <v/>
      </c>
      <c r="Y893" s="16" t="str">
        <f>PROCESAMIENTO!CK890</f>
        <v/>
      </c>
      <c r="Z893" s="16" t="str">
        <f>PROCESAMIENTO!CL890</f>
        <v/>
      </c>
      <c r="AA893" s="16" t="str">
        <f>PROCESAMIENTO!CM890</f>
        <v/>
      </c>
      <c r="AB893" s="16" t="str">
        <f>PROCESAMIENTO!CN890</f>
        <v/>
      </c>
      <c r="AC893" s="16" t="str">
        <f>PROCESAMIENTO!CO890</f>
        <v/>
      </c>
      <c r="AD893" s="16" t="str">
        <f>PROCESAMIENTO!CP890</f>
        <v/>
      </c>
      <c r="AE893" s="16" t="str">
        <f>PROCESAMIENTO!CQ890</f>
        <v/>
      </c>
      <c r="AF893" s="16" t="str">
        <f>PROCESAMIENTO!CR890</f>
        <v/>
      </c>
      <c r="AG893" s="16" t="str">
        <f>PROCESAMIENTO!CS890</f>
        <v/>
      </c>
      <c r="AH893" s="16" t="str">
        <f>PROCESAMIENTO!CT890</f>
        <v/>
      </c>
      <c r="AI893" s="16" t="str">
        <f>PROCESAMIENTO!CU890</f>
        <v/>
      </c>
      <c r="AJ893" s="32" t="str">
        <f>PROCESAMIENTO!CV890</f>
        <v/>
      </c>
      <c r="AK893" s="93" t="str">
        <f>PROCESAMIENTO!CW890</f>
        <v/>
      </c>
      <c r="AL893" s="93"/>
    </row>
    <row r="894" spans="1:38" x14ac:dyDescent="0.25">
      <c r="A894" s="15">
        <v>875</v>
      </c>
      <c r="B894" s="34" t="str">
        <f>IF(REGISTRO!B894="","",REGISTRO!B894)</f>
        <v/>
      </c>
      <c r="C894" s="34" t="str">
        <f>IF(REGISTRO!C894="","",REGISTRO!C894)</f>
        <v/>
      </c>
      <c r="D894" s="34" t="str">
        <f>IF(REGISTRO!D894="","",REGISTRO!D894)</f>
        <v/>
      </c>
      <c r="E894" s="34" t="str">
        <f>IF(REGISTRO!E894="","",REGISTRO!E894)</f>
        <v/>
      </c>
      <c r="F894" s="16" t="str">
        <f>PROCESAMIENTO!BR891</f>
        <v/>
      </c>
      <c r="G894" s="16" t="str">
        <f>PROCESAMIENTO!BS891</f>
        <v/>
      </c>
      <c r="H894" s="16" t="str">
        <f>PROCESAMIENTO!BT891</f>
        <v/>
      </c>
      <c r="I894" s="16" t="str">
        <f>PROCESAMIENTO!BU891</f>
        <v/>
      </c>
      <c r="J894" s="16" t="str">
        <f>PROCESAMIENTO!BV891</f>
        <v/>
      </c>
      <c r="K894" s="16" t="str">
        <f>PROCESAMIENTO!BW891</f>
        <v/>
      </c>
      <c r="L894" s="16" t="str">
        <f>PROCESAMIENTO!BX891</f>
        <v/>
      </c>
      <c r="M894" s="16" t="str">
        <f>PROCESAMIENTO!BY891</f>
        <v/>
      </c>
      <c r="N894" s="16" t="str">
        <f>PROCESAMIENTO!BZ891</f>
        <v/>
      </c>
      <c r="O894" s="16" t="str">
        <f>PROCESAMIENTO!CA891</f>
        <v/>
      </c>
      <c r="P894" s="16" t="str">
        <f>PROCESAMIENTO!CB891</f>
        <v/>
      </c>
      <c r="Q894" s="16" t="str">
        <f>PROCESAMIENTO!CC891</f>
        <v/>
      </c>
      <c r="R894" s="16" t="str">
        <f>PROCESAMIENTO!CD891</f>
        <v/>
      </c>
      <c r="S894" s="16" t="str">
        <f>PROCESAMIENTO!CE891</f>
        <v/>
      </c>
      <c r="T894" s="16" t="str">
        <f>PROCESAMIENTO!CF891</f>
        <v/>
      </c>
      <c r="U894" s="16" t="str">
        <f>PROCESAMIENTO!CG891</f>
        <v/>
      </c>
      <c r="V894" s="16" t="str">
        <f>PROCESAMIENTO!CH891</f>
        <v/>
      </c>
      <c r="W894" s="16" t="str">
        <f>PROCESAMIENTO!CI891</f>
        <v/>
      </c>
      <c r="X894" s="16" t="str">
        <f>PROCESAMIENTO!CJ891</f>
        <v/>
      </c>
      <c r="Y894" s="16" t="str">
        <f>PROCESAMIENTO!CK891</f>
        <v/>
      </c>
      <c r="Z894" s="16" t="str">
        <f>PROCESAMIENTO!CL891</f>
        <v/>
      </c>
      <c r="AA894" s="16" t="str">
        <f>PROCESAMIENTO!CM891</f>
        <v/>
      </c>
      <c r="AB894" s="16" t="str">
        <f>PROCESAMIENTO!CN891</f>
        <v/>
      </c>
      <c r="AC894" s="16" t="str">
        <f>PROCESAMIENTO!CO891</f>
        <v/>
      </c>
      <c r="AD894" s="16" t="str">
        <f>PROCESAMIENTO!CP891</f>
        <v/>
      </c>
      <c r="AE894" s="16" t="str">
        <f>PROCESAMIENTO!CQ891</f>
        <v/>
      </c>
      <c r="AF894" s="16" t="str">
        <f>PROCESAMIENTO!CR891</f>
        <v/>
      </c>
      <c r="AG894" s="16" t="str">
        <f>PROCESAMIENTO!CS891</f>
        <v/>
      </c>
      <c r="AH894" s="16" t="str">
        <f>PROCESAMIENTO!CT891</f>
        <v/>
      </c>
      <c r="AI894" s="16" t="str">
        <f>PROCESAMIENTO!CU891</f>
        <v/>
      </c>
      <c r="AJ894" s="32" t="str">
        <f>PROCESAMIENTO!CV891</f>
        <v/>
      </c>
      <c r="AK894" s="93" t="str">
        <f>PROCESAMIENTO!CW891</f>
        <v/>
      </c>
      <c r="AL894" s="93"/>
    </row>
    <row r="895" spans="1:38" x14ac:dyDescent="0.25">
      <c r="A895" s="15">
        <v>876</v>
      </c>
      <c r="B895" s="34" t="str">
        <f>IF(REGISTRO!B895="","",REGISTRO!B895)</f>
        <v/>
      </c>
      <c r="C895" s="34" t="str">
        <f>IF(REGISTRO!C895="","",REGISTRO!C895)</f>
        <v/>
      </c>
      <c r="D895" s="34" t="str">
        <f>IF(REGISTRO!D895="","",REGISTRO!D895)</f>
        <v/>
      </c>
      <c r="E895" s="34" t="str">
        <f>IF(REGISTRO!E895="","",REGISTRO!E895)</f>
        <v/>
      </c>
      <c r="F895" s="16" t="str">
        <f>PROCESAMIENTO!BR892</f>
        <v/>
      </c>
      <c r="G895" s="16" t="str">
        <f>PROCESAMIENTO!BS892</f>
        <v/>
      </c>
      <c r="H895" s="16" t="str">
        <f>PROCESAMIENTO!BT892</f>
        <v/>
      </c>
      <c r="I895" s="16" t="str">
        <f>PROCESAMIENTO!BU892</f>
        <v/>
      </c>
      <c r="J895" s="16" t="str">
        <f>PROCESAMIENTO!BV892</f>
        <v/>
      </c>
      <c r="K895" s="16" t="str">
        <f>PROCESAMIENTO!BW892</f>
        <v/>
      </c>
      <c r="L895" s="16" t="str">
        <f>PROCESAMIENTO!BX892</f>
        <v/>
      </c>
      <c r="M895" s="16" t="str">
        <f>PROCESAMIENTO!BY892</f>
        <v/>
      </c>
      <c r="N895" s="16" t="str">
        <f>PROCESAMIENTO!BZ892</f>
        <v/>
      </c>
      <c r="O895" s="16" t="str">
        <f>PROCESAMIENTO!CA892</f>
        <v/>
      </c>
      <c r="P895" s="16" t="str">
        <f>PROCESAMIENTO!CB892</f>
        <v/>
      </c>
      <c r="Q895" s="16" t="str">
        <f>PROCESAMIENTO!CC892</f>
        <v/>
      </c>
      <c r="R895" s="16" t="str">
        <f>PROCESAMIENTO!CD892</f>
        <v/>
      </c>
      <c r="S895" s="16" t="str">
        <f>PROCESAMIENTO!CE892</f>
        <v/>
      </c>
      <c r="T895" s="16" t="str">
        <f>PROCESAMIENTO!CF892</f>
        <v/>
      </c>
      <c r="U895" s="16" t="str">
        <f>PROCESAMIENTO!CG892</f>
        <v/>
      </c>
      <c r="V895" s="16" t="str">
        <f>PROCESAMIENTO!CH892</f>
        <v/>
      </c>
      <c r="W895" s="16" t="str">
        <f>PROCESAMIENTO!CI892</f>
        <v/>
      </c>
      <c r="X895" s="16" t="str">
        <f>PROCESAMIENTO!CJ892</f>
        <v/>
      </c>
      <c r="Y895" s="16" t="str">
        <f>PROCESAMIENTO!CK892</f>
        <v/>
      </c>
      <c r="Z895" s="16" t="str">
        <f>PROCESAMIENTO!CL892</f>
        <v/>
      </c>
      <c r="AA895" s="16" t="str">
        <f>PROCESAMIENTO!CM892</f>
        <v/>
      </c>
      <c r="AB895" s="16" t="str">
        <f>PROCESAMIENTO!CN892</f>
        <v/>
      </c>
      <c r="AC895" s="16" t="str">
        <f>PROCESAMIENTO!CO892</f>
        <v/>
      </c>
      <c r="AD895" s="16" t="str">
        <f>PROCESAMIENTO!CP892</f>
        <v/>
      </c>
      <c r="AE895" s="16" t="str">
        <f>PROCESAMIENTO!CQ892</f>
        <v/>
      </c>
      <c r="AF895" s="16" t="str">
        <f>PROCESAMIENTO!CR892</f>
        <v/>
      </c>
      <c r="AG895" s="16" t="str">
        <f>PROCESAMIENTO!CS892</f>
        <v/>
      </c>
      <c r="AH895" s="16" t="str">
        <f>PROCESAMIENTO!CT892</f>
        <v/>
      </c>
      <c r="AI895" s="16" t="str">
        <f>PROCESAMIENTO!CU892</f>
        <v/>
      </c>
      <c r="AJ895" s="32" t="str">
        <f>PROCESAMIENTO!CV892</f>
        <v/>
      </c>
      <c r="AK895" s="93" t="str">
        <f>PROCESAMIENTO!CW892</f>
        <v/>
      </c>
      <c r="AL895" s="93"/>
    </row>
    <row r="896" spans="1:38" x14ac:dyDescent="0.25">
      <c r="A896" s="15">
        <v>877</v>
      </c>
      <c r="B896" s="34" t="str">
        <f>IF(REGISTRO!B896="","",REGISTRO!B896)</f>
        <v/>
      </c>
      <c r="C896" s="34" t="str">
        <f>IF(REGISTRO!C896="","",REGISTRO!C896)</f>
        <v/>
      </c>
      <c r="D896" s="34" t="str">
        <f>IF(REGISTRO!D896="","",REGISTRO!D896)</f>
        <v/>
      </c>
      <c r="E896" s="34" t="str">
        <f>IF(REGISTRO!E896="","",REGISTRO!E896)</f>
        <v/>
      </c>
      <c r="F896" s="16" t="str">
        <f>PROCESAMIENTO!BR893</f>
        <v/>
      </c>
      <c r="G896" s="16" t="str">
        <f>PROCESAMIENTO!BS893</f>
        <v/>
      </c>
      <c r="H896" s="16" t="str">
        <f>PROCESAMIENTO!BT893</f>
        <v/>
      </c>
      <c r="I896" s="16" t="str">
        <f>PROCESAMIENTO!BU893</f>
        <v/>
      </c>
      <c r="J896" s="16" t="str">
        <f>PROCESAMIENTO!BV893</f>
        <v/>
      </c>
      <c r="K896" s="16" t="str">
        <f>PROCESAMIENTO!BW893</f>
        <v/>
      </c>
      <c r="L896" s="16" t="str">
        <f>PROCESAMIENTO!BX893</f>
        <v/>
      </c>
      <c r="M896" s="16" t="str">
        <f>PROCESAMIENTO!BY893</f>
        <v/>
      </c>
      <c r="N896" s="16" t="str">
        <f>PROCESAMIENTO!BZ893</f>
        <v/>
      </c>
      <c r="O896" s="16" t="str">
        <f>PROCESAMIENTO!CA893</f>
        <v/>
      </c>
      <c r="P896" s="16" t="str">
        <f>PROCESAMIENTO!CB893</f>
        <v/>
      </c>
      <c r="Q896" s="16" t="str">
        <f>PROCESAMIENTO!CC893</f>
        <v/>
      </c>
      <c r="R896" s="16" t="str">
        <f>PROCESAMIENTO!CD893</f>
        <v/>
      </c>
      <c r="S896" s="16" t="str">
        <f>PROCESAMIENTO!CE893</f>
        <v/>
      </c>
      <c r="T896" s="16" t="str">
        <f>PROCESAMIENTO!CF893</f>
        <v/>
      </c>
      <c r="U896" s="16" t="str">
        <f>PROCESAMIENTO!CG893</f>
        <v/>
      </c>
      <c r="V896" s="16" t="str">
        <f>PROCESAMIENTO!CH893</f>
        <v/>
      </c>
      <c r="W896" s="16" t="str">
        <f>PROCESAMIENTO!CI893</f>
        <v/>
      </c>
      <c r="X896" s="16" t="str">
        <f>PROCESAMIENTO!CJ893</f>
        <v/>
      </c>
      <c r="Y896" s="16" t="str">
        <f>PROCESAMIENTO!CK893</f>
        <v/>
      </c>
      <c r="Z896" s="16" t="str">
        <f>PROCESAMIENTO!CL893</f>
        <v/>
      </c>
      <c r="AA896" s="16" t="str">
        <f>PROCESAMIENTO!CM893</f>
        <v/>
      </c>
      <c r="AB896" s="16" t="str">
        <f>PROCESAMIENTO!CN893</f>
        <v/>
      </c>
      <c r="AC896" s="16" t="str">
        <f>PROCESAMIENTO!CO893</f>
        <v/>
      </c>
      <c r="AD896" s="16" t="str">
        <f>PROCESAMIENTO!CP893</f>
        <v/>
      </c>
      <c r="AE896" s="16" t="str">
        <f>PROCESAMIENTO!CQ893</f>
        <v/>
      </c>
      <c r="AF896" s="16" t="str">
        <f>PROCESAMIENTO!CR893</f>
        <v/>
      </c>
      <c r="AG896" s="16" t="str">
        <f>PROCESAMIENTO!CS893</f>
        <v/>
      </c>
      <c r="AH896" s="16" t="str">
        <f>PROCESAMIENTO!CT893</f>
        <v/>
      </c>
      <c r="AI896" s="16" t="str">
        <f>PROCESAMIENTO!CU893</f>
        <v/>
      </c>
      <c r="AJ896" s="32" t="str">
        <f>PROCESAMIENTO!CV893</f>
        <v/>
      </c>
      <c r="AK896" s="93" t="str">
        <f>PROCESAMIENTO!CW893</f>
        <v/>
      </c>
      <c r="AL896" s="93"/>
    </row>
    <row r="897" spans="1:38" x14ac:dyDescent="0.25">
      <c r="A897" s="15">
        <v>878</v>
      </c>
      <c r="B897" s="34" t="str">
        <f>IF(REGISTRO!B897="","",REGISTRO!B897)</f>
        <v/>
      </c>
      <c r="C897" s="34" t="str">
        <f>IF(REGISTRO!C897="","",REGISTRO!C897)</f>
        <v/>
      </c>
      <c r="D897" s="34" t="str">
        <f>IF(REGISTRO!D897="","",REGISTRO!D897)</f>
        <v/>
      </c>
      <c r="E897" s="34" t="str">
        <f>IF(REGISTRO!E897="","",REGISTRO!E897)</f>
        <v/>
      </c>
      <c r="F897" s="16" t="str">
        <f>PROCESAMIENTO!BR894</f>
        <v/>
      </c>
      <c r="G897" s="16" t="str">
        <f>PROCESAMIENTO!BS894</f>
        <v/>
      </c>
      <c r="H897" s="16" t="str">
        <f>PROCESAMIENTO!BT894</f>
        <v/>
      </c>
      <c r="I897" s="16" t="str">
        <f>PROCESAMIENTO!BU894</f>
        <v/>
      </c>
      <c r="J897" s="16" t="str">
        <f>PROCESAMIENTO!BV894</f>
        <v/>
      </c>
      <c r="K897" s="16" t="str">
        <f>PROCESAMIENTO!BW894</f>
        <v/>
      </c>
      <c r="L897" s="16" t="str">
        <f>PROCESAMIENTO!BX894</f>
        <v/>
      </c>
      <c r="M897" s="16" t="str">
        <f>PROCESAMIENTO!BY894</f>
        <v/>
      </c>
      <c r="N897" s="16" t="str">
        <f>PROCESAMIENTO!BZ894</f>
        <v/>
      </c>
      <c r="O897" s="16" t="str">
        <f>PROCESAMIENTO!CA894</f>
        <v/>
      </c>
      <c r="P897" s="16" t="str">
        <f>PROCESAMIENTO!CB894</f>
        <v/>
      </c>
      <c r="Q897" s="16" t="str">
        <f>PROCESAMIENTO!CC894</f>
        <v/>
      </c>
      <c r="R897" s="16" t="str">
        <f>PROCESAMIENTO!CD894</f>
        <v/>
      </c>
      <c r="S897" s="16" t="str">
        <f>PROCESAMIENTO!CE894</f>
        <v/>
      </c>
      <c r="T897" s="16" t="str">
        <f>PROCESAMIENTO!CF894</f>
        <v/>
      </c>
      <c r="U897" s="16" t="str">
        <f>PROCESAMIENTO!CG894</f>
        <v/>
      </c>
      <c r="V897" s="16" t="str">
        <f>PROCESAMIENTO!CH894</f>
        <v/>
      </c>
      <c r="W897" s="16" t="str">
        <f>PROCESAMIENTO!CI894</f>
        <v/>
      </c>
      <c r="X897" s="16" t="str">
        <f>PROCESAMIENTO!CJ894</f>
        <v/>
      </c>
      <c r="Y897" s="16" t="str">
        <f>PROCESAMIENTO!CK894</f>
        <v/>
      </c>
      <c r="Z897" s="16" t="str">
        <f>PROCESAMIENTO!CL894</f>
        <v/>
      </c>
      <c r="AA897" s="16" t="str">
        <f>PROCESAMIENTO!CM894</f>
        <v/>
      </c>
      <c r="AB897" s="16" t="str">
        <f>PROCESAMIENTO!CN894</f>
        <v/>
      </c>
      <c r="AC897" s="16" t="str">
        <f>PROCESAMIENTO!CO894</f>
        <v/>
      </c>
      <c r="AD897" s="16" t="str">
        <f>PROCESAMIENTO!CP894</f>
        <v/>
      </c>
      <c r="AE897" s="16" t="str">
        <f>PROCESAMIENTO!CQ894</f>
        <v/>
      </c>
      <c r="AF897" s="16" t="str">
        <f>PROCESAMIENTO!CR894</f>
        <v/>
      </c>
      <c r="AG897" s="16" t="str">
        <f>PROCESAMIENTO!CS894</f>
        <v/>
      </c>
      <c r="AH897" s="16" t="str">
        <f>PROCESAMIENTO!CT894</f>
        <v/>
      </c>
      <c r="AI897" s="16" t="str">
        <f>PROCESAMIENTO!CU894</f>
        <v/>
      </c>
      <c r="AJ897" s="32" t="str">
        <f>PROCESAMIENTO!CV894</f>
        <v/>
      </c>
      <c r="AK897" s="93" t="str">
        <f>PROCESAMIENTO!CW894</f>
        <v/>
      </c>
      <c r="AL897" s="93"/>
    </row>
    <row r="898" spans="1:38" x14ac:dyDescent="0.25">
      <c r="A898" s="15">
        <v>879</v>
      </c>
      <c r="B898" s="34" t="str">
        <f>IF(REGISTRO!B898="","",REGISTRO!B898)</f>
        <v/>
      </c>
      <c r="C898" s="34" t="str">
        <f>IF(REGISTRO!C898="","",REGISTRO!C898)</f>
        <v/>
      </c>
      <c r="D898" s="34" t="str">
        <f>IF(REGISTRO!D898="","",REGISTRO!D898)</f>
        <v/>
      </c>
      <c r="E898" s="34" t="str">
        <f>IF(REGISTRO!E898="","",REGISTRO!E898)</f>
        <v/>
      </c>
      <c r="F898" s="16" t="str">
        <f>PROCESAMIENTO!BR895</f>
        <v/>
      </c>
      <c r="G898" s="16" t="str">
        <f>PROCESAMIENTO!BS895</f>
        <v/>
      </c>
      <c r="H898" s="16" t="str">
        <f>PROCESAMIENTO!BT895</f>
        <v/>
      </c>
      <c r="I898" s="16" t="str">
        <f>PROCESAMIENTO!BU895</f>
        <v/>
      </c>
      <c r="J898" s="16" t="str">
        <f>PROCESAMIENTO!BV895</f>
        <v/>
      </c>
      <c r="K898" s="16" t="str">
        <f>PROCESAMIENTO!BW895</f>
        <v/>
      </c>
      <c r="L898" s="16" t="str">
        <f>PROCESAMIENTO!BX895</f>
        <v/>
      </c>
      <c r="M898" s="16" t="str">
        <f>PROCESAMIENTO!BY895</f>
        <v/>
      </c>
      <c r="N898" s="16" t="str">
        <f>PROCESAMIENTO!BZ895</f>
        <v/>
      </c>
      <c r="O898" s="16" t="str">
        <f>PROCESAMIENTO!CA895</f>
        <v/>
      </c>
      <c r="P898" s="16" t="str">
        <f>PROCESAMIENTO!CB895</f>
        <v/>
      </c>
      <c r="Q898" s="16" t="str">
        <f>PROCESAMIENTO!CC895</f>
        <v/>
      </c>
      <c r="R898" s="16" t="str">
        <f>PROCESAMIENTO!CD895</f>
        <v/>
      </c>
      <c r="S898" s="16" t="str">
        <f>PROCESAMIENTO!CE895</f>
        <v/>
      </c>
      <c r="T898" s="16" t="str">
        <f>PROCESAMIENTO!CF895</f>
        <v/>
      </c>
      <c r="U898" s="16" t="str">
        <f>PROCESAMIENTO!CG895</f>
        <v/>
      </c>
      <c r="V898" s="16" t="str">
        <f>PROCESAMIENTO!CH895</f>
        <v/>
      </c>
      <c r="W898" s="16" t="str">
        <f>PROCESAMIENTO!CI895</f>
        <v/>
      </c>
      <c r="X898" s="16" t="str">
        <f>PROCESAMIENTO!CJ895</f>
        <v/>
      </c>
      <c r="Y898" s="16" t="str">
        <f>PROCESAMIENTO!CK895</f>
        <v/>
      </c>
      <c r="Z898" s="16" t="str">
        <f>PROCESAMIENTO!CL895</f>
        <v/>
      </c>
      <c r="AA898" s="16" t="str">
        <f>PROCESAMIENTO!CM895</f>
        <v/>
      </c>
      <c r="AB898" s="16" t="str">
        <f>PROCESAMIENTO!CN895</f>
        <v/>
      </c>
      <c r="AC898" s="16" t="str">
        <f>PROCESAMIENTO!CO895</f>
        <v/>
      </c>
      <c r="AD898" s="16" t="str">
        <f>PROCESAMIENTO!CP895</f>
        <v/>
      </c>
      <c r="AE898" s="16" t="str">
        <f>PROCESAMIENTO!CQ895</f>
        <v/>
      </c>
      <c r="AF898" s="16" t="str">
        <f>PROCESAMIENTO!CR895</f>
        <v/>
      </c>
      <c r="AG898" s="16" t="str">
        <f>PROCESAMIENTO!CS895</f>
        <v/>
      </c>
      <c r="AH898" s="16" t="str">
        <f>PROCESAMIENTO!CT895</f>
        <v/>
      </c>
      <c r="AI898" s="16" t="str">
        <f>PROCESAMIENTO!CU895</f>
        <v/>
      </c>
      <c r="AJ898" s="32" t="str">
        <f>PROCESAMIENTO!CV895</f>
        <v/>
      </c>
      <c r="AK898" s="93" t="str">
        <f>PROCESAMIENTO!CW895</f>
        <v/>
      </c>
      <c r="AL898" s="93"/>
    </row>
    <row r="899" spans="1:38" x14ac:dyDescent="0.25">
      <c r="A899" s="15">
        <v>880</v>
      </c>
      <c r="B899" s="34" t="str">
        <f>IF(REGISTRO!B899="","",REGISTRO!B899)</f>
        <v/>
      </c>
      <c r="C899" s="34" t="str">
        <f>IF(REGISTRO!C899="","",REGISTRO!C899)</f>
        <v/>
      </c>
      <c r="D899" s="34" t="str">
        <f>IF(REGISTRO!D899="","",REGISTRO!D899)</f>
        <v/>
      </c>
      <c r="E899" s="34" t="str">
        <f>IF(REGISTRO!E899="","",REGISTRO!E899)</f>
        <v/>
      </c>
      <c r="F899" s="16" t="str">
        <f>PROCESAMIENTO!BR896</f>
        <v/>
      </c>
      <c r="G899" s="16" t="str">
        <f>PROCESAMIENTO!BS896</f>
        <v/>
      </c>
      <c r="H899" s="16" t="str">
        <f>PROCESAMIENTO!BT896</f>
        <v/>
      </c>
      <c r="I899" s="16" t="str">
        <f>PROCESAMIENTO!BU896</f>
        <v/>
      </c>
      <c r="J899" s="16" t="str">
        <f>PROCESAMIENTO!BV896</f>
        <v/>
      </c>
      <c r="K899" s="16" t="str">
        <f>PROCESAMIENTO!BW896</f>
        <v/>
      </c>
      <c r="L899" s="16" t="str">
        <f>PROCESAMIENTO!BX896</f>
        <v/>
      </c>
      <c r="M899" s="16" t="str">
        <f>PROCESAMIENTO!BY896</f>
        <v/>
      </c>
      <c r="N899" s="16" t="str">
        <f>PROCESAMIENTO!BZ896</f>
        <v/>
      </c>
      <c r="O899" s="16" t="str">
        <f>PROCESAMIENTO!CA896</f>
        <v/>
      </c>
      <c r="P899" s="16" t="str">
        <f>PROCESAMIENTO!CB896</f>
        <v/>
      </c>
      <c r="Q899" s="16" t="str">
        <f>PROCESAMIENTO!CC896</f>
        <v/>
      </c>
      <c r="R899" s="16" t="str">
        <f>PROCESAMIENTO!CD896</f>
        <v/>
      </c>
      <c r="S899" s="16" t="str">
        <f>PROCESAMIENTO!CE896</f>
        <v/>
      </c>
      <c r="T899" s="16" t="str">
        <f>PROCESAMIENTO!CF896</f>
        <v/>
      </c>
      <c r="U899" s="16" t="str">
        <f>PROCESAMIENTO!CG896</f>
        <v/>
      </c>
      <c r="V899" s="16" t="str">
        <f>PROCESAMIENTO!CH896</f>
        <v/>
      </c>
      <c r="W899" s="16" t="str">
        <f>PROCESAMIENTO!CI896</f>
        <v/>
      </c>
      <c r="X899" s="16" t="str">
        <f>PROCESAMIENTO!CJ896</f>
        <v/>
      </c>
      <c r="Y899" s="16" t="str">
        <f>PROCESAMIENTO!CK896</f>
        <v/>
      </c>
      <c r="Z899" s="16" t="str">
        <f>PROCESAMIENTO!CL896</f>
        <v/>
      </c>
      <c r="AA899" s="16" t="str">
        <f>PROCESAMIENTO!CM896</f>
        <v/>
      </c>
      <c r="AB899" s="16" t="str">
        <f>PROCESAMIENTO!CN896</f>
        <v/>
      </c>
      <c r="AC899" s="16" t="str">
        <f>PROCESAMIENTO!CO896</f>
        <v/>
      </c>
      <c r="AD899" s="16" t="str">
        <f>PROCESAMIENTO!CP896</f>
        <v/>
      </c>
      <c r="AE899" s="16" t="str">
        <f>PROCESAMIENTO!CQ896</f>
        <v/>
      </c>
      <c r="AF899" s="16" t="str">
        <f>PROCESAMIENTO!CR896</f>
        <v/>
      </c>
      <c r="AG899" s="16" t="str">
        <f>PROCESAMIENTO!CS896</f>
        <v/>
      </c>
      <c r="AH899" s="16" t="str">
        <f>PROCESAMIENTO!CT896</f>
        <v/>
      </c>
      <c r="AI899" s="16" t="str">
        <f>PROCESAMIENTO!CU896</f>
        <v/>
      </c>
      <c r="AJ899" s="32" t="str">
        <f>PROCESAMIENTO!CV896</f>
        <v/>
      </c>
      <c r="AK899" s="93" t="str">
        <f>PROCESAMIENTO!CW896</f>
        <v/>
      </c>
      <c r="AL899" s="93"/>
    </row>
    <row r="900" spans="1:38" x14ac:dyDescent="0.25">
      <c r="A900" s="15">
        <v>881</v>
      </c>
      <c r="B900" s="34" t="str">
        <f>IF(REGISTRO!B900="","",REGISTRO!B900)</f>
        <v/>
      </c>
      <c r="C900" s="34" t="str">
        <f>IF(REGISTRO!C900="","",REGISTRO!C900)</f>
        <v/>
      </c>
      <c r="D900" s="34" t="str">
        <f>IF(REGISTRO!D900="","",REGISTRO!D900)</f>
        <v/>
      </c>
      <c r="E900" s="34" t="str">
        <f>IF(REGISTRO!E900="","",REGISTRO!E900)</f>
        <v/>
      </c>
      <c r="F900" s="16" t="str">
        <f>PROCESAMIENTO!BR897</f>
        <v/>
      </c>
      <c r="G900" s="16" t="str">
        <f>PROCESAMIENTO!BS897</f>
        <v/>
      </c>
      <c r="H900" s="16" t="str">
        <f>PROCESAMIENTO!BT897</f>
        <v/>
      </c>
      <c r="I900" s="16" t="str">
        <f>PROCESAMIENTO!BU897</f>
        <v/>
      </c>
      <c r="J900" s="16" t="str">
        <f>PROCESAMIENTO!BV897</f>
        <v/>
      </c>
      <c r="K900" s="16" t="str">
        <f>PROCESAMIENTO!BW897</f>
        <v/>
      </c>
      <c r="L900" s="16" t="str">
        <f>PROCESAMIENTO!BX897</f>
        <v/>
      </c>
      <c r="M900" s="16" t="str">
        <f>PROCESAMIENTO!BY897</f>
        <v/>
      </c>
      <c r="N900" s="16" t="str">
        <f>PROCESAMIENTO!BZ897</f>
        <v/>
      </c>
      <c r="O900" s="16" t="str">
        <f>PROCESAMIENTO!CA897</f>
        <v/>
      </c>
      <c r="P900" s="16" t="str">
        <f>PROCESAMIENTO!CB897</f>
        <v/>
      </c>
      <c r="Q900" s="16" t="str">
        <f>PROCESAMIENTO!CC897</f>
        <v/>
      </c>
      <c r="R900" s="16" t="str">
        <f>PROCESAMIENTO!CD897</f>
        <v/>
      </c>
      <c r="S900" s="16" t="str">
        <f>PROCESAMIENTO!CE897</f>
        <v/>
      </c>
      <c r="T900" s="16" t="str">
        <f>PROCESAMIENTO!CF897</f>
        <v/>
      </c>
      <c r="U900" s="16" t="str">
        <f>PROCESAMIENTO!CG897</f>
        <v/>
      </c>
      <c r="V900" s="16" t="str">
        <f>PROCESAMIENTO!CH897</f>
        <v/>
      </c>
      <c r="W900" s="16" t="str">
        <f>PROCESAMIENTO!CI897</f>
        <v/>
      </c>
      <c r="X900" s="16" t="str">
        <f>PROCESAMIENTO!CJ897</f>
        <v/>
      </c>
      <c r="Y900" s="16" t="str">
        <f>PROCESAMIENTO!CK897</f>
        <v/>
      </c>
      <c r="Z900" s="16" t="str">
        <f>PROCESAMIENTO!CL897</f>
        <v/>
      </c>
      <c r="AA900" s="16" t="str">
        <f>PROCESAMIENTO!CM897</f>
        <v/>
      </c>
      <c r="AB900" s="16" t="str">
        <f>PROCESAMIENTO!CN897</f>
        <v/>
      </c>
      <c r="AC900" s="16" t="str">
        <f>PROCESAMIENTO!CO897</f>
        <v/>
      </c>
      <c r="AD900" s="16" t="str">
        <f>PROCESAMIENTO!CP897</f>
        <v/>
      </c>
      <c r="AE900" s="16" t="str">
        <f>PROCESAMIENTO!CQ897</f>
        <v/>
      </c>
      <c r="AF900" s="16" t="str">
        <f>PROCESAMIENTO!CR897</f>
        <v/>
      </c>
      <c r="AG900" s="16" t="str">
        <f>PROCESAMIENTO!CS897</f>
        <v/>
      </c>
      <c r="AH900" s="16" t="str">
        <f>PROCESAMIENTO!CT897</f>
        <v/>
      </c>
      <c r="AI900" s="16" t="str">
        <f>PROCESAMIENTO!CU897</f>
        <v/>
      </c>
      <c r="AJ900" s="32" t="str">
        <f>PROCESAMIENTO!CV897</f>
        <v/>
      </c>
      <c r="AK900" s="93" t="str">
        <f>PROCESAMIENTO!CW897</f>
        <v/>
      </c>
      <c r="AL900" s="93"/>
    </row>
    <row r="901" spans="1:38" x14ac:dyDescent="0.25">
      <c r="A901" s="15">
        <v>882</v>
      </c>
      <c r="B901" s="34" t="str">
        <f>IF(REGISTRO!B901="","",REGISTRO!B901)</f>
        <v/>
      </c>
      <c r="C901" s="34" t="str">
        <f>IF(REGISTRO!C901="","",REGISTRO!C901)</f>
        <v/>
      </c>
      <c r="D901" s="34" t="str">
        <f>IF(REGISTRO!D901="","",REGISTRO!D901)</f>
        <v/>
      </c>
      <c r="E901" s="34" t="str">
        <f>IF(REGISTRO!E901="","",REGISTRO!E901)</f>
        <v/>
      </c>
      <c r="F901" s="16" t="str">
        <f>PROCESAMIENTO!BR898</f>
        <v/>
      </c>
      <c r="G901" s="16" t="str">
        <f>PROCESAMIENTO!BS898</f>
        <v/>
      </c>
      <c r="H901" s="16" t="str">
        <f>PROCESAMIENTO!BT898</f>
        <v/>
      </c>
      <c r="I901" s="16" t="str">
        <f>PROCESAMIENTO!BU898</f>
        <v/>
      </c>
      <c r="J901" s="16" t="str">
        <f>PROCESAMIENTO!BV898</f>
        <v/>
      </c>
      <c r="K901" s="16" t="str">
        <f>PROCESAMIENTO!BW898</f>
        <v/>
      </c>
      <c r="L901" s="16" t="str">
        <f>PROCESAMIENTO!BX898</f>
        <v/>
      </c>
      <c r="M901" s="16" t="str">
        <f>PROCESAMIENTO!BY898</f>
        <v/>
      </c>
      <c r="N901" s="16" t="str">
        <f>PROCESAMIENTO!BZ898</f>
        <v/>
      </c>
      <c r="O901" s="16" t="str">
        <f>PROCESAMIENTO!CA898</f>
        <v/>
      </c>
      <c r="P901" s="16" t="str">
        <f>PROCESAMIENTO!CB898</f>
        <v/>
      </c>
      <c r="Q901" s="16" t="str">
        <f>PROCESAMIENTO!CC898</f>
        <v/>
      </c>
      <c r="R901" s="16" t="str">
        <f>PROCESAMIENTO!CD898</f>
        <v/>
      </c>
      <c r="S901" s="16" t="str">
        <f>PROCESAMIENTO!CE898</f>
        <v/>
      </c>
      <c r="T901" s="16" t="str">
        <f>PROCESAMIENTO!CF898</f>
        <v/>
      </c>
      <c r="U901" s="16" t="str">
        <f>PROCESAMIENTO!CG898</f>
        <v/>
      </c>
      <c r="V901" s="16" t="str">
        <f>PROCESAMIENTO!CH898</f>
        <v/>
      </c>
      <c r="W901" s="16" t="str">
        <f>PROCESAMIENTO!CI898</f>
        <v/>
      </c>
      <c r="X901" s="16" t="str">
        <f>PROCESAMIENTO!CJ898</f>
        <v/>
      </c>
      <c r="Y901" s="16" t="str">
        <f>PROCESAMIENTO!CK898</f>
        <v/>
      </c>
      <c r="Z901" s="16" t="str">
        <f>PROCESAMIENTO!CL898</f>
        <v/>
      </c>
      <c r="AA901" s="16" t="str">
        <f>PROCESAMIENTO!CM898</f>
        <v/>
      </c>
      <c r="AB901" s="16" t="str">
        <f>PROCESAMIENTO!CN898</f>
        <v/>
      </c>
      <c r="AC901" s="16" t="str">
        <f>PROCESAMIENTO!CO898</f>
        <v/>
      </c>
      <c r="AD901" s="16" t="str">
        <f>PROCESAMIENTO!CP898</f>
        <v/>
      </c>
      <c r="AE901" s="16" t="str">
        <f>PROCESAMIENTO!CQ898</f>
        <v/>
      </c>
      <c r="AF901" s="16" t="str">
        <f>PROCESAMIENTO!CR898</f>
        <v/>
      </c>
      <c r="AG901" s="16" t="str">
        <f>PROCESAMIENTO!CS898</f>
        <v/>
      </c>
      <c r="AH901" s="16" t="str">
        <f>PROCESAMIENTO!CT898</f>
        <v/>
      </c>
      <c r="AI901" s="16" t="str">
        <f>PROCESAMIENTO!CU898</f>
        <v/>
      </c>
      <c r="AJ901" s="32" t="str">
        <f>PROCESAMIENTO!CV898</f>
        <v/>
      </c>
      <c r="AK901" s="93" t="str">
        <f>PROCESAMIENTO!CW898</f>
        <v/>
      </c>
      <c r="AL901" s="93"/>
    </row>
    <row r="902" spans="1:38" x14ac:dyDescent="0.25">
      <c r="A902" s="15">
        <v>883</v>
      </c>
      <c r="B902" s="34" t="str">
        <f>IF(REGISTRO!B902="","",REGISTRO!B902)</f>
        <v/>
      </c>
      <c r="C902" s="34" t="str">
        <f>IF(REGISTRO!C902="","",REGISTRO!C902)</f>
        <v/>
      </c>
      <c r="D902" s="34" t="str">
        <f>IF(REGISTRO!D902="","",REGISTRO!D902)</f>
        <v/>
      </c>
      <c r="E902" s="34" t="str">
        <f>IF(REGISTRO!E902="","",REGISTRO!E902)</f>
        <v/>
      </c>
      <c r="F902" s="16" t="str">
        <f>PROCESAMIENTO!BR899</f>
        <v/>
      </c>
      <c r="G902" s="16" t="str">
        <f>PROCESAMIENTO!BS899</f>
        <v/>
      </c>
      <c r="H902" s="16" t="str">
        <f>PROCESAMIENTO!BT899</f>
        <v/>
      </c>
      <c r="I902" s="16" t="str">
        <f>PROCESAMIENTO!BU899</f>
        <v/>
      </c>
      <c r="J902" s="16" t="str">
        <f>PROCESAMIENTO!BV899</f>
        <v/>
      </c>
      <c r="K902" s="16" t="str">
        <f>PROCESAMIENTO!BW899</f>
        <v/>
      </c>
      <c r="L902" s="16" t="str">
        <f>PROCESAMIENTO!BX899</f>
        <v/>
      </c>
      <c r="M902" s="16" t="str">
        <f>PROCESAMIENTO!BY899</f>
        <v/>
      </c>
      <c r="N902" s="16" t="str">
        <f>PROCESAMIENTO!BZ899</f>
        <v/>
      </c>
      <c r="O902" s="16" t="str">
        <f>PROCESAMIENTO!CA899</f>
        <v/>
      </c>
      <c r="P902" s="16" t="str">
        <f>PROCESAMIENTO!CB899</f>
        <v/>
      </c>
      <c r="Q902" s="16" t="str">
        <f>PROCESAMIENTO!CC899</f>
        <v/>
      </c>
      <c r="R902" s="16" t="str">
        <f>PROCESAMIENTO!CD899</f>
        <v/>
      </c>
      <c r="S902" s="16" t="str">
        <f>PROCESAMIENTO!CE899</f>
        <v/>
      </c>
      <c r="T902" s="16" t="str">
        <f>PROCESAMIENTO!CF899</f>
        <v/>
      </c>
      <c r="U902" s="16" t="str">
        <f>PROCESAMIENTO!CG899</f>
        <v/>
      </c>
      <c r="V902" s="16" t="str">
        <f>PROCESAMIENTO!CH899</f>
        <v/>
      </c>
      <c r="W902" s="16" t="str">
        <f>PROCESAMIENTO!CI899</f>
        <v/>
      </c>
      <c r="X902" s="16" t="str">
        <f>PROCESAMIENTO!CJ899</f>
        <v/>
      </c>
      <c r="Y902" s="16" t="str">
        <f>PROCESAMIENTO!CK899</f>
        <v/>
      </c>
      <c r="Z902" s="16" t="str">
        <f>PROCESAMIENTO!CL899</f>
        <v/>
      </c>
      <c r="AA902" s="16" t="str">
        <f>PROCESAMIENTO!CM899</f>
        <v/>
      </c>
      <c r="AB902" s="16" t="str">
        <f>PROCESAMIENTO!CN899</f>
        <v/>
      </c>
      <c r="AC902" s="16" t="str">
        <f>PROCESAMIENTO!CO899</f>
        <v/>
      </c>
      <c r="AD902" s="16" t="str">
        <f>PROCESAMIENTO!CP899</f>
        <v/>
      </c>
      <c r="AE902" s="16" t="str">
        <f>PROCESAMIENTO!CQ899</f>
        <v/>
      </c>
      <c r="AF902" s="16" t="str">
        <f>PROCESAMIENTO!CR899</f>
        <v/>
      </c>
      <c r="AG902" s="16" t="str">
        <f>PROCESAMIENTO!CS899</f>
        <v/>
      </c>
      <c r="AH902" s="16" t="str">
        <f>PROCESAMIENTO!CT899</f>
        <v/>
      </c>
      <c r="AI902" s="16" t="str">
        <f>PROCESAMIENTO!CU899</f>
        <v/>
      </c>
      <c r="AJ902" s="32" t="str">
        <f>PROCESAMIENTO!CV899</f>
        <v/>
      </c>
      <c r="AK902" s="93" t="str">
        <f>PROCESAMIENTO!CW899</f>
        <v/>
      </c>
      <c r="AL902" s="93"/>
    </row>
    <row r="903" spans="1:38" x14ac:dyDescent="0.25">
      <c r="A903" s="15">
        <v>884</v>
      </c>
      <c r="B903" s="34" t="str">
        <f>IF(REGISTRO!B903="","",REGISTRO!B903)</f>
        <v/>
      </c>
      <c r="C903" s="34" t="str">
        <f>IF(REGISTRO!C903="","",REGISTRO!C903)</f>
        <v/>
      </c>
      <c r="D903" s="34" t="str">
        <f>IF(REGISTRO!D903="","",REGISTRO!D903)</f>
        <v/>
      </c>
      <c r="E903" s="34" t="str">
        <f>IF(REGISTRO!E903="","",REGISTRO!E903)</f>
        <v/>
      </c>
      <c r="F903" s="16" t="str">
        <f>PROCESAMIENTO!BR900</f>
        <v/>
      </c>
      <c r="G903" s="16" t="str">
        <f>PROCESAMIENTO!BS900</f>
        <v/>
      </c>
      <c r="H903" s="16" t="str">
        <f>PROCESAMIENTO!BT900</f>
        <v/>
      </c>
      <c r="I903" s="16" t="str">
        <f>PROCESAMIENTO!BU900</f>
        <v/>
      </c>
      <c r="J903" s="16" t="str">
        <f>PROCESAMIENTO!BV900</f>
        <v/>
      </c>
      <c r="K903" s="16" t="str">
        <f>PROCESAMIENTO!BW900</f>
        <v/>
      </c>
      <c r="L903" s="16" t="str">
        <f>PROCESAMIENTO!BX900</f>
        <v/>
      </c>
      <c r="M903" s="16" t="str">
        <f>PROCESAMIENTO!BY900</f>
        <v/>
      </c>
      <c r="N903" s="16" t="str">
        <f>PROCESAMIENTO!BZ900</f>
        <v/>
      </c>
      <c r="O903" s="16" t="str">
        <f>PROCESAMIENTO!CA900</f>
        <v/>
      </c>
      <c r="P903" s="16" t="str">
        <f>PROCESAMIENTO!CB900</f>
        <v/>
      </c>
      <c r="Q903" s="16" t="str">
        <f>PROCESAMIENTO!CC900</f>
        <v/>
      </c>
      <c r="R903" s="16" t="str">
        <f>PROCESAMIENTO!CD900</f>
        <v/>
      </c>
      <c r="S903" s="16" t="str">
        <f>PROCESAMIENTO!CE900</f>
        <v/>
      </c>
      <c r="T903" s="16" t="str">
        <f>PROCESAMIENTO!CF900</f>
        <v/>
      </c>
      <c r="U903" s="16" t="str">
        <f>PROCESAMIENTO!CG900</f>
        <v/>
      </c>
      <c r="V903" s="16" t="str">
        <f>PROCESAMIENTO!CH900</f>
        <v/>
      </c>
      <c r="W903" s="16" t="str">
        <f>PROCESAMIENTO!CI900</f>
        <v/>
      </c>
      <c r="X903" s="16" t="str">
        <f>PROCESAMIENTO!CJ900</f>
        <v/>
      </c>
      <c r="Y903" s="16" t="str">
        <f>PROCESAMIENTO!CK900</f>
        <v/>
      </c>
      <c r="Z903" s="16" t="str">
        <f>PROCESAMIENTO!CL900</f>
        <v/>
      </c>
      <c r="AA903" s="16" t="str">
        <f>PROCESAMIENTO!CM900</f>
        <v/>
      </c>
      <c r="AB903" s="16" t="str">
        <f>PROCESAMIENTO!CN900</f>
        <v/>
      </c>
      <c r="AC903" s="16" t="str">
        <f>PROCESAMIENTO!CO900</f>
        <v/>
      </c>
      <c r="AD903" s="16" t="str">
        <f>PROCESAMIENTO!CP900</f>
        <v/>
      </c>
      <c r="AE903" s="16" t="str">
        <f>PROCESAMIENTO!CQ900</f>
        <v/>
      </c>
      <c r="AF903" s="16" t="str">
        <f>PROCESAMIENTO!CR900</f>
        <v/>
      </c>
      <c r="AG903" s="16" t="str">
        <f>PROCESAMIENTO!CS900</f>
        <v/>
      </c>
      <c r="AH903" s="16" t="str">
        <f>PROCESAMIENTO!CT900</f>
        <v/>
      </c>
      <c r="AI903" s="16" t="str">
        <f>PROCESAMIENTO!CU900</f>
        <v/>
      </c>
      <c r="AJ903" s="32" t="str">
        <f>PROCESAMIENTO!CV900</f>
        <v/>
      </c>
      <c r="AK903" s="93" t="str">
        <f>PROCESAMIENTO!CW900</f>
        <v/>
      </c>
      <c r="AL903" s="93"/>
    </row>
    <row r="904" spans="1:38" x14ac:dyDescent="0.25">
      <c r="A904" s="15">
        <v>885</v>
      </c>
      <c r="B904" s="34" t="str">
        <f>IF(REGISTRO!B904="","",REGISTRO!B904)</f>
        <v/>
      </c>
      <c r="C904" s="34" t="str">
        <f>IF(REGISTRO!C904="","",REGISTRO!C904)</f>
        <v/>
      </c>
      <c r="D904" s="34" t="str">
        <f>IF(REGISTRO!D904="","",REGISTRO!D904)</f>
        <v/>
      </c>
      <c r="E904" s="34" t="str">
        <f>IF(REGISTRO!E904="","",REGISTRO!E904)</f>
        <v/>
      </c>
      <c r="F904" s="16" t="str">
        <f>PROCESAMIENTO!BR901</f>
        <v/>
      </c>
      <c r="G904" s="16" t="str">
        <f>PROCESAMIENTO!BS901</f>
        <v/>
      </c>
      <c r="H904" s="16" t="str">
        <f>PROCESAMIENTO!BT901</f>
        <v/>
      </c>
      <c r="I904" s="16" t="str">
        <f>PROCESAMIENTO!BU901</f>
        <v/>
      </c>
      <c r="J904" s="16" t="str">
        <f>PROCESAMIENTO!BV901</f>
        <v/>
      </c>
      <c r="K904" s="16" t="str">
        <f>PROCESAMIENTO!BW901</f>
        <v/>
      </c>
      <c r="L904" s="16" t="str">
        <f>PROCESAMIENTO!BX901</f>
        <v/>
      </c>
      <c r="M904" s="16" t="str">
        <f>PROCESAMIENTO!BY901</f>
        <v/>
      </c>
      <c r="N904" s="16" t="str">
        <f>PROCESAMIENTO!BZ901</f>
        <v/>
      </c>
      <c r="O904" s="16" t="str">
        <f>PROCESAMIENTO!CA901</f>
        <v/>
      </c>
      <c r="P904" s="16" t="str">
        <f>PROCESAMIENTO!CB901</f>
        <v/>
      </c>
      <c r="Q904" s="16" t="str">
        <f>PROCESAMIENTO!CC901</f>
        <v/>
      </c>
      <c r="R904" s="16" t="str">
        <f>PROCESAMIENTO!CD901</f>
        <v/>
      </c>
      <c r="S904" s="16" t="str">
        <f>PROCESAMIENTO!CE901</f>
        <v/>
      </c>
      <c r="T904" s="16" t="str">
        <f>PROCESAMIENTO!CF901</f>
        <v/>
      </c>
      <c r="U904" s="16" t="str">
        <f>PROCESAMIENTO!CG901</f>
        <v/>
      </c>
      <c r="V904" s="16" t="str">
        <f>PROCESAMIENTO!CH901</f>
        <v/>
      </c>
      <c r="W904" s="16" t="str">
        <f>PROCESAMIENTO!CI901</f>
        <v/>
      </c>
      <c r="X904" s="16" t="str">
        <f>PROCESAMIENTO!CJ901</f>
        <v/>
      </c>
      <c r="Y904" s="16" t="str">
        <f>PROCESAMIENTO!CK901</f>
        <v/>
      </c>
      <c r="Z904" s="16" t="str">
        <f>PROCESAMIENTO!CL901</f>
        <v/>
      </c>
      <c r="AA904" s="16" t="str">
        <f>PROCESAMIENTO!CM901</f>
        <v/>
      </c>
      <c r="AB904" s="16" t="str">
        <f>PROCESAMIENTO!CN901</f>
        <v/>
      </c>
      <c r="AC904" s="16" t="str">
        <f>PROCESAMIENTO!CO901</f>
        <v/>
      </c>
      <c r="AD904" s="16" t="str">
        <f>PROCESAMIENTO!CP901</f>
        <v/>
      </c>
      <c r="AE904" s="16" t="str">
        <f>PROCESAMIENTO!CQ901</f>
        <v/>
      </c>
      <c r="AF904" s="16" t="str">
        <f>PROCESAMIENTO!CR901</f>
        <v/>
      </c>
      <c r="AG904" s="16" t="str">
        <f>PROCESAMIENTO!CS901</f>
        <v/>
      </c>
      <c r="AH904" s="16" t="str">
        <f>PROCESAMIENTO!CT901</f>
        <v/>
      </c>
      <c r="AI904" s="16" t="str">
        <f>PROCESAMIENTO!CU901</f>
        <v/>
      </c>
      <c r="AJ904" s="32" t="str">
        <f>PROCESAMIENTO!CV901</f>
        <v/>
      </c>
      <c r="AK904" s="93" t="str">
        <f>PROCESAMIENTO!CW901</f>
        <v/>
      </c>
      <c r="AL904" s="93"/>
    </row>
    <row r="905" spans="1:38" x14ac:dyDescent="0.25">
      <c r="A905" s="15">
        <v>886</v>
      </c>
      <c r="B905" s="34" t="str">
        <f>IF(REGISTRO!B905="","",REGISTRO!B905)</f>
        <v/>
      </c>
      <c r="C905" s="34" t="str">
        <f>IF(REGISTRO!C905="","",REGISTRO!C905)</f>
        <v/>
      </c>
      <c r="D905" s="34" t="str">
        <f>IF(REGISTRO!D905="","",REGISTRO!D905)</f>
        <v/>
      </c>
      <c r="E905" s="34" t="str">
        <f>IF(REGISTRO!E905="","",REGISTRO!E905)</f>
        <v/>
      </c>
      <c r="F905" s="16" t="str">
        <f>PROCESAMIENTO!BR902</f>
        <v/>
      </c>
      <c r="G905" s="16" t="str">
        <f>PROCESAMIENTO!BS902</f>
        <v/>
      </c>
      <c r="H905" s="16" t="str">
        <f>PROCESAMIENTO!BT902</f>
        <v/>
      </c>
      <c r="I905" s="16" t="str">
        <f>PROCESAMIENTO!BU902</f>
        <v/>
      </c>
      <c r="J905" s="16" t="str">
        <f>PROCESAMIENTO!BV902</f>
        <v/>
      </c>
      <c r="K905" s="16" t="str">
        <f>PROCESAMIENTO!BW902</f>
        <v/>
      </c>
      <c r="L905" s="16" t="str">
        <f>PROCESAMIENTO!BX902</f>
        <v/>
      </c>
      <c r="M905" s="16" t="str">
        <f>PROCESAMIENTO!BY902</f>
        <v/>
      </c>
      <c r="N905" s="16" t="str">
        <f>PROCESAMIENTO!BZ902</f>
        <v/>
      </c>
      <c r="O905" s="16" t="str">
        <f>PROCESAMIENTO!CA902</f>
        <v/>
      </c>
      <c r="P905" s="16" t="str">
        <f>PROCESAMIENTO!CB902</f>
        <v/>
      </c>
      <c r="Q905" s="16" t="str">
        <f>PROCESAMIENTO!CC902</f>
        <v/>
      </c>
      <c r="R905" s="16" t="str">
        <f>PROCESAMIENTO!CD902</f>
        <v/>
      </c>
      <c r="S905" s="16" t="str">
        <f>PROCESAMIENTO!CE902</f>
        <v/>
      </c>
      <c r="T905" s="16" t="str">
        <f>PROCESAMIENTO!CF902</f>
        <v/>
      </c>
      <c r="U905" s="16" t="str">
        <f>PROCESAMIENTO!CG902</f>
        <v/>
      </c>
      <c r="V905" s="16" t="str">
        <f>PROCESAMIENTO!CH902</f>
        <v/>
      </c>
      <c r="W905" s="16" t="str">
        <f>PROCESAMIENTO!CI902</f>
        <v/>
      </c>
      <c r="X905" s="16" t="str">
        <f>PROCESAMIENTO!CJ902</f>
        <v/>
      </c>
      <c r="Y905" s="16" t="str">
        <f>PROCESAMIENTO!CK902</f>
        <v/>
      </c>
      <c r="Z905" s="16" t="str">
        <f>PROCESAMIENTO!CL902</f>
        <v/>
      </c>
      <c r="AA905" s="16" t="str">
        <f>PROCESAMIENTO!CM902</f>
        <v/>
      </c>
      <c r="AB905" s="16" t="str">
        <f>PROCESAMIENTO!CN902</f>
        <v/>
      </c>
      <c r="AC905" s="16" t="str">
        <f>PROCESAMIENTO!CO902</f>
        <v/>
      </c>
      <c r="AD905" s="16" t="str">
        <f>PROCESAMIENTO!CP902</f>
        <v/>
      </c>
      <c r="AE905" s="16" t="str">
        <f>PROCESAMIENTO!CQ902</f>
        <v/>
      </c>
      <c r="AF905" s="16" t="str">
        <f>PROCESAMIENTO!CR902</f>
        <v/>
      </c>
      <c r="AG905" s="16" t="str">
        <f>PROCESAMIENTO!CS902</f>
        <v/>
      </c>
      <c r="AH905" s="16" t="str">
        <f>PROCESAMIENTO!CT902</f>
        <v/>
      </c>
      <c r="AI905" s="16" t="str">
        <f>PROCESAMIENTO!CU902</f>
        <v/>
      </c>
      <c r="AJ905" s="32" t="str">
        <f>PROCESAMIENTO!CV902</f>
        <v/>
      </c>
      <c r="AK905" s="93" t="str">
        <f>PROCESAMIENTO!CW902</f>
        <v/>
      </c>
      <c r="AL905" s="93"/>
    </row>
    <row r="906" spans="1:38" x14ac:dyDescent="0.25">
      <c r="A906" s="15">
        <v>887</v>
      </c>
      <c r="B906" s="34" t="str">
        <f>IF(REGISTRO!B906="","",REGISTRO!B906)</f>
        <v/>
      </c>
      <c r="C906" s="34" t="str">
        <f>IF(REGISTRO!C906="","",REGISTRO!C906)</f>
        <v/>
      </c>
      <c r="D906" s="34" t="str">
        <f>IF(REGISTRO!D906="","",REGISTRO!D906)</f>
        <v/>
      </c>
      <c r="E906" s="34" t="str">
        <f>IF(REGISTRO!E906="","",REGISTRO!E906)</f>
        <v/>
      </c>
      <c r="F906" s="16" t="str">
        <f>PROCESAMIENTO!BR903</f>
        <v/>
      </c>
      <c r="G906" s="16" t="str">
        <f>PROCESAMIENTO!BS903</f>
        <v/>
      </c>
      <c r="H906" s="16" t="str">
        <f>PROCESAMIENTO!BT903</f>
        <v/>
      </c>
      <c r="I906" s="16" t="str">
        <f>PROCESAMIENTO!BU903</f>
        <v/>
      </c>
      <c r="J906" s="16" t="str">
        <f>PROCESAMIENTO!BV903</f>
        <v/>
      </c>
      <c r="K906" s="16" t="str">
        <f>PROCESAMIENTO!BW903</f>
        <v/>
      </c>
      <c r="L906" s="16" t="str">
        <f>PROCESAMIENTO!BX903</f>
        <v/>
      </c>
      <c r="M906" s="16" t="str">
        <f>PROCESAMIENTO!BY903</f>
        <v/>
      </c>
      <c r="N906" s="16" t="str">
        <f>PROCESAMIENTO!BZ903</f>
        <v/>
      </c>
      <c r="O906" s="16" t="str">
        <f>PROCESAMIENTO!CA903</f>
        <v/>
      </c>
      <c r="P906" s="16" t="str">
        <f>PROCESAMIENTO!CB903</f>
        <v/>
      </c>
      <c r="Q906" s="16" t="str">
        <f>PROCESAMIENTO!CC903</f>
        <v/>
      </c>
      <c r="R906" s="16" t="str">
        <f>PROCESAMIENTO!CD903</f>
        <v/>
      </c>
      <c r="S906" s="16" t="str">
        <f>PROCESAMIENTO!CE903</f>
        <v/>
      </c>
      <c r="T906" s="16" t="str">
        <f>PROCESAMIENTO!CF903</f>
        <v/>
      </c>
      <c r="U906" s="16" t="str">
        <f>PROCESAMIENTO!CG903</f>
        <v/>
      </c>
      <c r="V906" s="16" t="str">
        <f>PROCESAMIENTO!CH903</f>
        <v/>
      </c>
      <c r="W906" s="16" t="str">
        <f>PROCESAMIENTO!CI903</f>
        <v/>
      </c>
      <c r="X906" s="16" t="str">
        <f>PROCESAMIENTO!CJ903</f>
        <v/>
      </c>
      <c r="Y906" s="16" t="str">
        <f>PROCESAMIENTO!CK903</f>
        <v/>
      </c>
      <c r="Z906" s="16" t="str">
        <f>PROCESAMIENTO!CL903</f>
        <v/>
      </c>
      <c r="AA906" s="16" t="str">
        <f>PROCESAMIENTO!CM903</f>
        <v/>
      </c>
      <c r="AB906" s="16" t="str">
        <f>PROCESAMIENTO!CN903</f>
        <v/>
      </c>
      <c r="AC906" s="16" t="str">
        <f>PROCESAMIENTO!CO903</f>
        <v/>
      </c>
      <c r="AD906" s="16" t="str">
        <f>PROCESAMIENTO!CP903</f>
        <v/>
      </c>
      <c r="AE906" s="16" t="str">
        <f>PROCESAMIENTO!CQ903</f>
        <v/>
      </c>
      <c r="AF906" s="16" t="str">
        <f>PROCESAMIENTO!CR903</f>
        <v/>
      </c>
      <c r="AG906" s="16" t="str">
        <f>PROCESAMIENTO!CS903</f>
        <v/>
      </c>
      <c r="AH906" s="16" t="str">
        <f>PROCESAMIENTO!CT903</f>
        <v/>
      </c>
      <c r="AI906" s="16" t="str">
        <f>PROCESAMIENTO!CU903</f>
        <v/>
      </c>
      <c r="AJ906" s="32" t="str">
        <f>PROCESAMIENTO!CV903</f>
        <v/>
      </c>
      <c r="AK906" s="93" t="str">
        <f>PROCESAMIENTO!CW903</f>
        <v/>
      </c>
      <c r="AL906" s="93"/>
    </row>
    <row r="907" spans="1:38" x14ac:dyDescent="0.25">
      <c r="A907" s="15">
        <v>888</v>
      </c>
      <c r="B907" s="34" t="str">
        <f>IF(REGISTRO!B907="","",REGISTRO!B907)</f>
        <v/>
      </c>
      <c r="C907" s="34" t="str">
        <f>IF(REGISTRO!C907="","",REGISTRO!C907)</f>
        <v/>
      </c>
      <c r="D907" s="34" t="str">
        <f>IF(REGISTRO!D907="","",REGISTRO!D907)</f>
        <v/>
      </c>
      <c r="E907" s="34" t="str">
        <f>IF(REGISTRO!E907="","",REGISTRO!E907)</f>
        <v/>
      </c>
      <c r="F907" s="16" t="str">
        <f>PROCESAMIENTO!BR904</f>
        <v/>
      </c>
      <c r="G907" s="16" t="str">
        <f>PROCESAMIENTO!BS904</f>
        <v/>
      </c>
      <c r="H907" s="16" t="str">
        <f>PROCESAMIENTO!BT904</f>
        <v/>
      </c>
      <c r="I907" s="16" t="str">
        <f>PROCESAMIENTO!BU904</f>
        <v/>
      </c>
      <c r="J907" s="16" t="str">
        <f>PROCESAMIENTO!BV904</f>
        <v/>
      </c>
      <c r="K907" s="16" t="str">
        <f>PROCESAMIENTO!BW904</f>
        <v/>
      </c>
      <c r="L907" s="16" t="str">
        <f>PROCESAMIENTO!BX904</f>
        <v/>
      </c>
      <c r="M907" s="16" t="str">
        <f>PROCESAMIENTO!BY904</f>
        <v/>
      </c>
      <c r="N907" s="16" t="str">
        <f>PROCESAMIENTO!BZ904</f>
        <v/>
      </c>
      <c r="O907" s="16" t="str">
        <f>PROCESAMIENTO!CA904</f>
        <v/>
      </c>
      <c r="P907" s="16" t="str">
        <f>PROCESAMIENTO!CB904</f>
        <v/>
      </c>
      <c r="Q907" s="16" t="str">
        <f>PROCESAMIENTO!CC904</f>
        <v/>
      </c>
      <c r="R907" s="16" t="str">
        <f>PROCESAMIENTO!CD904</f>
        <v/>
      </c>
      <c r="S907" s="16" t="str">
        <f>PROCESAMIENTO!CE904</f>
        <v/>
      </c>
      <c r="T907" s="16" t="str">
        <f>PROCESAMIENTO!CF904</f>
        <v/>
      </c>
      <c r="U907" s="16" t="str">
        <f>PROCESAMIENTO!CG904</f>
        <v/>
      </c>
      <c r="V907" s="16" t="str">
        <f>PROCESAMIENTO!CH904</f>
        <v/>
      </c>
      <c r="W907" s="16" t="str">
        <f>PROCESAMIENTO!CI904</f>
        <v/>
      </c>
      <c r="X907" s="16" t="str">
        <f>PROCESAMIENTO!CJ904</f>
        <v/>
      </c>
      <c r="Y907" s="16" t="str">
        <f>PROCESAMIENTO!CK904</f>
        <v/>
      </c>
      <c r="Z907" s="16" t="str">
        <f>PROCESAMIENTO!CL904</f>
        <v/>
      </c>
      <c r="AA907" s="16" t="str">
        <f>PROCESAMIENTO!CM904</f>
        <v/>
      </c>
      <c r="AB907" s="16" t="str">
        <f>PROCESAMIENTO!CN904</f>
        <v/>
      </c>
      <c r="AC907" s="16" t="str">
        <f>PROCESAMIENTO!CO904</f>
        <v/>
      </c>
      <c r="AD907" s="16" t="str">
        <f>PROCESAMIENTO!CP904</f>
        <v/>
      </c>
      <c r="AE907" s="16" t="str">
        <f>PROCESAMIENTO!CQ904</f>
        <v/>
      </c>
      <c r="AF907" s="16" t="str">
        <f>PROCESAMIENTO!CR904</f>
        <v/>
      </c>
      <c r="AG907" s="16" t="str">
        <f>PROCESAMIENTO!CS904</f>
        <v/>
      </c>
      <c r="AH907" s="16" t="str">
        <f>PROCESAMIENTO!CT904</f>
        <v/>
      </c>
      <c r="AI907" s="16" t="str">
        <f>PROCESAMIENTO!CU904</f>
        <v/>
      </c>
      <c r="AJ907" s="32" t="str">
        <f>PROCESAMIENTO!CV904</f>
        <v/>
      </c>
      <c r="AK907" s="93" t="str">
        <f>PROCESAMIENTO!CW904</f>
        <v/>
      </c>
      <c r="AL907" s="93"/>
    </row>
    <row r="908" spans="1:38" x14ac:dyDescent="0.25">
      <c r="A908" s="15">
        <v>889</v>
      </c>
      <c r="B908" s="34" t="str">
        <f>IF(REGISTRO!B908="","",REGISTRO!B908)</f>
        <v/>
      </c>
      <c r="C908" s="34" t="str">
        <f>IF(REGISTRO!C908="","",REGISTRO!C908)</f>
        <v/>
      </c>
      <c r="D908" s="34" t="str">
        <f>IF(REGISTRO!D908="","",REGISTRO!D908)</f>
        <v/>
      </c>
      <c r="E908" s="34" t="str">
        <f>IF(REGISTRO!E908="","",REGISTRO!E908)</f>
        <v/>
      </c>
      <c r="F908" s="16" t="str">
        <f>PROCESAMIENTO!BR905</f>
        <v/>
      </c>
      <c r="G908" s="16" t="str">
        <f>PROCESAMIENTO!BS905</f>
        <v/>
      </c>
      <c r="H908" s="16" t="str">
        <f>PROCESAMIENTO!BT905</f>
        <v/>
      </c>
      <c r="I908" s="16" t="str">
        <f>PROCESAMIENTO!BU905</f>
        <v/>
      </c>
      <c r="J908" s="16" t="str">
        <f>PROCESAMIENTO!BV905</f>
        <v/>
      </c>
      <c r="K908" s="16" t="str">
        <f>PROCESAMIENTO!BW905</f>
        <v/>
      </c>
      <c r="L908" s="16" t="str">
        <f>PROCESAMIENTO!BX905</f>
        <v/>
      </c>
      <c r="M908" s="16" t="str">
        <f>PROCESAMIENTO!BY905</f>
        <v/>
      </c>
      <c r="N908" s="16" t="str">
        <f>PROCESAMIENTO!BZ905</f>
        <v/>
      </c>
      <c r="O908" s="16" t="str">
        <f>PROCESAMIENTO!CA905</f>
        <v/>
      </c>
      <c r="P908" s="16" t="str">
        <f>PROCESAMIENTO!CB905</f>
        <v/>
      </c>
      <c r="Q908" s="16" t="str">
        <f>PROCESAMIENTO!CC905</f>
        <v/>
      </c>
      <c r="R908" s="16" t="str">
        <f>PROCESAMIENTO!CD905</f>
        <v/>
      </c>
      <c r="S908" s="16" t="str">
        <f>PROCESAMIENTO!CE905</f>
        <v/>
      </c>
      <c r="T908" s="16" t="str">
        <f>PROCESAMIENTO!CF905</f>
        <v/>
      </c>
      <c r="U908" s="16" t="str">
        <f>PROCESAMIENTO!CG905</f>
        <v/>
      </c>
      <c r="V908" s="16" t="str">
        <f>PROCESAMIENTO!CH905</f>
        <v/>
      </c>
      <c r="W908" s="16" t="str">
        <f>PROCESAMIENTO!CI905</f>
        <v/>
      </c>
      <c r="X908" s="16" t="str">
        <f>PROCESAMIENTO!CJ905</f>
        <v/>
      </c>
      <c r="Y908" s="16" t="str">
        <f>PROCESAMIENTO!CK905</f>
        <v/>
      </c>
      <c r="Z908" s="16" t="str">
        <f>PROCESAMIENTO!CL905</f>
        <v/>
      </c>
      <c r="AA908" s="16" t="str">
        <f>PROCESAMIENTO!CM905</f>
        <v/>
      </c>
      <c r="AB908" s="16" t="str">
        <f>PROCESAMIENTO!CN905</f>
        <v/>
      </c>
      <c r="AC908" s="16" t="str">
        <f>PROCESAMIENTO!CO905</f>
        <v/>
      </c>
      <c r="AD908" s="16" t="str">
        <f>PROCESAMIENTO!CP905</f>
        <v/>
      </c>
      <c r="AE908" s="16" t="str">
        <f>PROCESAMIENTO!CQ905</f>
        <v/>
      </c>
      <c r="AF908" s="16" t="str">
        <f>PROCESAMIENTO!CR905</f>
        <v/>
      </c>
      <c r="AG908" s="16" t="str">
        <f>PROCESAMIENTO!CS905</f>
        <v/>
      </c>
      <c r="AH908" s="16" t="str">
        <f>PROCESAMIENTO!CT905</f>
        <v/>
      </c>
      <c r="AI908" s="16" t="str">
        <f>PROCESAMIENTO!CU905</f>
        <v/>
      </c>
      <c r="AJ908" s="32" t="str">
        <f>PROCESAMIENTO!CV905</f>
        <v/>
      </c>
      <c r="AK908" s="93" t="str">
        <f>PROCESAMIENTO!CW905</f>
        <v/>
      </c>
      <c r="AL908" s="93"/>
    </row>
    <row r="909" spans="1:38" x14ac:dyDescent="0.25">
      <c r="A909" s="15">
        <v>890</v>
      </c>
      <c r="B909" s="34" t="str">
        <f>IF(REGISTRO!B909="","",REGISTRO!B909)</f>
        <v/>
      </c>
      <c r="C909" s="34" t="str">
        <f>IF(REGISTRO!C909="","",REGISTRO!C909)</f>
        <v/>
      </c>
      <c r="D909" s="34" t="str">
        <f>IF(REGISTRO!D909="","",REGISTRO!D909)</f>
        <v/>
      </c>
      <c r="E909" s="34" t="str">
        <f>IF(REGISTRO!E909="","",REGISTRO!E909)</f>
        <v/>
      </c>
      <c r="F909" s="16" t="str">
        <f>PROCESAMIENTO!BR906</f>
        <v/>
      </c>
      <c r="G909" s="16" t="str">
        <f>PROCESAMIENTO!BS906</f>
        <v/>
      </c>
      <c r="H909" s="16" t="str">
        <f>PROCESAMIENTO!BT906</f>
        <v/>
      </c>
      <c r="I909" s="16" t="str">
        <f>PROCESAMIENTO!BU906</f>
        <v/>
      </c>
      <c r="J909" s="16" t="str">
        <f>PROCESAMIENTO!BV906</f>
        <v/>
      </c>
      <c r="K909" s="16" t="str">
        <f>PROCESAMIENTO!BW906</f>
        <v/>
      </c>
      <c r="L909" s="16" t="str">
        <f>PROCESAMIENTO!BX906</f>
        <v/>
      </c>
      <c r="M909" s="16" t="str">
        <f>PROCESAMIENTO!BY906</f>
        <v/>
      </c>
      <c r="N909" s="16" t="str">
        <f>PROCESAMIENTO!BZ906</f>
        <v/>
      </c>
      <c r="O909" s="16" t="str">
        <f>PROCESAMIENTO!CA906</f>
        <v/>
      </c>
      <c r="P909" s="16" t="str">
        <f>PROCESAMIENTO!CB906</f>
        <v/>
      </c>
      <c r="Q909" s="16" t="str">
        <f>PROCESAMIENTO!CC906</f>
        <v/>
      </c>
      <c r="R909" s="16" t="str">
        <f>PROCESAMIENTO!CD906</f>
        <v/>
      </c>
      <c r="S909" s="16" t="str">
        <f>PROCESAMIENTO!CE906</f>
        <v/>
      </c>
      <c r="T909" s="16" t="str">
        <f>PROCESAMIENTO!CF906</f>
        <v/>
      </c>
      <c r="U909" s="16" t="str">
        <f>PROCESAMIENTO!CG906</f>
        <v/>
      </c>
      <c r="V909" s="16" t="str">
        <f>PROCESAMIENTO!CH906</f>
        <v/>
      </c>
      <c r="W909" s="16" t="str">
        <f>PROCESAMIENTO!CI906</f>
        <v/>
      </c>
      <c r="X909" s="16" t="str">
        <f>PROCESAMIENTO!CJ906</f>
        <v/>
      </c>
      <c r="Y909" s="16" t="str">
        <f>PROCESAMIENTO!CK906</f>
        <v/>
      </c>
      <c r="Z909" s="16" t="str">
        <f>PROCESAMIENTO!CL906</f>
        <v/>
      </c>
      <c r="AA909" s="16" t="str">
        <f>PROCESAMIENTO!CM906</f>
        <v/>
      </c>
      <c r="AB909" s="16" t="str">
        <f>PROCESAMIENTO!CN906</f>
        <v/>
      </c>
      <c r="AC909" s="16" t="str">
        <f>PROCESAMIENTO!CO906</f>
        <v/>
      </c>
      <c r="AD909" s="16" t="str">
        <f>PROCESAMIENTO!CP906</f>
        <v/>
      </c>
      <c r="AE909" s="16" t="str">
        <f>PROCESAMIENTO!CQ906</f>
        <v/>
      </c>
      <c r="AF909" s="16" t="str">
        <f>PROCESAMIENTO!CR906</f>
        <v/>
      </c>
      <c r="AG909" s="16" t="str">
        <f>PROCESAMIENTO!CS906</f>
        <v/>
      </c>
      <c r="AH909" s="16" t="str">
        <f>PROCESAMIENTO!CT906</f>
        <v/>
      </c>
      <c r="AI909" s="16" t="str">
        <f>PROCESAMIENTO!CU906</f>
        <v/>
      </c>
      <c r="AJ909" s="32" t="str">
        <f>PROCESAMIENTO!CV906</f>
        <v/>
      </c>
      <c r="AK909" s="93" t="str">
        <f>PROCESAMIENTO!CW906</f>
        <v/>
      </c>
      <c r="AL909" s="93"/>
    </row>
    <row r="910" spans="1:38" x14ac:dyDescent="0.25">
      <c r="A910" s="15">
        <v>891</v>
      </c>
      <c r="B910" s="34" t="str">
        <f>IF(REGISTRO!B910="","",REGISTRO!B910)</f>
        <v/>
      </c>
      <c r="C910" s="34" t="str">
        <f>IF(REGISTRO!C910="","",REGISTRO!C910)</f>
        <v/>
      </c>
      <c r="D910" s="34" t="str">
        <f>IF(REGISTRO!D910="","",REGISTRO!D910)</f>
        <v/>
      </c>
      <c r="E910" s="34" t="str">
        <f>IF(REGISTRO!E910="","",REGISTRO!E910)</f>
        <v/>
      </c>
      <c r="F910" s="16" t="str">
        <f>PROCESAMIENTO!BR907</f>
        <v/>
      </c>
      <c r="G910" s="16" t="str">
        <f>PROCESAMIENTO!BS907</f>
        <v/>
      </c>
      <c r="H910" s="16" t="str">
        <f>PROCESAMIENTO!BT907</f>
        <v/>
      </c>
      <c r="I910" s="16" t="str">
        <f>PROCESAMIENTO!BU907</f>
        <v/>
      </c>
      <c r="J910" s="16" t="str">
        <f>PROCESAMIENTO!BV907</f>
        <v/>
      </c>
      <c r="K910" s="16" t="str">
        <f>PROCESAMIENTO!BW907</f>
        <v/>
      </c>
      <c r="L910" s="16" t="str">
        <f>PROCESAMIENTO!BX907</f>
        <v/>
      </c>
      <c r="M910" s="16" t="str">
        <f>PROCESAMIENTO!BY907</f>
        <v/>
      </c>
      <c r="N910" s="16" t="str">
        <f>PROCESAMIENTO!BZ907</f>
        <v/>
      </c>
      <c r="O910" s="16" t="str">
        <f>PROCESAMIENTO!CA907</f>
        <v/>
      </c>
      <c r="P910" s="16" t="str">
        <f>PROCESAMIENTO!CB907</f>
        <v/>
      </c>
      <c r="Q910" s="16" t="str">
        <f>PROCESAMIENTO!CC907</f>
        <v/>
      </c>
      <c r="R910" s="16" t="str">
        <f>PROCESAMIENTO!CD907</f>
        <v/>
      </c>
      <c r="S910" s="16" t="str">
        <f>PROCESAMIENTO!CE907</f>
        <v/>
      </c>
      <c r="T910" s="16" t="str">
        <f>PROCESAMIENTO!CF907</f>
        <v/>
      </c>
      <c r="U910" s="16" t="str">
        <f>PROCESAMIENTO!CG907</f>
        <v/>
      </c>
      <c r="V910" s="16" t="str">
        <f>PROCESAMIENTO!CH907</f>
        <v/>
      </c>
      <c r="W910" s="16" t="str">
        <f>PROCESAMIENTO!CI907</f>
        <v/>
      </c>
      <c r="X910" s="16" t="str">
        <f>PROCESAMIENTO!CJ907</f>
        <v/>
      </c>
      <c r="Y910" s="16" t="str">
        <f>PROCESAMIENTO!CK907</f>
        <v/>
      </c>
      <c r="Z910" s="16" t="str">
        <f>PROCESAMIENTO!CL907</f>
        <v/>
      </c>
      <c r="AA910" s="16" t="str">
        <f>PROCESAMIENTO!CM907</f>
        <v/>
      </c>
      <c r="AB910" s="16" t="str">
        <f>PROCESAMIENTO!CN907</f>
        <v/>
      </c>
      <c r="AC910" s="16" t="str">
        <f>PROCESAMIENTO!CO907</f>
        <v/>
      </c>
      <c r="AD910" s="16" t="str">
        <f>PROCESAMIENTO!CP907</f>
        <v/>
      </c>
      <c r="AE910" s="16" t="str">
        <f>PROCESAMIENTO!CQ907</f>
        <v/>
      </c>
      <c r="AF910" s="16" t="str">
        <f>PROCESAMIENTO!CR907</f>
        <v/>
      </c>
      <c r="AG910" s="16" t="str">
        <f>PROCESAMIENTO!CS907</f>
        <v/>
      </c>
      <c r="AH910" s="16" t="str">
        <f>PROCESAMIENTO!CT907</f>
        <v/>
      </c>
      <c r="AI910" s="16" t="str">
        <f>PROCESAMIENTO!CU907</f>
        <v/>
      </c>
      <c r="AJ910" s="32" t="str">
        <f>PROCESAMIENTO!CV907</f>
        <v/>
      </c>
      <c r="AK910" s="93" t="str">
        <f>PROCESAMIENTO!CW907</f>
        <v/>
      </c>
      <c r="AL910" s="93"/>
    </row>
    <row r="911" spans="1:38" x14ac:dyDescent="0.25">
      <c r="A911" s="15">
        <v>892</v>
      </c>
      <c r="B911" s="34" t="str">
        <f>IF(REGISTRO!B911="","",REGISTRO!B911)</f>
        <v/>
      </c>
      <c r="C911" s="34" t="str">
        <f>IF(REGISTRO!C911="","",REGISTRO!C911)</f>
        <v/>
      </c>
      <c r="D911" s="34" t="str">
        <f>IF(REGISTRO!D911="","",REGISTRO!D911)</f>
        <v/>
      </c>
      <c r="E911" s="34" t="str">
        <f>IF(REGISTRO!E911="","",REGISTRO!E911)</f>
        <v/>
      </c>
      <c r="F911" s="16" t="str">
        <f>PROCESAMIENTO!BR908</f>
        <v/>
      </c>
      <c r="G911" s="16" t="str">
        <f>PROCESAMIENTO!BS908</f>
        <v/>
      </c>
      <c r="H911" s="16" t="str">
        <f>PROCESAMIENTO!BT908</f>
        <v/>
      </c>
      <c r="I911" s="16" t="str">
        <f>PROCESAMIENTO!BU908</f>
        <v/>
      </c>
      <c r="J911" s="16" t="str">
        <f>PROCESAMIENTO!BV908</f>
        <v/>
      </c>
      <c r="K911" s="16" t="str">
        <f>PROCESAMIENTO!BW908</f>
        <v/>
      </c>
      <c r="L911" s="16" t="str">
        <f>PROCESAMIENTO!BX908</f>
        <v/>
      </c>
      <c r="M911" s="16" t="str">
        <f>PROCESAMIENTO!BY908</f>
        <v/>
      </c>
      <c r="N911" s="16" t="str">
        <f>PROCESAMIENTO!BZ908</f>
        <v/>
      </c>
      <c r="O911" s="16" t="str">
        <f>PROCESAMIENTO!CA908</f>
        <v/>
      </c>
      <c r="P911" s="16" t="str">
        <f>PROCESAMIENTO!CB908</f>
        <v/>
      </c>
      <c r="Q911" s="16" t="str">
        <f>PROCESAMIENTO!CC908</f>
        <v/>
      </c>
      <c r="R911" s="16" t="str">
        <f>PROCESAMIENTO!CD908</f>
        <v/>
      </c>
      <c r="S911" s="16" t="str">
        <f>PROCESAMIENTO!CE908</f>
        <v/>
      </c>
      <c r="T911" s="16" t="str">
        <f>PROCESAMIENTO!CF908</f>
        <v/>
      </c>
      <c r="U911" s="16" t="str">
        <f>PROCESAMIENTO!CG908</f>
        <v/>
      </c>
      <c r="V911" s="16" t="str">
        <f>PROCESAMIENTO!CH908</f>
        <v/>
      </c>
      <c r="W911" s="16" t="str">
        <f>PROCESAMIENTO!CI908</f>
        <v/>
      </c>
      <c r="X911" s="16" t="str">
        <f>PROCESAMIENTO!CJ908</f>
        <v/>
      </c>
      <c r="Y911" s="16" t="str">
        <f>PROCESAMIENTO!CK908</f>
        <v/>
      </c>
      <c r="Z911" s="16" t="str">
        <f>PROCESAMIENTO!CL908</f>
        <v/>
      </c>
      <c r="AA911" s="16" t="str">
        <f>PROCESAMIENTO!CM908</f>
        <v/>
      </c>
      <c r="AB911" s="16" t="str">
        <f>PROCESAMIENTO!CN908</f>
        <v/>
      </c>
      <c r="AC911" s="16" t="str">
        <f>PROCESAMIENTO!CO908</f>
        <v/>
      </c>
      <c r="AD911" s="16" t="str">
        <f>PROCESAMIENTO!CP908</f>
        <v/>
      </c>
      <c r="AE911" s="16" t="str">
        <f>PROCESAMIENTO!CQ908</f>
        <v/>
      </c>
      <c r="AF911" s="16" t="str">
        <f>PROCESAMIENTO!CR908</f>
        <v/>
      </c>
      <c r="AG911" s="16" t="str">
        <f>PROCESAMIENTO!CS908</f>
        <v/>
      </c>
      <c r="AH911" s="16" t="str">
        <f>PROCESAMIENTO!CT908</f>
        <v/>
      </c>
      <c r="AI911" s="16" t="str">
        <f>PROCESAMIENTO!CU908</f>
        <v/>
      </c>
      <c r="AJ911" s="32" t="str">
        <f>PROCESAMIENTO!CV908</f>
        <v/>
      </c>
      <c r="AK911" s="93" t="str">
        <f>PROCESAMIENTO!CW908</f>
        <v/>
      </c>
      <c r="AL911" s="93"/>
    </row>
    <row r="912" spans="1:38" x14ac:dyDescent="0.25">
      <c r="A912" s="15">
        <v>893</v>
      </c>
      <c r="B912" s="34" t="str">
        <f>IF(REGISTRO!B912="","",REGISTRO!B912)</f>
        <v/>
      </c>
      <c r="C912" s="34" t="str">
        <f>IF(REGISTRO!C912="","",REGISTRO!C912)</f>
        <v/>
      </c>
      <c r="D912" s="34" t="str">
        <f>IF(REGISTRO!D912="","",REGISTRO!D912)</f>
        <v/>
      </c>
      <c r="E912" s="34" t="str">
        <f>IF(REGISTRO!E912="","",REGISTRO!E912)</f>
        <v/>
      </c>
      <c r="F912" s="16" t="str">
        <f>PROCESAMIENTO!BR909</f>
        <v/>
      </c>
      <c r="G912" s="16" t="str">
        <f>PROCESAMIENTO!BS909</f>
        <v/>
      </c>
      <c r="H912" s="16" t="str">
        <f>PROCESAMIENTO!BT909</f>
        <v/>
      </c>
      <c r="I912" s="16" t="str">
        <f>PROCESAMIENTO!BU909</f>
        <v/>
      </c>
      <c r="J912" s="16" t="str">
        <f>PROCESAMIENTO!BV909</f>
        <v/>
      </c>
      <c r="K912" s="16" t="str">
        <f>PROCESAMIENTO!BW909</f>
        <v/>
      </c>
      <c r="L912" s="16" t="str">
        <f>PROCESAMIENTO!BX909</f>
        <v/>
      </c>
      <c r="M912" s="16" t="str">
        <f>PROCESAMIENTO!BY909</f>
        <v/>
      </c>
      <c r="N912" s="16" t="str">
        <f>PROCESAMIENTO!BZ909</f>
        <v/>
      </c>
      <c r="O912" s="16" t="str">
        <f>PROCESAMIENTO!CA909</f>
        <v/>
      </c>
      <c r="P912" s="16" t="str">
        <f>PROCESAMIENTO!CB909</f>
        <v/>
      </c>
      <c r="Q912" s="16" t="str">
        <f>PROCESAMIENTO!CC909</f>
        <v/>
      </c>
      <c r="R912" s="16" t="str">
        <f>PROCESAMIENTO!CD909</f>
        <v/>
      </c>
      <c r="S912" s="16" t="str">
        <f>PROCESAMIENTO!CE909</f>
        <v/>
      </c>
      <c r="T912" s="16" t="str">
        <f>PROCESAMIENTO!CF909</f>
        <v/>
      </c>
      <c r="U912" s="16" t="str">
        <f>PROCESAMIENTO!CG909</f>
        <v/>
      </c>
      <c r="V912" s="16" t="str">
        <f>PROCESAMIENTO!CH909</f>
        <v/>
      </c>
      <c r="W912" s="16" t="str">
        <f>PROCESAMIENTO!CI909</f>
        <v/>
      </c>
      <c r="X912" s="16" t="str">
        <f>PROCESAMIENTO!CJ909</f>
        <v/>
      </c>
      <c r="Y912" s="16" t="str">
        <f>PROCESAMIENTO!CK909</f>
        <v/>
      </c>
      <c r="Z912" s="16" t="str">
        <f>PROCESAMIENTO!CL909</f>
        <v/>
      </c>
      <c r="AA912" s="16" t="str">
        <f>PROCESAMIENTO!CM909</f>
        <v/>
      </c>
      <c r="AB912" s="16" t="str">
        <f>PROCESAMIENTO!CN909</f>
        <v/>
      </c>
      <c r="AC912" s="16" t="str">
        <f>PROCESAMIENTO!CO909</f>
        <v/>
      </c>
      <c r="AD912" s="16" t="str">
        <f>PROCESAMIENTO!CP909</f>
        <v/>
      </c>
      <c r="AE912" s="16" t="str">
        <f>PROCESAMIENTO!CQ909</f>
        <v/>
      </c>
      <c r="AF912" s="16" t="str">
        <f>PROCESAMIENTO!CR909</f>
        <v/>
      </c>
      <c r="AG912" s="16" t="str">
        <f>PROCESAMIENTO!CS909</f>
        <v/>
      </c>
      <c r="AH912" s="16" t="str">
        <f>PROCESAMIENTO!CT909</f>
        <v/>
      </c>
      <c r="AI912" s="16" t="str">
        <f>PROCESAMIENTO!CU909</f>
        <v/>
      </c>
      <c r="AJ912" s="32" t="str">
        <f>PROCESAMIENTO!CV909</f>
        <v/>
      </c>
      <c r="AK912" s="93" t="str">
        <f>PROCESAMIENTO!CW909</f>
        <v/>
      </c>
      <c r="AL912" s="93"/>
    </row>
    <row r="913" spans="1:38" x14ac:dyDescent="0.25">
      <c r="A913" s="15">
        <v>894</v>
      </c>
      <c r="B913" s="34" t="str">
        <f>IF(REGISTRO!B913="","",REGISTRO!B913)</f>
        <v/>
      </c>
      <c r="C913" s="34" t="str">
        <f>IF(REGISTRO!C913="","",REGISTRO!C913)</f>
        <v/>
      </c>
      <c r="D913" s="34" t="str">
        <f>IF(REGISTRO!D913="","",REGISTRO!D913)</f>
        <v/>
      </c>
      <c r="E913" s="34" t="str">
        <f>IF(REGISTRO!E913="","",REGISTRO!E913)</f>
        <v/>
      </c>
      <c r="F913" s="16" t="str">
        <f>PROCESAMIENTO!BR910</f>
        <v/>
      </c>
      <c r="G913" s="16" t="str">
        <f>PROCESAMIENTO!BS910</f>
        <v/>
      </c>
      <c r="H913" s="16" t="str">
        <f>PROCESAMIENTO!BT910</f>
        <v/>
      </c>
      <c r="I913" s="16" t="str">
        <f>PROCESAMIENTO!BU910</f>
        <v/>
      </c>
      <c r="J913" s="16" t="str">
        <f>PROCESAMIENTO!BV910</f>
        <v/>
      </c>
      <c r="K913" s="16" t="str">
        <f>PROCESAMIENTO!BW910</f>
        <v/>
      </c>
      <c r="L913" s="16" t="str">
        <f>PROCESAMIENTO!BX910</f>
        <v/>
      </c>
      <c r="M913" s="16" t="str">
        <f>PROCESAMIENTO!BY910</f>
        <v/>
      </c>
      <c r="N913" s="16" t="str">
        <f>PROCESAMIENTO!BZ910</f>
        <v/>
      </c>
      <c r="O913" s="16" t="str">
        <f>PROCESAMIENTO!CA910</f>
        <v/>
      </c>
      <c r="P913" s="16" t="str">
        <f>PROCESAMIENTO!CB910</f>
        <v/>
      </c>
      <c r="Q913" s="16" t="str">
        <f>PROCESAMIENTO!CC910</f>
        <v/>
      </c>
      <c r="R913" s="16" t="str">
        <f>PROCESAMIENTO!CD910</f>
        <v/>
      </c>
      <c r="S913" s="16" t="str">
        <f>PROCESAMIENTO!CE910</f>
        <v/>
      </c>
      <c r="T913" s="16" t="str">
        <f>PROCESAMIENTO!CF910</f>
        <v/>
      </c>
      <c r="U913" s="16" t="str">
        <f>PROCESAMIENTO!CG910</f>
        <v/>
      </c>
      <c r="V913" s="16" t="str">
        <f>PROCESAMIENTO!CH910</f>
        <v/>
      </c>
      <c r="W913" s="16" t="str">
        <f>PROCESAMIENTO!CI910</f>
        <v/>
      </c>
      <c r="X913" s="16" t="str">
        <f>PROCESAMIENTO!CJ910</f>
        <v/>
      </c>
      <c r="Y913" s="16" t="str">
        <f>PROCESAMIENTO!CK910</f>
        <v/>
      </c>
      <c r="Z913" s="16" t="str">
        <f>PROCESAMIENTO!CL910</f>
        <v/>
      </c>
      <c r="AA913" s="16" t="str">
        <f>PROCESAMIENTO!CM910</f>
        <v/>
      </c>
      <c r="AB913" s="16" t="str">
        <f>PROCESAMIENTO!CN910</f>
        <v/>
      </c>
      <c r="AC913" s="16" t="str">
        <f>PROCESAMIENTO!CO910</f>
        <v/>
      </c>
      <c r="AD913" s="16" t="str">
        <f>PROCESAMIENTO!CP910</f>
        <v/>
      </c>
      <c r="AE913" s="16" t="str">
        <f>PROCESAMIENTO!CQ910</f>
        <v/>
      </c>
      <c r="AF913" s="16" t="str">
        <f>PROCESAMIENTO!CR910</f>
        <v/>
      </c>
      <c r="AG913" s="16" t="str">
        <f>PROCESAMIENTO!CS910</f>
        <v/>
      </c>
      <c r="AH913" s="16" t="str">
        <f>PROCESAMIENTO!CT910</f>
        <v/>
      </c>
      <c r="AI913" s="16" t="str">
        <f>PROCESAMIENTO!CU910</f>
        <v/>
      </c>
      <c r="AJ913" s="32" t="str">
        <f>PROCESAMIENTO!CV910</f>
        <v/>
      </c>
      <c r="AK913" s="93" t="str">
        <f>PROCESAMIENTO!CW910</f>
        <v/>
      </c>
      <c r="AL913" s="93"/>
    </row>
    <row r="914" spans="1:38" x14ac:dyDescent="0.25">
      <c r="A914" s="15">
        <v>895</v>
      </c>
      <c r="B914" s="34" t="str">
        <f>IF(REGISTRO!B914="","",REGISTRO!B914)</f>
        <v/>
      </c>
      <c r="C914" s="34" t="str">
        <f>IF(REGISTRO!C914="","",REGISTRO!C914)</f>
        <v/>
      </c>
      <c r="D914" s="34" t="str">
        <f>IF(REGISTRO!D914="","",REGISTRO!D914)</f>
        <v/>
      </c>
      <c r="E914" s="34" t="str">
        <f>IF(REGISTRO!E914="","",REGISTRO!E914)</f>
        <v/>
      </c>
      <c r="F914" s="16" t="str">
        <f>PROCESAMIENTO!BR911</f>
        <v/>
      </c>
      <c r="G914" s="16" t="str">
        <f>PROCESAMIENTO!BS911</f>
        <v/>
      </c>
      <c r="H914" s="16" t="str">
        <f>PROCESAMIENTO!BT911</f>
        <v/>
      </c>
      <c r="I914" s="16" t="str">
        <f>PROCESAMIENTO!BU911</f>
        <v/>
      </c>
      <c r="J914" s="16" t="str">
        <f>PROCESAMIENTO!BV911</f>
        <v/>
      </c>
      <c r="K914" s="16" t="str">
        <f>PROCESAMIENTO!BW911</f>
        <v/>
      </c>
      <c r="L914" s="16" t="str">
        <f>PROCESAMIENTO!BX911</f>
        <v/>
      </c>
      <c r="M914" s="16" t="str">
        <f>PROCESAMIENTO!BY911</f>
        <v/>
      </c>
      <c r="N914" s="16" t="str">
        <f>PROCESAMIENTO!BZ911</f>
        <v/>
      </c>
      <c r="O914" s="16" t="str">
        <f>PROCESAMIENTO!CA911</f>
        <v/>
      </c>
      <c r="P914" s="16" t="str">
        <f>PROCESAMIENTO!CB911</f>
        <v/>
      </c>
      <c r="Q914" s="16" t="str">
        <f>PROCESAMIENTO!CC911</f>
        <v/>
      </c>
      <c r="R914" s="16" t="str">
        <f>PROCESAMIENTO!CD911</f>
        <v/>
      </c>
      <c r="S914" s="16" t="str">
        <f>PROCESAMIENTO!CE911</f>
        <v/>
      </c>
      <c r="T914" s="16" t="str">
        <f>PROCESAMIENTO!CF911</f>
        <v/>
      </c>
      <c r="U914" s="16" t="str">
        <f>PROCESAMIENTO!CG911</f>
        <v/>
      </c>
      <c r="V914" s="16" t="str">
        <f>PROCESAMIENTO!CH911</f>
        <v/>
      </c>
      <c r="W914" s="16" t="str">
        <f>PROCESAMIENTO!CI911</f>
        <v/>
      </c>
      <c r="X914" s="16" t="str">
        <f>PROCESAMIENTO!CJ911</f>
        <v/>
      </c>
      <c r="Y914" s="16" t="str">
        <f>PROCESAMIENTO!CK911</f>
        <v/>
      </c>
      <c r="Z914" s="16" t="str">
        <f>PROCESAMIENTO!CL911</f>
        <v/>
      </c>
      <c r="AA914" s="16" t="str">
        <f>PROCESAMIENTO!CM911</f>
        <v/>
      </c>
      <c r="AB914" s="16" t="str">
        <f>PROCESAMIENTO!CN911</f>
        <v/>
      </c>
      <c r="AC914" s="16" t="str">
        <f>PROCESAMIENTO!CO911</f>
        <v/>
      </c>
      <c r="AD914" s="16" t="str">
        <f>PROCESAMIENTO!CP911</f>
        <v/>
      </c>
      <c r="AE914" s="16" t="str">
        <f>PROCESAMIENTO!CQ911</f>
        <v/>
      </c>
      <c r="AF914" s="16" t="str">
        <f>PROCESAMIENTO!CR911</f>
        <v/>
      </c>
      <c r="AG914" s="16" t="str">
        <f>PROCESAMIENTO!CS911</f>
        <v/>
      </c>
      <c r="AH914" s="16" t="str">
        <f>PROCESAMIENTO!CT911</f>
        <v/>
      </c>
      <c r="AI914" s="16" t="str">
        <f>PROCESAMIENTO!CU911</f>
        <v/>
      </c>
      <c r="AJ914" s="32" t="str">
        <f>PROCESAMIENTO!CV911</f>
        <v/>
      </c>
      <c r="AK914" s="93" t="str">
        <f>PROCESAMIENTO!CW911</f>
        <v/>
      </c>
      <c r="AL914" s="93"/>
    </row>
    <row r="915" spans="1:38" x14ac:dyDescent="0.25">
      <c r="A915" s="15">
        <v>896</v>
      </c>
      <c r="B915" s="34" t="str">
        <f>IF(REGISTRO!B915="","",REGISTRO!B915)</f>
        <v/>
      </c>
      <c r="C915" s="34" t="str">
        <f>IF(REGISTRO!C915="","",REGISTRO!C915)</f>
        <v/>
      </c>
      <c r="D915" s="34" t="str">
        <f>IF(REGISTRO!D915="","",REGISTRO!D915)</f>
        <v/>
      </c>
      <c r="E915" s="34" t="str">
        <f>IF(REGISTRO!E915="","",REGISTRO!E915)</f>
        <v/>
      </c>
      <c r="F915" s="16" t="str">
        <f>PROCESAMIENTO!BR912</f>
        <v/>
      </c>
      <c r="G915" s="16" t="str">
        <f>PROCESAMIENTO!BS912</f>
        <v/>
      </c>
      <c r="H915" s="16" t="str">
        <f>PROCESAMIENTO!BT912</f>
        <v/>
      </c>
      <c r="I915" s="16" t="str">
        <f>PROCESAMIENTO!BU912</f>
        <v/>
      </c>
      <c r="J915" s="16" t="str">
        <f>PROCESAMIENTO!BV912</f>
        <v/>
      </c>
      <c r="K915" s="16" t="str">
        <f>PROCESAMIENTO!BW912</f>
        <v/>
      </c>
      <c r="L915" s="16" t="str">
        <f>PROCESAMIENTO!BX912</f>
        <v/>
      </c>
      <c r="M915" s="16" t="str">
        <f>PROCESAMIENTO!BY912</f>
        <v/>
      </c>
      <c r="N915" s="16" t="str">
        <f>PROCESAMIENTO!BZ912</f>
        <v/>
      </c>
      <c r="O915" s="16" t="str">
        <f>PROCESAMIENTO!CA912</f>
        <v/>
      </c>
      <c r="P915" s="16" t="str">
        <f>PROCESAMIENTO!CB912</f>
        <v/>
      </c>
      <c r="Q915" s="16" t="str">
        <f>PROCESAMIENTO!CC912</f>
        <v/>
      </c>
      <c r="R915" s="16" t="str">
        <f>PROCESAMIENTO!CD912</f>
        <v/>
      </c>
      <c r="S915" s="16" t="str">
        <f>PROCESAMIENTO!CE912</f>
        <v/>
      </c>
      <c r="T915" s="16" t="str">
        <f>PROCESAMIENTO!CF912</f>
        <v/>
      </c>
      <c r="U915" s="16" t="str">
        <f>PROCESAMIENTO!CG912</f>
        <v/>
      </c>
      <c r="V915" s="16" t="str">
        <f>PROCESAMIENTO!CH912</f>
        <v/>
      </c>
      <c r="W915" s="16" t="str">
        <f>PROCESAMIENTO!CI912</f>
        <v/>
      </c>
      <c r="X915" s="16" t="str">
        <f>PROCESAMIENTO!CJ912</f>
        <v/>
      </c>
      <c r="Y915" s="16" t="str">
        <f>PROCESAMIENTO!CK912</f>
        <v/>
      </c>
      <c r="Z915" s="16" t="str">
        <f>PROCESAMIENTO!CL912</f>
        <v/>
      </c>
      <c r="AA915" s="16" t="str">
        <f>PROCESAMIENTO!CM912</f>
        <v/>
      </c>
      <c r="AB915" s="16" t="str">
        <f>PROCESAMIENTO!CN912</f>
        <v/>
      </c>
      <c r="AC915" s="16" t="str">
        <f>PROCESAMIENTO!CO912</f>
        <v/>
      </c>
      <c r="AD915" s="16" t="str">
        <f>PROCESAMIENTO!CP912</f>
        <v/>
      </c>
      <c r="AE915" s="16" t="str">
        <f>PROCESAMIENTO!CQ912</f>
        <v/>
      </c>
      <c r="AF915" s="16" t="str">
        <f>PROCESAMIENTO!CR912</f>
        <v/>
      </c>
      <c r="AG915" s="16" t="str">
        <f>PROCESAMIENTO!CS912</f>
        <v/>
      </c>
      <c r="AH915" s="16" t="str">
        <f>PROCESAMIENTO!CT912</f>
        <v/>
      </c>
      <c r="AI915" s="16" t="str">
        <f>PROCESAMIENTO!CU912</f>
        <v/>
      </c>
      <c r="AJ915" s="32" t="str">
        <f>PROCESAMIENTO!CV912</f>
        <v/>
      </c>
      <c r="AK915" s="93" t="str">
        <f>PROCESAMIENTO!CW912</f>
        <v/>
      </c>
      <c r="AL915" s="93"/>
    </row>
    <row r="916" spans="1:38" x14ac:dyDescent="0.25">
      <c r="A916" s="15">
        <v>897</v>
      </c>
      <c r="B916" s="34" t="str">
        <f>IF(REGISTRO!B916="","",REGISTRO!B916)</f>
        <v/>
      </c>
      <c r="C916" s="34" t="str">
        <f>IF(REGISTRO!C916="","",REGISTRO!C916)</f>
        <v/>
      </c>
      <c r="D916" s="34" t="str">
        <f>IF(REGISTRO!D916="","",REGISTRO!D916)</f>
        <v/>
      </c>
      <c r="E916" s="34" t="str">
        <f>IF(REGISTRO!E916="","",REGISTRO!E916)</f>
        <v/>
      </c>
      <c r="F916" s="16" t="str">
        <f>PROCESAMIENTO!BR913</f>
        <v/>
      </c>
      <c r="G916" s="16" t="str">
        <f>PROCESAMIENTO!BS913</f>
        <v/>
      </c>
      <c r="H916" s="16" t="str">
        <f>PROCESAMIENTO!BT913</f>
        <v/>
      </c>
      <c r="I916" s="16" t="str">
        <f>PROCESAMIENTO!BU913</f>
        <v/>
      </c>
      <c r="J916" s="16" t="str">
        <f>PROCESAMIENTO!BV913</f>
        <v/>
      </c>
      <c r="K916" s="16" t="str">
        <f>PROCESAMIENTO!BW913</f>
        <v/>
      </c>
      <c r="L916" s="16" t="str">
        <f>PROCESAMIENTO!BX913</f>
        <v/>
      </c>
      <c r="M916" s="16" t="str">
        <f>PROCESAMIENTO!BY913</f>
        <v/>
      </c>
      <c r="N916" s="16" t="str">
        <f>PROCESAMIENTO!BZ913</f>
        <v/>
      </c>
      <c r="O916" s="16" t="str">
        <f>PROCESAMIENTO!CA913</f>
        <v/>
      </c>
      <c r="P916" s="16" t="str">
        <f>PROCESAMIENTO!CB913</f>
        <v/>
      </c>
      <c r="Q916" s="16" t="str">
        <f>PROCESAMIENTO!CC913</f>
        <v/>
      </c>
      <c r="R916" s="16" t="str">
        <f>PROCESAMIENTO!CD913</f>
        <v/>
      </c>
      <c r="S916" s="16" t="str">
        <f>PROCESAMIENTO!CE913</f>
        <v/>
      </c>
      <c r="T916" s="16" t="str">
        <f>PROCESAMIENTO!CF913</f>
        <v/>
      </c>
      <c r="U916" s="16" t="str">
        <f>PROCESAMIENTO!CG913</f>
        <v/>
      </c>
      <c r="V916" s="16" t="str">
        <f>PROCESAMIENTO!CH913</f>
        <v/>
      </c>
      <c r="W916" s="16" t="str">
        <f>PROCESAMIENTO!CI913</f>
        <v/>
      </c>
      <c r="X916" s="16" t="str">
        <f>PROCESAMIENTO!CJ913</f>
        <v/>
      </c>
      <c r="Y916" s="16" t="str">
        <f>PROCESAMIENTO!CK913</f>
        <v/>
      </c>
      <c r="Z916" s="16" t="str">
        <f>PROCESAMIENTO!CL913</f>
        <v/>
      </c>
      <c r="AA916" s="16" t="str">
        <f>PROCESAMIENTO!CM913</f>
        <v/>
      </c>
      <c r="AB916" s="16" t="str">
        <f>PROCESAMIENTO!CN913</f>
        <v/>
      </c>
      <c r="AC916" s="16" t="str">
        <f>PROCESAMIENTO!CO913</f>
        <v/>
      </c>
      <c r="AD916" s="16" t="str">
        <f>PROCESAMIENTO!CP913</f>
        <v/>
      </c>
      <c r="AE916" s="16" t="str">
        <f>PROCESAMIENTO!CQ913</f>
        <v/>
      </c>
      <c r="AF916" s="16" t="str">
        <f>PROCESAMIENTO!CR913</f>
        <v/>
      </c>
      <c r="AG916" s="16" t="str">
        <f>PROCESAMIENTO!CS913</f>
        <v/>
      </c>
      <c r="AH916" s="16" t="str">
        <f>PROCESAMIENTO!CT913</f>
        <v/>
      </c>
      <c r="AI916" s="16" t="str">
        <f>PROCESAMIENTO!CU913</f>
        <v/>
      </c>
      <c r="AJ916" s="32" t="str">
        <f>PROCESAMIENTO!CV913</f>
        <v/>
      </c>
      <c r="AK916" s="93" t="str">
        <f>PROCESAMIENTO!CW913</f>
        <v/>
      </c>
      <c r="AL916" s="93"/>
    </row>
    <row r="917" spans="1:38" x14ac:dyDescent="0.25">
      <c r="A917" s="15">
        <v>898</v>
      </c>
      <c r="B917" s="34" t="str">
        <f>IF(REGISTRO!B917="","",REGISTRO!B917)</f>
        <v/>
      </c>
      <c r="C917" s="34" t="str">
        <f>IF(REGISTRO!C917="","",REGISTRO!C917)</f>
        <v/>
      </c>
      <c r="D917" s="34" t="str">
        <f>IF(REGISTRO!D917="","",REGISTRO!D917)</f>
        <v/>
      </c>
      <c r="E917" s="34" t="str">
        <f>IF(REGISTRO!E917="","",REGISTRO!E917)</f>
        <v/>
      </c>
      <c r="F917" s="16" t="str">
        <f>PROCESAMIENTO!BR914</f>
        <v/>
      </c>
      <c r="G917" s="16" t="str">
        <f>PROCESAMIENTO!BS914</f>
        <v/>
      </c>
      <c r="H917" s="16" t="str">
        <f>PROCESAMIENTO!BT914</f>
        <v/>
      </c>
      <c r="I917" s="16" t="str">
        <f>PROCESAMIENTO!BU914</f>
        <v/>
      </c>
      <c r="J917" s="16" t="str">
        <f>PROCESAMIENTO!BV914</f>
        <v/>
      </c>
      <c r="K917" s="16" t="str">
        <f>PROCESAMIENTO!BW914</f>
        <v/>
      </c>
      <c r="L917" s="16" t="str">
        <f>PROCESAMIENTO!BX914</f>
        <v/>
      </c>
      <c r="M917" s="16" t="str">
        <f>PROCESAMIENTO!BY914</f>
        <v/>
      </c>
      <c r="N917" s="16" t="str">
        <f>PROCESAMIENTO!BZ914</f>
        <v/>
      </c>
      <c r="O917" s="16" t="str">
        <f>PROCESAMIENTO!CA914</f>
        <v/>
      </c>
      <c r="P917" s="16" t="str">
        <f>PROCESAMIENTO!CB914</f>
        <v/>
      </c>
      <c r="Q917" s="16" t="str">
        <f>PROCESAMIENTO!CC914</f>
        <v/>
      </c>
      <c r="R917" s="16" t="str">
        <f>PROCESAMIENTO!CD914</f>
        <v/>
      </c>
      <c r="S917" s="16" t="str">
        <f>PROCESAMIENTO!CE914</f>
        <v/>
      </c>
      <c r="T917" s="16" t="str">
        <f>PROCESAMIENTO!CF914</f>
        <v/>
      </c>
      <c r="U917" s="16" t="str">
        <f>PROCESAMIENTO!CG914</f>
        <v/>
      </c>
      <c r="V917" s="16" t="str">
        <f>PROCESAMIENTO!CH914</f>
        <v/>
      </c>
      <c r="W917" s="16" t="str">
        <f>PROCESAMIENTO!CI914</f>
        <v/>
      </c>
      <c r="X917" s="16" t="str">
        <f>PROCESAMIENTO!CJ914</f>
        <v/>
      </c>
      <c r="Y917" s="16" t="str">
        <f>PROCESAMIENTO!CK914</f>
        <v/>
      </c>
      <c r="Z917" s="16" t="str">
        <f>PROCESAMIENTO!CL914</f>
        <v/>
      </c>
      <c r="AA917" s="16" t="str">
        <f>PROCESAMIENTO!CM914</f>
        <v/>
      </c>
      <c r="AB917" s="16" t="str">
        <f>PROCESAMIENTO!CN914</f>
        <v/>
      </c>
      <c r="AC917" s="16" t="str">
        <f>PROCESAMIENTO!CO914</f>
        <v/>
      </c>
      <c r="AD917" s="16" t="str">
        <f>PROCESAMIENTO!CP914</f>
        <v/>
      </c>
      <c r="AE917" s="16" t="str">
        <f>PROCESAMIENTO!CQ914</f>
        <v/>
      </c>
      <c r="AF917" s="16" t="str">
        <f>PROCESAMIENTO!CR914</f>
        <v/>
      </c>
      <c r="AG917" s="16" t="str">
        <f>PROCESAMIENTO!CS914</f>
        <v/>
      </c>
      <c r="AH917" s="16" t="str">
        <f>PROCESAMIENTO!CT914</f>
        <v/>
      </c>
      <c r="AI917" s="16" t="str">
        <f>PROCESAMIENTO!CU914</f>
        <v/>
      </c>
      <c r="AJ917" s="32" t="str">
        <f>PROCESAMIENTO!CV914</f>
        <v/>
      </c>
      <c r="AK917" s="93" t="str">
        <f>PROCESAMIENTO!CW914</f>
        <v/>
      </c>
      <c r="AL917" s="93"/>
    </row>
    <row r="918" spans="1:38" x14ac:dyDescent="0.25">
      <c r="A918" s="15">
        <v>899</v>
      </c>
      <c r="B918" s="34" t="str">
        <f>IF(REGISTRO!B918="","",REGISTRO!B918)</f>
        <v/>
      </c>
      <c r="C918" s="34" t="str">
        <f>IF(REGISTRO!C918="","",REGISTRO!C918)</f>
        <v/>
      </c>
      <c r="D918" s="34" t="str">
        <f>IF(REGISTRO!D918="","",REGISTRO!D918)</f>
        <v/>
      </c>
      <c r="E918" s="34" t="str">
        <f>IF(REGISTRO!E918="","",REGISTRO!E918)</f>
        <v/>
      </c>
      <c r="F918" s="16" t="str">
        <f>PROCESAMIENTO!BR915</f>
        <v/>
      </c>
      <c r="G918" s="16" t="str">
        <f>PROCESAMIENTO!BS915</f>
        <v/>
      </c>
      <c r="H918" s="16" t="str">
        <f>PROCESAMIENTO!BT915</f>
        <v/>
      </c>
      <c r="I918" s="16" t="str">
        <f>PROCESAMIENTO!BU915</f>
        <v/>
      </c>
      <c r="J918" s="16" t="str">
        <f>PROCESAMIENTO!BV915</f>
        <v/>
      </c>
      <c r="K918" s="16" t="str">
        <f>PROCESAMIENTO!BW915</f>
        <v/>
      </c>
      <c r="L918" s="16" t="str">
        <f>PROCESAMIENTO!BX915</f>
        <v/>
      </c>
      <c r="M918" s="16" t="str">
        <f>PROCESAMIENTO!BY915</f>
        <v/>
      </c>
      <c r="N918" s="16" t="str">
        <f>PROCESAMIENTO!BZ915</f>
        <v/>
      </c>
      <c r="O918" s="16" t="str">
        <f>PROCESAMIENTO!CA915</f>
        <v/>
      </c>
      <c r="P918" s="16" t="str">
        <f>PROCESAMIENTO!CB915</f>
        <v/>
      </c>
      <c r="Q918" s="16" t="str">
        <f>PROCESAMIENTO!CC915</f>
        <v/>
      </c>
      <c r="R918" s="16" t="str">
        <f>PROCESAMIENTO!CD915</f>
        <v/>
      </c>
      <c r="S918" s="16" t="str">
        <f>PROCESAMIENTO!CE915</f>
        <v/>
      </c>
      <c r="T918" s="16" t="str">
        <f>PROCESAMIENTO!CF915</f>
        <v/>
      </c>
      <c r="U918" s="16" t="str">
        <f>PROCESAMIENTO!CG915</f>
        <v/>
      </c>
      <c r="V918" s="16" t="str">
        <f>PROCESAMIENTO!CH915</f>
        <v/>
      </c>
      <c r="W918" s="16" t="str">
        <f>PROCESAMIENTO!CI915</f>
        <v/>
      </c>
      <c r="X918" s="16" t="str">
        <f>PROCESAMIENTO!CJ915</f>
        <v/>
      </c>
      <c r="Y918" s="16" t="str">
        <f>PROCESAMIENTO!CK915</f>
        <v/>
      </c>
      <c r="Z918" s="16" t="str">
        <f>PROCESAMIENTO!CL915</f>
        <v/>
      </c>
      <c r="AA918" s="16" t="str">
        <f>PROCESAMIENTO!CM915</f>
        <v/>
      </c>
      <c r="AB918" s="16" t="str">
        <f>PROCESAMIENTO!CN915</f>
        <v/>
      </c>
      <c r="AC918" s="16" t="str">
        <f>PROCESAMIENTO!CO915</f>
        <v/>
      </c>
      <c r="AD918" s="16" t="str">
        <f>PROCESAMIENTO!CP915</f>
        <v/>
      </c>
      <c r="AE918" s="16" t="str">
        <f>PROCESAMIENTO!CQ915</f>
        <v/>
      </c>
      <c r="AF918" s="16" t="str">
        <f>PROCESAMIENTO!CR915</f>
        <v/>
      </c>
      <c r="AG918" s="16" t="str">
        <f>PROCESAMIENTO!CS915</f>
        <v/>
      </c>
      <c r="AH918" s="16" t="str">
        <f>PROCESAMIENTO!CT915</f>
        <v/>
      </c>
      <c r="AI918" s="16" t="str">
        <f>PROCESAMIENTO!CU915</f>
        <v/>
      </c>
      <c r="AJ918" s="32" t="str">
        <f>PROCESAMIENTO!CV915</f>
        <v/>
      </c>
      <c r="AK918" s="93" t="str">
        <f>PROCESAMIENTO!CW915</f>
        <v/>
      </c>
      <c r="AL918" s="93"/>
    </row>
    <row r="919" spans="1:38" x14ac:dyDescent="0.25">
      <c r="A919" s="15">
        <v>900</v>
      </c>
      <c r="B919" s="34" t="str">
        <f>IF(REGISTRO!B919="","",REGISTRO!B919)</f>
        <v/>
      </c>
      <c r="C919" s="34" t="str">
        <f>IF(REGISTRO!C919="","",REGISTRO!C919)</f>
        <v/>
      </c>
      <c r="D919" s="34" t="str">
        <f>IF(REGISTRO!D919="","",REGISTRO!D919)</f>
        <v/>
      </c>
      <c r="E919" s="34" t="str">
        <f>IF(REGISTRO!E919="","",REGISTRO!E919)</f>
        <v/>
      </c>
      <c r="F919" s="16" t="str">
        <f>PROCESAMIENTO!BR916</f>
        <v/>
      </c>
      <c r="G919" s="16" t="str">
        <f>PROCESAMIENTO!BS916</f>
        <v/>
      </c>
      <c r="H919" s="16" t="str">
        <f>PROCESAMIENTO!BT916</f>
        <v/>
      </c>
      <c r="I919" s="16" t="str">
        <f>PROCESAMIENTO!BU916</f>
        <v/>
      </c>
      <c r="J919" s="16" t="str">
        <f>PROCESAMIENTO!BV916</f>
        <v/>
      </c>
      <c r="K919" s="16" t="str">
        <f>PROCESAMIENTO!BW916</f>
        <v/>
      </c>
      <c r="L919" s="16" t="str">
        <f>PROCESAMIENTO!BX916</f>
        <v/>
      </c>
      <c r="M919" s="16" t="str">
        <f>PROCESAMIENTO!BY916</f>
        <v/>
      </c>
      <c r="N919" s="16" t="str">
        <f>PROCESAMIENTO!BZ916</f>
        <v/>
      </c>
      <c r="O919" s="16" t="str">
        <f>PROCESAMIENTO!CA916</f>
        <v/>
      </c>
      <c r="P919" s="16" t="str">
        <f>PROCESAMIENTO!CB916</f>
        <v/>
      </c>
      <c r="Q919" s="16" t="str">
        <f>PROCESAMIENTO!CC916</f>
        <v/>
      </c>
      <c r="R919" s="16" t="str">
        <f>PROCESAMIENTO!CD916</f>
        <v/>
      </c>
      <c r="S919" s="16" t="str">
        <f>PROCESAMIENTO!CE916</f>
        <v/>
      </c>
      <c r="T919" s="16" t="str">
        <f>PROCESAMIENTO!CF916</f>
        <v/>
      </c>
      <c r="U919" s="16" t="str">
        <f>PROCESAMIENTO!CG916</f>
        <v/>
      </c>
      <c r="V919" s="16" t="str">
        <f>PROCESAMIENTO!CH916</f>
        <v/>
      </c>
      <c r="W919" s="16" t="str">
        <f>PROCESAMIENTO!CI916</f>
        <v/>
      </c>
      <c r="X919" s="16" t="str">
        <f>PROCESAMIENTO!CJ916</f>
        <v/>
      </c>
      <c r="Y919" s="16" t="str">
        <f>PROCESAMIENTO!CK916</f>
        <v/>
      </c>
      <c r="Z919" s="16" t="str">
        <f>PROCESAMIENTO!CL916</f>
        <v/>
      </c>
      <c r="AA919" s="16" t="str">
        <f>PROCESAMIENTO!CM916</f>
        <v/>
      </c>
      <c r="AB919" s="16" t="str">
        <f>PROCESAMIENTO!CN916</f>
        <v/>
      </c>
      <c r="AC919" s="16" t="str">
        <f>PROCESAMIENTO!CO916</f>
        <v/>
      </c>
      <c r="AD919" s="16" t="str">
        <f>PROCESAMIENTO!CP916</f>
        <v/>
      </c>
      <c r="AE919" s="16" t="str">
        <f>PROCESAMIENTO!CQ916</f>
        <v/>
      </c>
      <c r="AF919" s="16" t="str">
        <f>PROCESAMIENTO!CR916</f>
        <v/>
      </c>
      <c r="AG919" s="16" t="str">
        <f>PROCESAMIENTO!CS916</f>
        <v/>
      </c>
      <c r="AH919" s="16" t="str">
        <f>PROCESAMIENTO!CT916</f>
        <v/>
      </c>
      <c r="AI919" s="16" t="str">
        <f>PROCESAMIENTO!CU916</f>
        <v/>
      </c>
      <c r="AJ919" s="32" t="str">
        <f>PROCESAMIENTO!CV916</f>
        <v/>
      </c>
      <c r="AK919" s="93" t="str">
        <f>PROCESAMIENTO!CW916</f>
        <v/>
      </c>
      <c r="AL919" s="93"/>
    </row>
    <row r="920" spans="1:38" x14ac:dyDescent="0.25">
      <c r="A920" s="15">
        <v>901</v>
      </c>
      <c r="B920" s="34" t="str">
        <f>IF(REGISTRO!B920="","",REGISTRO!B920)</f>
        <v/>
      </c>
      <c r="C920" s="34" t="str">
        <f>IF(REGISTRO!C920="","",REGISTRO!C920)</f>
        <v/>
      </c>
      <c r="D920" s="34" t="str">
        <f>IF(REGISTRO!D920="","",REGISTRO!D920)</f>
        <v/>
      </c>
      <c r="E920" s="34" t="str">
        <f>IF(REGISTRO!E920="","",REGISTRO!E920)</f>
        <v/>
      </c>
      <c r="F920" s="16" t="str">
        <f>PROCESAMIENTO!BR917</f>
        <v/>
      </c>
      <c r="G920" s="16" t="str">
        <f>PROCESAMIENTO!BS917</f>
        <v/>
      </c>
      <c r="H920" s="16" t="str">
        <f>PROCESAMIENTO!BT917</f>
        <v/>
      </c>
      <c r="I920" s="16" t="str">
        <f>PROCESAMIENTO!BU917</f>
        <v/>
      </c>
      <c r="J920" s="16" t="str">
        <f>PROCESAMIENTO!BV917</f>
        <v/>
      </c>
      <c r="K920" s="16" t="str">
        <f>PROCESAMIENTO!BW917</f>
        <v/>
      </c>
      <c r="L920" s="16" t="str">
        <f>PROCESAMIENTO!BX917</f>
        <v/>
      </c>
      <c r="M920" s="16" t="str">
        <f>PROCESAMIENTO!BY917</f>
        <v/>
      </c>
      <c r="N920" s="16" t="str">
        <f>PROCESAMIENTO!BZ917</f>
        <v/>
      </c>
      <c r="O920" s="16" t="str">
        <f>PROCESAMIENTO!CA917</f>
        <v/>
      </c>
      <c r="P920" s="16" t="str">
        <f>PROCESAMIENTO!CB917</f>
        <v/>
      </c>
      <c r="Q920" s="16" t="str">
        <f>PROCESAMIENTO!CC917</f>
        <v/>
      </c>
      <c r="R920" s="16" t="str">
        <f>PROCESAMIENTO!CD917</f>
        <v/>
      </c>
      <c r="S920" s="16" t="str">
        <f>PROCESAMIENTO!CE917</f>
        <v/>
      </c>
      <c r="T920" s="16" t="str">
        <f>PROCESAMIENTO!CF917</f>
        <v/>
      </c>
      <c r="U920" s="16" t="str">
        <f>PROCESAMIENTO!CG917</f>
        <v/>
      </c>
      <c r="V920" s="16" t="str">
        <f>PROCESAMIENTO!CH917</f>
        <v/>
      </c>
      <c r="W920" s="16" t="str">
        <f>PROCESAMIENTO!CI917</f>
        <v/>
      </c>
      <c r="X920" s="16" t="str">
        <f>PROCESAMIENTO!CJ917</f>
        <v/>
      </c>
      <c r="Y920" s="16" t="str">
        <f>PROCESAMIENTO!CK917</f>
        <v/>
      </c>
      <c r="Z920" s="16" t="str">
        <f>PROCESAMIENTO!CL917</f>
        <v/>
      </c>
      <c r="AA920" s="16" t="str">
        <f>PROCESAMIENTO!CM917</f>
        <v/>
      </c>
      <c r="AB920" s="16" t="str">
        <f>PROCESAMIENTO!CN917</f>
        <v/>
      </c>
      <c r="AC920" s="16" t="str">
        <f>PROCESAMIENTO!CO917</f>
        <v/>
      </c>
      <c r="AD920" s="16" t="str">
        <f>PROCESAMIENTO!CP917</f>
        <v/>
      </c>
      <c r="AE920" s="16" t="str">
        <f>PROCESAMIENTO!CQ917</f>
        <v/>
      </c>
      <c r="AF920" s="16" t="str">
        <f>PROCESAMIENTO!CR917</f>
        <v/>
      </c>
      <c r="AG920" s="16" t="str">
        <f>PROCESAMIENTO!CS917</f>
        <v/>
      </c>
      <c r="AH920" s="16" t="str">
        <f>PROCESAMIENTO!CT917</f>
        <v/>
      </c>
      <c r="AI920" s="16" t="str">
        <f>PROCESAMIENTO!CU917</f>
        <v/>
      </c>
      <c r="AJ920" s="32" t="str">
        <f>PROCESAMIENTO!CV917</f>
        <v/>
      </c>
      <c r="AK920" s="93" t="str">
        <f>PROCESAMIENTO!CW917</f>
        <v/>
      </c>
      <c r="AL920" s="93"/>
    </row>
    <row r="921" spans="1:38" x14ac:dyDescent="0.25">
      <c r="A921" s="15">
        <v>902</v>
      </c>
      <c r="B921" s="34" t="str">
        <f>IF(REGISTRO!B921="","",REGISTRO!B921)</f>
        <v/>
      </c>
      <c r="C921" s="34" t="str">
        <f>IF(REGISTRO!C921="","",REGISTRO!C921)</f>
        <v/>
      </c>
      <c r="D921" s="34" t="str">
        <f>IF(REGISTRO!D921="","",REGISTRO!D921)</f>
        <v/>
      </c>
      <c r="E921" s="34" t="str">
        <f>IF(REGISTRO!E921="","",REGISTRO!E921)</f>
        <v/>
      </c>
      <c r="F921" s="16" t="str">
        <f>PROCESAMIENTO!BR918</f>
        <v/>
      </c>
      <c r="G921" s="16" t="str">
        <f>PROCESAMIENTO!BS918</f>
        <v/>
      </c>
      <c r="H921" s="16" t="str">
        <f>PROCESAMIENTO!BT918</f>
        <v/>
      </c>
      <c r="I921" s="16" t="str">
        <f>PROCESAMIENTO!BU918</f>
        <v/>
      </c>
      <c r="J921" s="16" t="str">
        <f>PROCESAMIENTO!BV918</f>
        <v/>
      </c>
      <c r="K921" s="16" t="str">
        <f>PROCESAMIENTO!BW918</f>
        <v/>
      </c>
      <c r="L921" s="16" t="str">
        <f>PROCESAMIENTO!BX918</f>
        <v/>
      </c>
      <c r="M921" s="16" t="str">
        <f>PROCESAMIENTO!BY918</f>
        <v/>
      </c>
      <c r="N921" s="16" t="str">
        <f>PROCESAMIENTO!BZ918</f>
        <v/>
      </c>
      <c r="O921" s="16" t="str">
        <f>PROCESAMIENTO!CA918</f>
        <v/>
      </c>
      <c r="P921" s="16" t="str">
        <f>PROCESAMIENTO!CB918</f>
        <v/>
      </c>
      <c r="Q921" s="16" t="str">
        <f>PROCESAMIENTO!CC918</f>
        <v/>
      </c>
      <c r="R921" s="16" t="str">
        <f>PROCESAMIENTO!CD918</f>
        <v/>
      </c>
      <c r="S921" s="16" t="str">
        <f>PROCESAMIENTO!CE918</f>
        <v/>
      </c>
      <c r="T921" s="16" t="str">
        <f>PROCESAMIENTO!CF918</f>
        <v/>
      </c>
      <c r="U921" s="16" t="str">
        <f>PROCESAMIENTO!CG918</f>
        <v/>
      </c>
      <c r="V921" s="16" t="str">
        <f>PROCESAMIENTO!CH918</f>
        <v/>
      </c>
      <c r="W921" s="16" t="str">
        <f>PROCESAMIENTO!CI918</f>
        <v/>
      </c>
      <c r="X921" s="16" t="str">
        <f>PROCESAMIENTO!CJ918</f>
        <v/>
      </c>
      <c r="Y921" s="16" t="str">
        <f>PROCESAMIENTO!CK918</f>
        <v/>
      </c>
      <c r="Z921" s="16" t="str">
        <f>PROCESAMIENTO!CL918</f>
        <v/>
      </c>
      <c r="AA921" s="16" t="str">
        <f>PROCESAMIENTO!CM918</f>
        <v/>
      </c>
      <c r="AB921" s="16" t="str">
        <f>PROCESAMIENTO!CN918</f>
        <v/>
      </c>
      <c r="AC921" s="16" t="str">
        <f>PROCESAMIENTO!CO918</f>
        <v/>
      </c>
      <c r="AD921" s="16" t="str">
        <f>PROCESAMIENTO!CP918</f>
        <v/>
      </c>
      <c r="AE921" s="16" t="str">
        <f>PROCESAMIENTO!CQ918</f>
        <v/>
      </c>
      <c r="AF921" s="16" t="str">
        <f>PROCESAMIENTO!CR918</f>
        <v/>
      </c>
      <c r="AG921" s="16" t="str">
        <f>PROCESAMIENTO!CS918</f>
        <v/>
      </c>
      <c r="AH921" s="16" t="str">
        <f>PROCESAMIENTO!CT918</f>
        <v/>
      </c>
      <c r="AI921" s="16" t="str">
        <f>PROCESAMIENTO!CU918</f>
        <v/>
      </c>
      <c r="AJ921" s="32" t="str">
        <f>PROCESAMIENTO!CV918</f>
        <v/>
      </c>
      <c r="AK921" s="93" t="str">
        <f>PROCESAMIENTO!CW918</f>
        <v/>
      </c>
      <c r="AL921" s="93"/>
    </row>
    <row r="922" spans="1:38" x14ac:dyDescent="0.25">
      <c r="A922" s="15">
        <v>903</v>
      </c>
      <c r="B922" s="34" t="str">
        <f>IF(REGISTRO!B922="","",REGISTRO!B922)</f>
        <v/>
      </c>
      <c r="C922" s="34" t="str">
        <f>IF(REGISTRO!C922="","",REGISTRO!C922)</f>
        <v/>
      </c>
      <c r="D922" s="34" t="str">
        <f>IF(REGISTRO!D922="","",REGISTRO!D922)</f>
        <v/>
      </c>
      <c r="E922" s="34" t="str">
        <f>IF(REGISTRO!E922="","",REGISTRO!E922)</f>
        <v/>
      </c>
      <c r="F922" s="16" t="str">
        <f>PROCESAMIENTO!BR919</f>
        <v/>
      </c>
      <c r="G922" s="16" t="str">
        <f>PROCESAMIENTO!BS919</f>
        <v/>
      </c>
      <c r="H922" s="16" t="str">
        <f>PROCESAMIENTO!BT919</f>
        <v/>
      </c>
      <c r="I922" s="16" t="str">
        <f>PROCESAMIENTO!BU919</f>
        <v/>
      </c>
      <c r="J922" s="16" t="str">
        <f>PROCESAMIENTO!BV919</f>
        <v/>
      </c>
      <c r="K922" s="16" t="str">
        <f>PROCESAMIENTO!BW919</f>
        <v/>
      </c>
      <c r="L922" s="16" t="str">
        <f>PROCESAMIENTO!BX919</f>
        <v/>
      </c>
      <c r="M922" s="16" t="str">
        <f>PROCESAMIENTO!BY919</f>
        <v/>
      </c>
      <c r="N922" s="16" t="str">
        <f>PROCESAMIENTO!BZ919</f>
        <v/>
      </c>
      <c r="O922" s="16" t="str">
        <f>PROCESAMIENTO!CA919</f>
        <v/>
      </c>
      <c r="P922" s="16" t="str">
        <f>PROCESAMIENTO!CB919</f>
        <v/>
      </c>
      <c r="Q922" s="16" t="str">
        <f>PROCESAMIENTO!CC919</f>
        <v/>
      </c>
      <c r="R922" s="16" t="str">
        <f>PROCESAMIENTO!CD919</f>
        <v/>
      </c>
      <c r="S922" s="16" t="str">
        <f>PROCESAMIENTO!CE919</f>
        <v/>
      </c>
      <c r="T922" s="16" t="str">
        <f>PROCESAMIENTO!CF919</f>
        <v/>
      </c>
      <c r="U922" s="16" t="str">
        <f>PROCESAMIENTO!CG919</f>
        <v/>
      </c>
      <c r="V922" s="16" t="str">
        <f>PROCESAMIENTO!CH919</f>
        <v/>
      </c>
      <c r="W922" s="16" t="str">
        <f>PROCESAMIENTO!CI919</f>
        <v/>
      </c>
      <c r="X922" s="16" t="str">
        <f>PROCESAMIENTO!CJ919</f>
        <v/>
      </c>
      <c r="Y922" s="16" t="str">
        <f>PROCESAMIENTO!CK919</f>
        <v/>
      </c>
      <c r="Z922" s="16" t="str">
        <f>PROCESAMIENTO!CL919</f>
        <v/>
      </c>
      <c r="AA922" s="16" t="str">
        <f>PROCESAMIENTO!CM919</f>
        <v/>
      </c>
      <c r="AB922" s="16" t="str">
        <f>PROCESAMIENTO!CN919</f>
        <v/>
      </c>
      <c r="AC922" s="16" t="str">
        <f>PROCESAMIENTO!CO919</f>
        <v/>
      </c>
      <c r="AD922" s="16" t="str">
        <f>PROCESAMIENTO!CP919</f>
        <v/>
      </c>
      <c r="AE922" s="16" t="str">
        <f>PROCESAMIENTO!CQ919</f>
        <v/>
      </c>
      <c r="AF922" s="16" t="str">
        <f>PROCESAMIENTO!CR919</f>
        <v/>
      </c>
      <c r="AG922" s="16" t="str">
        <f>PROCESAMIENTO!CS919</f>
        <v/>
      </c>
      <c r="AH922" s="16" t="str">
        <f>PROCESAMIENTO!CT919</f>
        <v/>
      </c>
      <c r="AI922" s="16" t="str">
        <f>PROCESAMIENTO!CU919</f>
        <v/>
      </c>
      <c r="AJ922" s="32" t="str">
        <f>PROCESAMIENTO!CV919</f>
        <v/>
      </c>
      <c r="AK922" s="93" t="str">
        <f>PROCESAMIENTO!CW919</f>
        <v/>
      </c>
      <c r="AL922" s="93"/>
    </row>
    <row r="923" spans="1:38" x14ac:dyDescent="0.25">
      <c r="A923" s="15">
        <v>904</v>
      </c>
      <c r="B923" s="34" t="str">
        <f>IF(REGISTRO!B923="","",REGISTRO!B923)</f>
        <v/>
      </c>
      <c r="C923" s="34" t="str">
        <f>IF(REGISTRO!C923="","",REGISTRO!C923)</f>
        <v/>
      </c>
      <c r="D923" s="34" t="str">
        <f>IF(REGISTRO!D923="","",REGISTRO!D923)</f>
        <v/>
      </c>
      <c r="E923" s="34" t="str">
        <f>IF(REGISTRO!E923="","",REGISTRO!E923)</f>
        <v/>
      </c>
      <c r="F923" s="16" t="str">
        <f>PROCESAMIENTO!BR920</f>
        <v/>
      </c>
      <c r="G923" s="16" t="str">
        <f>PROCESAMIENTO!BS920</f>
        <v/>
      </c>
      <c r="H923" s="16" t="str">
        <f>PROCESAMIENTO!BT920</f>
        <v/>
      </c>
      <c r="I923" s="16" t="str">
        <f>PROCESAMIENTO!BU920</f>
        <v/>
      </c>
      <c r="J923" s="16" t="str">
        <f>PROCESAMIENTO!BV920</f>
        <v/>
      </c>
      <c r="K923" s="16" t="str">
        <f>PROCESAMIENTO!BW920</f>
        <v/>
      </c>
      <c r="L923" s="16" t="str">
        <f>PROCESAMIENTO!BX920</f>
        <v/>
      </c>
      <c r="M923" s="16" t="str">
        <f>PROCESAMIENTO!BY920</f>
        <v/>
      </c>
      <c r="N923" s="16" t="str">
        <f>PROCESAMIENTO!BZ920</f>
        <v/>
      </c>
      <c r="O923" s="16" t="str">
        <f>PROCESAMIENTO!CA920</f>
        <v/>
      </c>
      <c r="P923" s="16" t="str">
        <f>PROCESAMIENTO!CB920</f>
        <v/>
      </c>
      <c r="Q923" s="16" t="str">
        <f>PROCESAMIENTO!CC920</f>
        <v/>
      </c>
      <c r="R923" s="16" t="str">
        <f>PROCESAMIENTO!CD920</f>
        <v/>
      </c>
      <c r="S923" s="16" t="str">
        <f>PROCESAMIENTO!CE920</f>
        <v/>
      </c>
      <c r="T923" s="16" t="str">
        <f>PROCESAMIENTO!CF920</f>
        <v/>
      </c>
      <c r="U923" s="16" t="str">
        <f>PROCESAMIENTO!CG920</f>
        <v/>
      </c>
      <c r="V923" s="16" t="str">
        <f>PROCESAMIENTO!CH920</f>
        <v/>
      </c>
      <c r="W923" s="16" t="str">
        <f>PROCESAMIENTO!CI920</f>
        <v/>
      </c>
      <c r="X923" s="16" t="str">
        <f>PROCESAMIENTO!CJ920</f>
        <v/>
      </c>
      <c r="Y923" s="16" t="str">
        <f>PROCESAMIENTO!CK920</f>
        <v/>
      </c>
      <c r="Z923" s="16" t="str">
        <f>PROCESAMIENTO!CL920</f>
        <v/>
      </c>
      <c r="AA923" s="16" t="str">
        <f>PROCESAMIENTO!CM920</f>
        <v/>
      </c>
      <c r="AB923" s="16" t="str">
        <f>PROCESAMIENTO!CN920</f>
        <v/>
      </c>
      <c r="AC923" s="16" t="str">
        <f>PROCESAMIENTO!CO920</f>
        <v/>
      </c>
      <c r="AD923" s="16" t="str">
        <f>PROCESAMIENTO!CP920</f>
        <v/>
      </c>
      <c r="AE923" s="16" t="str">
        <f>PROCESAMIENTO!CQ920</f>
        <v/>
      </c>
      <c r="AF923" s="16" t="str">
        <f>PROCESAMIENTO!CR920</f>
        <v/>
      </c>
      <c r="AG923" s="16" t="str">
        <f>PROCESAMIENTO!CS920</f>
        <v/>
      </c>
      <c r="AH923" s="16" t="str">
        <f>PROCESAMIENTO!CT920</f>
        <v/>
      </c>
      <c r="AI923" s="16" t="str">
        <f>PROCESAMIENTO!CU920</f>
        <v/>
      </c>
      <c r="AJ923" s="32" t="str">
        <f>PROCESAMIENTO!CV920</f>
        <v/>
      </c>
      <c r="AK923" s="93" t="str">
        <f>PROCESAMIENTO!CW920</f>
        <v/>
      </c>
      <c r="AL923" s="93"/>
    </row>
    <row r="924" spans="1:38" x14ac:dyDescent="0.25">
      <c r="A924" s="15">
        <v>905</v>
      </c>
      <c r="B924" s="34" t="str">
        <f>IF(REGISTRO!B924="","",REGISTRO!B924)</f>
        <v/>
      </c>
      <c r="C924" s="34" t="str">
        <f>IF(REGISTRO!C924="","",REGISTRO!C924)</f>
        <v/>
      </c>
      <c r="D924" s="34" t="str">
        <f>IF(REGISTRO!D924="","",REGISTRO!D924)</f>
        <v/>
      </c>
      <c r="E924" s="34" t="str">
        <f>IF(REGISTRO!E924="","",REGISTRO!E924)</f>
        <v/>
      </c>
      <c r="F924" s="16" t="str">
        <f>PROCESAMIENTO!BR921</f>
        <v/>
      </c>
      <c r="G924" s="16" t="str">
        <f>PROCESAMIENTO!BS921</f>
        <v/>
      </c>
      <c r="H924" s="16" t="str">
        <f>PROCESAMIENTO!BT921</f>
        <v/>
      </c>
      <c r="I924" s="16" t="str">
        <f>PROCESAMIENTO!BU921</f>
        <v/>
      </c>
      <c r="J924" s="16" t="str">
        <f>PROCESAMIENTO!BV921</f>
        <v/>
      </c>
      <c r="K924" s="16" t="str">
        <f>PROCESAMIENTO!BW921</f>
        <v/>
      </c>
      <c r="L924" s="16" t="str">
        <f>PROCESAMIENTO!BX921</f>
        <v/>
      </c>
      <c r="M924" s="16" t="str">
        <f>PROCESAMIENTO!BY921</f>
        <v/>
      </c>
      <c r="N924" s="16" t="str">
        <f>PROCESAMIENTO!BZ921</f>
        <v/>
      </c>
      <c r="O924" s="16" t="str">
        <f>PROCESAMIENTO!CA921</f>
        <v/>
      </c>
      <c r="P924" s="16" t="str">
        <f>PROCESAMIENTO!CB921</f>
        <v/>
      </c>
      <c r="Q924" s="16" t="str">
        <f>PROCESAMIENTO!CC921</f>
        <v/>
      </c>
      <c r="R924" s="16" t="str">
        <f>PROCESAMIENTO!CD921</f>
        <v/>
      </c>
      <c r="S924" s="16" t="str">
        <f>PROCESAMIENTO!CE921</f>
        <v/>
      </c>
      <c r="T924" s="16" t="str">
        <f>PROCESAMIENTO!CF921</f>
        <v/>
      </c>
      <c r="U924" s="16" t="str">
        <f>PROCESAMIENTO!CG921</f>
        <v/>
      </c>
      <c r="V924" s="16" t="str">
        <f>PROCESAMIENTO!CH921</f>
        <v/>
      </c>
      <c r="W924" s="16" t="str">
        <f>PROCESAMIENTO!CI921</f>
        <v/>
      </c>
      <c r="X924" s="16" t="str">
        <f>PROCESAMIENTO!CJ921</f>
        <v/>
      </c>
      <c r="Y924" s="16" t="str">
        <f>PROCESAMIENTO!CK921</f>
        <v/>
      </c>
      <c r="Z924" s="16" t="str">
        <f>PROCESAMIENTO!CL921</f>
        <v/>
      </c>
      <c r="AA924" s="16" t="str">
        <f>PROCESAMIENTO!CM921</f>
        <v/>
      </c>
      <c r="AB924" s="16" t="str">
        <f>PROCESAMIENTO!CN921</f>
        <v/>
      </c>
      <c r="AC924" s="16" t="str">
        <f>PROCESAMIENTO!CO921</f>
        <v/>
      </c>
      <c r="AD924" s="16" t="str">
        <f>PROCESAMIENTO!CP921</f>
        <v/>
      </c>
      <c r="AE924" s="16" t="str">
        <f>PROCESAMIENTO!CQ921</f>
        <v/>
      </c>
      <c r="AF924" s="16" t="str">
        <f>PROCESAMIENTO!CR921</f>
        <v/>
      </c>
      <c r="AG924" s="16" t="str">
        <f>PROCESAMIENTO!CS921</f>
        <v/>
      </c>
      <c r="AH924" s="16" t="str">
        <f>PROCESAMIENTO!CT921</f>
        <v/>
      </c>
      <c r="AI924" s="16" t="str">
        <f>PROCESAMIENTO!CU921</f>
        <v/>
      </c>
      <c r="AJ924" s="32" t="str">
        <f>PROCESAMIENTO!CV921</f>
        <v/>
      </c>
      <c r="AK924" s="93" t="str">
        <f>PROCESAMIENTO!CW921</f>
        <v/>
      </c>
      <c r="AL924" s="93"/>
    </row>
    <row r="925" spans="1:38" x14ac:dyDescent="0.25">
      <c r="A925" s="15">
        <v>906</v>
      </c>
      <c r="B925" s="34" t="str">
        <f>IF(REGISTRO!B925="","",REGISTRO!B925)</f>
        <v/>
      </c>
      <c r="C925" s="34" t="str">
        <f>IF(REGISTRO!C925="","",REGISTRO!C925)</f>
        <v/>
      </c>
      <c r="D925" s="34" t="str">
        <f>IF(REGISTRO!D925="","",REGISTRO!D925)</f>
        <v/>
      </c>
      <c r="E925" s="34" t="str">
        <f>IF(REGISTRO!E925="","",REGISTRO!E925)</f>
        <v/>
      </c>
      <c r="F925" s="16" t="str">
        <f>PROCESAMIENTO!BR922</f>
        <v/>
      </c>
      <c r="G925" s="16" t="str">
        <f>PROCESAMIENTO!BS922</f>
        <v/>
      </c>
      <c r="H925" s="16" t="str">
        <f>PROCESAMIENTO!BT922</f>
        <v/>
      </c>
      <c r="I925" s="16" t="str">
        <f>PROCESAMIENTO!BU922</f>
        <v/>
      </c>
      <c r="J925" s="16" t="str">
        <f>PROCESAMIENTO!BV922</f>
        <v/>
      </c>
      <c r="K925" s="16" t="str">
        <f>PROCESAMIENTO!BW922</f>
        <v/>
      </c>
      <c r="L925" s="16" t="str">
        <f>PROCESAMIENTO!BX922</f>
        <v/>
      </c>
      <c r="M925" s="16" t="str">
        <f>PROCESAMIENTO!BY922</f>
        <v/>
      </c>
      <c r="N925" s="16" t="str">
        <f>PROCESAMIENTO!BZ922</f>
        <v/>
      </c>
      <c r="O925" s="16" t="str">
        <f>PROCESAMIENTO!CA922</f>
        <v/>
      </c>
      <c r="P925" s="16" t="str">
        <f>PROCESAMIENTO!CB922</f>
        <v/>
      </c>
      <c r="Q925" s="16" t="str">
        <f>PROCESAMIENTO!CC922</f>
        <v/>
      </c>
      <c r="R925" s="16" t="str">
        <f>PROCESAMIENTO!CD922</f>
        <v/>
      </c>
      <c r="S925" s="16" t="str">
        <f>PROCESAMIENTO!CE922</f>
        <v/>
      </c>
      <c r="T925" s="16" t="str">
        <f>PROCESAMIENTO!CF922</f>
        <v/>
      </c>
      <c r="U925" s="16" t="str">
        <f>PROCESAMIENTO!CG922</f>
        <v/>
      </c>
      <c r="V925" s="16" t="str">
        <f>PROCESAMIENTO!CH922</f>
        <v/>
      </c>
      <c r="W925" s="16" t="str">
        <f>PROCESAMIENTO!CI922</f>
        <v/>
      </c>
      <c r="X925" s="16" t="str">
        <f>PROCESAMIENTO!CJ922</f>
        <v/>
      </c>
      <c r="Y925" s="16" t="str">
        <f>PROCESAMIENTO!CK922</f>
        <v/>
      </c>
      <c r="Z925" s="16" t="str">
        <f>PROCESAMIENTO!CL922</f>
        <v/>
      </c>
      <c r="AA925" s="16" t="str">
        <f>PROCESAMIENTO!CM922</f>
        <v/>
      </c>
      <c r="AB925" s="16" t="str">
        <f>PROCESAMIENTO!CN922</f>
        <v/>
      </c>
      <c r="AC925" s="16" t="str">
        <f>PROCESAMIENTO!CO922</f>
        <v/>
      </c>
      <c r="AD925" s="16" t="str">
        <f>PROCESAMIENTO!CP922</f>
        <v/>
      </c>
      <c r="AE925" s="16" t="str">
        <f>PROCESAMIENTO!CQ922</f>
        <v/>
      </c>
      <c r="AF925" s="16" t="str">
        <f>PROCESAMIENTO!CR922</f>
        <v/>
      </c>
      <c r="AG925" s="16" t="str">
        <f>PROCESAMIENTO!CS922</f>
        <v/>
      </c>
      <c r="AH925" s="16" t="str">
        <f>PROCESAMIENTO!CT922</f>
        <v/>
      </c>
      <c r="AI925" s="16" t="str">
        <f>PROCESAMIENTO!CU922</f>
        <v/>
      </c>
      <c r="AJ925" s="32" t="str">
        <f>PROCESAMIENTO!CV922</f>
        <v/>
      </c>
      <c r="AK925" s="93" t="str">
        <f>PROCESAMIENTO!CW922</f>
        <v/>
      </c>
      <c r="AL925" s="93"/>
    </row>
    <row r="926" spans="1:38" x14ac:dyDescent="0.25">
      <c r="A926" s="15">
        <v>907</v>
      </c>
      <c r="B926" s="34" t="str">
        <f>IF(REGISTRO!B926="","",REGISTRO!B926)</f>
        <v/>
      </c>
      <c r="C926" s="34" t="str">
        <f>IF(REGISTRO!C926="","",REGISTRO!C926)</f>
        <v/>
      </c>
      <c r="D926" s="34" t="str">
        <f>IF(REGISTRO!D926="","",REGISTRO!D926)</f>
        <v/>
      </c>
      <c r="E926" s="34" t="str">
        <f>IF(REGISTRO!E926="","",REGISTRO!E926)</f>
        <v/>
      </c>
      <c r="F926" s="16" t="str">
        <f>PROCESAMIENTO!BR923</f>
        <v/>
      </c>
      <c r="G926" s="16" t="str">
        <f>PROCESAMIENTO!BS923</f>
        <v/>
      </c>
      <c r="H926" s="16" t="str">
        <f>PROCESAMIENTO!BT923</f>
        <v/>
      </c>
      <c r="I926" s="16" t="str">
        <f>PROCESAMIENTO!BU923</f>
        <v/>
      </c>
      <c r="J926" s="16" t="str">
        <f>PROCESAMIENTO!BV923</f>
        <v/>
      </c>
      <c r="K926" s="16" t="str">
        <f>PROCESAMIENTO!BW923</f>
        <v/>
      </c>
      <c r="L926" s="16" t="str">
        <f>PROCESAMIENTO!BX923</f>
        <v/>
      </c>
      <c r="M926" s="16" t="str">
        <f>PROCESAMIENTO!BY923</f>
        <v/>
      </c>
      <c r="N926" s="16" t="str">
        <f>PROCESAMIENTO!BZ923</f>
        <v/>
      </c>
      <c r="O926" s="16" t="str">
        <f>PROCESAMIENTO!CA923</f>
        <v/>
      </c>
      <c r="P926" s="16" t="str">
        <f>PROCESAMIENTO!CB923</f>
        <v/>
      </c>
      <c r="Q926" s="16" t="str">
        <f>PROCESAMIENTO!CC923</f>
        <v/>
      </c>
      <c r="R926" s="16" t="str">
        <f>PROCESAMIENTO!CD923</f>
        <v/>
      </c>
      <c r="S926" s="16" t="str">
        <f>PROCESAMIENTO!CE923</f>
        <v/>
      </c>
      <c r="T926" s="16" t="str">
        <f>PROCESAMIENTO!CF923</f>
        <v/>
      </c>
      <c r="U926" s="16" t="str">
        <f>PROCESAMIENTO!CG923</f>
        <v/>
      </c>
      <c r="V926" s="16" t="str">
        <f>PROCESAMIENTO!CH923</f>
        <v/>
      </c>
      <c r="W926" s="16" t="str">
        <f>PROCESAMIENTO!CI923</f>
        <v/>
      </c>
      <c r="X926" s="16" t="str">
        <f>PROCESAMIENTO!CJ923</f>
        <v/>
      </c>
      <c r="Y926" s="16" t="str">
        <f>PROCESAMIENTO!CK923</f>
        <v/>
      </c>
      <c r="Z926" s="16" t="str">
        <f>PROCESAMIENTO!CL923</f>
        <v/>
      </c>
      <c r="AA926" s="16" t="str">
        <f>PROCESAMIENTO!CM923</f>
        <v/>
      </c>
      <c r="AB926" s="16" t="str">
        <f>PROCESAMIENTO!CN923</f>
        <v/>
      </c>
      <c r="AC926" s="16" t="str">
        <f>PROCESAMIENTO!CO923</f>
        <v/>
      </c>
      <c r="AD926" s="16" t="str">
        <f>PROCESAMIENTO!CP923</f>
        <v/>
      </c>
      <c r="AE926" s="16" t="str">
        <f>PROCESAMIENTO!CQ923</f>
        <v/>
      </c>
      <c r="AF926" s="16" t="str">
        <f>PROCESAMIENTO!CR923</f>
        <v/>
      </c>
      <c r="AG926" s="16" t="str">
        <f>PROCESAMIENTO!CS923</f>
        <v/>
      </c>
      <c r="AH926" s="16" t="str">
        <f>PROCESAMIENTO!CT923</f>
        <v/>
      </c>
      <c r="AI926" s="16" t="str">
        <f>PROCESAMIENTO!CU923</f>
        <v/>
      </c>
      <c r="AJ926" s="32" t="str">
        <f>PROCESAMIENTO!CV923</f>
        <v/>
      </c>
      <c r="AK926" s="93" t="str">
        <f>PROCESAMIENTO!CW923</f>
        <v/>
      </c>
      <c r="AL926" s="93"/>
    </row>
    <row r="927" spans="1:38" x14ac:dyDescent="0.25">
      <c r="A927" s="15">
        <v>908</v>
      </c>
      <c r="B927" s="34" t="str">
        <f>IF(REGISTRO!B927="","",REGISTRO!B927)</f>
        <v/>
      </c>
      <c r="C927" s="34" t="str">
        <f>IF(REGISTRO!C927="","",REGISTRO!C927)</f>
        <v/>
      </c>
      <c r="D927" s="34" t="str">
        <f>IF(REGISTRO!D927="","",REGISTRO!D927)</f>
        <v/>
      </c>
      <c r="E927" s="34" t="str">
        <f>IF(REGISTRO!E927="","",REGISTRO!E927)</f>
        <v/>
      </c>
      <c r="F927" s="16" t="str">
        <f>PROCESAMIENTO!BR924</f>
        <v/>
      </c>
      <c r="G927" s="16" t="str">
        <f>PROCESAMIENTO!BS924</f>
        <v/>
      </c>
      <c r="H927" s="16" t="str">
        <f>PROCESAMIENTO!BT924</f>
        <v/>
      </c>
      <c r="I927" s="16" t="str">
        <f>PROCESAMIENTO!BU924</f>
        <v/>
      </c>
      <c r="J927" s="16" t="str">
        <f>PROCESAMIENTO!BV924</f>
        <v/>
      </c>
      <c r="K927" s="16" t="str">
        <f>PROCESAMIENTO!BW924</f>
        <v/>
      </c>
      <c r="L927" s="16" t="str">
        <f>PROCESAMIENTO!BX924</f>
        <v/>
      </c>
      <c r="M927" s="16" t="str">
        <f>PROCESAMIENTO!BY924</f>
        <v/>
      </c>
      <c r="N927" s="16" t="str">
        <f>PROCESAMIENTO!BZ924</f>
        <v/>
      </c>
      <c r="O927" s="16" t="str">
        <f>PROCESAMIENTO!CA924</f>
        <v/>
      </c>
      <c r="P927" s="16" t="str">
        <f>PROCESAMIENTO!CB924</f>
        <v/>
      </c>
      <c r="Q927" s="16" t="str">
        <f>PROCESAMIENTO!CC924</f>
        <v/>
      </c>
      <c r="R927" s="16" t="str">
        <f>PROCESAMIENTO!CD924</f>
        <v/>
      </c>
      <c r="S927" s="16" t="str">
        <f>PROCESAMIENTO!CE924</f>
        <v/>
      </c>
      <c r="T927" s="16" t="str">
        <f>PROCESAMIENTO!CF924</f>
        <v/>
      </c>
      <c r="U927" s="16" t="str">
        <f>PROCESAMIENTO!CG924</f>
        <v/>
      </c>
      <c r="V927" s="16" t="str">
        <f>PROCESAMIENTO!CH924</f>
        <v/>
      </c>
      <c r="W927" s="16" t="str">
        <f>PROCESAMIENTO!CI924</f>
        <v/>
      </c>
      <c r="X927" s="16" t="str">
        <f>PROCESAMIENTO!CJ924</f>
        <v/>
      </c>
      <c r="Y927" s="16" t="str">
        <f>PROCESAMIENTO!CK924</f>
        <v/>
      </c>
      <c r="Z927" s="16" t="str">
        <f>PROCESAMIENTO!CL924</f>
        <v/>
      </c>
      <c r="AA927" s="16" t="str">
        <f>PROCESAMIENTO!CM924</f>
        <v/>
      </c>
      <c r="AB927" s="16" t="str">
        <f>PROCESAMIENTO!CN924</f>
        <v/>
      </c>
      <c r="AC927" s="16" t="str">
        <f>PROCESAMIENTO!CO924</f>
        <v/>
      </c>
      <c r="AD927" s="16" t="str">
        <f>PROCESAMIENTO!CP924</f>
        <v/>
      </c>
      <c r="AE927" s="16" t="str">
        <f>PROCESAMIENTO!CQ924</f>
        <v/>
      </c>
      <c r="AF927" s="16" t="str">
        <f>PROCESAMIENTO!CR924</f>
        <v/>
      </c>
      <c r="AG927" s="16" t="str">
        <f>PROCESAMIENTO!CS924</f>
        <v/>
      </c>
      <c r="AH927" s="16" t="str">
        <f>PROCESAMIENTO!CT924</f>
        <v/>
      </c>
      <c r="AI927" s="16" t="str">
        <f>PROCESAMIENTO!CU924</f>
        <v/>
      </c>
      <c r="AJ927" s="32" t="str">
        <f>PROCESAMIENTO!CV924</f>
        <v/>
      </c>
      <c r="AK927" s="93" t="str">
        <f>PROCESAMIENTO!CW924</f>
        <v/>
      </c>
      <c r="AL927" s="93"/>
    </row>
    <row r="928" spans="1:38" x14ac:dyDescent="0.25">
      <c r="A928" s="15">
        <v>909</v>
      </c>
      <c r="B928" s="34" t="str">
        <f>IF(REGISTRO!B928="","",REGISTRO!B928)</f>
        <v/>
      </c>
      <c r="C928" s="34" t="str">
        <f>IF(REGISTRO!C928="","",REGISTRO!C928)</f>
        <v/>
      </c>
      <c r="D928" s="34" t="str">
        <f>IF(REGISTRO!D928="","",REGISTRO!D928)</f>
        <v/>
      </c>
      <c r="E928" s="34" t="str">
        <f>IF(REGISTRO!E928="","",REGISTRO!E928)</f>
        <v/>
      </c>
      <c r="F928" s="16" t="str">
        <f>PROCESAMIENTO!BR925</f>
        <v/>
      </c>
      <c r="G928" s="16" t="str">
        <f>PROCESAMIENTO!BS925</f>
        <v/>
      </c>
      <c r="H928" s="16" t="str">
        <f>PROCESAMIENTO!BT925</f>
        <v/>
      </c>
      <c r="I928" s="16" t="str">
        <f>PROCESAMIENTO!BU925</f>
        <v/>
      </c>
      <c r="J928" s="16" t="str">
        <f>PROCESAMIENTO!BV925</f>
        <v/>
      </c>
      <c r="K928" s="16" t="str">
        <f>PROCESAMIENTO!BW925</f>
        <v/>
      </c>
      <c r="L928" s="16" t="str">
        <f>PROCESAMIENTO!BX925</f>
        <v/>
      </c>
      <c r="M928" s="16" t="str">
        <f>PROCESAMIENTO!BY925</f>
        <v/>
      </c>
      <c r="N928" s="16" t="str">
        <f>PROCESAMIENTO!BZ925</f>
        <v/>
      </c>
      <c r="O928" s="16" t="str">
        <f>PROCESAMIENTO!CA925</f>
        <v/>
      </c>
      <c r="P928" s="16" t="str">
        <f>PROCESAMIENTO!CB925</f>
        <v/>
      </c>
      <c r="Q928" s="16" t="str">
        <f>PROCESAMIENTO!CC925</f>
        <v/>
      </c>
      <c r="R928" s="16" t="str">
        <f>PROCESAMIENTO!CD925</f>
        <v/>
      </c>
      <c r="S928" s="16" t="str">
        <f>PROCESAMIENTO!CE925</f>
        <v/>
      </c>
      <c r="T928" s="16" t="str">
        <f>PROCESAMIENTO!CF925</f>
        <v/>
      </c>
      <c r="U928" s="16" t="str">
        <f>PROCESAMIENTO!CG925</f>
        <v/>
      </c>
      <c r="V928" s="16" t="str">
        <f>PROCESAMIENTO!CH925</f>
        <v/>
      </c>
      <c r="W928" s="16" t="str">
        <f>PROCESAMIENTO!CI925</f>
        <v/>
      </c>
      <c r="X928" s="16" t="str">
        <f>PROCESAMIENTO!CJ925</f>
        <v/>
      </c>
      <c r="Y928" s="16" t="str">
        <f>PROCESAMIENTO!CK925</f>
        <v/>
      </c>
      <c r="Z928" s="16" t="str">
        <f>PROCESAMIENTO!CL925</f>
        <v/>
      </c>
      <c r="AA928" s="16" t="str">
        <f>PROCESAMIENTO!CM925</f>
        <v/>
      </c>
      <c r="AB928" s="16" t="str">
        <f>PROCESAMIENTO!CN925</f>
        <v/>
      </c>
      <c r="AC928" s="16" t="str">
        <f>PROCESAMIENTO!CO925</f>
        <v/>
      </c>
      <c r="AD928" s="16" t="str">
        <f>PROCESAMIENTO!CP925</f>
        <v/>
      </c>
      <c r="AE928" s="16" t="str">
        <f>PROCESAMIENTO!CQ925</f>
        <v/>
      </c>
      <c r="AF928" s="16" t="str">
        <f>PROCESAMIENTO!CR925</f>
        <v/>
      </c>
      <c r="AG928" s="16" t="str">
        <f>PROCESAMIENTO!CS925</f>
        <v/>
      </c>
      <c r="AH928" s="16" t="str">
        <f>PROCESAMIENTO!CT925</f>
        <v/>
      </c>
      <c r="AI928" s="16" t="str">
        <f>PROCESAMIENTO!CU925</f>
        <v/>
      </c>
      <c r="AJ928" s="32" t="str">
        <f>PROCESAMIENTO!CV925</f>
        <v/>
      </c>
      <c r="AK928" s="93" t="str">
        <f>PROCESAMIENTO!CW925</f>
        <v/>
      </c>
      <c r="AL928" s="93"/>
    </row>
    <row r="929" spans="1:38" x14ac:dyDescent="0.25">
      <c r="A929" s="15">
        <v>910</v>
      </c>
      <c r="B929" s="34" t="str">
        <f>IF(REGISTRO!B929="","",REGISTRO!B929)</f>
        <v/>
      </c>
      <c r="C929" s="34" t="str">
        <f>IF(REGISTRO!C929="","",REGISTRO!C929)</f>
        <v/>
      </c>
      <c r="D929" s="34" t="str">
        <f>IF(REGISTRO!D929="","",REGISTRO!D929)</f>
        <v/>
      </c>
      <c r="E929" s="34" t="str">
        <f>IF(REGISTRO!E929="","",REGISTRO!E929)</f>
        <v/>
      </c>
      <c r="F929" s="16" t="str">
        <f>PROCESAMIENTO!BR926</f>
        <v/>
      </c>
      <c r="G929" s="16" t="str">
        <f>PROCESAMIENTO!BS926</f>
        <v/>
      </c>
      <c r="H929" s="16" t="str">
        <f>PROCESAMIENTO!BT926</f>
        <v/>
      </c>
      <c r="I929" s="16" t="str">
        <f>PROCESAMIENTO!BU926</f>
        <v/>
      </c>
      <c r="J929" s="16" t="str">
        <f>PROCESAMIENTO!BV926</f>
        <v/>
      </c>
      <c r="K929" s="16" t="str">
        <f>PROCESAMIENTO!BW926</f>
        <v/>
      </c>
      <c r="L929" s="16" t="str">
        <f>PROCESAMIENTO!BX926</f>
        <v/>
      </c>
      <c r="M929" s="16" t="str">
        <f>PROCESAMIENTO!BY926</f>
        <v/>
      </c>
      <c r="N929" s="16" t="str">
        <f>PROCESAMIENTO!BZ926</f>
        <v/>
      </c>
      <c r="O929" s="16" t="str">
        <f>PROCESAMIENTO!CA926</f>
        <v/>
      </c>
      <c r="P929" s="16" t="str">
        <f>PROCESAMIENTO!CB926</f>
        <v/>
      </c>
      <c r="Q929" s="16" t="str">
        <f>PROCESAMIENTO!CC926</f>
        <v/>
      </c>
      <c r="R929" s="16" t="str">
        <f>PROCESAMIENTO!CD926</f>
        <v/>
      </c>
      <c r="S929" s="16" t="str">
        <f>PROCESAMIENTO!CE926</f>
        <v/>
      </c>
      <c r="T929" s="16" t="str">
        <f>PROCESAMIENTO!CF926</f>
        <v/>
      </c>
      <c r="U929" s="16" t="str">
        <f>PROCESAMIENTO!CG926</f>
        <v/>
      </c>
      <c r="V929" s="16" t="str">
        <f>PROCESAMIENTO!CH926</f>
        <v/>
      </c>
      <c r="W929" s="16" t="str">
        <f>PROCESAMIENTO!CI926</f>
        <v/>
      </c>
      <c r="X929" s="16" t="str">
        <f>PROCESAMIENTO!CJ926</f>
        <v/>
      </c>
      <c r="Y929" s="16" t="str">
        <f>PROCESAMIENTO!CK926</f>
        <v/>
      </c>
      <c r="Z929" s="16" t="str">
        <f>PROCESAMIENTO!CL926</f>
        <v/>
      </c>
      <c r="AA929" s="16" t="str">
        <f>PROCESAMIENTO!CM926</f>
        <v/>
      </c>
      <c r="AB929" s="16" t="str">
        <f>PROCESAMIENTO!CN926</f>
        <v/>
      </c>
      <c r="AC929" s="16" t="str">
        <f>PROCESAMIENTO!CO926</f>
        <v/>
      </c>
      <c r="AD929" s="16" t="str">
        <f>PROCESAMIENTO!CP926</f>
        <v/>
      </c>
      <c r="AE929" s="16" t="str">
        <f>PROCESAMIENTO!CQ926</f>
        <v/>
      </c>
      <c r="AF929" s="16" t="str">
        <f>PROCESAMIENTO!CR926</f>
        <v/>
      </c>
      <c r="AG929" s="16" t="str">
        <f>PROCESAMIENTO!CS926</f>
        <v/>
      </c>
      <c r="AH929" s="16" t="str">
        <f>PROCESAMIENTO!CT926</f>
        <v/>
      </c>
      <c r="AI929" s="16" t="str">
        <f>PROCESAMIENTO!CU926</f>
        <v/>
      </c>
      <c r="AJ929" s="32" t="str">
        <f>PROCESAMIENTO!CV926</f>
        <v/>
      </c>
      <c r="AK929" s="93" t="str">
        <f>PROCESAMIENTO!CW926</f>
        <v/>
      </c>
      <c r="AL929" s="93"/>
    </row>
    <row r="930" spans="1:38" x14ac:dyDescent="0.25">
      <c r="A930" s="15">
        <v>911</v>
      </c>
      <c r="B930" s="34" t="str">
        <f>IF(REGISTRO!B930="","",REGISTRO!B930)</f>
        <v/>
      </c>
      <c r="C930" s="34" t="str">
        <f>IF(REGISTRO!C930="","",REGISTRO!C930)</f>
        <v/>
      </c>
      <c r="D930" s="34" t="str">
        <f>IF(REGISTRO!D930="","",REGISTRO!D930)</f>
        <v/>
      </c>
      <c r="E930" s="34" t="str">
        <f>IF(REGISTRO!E930="","",REGISTRO!E930)</f>
        <v/>
      </c>
      <c r="F930" s="16" t="str">
        <f>PROCESAMIENTO!BR927</f>
        <v/>
      </c>
      <c r="G930" s="16" t="str">
        <f>PROCESAMIENTO!BS927</f>
        <v/>
      </c>
      <c r="H930" s="16" t="str">
        <f>PROCESAMIENTO!BT927</f>
        <v/>
      </c>
      <c r="I930" s="16" t="str">
        <f>PROCESAMIENTO!BU927</f>
        <v/>
      </c>
      <c r="J930" s="16" t="str">
        <f>PROCESAMIENTO!BV927</f>
        <v/>
      </c>
      <c r="K930" s="16" t="str">
        <f>PROCESAMIENTO!BW927</f>
        <v/>
      </c>
      <c r="L930" s="16" t="str">
        <f>PROCESAMIENTO!BX927</f>
        <v/>
      </c>
      <c r="M930" s="16" t="str">
        <f>PROCESAMIENTO!BY927</f>
        <v/>
      </c>
      <c r="N930" s="16" t="str">
        <f>PROCESAMIENTO!BZ927</f>
        <v/>
      </c>
      <c r="O930" s="16" t="str">
        <f>PROCESAMIENTO!CA927</f>
        <v/>
      </c>
      <c r="P930" s="16" t="str">
        <f>PROCESAMIENTO!CB927</f>
        <v/>
      </c>
      <c r="Q930" s="16" t="str">
        <f>PROCESAMIENTO!CC927</f>
        <v/>
      </c>
      <c r="R930" s="16" t="str">
        <f>PROCESAMIENTO!CD927</f>
        <v/>
      </c>
      <c r="S930" s="16" t="str">
        <f>PROCESAMIENTO!CE927</f>
        <v/>
      </c>
      <c r="T930" s="16" t="str">
        <f>PROCESAMIENTO!CF927</f>
        <v/>
      </c>
      <c r="U930" s="16" t="str">
        <f>PROCESAMIENTO!CG927</f>
        <v/>
      </c>
      <c r="V930" s="16" t="str">
        <f>PROCESAMIENTO!CH927</f>
        <v/>
      </c>
      <c r="W930" s="16" t="str">
        <f>PROCESAMIENTO!CI927</f>
        <v/>
      </c>
      <c r="X930" s="16" t="str">
        <f>PROCESAMIENTO!CJ927</f>
        <v/>
      </c>
      <c r="Y930" s="16" t="str">
        <f>PROCESAMIENTO!CK927</f>
        <v/>
      </c>
      <c r="Z930" s="16" t="str">
        <f>PROCESAMIENTO!CL927</f>
        <v/>
      </c>
      <c r="AA930" s="16" t="str">
        <f>PROCESAMIENTO!CM927</f>
        <v/>
      </c>
      <c r="AB930" s="16" t="str">
        <f>PROCESAMIENTO!CN927</f>
        <v/>
      </c>
      <c r="AC930" s="16" t="str">
        <f>PROCESAMIENTO!CO927</f>
        <v/>
      </c>
      <c r="AD930" s="16" t="str">
        <f>PROCESAMIENTO!CP927</f>
        <v/>
      </c>
      <c r="AE930" s="16" t="str">
        <f>PROCESAMIENTO!CQ927</f>
        <v/>
      </c>
      <c r="AF930" s="16" t="str">
        <f>PROCESAMIENTO!CR927</f>
        <v/>
      </c>
      <c r="AG930" s="16" t="str">
        <f>PROCESAMIENTO!CS927</f>
        <v/>
      </c>
      <c r="AH930" s="16" t="str">
        <f>PROCESAMIENTO!CT927</f>
        <v/>
      </c>
      <c r="AI930" s="16" t="str">
        <f>PROCESAMIENTO!CU927</f>
        <v/>
      </c>
      <c r="AJ930" s="32" t="str">
        <f>PROCESAMIENTO!CV927</f>
        <v/>
      </c>
      <c r="AK930" s="93" t="str">
        <f>PROCESAMIENTO!CW927</f>
        <v/>
      </c>
      <c r="AL930" s="93"/>
    </row>
    <row r="931" spans="1:38" x14ac:dyDescent="0.25">
      <c r="A931" s="15">
        <v>912</v>
      </c>
      <c r="B931" s="34" t="str">
        <f>IF(REGISTRO!B931="","",REGISTRO!B931)</f>
        <v/>
      </c>
      <c r="C931" s="34" t="str">
        <f>IF(REGISTRO!C931="","",REGISTRO!C931)</f>
        <v/>
      </c>
      <c r="D931" s="34" t="str">
        <f>IF(REGISTRO!D931="","",REGISTRO!D931)</f>
        <v/>
      </c>
      <c r="E931" s="34" t="str">
        <f>IF(REGISTRO!E931="","",REGISTRO!E931)</f>
        <v/>
      </c>
      <c r="F931" s="16" t="str">
        <f>PROCESAMIENTO!BR928</f>
        <v/>
      </c>
      <c r="G931" s="16" t="str">
        <f>PROCESAMIENTO!BS928</f>
        <v/>
      </c>
      <c r="H931" s="16" t="str">
        <f>PROCESAMIENTO!BT928</f>
        <v/>
      </c>
      <c r="I931" s="16" t="str">
        <f>PROCESAMIENTO!BU928</f>
        <v/>
      </c>
      <c r="J931" s="16" t="str">
        <f>PROCESAMIENTO!BV928</f>
        <v/>
      </c>
      <c r="K931" s="16" t="str">
        <f>PROCESAMIENTO!BW928</f>
        <v/>
      </c>
      <c r="L931" s="16" t="str">
        <f>PROCESAMIENTO!BX928</f>
        <v/>
      </c>
      <c r="M931" s="16" t="str">
        <f>PROCESAMIENTO!BY928</f>
        <v/>
      </c>
      <c r="N931" s="16" t="str">
        <f>PROCESAMIENTO!BZ928</f>
        <v/>
      </c>
      <c r="O931" s="16" t="str">
        <f>PROCESAMIENTO!CA928</f>
        <v/>
      </c>
      <c r="P931" s="16" t="str">
        <f>PROCESAMIENTO!CB928</f>
        <v/>
      </c>
      <c r="Q931" s="16" t="str">
        <f>PROCESAMIENTO!CC928</f>
        <v/>
      </c>
      <c r="R931" s="16" t="str">
        <f>PROCESAMIENTO!CD928</f>
        <v/>
      </c>
      <c r="S931" s="16" t="str">
        <f>PROCESAMIENTO!CE928</f>
        <v/>
      </c>
      <c r="T931" s="16" t="str">
        <f>PROCESAMIENTO!CF928</f>
        <v/>
      </c>
      <c r="U931" s="16" t="str">
        <f>PROCESAMIENTO!CG928</f>
        <v/>
      </c>
      <c r="V931" s="16" t="str">
        <f>PROCESAMIENTO!CH928</f>
        <v/>
      </c>
      <c r="W931" s="16" t="str">
        <f>PROCESAMIENTO!CI928</f>
        <v/>
      </c>
      <c r="X931" s="16" t="str">
        <f>PROCESAMIENTO!CJ928</f>
        <v/>
      </c>
      <c r="Y931" s="16" t="str">
        <f>PROCESAMIENTO!CK928</f>
        <v/>
      </c>
      <c r="Z931" s="16" t="str">
        <f>PROCESAMIENTO!CL928</f>
        <v/>
      </c>
      <c r="AA931" s="16" t="str">
        <f>PROCESAMIENTO!CM928</f>
        <v/>
      </c>
      <c r="AB931" s="16" t="str">
        <f>PROCESAMIENTO!CN928</f>
        <v/>
      </c>
      <c r="AC931" s="16" t="str">
        <f>PROCESAMIENTO!CO928</f>
        <v/>
      </c>
      <c r="AD931" s="16" t="str">
        <f>PROCESAMIENTO!CP928</f>
        <v/>
      </c>
      <c r="AE931" s="16" t="str">
        <f>PROCESAMIENTO!CQ928</f>
        <v/>
      </c>
      <c r="AF931" s="16" t="str">
        <f>PROCESAMIENTO!CR928</f>
        <v/>
      </c>
      <c r="AG931" s="16" t="str">
        <f>PROCESAMIENTO!CS928</f>
        <v/>
      </c>
      <c r="AH931" s="16" t="str">
        <f>PROCESAMIENTO!CT928</f>
        <v/>
      </c>
      <c r="AI931" s="16" t="str">
        <f>PROCESAMIENTO!CU928</f>
        <v/>
      </c>
      <c r="AJ931" s="32" t="str">
        <f>PROCESAMIENTO!CV928</f>
        <v/>
      </c>
      <c r="AK931" s="93" t="str">
        <f>PROCESAMIENTO!CW928</f>
        <v/>
      </c>
      <c r="AL931" s="93"/>
    </row>
    <row r="932" spans="1:38" x14ac:dyDescent="0.25">
      <c r="A932" s="15">
        <v>913</v>
      </c>
      <c r="B932" s="34" t="str">
        <f>IF(REGISTRO!B932="","",REGISTRO!B932)</f>
        <v/>
      </c>
      <c r="C932" s="34" t="str">
        <f>IF(REGISTRO!C932="","",REGISTRO!C932)</f>
        <v/>
      </c>
      <c r="D932" s="34" t="str">
        <f>IF(REGISTRO!D932="","",REGISTRO!D932)</f>
        <v/>
      </c>
      <c r="E932" s="34" t="str">
        <f>IF(REGISTRO!E932="","",REGISTRO!E932)</f>
        <v/>
      </c>
      <c r="F932" s="16" t="str">
        <f>PROCESAMIENTO!BR929</f>
        <v/>
      </c>
      <c r="G932" s="16" t="str">
        <f>PROCESAMIENTO!BS929</f>
        <v/>
      </c>
      <c r="H932" s="16" t="str">
        <f>PROCESAMIENTO!BT929</f>
        <v/>
      </c>
      <c r="I932" s="16" t="str">
        <f>PROCESAMIENTO!BU929</f>
        <v/>
      </c>
      <c r="J932" s="16" t="str">
        <f>PROCESAMIENTO!BV929</f>
        <v/>
      </c>
      <c r="K932" s="16" t="str">
        <f>PROCESAMIENTO!BW929</f>
        <v/>
      </c>
      <c r="L932" s="16" t="str">
        <f>PROCESAMIENTO!BX929</f>
        <v/>
      </c>
      <c r="M932" s="16" t="str">
        <f>PROCESAMIENTO!BY929</f>
        <v/>
      </c>
      <c r="N932" s="16" t="str">
        <f>PROCESAMIENTO!BZ929</f>
        <v/>
      </c>
      <c r="O932" s="16" t="str">
        <f>PROCESAMIENTO!CA929</f>
        <v/>
      </c>
      <c r="P932" s="16" t="str">
        <f>PROCESAMIENTO!CB929</f>
        <v/>
      </c>
      <c r="Q932" s="16" t="str">
        <f>PROCESAMIENTO!CC929</f>
        <v/>
      </c>
      <c r="R932" s="16" t="str">
        <f>PROCESAMIENTO!CD929</f>
        <v/>
      </c>
      <c r="S932" s="16" t="str">
        <f>PROCESAMIENTO!CE929</f>
        <v/>
      </c>
      <c r="T932" s="16" t="str">
        <f>PROCESAMIENTO!CF929</f>
        <v/>
      </c>
      <c r="U932" s="16" t="str">
        <f>PROCESAMIENTO!CG929</f>
        <v/>
      </c>
      <c r="V932" s="16" t="str">
        <f>PROCESAMIENTO!CH929</f>
        <v/>
      </c>
      <c r="W932" s="16" t="str">
        <f>PROCESAMIENTO!CI929</f>
        <v/>
      </c>
      <c r="X932" s="16" t="str">
        <f>PROCESAMIENTO!CJ929</f>
        <v/>
      </c>
      <c r="Y932" s="16" t="str">
        <f>PROCESAMIENTO!CK929</f>
        <v/>
      </c>
      <c r="Z932" s="16" t="str">
        <f>PROCESAMIENTO!CL929</f>
        <v/>
      </c>
      <c r="AA932" s="16" t="str">
        <f>PROCESAMIENTO!CM929</f>
        <v/>
      </c>
      <c r="AB932" s="16" t="str">
        <f>PROCESAMIENTO!CN929</f>
        <v/>
      </c>
      <c r="AC932" s="16" t="str">
        <f>PROCESAMIENTO!CO929</f>
        <v/>
      </c>
      <c r="AD932" s="16" t="str">
        <f>PROCESAMIENTO!CP929</f>
        <v/>
      </c>
      <c r="AE932" s="16" t="str">
        <f>PROCESAMIENTO!CQ929</f>
        <v/>
      </c>
      <c r="AF932" s="16" t="str">
        <f>PROCESAMIENTO!CR929</f>
        <v/>
      </c>
      <c r="AG932" s="16" t="str">
        <f>PROCESAMIENTO!CS929</f>
        <v/>
      </c>
      <c r="AH932" s="16" t="str">
        <f>PROCESAMIENTO!CT929</f>
        <v/>
      </c>
      <c r="AI932" s="16" t="str">
        <f>PROCESAMIENTO!CU929</f>
        <v/>
      </c>
      <c r="AJ932" s="32" t="str">
        <f>PROCESAMIENTO!CV929</f>
        <v/>
      </c>
      <c r="AK932" s="93" t="str">
        <f>PROCESAMIENTO!CW929</f>
        <v/>
      </c>
      <c r="AL932" s="93"/>
    </row>
    <row r="933" spans="1:38" x14ac:dyDescent="0.25">
      <c r="A933" s="15">
        <v>914</v>
      </c>
      <c r="B933" s="34" t="str">
        <f>IF(REGISTRO!B933="","",REGISTRO!B933)</f>
        <v/>
      </c>
      <c r="C933" s="34" t="str">
        <f>IF(REGISTRO!C933="","",REGISTRO!C933)</f>
        <v/>
      </c>
      <c r="D933" s="34" t="str">
        <f>IF(REGISTRO!D933="","",REGISTRO!D933)</f>
        <v/>
      </c>
      <c r="E933" s="34" t="str">
        <f>IF(REGISTRO!E933="","",REGISTRO!E933)</f>
        <v/>
      </c>
      <c r="F933" s="16" t="str">
        <f>PROCESAMIENTO!BR930</f>
        <v/>
      </c>
      <c r="G933" s="16" t="str">
        <f>PROCESAMIENTO!BS930</f>
        <v/>
      </c>
      <c r="H933" s="16" t="str">
        <f>PROCESAMIENTO!BT930</f>
        <v/>
      </c>
      <c r="I933" s="16" t="str">
        <f>PROCESAMIENTO!BU930</f>
        <v/>
      </c>
      <c r="J933" s="16" t="str">
        <f>PROCESAMIENTO!BV930</f>
        <v/>
      </c>
      <c r="K933" s="16" t="str">
        <f>PROCESAMIENTO!BW930</f>
        <v/>
      </c>
      <c r="L933" s="16" t="str">
        <f>PROCESAMIENTO!BX930</f>
        <v/>
      </c>
      <c r="M933" s="16" t="str">
        <f>PROCESAMIENTO!BY930</f>
        <v/>
      </c>
      <c r="N933" s="16" t="str">
        <f>PROCESAMIENTO!BZ930</f>
        <v/>
      </c>
      <c r="O933" s="16" t="str">
        <f>PROCESAMIENTO!CA930</f>
        <v/>
      </c>
      <c r="P933" s="16" t="str">
        <f>PROCESAMIENTO!CB930</f>
        <v/>
      </c>
      <c r="Q933" s="16" t="str">
        <f>PROCESAMIENTO!CC930</f>
        <v/>
      </c>
      <c r="R933" s="16" t="str">
        <f>PROCESAMIENTO!CD930</f>
        <v/>
      </c>
      <c r="S933" s="16" t="str">
        <f>PROCESAMIENTO!CE930</f>
        <v/>
      </c>
      <c r="T933" s="16" t="str">
        <f>PROCESAMIENTO!CF930</f>
        <v/>
      </c>
      <c r="U933" s="16" t="str">
        <f>PROCESAMIENTO!CG930</f>
        <v/>
      </c>
      <c r="V933" s="16" t="str">
        <f>PROCESAMIENTO!CH930</f>
        <v/>
      </c>
      <c r="W933" s="16" t="str">
        <f>PROCESAMIENTO!CI930</f>
        <v/>
      </c>
      <c r="X933" s="16" t="str">
        <f>PROCESAMIENTO!CJ930</f>
        <v/>
      </c>
      <c r="Y933" s="16" t="str">
        <f>PROCESAMIENTO!CK930</f>
        <v/>
      </c>
      <c r="Z933" s="16" t="str">
        <f>PROCESAMIENTO!CL930</f>
        <v/>
      </c>
      <c r="AA933" s="16" t="str">
        <f>PROCESAMIENTO!CM930</f>
        <v/>
      </c>
      <c r="AB933" s="16" t="str">
        <f>PROCESAMIENTO!CN930</f>
        <v/>
      </c>
      <c r="AC933" s="16" t="str">
        <f>PROCESAMIENTO!CO930</f>
        <v/>
      </c>
      <c r="AD933" s="16" t="str">
        <f>PROCESAMIENTO!CP930</f>
        <v/>
      </c>
      <c r="AE933" s="16" t="str">
        <f>PROCESAMIENTO!CQ930</f>
        <v/>
      </c>
      <c r="AF933" s="16" t="str">
        <f>PROCESAMIENTO!CR930</f>
        <v/>
      </c>
      <c r="AG933" s="16" t="str">
        <f>PROCESAMIENTO!CS930</f>
        <v/>
      </c>
      <c r="AH933" s="16" t="str">
        <f>PROCESAMIENTO!CT930</f>
        <v/>
      </c>
      <c r="AI933" s="16" t="str">
        <f>PROCESAMIENTO!CU930</f>
        <v/>
      </c>
      <c r="AJ933" s="32" t="str">
        <f>PROCESAMIENTO!CV930</f>
        <v/>
      </c>
      <c r="AK933" s="93" t="str">
        <f>PROCESAMIENTO!CW930</f>
        <v/>
      </c>
      <c r="AL933" s="93"/>
    </row>
    <row r="934" spans="1:38" x14ac:dyDescent="0.25">
      <c r="A934" s="15">
        <v>915</v>
      </c>
      <c r="B934" s="34" t="str">
        <f>IF(REGISTRO!B934="","",REGISTRO!B934)</f>
        <v/>
      </c>
      <c r="C934" s="34" t="str">
        <f>IF(REGISTRO!C934="","",REGISTRO!C934)</f>
        <v/>
      </c>
      <c r="D934" s="34" t="str">
        <f>IF(REGISTRO!D934="","",REGISTRO!D934)</f>
        <v/>
      </c>
      <c r="E934" s="34" t="str">
        <f>IF(REGISTRO!E934="","",REGISTRO!E934)</f>
        <v/>
      </c>
      <c r="F934" s="16" t="str">
        <f>PROCESAMIENTO!BR931</f>
        <v/>
      </c>
      <c r="G934" s="16" t="str">
        <f>PROCESAMIENTO!BS931</f>
        <v/>
      </c>
      <c r="H934" s="16" t="str">
        <f>PROCESAMIENTO!BT931</f>
        <v/>
      </c>
      <c r="I934" s="16" t="str">
        <f>PROCESAMIENTO!BU931</f>
        <v/>
      </c>
      <c r="J934" s="16" t="str">
        <f>PROCESAMIENTO!BV931</f>
        <v/>
      </c>
      <c r="K934" s="16" t="str">
        <f>PROCESAMIENTO!BW931</f>
        <v/>
      </c>
      <c r="L934" s="16" t="str">
        <f>PROCESAMIENTO!BX931</f>
        <v/>
      </c>
      <c r="M934" s="16" t="str">
        <f>PROCESAMIENTO!BY931</f>
        <v/>
      </c>
      <c r="N934" s="16" t="str">
        <f>PROCESAMIENTO!BZ931</f>
        <v/>
      </c>
      <c r="O934" s="16" t="str">
        <f>PROCESAMIENTO!CA931</f>
        <v/>
      </c>
      <c r="P934" s="16" t="str">
        <f>PROCESAMIENTO!CB931</f>
        <v/>
      </c>
      <c r="Q934" s="16" t="str">
        <f>PROCESAMIENTO!CC931</f>
        <v/>
      </c>
      <c r="R934" s="16" t="str">
        <f>PROCESAMIENTO!CD931</f>
        <v/>
      </c>
      <c r="S934" s="16" t="str">
        <f>PROCESAMIENTO!CE931</f>
        <v/>
      </c>
      <c r="T934" s="16" t="str">
        <f>PROCESAMIENTO!CF931</f>
        <v/>
      </c>
      <c r="U934" s="16" t="str">
        <f>PROCESAMIENTO!CG931</f>
        <v/>
      </c>
      <c r="V934" s="16" t="str">
        <f>PROCESAMIENTO!CH931</f>
        <v/>
      </c>
      <c r="W934" s="16" t="str">
        <f>PROCESAMIENTO!CI931</f>
        <v/>
      </c>
      <c r="X934" s="16" t="str">
        <f>PROCESAMIENTO!CJ931</f>
        <v/>
      </c>
      <c r="Y934" s="16" t="str">
        <f>PROCESAMIENTO!CK931</f>
        <v/>
      </c>
      <c r="Z934" s="16" t="str">
        <f>PROCESAMIENTO!CL931</f>
        <v/>
      </c>
      <c r="AA934" s="16" t="str">
        <f>PROCESAMIENTO!CM931</f>
        <v/>
      </c>
      <c r="AB934" s="16" t="str">
        <f>PROCESAMIENTO!CN931</f>
        <v/>
      </c>
      <c r="AC934" s="16" t="str">
        <f>PROCESAMIENTO!CO931</f>
        <v/>
      </c>
      <c r="AD934" s="16" t="str">
        <f>PROCESAMIENTO!CP931</f>
        <v/>
      </c>
      <c r="AE934" s="16" t="str">
        <f>PROCESAMIENTO!CQ931</f>
        <v/>
      </c>
      <c r="AF934" s="16" t="str">
        <f>PROCESAMIENTO!CR931</f>
        <v/>
      </c>
      <c r="AG934" s="16" t="str">
        <f>PROCESAMIENTO!CS931</f>
        <v/>
      </c>
      <c r="AH934" s="16" t="str">
        <f>PROCESAMIENTO!CT931</f>
        <v/>
      </c>
      <c r="AI934" s="16" t="str">
        <f>PROCESAMIENTO!CU931</f>
        <v/>
      </c>
      <c r="AJ934" s="32" t="str">
        <f>PROCESAMIENTO!CV931</f>
        <v/>
      </c>
      <c r="AK934" s="93" t="str">
        <f>PROCESAMIENTO!CW931</f>
        <v/>
      </c>
      <c r="AL934" s="93"/>
    </row>
    <row r="935" spans="1:38" x14ac:dyDescent="0.25">
      <c r="A935" s="15">
        <v>916</v>
      </c>
      <c r="B935" s="34" t="str">
        <f>IF(REGISTRO!B935="","",REGISTRO!B935)</f>
        <v/>
      </c>
      <c r="C935" s="34" t="str">
        <f>IF(REGISTRO!C935="","",REGISTRO!C935)</f>
        <v/>
      </c>
      <c r="D935" s="34" t="str">
        <f>IF(REGISTRO!D935="","",REGISTRO!D935)</f>
        <v/>
      </c>
      <c r="E935" s="34" t="str">
        <f>IF(REGISTRO!E935="","",REGISTRO!E935)</f>
        <v/>
      </c>
      <c r="F935" s="16" t="str">
        <f>PROCESAMIENTO!BR932</f>
        <v/>
      </c>
      <c r="G935" s="16" t="str">
        <f>PROCESAMIENTO!BS932</f>
        <v/>
      </c>
      <c r="H935" s="16" t="str">
        <f>PROCESAMIENTO!BT932</f>
        <v/>
      </c>
      <c r="I935" s="16" t="str">
        <f>PROCESAMIENTO!BU932</f>
        <v/>
      </c>
      <c r="J935" s="16" t="str">
        <f>PROCESAMIENTO!BV932</f>
        <v/>
      </c>
      <c r="K935" s="16" t="str">
        <f>PROCESAMIENTO!BW932</f>
        <v/>
      </c>
      <c r="L935" s="16" t="str">
        <f>PROCESAMIENTO!BX932</f>
        <v/>
      </c>
      <c r="M935" s="16" t="str">
        <f>PROCESAMIENTO!BY932</f>
        <v/>
      </c>
      <c r="N935" s="16" t="str">
        <f>PROCESAMIENTO!BZ932</f>
        <v/>
      </c>
      <c r="O935" s="16" t="str">
        <f>PROCESAMIENTO!CA932</f>
        <v/>
      </c>
      <c r="P935" s="16" t="str">
        <f>PROCESAMIENTO!CB932</f>
        <v/>
      </c>
      <c r="Q935" s="16" t="str">
        <f>PROCESAMIENTO!CC932</f>
        <v/>
      </c>
      <c r="R935" s="16" t="str">
        <f>PROCESAMIENTO!CD932</f>
        <v/>
      </c>
      <c r="S935" s="16" t="str">
        <f>PROCESAMIENTO!CE932</f>
        <v/>
      </c>
      <c r="T935" s="16" t="str">
        <f>PROCESAMIENTO!CF932</f>
        <v/>
      </c>
      <c r="U935" s="16" t="str">
        <f>PROCESAMIENTO!CG932</f>
        <v/>
      </c>
      <c r="V935" s="16" t="str">
        <f>PROCESAMIENTO!CH932</f>
        <v/>
      </c>
      <c r="W935" s="16" t="str">
        <f>PROCESAMIENTO!CI932</f>
        <v/>
      </c>
      <c r="X935" s="16" t="str">
        <f>PROCESAMIENTO!CJ932</f>
        <v/>
      </c>
      <c r="Y935" s="16" t="str">
        <f>PROCESAMIENTO!CK932</f>
        <v/>
      </c>
      <c r="Z935" s="16" t="str">
        <f>PROCESAMIENTO!CL932</f>
        <v/>
      </c>
      <c r="AA935" s="16" t="str">
        <f>PROCESAMIENTO!CM932</f>
        <v/>
      </c>
      <c r="AB935" s="16" t="str">
        <f>PROCESAMIENTO!CN932</f>
        <v/>
      </c>
      <c r="AC935" s="16" t="str">
        <f>PROCESAMIENTO!CO932</f>
        <v/>
      </c>
      <c r="AD935" s="16" t="str">
        <f>PROCESAMIENTO!CP932</f>
        <v/>
      </c>
      <c r="AE935" s="16" t="str">
        <f>PROCESAMIENTO!CQ932</f>
        <v/>
      </c>
      <c r="AF935" s="16" t="str">
        <f>PROCESAMIENTO!CR932</f>
        <v/>
      </c>
      <c r="AG935" s="16" t="str">
        <f>PROCESAMIENTO!CS932</f>
        <v/>
      </c>
      <c r="AH935" s="16" t="str">
        <f>PROCESAMIENTO!CT932</f>
        <v/>
      </c>
      <c r="AI935" s="16" t="str">
        <f>PROCESAMIENTO!CU932</f>
        <v/>
      </c>
      <c r="AJ935" s="32" t="str">
        <f>PROCESAMIENTO!CV932</f>
        <v/>
      </c>
      <c r="AK935" s="93" t="str">
        <f>PROCESAMIENTO!CW932</f>
        <v/>
      </c>
      <c r="AL935" s="93"/>
    </row>
    <row r="936" spans="1:38" x14ac:dyDescent="0.25">
      <c r="A936" s="15">
        <v>917</v>
      </c>
      <c r="B936" s="34" t="str">
        <f>IF(REGISTRO!B936="","",REGISTRO!B936)</f>
        <v/>
      </c>
      <c r="C936" s="34" t="str">
        <f>IF(REGISTRO!C936="","",REGISTRO!C936)</f>
        <v/>
      </c>
      <c r="D936" s="34" t="str">
        <f>IF(REGISTRO!D936="","",REGISTRO!D936)</f>
        <v/>
      </c>
      <c r="E936" s="34" t="str">
        <f>IF(REGISTRO!E936="","",REGISTRO!E936)</f>
        <v/>
      </c>
      <c r="F936" s="16" t="str">
        <f>PROCESAMIENTO!BR933</f>
        <v/>
      </c>
      <c r="G936" s="16" t="str">
        <f>PROCESAMIENTO!BS933</f>
        <v/>
      </c>
      <c r="H936" s="16" t="str">
        <f>PROCESAMIENTO!BT933</f>
        <v/>
      </c>
      <c r="I936" s="16" t="str">
        <f>PROCESAMIENTO!BU933</f>
        <v/>
      </c>
      <c r="J936" s="16" t="str">
        <f>PROCESAMIENTO!BV933</f>
        <v/>
      </c>
      <c r="K936" s="16" t="str">
        <f>PROCESAMIENTO!BW933</f>
        <v/>
      </c>
      <c r="L936" s="16" t="str">
        <f>PROCESAMIENTO!BX933</f>
        <v/>
      </c>
      <c r="M936" s="16" t="str">
        <f>PROCESAMIENTO!BY933</f>
        <v/>
      </c>
      <c r="N936" s="16" t="str">
        <f>PROCESAMIENTO!BZ933</f>
        <v/>
      </c>
      <c r="O936" s="16" t="str">
        <f>PROCESAMIENTO!CA933</f>
        <v/>
      </c>
      <c r="P936" s="16" t="str">
        <f>PROCESAMIENTO!CB933</f>
        <v/>
      </c>
      <c r="Q936" s="16" t="str">
        <f>PROCESAMIENTO!CC933</f>
        <v/>
      </c>
      <c r="R936" s="16" t="str">
        <f>PROCESAMIENTO!CD933</f>
        <v/>
      </c>
      <c r="S936" s="16" t="str">
        <f>PROCESAMIENTO!CE933</f>
        <v/>
      </c>
      <c r="T936" s="16" t="str">
        <f>PROCESAMIENTO!CF933</f>
        <v/>
      </c>
      <c r="U936" s="16" t="str">
        <f>PROCESAMIENTO!CG933</f>
        <v/>
      </c>
      <c r="V936" s="16" t="str">
        <f>PROCESAMIENTO!CH933</f>
        <v/>
      </c>
      <c r="W936" s="16" t="str">
        <f>PROCESAMIENTO!CI933</f>
        <v/>
      </c>
      <c r="X936" s="16" t="str">
        <f>PROCESAMIENTO!CJ933</f>
        <v/>
      </c>
      <c r="Y936" s="16" t="str">
        <f>PROCESAMIENTO!CK933</f>
        <v/>
      </c>
      <c r="Z936" s="16" t="str">
        <f>PROCESAMIENTO!CL933</f>
        <v/>
      </c>
      <c r="AA936" s="16" t="str">
        <f>PROCESAMIENTO!CM933</f>
        <v/>
      </c>
      <c r="AB936" s="16" t="str">
        <f>PROCESAMIENTO!CN933</f>
        <v/>
      </c>
      <c r="AC936" s="16" t="str">
        <f>PROCESAMIENTO!CO933</f>
        <v/>
      </c>
      <c r="AD936" s="16" t="str">
        <f>PROCESAMIENTO!CP933</f>
        <v/>
      </c>
      <c r="AE936" s="16" t="str">
        <f>PROCESAMIENTO!CQ933</f>
        <v/>
      </c>
      <c r="AF936" s="16" t="str">
        <f>PROCESAMIENTO!CR933</f>
        <v/>
      </c>
      <c r="AG936" s="16" t="str">
        <f>PROCESAMIENTO!CS933</f>
        <v/>
      </c>
      <c r="AH936" s="16" t="str">
        <f>PROCESAMIENTO!CT933</f>
        <v/>
      </c>
      <c r="AI936" s="16" t="str">
        <f>PROCESAMIENTO!CU933</f>
        <v/>
      </c>
      <c r="AJ936" s="32" t="str">
        <f>PROCESAMIENTO!CV933</f>
        <v/>
      </c>
      <c r="AK936" s="93" t="str">
        <f>PROCESAMIENTO!CW933</f>
        <v/>
      </c>
      <c r="AL936" s="93"/>
    </row>
    <row r="937" spans="1:38" x14ac:dyDescent="0.25">
      <c r="A937" s="15">
        <v>918</v>
      </c>
      <c r="B937" s="34" t="str">
        <f>IF(REGISTRO!B937="","",REGISTRO!B937)</f>
        <v/>
      </c>
      <c r="C937" s="34" t="str">
        <f>IF(REGISTRO!C937="","",REGISTRO!C937)</f>
        <v/>
      </c>
      <c r="D937" s="34" t="str">
        <f>IF(REGISTRO!D937="","",REGISTRO!D937)</f>
        <v/>
      </c>
      <c r="E937" s="34" t="str">
        <f>IF(REGISTRO!E937="","",REGISTRO!E937)</f>
        <v/>
      </c>
      <c r="F937" s="16" t="str">
        <f>PROCESAMIENTO!BR934</f>
        <v/>
      </c>
      <c r="G937" s="16" t="str">
        <f>PROCESAMIENTO!BS934</f>
        <v/>
      </c>
      <c r="H937" s="16" t="str">
        <f>PROCESAMIENTO!BT934</f>
        <v/>
      </c>
      <c r="I937" s="16" t="str">
        <f>PROCESAMIENTO!BU934</f>
        <v/>
      </c>
      <c r="J937" s="16" t="str">
        <f>PROCESAMIENTO!BV934</f>
        <v/>
      </c>
      <c r="K937" s="16" t="str">
        <f>PROCESAMIENTO!BW934</f>
        <v/>
      </c>
      <c r="L937" s="16" t="str">
        <f>PROCESAMIENTO!BX934</f>
        <v/>
      </c>
      <c r="M937" s="16" t="str">
        <f>PROCESAMIENTO!BY934</f>
        <v/>
      </c>
      <c r="N937" s="16" t="str">
        <f>PROCESAMIENTO!BZ934</f>
        <v/>
      </c>
      <c r="O937" s="16" t="str">
        <f>PROCESAMIENTO!CA934</f>
        <v/>
      </c>
      <c r="P937" s="16" t="str">
        <f>PROCESAMIENTO!CB934</f>
        <v/>
      </c>
      <c r="Q937" s="16" t="str">
        <f>PROCESAMIENTO!CC934</f>
        <v/>
      </c>
      <c r="R937" s="16" t="str">
        <f>PROCESAMIENTO!CD934</f>
        <v/>
      </c>
      <c r="S937" s="16" t="str">
        <f>PROCESAMIENTO!CE934</f>
        <v/>
      </c>
      <c r="T937" s="16" t="str">
        <f>PROCESAMIENTO!CF934</f>
        <v/>
      </c>
      <c r="U937" s="16" t="str">
        <f>PROCESAMIENTO!CG934</f>
        <v/>
      </c>
      <c r="V937" s="16" t="str">
        <f>PROCESAMIENTO!CH934</f>
        <v/>
      </c>
      <c r="W937" s="16" t="str">
        <f>PROCESAMIENTO!CI934</f>
        <v/>
      </c>
      <c r="X937" s="16" t="str">
        <f>PROCESAMIENTO!CJ934</f>
        <v/>
      </c>
      <c r="Y937" s="16" t="str">
        <f>PROCESAMIENTO!CK934</f>
        <v/>
      </c>
      <c r="Z937" s="16" t="str">
        <f>PROCESAMIENTO!CL934</f>
        <v/>
      </c>
      <c r="AA937" s="16" t="str">
        <f>PROCESAMIENTO!CM934</f>
        <v/>
      </c>
      <c r="AB937" s="16" t="str">
        <f>PROCESAMIENTO!CN934</f>
        <v/>
      </c>
      <c r="AC937" s="16" t="str">
        <f>PROCESAMIENTO!CO934</f>
        <v/>
      </c>
      <c r="AD937" s="16" t="str">
        <f>PROCESAMIENTO!CP934</f>
        <v/>
      </c>
      <c r="AE937" s="16" t="str">
        <f>PROCESAMIENTO!CQ934</f>
        <v/>
      </c>
      <c r="AF937" s="16" t="str">
        <f>PROCESAMIENTO!CR934</f>
        <v/>
      </c>
      <c r="AG937" s="16" t="str">
        <f>PROCESAMIENTO!CS934</f>
        <v/>
      </c>
      <c r="AH937" s="16" t="str">
        <f>PROCESAMIENTO!CT934</f>
        <v/>
      </c>
      <c r="AI937" s="16" t="str">
        <f>PROCESAMIENTO!CU934</f>
        <v/>
      </c>
      <c r="AJ937" s="32" t="str">
        <f>PROCESAMIENTO!CV934</f>
        <v/>
      </c>
      <c r="AK937" s="93" t="str">
        <f>PROCESAMIENTO!CW934</f>
        <v/>
      </c>
      <c r="AL937" s="93"/>
    </row>
    <row r="938" spans="1:38" x14ac:dyDescent="0.25">
      <c r="A938" s="15">
        <v>919</v>
      </c>
      <c r="B938" s="34" t="str">
        <f>IF(REGISTRO!B938="","",REGISTRO!B938)</f>
        <v/>
      </c>
      <c r="C938" s="34" t="str">
        <f>IF(REGISTRO!C938="","",REGISTRO!C938)</f>
        <v/>
      </c>
      <c r="D938" s="34" t="str">
        <f>IF(REGISTRO!D938="","",REGISTRO!D938)</f>
        <v/>
      </c>
      <c r="E938" s="34" t="str">
        <f>IF(REGISTRO!E938="","",REGISTRO!E938)</f>
        <v/>
      </c>
      <c r="F938" s="16" t="str">
        <f>PROCESAMIENTO!BR935</f>
        <v/>
      </c>
      <c r="G938" s="16" t="str">
        <f>PROCESAMIENTO!BS935</f>
        <v/>
      </c>
      <c r="H938" s="16" t="str">
        <f>PROCESAMIENTO!BT935</f>
        <v/>
      </c>
      <c r="I938" s="16" t="str">
        <f>PROCESAMIENTO!BU935</f>
        <v/>
      </c>
      <c r="J938" s="16" t="str">
        <f>PROCESAMIENTO!BV935</f>
        <v/>
      </c>
      <c r="K938" s="16" t="str">
        <f>PROCESAMIENTO!BW935</f>
        <v/>
      </c>
      <c r="L938" s="16" t="str">
        <f>PROCESAMIENTO!BX935</f>
        <v/>
      </c>
      <c r="M938" s="16" t="str">
        <f>PROCESAMIENTO!BY935</f>
        <v/>
      </c>
      <c r="N938" s="16" t="str">
        <f>PROCESAMIENTO!BZ935</f>
        <v/>
      </c>
      <c r="O938" s="16" t="str">
        <f>PROCESAMIENTO!CA935</f>
        <v/>
      </c>
      <c r="P938" s="16" t="str">
        <f>PROCESAMIENTO!CB935</f>
        <v/>
      </c>
      <c r="Q938" s="16" t="str">
        <f>PROCESAMIENTO!CC935</f>
        <v/>
      </c>
      <c r="R938" s="16" t="str">
        <f>PROCESAMIENTO!CD935</f>
        <v/>
      </c>
      <c r="S938" s="16" t="str">
        <f>PROCESAMIENTO!CE935</f>
        <v/>
      </c>
      <c r="T938" s="16" t="str">
        <f>PROCESAMIENTO!CF935</f>
        <v/>
      </c>
      <c r="U938" s="16" t="str">
        <f>PROCESAMIENTO!CG935</f>
        <v/>
      </c>
      <c r="V938" s="16" t="str">
        <f>PROCESAMIENTO!CH935</f>
        <v/>
      </c>
      <c r="W938" s="16" t="str">
        <f>PROCESAMIENTO!CI935</f>
        <v/>
      </c>
      <c r="X938" s="16" t="str">
        <f>PROCESAMIENTO!CJ935</f>
        <v/>
      </c>
      <c r="Y938" s="16" t="str">
        <f>PROCESAMIENTO!CK935</f>
        <v/>
      </c>
      <c r="Z938" s="16" t="str">
        <f>PROCESAMIENTO!CL935</f>
        <v/>
      </c>
      <c r="AA938" s="16" t="str">
        <f>PROCESAMIENTO!CM935</f>
        <v/>
      </c>
      <c r="AB938" s="16" t="str">
        <f>PROCESAMIENTO!CN935</f>
        <v/>
      </c>
      <c r="AC938" s="16" t="str">
        <f>PROCESAMIENTO!CO935</f>
        <v/>
      </c>
      <c r="AD938" s="16" t="str">
        <f>PROCESAMIENTO!CP935</f>
        <v/>
      </c>
      <c r="AE938" s="16" t="str">
        <f>PROCESAMIENTO!CQ935</f>
        <v/>
      </c>
      <c r="AF938" s="16" t="str">
        <f>PROCESAMIENTO!CR935</f>
        <v/>
      </c>
      <c r="AG938" s="16" t="str">
        <f>PROCESAMIENTO!CS935</f>
        <v/>
      </c>
      <c r="AH938" s="16" t="str">
        <f>PROCESAMIENTO!CT935</f>
        <v/>
      </c>
      <c r="AI938" s="16" t="str">
        <f>PROCESAMIENTO!CU935</f>
        <v/>
      </c>
      <c r="AJ938" s="32" t="str">
        <f>PROCESAMIENTO!CV935</f>
        <v/>
      </c>
      <c r="AK938" s="93" t="str">
        <f>PROCESAMIENTO!CW935</f>
        <v/>
      </c>
      <c r="AL938" s="93"/>
    </row>
    <row r="939" spans="1:38" x14ac:dyDescent="0.25">
      <c r="A939" s="15">
        <v>920</v>
      </c>
      <c r="B939" s="34" t="str">
        <f>IF(REGISTRO!B939="","",REGISTRO!B939)</f>
        <v/>
      </c>
      <c r="C939" s="34" t="str">
        <f>IF(REGISTRO!C939="","",REGISTRO!C939)</f>
        <v/>
      </c>
      <c r="D939" s="34" t="str">
        <f>IF(REGISTRO!D939="","",REGISTRO!D939)</f>
        <v/>
      </c>
      <c r="E939" s="34" t="str">
        <f>IF(REGISTRO!E939="","",REGISTRO!E939)</f>
        <v/>
      </c>
      <c r="F939" s="16" t="str">
        <f>PROCESAMIENTO!BR936</f>
        <v/>
      </c>
      <c r="G939" s="16" t="str">
        <f>PROCESAMIENTO!BS936</f>
        <v/>
      </c>
      <c r="H939" s="16" t="str">
        <f>PROCESAMIENTO!BT936</f>
        <v/>
      </c>
      <c r="I939" s="16" t="str">
        <f>PROCESAMIENTO!BU936</f>
        <v/>
      </c>
      <c r="J939" s="16" t="str">
        <f>PROCESAMIENTO!BV936</f>
        <v/>
      </c>
      <c r="K939" s="16" t="str">
        <f>PROCESAMIENTO!BW936</f>
        <v/>
      </c>
      <c r="L939" s="16" t="str">
        <f>PROCESAMIENTO!BX936</f>
        <v/>
      </c>
      <c r="M939" s="16" t="str">
        <f>PROCESAMIENTO!BY936</f>
        <v/>
      </c>
      <c r="N939" s="16" t="str">
        <f>PROCESAMIENTO!BZ936</f>
        <v/>
      </c>
      <c r="O939" s="16" t="str">
        <f>PROCESAMIENTO!CA936</f>
        <v/>
      </c>
      <c r="P939" s="16" t="str">
        <f>PROCESAMIENTO!CB936</f>
        <v/>
      </c>
      <c r="Q939" s="16" t="str">
        <f>PROCESAMIENTO!CC936</f>
        <v/>
      </c>
      <c r="R939" s="16" t="str">
        <f>PROCESAMIENTO!CD936</f>
        <v/>
      </c>
      <c r="S939" s="16" t="str">
        <f>PROCESAMIENTO!CE936</f>
        <v/>
      </c>
      <c r="T939" s="16" t="str">
        <f>PROCESAMIENTO!CF936</f>
        <v/>
      </c>
      <c r="U939" s="16" t="str">
        <f>PROCESAMIENTO!CG936</f>
        <v/>
      </c>
      <c r="V939" s="16" t="str">
        <f>PROCESAMIENTO!CH936</f>
        <v/>
      </c>
      <c r="W939" s="16" t="str">
        <f>PROCESAMIENTO!CI936</f>
        <v/>
      </c>
      <c r="X939" s="16" t="str">
        <f>PROCESAMIENTO!CJ936</f>
        <v/>
      </c>
      <c r="Y939" s="16" t="str">
        <f>PROCESAMIENTO!CK936</f>
        <v/>
      </c>
      <c r="Z939" s="16" t="str">
        <f>PROCESAMIENTO!CL936</f>
        <v/>
      </c>
      <c r="AA939" s="16" t="str">
        <f>PROCESAMIENTO!CM936</f>
        <v/>
      </c>
      <c r="AB939" s="16" t="str">
        <f>PROCESAMIENTO!CN936</f>
        <v/>
      </c>
      <c r="AC939" s="16" t="str">
        <f>PROCESAMIENTO!CO936</f>
        <v/>
      </c>
      <c r="AD939" s="16" t="str">
        <f>PROCESAMIENTO!CP936</f>
        <v/>
      </c>
      <c r="AE939" s="16" t="str">
        <f>PROCESAMIENTO!CQ936</f>
        <v/>
      </c>
      <c r="AF939" s="16" t="str">
        <f>PROCESAMIENTO!CR936</f>
        <v/>
      </c>
      <c r="AG939" s="16" t="str">
        <f>PROCESAMIENTO!CS936</f>
        <v/>
      </c>
      <c r="AH939" s="16" t="str">
        <f>PROCESAMIENTO!CT936</f>
        <v/>
      </c>
      <c r="AI939" s="16" t="str">
        <f>PROCESAMIENTO!CU936</f>
        <v/>
      </c>
      <c r="AJ939" s="32" t="str">
        <f>PROCESAMIENTO!CV936</f>
        <v/>
      </c>
      <c r="AK939" s="93" t="str">
        <f>PROCESAMIENTO!CW936</f>
        <v/>
      </c>
      <c r="AL939" s="93"/>
    </row>
    <row r="940" spans="1:38" x14ac:dyDescent="0.25">
      <c r="A940" s="15">
        <v>921</v>
      </c>
      <c r="B940" s="34" t="str">
        <f>IF(REGISTRO!B940="","",REGISTRO!B940)</f>
        <v/>
      </c>
      <c r="C940" s="34" t="str">
        <f>IF(REGISTRO!C940="","",REGISTRO!C940)</f>
        <v/>
      </c>
      <c r="D940" s="34" t="str">
        <f>IF(REGISTRO!D940="","",REGISTRO!D940)</f>
        <v/>
      </c>
      <c r="E940" s="34" t="str">
        <f>IF(REGISTRO!E940="","",REGISTRO!E940)</f>
        <v/>
      </c>
      <c r="F940" s="16" t="str">
        <f>PROCESAMIENTO!BR937</f>
        <v/>
      </c>
      <c r="G940" s="16" t="str">
        <f>PROCESAMIENTO!BS937</f>
        <v/>
      </c>
      <c r="H940" s="16" t="str">
        <f>PROCESAMIENTO!BT937</f>
        <v/>
      </c>
      <c r="I940" s="16" t="str">
        <f>PROCESAMIENTO!BU937</f>
        <v/>
      </c>
      <c r="J940" s="16" t="str">
        <f>PROCESAMIENTO!BV937</f>
        <v/>
      </c>
      <c r="K940" s="16" t="str">
        <f>PROCESAMIENTO!BW937</f>
        <v/>
      </c>
      <c r="L940" s="16" t="str">
        <f>PROCESAMIENTO!BX937</f>
        <v/>
      </c>
      <c r="M940" s="16" t="str">
        <f>PROCESAMIENTO!BY937</f>
        <v/>
      </c>
      <c r="N940" s="16" t="str">
        <f>PROCESAMIENTO!BZ937</f>
        <v/>
      </c>
      <c r="O940" s="16" t="str">
        <f>PROCESAMIENTO!CA937</f>
        <v/>
      </c>
      <c r="P940" s="16" t="str">
        <f>PROCESAMIENTO!CB937</f>
        <v/>
      </c>
      <c r="Q940" s="16" t="str">
        <f>PROCESAMIENTO!CC937</f>
        <v/>
      </c>
      <c r="R940" s="16" t="str">
        <f>PROCESAMIENTO!CD937</f>
        <v/>
      </c>
      <c r="S940" s="16" t="str">
        <f>PROCESAMIENTO!CE937</f>
        <v/>
      </c>
      <c r="T940" s="16" t="str">
        <f>PROCESAMIENTO!CF937</f>
        <v/>
      </c>
      <c r="U940" s="16" t="str">
        <f>PROCESAMIENTO!CG937</f>
        <v/>
      </c>
      <c r="V940" s="16" t="str">
        <f>PROCESAMIENTO!CH937</f>
        <v/>
      </c>
      <c r="W940" s="16" t="str">
        <f>PROCESAMIENTO!CI937</f>
        <v/>
      </c>
      <c r="X940" s="16" t="str">
        <f>PROCESAMIENTO!CJ937</f>
        <v/>
      </c>
      <c r="Y940" s="16" t="str">
        <f>PROCESAMIENTO!CK937</f>
        <v/>
      </c>
      <c r="Z940" s="16" t="str">
        <f>PROCESAMIENTO!CL937</f>
        <v/>
      </c>
      <c r="AA940" s="16" t="str">
        <f>PROCESAMIENTO!CM937</f>
        <v/>
      </c>
      <c r="AB940" s="16" t="str">
        <f>PROCESAMIENTO!CN937</f>
        <v/>
      </c>
      <c r="AC940" s="16" t="str">
        <f>PROCESAMIENTO!CO937</f>
        <v/>
      </c>
      <c r="AD940" s="16" t="str">
        <f>PROCESAMIENTO!CP937</f>
        <v/>
      </c>
      <c r="AE940" s="16" t="str">
        <f>PROCESAMIENTO!CQ937</f>
        <v/>
      </c>
      <c r="AF940" s="16" t="str">
        <f>PROCESAMIENTO!CR937</f>
        <v/>
      </c>
      <c r="AG940" s="16" t="str">
        <f>PROCESAMIENTO!CS937</f>
        <v/>
      </c>
      <c r="AH940" s="16" t="str">
        <f>PROCESAMIENTO!CT937</f>
        <v/>
      </c>
      <c r="AI940" s="16" t="str">
        <f>PROCESAMIENTO!CU937</f>
        <v/>
      </c>
      <c r="AJ940" s="32" t="str">
        <f>PROCESAMIENTO!CV937</f>
        <v/>
      </c>
      <c r="AK940" s="93" t="str">
        <f>PROCESAMIENTO!CW937</f>
        <v/>
      </c>
      <c r="AL940" s="93"/>
    </row>
    <row r="941" spans="1:38" x14ac:dyDescent="0.25">
      <c r="A941" s="15">
        <v>922</v>
      </c>
      <c r="B941" s="34" t="str">
        <f>IF(REGISTRO!B941="","",REGISTRO!B941)</f>
        <v/>
      </c>
      <c r="C941" s="34" t="str">
        <f>IF(REGISTRO!C941="","",REGISTRO!C941)</f>
        <v/>
      </c>
      <c r="D941" s="34" t="str">
        <f>IF(REGISTRO!D941="","",REGISTRO!D941)</f>
        <v/>
      </c>
      <c r="E941" s="34" t="str">
        <f>IF(REGISTRO!E941="","",REGISTRO!E941)</f>
        <v/>
      </c>
      <c r="F941" s="16" t="str">
        <f>PROCESAMIENTO!BR938</f>
        <v/>
      </c>
      <c r="G941" s="16" t="str">
        <f>PROCESAMIENTO!BS938</f>
        <v/>
      </c>
      <c r="H941" s="16" t="str">
        <f>PROCESAMIENTO!BT938</f>
        <v/>
      </c>
      <c r="I941" s="16" t="str">
        <f>PROCESAMIENTO!BU938</f>
        <v/>
      </c>
      <c r="J941" s="16" t="str">
        <f>PROCESAMIENTO!BV938</f>
        <v/>
      </c>
      <c r="K941" s="16" t="str">
        <f>PROCESAMIENTO!BW938</f>
        <v/>
      </c>
      <c r="L941" s="16" t="str">
        <f>PROCESAMIENTO!BX938</f>
        <v/>
      </c>
      <c r="M941" s="16" t="str">
        <f>PROCESAMIENTO!BY938</f>
        <v/>
      </c>
      <c r="N941" s="16" t="str">
        <f>PROCESAMIENTO!BZ938</f>
        <v/>
      </c>
      <c r="O941" s="16" t="str">
        <f>PROCESAMIENTO!CA938</f>
        <v/>
      </c>
      <c r="P941" s="16" t="str">
        <f>PROCESAMIENTO!CB938</f>
        <v/>
      </c>
      <c r="Q941" s="16" t="str">
        <f>PROCESAMIENTO!CC938</f>
        <v/>
      </c>
      <c r="R941" s="16" t="str">
        <f>PROCESAMIENTO!CD938</f>
        <v/>
      </c>
      <c r="S941" s="16" t="str">
        <f>PROCESAMIENTO!CE938</f>
        <v/>
      </c>
      <c r="T941" s="16" t="str">
        <f>PROCESAMIENTO!CF938</f>
        <v/>
      </c>
      <c r="U941" s="16" t="str">
        <f>PROCESAMIENTO!CG938</f>
        <v/>
      </c>
      <c r="V941" s="16" t="str">
        <f>PROCESAMIENTO!CH938</f>
        <v/>
      </c>
      <c r="W941" s="16" t="str">
        <f>PROCESAMIENTO!CI938</f>
        <v/>
      </c>
      <c r="X941" s="16" t="str">
        <f>PROCESAMIENTO!CJ938</f>
        <v/>
      </c>
      <c r="Y941" s="16" t="str">
        <f>PROCESAMIENTO!CK938</f>
        <v/>
      </c>
      <c r="Z941" s="16" t="str">
        <f>PROCESAMIENTO!CL938</f>
        <v/>
      </c>
      <c r="AA941" s="16" t="str">
        <f>PROCESAMIENTO!CM938</f>
        <v/>
      </c>
      <c r="AB941" s="16" t="str">
        <f>PROCESAMIENTO!CN938</f>
        <v/>
      </c>
      <c r="AC941" s="16" t="str">
        <f>PROCESAMIENTO!CO938</f>
        <v/>
      </c>
      <c r="AD941" s="16" t="str">
        <f>PROCESAMIENTO!CP938</f>
        <v/>
      </c>
      <c r="AE941" s="16" t="str">
        <f>PROCESAMIENTO!CQ938</f>
        <v/>
      </c>
      <c r="AF941" s="16" t="str">
        <f>PROCESAMIENTO!CR938</f>
        <v/>
      </c>
      <c r="AG941" s="16" t="str">
        <f>PROCESAMIENTO!CS938</f>
        <v/>
      </c>
      <c r="AH941" s="16" t="str">
        <f>PROCESAMIENTO!CT938</f>
        <v/>
      </c>
      <c r="AI941" s="16" t="str">
        <f>PROCESAMIENTO!CU938</f>
        <v/>
      </c>
      <c r="AJ941" s="32" t="str">
        <f>PROCESAMIENTO!CV938</f>
        <v/>
      </c>
      <c r="AK941" s="93" t="str">
        <f>PROCESAMIENTO!CW938</f>
        <v/>
      </c>
      <c r="AL941" s="93"/>
    </row>
    <row r="942" spans="1:38" x14ac:dyDescent="0.25">
      <c r="A942" s="15">
        <v>923</v>
      </c>
      <c r="B942" s="34" t="str">
        <f>IF(REGISTRO!B942="","",REGISTRO!B942)</f>
        <v/>
      </c>
      <c r="C942" s="34" t="str">
        <f>IF(REGISTRO!C942="","",REGISTRO!C942)</f>
        <v/>
      </c>
      <c r="D942" s="34" t="str">
        <f>IF(REGISTRO!D942="","",REGISTRO!D942)</f>
        <v/>
      </c>
      <c r="E942" s="34" t="str">
        <f>IF(REGISTRO!E942="","",REGISTRO!E942)</f>
        <v/>
      </c>
      <c r="F942" s="16" t="str">
        <f>PROCESAMIENTO!BR939</f>
        <v/>
      </c>
      <c r="G942" s="16" t="str">
        <f>PROCESAMIENTO!BS939</f>
        <v/>
      </c>
      <c r="H942" s="16" t="str">
        <f>PROCESAMIENTO!BT939</f>
        <v/>
      </c>
      <c r="I942" s="16" t="str">
        <f>PROCESAMIENTO!BU939</f>
        <v/>
      </c>
      <c r="J942" s="16" t="str">
        <f>PROCESAMIENTO!BV939</f>
        <v/>
      </c>
      <c r="K942" s="16" t="str">
        <f>PROCESAMIENTO!BW939</f>
        <v/>
      </c>
      <c r="L942" s="16" t="str">
        <f>PROCESAMIENTO!BX939</f>
        <v/>
      </c>
      <c r="M942" s="16" t="str">
        <f>PROCESAMIENTO!BY939</f>
        <v/>
      </c>
      <c r="N942" s="16" t="str">
        <f>PROCESAMIENTO!BZ939</f>
        <v/>
      </c>
      <c r="O942" s="16" t="str">
        <f>PROCESAMIENTO!CA939</f>
        <v/>
      </c>
      <c r="P942" s="16" t="str">
        <f>PROCESAMIENTO!CB939</f>
        <v/>
      </c>
      <c r="Q942" s="16" t="str">
        <f>PROCESAMIENTO!CC939</f>
        <v/>
      </c>
      <c r="R942" s="16" t="str">
        <f>PROCESAMIENTO!CD939</f>
        <v/>
      </c>
      <c r="S942" s="16" t="str">
        <f>PROCESAMIENTO!CE939</f>
        <v/>
      </c>
      <c r="T942" s="16" t="str">
        <f>PROCESAMIENTO!CF939</f>
        <v/>
      </c>
      <c r="U942" s="16" t="str">
        <f>PROCESAMIENTO!CG939</f>
        <v/>
      </c>
      <c r="V942" s="16" t="str">
        <f>PROCESAMIENTO!CH939</f>
        <v/>
      </c>
      <c r="W942" s="16" t="str">
        <f>PROCESAMIENTO!CI939</f>
        <v/>
      </c>
      <c r="X942" s="16" t="str">
        <f>PROCESAMIENTO!CJ939</f>
        <v/>
      </c>
      <c r="Y942" s="16" t="str">
        <f>PROCESAMIENTO!CK939</f>
        <v/>
      </c>
      <c r="Z942" s="16" t="str">
        <f>PROCESAMIENTO!CL939</f>
        <v/>
      </c>
      <c r="AA942" s="16" t="str">
        <f>PROCESAMIENTO!CM939</f>
        <v/>
      </c>
      <c r="AB942" s="16" t="str">
        <f>PROCESAMIENTO!CN939</f>
        <v/>
      </c>
      <c r="AC942" s="16" t="str">
        <f>PROCESAMIENTO!CO939</f>
        <v/>
      </c>
      <c r="AD942" s="16" t="str">
        <f>PROCESAMIENTO!CP939</f>
        <v/>
      </c>
      <c r="AE942" s="16" t="str">
        <f>PROCESAMIENTO!CQ939</f>
        <v/>
      </c>
      <c r="AF942" s="16" t="str">
        <f>PROCESAMIENTO!CR939</f>
        <v/>
      </c>
      <c r="AG942" s="16" t="str">
        <f>PROCESAMIENTO!CS939</f>
        <v/>
      </c>
      <c r="AH942" s="16" t="str">
        <f>PROCESAMIENTO!CT939</f>
        <v/>
      </c>
      <c r="AI942" s="16" t="str">
        <f>PROCESAMIENTO!CU939</f>
        <v/>
      </c>
      <c r="AJ942" s="32" t="str">
        <f>PROCESAMIENTO!CV939</f>
        <v/>
      </c>
      <c r="AK942" s="93" t="str">
        <f>PROCESAMIENTO!CW939</f>
        <v/>
      </c>
      <c r="AL942" s="93"/>
    </row>
    <row r="943" spans="1:38" x14ac:dyDescent="0.25">
      <c r="A943" s="15">
        <v>924</v>
      </c>
      <c r="B943" s="34" t="str">
        <f>IF(REGISTRO!B943="","",REGISTRO!B943)</f>
        <v/>
      </c>
      <c r="C943" s="34" t="str">
        <f>IF(REGISTRO!C943="","",REGISTRO!C943)</f>
        <v/>
      </c>
      <c r="D943" s="34" t="str">
        <f>IF(REGISTRO!D943="","",REGISTRO!D943)</f>
        <v/>
      </c>
      <c r="E943" s="34" t="str">
        <f>IF(REGISTRO!E943="","",REGISTRO!E943)</f>
        <v/>
      </c>
      <c r="F943" s="16" t="str">
        <f>PROCESAMIENTO!BR940</f>
        <v/>
      </c>
      <c r="G943" s="16" t="str">
        <f>PROCESAMIENTO!BS940</f>
        <v/>
      </c>
      <c r="H943" s="16" t="str">
        <f>PROCESAMIENTO!BT940</f>
        <v/>
      </c>
      <c r="I943" s="16" t="str">
        <f>PROCESAMIENTO!BU940</f>
        <v/>
      </c>
      <c r="J943" s="16" t="str">
        <f>PROCESAMIENTO!BV940</f>
        <v/>
      </c>
      <c r="K943" s="16" t="str">
        <f>PROCESAMIENTO!BW940</f>
        <v/>
      </c>
      <c r="L943" s="16" t="str">
        <f>PROCESAMIENTO!BX940</f>
        <v/>
      </c>
      <c r="M943" s="16" t="str">
        <f>PROCESAMIENTO!BY940</f>
        <v/>
      </c>
      <c r="N943" s="16" t="str">
        <f>PROCESAMIENTO!BZ940</f>
        <v/>
      </c>
      <c r="O943" s="16" t="str">
        <f>PROCESAMIENTO!CA940</f>
        <v/>
      </c>
      <c r="P943" s="16" t="str">
        <f>PROCESAMIENTO!CB940</f>
        <v/>
      </c>
      <c r="Q943" s="16" t="str">
        <f>PROCESAMIENTO!CC940</f>
        <v/>
      </c>
      <c r="R943" s="16" t="str">
        <f>PROCESAMIENTO!CD940</f>
        <v/>
      </c>
      <c r="S943" s="16" t="str">
        <f>PROCESAMIENTO!CE940</f>
        <v/>
      </c>
      <c r="T943" s="16" t="str">
        <f>PROCESAMIENTO!CF940</f>
        <v/>
      </c>
      <c r="U943" s="16" t="str">
        <f>PROCESAMIENTO!CG940</f>
        <v/>
      </c>
      <c r="V943" s="16" t="str">
        <f>PROCESAMIENTO!CH940</f>
        <v/>
      </c>
      <c r="W943" s="16" t="str">
        <f>PROCESAMIENTO!CI940</f>
        <v/>
      </c>
      <c r="X943" s="16" t="str">
        <f>PROCESAMIENTO!CJ940</f>
        <v/>
      </c>
      <c r="Y943" s="16" t="str">
        <f>PROCESAMIENTO!CK940</f>
        <v/>
      </c>
      <c r="Z943" s="16" t="str">
        <f>PROCESAMIENTO!CL940</f>
        <v/>
      </c>
      <c r="AA943" s="16" t="str">
        <f>PROCESAMIENTO!CM940</f>
        <v/>
      </c>
      <c r="AB943" s="16" t="str">
        <f>PROCESAMIENTO!CN940</f>
        <v/>
      </c>
      <c r="AC943" s="16" t="str">
        <f>PROCESAMIENTO!CO940</f>
        <v/>
      </c>
      <c r="AD943" s="16" t="str">
        <f>PROCESAMIENTO!CP940</f>
        <v/>
      </c>
      <c r="AE943" s="16" t="str">
        <f>PROCESAMIENTO!CQ940</f>
        <v/>
      </c>
      <c r="AF943" s="16" t="str">
        <f>PROCESAMIENTO!CR940</f>
        <v/>
      </c>
      <c r="AG943" s="16" t="str">
        <f>PROCESAMIENTO!CS940</f>
        <v/>
      </c>
      <c r="AH943" s="16" t="str">
        <f>PROCESAMIENTO!CT940</f>
        <v/>
      </c>
      <c r="AI943" s="16" t="str">
        <f>PROCESAMIENTO!CU940</f>
        <v/>
      </c>
      <c r="AJ943" s="32" t="str">
        <f>PROCESAMIENTO!CV940</f>
        <v/>
      </c>
      <c r="AK943" s="93" t="str">
        <f>PROCESAMIENTO!CW940</f>
        <v/>
      </c>
      <c r="AL943" s="93"/>
    </row>
    <row r="944" spans="1:38" x14ac:dyDescent="0.25">
      <c r="A944" s="15">
        <v>925</v>
      </c>
      <c r="B944" s="34" t="str">
        <f>IF(REGISTRO!B944="","",REGISTRO!B944)</f>
        <v/>
      </c>
      <c r="C944" s="34" t="str">
        <f>IF(REGISTRO!C944="","",REGISTRO!C944)</f>
        <v/>
      </c>
      <c r="D944" s="34" t="str">
        <f>IF(REGISTRO!D944="","",REGISTRO!D944)</f>
        <v/>
      </c>
      <c r="E944" s="34" t="str">
        <f>IF(REGISTRO!E944="","",REGISTRO!E944)</f>
        <v/>
      </c>
      <c r="F944" s="16" t="str">
        <f>PROCESAMIENTO!BR941</f>
        <v/>
      </c>
      <c r="G944" s="16" t="str">
        <f>PROCESAMIENTO!BS941</f>
        <v/>
      </c>
      <c r="H944" s="16" t="str">
        <f>PROCESAMIENTO!BT941</f>
        <v/>
      </c>
      <c r="I944" s="16" t="str">
        <f>PROCESAMIENTO!BU941</f>
        <v/>
      </c>
      <c r="J944" s="16" t="str">
        <f>PROCESAMIENTO!BV941</f>
        <v/>
      </c>
      <c r="K944" s="16" t="str">
        <f>PROCESAMIENTO!BW941</f>
        <v/>
      </c>
      <c r="L944" s="16" t="str">
        <f>PROCESAMIENTO!BX941</f>
        <v/>
      </c>
      <c r="M944" s="16" t="str">
        <f>PROCESAMIENTO!BY941</f>
        <v/>
      </c>
      <c r="N944" s="16" t="str">
        <f>PROCESAMIENTO!BZ941</f>
        <v/>
      </c>
      <c r="O944" s="16" t="str">
        <f>PROCESAMIENTO!CA941</f>
        <v/>
      </c>
      <c r="P944" s="16" t="str">
        <f>PROCESAMIENTO!CB941</f>
        <v/>
      </c>
      <c r="Q944" s="16" t="str">
        <f>PROCESAMIENTO!CC941</f>
        <v/>
      </c>
      <c r="R944" s="16" t="str">
        <f>PROCESAMIENTO!CD941</f>
        <v/>
      </c>
      <c r="S944" s="16" t="str">
        <f>PROCESAMIENTO!CE941</f>
        <v/>
      </c>
      <c r="T944" s="16" t="str">
        <f>PROCESAMIENTO!CF941</f>
        <v/>
      </c>
      <c r="U944" s="16" t="str">
        <f>PROCESAMIENTO!CG941</f>
        <v/>
      </c>
      <c r="V944" s="16" t="str">
        <f>PROCESAMIENTO!CH941</f>
        <v/>
      </c>
      <c r="W944" s="16" t="str">
        <f>PROCESAMIENTO!CI941</f>
        <v/>
      </c>
      <c r="X944" s="16" t="str">
        <f>PROCESAMIENTO!CJ941</f>
        <v/>
      </c>
      <c r="Y944" s="16" t="str">
        <f>PROCESAMIENTO!CK941</f>
        <v/>
      </c>
      <c r="Z944" s="16" t="str">
        <f>PROCESAMIENTO!CL941</f>
        <v/>
      </c>
      <c r="AA944" s="16" t="str">
        <f>PROCESAMIENTO!CM941</f>
        <v/>
      </c>
      <c r="AB944" s="16" t="str">
        <f>PROCESAMIENTO!CN941</f>
        <v/>
      </c>
      <c r="AC944" s="16" t="str">
        <f>PROCESAMIENTO!CO941</f>
        <v/>
      </c>
      <c r="AD944" s="16" t="str">
        <f>PROCESAMIENTO!CP941</f>
        <v/>
      </c>
      <c r="AE944" s="16" t="str">
        <f>PROCESAMIENTO!CQ941</f>
        <v/>
      </c>
      <c r="AF944" s="16" t="str">
        <f>PROCESAMIENTO!CR941</f>
        <v/>
      </c>
      <c r="AG944" s="16" t="str">
        <f>PROCESAMIENTO!CS941</f>
        <v/>
      </c>
      <c r="AH944" s="16" t="str">
        <f>PROCESAMIENTO!CT941</f>
        <v/>
      </c>
      <c r="AI944" s="16" t="str">
        <f>PROCESAMIENTO!CU941</f>
        <v/>
      </c>
      <c r="AJ944" s="32" t="str">
        <f>PROCESAMIENTO!CV941</f>
        <v/>
      </c>
      <c r="AK944" s="93" t="str">
        <f>PROCESAMIENTO!CW941</f>
        <v/>
      </c>
      <c r="AL944" s="93"/>
    </row>
    <row r="945" spans="1:38" x14ac:dyDescent="0.25">
      <c r="A945" s="15">
        <v>926</v>
      </c>
      <c r="B945" s="34" t="str">
        <f>IF(REGISTRO!B945="","",REGISTRO!B945)</f>
        <v/>
      </c>
      <c r="C945" s="34" t="str">
        <f>IF(REGISTRO!C945="","",REGISTRO!C945)</f>
        <v/>
      </c>
      <c r="D945" s="34" t="str">
        <f>IF(REGISTRO!D945="","",REGISTRO!D945)</f>
        <v/>
      </c>
      <c r="E945" s="34" t="str">
        <f>IF(REGISTRO!E945="","",REGISTRO!E945)</f>
        <v/>
      </c>
      <c r="F945" s="16" t="str">
        <f>PROCESAMIENTO!BR942</f>
        <v/>
      </c>
      <c r="G945" s="16" t="str">
        <f>PROCESAMIENTO!BS942</f>
        <v/>
      </c>
      <c r="H945" s="16" t="str">
        <f>PROCESAMIENTO!BT942</f>
        <v/>
      </c>
      <c r="I945" s="16" t="str">
        <f>PROCESAMIENTO!BU942</f>
        <v/>
      </c>
      <c r="J945" s="16" t="str">
        <f>PROCESAMIENTO!BV942</f>
        <v/>
      </c>
      <c r="K945" s="16" t="str">
        <f>PROCESAMIENTO!BW942</f>
        <v/>
      </c>
      <c r="L945" s="16" t="str">
        <f>PROCESAMIENTO!BX942</f>
        <v/>
      </c>
      <c r="M945" s="16" t="str">
        <f>PROCESAMIENTO!BY942</f>
        <v/>
      </c>
      <c r="N945" s="16" t="str">
        <f>PROCESAMIENTO!BZ942</f>
        <v/>
      </c>
      <c r="O945" s="16" t="str">
        <f>PROCESAMIENTO!CA942</f>
        <v/>
      </c>
      <c r="P945" s="16" t="str">
        <f>PROCESAMIENTO!CB942</f>
        <v/>
      </c>
      <c r="Q945" s="16" t="str">
        <f>PROCESAMIENTO!CC942</f>
        <v/>
      </c>
      <c r="R945" s="16" t="str">
        <f>PROCESAMIENTO!CD942</f>
        <v/>
      </c>
      <c r="S945" s="16" t="str">
        <f>PROCESAMIENTO!CE942</f>
        <v/>
      </c>
      <c r="T945" s="16" t="str">
        <f>PROCESAMIENTO!CF942</f>
        <v/>
      </c>
      <c r="U945" s="16" t="str">
        <f>PROCESAMIENTO!CG942</f>
        <v/>
      </c>
      <c r="V945" s="16" t="str">
        <f>PROCESAMIENTO!CH942</f>
        <v/>
      </c>
      <c r="W945" s="16" t="str">
        <f>PROCESAMIENTO!CI942</f>
        <v/>
      </c>
      <c r="X945" s="16" t="str">
        <f>PROCESAMIENTO!CJ942</f>
        <v/>
      </c>
      <c r="Y945" s="16" t="str">
        <f>PROCESAMIENTO!CK942</f>
        <v/>
      </c>
      <c r="Z945" s="16" t="str">
        <f>PROCESAMIENTO!CL942</f>
        <v/>
      </c>
      <c r="AA945" s="16" t="str">
        <f>PROCESAMIENTO!CM942</f>
        <v/>
      </c>
      <c r="AB945" s="16" t="str">
        <f>PROCESAMIENTO!CN942</f>
        <v/>
      </c>
      <c r="AC945" s="16" t="str">
        <f>PROCESAMIENTO!CO942</f>
        <v/>
      </c>
      <c r="AD945" s="16" t="str">
        <f>PROCESAMIENTO!CP942</f>
        <v/>
      </c>
      <c r="AE945" s="16" t="str">
        <f>PROCESAMIENTO!CQ942</f>
        <v/>
      </c>
      <c r="AF945" s="16" t="str">
        <f>PROCESAMIENTO!CR942</f>
        <v/>
      </c>
      <c r="AG945" s="16" t="str">
        <f>PROCESAMIENTO!CS942</f>
        <v/>
      </c>
      <c r="AH945" s="16" t="str">
        <f>PROCESAMIENTO!CT942</f>
        <v/>
      </c>
      <c r="AI945" s="16" t="str">
        <f>PROCESAMIENTO!CU942</f>
        <v/>
      </c>
      <c r="AJ945" s="32" t="str">
        <f>PROCESAMIENTO!CV942</f>
        <v/>
      </c>
      <c r="AK945" s="93" t="str">
        <f>PROCESAMIENTO!CW942</f>
        <v/>
      </c>
      <c r="AL945" s="93"/>
    </row>
    <row r="946" spans="1:38" x14ac:dyDescent="0.25">
      <c r="A946" s="15">
        <v>927</v>
      </c>
      <c r="B946" s="34" t="str">
        <f>IF(REGISTRO!B946="","",REGISTRO!B946)</f>
        <v/>
      </c>
      <c r="C946" s="34" t="str">
        <f>IF(REGISTRO!C946="","",REGISTRO!C946)</f>
        <v/>
      </c>
      <c r="D946" s="34" t="str">
        <f>IF(REGISTRO!D946="","",REGISTRO!D946)</f>
        <v/>
      </c>
      <c r="E946" s="34" t="str">
        <f>IF(REGISTRO!E946="","",REGISTRO!E946)</f>
        <v/>
      </c>
      <c r="F946" s="16" t="str">
        <f>PROCESAMIENTO!BR943</f>
        <v/>
      </c>
      <c r="G946" s="16" t="str">
        <f>PROCESAMIENTO!BS943</f>
        <v/>
      </c>
      <c r="H946" s="16" t="str">
        <f>PROCESAMIENTO!BT943</f>
        <v/>
      </c>
      <c r="I946" s="16" t="str">
        <f>PROCESAMIENTO!BU943</f>
        <v/>
      </c>
      <c r="J946" s="16" t="str">
        <f>PROCESAMIENTO!BV943</f>
        <v/>
      </c>
      <c r="K946" s="16" t="str">
        <f>PROCESAMIENTO!BW943</f>
        <v/>
      </c>
      <c r="L946" s="16" t="str">
        <f>PROCESAMIENTO!BX943</f>
        <v/>
      </c>
      <c r="M946" s="16" t="str">
        <f>PROCESAMIENTO!BY943</f>
        <v/>
      </c>
      <c r="N946" s="16" t="str">
        <f>PROCESAMIENTO!BZ943</f>
        <v/>
      </c>
      <c r="O946" s="16" t="str">
        <f>PROCESAMIENTO!CA943</f>
        <v/>
      </c>
      <c r="P946" s="16" t="str">
        <f>PROCESAMIENTO!CB943</f>
        <v/>
      </c>
      <c r="Q946" s="16" t="str">
        <f>PROCESAMIENTO!CC943</f>
        <v/>
      </c>
      <c r="R946" s="16" t="str">
        <f>PROCESAMIENTO!CD943</f>
        <v/>
      </c>
      <c r="S946" s="16" t="str">
        <f>PROCESAMIENTO!CE943</f>
        <v/>
      </c>
      <c r="T946" s="16" t="str">
        <f>PROCESAMIENTO!CF943</f>
        <v/>
      </c>
      <c r="U946" s="16" t="str">
        <f>PROCESAMIENTO!CG943</f>
        <v/>
      </c>
      <c r="V946" s="16" t="str">
        <f>PROCESAMIENTO!CH943</f>
        <v/>
      </c>
      <c r="W946" s="16" t="str">
        <f>PROCESAMIENTO!CI943</f>
        <v/>
      </c>
      <c r="X946" s="16" t="str">
        <f>PROCESAMIENTO!CJ943</f>
        <v/>
      </c>
      <c r="Y946" s="16" t="str">
        <f>PROCESAMIENTO!CK943</f>
        <v/>
      </c>
      <c r="Z946" s="16" t="str">
        <f>PROCESAMIENTO!CL943</f>
        <v/>
      </c>
      <c r="AA946" s="16" t="str">
        <f>PROCESAMIENTO!CM943</f>
        <v/>
      </c>
      <c r="AB946" s="16" t="str">
        <f>PROCESAMIENTO!CN943</f>
        <v/>
      </c>
      <c r="AC946" s="16" t="str">
        <f>PROCESAMIENTO!CO943</f>
        <v/>
      </c>
      <c r="AD946" s="16" t="str">
        <f>PROCESAMIENTO!CP943</f>
        <v/>
      </c>
      <c r="AE946" s="16" t="str">
        <f>PROCESAMIENTO!CQ943</f>
        <v/>
      </c>
      <c r="AF946" s="16" t="str">
        <f>PROCESAMIENTO!CR943</f>
        <v/>
      </c>
      <c r="AG946" s="16" t="str">
        <f>PROCESAMIENTO!CS943</f>
        <v/>
      </c>
      <c r="AH946" s="16" t="str">
        <f>PROCESAMIENTO!CT943</f>
        <v/>
      </c>
      <c r="AI946" s="16" t="str">
        <f>PROCESAMIENTO!CU943</f>
        <v/>
      </c>
      <c r="AJ946" s="32" t="str">
        <f>PROCESAMIENTO!CV943</f>
        <v/>
      </c>
      <c r="AK946" s="93" t="str">
        <f>PROCESAMIENTO!CW943</f>
        <v/>
      </c>
      <c r="AL946" s="93"/>
    </row>
    <row r="947" spans="1:38" x14ac:dyDescent="0.25">
      <c r="A947" s="15">
        <v>928</v>
      </c>
      <c r="B947" s="34" t="str">
        <f>IF(REGISTRO!B947="","",REGISTRO!B947)</f>
        <v/>
      </c>
      <c r="C947" s="34" t="str">
        <f>IF(REGISTRO!C947="","",REGISTRO!C947)</f>
        <v/>
      </c>
      <c r="D947" s="34" t="str">
        <f>IF(REGISTRO!D947="","",REGISTRO!D947)</f>
        <v/>
      </c>
      <c r="E947" s="34" t="str">
        <f>IF(REGISTRO!E947="","",REGISTRO!E947)</f>
        <v/>
      </c>
      <c r="F947" s="16" t="str">
        <f>PROCESAMIENTO!BR944</f>
        <v/>
      </c>
      <c r="G947" s="16" t="str">
        <f>PROCESAMIENTO!BS944</f>
        <v/>
      </c>
      <c r="H947" s="16" t="str">
        <f>PROCESAMIENTO!BT944</f>
        <v/>
      </c>
      <c r="I947" s="16" t="str">
        <f>PROCESAMIENTO!BU944</f>
        <v/>
      </c>
      <c r="J947" s="16" t="str">
        <f>PROCESAMIENTO!BV944</f>
        <v/>
      </c>
      <c r="K947" s="16" t="str">
        <f>PROCESAMIENTO!BW944</f>
        <v/>
      </c>
      <c r="L947" s="16" t="str">
        <f>PROCESAMIENTO!BX944</f>
        <v/>
      </c>
      <c r="M947" s="16" t="str">
        <f>PROCESAMIENTO!BY944</f>
        <v/>
      </c>
      <c r="N947" s="16" t="str">
        <f>PROCESAMIENTO!BZ944</f>
        <v/>
      </c>
      <c r="O947" s="16" t="str">
        <f>PROCESAMIENTO!CA944</f>
        <v/>
      </c>
      <c r="P947" s="16" t="str">
        <f>PROCESAMIENTO!CB944</f>
        <v/>
      </c>
      <c r="Q947" s="16" t="str">
        <f>PROCESAMIENTO!CC944</f>
        <v/>
      </c>
      <c r="R947" s="16" t="str">
        <f>PROCESAMIENTO!CD944</f>
        <v/>
      </c>
      <c r="S947" s="16" t="str">
        <f>PROCESAMIENTO!CE944</f>
        <v/>
      </c>
      <c r="T947" s="16" t="str">
        <f>PROCESAMIENTO!CF944</f>
        <v/>
      </c>
      <c r="U947" s="16" t="str">
        <f>PROCESAMIENTO!CG944</f>
        <v/>
      </c>
      <c r="V947" s="16" t="str">
        <f>PROCESAMIENTO!CH944</f>
        <v/>
      </c>
      <c r="W947" s="16" t="str">
        <f>PROCESAMIENTO!CI944</f>
        <v/>
      </c>
      <c r="X947" s="16" t="str">
        <f>PROCESAMIENTO!CJ944</f>
        <v/>
      </c>
      <c r="Y947" s="16" t="str">
        <f>PROCESAMIENTO!CK944</f>
        <v/>
      </c>
      <c r="Z947" s="16" t="str">
        <f>PROCESAMIENTO!CL944</f>
        <v/>
      </c>
      <c r="AA947" s="16" t="str">
        <f>PROCESAMIENTO!CM944</f>
        <v/>
      </c>
      <c r="AB947" s="16" t="str">
        <f>PROCESAMIENTO!CN944</f>
        <v/>
      </c>
      <c r="AC947" s="16" t="str">
        <f>PROCESAMIENTO!CO944</f>
        <v/>
      </c>
      <c r="AD947" s="16" t="str">
        <f>PROCESAMIENTO!CP944</f>
        <v/>
      </c>
      <c r="AE947" s="16" t="str">
        <f>PROCESAMIENTO!CQ944</f>
        <v/>
      </c>
      <c r="AF947" s="16" t="str">
        <f>PROCESAMIENTO!CR944</f>
        <v/>
      </c>
      <c r="AG947" s="16" t="str">
        <f>PROCESAMIENTO!CS944</f>
        <v/>
      </c>
      <c r="AH947" s="16" t="str">
        <f>PROCESAMIENTO!CT944</f>
        <v/>
      </c>
      <c r="AI947" s="16" t="str">
        <f>PROCESAMIENTO!CU944</f>
        <v/>
      </c>
      <c r="AJ947" s="32" t="str">
        <f>PROCESAMIENTO!CV944</f>
        <v/>
      </c>
      <c r="AK947" s="93" t="str">
        <f>PROCESAMIENTO!CW944</f>
        <v/>
      </c>
      <c r="AL947" s="93"/>
    </row>
    <row r="948" spans="1:38" x14ac:dyDescent="0.25">
      <c r="A948" s="15">
        <v>929</v>
      </c>
      <c r="B948" s="34" t="str">
        <f>IF(REGISTRO!B948="","",REGISTRO!B948)</f>
        <v/>
      </c>
      <c r="C948" s="34" t="str">
        <f>IF(REGISTRO!C948="","",REGISTRO!C948)</f>
        <v/>
      </c>
      <c r="D948" s="34" t="str">
        <f>IF(REGISTRO!D948="","",REGISTRO!D948)</f>
        <v/>
      </c>
      <c r="E948" s="34" t="str">
        <f>IF(REGISTRO!E948="","",REGISTRO!E948)</f>
        <v/>
      </c>
      <c r="F948" s="16" t="str">
        <f>PROCESAMIENTO!BR945</f>
        <v/>
      </c>
      <c r="G948" s="16" t="str">
        <f>PROCESAMIENTO!BS945</f>
        <v/>
      </c>
      <c r="H948" s="16" t="str">
        <f>PROCESAMIENTO!BT945</f>
        <v/>
      </c>
      <c r="I948" s="16" t="str">
        <f>PROCESAMIENTO!BU945</f>
        <v/>
      </c>
      <c r="J948" s="16" t="str">
        <f>PROCESAMIENTO!BV945</f>
        <v/>
      </c>
      <c r="K948" s="16" t="str">
        <f>PROCESAMIENTO!BW945</f>
        <v/>
      </c>
      <c r="L948" s="16" t="str">
        <f>PROCESAMIENTO!BX945</f>
        <v/>
      </c>
      <c r="M948" s="16" t="str">
        <f>PROCESAMIENTO!BY945</f>
        <v/>
      </c>
      <c r="N948" s="16" t="str">
        <f>PROCESAMIENTO!BZ945</f>
        <v/>
      </c>
      <c r="O948" s="16" t="str">
        <f>PROCESAMIENTO!CA945</f>
        <v/>
      </c>
      <c r="P948" s="16" t="str">
        <f>PROCESAMIENTO!CB945</f>
        <v/>
      </c>
      <c r="Q948" s="16" t="str">
        <f>PROCESAMIENTO!CC945</f>
        <v/>
      </c>
      <c r="R948" s="16" t="str">
        <f>PROCESAMIENTO!CD945</f>
        <v/>
      </c>
      <c r="S948" s="16" t="str">
        <f>PROCESAMIENTO!CE945</f>
        <v/>
      </c>
      <c r="T948" s="16" t="str">
        <f>PROCESAMIENTO!CF945</f>
        <v/>
      </c>
      <c r="U948" s="16" t="str">
        <f>PROCESAMIENTO!CG945</f>
        <v/>
      </c>
      <c r="V948" s="16" t="str">
        <f>PROCESAMIENTO!CH945</f>
        <v/>
      </c>
      <c r="W948" s="16" t="str">
        <f>PROCESAMIENTO!CI945</f>
        <v/>
      </c>
      <c r="X948" s="16" t="str">
        <f>PROCESAMIENTO!CJ945</f>
        <v/>
      </c>
      <c r="Y948" s="16" t="str">
        <f>PROCESAMIENTO!CK945</f>
        <v/>
      </c>
      <c r="Z948" s="16" t="str">
        <f>PROCESAMIENTO!CL945</f>
        <v/>
      </c>
      <c r="AA948" s="16" t="str">
        <f>PROCESAMIENTO!CM945</f>
        <v/>
      </c>
      <c r="AB948" s="16" t="str">
        <f>PROCESAMIENTO!CN945</f>
        <v/>
      </c>
      <c r="AC948" s="16" t="str">
        <f>PROCESAMIENTO!CO945</f>
        <v/>
      </c>
      <c r="AD948" s="16" t="str">
        <f>PROCESAMIENTO!CP945</f>
        <v/>
      </c>
      <c r="AE948" s="16" t="str">
        <f>PROCESAMIENTO!CQ945</f>
        <v/>
      </c>
      <c r="AF948" s="16" t="str">
        <f>PROCESAMIENTO!CR945</f>
        <v/>
      </c>
      <c r="AG948" s="16" t="str">
        <f>PROCESAMIENTO!CS945</f>
        <v/>
      </c>
      <c r="AH948" s="16" t="str">
        <f>PROCESAMIENTO!CT945</f>
        <v/>
      </c>
      <c r="AI948" s="16" t="str">
        <f>PROCESAMIENTO!CU945</f>
        <v/>
      </c>
      <c r="AJ948" s="32" t="str">
        <f>PROCESAMIENTO!CV945</f>
        <v/>
      </c>
      <c r="AK948" s="93" t="str">
        <f>PROCESAMIENTO!CW945</f>
        <v/>
      </c>
      <c r="AL948" s="93"/>
    </row>
    <row r="949" spans="1:38" x14ac:dyDescent="0.25">
      <c r="A949" s="15">
        <v>930</v>
      </c>
      <c r="B949" s="34" t="str">
        <f>IF(REGISTRO!B949="","",REGISTRO!B949)</f>
        <v/>
      </c>
      <c r="C949" s="34" t="str">
        <f>IF(REGISTRO!C949="","",REGISTRO!C949)</f>
        <v/>
      </c>
      <c r="D949" s="34" t="str">
        <f>IF(REGISTRO!D949="","",REGISTRO!D949)</f>
        <v/>
      </c>
      <c r="E949" s="34" t="str">
        <f>IF(REGISTRO!E949="","",REGISTRO!E949)</f>
        <v/>
      </c>
      <c r="F949" s="16" t="str">
        <f>PROCESAMIENTO!BR946</f>
        <v/>
      </c>
      <c r="G949" s="16" t="str">
        <f>PROCESAMIENTO!BS946</f>
        <v/>
      </c>
      <c r="H949" s="16" t="str">
        <f>PROCESAMIENTO!BT946</f>
        <v/>
      </c>
      <c r="I949" s="16" t="str">
        <f>PROCESAMIENTO!BU946</f>
        <v/>
      </c>
      <c r="J949" s="16" t="str">
        <f>PROCESAMIENTO!BV946</f>
        <v/>
      </c>
      <c r="K949" s="16" t="str">
        <f>PROCESAMIENTO!BW946</f>
        <v/>
      </c>
      <c r="L949" s="16" t="str">
        <f>PROCESAMIENTO!BX946</f>
        <v/>
      </c>
      <c r="M949" s="16" t="str">
        <f>PROCESAMIENTO!BY946</f>
        <v/>
      </c>
      <c r="N949" s="16" t="str">
        <f>PROCESAMIENTO!BZ946</f>
        <v/>
      </c>
      <c r="O949" s="16" t="str">
        <f>PROCESAMIENTO!CA946</f>
        <v/>
      </c>
      <c r="P949" s="16" t="str">
        <f>PROCESAMIENTO!CB946</f>
        <v/>
      </c>
      <c r="Q949" s="16" t="str">
        <f>PROCESAMIENTO!CC946</f>
        <v/>
      </c>
      <c r="R949" s="16" t="str">
        <f>PROCESAMIENTO!CD946</f>
        <v/>
      </c>
      <c r="S949" s="16" t="str">
        <f>PROCESAMIENTO!CE946</f>
        <v/>
      </c>
      <c r="T949" s="16" t="str">
        <f>PROCESAMIENTO!CF946</f>
        <v/>
      </c>
      <c r="U949" s="16" t="str">
        <f>PROCESAMIENTO!CG946</f>
        <v/>
      </c>
      <c r="V949" s="16" t="str">
        <f>PROCESAMIENTO!CH946</f>
        <v/>
      </c>
      <c r="W949" s="16" t="str">
        <f>PROCESAMIENTO!CI946</f>
        <v/>
      </c>
      <c r="X949" s="16" t="str">
        <f>PROCESAMIENTO!CJ946</f>
        <v/>
      </c>
      <c r="Y949" s="16" t="str">
        <f>PROCESAMIENTO!CK946</f>
        <v/>
      </c>
      <c r="Z949" s="16" t="str">
        <f>PROCESAMIENTO!CL946</f>
        <v/>
      </c>
      <c r="AA949" s="16" t="str">
        <f>PROCESAMIENTO!CM946</f>
        <v/>
      </c>
      <c r="AB949" s="16" t="str">
        <f>PROCESAMIENTO!CN946</f>
        <v/>
      </c>
      <c r="AC949" s="16" t="str">
        <f>PROCESAMIENTO!CO946</f>
        <v/>
      </c>
      <c r="AD949" s="16" t="str">
        <f>PROCESAMIENTO!CP946</f>
        <v/>
      </c>
      <c r="AE949" s="16" t="str">
        <f>PROCESAMIENTO!CQ946</f>
        <v/>
      </c>
      <c r="AF949" s="16" t="str">
        <f>PROCESAMIENTO!CR946</f>
        <v/>
      </c>
      <c r="AG949" s="16" t="str">
        <f>PROCESAMIENTO!CS946</f>
        <v/>
      </c>
      <c r="AH949" s="16" t="str">
        <f>PROCESAMIENTO!CT946</f>
        <v/>
      </c>
      <c r="AI949" s="16" t="str">
        <f>PROCESAMIENTO!CU946</f>
        <v/>
      </c>
      <c r="AJ949" s="32" t="str">
        <f>PROCESAMIENTO!CV946</f>
        <v/>
      </c>
      <c r="AK949" s="93" t="str">
        <f>PROCESAMIENTO!CW946</f>
        <v/>
      </c>
      <c r="AL949" s="93"/>
    </row>
    <row r="950" spans="1:38" x14ac:dyDescent="0.25">
      <c r="A950" s="15">
        <v>931</v>
      </c>
      <c r="B950" s="34" t="str">
        <f>IF(REGISTRO!B950="","",REGISTRO!B950)</f>
        <v/>
      </c>
      <c r="C950" s="34" t="str">
        <f>IF(REGISTRO!C950="","",REGISTRO!C950)</f>
        <v/>
      </c>
      <c r="D950" s="34" t="str">
        <f>IF(REGISTRO!D950="","",REGISTRO!D950)</f>
        <v/>
      </c>
      <c r="E950" s="34" t="str">
        <f>IF(REGISTRO!E950="","",REGISTRO!E950)</f>
        <v/>
      </c>
      <c r="F950" s="16" t="str">
        <f>PROCESAMIENTO!BR947</f>
        <v/>
      </c>
      <c r="G950" s="16" t="str">
        <f>PROCESAMIENTO!BS947</f>
        <v/>
      </c>
      <c r="H950" s="16" t="str">
        <f>PROCESAMIENTO!BT947</f>
        <v/>
      </c>
      <c r="I950" s="16" t="str">
        <f>PROCESAMIENTO!BU947</f>
        <v/>
      </c>
      <c r="J950" s="16" t="str">
        <f>PROCESAMIENTO!BV947</f>
        <v/>
      </c>
      <c r="K950" s="16" t="str">
        <f>PROCESAMIENTO!BW947</f>
        <v/>
      </c>
      <c r="L950" s="16" t="str">
        <f>PROCESAMIENTO!BX947</f>
        <v/>
      </c>
      <c r="M950" s="16" t="str">
        <f>PROCESAMIENTO!BY947</f>
        <v/>
      </c>
      <c r="N950" s="16" t="str">
        <f>PROCESAMIENTO!BZ947</f>
        <v/>
      </c>
      <c r="O950" s="16" t="str">
        <f>PROCESAMIENTO!CA947</f>
        <v/>
      </c>
      <c r="P950" s="16" t="str">
        <f>PROCESAMIENTO!CB947</f>
        <v/>
      </c>
      <c r="Q950" s="16" t="str">
        <f>PROCESAMIENTO!CC947</f>
        <v/>
      </c>
      <c r="R950" s="16" t="str">
        <f>PROCESAMIENTO!CD947</f>
        <v/>
      </c>
      <c r="S950" s="16" t="str">
        <f>PROCESAMIENTO!CE947</f>
        <v/>
      </c>
      <c r="T950" s="16" t="str">
        <f>PROCESAMIENTO!CF947</f>
        <v/>
      </c>
      <c r="U950" s="16" t="str">
        <f>PROCESAMIENTO!CG947</f>
        <v/>
      </c>
      <c r="V950" s="16" t="str">
        <f>PROCESAMIENTO!CH947</f>
        <v/>
      </c>
      <c r="W950" s="16" t="str">
        <f>PROCESAMIENTO!CI947</f>
        <v/>
      </c>
      <c r="X950" s="16" t="str">
        <f>PROCESAMIENTO!CJ947</f>
        <v/>
      </c>
      <c r="Y950" s="16" t="str">
        <f>PROCESAMIENTO!CK947</f>
        <v/>
      </c>
      <c r="Z950" s="16" t="str">
        <f>PROCESAMIENTO!CL947</f>
        <v/>
      </c>
      <c r="AA950" s="16" t="str">
        <f>PROCESAMIENTO!CM947</f>
        <v/>
      </c>
      <c r="AB950" s="16" t="str">
        <f>PROCESAMIENTO!CN947</f>
        <v/>
      </c>
      <c r="AC950" s="16" t="str">
        <f>PROCESAMIENTO!CO947</f>
        <v/>
      </c>
      <c r="AD950" s="16" t="str">
        <f>PROCESAMIENTO!CP947</f>
        <v/>
      </c>
      <c r="AE950" s="16" t="str">
        <f>PROCESAMIENTO!CQ947</f>
        <v/>
      </c>
      <c r="AF950" s="16" t="str">
        <f>PROCESAMIENTO!CR947</f>
        <v/>
      </c>
      <c r="AG950" s="16" t="str">
        <f>PROCESAMIENTO!CS947</f>
        <v/>
      </c>
      <c r="AH950" s="16" t="str">
        <f>PROCESAMIENTO!CT947</f>
        <v/>
      </c>
      <c r="AI950" s="16" t="str">
        <f>PROCESAMIENTO!CU947</f>
        <v/>
      </c>
      <c r="AJ950" s="32" t="str">
        <f>PROCESAMIENTO!CV947</f>
        <v/>
      </c>
      <c r="AK950" s="93" t="str">
        <f>PROCESAMIENTO!CW947</f>
        <v/>
      </c>
      <c r="AL950" s="93"/>
    </row>
    <row r="951" spans="1:38" x14ac:dyDescent="0.25">
      <c r="A951" s="15">
        <v>932</v>
      </c>
      <c r="B951" s="34" t="str">
        <f>IF(REGISTRO!B951="","",REGISTRO!B951)</f>
        <v/>
      </c>
      <c r="C951" s="34" t="str">
        <f>IF(REGISTRO!C951="","",REGISTRO!C951)</f>
        <v/>
      </c>
      <c r="D951" s="34" t="str">
        <f>IF(REGISTRO!D951="","",REGISTRO!D951)</f>
        <v/>
      </c>
      <c r="E951" s="34" t="str">
        <f>IF(REGISTRO!E951="","",REGISTRO!E951)</f>
        <v/>
      </c>
      <c r="F951" s="16" t="str">
        <f>PROCESAMIENTO!BR948</f>
        <v/>
      </c>
      <c r="G951" s="16" t="str">
        <f>PROCESAMIENTO!BS948</f>
        <v/>
      </c>
      <c r="H951" s="16" t="str">
        <f>PROCESAMIENTO!BT948</f>
        <v/>
      </c>
      <c r="I951" s="16" t="str">
        <f>PROCESAMIENTO!BU948</f>
        <v/>
      </c>
      <c r="J951" s="16" t="str">
        <f>PROCESAMIENTO!BV948</f>
        <v/>
      </c>
      <c r="K951" s="16" t="str">
        <f>PROCESAMIENTO!BW948</f>
        <v/>
      </c>
      <c r="L951" s="16" t="str">
        <f>PROCESAMIENTO!BX948</f>
        <v/>
      </c>
      <c r="M951" s="16" t="str">
        <f>PROCESAMIENTO!BY948</f>
        <v/>
      </c>
      <c r="N951" s="16" t="str">
        <f>PROCESAMIENTO!BZ948</f>
        <v/>
      </c>
      <c r="O951" s="16" t="str">
        <f>PROCESAMIENTO!CA948</f>
        <v/>
      </c>
      <c r="P951" s="16" t="str">
        <f>PROCESAMIENTO!CB948</f>
        <v/>
      </c>
      <c r="Q951" s="16" t="str">
        <f>PROCESAMIENTO!CC948</f>
        <v/>
      </c>
      <c r="R951" s="16" t="str">
        <f>PROCESAMIENTO!CD948</f>
        <v/>
      </c>
      <c r="S951" s="16" t="str">
        <f>PROCESAMIENTO!CE948</f>
        <v/>
      </c>
      <c r="T951" s="16" t="str">
        <f>PROCESAMIENTO!CF948</f>
        <v/>
      </c>
      <c r="U951" s="16" t="str">
        <f>PROCESAMIENTO!CG948</f>
        <v/>
      </c>
      <c r="V951" s="16" t="str">
        <f>PROCESAMIENTO!CH948</f>
        <v/>
      </c>
      <c r="W951" s="16" t="str">
        <f>PROCESAMIENTO!CI948</f>
        <v/>
      </c>
      <c r="X951" s="16" t="str">
        <f>PROCESAMIENTO!CJ948</f>
        <v/>
      </c>
      <c r="Y951" s="16" t="str">
        <f>PROCESAMIENTO!CK948</f>
        <v/>
      </c>
      <c r="Z951" s="16" t="str">
        <f>PROCESAMIENTO!CL948</f>
        <v/>
      </c>
      <c r="AA951" s="16" t="str">
        <f>PROCESAMIENTO!CM948</f>
        <v/>
      </c>
      <c r="AB951" s="16" t="str">
        <f>PROCESAMIENTO!CN948</f>
        <v/>
      </c>
      <c r="AC951" s="16" t="str">
        <f>PROCESAMIENTO!CO948</f>
        <v/>
      </c>
      <c r="AD951" s="16" t="str">
        <f>PROCESAMIENTO!CP948</f>
        <v/>
      </c>
      <c r="AE951" s="16" t="str">
        <f>PROCESAMIENTO!CQ948</f>
        <v/>
      </c>
      <c r="AF951" s="16" t="str">
        <f>PROCESAMIENTO!CR948</f>
        <v/>
      </c>
      <c r="AG951" s="16" t="str">
        <f>PROCESAMIENTO!CS948</f>
        <v/>
      </c>
      <c r="AH951" s="16" t="str">
        <f>PROCESAMIENTO!CT948</f>
        <v/>
      </c>
      <c r="AI951" s="16" t="str">
        <f>PROCESAMIENTO!CU948</f>
        <v/>
      </c>
      <c r="AJ951" s="32" t="str">
        <f>PROCESAMIENTO!CV948</f>
        <v/>
      </c>
      <c r="AK951" s="93" t="str">
        <f>PROCESAMIENTO!CW948</f>
        <v/>
      </c>
      <c r="AL951" s="93"/>
    </row>
    <row r="952" spans="1:38" x14ac:dyDescent="0.25">
      <c r="A952" s="15">
        <v>933</v>
      </c>
      <c r="B952" s="34" t="str">
        <f>IF(REGISTRO!B952="","",REGISTRO!B952)</f>
        <v/>
      </c>
      <c r="C952" s="34" t="str">
        <f>IF(REGISTRO!C952="","",REGISTRO!C952)</f>
        <v/>
      </c>
      <c r="D952" s="34" t="str">
        <f>IF(REGISTRO!D952="","",REGISTRO!D952)</f>
        <v/>
      </c>
      <c r="E952" s="34" t="str">
        <f>IF(REGISTRO!E952="","",REGISTRO!E952)</f>
        <v/>
      </c>
      <c r="F952" s="16" t="str">
        <f>PROCESAMIENTO!BR949</f>
        <v/>
      </c>
      <c r="G952" s="16" t="str">
        <f>PROCESAMIENTO!BS949</f>
        <v/>
      </c>
      <c r="H952" s="16" t="str">
        <f>PROCESAMIENTO!BT949</f>
        <v/>
      </c>
      <c r="I952" s="16" t="str">
        <f>PROCESAMIENTO!BU949</f>
        <v/>
      </c>
      <c r="J952" s="16" t="str">
        <f>PROCESAMIENTO!BV949</f>
        <v/>
      </c>
      <c r="K952" s="16" t="str">
        <f>PROCESAMIENTO!BW949</f>
        <v/>
      </c>
      <c r="L952" s="16" t="str">
        <f>PROCESAMIENTO!BX949</f>
        <v/>
      </c>
      <c r="M952" s="16" t="str">
        <f>PROCESAMIENTO!BY949</f>
        <v/>
      </c>
      <c r="N952" s="16" t="str">
        <f>PROCESAMIENTO!BZ949</f>
        <v/>
      </c>
      <c r="O952" s="16" t="str">
        <f>PROCESAMIENTO!CA949</f>
        <v/>
      </c>
      <c r="P952" s="16" t="str">
        <f>PROCESAMIENTO!CB949</f>
        <v/>
      </c>
      <c r="Q952" s="16" t="str">
        <f>PROCESAMIENTO!CC949</f>
        <v/>
      </c>
      <c r="R952" s="16" t="str">
        <f>PROCESAMIENTO!CD949</f>
        <v/>
      </c>
      <c r="S952" s="16" t="str">
        <f>PROCESAMIENTO!CE949</f>
        <v/>
      </c>
      <c r="T952" s="16" t="str">
        <f>PROCESAMIENTO!CF949</f>
        <v/>
      </c>
      <c r="U952" s="16" t="str">
        <f>PROCESAMIENTO!CG949</f>
        <v/>
      </c>
      <c r="V952" s="16" t="str">
        <f>PROCESAMIENTO!CH949</f>
        <v/>
      </c>
      <c r="W952" s="16" t="str">
        <f>PROCESAMIENTO!CI949</f>
        <v/>
      </c>
      <c r="X952" s="16" t="str">
        <f>PROCESAMIENTO!CJ949</f>
        <v/>
      </c>
      <c r="Y952" s="16" t="str">
        <f>PROCESAMIENTO!CK949</f>
        <v/>
      </c>
      <c r="Z952" s="16" t="str">
        <f>PROCESAMIENTO!CL949</f>
        <v/>
      </c>
      <c r="AA952" s="16" t="str">
        <f>PROCESAMIENTO!CM949</f>
        <v/>
      </c>
      <c r="AB952" s="16" t="str">
        <f>PROCESAMIENTO!CN949</f>
        <v/>
      </c>
      <c r="AC952" s="16" t="str">
        <f>PROCESAMIENTO!CO949</f>
        <v/>
      </c>
      <c r="AD952" s="16" t="str">
        <f>PROCESAMIENTO!CP949</f>
        <v/>
      </c>
      <c r="AE952" s="16" t="str">
        <f>PROCESAMIENTO!CQ949</f>
        <v/>
      </c>
      <c r="AF952" s="16" t="str">
        <f>PROCESAMIENTO!CR949</f>
        <v/>
      </c>
      <c r="AG952" s="16" t="str">
        <f>PROCESAMIENTO!CS949</f>
        <v/>
      </c>
      <c r="AH952" s="16" t="str">
        <f>PROCESAMIENTO!CT949</f>
        <v/>
      </c>
      <c r="AI952" s="16" t="str">
        <f>PROCESAMIENTO!CU949</f>
        <v/>
      </c>
      <c r="AJ952" s="32" t="str">
        <f>PROCESAMIENTO!CV949</f>
        <v/>
      </c>
      <c r="AK952" s="93" t="str">
        <f>PROCESAMIENTO!CW949</f>
        <v/>
      </c>
      <c r="AL952" s="93"/>
    </row>
    <row r="953" spans="1:38" x14ac:dyDescent="0.25">
      <c r="A953" s="15">
        <v>934</v>
      </c>
      <c r="B953" s="34" t="str">
        <f>IF(REGISTRO!B953="","",REGISTRO!B953)</f>
        <v/>
      </c>
      <c r="C953" s="34" t="str">
        <f>IF(REGISTRO!C953="","",REGISTRO!C953)</f>
        <v/>
      </c>
      <c r="D953" s="34" t="str">
        <f>IF(REGISTRO!D953="","",REGISTRO!D953)</f>
        <v/>
      </c>
      <c r="E953" s="34" t="str">
        <f>IF(REGISTRO!E953="","",REGISTRO!E953)</f>
        <v/>
      </c>
      <c r="F953" s="16" t="str">
        <f>PROCESAMIENTO!BR950</f>
        <v/>
      </c>
      <c r="G953" s="16" t="str">
        <f>PROCESAMIENTO!BS950</f>
        <v/>
      </c>
      <c r="H953" s="16" t="str">
        <f>PROCESAMIENTO!BT950</f>
        <v/>
      </c>
      <c r="I953" s="16" t="str">
        <f>PROCESAMIENTO!BU950</f>
        <v/>
      </c>
      <c r="J953" s="16" t="str">
        <f>PROCESAMIENTO!BV950</f>
        <v/>
      </c>
      <c r="K953" s="16" t="str">
        <f>PROCESAMIENTO!BW950</f>
        <v/>
      </c>
      <c r="L953" s="16" t="str">
        <f>PROCESAMIENTO!BX950</f>
        <v/>
      </c>
      <c r="M953" s="16" t="str">
        <f>PROCESAMIENTO!BY950</f>
        <v/>
      </c>
      <c r="N953" s="16" t="str">
        <f>PROCESAMIENTO!BZ950</f>
        <v/>
      </c>
      <c r="O953" s="16" t="str">
        <f>PROCESAMIENTO!CA950</f>
        <v/>
      </c>
      <c r="P953" s="16" t="str">
        <f>PROCESAMIENTO!CB950</f>
        <v/>
      </c>
      <c r="Q953" s="16" t="str">
        <f>PROCESAMIENTO!CC950</f>
        <v/>
      </c>
      <c r="R953" s="16" t="str">
        <f>PROCESAMIENTO!CD950</f>
        <v/>
      </c>
      <c r="S953" s="16" t="str">
        <f>PROCESAMIENTO!CE950</f>
        <v/>
      </c>
      <c r="T953" s="16" t="str">
        <f>PROCESAMIENTO!CF950</f>
        <v/>
      </c>
      <c r="U953" s="16" t="str">
        <f>PROCESAMIENTO!CG950</f>
        <v/>
      </c>
      <c r="V953" s="16" t="str">
        <f>PROCESAMIENTO!CH950</f>
        <v/>
      </c>
      <c r="W953" s="16" t="str">
        <f>PROCESAMIENTO!CI950</f>
        <v/>
      </c>
      <c r="X953" s="16" t="str">
        <f>PROCESAMIENTO!CJ950</f>
        <v/>
      </c>
      <c r="Y953" s="16" t="str">
        <f>PROCESAMIENTO!CK950</f>
        <v/>
      </c>
      <c r="Z953" s="16" t="str">
        <f>PROCESAMIENTO!CL950</f>
        <v/>
      </c>
      <c r="AA953" s="16" t="str">
        <f>PROCESAMIENTO!CM950</f>
        <v/>
      </c>
      <c r="AB953" s="16" t="str">
        <f>PROCESAMIENTO!CN950</f>
        <v/>
      </c>
      <c r="AC953" s="16" t="str">
        <f>PROCESAMIENTO!CO950</f>
        <v/>
      </c>
      <c r="AD953" s="16" t="str">
        <f>PROCESAMIENTO!CP950</f>
        <v/>
      </c>
      <c r="AE953" s="16" t="str">
        <f>PROCESAMIENTO!CQ950</f>
        <v/>
      </c>
      <c r="AF953" s="16" t="str">
        <f>PROCESAMIENTO!CR950</f>
        <v/>
      </c>
      <c r="AG953" s="16" t="str">
        <f>PROCESAMIENTO!CS950</f>
        <v/>
      </c>
      <c r="AH953" s="16" t="str">
        <f>PROCESAMIENTO!CT950</f>
        <v/>
      </c>
      <c r="AI953" s="16" t="str">
        <f>PROCESAMIENTO!CU950</f>
        <v/>
      </c>
      <c r="AJ953" s="32" t="str">
        <f>PROCESAMIENTO!CV950</f>
        <v/>
      </c>
      <c r="AK953" s="93" t="str">
        <f>PROCESAMIENTO!CW950</f>
        <v/>
      </c>
      <c r="AL953" s="93"/>
    </row>
    <row r="954" spans="1:38" x14ac:dyDescent="0.25">
      <c r="A954" s="15">
        <v>935</v>
      </c>
      <c r="B954" s="34" t="str">
        <f>IF(REGISTRO!B954="","",REGISTRO!B954)</f>
        <v/>
      </c>
      <c r="C954" s="34" t="str">
        <f>IF(REGISTRO!C954="","",REGISTRO!C954)</f>
        <v/>
      </c>
      <c r="D954" s="34" t="str">
        <f>IF(REGISTRO!D954="","",REGISTRO!D954)</f>
        <v/>
      </c>
      <c r="E954" s="34" t="str">
        <f>IF(REGISTRO!E954="","",REGISTRO!E954)</f>
        <v/>
      </c>
      <c r="F954" s="16" t="str">
        <f>PROCESAMIENTO!BR951</f>
        <v/>
      </c>
      <c r="G954" s="16" t="str">
        <f>PROCESAMIENTO!BS951</f>
        <v/>
      </c>
      <c r="H954" s="16" t="str">
        <f>PROCESAMIENTO!BT951</f>
        <v/>
      </c>
      <c r="I954" s="16" t="str">
        <f>PROCESAMIENTO!BU951</f>
        <v/>
      </c>
      <c r="J954" s="16" t="str">
        <f>PROCESAMIENTO!BV951</f>
        <v/>
      </c>
      <c r="K954" s="16" t="str">
        <f>PROCESAMIENTO!BW951</f>
        <v/>
      </c>
      <c r="L954" s="16" t="str">
        <f>PROCESAMIENTO!BX951</f>
        <v/>
      </c>
      <c r="M954" s="16" t="str">
        <f>PROCESAMIENTO!BY951</f>
        <v/>
      </c>
      <c r="N954" s="16" t="str">
        <f>PROCESAMIENTO!BZ951</f>
        <v/>
      </c>
      <c r="O954" s="16" t="str">
        <f>PROCESAMIENTO!CA951</f>
        <v/>
      </c>
      <c r="P954" s="16" t="str">
        <f>PROCESAMIENTO!CB951</f>
        <v/>
      </c>
      <c r="Q954" s="16" t="str">
        <f>PROCESAMIENTO!CC951</f>
        <v/>
      </c>
      <c r="R954" s="16" t="str">
        <f>PROCESAMIENTO!CD951</f>
        <v/>
      </c>
      <c r="S954" s="16" t="str">
        <f>PROCESAMIENTO!CE951</f>
        <v/>
      </c>
      <c r="T954" s="16" t="str">
        <f>PROCESAMIENTO!CF951</f>
        <v/>
      </c>
      <c r="U954" s="16" t="str">
        <f>PROCESAMIENTO!CG951</f>
        <v/>
      </c>
      <c r="V954" s="16" t="str">
        <f>PROCESAMIENTO!CH951</f>
        <v/>
      </c>
      <c r="W954" s="16" t="str">
        <f>PROCESAMIENTO!CI951</f>
        <v/>
      </c>
      <c r="X954" s="16" t="str">
        <f>PROCESAMIENTO!CJ951</f>
        <v/>
      </c>
      <c r="Y954" s="16" t="str">
        <f>PROCESAMIENTO!CK951</f>
        <v/>
      </c>
      <c r="Z954" s="16" t="str">
        <f>PROCESAMIENTO!CL951</f>
        <v/>
      </c>
      <c r="AA954" s="16" t="str">
        <f>PROCESAMIENTO!CM951</f>
        <v/>
      </c>
      <c r="AB954" s="16" t="str">
        <f>PROCESAMIENTO!CN951</f>
        <v/>
      </c>
      <c r="AC954" s="16" t="str">
        <f>PROCESAMIENTO!CO951</f>
        <v/>
      </c>
      <c r="AD954" s="16" t="str">
        <f>PROCESAMIENTO!CP951</f>
        <v/>
      </c>
      <c r="AE954" s="16" t="str">
        <f>PROCESAMIENTO!CQ951</f>
        <v/>
      </c>
      <c r="AF954" s="16" t="str">
        <f>PROCESAMIENTO!CR951</f>
        <v/>
      </c>
      <c r="AG954" s="16" t="str">
        <f>PROCESAMIENTO!CS951</f>
        <v/>
      </c>
      <c r="AH954" s="16" t="str">
        <f>PROCESAMIENTO!CT951</f>
        <v/>
      </c>
      <c r="AI954" s="16" t="str">
        <f>PROCESAMIENTO!CU951</f>
        <v/>
      </c>
      <c r="AJ954" s="32" t="str">
        <f>PROCESAMIENTO!CV951</f>
        <v/>
      </c>
      <c r="AK954" s="93" t="str">
        <f>PROCESAMIENTO!CW951</f>
        <v/>
      </c>
      <c r="AL954" s="93"/>
    </row>
    <row r="955" spans="1:38" x14ac:dyDescent="0.25">
      <c r="A955" s="15">
        <v>936</v>
      </c>
      <c r="B955" s="34" t="str">
        <f>IF(REGISTRO!B955="","",REGISTRO!B955)</f>
        <v/>
      </c>
      <c r="C955" s="34" t="str">
        <f>IF(REGISTRO!C955="","",REGISTRO!C955)</f>
        <v/>
      </c>
      <c r="D955" s="34" t="str">
        <f>IF(REGISTRO!D955="","",REGISTRO!D955)</f>
        <v/>
      </c>
      <c r="E955" s="34" t="str">
        <f>IF(REGISTRO!E955="","",REGISTRO!E955)</f>
        <v/>
      </c>
      <c r="F955" s="16" t="str">
        <f>PROCESAMIENTO!BR952</f>
        <v/>
      </c>
      <c r="G955" s="16" t="str">
        <f>PROCESAMIENTO!BS952</f>
        <v/>
      </c>
      <c r="H955" s="16" t="str">
        <f>PROCESAMIENTO!BT952</f>
        <v/>
      </c>
      <c r="I955" s="16" t="str">
        <f>PROCESAMIENTO!BU952</f>
        <v/>
      </c>
      <c r="J955" s="16" t="str">
        <f>PROCESAMIENTO!BV952</f>
        <v/>
      </c>
      <c r="K955" s="16" t="str">
        <f>PROCESAMIENTO!BW952</f>
        <v/>
      </c>
      <c r="L955" s="16" t="str">
        <f>PROCESAMIENTO!BX952</f>
        <v/>
      </c>
      <c r="M955" s="16" t="str">
        <f>PROCESAMIENTO!BY952</f>
        <v/>
      </c>
      <c r="N955" s="16" t="str">
        <f>PROCESAMIENTO!BZ952</f>
        <v/>
      </c>
      <c r="O955" s="16" t="str">
        <f>PROCESAMIENTO!CA952</f>
        <v/>
      </c>
      <c r="P955" s="16" t="str">
        <f>PROCESAMIENTO!CB952</f>
        <v/>
      </c>
      <c r="Q955" s="16" t="str">
        <f>PROCESAMIENTO!CC952</f>
        <v/>
      </c>
      <c r="R955" s="16" t="str">
        <f>PROCESAMIENTO!CD952</f>
        <v/>
      </c>
      <c r="S955" s="16" t="str">
        <f>PROCESAMIENTO!CE952</f>
        <v/>
      </c>
      <c r="T955" s="16" t="str">
        <f>PROCESAMIENTO!CF952</f>
        <v/>
      </c>
      <c r="U955" s="16" t="str">
        <f>PROCESAMIENTO!CG952</f>
        <v/>
      </c>
      <c r="V955" s="16" t="str">
        <f>PROCESAMIENTO!CH952</f>
        <v/>
      </c>
      <c r="W955" s="16" t="str">
        <f>PROCESAMIENTO!CI952</f>
        <v/>
      </c>
      <c r="X955" s="16" t="str">
        <f>PROCESAMIENTO!CJ952</f>
        <v/>
      </c>
      <c r="Y955" s="16" t="str">
        <f>PROCESAMIENTO!CK952</f>
        <v/>
      </c>
      <c r="Z955" s="16" t="str">
        <f>PROCESAMIENTO!CL952</f>
        <v/>
      </c>
      <c r="AA955" s="16" t="str">
        <f>PROCESAMIENTO!CM952</f>
        <v/>
      </c>
      <c r="AB955" s="16" t="str">
        <f>PROCESAMIENTO!CN952</f>
        <v/>
      </c>
      <c r="AC955" s="16" t="str">
        <f>PROCESAMIENTO!CO952</f>
        <v/>
      </c>
      <c r="AD955" s="16" t="str">
        <f>PROCESAMIENTO!CP952</f>
        <v/>
      </c>
      <c r="AE955" s="16" t="str">
        <f>PROCESAMIENTO!CQ952</f>
        <v/>
      </c>
      <c r="AF955" s="16" t="str">
        <f>PROCESAMIENTO!CR952</f>
        <v/>
      </c>
      <c r="AG955" s="16" t="str">
        <f>PROCESAMIENTO!CS952</f>
        <v/>
      </c>
      <c r="AH955" s="16" t="str">
        <f>PROCESAMIENTO!CT952</f>
        <v/>
      </c>
      <c r="AI955" s="16" t="str">
        <f>PROCESAMIENTO!CU952</f>
        <v/>
      </c>
      <c r="AJ955" s="32" t="str">
        <f>PROCESAMIENTO!CV952</f>
        <v/>
      </c>
      <c r="AK955" s="93" t="str">
        <f>PROCESAMIENTO!CW952</f>
        <v/>
      </c>
      <c r="AL955" s="93"/>
    </row>
    <row r="956" spans="1:38" x14ac:dyDescent="0.25">
      <c r="A956" s="15">
        <v>937</v>
      </c>
      <c r="B956" s="34" t="str">
        <f>IF(REGISTRO!B956="","",REGISTRO!B956)</f>
        <v/>
      </c>
      <c r="C956" s="34" t="str">
        <f>IF(REGISTRO!C956="","",REGISTRO!C956)</f>
        <v/>
      </c>
      <c r="D956" s="34" t="str">
        <f>IF(REGISTRO!D956="","",REGISTRO!D956)</f>
        <v/>
      </c>
      <c r="E956" s="34" t="str">
        <f>IF(REGISTRO!E956="","",REGISTRO!E956)</f>
        <v/>
      </c>
      <c r="F956" s="16" t="str">
        <f>PROCESAMIENTO!BR953</f>
        <v/>
      </c>
      <c r="G956" s="16" t="str">
        <f>PROCESAMIENTO!BS953</f>
        <v/>
      </c>
      <c r="H956" s="16" t="str">
        <f>PROCESAMIENTO!BT953</f>
        <v/>
      </c>
      <c r="I956" s="16" t="str">
        <f>PROCESAMIENTO!BU953</f>
        <v/>
      </c>
      <c r="J956" s="16" t="str">
        <f>PROCESAMIENTO!BV953</f>
        <v/>
      </c>
      <c r="K956" s="16" t="str">
        <f>PROCESAMIENTO!BW953</f>
        <v/>
      </c>
      <c r="L956" s="16" t="str">
        <f>PROCESAMIENTO!BX953</f>
        <v/>
      </c>
      <c r="M956" s="16" t="str">
        <f>PROCESAMIENTO!BY953</f>
        <v/>
      </c>
      <c r="N956" s="16" t="str">
        <f>PROCESAMIENTO!BZ953</f>
        <v/>
      </c>
      <c r="O956" s="16" t="str">
        <f>PROCESAMIENTO!CA953</f>
        <v/>
      </c>
      <c r="P956" s="16" t="str">
        <f>PROCESAMIENTO!CB953</f>
        <v/>
      </c>
      <c r="Q956" s="16" t="str">
        <f>PROCESAMIENTO!CC953</f>
        <v/>
      </c>
      <c r="R956" s="16" t="str">
        <f>PROCESAMIENTO!CD953</f>
        <v/>
      </c>
      <c r="S956" s="16" t="str">
        <f>PROCESAMIENTO!CE953</f>
        <v/>
      </c>
      <c r="T956" s="16" t="str">
        <f>PROCESAMIENTO!CF953</f>
        <v/>
      </c>
      <c r="U956" s="16" t="str">
        <f>PROCESAMIENTO!CG953</f>
        <v/>
      </c>
      <c r="V956" s="16" t="str">
        <f>PROCESAMIENTO!CH953</f>
        <v/>
      </c>
      <c r="W956" s="16" t="str">
        <f>PROCESAMIENTO!CI953</f>
        <v/>
      </c>
      <c r="X956" s="16" t="str">
        <f>PROCESAMIENTO!CJ953</f>
        <v/>
      </c>
      <c r="Y956" s="16" t="str">
        <f>PROCESAMIENTO!CK953</f>
        <v/>
      </c>
      <c r="Z956" s="16" t="str">
        <f>PROCESAMIENTO!CL953</f>
        <v/>
      </c>
      <c r="AA956" s="16" t="str">
        <f>PROCESAMIENTO!CM953</f>
        <v/>
      </c>
      <c r="AB956" s="16" t="str">
        <f>PROCESAMIENTO!CN953</f>
        <v/>
      </c>
      <c r="AC956" s="16" t="str">
        <f>PROCESAMIENTO!CO953</f>
        <v/>
      </c>
      <c r="AD956" s="16" t="str">
        <f>PROCESAMIENTO!CP953</f>
        <v/>
      </c>
      <c r="AE956" s="16" t="str">
        <f>PROCESAMIENTO!CQ953</f>
        <v/>
      </c>
      <c r="AF956" s="16" t="str">
        <f>PROCESAMIENTO!CR953</f>
        <v/>
      </c>
      <c r="AG956" s="16" t="str">
        <f>PROCESAMIENTO!CS953</f>
        <v/>
      </c>
      <c r="AH956" s="16" t="str">
        <f>PROCESAMIENTO!CT953</f>
        <v/>
      </c>
      <c r="AI956" s="16" t="str">
        <f>PROCESAMIENTO!CU953</f>
        <v/>
      </c>
      <c r="AJ956" s="32" t="str">
        <f>PROCESAMIENTO!CV953</f>
        <v/>
      </c>
      <c r="AK956" s="93" t="str">
        <f>PROCESAMIENTO!CW953</f>
        <v/>
      </c>
      <c r="AL956" s="93"/>
    </row>
    <row r="957" spans="1:38" x14ac:dyDescent="0.25">
      <c r="A957" s="15">
        <v>938</v>
      </c>
      <c r="B957" s="34" t="str">
        <f>IF(REGISTRO!B957="","",REGISTRO!B957)</f>
        <v/>
      </c>
      <c r="C957" s="34" t="str">
        <f>IF(REGISTRO!C957="","",REGISTRO!C957)</f>
        <v/>
      </c>
      <c r="D957" s="34" t="str">
        <f>IF(REGISTRO!D957="","",REGISTRO!D957)</f>
        <v/>
      </c>
      <c r="E957" s="34" t="str">
        <f>IF(REGISTRO!E957="","",REGISTRO!E957)</f>
        <v/>
      </c>
      <c r="F957" s="16" t="str">
        <f>PROCESAMIENTO!BR954</f>
        <v/>
      </c>
      <c r="G957" s="16" t="str">
        <f>PROCESAMIENTO!BS954</f>
        <v/>
      </c>
      <c r="H957" s="16" t="str">
        <f>PROCESAMIENTO!BT954</f>
        <v/>
      </c>
      <c r="I957" s="16" t="str">
        <f>PROCESAMIENTO!BU954</f>
        <v/>
      </c>
      <c r="J957" s="16" t="str">
        <f>PROCESAMIENTO!BV954</f>
        <v/>
      </c>
      <c r="K957" s="16" t="str">
        <f>PROCESAMIENTO!BW954</f>
        <v/>
      </c>
      <c r="L957" s="16" t="str">
        <f>PROCESAMIENTO!BX954</f>
        <v/>
      </c>
      <c r="M957" s="16" t="str">
        <f>PROCESAMIENTO!BY954</f>
        <v/>
      </c>
      <c r="N957" s="16" t="str">
        <f>PROCESAMIENTO!BZ954</f>
        <v/>
      </c>
      <c r="O957" s="16" t="str">
        <f>PROCESAMIENTO!CA954</f>
        <v/>
      </c>
      <c r="P957" s="16" t="str">
        <f>PROCESAMIENTO!CB954</f>
        <v/>
      </c>
      <c r="Q957" s="16" t="str">
        <f>PROCESAMIENTO!CC954</f>
        <v/>
      </c>
      <c r="R957" s="16" t="str">
        <f>PROCESAMIENTO!CD954</f>
        <v/>
      </c>
      <c r="S957" s="16" t="str">
        <f>PROCESAMIENTO!CE954</f>
        <v/>
      </c>
      <c r="T957" s="16" t="str">
        <f>PROCESAMIENTO!CF954</f>
        <v/>
      </c>
      <c r="U957" s="16" t="str">
        <f>PROCESAMIENTO!CG954</f>
        <v/>
      </c>
      <c r="V957" s="16" t="str">
        <f>PROCESAMIENTO!CH954</f>
        <v/>
      </c>
      <c r="W957" s="16" t="str">
        <f>PROCESAMIENTO!CI954</f>
        <v/>
      </c>
      <c r="X957" s="16" t="str">
        <f>PROCESAMIENTO!CJ954</f>
        <v/>
      </c>
      <c r="Y957" s="16" t="str">
        <f>PROCESAMIENTO!CK954</f>
        <v/>
      </c>
      <c r="Z957" s="16" t="str">
        <f>PROCESAMIENTO!CL954</f>
        <v/>
      </c>
      <c r="AA957" s="16" t="str">
        <f>PROCESAMIENTO!CM954</f>
        <v/>
      </c>
      <c r="AB957" s="16" t="str">
        <f>PROCESAMIENTO!CN954</f>
        <v/>
      </c>
      <c r="AC957" s="16" t="str">
        <f>PROCESAMIENTO!CO954</f>
        <v/>
      </c>
      <c r="AD957" s="16" t="str">
        <f>PROCESAMIENTO!CP954</f>
        <v/>
      </c>
      <c r="AE957" s="16" t="str">
        <f>PROCESAMIENTO!CQ954</f>
        <v/>
      </c>
      <c r="AF957" s="16" t="str">
        <f>PROCESAMIENTO!CR954</f>
        <v/>
      </c>
      <c r="AG957" s="16" t="str">
        <f>PROCESAMIENTO!CS954</f>
        <v/>
      </c>
      <c r="AH957" s="16" t="str">
        <f>PROCESAMIENTO!CT954</f>
        <v/>
      </c>
      <c r="AI957" s="16" t="str">
        <f>PROCESAMIENTO!CU954</f>
        <v/>
      </c>
      <c r="AJ957" s="32" t="str">
        <f>PROCESAMIENTO!CV954</f>
        <v/>
      </c>
      <c r="AK957" s="93" t="str">
        <f>PROCESAMIENTO!CW954</f>
        <v/>
      </c>
      <c r="AL957" s="93"/>
    </row>
    <row r="958" spans="1:38" x14ac:dyDescent="0.25">
      <c r="A958" s="15">
        <v>939</v>
      </c>
      <c r="B958" s="34" t="str">
        <f>IF(REGISTRO!B958="","",REGISTRO!B958)</f>
        <v/>
      </c>
      <c r="C958" s="34" t="str">
        <f>IF(REGISTRO!C958="","",REGISTRO!C958)</f>
        <v/>
      </c>
      <c r="D958" s="34" t="str">
        <f>IF(REGISTRO!D958="","",REGISTRO!D958)</f>
        <v/>
      </c>
      <c r="E958" s="34" t="str">
        <f>IF(REGISTRO!E958="","",REGISTRO!E958)</f>
        <v/>
      </c>
      <c r="F958" s="16" t="str">
        <f>PROCESAMIENTO!BR955</f>
        <v/>
      </c>
      <c r="G958" s="16" t="str">
        <f>PROCESAMIENTO!BS955</f>
        <v/>
      </c>
      <c r="H958" s="16" t="str">
        <f>PROCESAMIENTO!BT955</f>
        <v/>
      </c>
      <c r="I958" s="16" t="str">
        <f>PROCESAMIENTO!BU955</f>
        <v/>
      </c>
      <c r="J958" s="16" t="str">
        <f>PROCESAMIENTO!BV955</f>
        <v/>
      </c>
      <c r="K958" s="16" t="str">
        <f>PROCESAMIENTO!BW955</f>
        <v/>
      </c>
      <c r="L958" s="16" t="str">
        <f>PROCESAMIENTO!BX955</f>
        <v/>
      </c>
      <c r="M958" s="16" t="str">
        <f>PROCESAMIENTO!BY955</f>
        <v/>
      </c>
      <c r="N958" s="16" t="str">
        <f>PROCESAMIENTO!BZ955</f>
        <v/>
      </c>
      <c r="O958" s="16" t="str">
        <f>PROCESAMIENTO!CA955</f>
        <v/>
      </c>
      <c r="P958" s="16" t="str">
        <f>PROCESAMIENTO!CB955</f>
        <v/>
      </c>
      <c r="Q958" s="16" t="str">
        <f>PROCESAMIENTO!CC955</f>
        <v/>
      </c>
      <c r="R958" s="16" t="str">
        <f>PROCESAMIENTO!CD955</f>
        <v/>
      </c>
      <c r="S958" s="16" t="str">
        <f>PROCESAMIENTO!CE955</f>
        <v/>
      </c>
      <c r="T958" s="16" t="str">
        <f>PROCESAMIENTO!CF955</f>
        <v/>
      </c>
      <c r="U958" s="16" t="str">
        <f>PROCESAMIENTO!CG955</f>
        <v/>
      </c>
      <c r="V958" s="16" t="str">
        <f>PROCESAMIENTO!CH955</f>
        <v/>
      </c>
      <c r="W958" s="16" t="str">
        <f>PROCESAMIENTO!CI955</f>
        <v/>
      </c>
      <c r="X958" s="16" t="str">
        <f>PROCESAMIENTO!CJ955</f>
        <v/>
      </c>
      <c r="Y958" s="16" t="str">
        <f>PROCESAMIENTO!CK955</f>
        <v/>
      </c>
      <c r="Z958" s="16" t="str">
        <f>PROCESAMIENTO!CL955</f>
        <v/>
      </c>
      <c r="AA958" s="16" t="str">
        <f>PROCESAMIENTO!CM955</f>
        <v/>
      </c>
      <c r="AB958" s="16" t="str">
        <f>PROCESAMIENTO!CN955</f>
        <v/>
      </c>
      <c r="AC958" s="16" t="str">
        <f>PROCESAMIENTO!CO955</f>
        <v/>
      </c>
      <c r="AD958" s="16" t="str">
        <f>PROCESAMIENTO!CP955</f>
        <v/>
      </c>
      <c r="AE958" s="16" t="str">
        <f>PROCESAMIENTO!CQ955</f>
        <v/>
      </c>
      <c r="AF958" s="16" t="str">
        <f>PROCESAMIENTO!CR955</f>
        <v/>
      </c>
      <c r="AG958" s="16" t="str">
        <f>PROCESAMIENTO!CS955</f>
        <v/>
      </c>
      <c r="AH958" s="16" t="str">
        <f>PROCESAMIENTO!CT955</f>
        <v/>
      </c>
      <c r="AI958" s="16" t="str">
        <f>PROCESAMIENTO!CU955</f>
        <v/>
      </c>
      <c r="AJ958" s="32" t="str">
        <f>PROCESAMIENTO!CV955</f>
        <v/>
      </c>
      <c r="AK958" s="93" t="str">
        <f>PROCESAMIENTO!CW955</f>
        <v/>
      </c>
      <c r="AL958" s="93"/>
    </row>
    <row r="959" spans="1:38" x14ac:dyDescent="0.25">
      <c r="A959" s="15">
        <v>940</v>
      </c>
      <c r="B959" s="34" t="str">
        <f>IF(REGISTRO!B959="","",REGISTRO!B959)</f>
        <v/>
      </c>
      <c r="C959" s="34" t="str">
        <f>IF(REGISTRO!C959="","",REGISTRO!C959)</f>
        <v/>
      </c>
      <c r="D959" s="34" t="str">
        <f>IF(REGISTRO!D959="","",REGISTRO!D959)</f>
        <v/>
      </c>
      <c r="E959" s="34" t="str">
        <f>IF(REGISTRO!E959="","",REGISTRO!E959)</f>
        <v/>
      </c>
      <c r="F959" s="16" t="str">
        <f>PROCESAMIENTO!BR956</f>
        <v/>
      </c>
      <c r="G959" s="16" t="str">
        <f>PROCESAMIENTO!BS956</f>
        <v/>
      </c>
      <c r="H959" s="16" t="str">
        <f>PROCESAMIENTO!BT956</f>
        <v/>
      </c>
      <c r="I959" s="16" t="str">
        <f>PROCESAMIENTO!BU956</f>
        <v/>
      </c>
      <c r="J959" s="16" t="str">
        <f>PROCESAMIENTO!BV956</f>
        <v/>
      </c>
      <c r="K959" s="16" t="str">
        <f>PROCESAMIENTO!BW956</f>
        <v/>
      </c>
      <c r="L959" s="16" t="str">
        <f>PROCESAMIENTO!BX956</f>
        <v/>
      </c>
      <c r="M959" s="16" t="str">
        <f>PROCESAMIENTO!BY956</f>
        <v/>
      </c>
      <c r="N959" s="16" t="str">
        <f>PROCESAMIENTO!BZ956</f>
        <v/>
      </c>
      <c r="O959" s="16" t="str">
        <f>PROCESAMIENTO!CA956</f>
        <v/>
      </c>
      <c r="P959" s="16" t="str">
        <f>PROCESAMIENTO!CB956</f>
        <v/>
      </c>
      <c r="Q959" s="16" t="str">
        <f>PROCESAMIENTO!CC956</f>
        <v/>
      </c>
      <c r="R959" s="16" t="str">
        <f>PROCESAMIENTO!CD956</f>
        <v/>
      </c>
      <c r="S959" s="16" t="str">
        <f>PROCESAMIENTO!CE956</f>
        <v/>
      </c>
      <c r="T959" s="16" t="str">
        <f>PROCESAMIENTO!CF956</f>
        <v/>
      </c>
      <c r="U959" s="16" t="str">
        <f>PROCESAMIENTO!CG956</f>
        <v/>
      </c>
      <c r="V959" s="16" t="str">
        <f>PROCESAMIENTO!CH956</f>
        <v/>
      </c>
      <c r="W959" s="16" t="str">
        <f>PROCESAMIENTO!CI956</f>
        <v/>
      </c>
      <c r="X959" s="16" t="str">
        <f>PROCESAMIENTO!CJ956</f>
        <v/>
      </c>
      <c r="Y959" s="16" t="str">
        <f>PROCESAMIENTO!CK956</f>
        <v/>
      </c>
      <c r="Z959" s="16" t="str">
        <f>PROCESAMIENTO!CL956</f>
        <v/>
      </c>
      <c r="AA959" s="16" t="str">
        <f>PROCESAMIENTO!CM956</f>
        <v/>
      </c>
      <c r="AB959" s="16" t="str">
        <f>PROCESAMIENTO!CN956</f>
        <v/>
      </c>
      <c r="AC959" s="16" t="str">
        <f>PROCESAMIENTO!CO956</f>
        <v/>
      </c>
      <c r="AD959" s="16" t="str">
        <f>PROCESAMIENTO!CP956</f>
        <v/>
      </c>
      <c r="AE959" s="16" t="str">
        <f>PROCESAMIENTO!CQ956</f>
        <v/>
      </c>
      <c r="AF959" s="16" t="str">
        <f>PROCESAMIENTO!CR956</f>
        <v/>
      </c>
      <c r="AG959" s="16" t="str">
        <f>PROCESAMIENTO!CS956</f>
        <v/>
      </c>
      <c r="AH959" s="16" t="str">
        <f>PROCESAMIENTO!CT956</f>
        <v/>
      </c>
      <c r="AI959" s="16" t="str">
        <f>PROCESAMIENTO!CU956</f>
        <v/>
      </c>
      <c r="AJ959" s="32" t="str">
        <f>PROCESAMIENTO!CV956</f>
        <v/>
      </c>
      <c r="AK959" s="93" t="str">
        <f>PROCESAMIENTO!CW956</f>
        <v/>
      </c>
      <c r="AL959" s="93"/>
    </row>
    <row r="960" spans="1:38" x14ac:dyDescent="0.25">
      <c r="A960" s="15">
        <v>941</v>
      </c>
      <c r="B960" s="34" t="str">
        <f>IF(REGISTRO!B960="","",REGISTRO!B960)</f>
        <v/>
      </c>
      <c r="C960" s="34" t="str">
        <f>IF(REGISTRO!C960="","",REGISTRO!C960)</f>
        <v/>
      </c>
      <c r="D960" s="34" t="str">
        <f>IF(REGISTRO!D960="","",REGISTRO!D960)</f>
        <v/>
      </c>
      <c r="E960" s="34" t="str">
        <f>IF(REGISTRO!E960="","",REGISTRO!E960)</f>
        <v/>
      </c>
      <c r="F960" s="16" t="str">
        <f>PROCESAMIENTO!BR957</f>
        <v/>
      </c>
      <c r="G960" s="16" t="str">
        <f>PROCESAMIENTO!BS957</f>
        <v/>
      </c>
      <c r="H960" s="16" t="str">
        <f>PROCESAMIENTO!BT957</f>
        <v/>
      </c>
      <c r="I960" s="16" t="str">
        <f>PROCESAMIENTO!BU957</f>
        <v/>
      </c>
      <c r="J960" s="16" t="str">
        <f>PROCESAMIENTO!BV957</f>
        <v/>
      </c>
      <c r="K960" s="16" t="str">
        <f>PROCESAMIENTO!BW957</f>
        <v/>
      </c>
      <c r="L960" s="16" t="str">
        <f>PROCESAMIENTO!BX957</f>
        <v/>
      </c>
      <c r="M960" s="16" t="str">
        <f>PROCESAMIENTO!BY957</f>
        <v/>
      </c>
      <c r="N960" s="16" t="str">
        <f>PROCESAMIENTO!BZ957</f>
        <v/>
      </c>
      <c r="O960" s="16" t="str">
        <f>PROCESAMIENTO!CA957</f>
        <v/>
      </c>
      <c r="P960" s="16" t="str">
        <f>PROCESAMIENTO!CB957</f>
        <v/>
      </c>
      <c r="Q960" s="16" t="str">
        <f>PROCESAMIENTO!CC957</f>
        <v/>
      </c>
      <c r="R960" s="16" t="str">
        <f>PROCESAMIENTO!CD957</f>
        <v/>
      </c>
      <c r="S960" s="16" t="str">
        <f>PROCESAMIENTO!CE957</f>
        <v/>
      </c>
      <c r="T960" s="16" t="str">
        <f>PROCESAMIENTO!CF957</f>
        <v/>
      </c>
      <c r="U960" s="16" t="str">
        <f>PROCESAMIENTO!CG957</f>
        <v/>
      </c>
      <c r="V960" s="16" t="str">
        <f>PROCESAMIENTO!CH957</f>
        <v/>
      </c>
      <c r="W960" s="16" t="str">
        <f>PROCESAMIENTO!CI957</f>
        <v/>
      </c>
      <c r="X960" s="16" t="str">
        <f>PROCESAMIENTO!CJ957</f>
        <v/>
      </c>
      <c r="Y960" s="16" t="str">
        <f>PROCESAMIENTO!CK957</f>
        <v/>
      </c>
      <c r="Z960" s="16" t="str">
        <f>PROCESAMIENTO!CL957</f>
        <v/>
      </c>
      <c r="AA960" s="16" t="str">
        <f>PROCESAMIENTO!CM957</f>
        <v/>
      </c>
      <c r="AB960" s="16" t="str">
        <f>PROCESAMIENTO!CN957</f>
        <v/>
      </c>
      <c r="AC960" s="16" t="str">
        <f>PROCESAMIENTO!CO957</f>
        <v/>
      </c>
      <c r="AD960" s="16" t="str">
        <f>PROCESAMIENTO!CP957</f>
        <v/>
      </c>
      <c r="AE960" s="16" t="str">
        <f>PROCESAMIENTO!CQ957</f>
        <v/>
      </c>
      <c r="AF960" s="16" t="str">
        <f>PROCESAMIENTO!CR957</f>
        <v/>
      </c>
      <c r="AG960" s="16" t="str">
        <f>PROCESAMIENTO!CS957</f>
        <v/>
      </c>
      <c r="AH960" s="16" t="str">
        <f>PROCESAMIENTO!CT957</f>
        <v/>
      </c>
      <c r="AI960" s="16" t="str">
        <f>PROCESAMIENTO!CU957</f>
        <v/>
      </c>
      <c r="AJ960" s="32" t="str">
        <f>PROCESAMIENTO!CV957</f>
        <v/>
      </c>
      <c r="AK960" s="93" t="str">
        <f>PROCESAMIENTO!CW957</f>
        <v/>
      </c>
      <c r="AL960" s="93"/>
    </row>
    <row r="961" spans="1:38" x14ac:dyDescent="0.25">
      <c r="A961" s="15">
        <v>942</v>
      </c>
      <c r="B961" s="34" t="str">
        <f>IF(REGISTRO!B961="","",REGISTRO!B961)</f>
        <v/>
      </c>
      <c r="C961" s="34" t="str">
        <f>IF(REGISTRO!C961="","",REGISTRO!C961)</f>
        <v/>
      </c>
      <c r="D961" s="34" t="str">
        <f>IF(REGISTRO!D961="","",REGISTRO!D961)</f>
        <v/>
      </c>
      <c r="E961" s="34" t="str">
        <f>IF(REGISTRO!E961="","",REGISTRO!E961)</f>
        <v/>
      </c>
      <c r="F961" s="16" t="str">
        <f>PROCESAMIENTO!BR958</f>
        <v/>
      </c>
      <c r="G961" s="16" t="str">
        <f>PROCESAMIENTO!BS958</f>
        <v/>
      </c>
      <c r="H961" s="16" t="str">
        <f>PROCESAMIENTO!BT958</f>
        <v/>
      </c>
      <c r="I961" s="16" t="str">
        <f>PROCESAMIENTO!BU958</f>
        <v/>
      </c>
      <c r="J961" s="16" t="str">
        <f>PROCESAMIENTO!BV958</f>
        <v/>
      </c>
      <c r="K961" s="16" t="str">
        <f>PROCESAMIENTO!BW958</f>
        <v/>
      </c>
      <c r="L961" s="16" t="str">
        <f>PROCESAMIENTO!BX958</f>
        <v/>
      </c>
      <c r="M961" s="16" t="str">
        <f>PROCESAMIENTO!BY958</f>
        <v/>
      </c>
      <c r="N961" s="16" t="str">
        <f>PROCESAMIENTO!BZ958</f>
        <v/>
      </c>
      <c r="O961" s="16" t="str">
        <f>PROCESAMIENTO!CA958</f>
        <v/>
      </c>
      <c r="P961" s="16" t="str">
        <f>PROCESAMIENTO!CB958</f>
        <v/>
      </c>
      <c r="Q961" s="16" t="str">
        <f>PROCESAMIENTO!CC958</f>
        <v/>
      </c>
      <c r="R961" s="16" t="str">
        <f>PROCESAMIENTO!CD958</f>
        <v/>
      </c>
      <c r="S961" s="16" t="str">
        <f>PROCESAMIENTO!CE958</f>
        <v/>
      </c>
      <c r="T961" s="16" t="str">
        <f>PROCESAMIENTO!CF958</f>
        <v/>
      </c>
      <c r="U961" s="16" t="str">
        <f>PROCESAMIENTO!CG958</f>
        <v/>
      </c>
      <c r="V961" s="16" t="str">
        <f>PROCESAMIENTO!CH958</f>
        <v/>
      </c>
      <c r="W961" s="16" t="str">
        <f>PROCESAMIENTO!CI958</f>
        <v/>
      </c>
      <c r="X961" s="16" t="str">
        <f>PROCESAMIENTO!CJ958</f>
        <v/>
      </c>
      <c r="Y961" s="16" t="str">
        <f>PROCESAMIENTO!CK958</f>
        <v/>
      </c>
      <c r="Z961" s="16" t="str">
        <f>PROCESAMIENTO!CL958</f>
        <v/>
      </c>
      <c r="AA961" s="16" t="str">
        <f>PROCESAMIENTO!CM958</f>
        <v/>
      </c>
      <c r="AB961" s="16" t="str">
        <f>PROCESAMIENTO!CN958</f>
        <v/>
      </c>
      <c r="AC961" s="16" t="str">
        <f>PROCESAMIENTO!CO958</f>
        <v/>
      </c>
      <c r="AD961" s="16" t="str">
        <f>PROCESAMIENTO!CP958</f>
        <v/>
      </c>
      <c r="AE961" s="16" t="str">
        <f>PROCESAMIENTO!CQ958</f>
        <v/>
      </c>
      <c r="AF961" s="16" t="str">
        <f>PROCESAMIENTO!CR958</f>
        <v/>
      </c>
      <c r="AG961" s="16" t="str">
        <f>PROCESAMIENTO!CS958</f>
        <v/>
      </c>
      <c r="AH961" s="16" t="str">
        <f>PROCESAMIENTO!CT958</f>
        <v/>
      </c>
      <c r="AI961" s="16" t="str">
        <f>PROCESAMIENTO!CU958</f>
        <v/>
      </c>
      <c r="AJ961" s="32" t="str">
        <f>PROCESAMIENTO!CV958</f>
        <v/>
      </c>
      <c r="AK961" s="93" t="str">
        <f>PROCESAMIENTO!CW958</f>
        <v/>
      </c>
      <c r="AL961" s="93"/>
    </row>
    <row r="962" spans="1:38" x14ac:dyDescent="0.25">
      <c r="A962" s="15">
        <v>943</v>
      </c>
      <c r="B962" s="34" t="str">
        <f>IF(REGISTRO!B962="","",REGISTRO!B962)</f>
        <v/>
      </c>
      <c r="C962" s="34" t="str">
        <f>IF(REGISTRO!C962="","",REGISTRO!C962)</f>
        <v/>
      </c>
      <c r="D962" s="34" t="str">
        <f>IF(REGISTRO!D962="","",REGISTRO!D962)</f>
        <v/>
      </c>
      <c r="E962" s="34" t="str">
        <f>IF(REGISTRO!E962="","",REGISTRO!E962)</f>
        <v/>
      </c>
      <c r="F962" s="16" t="str">
        <f>PROCESAMIENTO!BR959</f>
        <v/>
      </c>
      <c r="G962" s="16" t="str">
        <f>PROCESAMIENTO!BS959</f>
        <v/>
      </c>
      <c r="H962" s="16" t="str">
        <f>PROCESAMIENTO!BT959</f>
        <v/>
      </c>
      <c r="I962" s="16" t="str">
        <f>PROCESAMIENTO!BU959</f>
        <v/>
      </c>
      <c r="J962" s="16" t="str">
        <f>PROCESAMIENTO!BV959</f>
        <v/>
      </c>
      <c r="K962" s="16" t="str">
        <f>PROCESAMIENTO!BW959</f>
        <v/>
      </c>
      <c r="L962" s="16" t="str">
        <f>PROCESAMIENTO!BX959</f>
        <v/>
      </c>
      <c r="M962" s="16" t="str">
        <f>PROCESAMIENTO!BY959</f>
        <v/>
      </c>
      <c r="N962" s="16" t="str">
        <f>PROCESAMIENTO!BZ959</f>
        <v/>
      </c>
      <c r="O962" s="16" t="str">
        <f>PROCESAMIENTO!CA959</f>
        <v/>
      </c>
      <c r="P962" s="16" t="str">
        <f>PROCESAMIENTO!CB959</f>
        <v/>
      </c>
      <c r="Q962" s="16" t="str">
        <f>PROCESAMIENTO!CC959</f>
        <v/>
      </c>
      <c r="R962" s="16" t="str">
        <f>PROCESAMIENTO!CD959</f>
        <v/>
      </c>
      <c r="S962" s="16" t="str">
        <f>PROCESAMIENTO!CE959</f>
        <v/>
      </c>
      <c r="T962" s="16" t="str">
        <f>PROCESAMIENTO!CF959</f>
        <v/>
      </c>
      <c r="U962" s="16" t="str">
        <f>PROCESAMIENTO!CG959</f>
        <v/>
      </c>
      <c r="V962" s="16" t="str">
        <f>PROCESAMIENTO!CH959</f>
        <v/>
      </c>
      <c r="W962" s="16" t="str">
        <f>PROCESAMIENTO!CI959</f>
        <v/>
      </c>
      <c r="X962" s="16" t="str">
        <f>PROCESAMIENTO!CJ959</f>
        <v/>
      </c>
      <c r="Y962" s="16" t="str">
        <f>PROCESAMIENTO!CK959</f>
        <v/>
      </c>
      <c r="Z962" s="16" t="str">
        <f>PROCESAMIENTO!CL959</f>
        <v/>
      </c>
      <c r="AA962" s="16" t="str">
        <f>PROCESAMIENTO!CM959</f>
        <v/>
      </c>
      <c r="AB962" s="16" t="str">
        <f>PROCESAMIENTO!CN959</f>
        <v/>
      </c>
      <c r="AC962" s="16" t="str">
        <f>PROCESAMIENTO!CO959</f>
        <v/>
      </c>
      <c r="AD962" s="16" t="str">
        <f>PROCESAMIENTO!CP959</f>
        <v/>
      </c>
      <c r="AE962" s="16" t="str">
        <f>PROCESAMIENTO!CQ959</f>
        <v/>
      </c>
      <c r="AF962" s="16" t="str">
        <f>PROCESAMIENTO!CR959</f>
        <v/>
      </c>
      <c r="AG962" s="16" t="str">
        <f>PROCESAMIENTO!CS959</f>
        <v/>
      </c>
      <c r="AH962" s="16" t="str">
        <f>PROCESAMIENTO!CT959</f>
        <v/>
      </c>
      <c r="AI962" s="16" t="str">
        <f>PROCESAMIENTO!CU959</f>
        <v/>
      </c>
      <c r="AJ962" s="32" t="str">
        <f>PROCESAMIENTO!CV959</f>
        <v/>
      </c>
      <c r="AK962" s="93" t="str">
        <f>PROCESAMIENTO!CW959</f>
        <v/>
      </c>
      <c r="AL962" s="93"/>
    </row>
    <row r="963" spans="1:38" x14ac:dyDescent="0.25">
      <c r="A963" s="15">
        <v>944</v>
      </c>
      <c r="B963" s="34" t="str">
        <f>IF(REGISTRO!B963="","",REGISTRO!B963)</f>
        <v/>
      </c>
      <c r="C963" s="34" t="str">
        <f>IF(REGISTRO!C963="","",REGISTRO!C963)</f>
        <v/>
      </c>
      <c r="D963" s="34" t="str">
        <f>IF(REGISTRO!D963="","",REGISTRO!D963)</f>
        <v/>
      </c>
      <c r="E963" s="34" t="str">
        <f>IF(REGISTRO!E963="","",REGISTRO!E963)</f>
        <v/>
      </c>
      <c r="F963" s="16" t="str">
        <f>PROCESAMIENTO!BR960</f>
        <v/>
      </c>
      <c r="G963" s="16" t="str">
        <f>PROCESAMIENTO!BS960</f>
        <v/>
      </c>
      <c r="H963" s="16" t="str">
        <f>PROCESAMIENTO!BT960</f>
        <v/>
      </c>
      <c r="I963" s="16" t="str">
        <f>PROCESAMIENTO!BU960</f>
        <v/>
      </c>
      <c r="J963" s="16" t="str">
        <f>PROCESAMIENTO!BV960</f>
        <v/>
      </c>
      <c r="K963" s="16" t="str">
        <f>PROCESAMIENTO!BW960</f>
        <v/>
      </c>
      <c r="L963" s="16" t="str">
        <f>PROCESAMIENTO!BX960</f>
        <v/>
      </c>
      <c r="M963" s="16" t="str">
        <f>PROCESAMIENTO!BY960</f>
        <v/>
      </c>
      <c r="N963" s="16" t="str">
        <f>PROCESAMIENTO!BZ960</f>
        <v/>
      </c>
      <c r="O963" s="16" t="str">
        <f>PROCESAMIENTO!CA960</f>
        <v/>
      </c>
      <c r="P963" s="16" t="str">
        <f>PROCESAMIENTO!CB960</f>
        <v/>
      </c>
      <c r="Q963" s="16" t="str">
        <f>PROCESAMIENTO!CC960</f>
        <v/>
      </c>
      <c r="R963" s="16" t="str">
        <f>PROCESAMIENTO!CD960</f>
        <v/>
      </c>
      <c r="S963" s="16" t="str">
        <f>PROCESAMIENTO!CE960</f>
        <v/>
      </c>
      <c r="T963" s="16" t="str">
        <f>PROCESAMIENTO!CF960</f>
        <v/>
      </c>
      <c r="U963" s="16" t="str">
        <f>PROCESAMIENTO!CG960</f>
        <v/>
      </c>
      <c r="V963" s="16" t="str">
        <f>PROCESAMIENTO!CH960</f>
        <v/>
      </c>
      <c r="W963" s="16" t="str">
        <f>PROCESAMIENTO!CI960</f>
        <v/>
      </c>
      <c r="X963" s="16" t="str">
        <f>PROCESAMIENTO!CJ960</f>
        <v/>
      </c>
      <c r="Y963" s="16" t="str">
        <f>PROCESAMIENTO!CK960</f>
        <v/>
      </c>
      <c r="Z963" s="16" t="str">
        <f>PROCESAMIENTO!CL960</f>
        <v/>
      </c>
      <c r="AA963" s="16" t="str">
        <f>PROCESAMIENTO!CM960</f>
        <v/>
      </c>
      <c r="AB963" s="16" t="str">
        <f>PROCESAMIENTO!CN960</f>
        <v/>
      </c>
      <c r="AC963" s="16" t="str">
        <f>PROCESAMIENTO!CO960</f>
        <v/>
      </c>
      <c r="AD963" s="16" t="str">
        <f>PROCESAMIENTO!CP960</f>
        <v/>
      </c>
      <c r="AE963" s="16" t="str">
        <f>PROCESAMIENTO!CQ960</f>
        <v/>
      </c>
      <c r="AF963" s="16" t="str">
        <f>PROCESAMIENTO!CR960</f>
        <v/>
      </c>
      <c r="AG963" s="16" t="str">
        <f>PROCESAMIENTO!CS960</f>
        <v/>
      </c>
      <c r="AH963" s="16" t="str">
        <f>PROCESAMIENTO!CT960</f>
        <v/>
      </c>
      <c r="AI963" s="16" t="str">
        <f>PROCESAMIENTO!CU960</f>
        <v/>
      </c>
      <c r="AJ963" s="32" t="str">
        <f>PROCESAMIENTO!CV960</f>
        <v/>
      </c>
      <c r="AK963" s="93" t="str">
        <f>PROCESAMIENTO!CW960</f>
        <v/>
      </c>
      <c r="AL963" s="93"/>
    </row>
    <row r="964" spans="1:38" x14ac:dyDescent="0.25">
      <c r="A964" s="15">
        <v>945</v>
      </c>
      <c r="B964" s="34" t="str">
        <f>IF(REGISTRO!B964="","",REGISTRO!B964)</f>
        <v/>
      </c>
      <c r="C964" s="34" t="str">
        <f>IF(REGISTRO!C964="","",REGISTRO!C964)</f>
        <v/>
      </c>
      <c r="D964" s="34" t="str">
        <f>IF(REGISTRO!D964="","",REGISTRO!D964)</f>
        <v/>
      </c>
      <c r="E964" s="34" t="str">
        <f>IF(REGISTRO!E964="","",REGISTRO!E964)</f>
        <v/>
      </c>
      <c r="F964" s="16" t="str">
        <f>PROCESAMIENTO!BR961</f>
        <v/>
      </c>
      <c r="G964" s="16" t="str">
        <f>PROCESAMIENTO!BS961</f>
        <v/>
      </c>
      <c r="H964" s="16" t="str">
        <f>PROCESAMIENTO!BT961</f>
        <v/>
      </c>
      <c r="I964" s="16" t="str">
        <f>PROCESAMIENTO!BU961</f>
        <v/>
      </c>
      <c r="J964" s="16" t="str">
        <f>PROCESAMIENTO!BV961</f>
        <v/>
      </c>
      <c r="K964" s="16" t="str">
        <f>PROCESAMIENTO!BW961</f>
        <v/>
      </c>
      <c r="L964" s="16" t="str">
        <f>PROCESAMIENTO!BX961</f>
        <v/>
      </c>
      <c r="M964" s="16" t="str">
        <f>PROCESAMIENTO!BY961</f>
        <v/>
      </c>
      <c r="N964" s="16" t="str">
        <f>PROCESAMIENTO!BZ961</f>
        <v/>
      </c>
      <c r="O964" s="16" t="str">
        <f>PROCESAMIENTO!CA961</f>
        <v/>
      </c>
      <c r="P964" s="16" t="str">
        <f>PROCESAMIENTO!CB961</f>
        <v/>
      </c>
      <c r="Q964" s="16" t="str">
        <f>PROCESAMIENTO!CC961</f>
        <v/>
      </c>
      <c r="R964" s="16" t="str">
        <f>PROCESAMIENTO!CD961</f>
        <v/>
      </c>
      <c r="S964" s="16" t="str">
        <f>PROCESAMIENTO!CE961</f>
        <v/>
      </c>
      <c r="T964" s="16" t="str">
        <f>PROCESAMIENTO!CF961</f>
        <v/>
      </c>
      <c r="U964" s="16" t="str">
        <f>PROCESAMIENTO!CG961</f>
        <v/>
      </c>
      <c r="V964" s="16" t="str">
        <f>PROCESAMIENTO!CH961</f>
        <v/>
      </c>
      <c r="W964" s="16" t="str">
        <f>PROCESAMIENTO!CI961</f>
        <v/>
      </c>
      <c r="X964" s="16" t="str">
        <f>PROCESAMIENTO!CJ961</f>
        <v/>
      </c>
      <c r="Y964" s="16" t="str">
        <f>PROCESAMIENTO!CK961</f>
        <v/>
      </c>
      <c r="Z964" s="16" t="str">
        <f>PROCESAMIENTO!CL961</f>
        <v/>
      </c>
      <c r="AA964" s="16" t="str">
        <f>PROCESAMIENTO!CM961</f>
        <v/>
      </c>
      <c r="AB964" s="16" t="str">
        <f>PROCESAMIENTO!CN961</f>
        <v/>
      </c>
      <c r="AC964" s="16" t="str">
        <f>PROCESAMIENTO!CO961</f>
        <v/>
      </c>
      <c r="AD964" s="16" t="str">
        <f>PROCESAMIENTO!CP961</f>
        <v/>
      </c>
      <c r="AE964" s="16" t="str">
        <f>PROCESAMIENTO!CQ961</f>
        <v/>
      </c>
      <c r="AF964" s="16" t="str">
        <f>PROCESAMIENTO!CR961</f>
        <v/>
      </c>
      <c r="AG964" s="16" t="str">
        <f>PROCESAMIENTO!CS961</f>
        <v/>
      </c>
      <c r="AH964" s="16" t="str">
        <f>PROCESAMIENTO!CT961</f>
        <v/>
      </c>
      <c r="AI964" s="16" t="str">
        <f>PROCESAMIENTO!CU961</f>
        <v/>
      </c>
      <c r="AJ964" s="32" t="str">
        <f>PROCESAMIENTO!CV961</f>
        <v/>
      </c>
      <c r="AK964" s="93" t="str">
        <f>PROCESAMIENTO!CW961</f>
        <v/>
      </c>
      <c r="AL964" s="93"/>
    </row>
    <row r="965" spans="1:38" x14ac:dyDescent="0.25">
      <c r="A965" s="15">
        <v>946</v>
      </c>
      <c r="B965" s="34" t="str">
        <f>IF(REGISTRO!B965="","",REGISTRO!B965)</f>
        <v/>
      </c>
      <c r="C965" s="34" t="str">
        <f>IF(REGISTRO!C965="","",REGISTRO!C965)</f>
        <v/>
      </c>
      <c r="D965" s="34" t="str">
        <f>IF(REGISTRO!D965="","",REGISTRO!D965)</f>
        <v/>
      </c>
      <c r="E965" s="34" t="str">
        <f>IF(REGISTRO!E965="","",REGISTRO!E965)</f>
        <v/>
      </c>
      <c r="F965" s="16" t="str">
        <f>PROCESAMIENTO!BR962</f>
        <v/>
      </c>
      <c r="G965" s="16" t="str">
        <f>PROCESAMIENTO!BS962</f>
        <v/>
      </c>
      <c r="H965" s="16" t="str">
        <f>PROCESAMIENTO!BT962</f>
        <v/>
      </c>
      <c r="I965" s="16" t="str">
        <f>PROCESAMIENTO!BU962</f>
        <v/>
      </c>
      <c r="J965" s="16" t="str">
        <f>PROCESAMIENTO!BV962</f>
        <v/>
      </c>
      <c r="K965" s="16" t="str">
        <f>PROCESAMIENTO!BW962</f>
        <v/>
      </c>
      <c r="L965" s="16" t="str">
        <f>PROCESAMIENTO!BX962</f>
        <v/>
      </c>
      <c r="M965" s="16" t="str">
        <f>PROCESAMIENTO!BY962</f>
        <v/>
      </c>
      <c r="N965" s="16" t="str">
        <f>PROCESAMIENTO!BZ962</f>
        <v/>
      </c>
      <c r="O965" s="16" t="str">
        <f>PROCESAMIENTO!CA962</f>
        <v/>
      </c>
      <c r="P965" s="16" t="str">
        <f>PROCESAMIENTO!CB962</f>
        <v/>
      </c>
      <c r="Q965" s="16" t="str">
        <f>PROCESAMIENTO!CC962</f>
        <v/>
      </c>
      <c r="R965" s="16" t="str">
        <f>PROCESAMIENTO!CD962</f>
        <v/>
      </c>
      <c r="S965" s="16" t="str">
        <f>PROCESAMIENTO!CE962</f>
        <v/>
      </c>
      <c r="T965" s="16" t="str">
        <f>PROCESAMIENTO!CF962</f>
        <v/>
      </c>
      <c r="U965" s="16" t="str">
        <f>PROCESAMIENTO!CG962</f>
        <v/>
      </c>
      <c r="V965" s="16" t="str">
        <f>PROCESAMIENTO!CH962</f>
        <v/>
      </c>
      <c r="W965" s="16" t="str">
        <f>PROCESAMIENTO!CI962</f>
        <v/>
      </c>
      <c r="X965" s="16" t="str">
        <f>PROCESAMIENTO!CJ962</f>
        <v/>
      </c>
      <c r="Y965" s="16" t="str">
        <f>PROCESAMIENTO!CK962</f>
        <v/>
      </c>
      <c r="Z965" s="16" t="str">
        <f>PROCESAMIENTO!CL962</f>
        <v/>
      </c>
      <c r="AA965" s="16" t="str">
        <f>PROCESAMIENTO!CM962</f>
        <v/>
      </c>
      <c r="AB965" s="16" t="str">
        <f>PROCESAMIENTO!CN962</f>
        <v/>
      </c>
      <c r="AC965" s="16" t="str">
        <f>PROCESAMIENTO!CO962</f>
        <v/>
      </c>
      <c r="AD965" s="16" t="str">
        <f>PROCESAMIENTO!CP962</f>
        <v/>
      </c>
      <c r="AE965" s="16" t="str">
        <f>PROCESAMIENTO!CQ962</f>
        <v/>
      </c>
      <c r="AF965" s="16" t="str">
        <f>PROCESAMIENTO!CR962</f>
        <v/>
      </c>
      <c r="AG965" s="16" t="str">
        <f>PROCESAMIENTO!CS962</f>
        <v/>
      </c>
      <c r="AH965" s="16" t="str">
        <f>PROCESAMIENTO!CT962</f>
        <v/>
      </c>
      <c r="AI965" s="16" t="str">
        <f>PROCESAMIENTO!CU962</f>
        <v/>
      </c>
      <c r="AJ965" s="32" t="str">
        <f>PROCESAMIENTO!CV962</f>
        <v/>
      </c>
      <c r="AK965" s="93" t="str">
        <f>PROCESAMIENTO!CW962</f>
        <v/>
      </c>
      <c r="AL965" s="93"/>
    </row>
    <row r="966" spans="1:38" x14ac:dyDescent="0.25">
      <c r="A966" s="15">
        <v>947</v>
      </c>
      <c r="B966" s="34" t="str">
        <f>IF(REGISTRO!B966="","",REGISTRO!B966)</f>
        <v/>
      </c>
      <c r="C966" s="34" t="str">
        <f>IF(REGISTRO!C966="","",REGISTRO!C966)</f>
        <v/>
      </c>
      <c r="D966" s="34" t="str">
        <f>IF(REGISTRO!D966="","",REGISTRO!D966)</f>
        <v/>
      </c>
      <c r="E966" s="34" t="str">
        <f>IF(REGISTRO!E966="","",REGISTRO!E966)</f>
        <v/>
      </c>
      <c r="F966" s="16" t="str">
        <f>PROCESAMIENTO!BR963</f>
        <v/>
      </c>
      <c r="G966" s="16" t="str">
        <f>PROCESAMIENTO!BS963</f>
        <v/>
      </c>
      <c r="H966" s="16" t="str">
        <f>PROCESAMIENTO!BT963</f>
        <v/>
      </c>
      <c r="I966" s="16" t="str">
        <f>PROCESAMIENTO!BU963</f>
        <v/>
      </c>
      <c r="J966" s="16" t="str">
        <f>PROCESAMIENTO!BV963</f>
        <v/>
      </c>
      <c r="K966" s="16" t="str">
        <f>PROCESAMIENTO!BW963</f>
        <v/>
      </c>
      <c r="L966" s="16" t="str">
        <f>PROCESAMIENTO!BX963</f>
        <v/>
      </c>
      <c r="M966" s="16" t="str">
        <f>PROCESAMIENTO!BY963</f>
        <v/>
      </c>
      <c r="N966" s="16" t="str">
        <f>PROCESAMIENTO!BZ963</f>
        <v/>
      </c>
      <c r="O966" s="16" t="str">
        <f>PROCESAMIENTO!CA963</f>
        <v/>
      </c>
      <c r="P966" s="16" t="str">
        <f>PROCESAMIENTO!CB963</f>
        <v/>
      </c>
      <c r="Q966" s="16" t="str">
        <f>PROCESAMIENTO!CC963</f>
        <v/>
      </c>
      <c r="R966" s="16" t="str">
        <f>PROCESAMIENTO!CD963</f>
        <v/>
      </c>
      <c r="S966" s="16" t="str">
        <f>PROCESAMIENTO!CE963</f>
        <v/>
      </c>
      <c r="T966" s="16" t="str">
        <f>PROCESAMIENTO!CF963</f>
        <v/>
      </c>
      <c r="U966" s="16" t="str">
        <f>PROCESAMIENTO!CG963</f>
        <v/>
      </c>
      <c r="V966" s="16" t="str">
        <f>PROCESAMIENTO!CH963</f>
        <v/>
      </c>
      <c r="W966" s="16" t="str">
        <f>PROCESAMIENTO!CI963</f>
        <v/>
      </c>
      <c r="X966" s="16" t="str">
        <f>PROCESAMIENTO!CJ963</f>
        <v/>
      </c>
      <c r="Y966" s="16" t="str">
        <f>PROCESAMIENTO!CK963</f>
        <v/>
      </c>
      <c r="Z966" s="16" t="str">
        <f>PROCESAMIENTO!CL963</f>
        <v/>
      </c>
      <c r="AA966" s="16" t="str">
        <f>PROCESAMIENTO!CM963</f>
        <v/>
      </c>
      <c r="AB966" s="16" t="str">
        <f>PROCESAMIENTO!CN963</f>
        <v/>
      </c>
      <c r="AC966" s="16" t="str">
        <f>PROCESAMIENTO!CO963</f>
        <v/>
      </c>
      <c r="AD966" s="16" t="str">
        <f>PROCESAMIENTO!CP963</f>
        <v/>
      </c>
      <c r="AE966" s="16" t="str">
        <f>PROCESAMIENTO!CQ963</f>
        <v/>
      </c>
      <c r="AF966" s="16" t="str">
        <f>PROCESAMIENTO!CR963</f>
        <v/>
      </c>
      <c r="AG966" s="16" t="str">
        <f>PROCESAMIENTO!CS963</f>
        <v/>
      </c>
      <c r="AH966" s="16" t="str">
        <f>PROCESAMIENTO!CT963</f>
        <v/>
      </c>
      <c r="AI966" s="16" t="str">
        <f>PROCESAMIENTO!CU963</f>
        <v/>
      </c>
      <c r="AJ966" s="32" t="str">
        <f>PROCESAMIENTO!CV963</f>
        <v/>
      </c>
      <c r="AK966" s="93" t="str">
        <f>PROCESAMIENTO!CW963</f>
        <v/>
      </c>
      <c r="AL966" s="93"/>
    </row>
    <row r="967" spans="1:38" x14ac:dyDescent="0.25">
      <c r="A967" s="15">
        <v>948</v>
      </c>
      <c r="B967" s="34" t="str">
        <f>IF(REGISTRO!B967="","",REGISTRO!B967)</f>
        <v/>
      </c>
      <c r="C967" s="34" t="str">
        <f>IF(REGISTRO!C967="","",REGISTRO!C967)</f>
        <v/>
      </c>
      <c r="D967" s="34" t="str">
        <f>IF(REGISTRO!D967="","",REGISTRO!D967)</f>
        <v/>
      </c>
      <c r="E967" s="34" t="str">
        <f>IF(REGISTRO!E967="","",REGISTRO!E967)</f>
        <v/>
      </c>
      <c r="F967" s="16" t="str">
        <f>PROCESAMIENTO!BR964</f>
        <v/>
      </c>
      <c r="G967" s="16" t="str">
        <f>PROCESAMIENTO!BS964</f>
        <v/>
      </c>
      <c r="H967" s="16" t="str">
        <f>PROCESAMIENTO!BT964</f>
        <v/>
      </c>
      <c r="I967" s="16" t="str">
        <f>PROCESAMIENTO!BU964</f>
        <v/>
      </c>
      <c r="J967" s="16" t="str">
        <f>PROCESAMIENTO!BV964</f>
        <v/>
      </c>
      <c r="K967" s="16" t="str">
        <f>PROCESAMIENTO!BW964</f>
        <v/>
      </c>
      <c r="L967" s="16" t="str">
        <f>PROCESAMIENTO!BX964</f>
        <v/>
      </c>
      <c r="M967" s="16" t="str">
        <f>PROCESAMIENTO!BY964</f>
        <v/>
      </c>
      <c r="N967" s="16" t="str">
        <f>PROCESAMIENTO!BZ964</f>
        <v/>
      </c>
      <c r="O967" s="16" t="str">
        <f>PROCESAMIENTO!CA964</f>
        <v/>
      </c>
      <c r="P967" s="16" t="str">
        <f>PROCESAMIENTO!CB964</f>
        <v/>
      </c>
      <c r="Q967" s="16" t="str">
        <f>PROCESAMIENTO!CC964</f>
        <v/>
      </c>
      <c r="R967" s="16" t="str">
        <f>PROCESAMIENTO!CD964</f>
        <v/>
      </c>
      <c r="S967" s="16" t="str">
        <f>PROCESAMIENTO!CE964</f>
        <v/>
      </c>
      <c r="T967" s="16" t="str">
        <f>PROCESAMIENTO!CF964</f>
        <v/>
      </c>
      <c r="U967" s="16" t="str">
        <f>PROCESAMIENTO!CG964</f>
        <v/>
      </c>
      <c r="V967" s="16" t="str">
        <f>PROCESAMIENTO!CH964</f>
        <v/>
      </c>
      <c r="W967" s="16" t="str">
        <f>PROCESAMIENTO!CI964</f>
        <v/>
      </c>
      <c r="X967" s="16" t="str">
        <f>PROCESAMIENTO!CJ964</f>
        <v/>
      </c>
      <c r="Y967" s="16" t="str">
        <f>PROCESAMIENTO!CK964</f>
        <v/>
      </c>
      <c r="Z967" s="16" t="str">
        <f>PROCESAMIENTO!CL964</f>
        <v/>
      </c>
      <c r="AA967" s="16" t="str">
        <f>PROCESAMIENTO!CM964</f>
        <v/>
      </c>
      <c r="AB967" s="16" t="str">
        <f>PROCESAMIENTO!CN964</f>
        <v/>
      </c>
      <c r="AC967" s="16" t="str">
        <f>PROCESAMIENTO!CO964</f>
        <v/>
      </c>
      <c r="AD967" s="16" t="str">
        <f>PROCESAMIENTO!CP964</f>
        <v/>
      </c>
      <c r="AE967" s="16" t="str">
        <f>PROCESAMIENTO!CQ964</f>
        <v/>
      </c>
      <c r="AF967" s="16" t="str">
        <f>PROCESAMIENTO!CR964</f>
        <v/>
      </c>
      <c r="AG967" s="16" t="str">
        <f>PROCESAMIENTO!CS964</f>
        <v/>
      </c>
      <c r="AH967" s="16" t="str">
        <f>PROCESAMIENTO!CT964</f>
        <v/>
      </c>
      <c r="AI967" s="16" t="str">
        <f>PROCESAMIENTO!CU964</f>
        <v/>
      </c>
      <c r="AJ967" s="32" t="str">
        <f>PROCESAMIENTO!CV964</f>
        <v/>
      </c>
      <c r="AK967" s="93" t="str">
        <f>PROCESAMIENTO!CW964</f>
        <v/>
      </c>
      <c r="AL967" s="93"/>
    </row>
    <row r="968" spans="1:38" x14ac:dyDescent="0.25">
      <c r="A968" s="15">
        <v>949</v>
      </c>
      <c r="B968" s="34" t="str">
        <f>IF(REGISTRO!B968="","",REGISTRO!B968)</f>
        <v/>
      </c>
      <c r="C968" s="34" t="str">
        <f>IF(REGISTRO!C968="","",REGISTRO!C968)</f>
        <v/>
      </c>
      <c r="D968" s="34" t="str">
        <f>IF(REGISTRO!D968="","",REGISTRO!D968)</f>
        <v/>
      </c>
      <c r="E968" s="34" t="str">
        <f>IF(REGISTRO!E968="","",REGISTRO!E968)</f>
        <v/>
      </c>
      <c r="F968" s="16" t="str">
        <f>PROCESAMIENTO!BR965</f>
        <v/>
      </c>
      <c r="G968" s="16" t="str">
        <f>PROCESAMIENTO!BS965</f>
        <v/>
      </c>
      <c r="H968" s="16" t="str">
        <f>PROCESAMIENTO!BT965</f>
        <v/>
      </c>
      <c r="I968" s="16" t="str">
        <f>PROCESAMIENTO!BU965</f>
        <v/>
      </c>
      <c r="J968" s="16" t="str">
        <f>PROCESAMIENTO!BV965</f>
        <v/>
      </c>
      <c r="K968" s="16" t="str">
        <f>PROCESAMIENTO!BW965</f>
        <v/>
      </c>
      <c r="L968" s="16" t="str">
        <f>PROCESAMIENTO!BX965</f>
        <v/>
      </c>
      <c r="M968" s="16" t="str">
        <f>PROCESAMIENTO!BY965</f>
        <v/>
      </c>
      <c r="N968" s="16" t="str">
        <f>PROCESAMIENTO!BZ965</f>
        <v/>
      </c>
      <c r="O968" s="16" t="str">
        <f>PROCESAMIENTO!CA965</f>
        <v/>
      </c>
      <c r="P968" s="16" t="str">
        <f>PROCESAMIENTO!CB965</f>
        <v/>
      </c>
      <c r="Q968" s="16" t="str">
        <f>PROCESAMIENTO!CC965</f>
        <v/>
      </c>
      <c r="R968" s="16" t="str">
        <f>PROCESAMIENTO!CD965</f>
        <v/>
      </c>
      <c r="S968" s="16" t="str">
        <f>PROCESAMIENTO!CE965</f>
        <v/>
      </c>
      <c r="T968" s="16" t="str">
        <f>PROCESAMIENTO!CF965</f>
        <v/>
      </c>
      <c r="U968" s="16" t="str">
        <f>PROCESAMIENTO!CG965</f>
        <v/>
      </c>
      <c r="V968" s="16" t="str">
        <f>PROCESAMIENTO!CH965</f>
        <v/>
      </c>
      <c r="W968" s="16" t="str">
        <f>PROCESAMIENTO!CI965</f>
        <v/>
      </c>
      <c r="X968" s="16" t="str">
        <f>PROCESAMIENTO!CJ965</f>
        <v/>
      </c>
      <c r="Y968" s="16" t="str">
        <f>PROCESAMIENTO!CK965</f>
        <v/>
      </c>
      <c r="Z968" s="16" t="str">
        <f>PROCESAMIENTO!CL965</f>
        <v/>
      </c>
      <c r="AA968" s="16" t="str">
        <f>PROCESAMIENTO!CM965</f>
        <v/>
      </c>
      <c r="AB968" s="16" t="str">
        <f>PROCESAMIENTO!CN965</f>
        <v/>
      </c>
      <c r="AC968" s="16" t="str">
        <f>PROCESAMIENTO!CO965</f>
        <v/>
      </c>
      <c r="AD968" s="16" t="str">
        <f>PROCESAMIENTO!CP965</f>
        <v/>
      </c>
      <c r="AE968" s="16" t="str">
        <f>PROCESAMIENTO!CQ965</f>
        <v/>
      </c>
      <c r="AF968" s="16" t="str">
        <f>PROCESAMIENTO!CR965</f>
        <v/>
      </c>
      <c r="AG968" s="16" t="str">
        <f>PROCESAMIENTO!CS965</f>
        <v/>
      </c>
      <c r="AH968" s="16" t="str">
        <f>PROCESAMIENTO!CT965</f>
        <v/>
      </c>
      <c r="AI968" s="16" t="str">
        <f>PROCESAMIENTO!CU965</f>
        <v/>
      </c>
      <c r="AJ968" s="32" t="str">
        <f>PROCESAMIENTO!CV965</f>
        <v/>
      </c>
      <c r="AK968" s="93" t="str">
        <f>PROCESAMIENTO!CW965</f>
        <v/>
      </c>
      <c r="AL968" s="93"/>
    </row>
    <row r="969" spans="1:38" x14ac:dyDescent="0.25">
      <c r="A969" s="15">
        <v>950</v>
      </c>
      <c r="B969" s="34" t="str">
        <f>IF(REGISTRO!B969="","",REGISTRO!B969)</f>
        <v/>
      </c>
      <c r="C969" s="34" t="str">
        <f>IF(REGISTRO!C969="","",REGISTRO!C969)</f>
        <v/>
      </c>
      <c r="D969" s="34" t="str">
        <f>IF(REGISTRO!D969="","",REGISTRO!D969)</f>
        <v/>
      </c>
      <c r="E969" s="34" t="str">
        <f>IF(REGISTRO!E969="","",REGISTRO!E969)</f>
        <v/>
      </c>
      <c r="F969" s="16" t="str">
        <f>PROCESAMIENTO!BR966</f>
        <v/>
      </c>
      <c r="G969" s="16" t="str">
        <f>PROCESAMIENTO!BS966</f>
        <v/>
      </c>
      <c r="H969" s="16" t="str">
        <f>PROCESAMIENTO!BT966</f>
        <v/>
      </c>
      <c r="I969" s="16" t="str">
        <f>PROCESAMIENTO!BU966</f>
        <v/>
      </c>
      <c r="J969" s="16" t="str">
        <f>PROCESAMIENTO!BV966</f>
        <v/>
      </c>
      <c r="K969" s="16" t="str">
        <f>PROCESAMIENTO!BW966</f>
        <v/>
      </c>
      <c r="L969" s="16" t="str">
        <f>PROCESAMIENTO!BX966</f>
        <v/>
      </c>
      <c r="M969" s="16" t="str">
        <f>PROCESAMIENTO!BY966</f>
        <v/>
      </c>
      <c r="N969" s="16" t="str">
        <f>PROCESAMIENTO!BZ966</f>
        <v/>
      </c>
      <c r="O969" s="16" t="str">
        <f>PROCESAMIENTO!CA966</f>
        <v/>
      </c>
      <c r="P969" s="16" t="str">
        <f>PROCESAMIENTO!CB966</f>
        <v/>
      </c>
      <c r="Q969" s="16" t="str">
        <f>PROCESAMIENTO!CC966</f>
        <v/>
      </c>
      <c r="R969" s="16" t="str">
        <f>PROCESAMIENTO!CD966</f>
        <v/>
      </c>
      <c r="S969" s="16" t="str">
        <f>PROCESAMIENTO!CE966</f>
        <v/>
      </c>
      <c r="T969" s="16" t="str">
        <f>PROCESAMIENTO!CF966</f>
        <v/>
      </c>
      <c r="U969" s="16" t="str">
        <f>PROCESAMIENTO!CG966</f>
        <v/>
      </c>
      <c r="V969" s="16" t="str">
        <f>PROCESAMIENTO!CH966</f>
        <v/>
      </c>
      <c r="W969" s="16" t="str">
        <f>PROCESAMIENTO!CI966</f>
        <v/>
      </c>
      <c r="X969" s="16" t="str">
        <f>PROCESAMIENTO!CJ966</f>
        <v/>
      </c>
      <c r="Y969" s="16" t="str">
        <f>PROCESAMIENTO!CK966</f>
        <v/>
      </c>
      <c r="Z969" s="16" t="str">
        <f>PROCESAMIENTO!CL966</f>
        <v/>
      </c>
      <c r="AA969" s="16" t="str">
        <f>PROCESAMIENTO!CM966</f>
        <v/>
      </c>
      <c r="AB969" s="16" t="str">
        <f>PROCESAMIENTO!CN966</f>
        <v/>
      </c>
      <c r="AC969" s="16" t="str">
        <f>PROCESAMIENTO!CO966</f>
        <v/>
      </c>
      <c r="AD969" s="16" t="str">
        <f>PROCESAMIENTO!CP966</f>
        <v/>
      </c>
      <c r="AE969" s="16" t="str">
        <f>PROCESAMIENTO!CQ966</f>
        <v/>
      </c>
      <c r="AF969" s="16" t="str">
        <f>PROCESAMIENTO!CR966</f>
        <v/>
      </c>
      <c r="AG969" s="16" t="str">
        <f>PROCESAMIENTO!CS966</f>
        <v/>
      </c>
      <c r="AH969" s="16" t="str">
        <f>PROCESAMIENTO!CT966</f>
        <v/>
      </c>
      <c r="AI969" s="16" t="str">
        <f>PROCESAMIENTO!CU966</f>
        <v/>
      </c>
      <c r="AJ969" s="32" t="str">
        <f>PROCESAMIENTO!CV966</f>
        <v/>
      </c>
      <c r="AK969" s="93" t="str">
        <f>PROCESAMIENTO!CW966</f>
        <v/>
      </c>
      <c r="AL969" s="93"/>
    </row>
    <row r="970" spans="1:38" x14ac:dyDescent="0.25">
      <c r="A970" s="15">
        <v>951</v>
      </c>
      <c r="B970" s="34" t="str">
        <f>IF(REGISTRO!B970="","",REGISTRO!B970)</f>
        <v/>
      </c>
      <c r="C970" s="34" t="str">
        <f>IF(REGISTRO!C970="","",REGISTRO!C970)</f>
        <v/>
      </c>
      <c r="D970" s="34" t="str">
        <f>IF(REGISTRO!D970="","",REGISTRO!D970)</f>
        <v/>
      </c>
      <c r="E970" s="34" t="str">
        <f>IF(REGISTRO!E970="","",REGISTRO!E970)</f>
        <v/>
      </c>
      <c r="F970" s="16" t="str">
        <f>PROCESAMIENTO!BR967</f>
        <v/>
      </c>
      <c r="G970" s="16" t="str">
        <f>PROCESAMIENTO!BS967</f>
        <v/>
      </c>
      <c r="H970" s="16" t="str">
        <f>PROCESAMIENTO!BT967</f>
        <v/>
      </c>
      <c r="I970" s="16" t="str">
        <f>PROCESAMIENTO!BU967</f>
        <v/>
      </c>
      <c r="J970" s="16" t="str">
        <f>PROCESAMIENTO!BV967</f>
        <v/>
      </c>
      <c r="K970" s="16" t="str">
        <f>PROCESAMIENTO!BW967</f>
        <v/>
      </c>
      <c r="L970" s="16" t="str">
        <f>PROCESAMIENTO!BX967</f>
        <v/>
      </c>
      <c r="M970" s="16" t="str">
        <f>PROCESAMIENTO!BY967</f>
        <v/>
      </c>
      <c r="N970" s="16" t="str">
        <f>PROCESAMIENTO!BZ967</f>
        <v/>
      </c>
      <c r="O970" s="16" t="str">
        <f>PROCESAMIENTO!CA967</f>
        <v/>
      </c>
      <c r="P970" s="16" t="str">
        <f>PROCESAMIENTO!CB967</f>
        <v/>
      </c>
      <c r="Q970" s="16" t="str">
        <f>PROCESAMIENTO!CC967</f>
        <v/>
      </c>
      <c r="R970" s="16" t="str">
        <f>PROCESAMIENTO!CD967</f>
        <v/>
      </c>
      <c r="S970" s="16" t="str">
        <f>PROCESAMIENTO!CE967</f>
        <v/>
      </c>
      <c r="T970" s="16" t="str">
        <f>PROCESAMIENTO!CF967</f>
        <v/>
      </c>
      <c r="U970" s="16" t="str">
        <f>PROCESAMIENTO!CG967</f>
        <v/>
      </c>
      <c r="V970" s="16" t="str">
        <f>PROCESAMIENTO!CH967</f>
        <v/>
      </c>
      <c r="W970" s="16" t="str">
        <f>PROCESAMIENTO!CI967</f>
        <v/>
      </c>
      <c r="X970" s="16" t="str">
        <f>PROCESAMIENTO!CJ967</f>
        <v/>
      </c>
      <c r="Y970" s="16" t="str">
        <f>PROCESAMIENTO!CK967</f>
        <v/>
      </c>
      <c r="Z970" s="16" t="str">
        <f>PROCESAMIENTO!CL967</f>
        <v/>
      </c>
      <c r="AA970" s="16" t="str">
        <f>PROCESAMIENTO!CM967</f>
        <v/>
      </c>
      <c r="AB970" s="16" t="str">
        <f>PROCESAMIENTO!CN967</f>
        <v/>
      </c>
      <c r="AC970" s="16" t="str">
        <f>PROCESAMIENTO!CO967</f>
        <v/>
      </c>
      <c r="AD970" s="16" t="str">
        <f>PROCESAMIENTO!CP967</f>
        <v/>
      </c>
      <c r="AE970" s="16" t="str">
        <f>PROCESAMIENTO!CQ967</f>
        <v/>
      </c>
      <c r="AF970" s="16" t="str">
        <f>PROCESAMIENTO!CR967</f>
        <v/>
      </c>
      <c r="AG970" s="16" t="str">
        <f>PROCESAMIENTO!CS967</f>
        <v/>
      </c>
      <c r="AH970" s="16" t="str">
        <f>PROCESAMIENTO!CT967</f>
        <v/>
      </c>
      <c r="AI970" s="16" t="str">
        <f>PROCESAMIENTO!CU967</f>
        <v/>
      </c>
      <c r="AJ970" s="32" t="str">
        <f>PROCESAMIENTO!CV967</f>
        <v/>
      </c>
      <c r="AK970" s="93" t="str">
        <f>PROCESAMIENTO!CW967</f>
        <v/>
      </c>
      <c r="AL970" s="93"/>
    </row>
    <row r="971" spans="1:38" x14ac:dyDescent="0.25">
      <c r="A971" s="15">
        <v>952</v>
      </c>
      <c r="B971" s="34" t="str">
        <f>IF(REGISTRO!B971="","",REGISTRO!B971)</f>
        <v/>
      </c>
      <c r="C971" s="34" t="str">
        <f>IF(REGISTRO!C971="","",REGISTRO!C971)</f>
        <v/>
      </c>
      <c r="D971" s="34" t="str">
        <f>IF(REGISTRO!D971="","",REGISTRO!D971)</f>
        <v/>
      </c>
      <c r="E971" s="34" t="str">
        <f>IF(REGISTRO!E971="","",REGISTRO!E971)</f>
        <v/>
      </c>
      <c r="F971" s="16" t="str">
        <f>PROCESAMIENTO!BR968</f>
        <v/>
      </c>
      <c r="G971" s="16" t="str">
        <f>PROCESAMIENTO!BS968</f>
        <v/>
      </c>
      <c r="H971" s="16" t="str">
        <f>PROCESAMIENTO!BT968</f>
        <v/>
      </c>
      <c r="I971" s="16" t="str">
        <f>PROCESAMIENTO!BU968</f>
        <v/>
      </c>
      <c r="J971" s="16" t="str">
        <f>PROCESAMIENTO!BV968</f>
        <v/>
      </c>
      <c r="K971" s="16" t="str">
        <f>PROCESAMIENTO!BW968</f>
        <v/>
      </c>
      <c r="L971" s="16" t="str">
        <f>PROCESAMIENTO!BX968</f>
        <v/>
      </c>
      <c r="M971" s="16" t="str">
        <f>PROCESAMIENTO!BY968</f>
        <v/>
      </c>
      <c r="N971" s="16" t="str">
        <f>PROCESAMIENTO!BZ968</f>
        <v/>
      </c>
      <c r="O971" s="16" t="str">
        <f>PROCESAMIENTO!CA968</f>
        <v/>
      </c>
      <c r="P971" s="16" t="str">
        <f>PROCESAMIENTO!CB968</f>
        <v/>
      </c>
      <c r="Q971" s="16" t="str">
        <f>PROCESAMIENTO!CC968</f>
        <v/>
      </c>
      <c r="R971" s="16" t="str">
        <f>PROCESAMIENTO!CD968</f>
        <v/>
      </c>
      <c r="S971" s="16" t="str">
        <f>PROCESAMIENTO!CE968</f>
        <v/>
      </c>
      <c r="T971" s="16" t="str">
        <f>PROCESAMIENTO!CF968</f>
        <v/>
      </c>
      <c r="U971" s="16" t="str">
        <f>PROCESAMIENTO!CG968</f>
        <v/>
      </c>
      <c r="V971" s="16" t="str">
        <f>PROCESAMIENTO!CH968</f>
        <v/>
      </c>
      <c r="W971" s="16" t="str">
        <f>PROCESAMIENTO!CI968</f>
        <v/>
      </c>
      <c r="X971" s="16" t="str">
        <f>PROCESAMIENTO!CJ968</f>
        <v/>
      </c>
      <c r="Y971" s="16" t="str">
        <f>PROCESAMIENTO!CK968</f>
        <v/>
      </c>
      <c r="Z971" s="16" t="str">
        <f>PROCESAMIENTO!CL968</f>
        <v/>
      </c>
      <c r="AA971" s="16" t="str">
        <f>PROCESAMIENTO!CM968</f>
        <v/>
      </c>
      <c r="AB971" s="16" t="str">
        <f>PROCESAMIENTO!CN968</f>
        <v/>
      </c>
      <c r="AC971" s="16" t="str">
        <f>PROCESAMIENTO!CO968</f>
        <v/>
      </c>
      <c r="AD971" s="16" t="str">
        <f>PROCESAMIENTO!CP968</f>
        <v/>
      </c>
      <c r="AE971" s="16" t="str">
        <f>PROCESAMIENTO!CQ968</f>
        <v/>
      </c>
      <c r="AF971" s="16" t="str">
        <f>PROCESAMIENTO!CR968</f>
        <v/>
      </c>
      <c r="AG971" s="16" t="str">
        <f>PROCESAMIENTO!CS968</f>
        <v/>
      </c>
      <c r="AH971" s="16" t="str">
        <f>PROCESAMIENTO!CT968</f>
        <v/>
      </c>
      <c r="AI971" s="16" t="str">
        <f>PROCESAMIENTO!CU968</f>
        <v/>
      </c>
      <c r="AJ971" s="32" t="str">
        <f>PROCESAMIENTO!CV968</f>
        <v/>
      </c>
      <c r="AK971" s="93" t="str">
        <f>PROCESAMIENTO!CW968</f>
        <v/>
      </c>
      <c r="AL971" s="93"/>
    </row>
    <row r="972" spans="1:38" x14ac:dyDescent="0.25">
      <c r="A972" s="15">
        <v>953</v>
      </c>
      <c r="B972" s="34" t="str">
        <f>IF(REGISTRO!B972="","",REGISTRO!B972)</f>
        <v/>
      </c>
      <c r="C972" s="34" t="str">
        <f>IF(REGISTRO!C972="","",REGISTRO!C972)</f>
        <v/>
      </c>
      <c r="D972" s="34" t="str">
        <f>IF(REGISTRO!D972="","",REGISTRO!D972)</f>
        <v/>
      </c>
      <c r="E972" s="34" t="str">
        <f>IF(REGISTRO!E972="","",REGISTRO!E972)</f>
        <v/>
      </c>
      <c r="F972" s="16" t="str">
        <f>PROCESAMIENTO!BR969</f>
        <v/>
      </c>
      <c r="G972" s="16" t="str">
        <f>PROCESAMIENTO!BS969</f>
        <v/>
      </c>
      <c r="H972" s="16" t="str">
        <f>PROCESAMIENTO!BT969</f>
        <v/>
      </c>
      <c r="I972" s="16" t="str">
        <f>PROCESAMIENTO!BU969</f>
        <v/>
      </c>
      <c r="J972" s="16" t="str">
        <f>PROCESAMIENTO!BV969</f>
        <v/>
      </c>
      <c r="K972" s="16" t="str">
        <f>PROCESAMIENTO!BW969</f>
        <v/>
      </c>
      <c r="L972" s="16" t="str">
        <f>PROCESAMIENTO!BX969</f>
        <v/>
      </c>
      <c r="M972" s="16" t="str">
        <f>PROCESAMIENTO!BY969</f>
        <v/>
      </c>
      <c r="N972" s="16" t="str">
        <f>PROCESAMIENTO!BZ969</f>
        <v/>
      </c>
      <c r="O972" s="16" t="str">
        <f>PROCESAMIENTO!CA969</f>
        <v/>
      </c>
      <c r="P972" s="16" t="str">
        <f>PROCESAMIENTO!CB969</f>
        <v/>
      </c>
      <c r="Q972" s="16" t="str">
        <f>PROCESAMIENTO!CC969</f>
        <v/>
      </c>
      <c r="R972" s="16" t="str">
        <f>PROCESAMIENTO!CD969</f>
        <v/>
      </c>
      <c r="S972" s="16" t="str">
        <f>PROCESAMIENTO!CE969</f>
        <v/>
      </c>
      <c r="T972" s="16" t="str">
        <f>PROCESAMIENTO!CF969</f>
        <v/>
      </c>
      <c r="U972" s="16" t="str">
        <f>PROCESAMIENTO!CG969</f>
        <v/>
      </c>
      <c r="V972" s="16" t="str">
        <f>PROCESAMIENTO!CH969</f>
        <v/>
      </c>
      <c r="W972" s="16" t="str">
        <f>PROCESAMIENTO!CI969</f>
        <v/>
      </c>
      <c r="X972" s="16" t="str">
        <f>PROCESAMIENTO!CJ969</f>
        <v/>
      </c>
      <c r="Y972" s="16" t="str">
        <f>PROCESAMIENTO!CK969</f>
        <v/>
      </c>
      <c r="Z972" s="16" t="str">
        <f>PROCESAMIENTO!CL969</f>
        <v/>
      </c>
      <c r="AA972" s="16" t="str">
        <f>PROCESAMIENTO!CM969</f>
        <v/>
      </c>
      <c r="AB972" s="16" t="str">
        <f>PROCESAMIENTO!CN969</f>
        <v/>
      </c>
      <c r="AC972" s="16" t="str">
        <f>PROCESAMIENTO!CO969</f>
        <v/>
      </c>
      <c r="AD972" s="16" t="str">
        <f>PROCESAMIENTO!CP969</f>
        <v/>
      </c>
      <c r="AE972" s="16" t="str">
        <f>PROCESAMIENTO!CQ969</f>
        <v/>
      </c>
      <c r="AF972" s="16" t="str">
        <f>PROCESAMIENTO!CR969</f>
        <v/>
      </c>
      <c r="AG972" s="16" t="str">
        <f>PROCESAMIENTO!CS969</f>
        <v/>
      </c>
      <c r="AH972" s="16" t="str">
        <f>PROCESAMIENTO!CT969</f>
        <v/>
      </c>
      <c r="AI972" s="16" t="str">
        <f>PROCESAMIENTO!CU969</f>
        <v/>
      </c>
      <c r="AJ972" s="32" t="str">
        <f>PROCESAMIENTO!CV969</f>
        <v/>
      </c>
      <c r="AK972" s="93" t="str">
        <f>PROCESAMIENTO!CW969</f>
        <v/>
      </c>
      <c r="AL972" s="93"/>
    </row>
    <row r="973" spans="1:38" x14ac:dyDescent="0.25">
      <c r="A973" s="15">
        <v>954</v>
      </c>
      <c r="B973" s="34" t="str">
        <f>IF(REGISTRO!B973="","",REGISTRO!B973)</f>
        <v/>
      </c>
      <c r="C973" s="34" t="str">
        <f>IF(REGISTRO!C973="","",REGISTRO!C973)</f>
        <v/>
      </c>
      <c r="D973" s="34" t="str">
        <f>IF(REGISTRO!D973="","",REGISTRO!D973)</f>
        <v/>
      </c>
      <c r="E973" s="34" t="str">
        <f>IF(REGISTRO!E973="","",REGISTRO!E973)</f>
        <v/>
      </c>
      <c r="F973" s="16" t="str">
        <f>PROCESAMIENTO!BR970</f>
        <v/>
      </c>
      <c r="G973" s="16" t="str">
        <f>PROCESAMIENTO!BS970</f>
        <v/>
      </c>
      <c r="H973" s="16" t="str">
        <f>PROCESAMIENTO!BT970</f>
        <v/>
      </c>
      <c r="I973" s="16" t="str">
        <f>PROCESAMIENTO!BU970</f>
        <v/>
      </c>
      <c r="J973" s="16" t="str">
        <f>PROCESAMIENTO!BV970</f>
        <v/>
      </c>
      <c r="K973" s="16" t="str">
        <f>PROCESAMIENTO!BW970</f>
        <v/>
      </c>
      <c r="L973" s="16" t="str">
        <f>PROCESAMIENTO!BX970</f>
        <v/>
      </c>
      <c r="M973" s="16" t="str">
        <f>PROCESAMIENTO!BY970</f>
        <v/>
      </c>
      <c r="N973" s="16" t="str">
        <f>PROCESAMIENTO!BZ970</f>
        <v/>
      </c>
      <c r="O973" s="16" t="str">
        <f>PROCESAMIENTO!CA970</f>
        <v/>
      </c>
      <c r="P973" s="16" t="str">
        <f>PROCESAMIENTO!CB970</f>
        <v/>
      </c>
      <c r="Q973" s="16" t="str">
        <f>PROCESAMIENTO!CC970</f>
        <v/>
      </c>
      <c r="R973" s="16" t="str">
        <f>PROCESAMIENTO!CD970</f>
        <v/>
      </c>
      <c r="S973" s="16" t="str">
        <f>PROCESAMIENTO!CE970</f>
        <v/>
      </c>
      <c r="T973" s="16" t="str">
        <f>PROCESAMIENTO!CF970</f>
        <v/>
      </c>
      <c r="U973" s="16" t="str">
        <f>PROCESAMIENTO!CG970</f>
        <v/>
      </c>
      <c r="V973" s="16" t="str">
        <f>PROCESAMIENTO!CH970</f>
        <v/>
      </c>
      <c r="W973" s="16" t="str">
        <f>PROCESAMIENTO!CI970</f>
        <v/>
      </c>
      <c r="X973" s="16" t="str">
        <f>PROCESAMIENTO!CJ970</f>
        <v/>
      </c>
      <c r="Y973" s="16" t="str">
        <f>PROCESAMIENTO!CK970</f>
        <v/>
      </c>
      <c r="Z973" s="16" t="str">
        <f>PROCESAMIENTO!CL970</f>
        <v/>
      </c>
      <c r="AA973" s="16" t="str">
        <f>PROCESAMIENTO!CM970</f>
        <v/>
      </c>
      <c r="AB973" s="16" t="str">
        <f>PROCESAMIENTO!CN970</f>
        <v/>
      </c>
      <c r="AC973" s="16" t="str">
        <f>PROCESAMIENTO!CO970</f>
        <v/>
      </c>
      <c r="AD973" s="16" t="str">
        <f>PROCESAMIENTO!CP970</f>
        <v/>
      </c>
      <c r="AE973" s="16" t="str">
        <f>PROCESAMIENTO!CQ970</f>
        <v/>
      </c>
      <c r="AF973" s="16" t="str">
        <f>PROCESAMIENTO!CR970</f>
        <v/>
      </c>
      <c r="AG973" s="16" t="str">
        <f>PROCESAMIENTO!CS970</f>
        <v/>
      </c>
      <c r="AH973" s="16" t="str">
        <f>PROCESAMIENTO!CT970</f>
        <v/>
      </c>
      <c r="AI973" s="16" t="str">
        <f>PROCESAMIENTO!CU970</f>
        <v/>
      </c>
      <c r="AJ973" s="32" t="str">
        <f>PROCESAMIENTO!CV970</f>
        <v/>
      </c>
      <c r="AK973" s="93" t="str">
        <f>PROCESAMIENTO!CW970</f>
        <v/>
      </c>
      <c r="AL973" s="93"/>
    </row>
    <row r="974" spans="1:38" x14ac:dyDescent="0.25">
      <c r="A974" s="15">
        <v>955</v>
      </c>
      <c r="B974" s="34" t="str">
        <f>IF(REGISTRO!B974="","",REGISTRO!B974)</f>
        <v/>
      </c>
      <c r="C974" s="34" t="str">
        <f>IF(REGISTRO!C974="","",REGISTRO!C974)</f>
        <v/>
      </c>
      <c r="D974" s="34" t="str">
        <f>IF(REGISTRO!D974="","",REGISTRO!D974)</f>
        <v/>
      </c>
      <c r="E974" s="34" t="str">
        <f>IF(REGISTRO!E974="","",REGISTRO!E974)</f>
        <v/>
      </c>
      <c r="F974" s="16" t="str">
        <f>PROCESAMIENTO!BR971</f>
        <v/>
      </c>
      <c r="G974" s="16" t="str">
        <f>PROCESAMIENTO!BS971</f>
        <v/>
      </c>
      <c r="H974" s="16" t="str">
        <f>PROCESAMIENTO!BT971</f>
        <v/>
      </c>
      <c r="I974" s="16" t="str">
        <f>PROCESAMIENTO!BU971</f>
        <v/>
      </c>
      <c r="J974" s="16" t="str">
        <f>PROCESAMIENTO!BV971</f>
        <v/>
      </c>
      <c r="K974" s="16" t="str">
        <f>PROCESAMIENTO!BW971</f>
        <v/>
      </c>
      <c r="L974" s="16" t="str">
        <f>PROCESAMIENTO!BX971</f>
        <v/>
      </c>
      <c r="M974" s="16" t="str">
        <f>PROCESAMIENTO!BY971</f>
        <v/>
      </c>
      <c r="N974" s="16" t="str">
        <f>PROCESAMIENTO!BZ971</f>
        <v/>
      </c>
      <c r="O974" s="16" t="str">
        <f>PROCESAMIENTO!CA971</f>
        <v/>
      </c>
      <c r="P974" s="16" t="str">
        <f>PROCESAMIENTO!CB971</f>
        <v/>
      </c>
      <c r="Q974" s="16" t="str">
        <f>PROCESAMIENTO!CC971</f>
        <v/>
      </c>
      <c r="R974" s="16" t="str">
        <f>PROCESAMIENTO!CD971</f>
        <v/>
      </c>
      <c r="S974" s="16" t="str">
        <f>PROCESAMIENTO!CE971</f>
        <v/>
      </c>
      <c r="T974" s="16" t="str">
        <f>PROCESAMIENTO!CF971</f>
        <v/>
      </c>
      <c r="U974" s="16" t="str">
        <f>PROCESAMIENTO!CG971</f>
        <v/>
      </c>
      <c r="V974" s="16" t="str">
        <f>PROCESAMIENTO!CH971</f>
        <v/>
      </c>
      <c r="W974" s="16" t="str">
        <f>PROCESAMIENTO!CI971</f>
        <v/>
      </c>
      <c r="X974" s="16" t="str">
        <f>PROCESAMIENTO!CJ971</f>
        <v/>
      </c>
      <c r="Y974" s="16" t="str">
        <f>PROCESAMIENTO!CK971</f>
        <v/>
      </c>
      <c r="Z974" s="16" t="str">
        <f>PROCESAMIENTO!CL971</f>
        <v/>
      </c>
      <c r="AA974" s="16" t="str">
        <f>PROCESAMIENTO!CM971</f>
        <v/>
      </c>
      <c r="AB974" s="16" t="str">
        <f>PROCESAMIENTO!CN971</f>
        <v/>
      </c>
      <c r="AC974" s="16" t="str">
        <f>PROCESAMIENTO!CO971</f>
        <v/>
      </c>
      <c r="AD974" s="16" t="str">
        <f>PROCESAMIENTO!CP971</f>
        <v/>
      </c>
      <c r="AE974" s="16" t="str">
        <f>PROCESAMIENTO!CQ971</f>
        <v/>
      </c>
      <c r="AF974" s="16" t="str">
        <f>PROCESAMIENTO!CR971</f>
        <v/>
      </c>
      <c r="AG974" s="16" t="str">
        <f>PROCESAMIENTO!CS971</f>
        <v/>
      </c>
      <c r="AH974" s="16" t="str">
        <f>PROCESAMIENTO!CT971</f>
        <v/>
      </c>
      <c r="AI974" s="16" t="str">
        <f>PROCESAMIENTO!CU971</f>
        <v/>
      </c>
      <c r="AJ974" s="32" t="str">
        <f>PROCESAMIENTO!CV971</f>
        <v/>
      </c>
      <c r="AK974" s="93" t="str">
        <f>PROCESAMIENTO!CW971</f>
        <v/>
      </c>
      <c r="AL974" s="93"/>
    </row>
    <row r="975" spans="1:38" x14ac:dyDescent="0.25">
      <c r="A975" s="15">
        <v>956</v>
      </c>
      <c r="B975" s="34" t="str">
        <f>IF(REGISTRO!B975="","",REGISTRO!B975)</f>
        <v/>
      </c>
      <c r="C975" s="34" t="str">
        <f>IF(REGISTRO!C975="","",REGISTRO!C975)</f>
        <v/>
      </c>
      <c r="D975" s="34" t="str">
        <f>IF(REGISTRO!D975="","",REGISTRO!D975)</f>
        <v/>
      </c>
      <c r="E975" s="34" t="str">
        <f>IF(REGISTRO!E975="","",REGISTRO!E975)</f>
        <v/>
      </c>
      <c r="F975" s="16" t="str">
        <f>PROCESAMIENTO!BR972</f>
        <v/>
      </c>
      <c r="G975" s="16" t="str">
        <f>PROCESAMIENTO!BS972</f>
        <v/>
      </c>
      <c r="H975" s="16" t="str">
        <f>PROCESAMIENTO!BT972</f>
        <v/>
      </c>
      <c r="I975" s="16" t="str">
        <f>PROCESAMIENTO!BU972</f>
        <v/>
      </c>
      <c r="J975" s="16" t="str">
        <f>PROCESAMIENTO!BV972</f>
        <v/>
      </c>
      <c r="K975" s="16" t="str">
        <f>PROCESAMIENTO!BW972</f>
        <v/>
      </c>
      <c r="L975" s="16" t="str">
        <f>PROCESAMIENTO!BX972</f>
        <v/>
      </c>
      <c r="M975" s="16" t="str">
        <f>PROCESAMIENTO!BY972</f>
        <v/>
      </c>
      <c r="N975" s="16" t="str">
        <f>PROCESAMIENTO!BZ972</f>
        <v/>
      </c>
      <c r="O975" s="16" t="str">
        <f>PROCESAMIENTO!CA972</f>
        <v/>
      </c>
      <c r="P975" s="16" t="str">
        <f>PROCESAMIENTO!CB972</f>
        <v/>
      </c>
      <c r="Q975" s="16" t="str">
        <f>PROCESAMIENTO!CC972</f>
        <v/>
      </c>
      <c r="R975" s="16" t="str">
        <f>PROCESAMIENTO!CD972</f>
        <v/>
      </c>
      <c r="S975" s="16" t="str">
        <f>PROCESAMIENTO!CE972</f>
        <v/>
      </c>
      <c r="T975" s="16" t="str">
        <f>PROCESAMIENTO!CF972</f>
        <v/>
      </c>
      <c r="U975" s="16" t="str">
        <f>PROCESAMIENTO!CG972</f>
        <v/>
      </c>
      <c r="V975" s="16" t="str">
        <f>PROCESAMIENTO!CH972</f>
        <v/>
      </c>
      <c r="W975" s="16" t="str">
        <f>PROCESAMIENTO!CI972</f>
        <v/>
      </c>
      <c r="X975" s="16" t="str">
        <f>PROCESAMIENTO!CJ972</f>
        <v/>
      </c>
      <c r="Y975" s="16" t="str">
        <f>PROCESAMIENTO!CK972</f>
        <v/>
      </c>
      <c r="Z975" s="16" t="str">
        <f>PROCESAMIENTO!CL972</f>
        <v/>
      </c>
      <c r="AA975" s="16" t="str">
        <f>PROCESAMIENTO!CM972</f>
        <v/>
      </c>
      <c r="AB975" s="16" t="str">
        <f>PROCESAMIENTO!CN972</f>
        <v/>
      </c>
      <c r="AC975" s="16" t="str">
        <f>PROCESAMIENTO!CO972</f>
        <v/>
      </c>
      <c r="AD975" s="16" t="str">
        <f>PROCESAMIENTO!CP972</f>
        <v/>
      </c>
      <c r="AE975" s="16" t="str">
        <f>PROCESAMIENTO!CQ972</f>
        <v/>
      </c>
      <c r="AF975" s="16" t="str">
        <f>PROCESAMIENTO!CR972</f>
        <v/>
      </c>
      <c r="AG975" s="16" t="str">
        <f>PROCESAMIENTO!CS972</f>
        <v/>
      </c>
      <c r="AH975" s="16" t="str">
        <f>PROCESAMIENTO!CT972</f>
        <v/>
      </c>
      <c r="AI975" s="16" t="str">
        <f>PROCESAMIENTO!CU972</f>
        <v/>
      </c>
      <c r="AJ975" s="32" t="str">
        <f>PROCESAMIENTO!CV972</f>
        <v/>
      </c>
      <c r="AK975" s="93" t="str">
        <f>PROCESAMIENTO!CW972</f>
        <v/>
      </c>
      <c r="AL975" s="93"/>
    </row>
    <row r="976" spans="1:38" x14ac:dyDescent="0.25">
      <c r="A976" s="15">
        <v>957</v>
      </c>
      <c r="B976" s="34" t="str">
        <f>IF(REGISTRO!B976="","",REGISTRO!B976)</f>
        <v/>
      </c>
      <c r="C976" s="34" t="str">
        <f>IF(REGISTRO!C976="","",REGISTRO!C976)</f>
        <v/>
      </c>
      <c r="D976" s="34" t="str">
        <f>IF(REGISTRO!D976="","",REGISTRO!D976)</f>
        <v/>
      </c>
      <c r="E976" s="34" t="str">
        <f>IF(REGISTRO!E976="","",REGISTRO!E976)</f>
        <v/>
      </c>
      <c r="F976" s="16" t="str">
        <f>PROCESAMIENTO!BR973</f>
        <v/>
      </c>
      <c r="G976" s="16" t="str">
        <f>PROCESAMIENTO!BS973</f>
        <v/>
      </c>
      <c r="H976" s="16" t="str">
        <f>PROCESAMIENTO!BT973</f>
        <v/>
      </c>
      <c r="I976" s="16" t="str">
        <f>PROCESAMIENTO!BU973</f>
        <v/>
      </c>
      <c r="J976" s="16" t="str">
        <f>PROCESAMIENTO!BV973</f>
        <v/>
      </c>
      <c r="K976" s="16" t="str">
        <f>PROCESAMIENTO!BW973</f>
        <v/>
      </c>
      <c r="L976" s="16" t="str">
        <f>PROCESAMIENTO!BX973</f>
        <v/>
      </c>
      <c r="M976" s="16" t="str">
        <f>PROCESAMIENTO!BY973</f>
        <v/>
      </c>
      <c r="N976" s="16" t="str">
        <f>PROCESAMIENTO!BZ973</f>
        <v/>
      </c>
      <c r="O976" s="16" t="str">
        <f>PROCESAMIENTO!CA973</f>
        <v/>
      </c>
      <c r="P976" s="16" t="str">
        <f>PROCESAMIENTO!CB973</f>
        <v/>
      </c>
      <c r="Q976" s="16" t="str">
        <f>PROCESAMIENTO!CC973</f>
        <v/>
      </c>
      <c r="R976" s="16" t="str">
        <f>PROCESAMIENTO!CD973</f>
        <v/>
      </c>
      <c r="S976" s="16" t="str">
        <f>PROCESAMIENTO!CE973</f>
        <v/>
      </c>
      <c r="T976" s="16" t="str">
        <f>PROCESAMIENTO!CF973</f>
        <v/>
      </c>
      <c r="U976" s="16" t="str">
        <f>PROCESAMIENTO!CG973</f>
        <v/>
      </c>
      <c r="V976" s="16" t="str">
        <f>PROCESAMIENTO!CH973</f>
        <v/>
      </c>
      <c r="W976" s="16" t="str">
        <f>PROCESAMIENTO!CI973</f>
        <v/>
      </c>
      <c r="X976" s="16" t="str">
        <f>PROCESAMIENTO!CJ973</f>
        <v/>
      </c>
      <c r="Y976" s="16" t="str">
        <f>PROCESAMIENTO!CK973</f>
        <v/>
      </c>
      <c r="Z976" s="16" t="str">
        <f>PROCESAMIENTO!CL973</f>
        <v/>
      </c>
      <c r="AA976" s="16" t="str">
        <f>PROCESAMIENTO!CM973</f>
        <v/>
      </c>
      <c r="AB976" s="16" t="str">
        <f>PROCESAMIENTO!CN973</f>
        <v/>
      </c>
      <c r="AC976" s="16" t="str">
        <f>PROCESAMIENTO!CO973</f>
        <v/>
      </c>
      <c r="AD976" s="16" t="str">
        <f>PROCESAMIENTO!CP973</f>
        <v/>
      </c>
      <c r="AE976" s="16" t="str">
        <f>PROCESAMIENTO!CQ973</f>
        <v/>
      </c>
      <c r="AF976" s="16" t="str">
        <f>PROCESAMIENTO!CR973</f>
        <v/>
      </c>
      <c r="AG976" s="16" t="str">
        <f>PROCESAMIENTO!CS973</f>
        <v/>
      </c>
      <c r="AH976" s="16" t="str">
        <f>PROCESAMIENTO!CT973</f>
        <v/>
      </c>
      <c r="AI976" s="16" t="str">
        <f>PROCESAMIENTO!CU973</f>
        <v/>
      </c>
      <c r="AJ976" s="32" t="str">
        <f>PROCESAMIENTO!CV973</f>
        <v/>
      </c>
      <c r="AK976" s="93" t="str">
        <f>PROCESAMIENTO!CW973</f>
        <v/>
      </c>
      <c r="AL976" s="93"/>
    </row>
    <row r="977" spans="1:38" x14ac:dyDescent="0.25">
      <c r="A977" s="15">
        <v>958</v>
      </c>
      <c r="B977" s="34" t="str">
        <f>IF(REGISTRO!B977="","",REGISTRO!B977)</f>
        <v/>
      </c>
      <c r="C977" s="34" t="str">
        <f>IF(REGISTRO!C977="","",REGISTRO!C977)</f>
        <v/>
      </c>
      <c r="D977" s="34" t="str">
        <f>IF(REGISTRO!D977="","",REGISTRO!D977)</f>
        <v/>
      </c>
      <c r="E977" s="34" t="str">
        <f>IF(REGISTRO!E977="","",REGISTRO!E977)</f>
        <v/>
      </c>
      <c r="F977" s="16" t="str">
        <f>PROCESAMIENTO!BR974</f>
        <v/>
      </c>
      <c r="G977" s="16" t="str">
        <f>PROCESAMIENTO!BS974</f>
        <v/>
      </c>
      <c r="H977" s="16" t="str">
        <f>PROCESAMIENTO!BT974</f>
        <v/>
      </c>
      <c r="I977" s="16" t="str">
        <f>PROCESAMIENTO!BU974</f>
        <v/>
      </c>
      <c r="J977" s="16" t="str">
        <f>PROCESAMIENTO!BV974</f>
        <v/>
      </c>
      <c r="K977" s="16" t="str">
        <f>PROCESAMIENTO!BW974</f>
        <v/>
      </c>
      <c r="L977" s="16" t="str">
        <f>PROCESAMIENTO!BX974</f>
        <v/>
      </c>
      <c r="M977" s="16" t="str">
        <f>PROCESAMIENTO!BY974</f>
        <v/>
      </c>
      <c r="N977" s="16" t="str">
        <f>PROCESAMIENTO!BZ974</f>
        <v/>
      </c>
      <c r="O977" s="16" t="str">
        <f>PROCESAMIENTO!CA974</f>
        <v/>
      </c>
      <c r="P977" s="16" t="str">
        <f>PROCESAMIENTO!CB974</f>
        <v/>
      </c>
      <c r="Q977" s="16" t="str">
        <f>PROCESAMIENTO!CC974</f>
        <v/>
      </c>
      <c r="R977" s="16" t="str">
        <f>PROCESAMIENTO!CD974</f>
        <v/>
      </c>
      <c r="S977" s="16" t="str">
        <f>PROCESAMIENTO!CE974</f>
        <v/>
      </c>
      <c r="T977" s="16" t="str">
        <f>PROCESAMIENTO!CF974</f>
        <v/>
      </c>
      <c r="U977" s="16" t="str">
        <f>PROCESAMIENTO!CG974</f>
        <v/>
      </c>
      <c r="V977" s="16" t="str">
        <f>PROCESAMIENTO!CH974</f>
        <v/>
      </c>
      <c r="W977" s="16" t="str">
        <f>PROCESAMIENTO!CI974</f>
        <v/>
      </c>
      <c r="X977" s="16" t="str">
        <f>PROCESAMIENTO!CJ974</f>
        <v/>
      </c>
      <c r="Y977" s="16" t="str">
        <f>PROCESAMIENTO!CK974</f>
        <v/>
      </c>
      <c r="Z977" s="16" t="str">
        <f>PROCESAMIENTO!CL974</f>
        <v/>
      </c>
      <c r="AA977" s="16" t="str">
        <f>PROCESAMIENTO!CM974</f>
        <v/>
      </c>
      <c r="AB977" s="16" t="str">
        <f>PROCESAMIENTO!CN974</f>
        <v/>
      </c>
      <c r="AC977" s="16" t="str">
        <f>PROCESAMIENTO!CO974</f>
        <v/>
      </c>
      <c r="AD977" s="16" t="str">
        <f>PROCESAMIENTO!CP974</f>
        <v/>
      </c>
      <c r="AE977" s="16" t="str">
        <f>PROCESAMIENTO!CQ974</f>
        <v/>
      </c>
      <c r="AF977" s="16" t="str">
        <f>PROCESAMIENTO!CR974</f>
        <v/>
      </c>
      <c r="AG977" s="16" t="str">
        <f>PROCESAMIENTO!CS974</f>
        <v/>
      </c>
      <c r="AH977" s="16" t="str">
        <f>PROCESAMIENTO!CT974</f>
        <v/>
      </c>
      <c r="AI977" s="16" t="str">
        <f>PROCESAMIENTO!CU974</f>
        <v/>
      </c>
      <c r="AJ977" s="32" t="str">
        <f>PROCESAMIENTO!CV974</f>
        <v/>
      </c>
      <c r="AK977" s="93" t="str">
        <f>PROCESAMIENTO!CW974</f>
        <v/>
      </c>
      <c r="AL977" s="93"/>
    </row>
    <row r="978" spans="1:38" x14ac:dyDescent="0.25">
      <c r="A978" s="15">
        <v>959</v>
      </c>
      <c r="B978" s="34" t="str">
        <f>IF(REGISTRO!B978="","",REGISTRO!B978)</f>
        <v/>
      </c>
      <c r="C978" s="34" t="str">
        <f>IF(REGISTRO!C978="","",REGISTRO!C978)</f>
        <v/>
      </c>
      <c r="D978" s="34" t="str">
        <f>IF(REGISTRO!D978="","",REGISTRO!D978)</f>
        <v/>
      </c>
      <c r="E978" s="34" t="str">
        <f>IF(REGISTRO!E978="","",REGISTRO!E978)</f>
        <v/>
      </c>
      <c r="F978" s="16" t="str">
        <f>PROCESAMIENTO!BR975</f>
        <v/>
      </c>
      <c r="G978" s="16" t="str">
        <f>PROCESAMIENTO!BS975</f>
        <v/>
      </c>
      <c r="H978" s="16" t="str">
        <f>PROCESAMIENTO!BT975</f>
        <v/>
      </c>
      <c r="I978" s="16" t="str">
        <f>PROCESAMIENTO!BU975</f>
        <v/>
      </c>
      <c r="J978" s="16" t="str">
        <f>PROCESAMIENTO!BV975</f>
        <v/>
      </c>
      <c r="K978" s="16" t="str">
        <f>PROCESAMIENTO!BW975</f>
        <v/>
      </c>
      <c r="L978" s="16" t="str">
        <f>PROCESAMIENTO!BX975</f>
        <v/>
      </c>
      <c r="M978" s="16" t="str">
        <f>PROCESAMIENTO!BY975</f>
        <v/>
      </c>
      <c r="N978" s="16" t="str">
        <f>PROCESAMIENTO!BZ975</f>
        <v/>
      </c>
      <c r="O978" s="16" t="str">
        <f>PROCESAMIENTO!CA975</f>
        <v/>
      </c>
      <c r="P978" s="16" t="str">
        <f>PROCESAMIENTO!CB975</f>
        <v/>
      </c>
      <c r="Q978" s="16" t="str">
        <f>PROCESAMIENTO!CC975</f>
        <v/>
      </c>
      <c r="R978" s="16" t="str">
        <f>PROCESAMIENTO!CD975</f>
        <v/>
      </c>
      <c r="S978" s="16" t="str">
        <f>PROCESAMIENTO!CE975</f>
        <v/>
      </c>
      <c r="T978" s="16" t="str">
        <f>PROCESAMIENTO!CF975</f>
        <v/>
      </c>
      <c r="U978" s="16" t="str">
        <f>PROCESAMIENTO!CG975</f>
        <v/>
      </c>
      <c r="V978" s="16" t="str">
        <f>PROCESAMIENTO!CH975</f>
        <v/>
      </c>
      <c r="W978" s="16" t="str">
        <f>PROCESAMIENTO!CI975</f>
        <v/>
      </c>
      <c r="X978" s="16" t="str">
        <f>PROCESAMIENTO!CJ975</f>
        <v/>
      </c>
      <c r="Y978" s="16" t="str">
        <f>PROCESAMIENTO!CK975</f>
        <v/>
      </c>
      <c r="Z978" s="16" t="str">
        <f>PROCESAMIENTO!CL975</f>
        <v/>
      </c>
      <c r="AA978" s="16" t="str">
        <f>PROCESAMIENTO!CM975</f>
        <v/>
      </c>
      <c r="AB978" s="16" t="str">
        <f>PROCESAMIENTO!CN975</f>
        <v/>
      </c>
      <c r="AC978" s="16" t="str">
        <f>PROCESAMIENTO!CO975</f>
        <v/>
      </c>
      <c r="AD978" s="16" t="str">
        <f>PROCESAMIENTO!CP975</f>
        <v/>
      </c>
      <c r="AE978" s="16" t="str">
        <f>PROCESAMIENTO!CQ975</f>
        <v/>
      </c>
      <c r="AF978" s="16" t="str">
        <f>PROCESAMIENTO!CR975</f>
        <v/>
      </c>
      <c r="AG978" s="16" t="str">
        <f>PROCESAMIENTO!CS975</f>
        <v/>
      </c>
      <c r="AH978" s="16" t="str">
        <f>PROCESAMIENTO!CT975</f>
        <v/>
      </c>
      <c r="AI978" s="16" t="str">
        <f>PROCESAMIENTO!CU975</f>
        <v/>
      </c>
      <c r="AJ978" s="32" t="str">
        <f>PROCESAMIENTO!CV975</f>
        <v/>
      </c>
      <c r="AK978" s="93" t="str">
        <f>PROCESAMIENTO!CW975</f>
        <v/>
      </c>
      <c r="AL978" s="93"/>
    </row>
    <row r="979" spans="1:38" x14ac:dyDescent="0.25">
      <c r="A979" s="15">
        <v>960</v>
      </c>
      <c r="B979" s="34" t="str">
        <f>IF(REGISTRO!B979="","",REGISTRO!B979)</f>
        <v/>
      </c>
      <c r="C979" s="34" t="str">
        <f>IF(REGISTRO!C979="","",REGISTRO!C979)</f>
        <v/>
      </c>
      <c r="D979" s="34" t="str">
        <f>IF(REGISTRO!D979="","",REGISTRO!D979)</f>
        <v/>
      </c>
      <c r="E979" s="34" t="str">
        <f>IF(REGISTRO!E979="","",REGISTRO!E979)</f>
        <v/>
      </c>
      <c r="F979" s="16" t="str">
        <f>PROCESAMIENTO!BR976</f>
        <v/>
      </c>
      <c r="G979" s="16" t="str">
        <f>PROCESAMIENTO!BS976</f>
        <v/>
      </c>
      <c r="H979" s="16" t="str">
        <f>PROCESAMIENTO!BT976</f>
        <v/>
      </c>
      <c r="I979" s="16" t="str">
        <f>PROCESAMIENTO!BU976</f>
        <v/>
      </c>
      <c r="J979" s="16" t="str">
        <f>PROCESAMIENTO!BV976</f>
        <v/>
      </c>
      <c r="K979" s="16" t="str">
        <f>PROCESAMIENTO!BW976</f>
        <v/>
      </c>
      <c r="L979" s="16" t="str">
        <f>PROCESAMIENTO!BX976</f>
        <v/>
      </c>
      <c r="M979" s="16" t="str">
        <f>PROCESAMIENTO!BY976</f>
        <v/>
      </c>
      <c r="N979" s="16" t="str">
        <f>PROCESAMIENTO!BZ976</f>
        <v/>
      </c>
      <c r="O979" s="16" t="str">
        <f>PROCESAMIENTO!CA976</f>
        <v/>
      </c>
      <c r="P979" s="16" t="str">
        <f>PROCESAMIENTO!CB976</f>
        <v/>
      </c>
      <c r="Q979" s="16" t="str">
        <f>PROCESAMIENTO!CC976</f>
        <v/>
      </c>
      <c r="R979" s="16" t="str">
        <f>PROCESAMIENTO!CD976</f>
        <v/>
      </c>
      <c r="S979" s="16" t="str">
        <f>PROCESAMIENTO!CE976</f>
        <v/>
      </c>
      <c r="T979" s="16" t="str">
        <f>PROCESAMIENTO!CF976</f>
        <v/>
      </c>
      <c r="U979" s="16" t="str">
        <f>PROCESAMIENTO!CG976</f>
        <v/>
      </c>
      <c r="V979" s="16" t="str">
        <f>PROCESAMIENTO!CH976</f>
        <v/>
      </c>
      <c r="W979" s="16" t="str">
        <f>PROCESAMIENTO!CI976</f>
        <v/>
      </c>
      <c r="X979" s="16" t="str">
        <f>PROCESAMIENTO!CJ976</f>
        <v/>
      </c>
      <c r="Y979" s="16" t="str">
        <f>PROCESAMIENTO!CK976</f>
        <v/>
      </c>
      <c r="Z979" s="16" t="str">
        <f>PROCESAMIENTO!CL976</f>
        <v/>
      </c>
      <c r="AA979" s="16" t="str">
        <f>PROCESAMIENTO!CM976</f>
        <v/>
      </c>
      <c r="AB979" s="16" t="str">
        <f>PROCESAMIENTO!CN976</f>
        <v/>
      </c>
      <c r="AC979" s="16" t="str">
        <f>PROCESAMIENTO!CO976</f>
        <v/>
      </c>
      <c r="AD979" s="16" t="str">
        <f>PROCESAMIENTO!CP976</f>
        <v/>
      </c>
      <c r="AE979" s="16" t="str">
        <f>PROCESAMIENTO!CQ976</f>
        <v/>
      </c>
      <c r="AF979" s="16" t="str">
        <f>PROCESAMIENTO!CR976</f>
        <v/>
      </c>
      <c r="AG979" s="16" t="str">
        <f>PROCESAMIENTO!CS976</f>
        <v/>
      </c>
      <c r="AH979" s="16" t="str">
        <f>PROCESAMIENTO!CT976</f>
        <v/>
      </c>
      <c r="AI979" s="16" t="str">
        <f>PROCESAMIENTO!CU976</f>
        <v/>
      </c>
      <c r="AJ979" s="32" t="str">
        <f>PROCESAMIENTO!CV976</f>
        <v/>
      </c>
      <c r="AK979" s="93" t="str">
        <f>PROCESAMIENTO!CW976</f>
        <v/>
      </c>
      <c r="AL979" s="93"/>
    </row>
    <row r="980" spans="1:38" x14ac:dyDescent="0.25">
      <c r="A980" s="15">
        <v>961</v>
      </c>
      <c r="B980" s="34" t="str">
        <f>IF(REGISTRO!B980="","",REGISTRO!B980)</f>
        <v/>
      </c>
      <c r="C980" s="34" t="str">
        <f>IF(REGISTRO!C980="","",REGISTRO!C980)</f>
        <v/>
      </c>
      <c r="D980" s="34" t="str">
        <f>IF(REGISTRO!D980="","",REGISTRO!D980)</f>
        <v/>
      </c>
      <c r="E980" s="34" t="str">
        <f>IF(REGISTRO!E980="","",REGISTRO!E980)</f>
        <v/>
      </c>
      <c r="F980" s="16" t="str">
        <f>PROCESAMIENTO!BR977</f>
        <v/>
      </c>
      <c r="G980" s="16" t="str">
        <f>PROCESAMIENTO!BS977</f>
        <v/>
      </c>
      <c r="H980" s="16" t="str">
        <f>PROCESAMIENTO!BT977</f>
        <v/>
      </c>
      <c r="I980" s="16" t="str">
        <f>PROCESAMIENTO!BU977</f>
        <v/>
      </c>
      <c r="J980" s="16" t="str">
        <f>PROCESAMIENTO!BV977</f>
        <v/>
      </c>
      <c r="K980" s="16" t="str">
        <f>PROCESAMIENTO!BW977</f>
        <v/>
      </c>
      <c r="L980" s="16" t="str">
        <f>PROCESAMIENTO!BX977</f>
        <v/>
      </c>
      <c r="M980" s="16" t="str">
        <f>PROCESAMIENTO!BY977</f>
        <v/>
      </c>
      <c r="N980" s="16" t="str">
        <f>PROCESAMIENTO!BZ977</f>
        <v/>
      </c>
      <c r="O980" s="16" t="str">
        <f>PROCESAMIENTO!CA977</f>
        <v/>
      </c>
      <c r="P980" s="16" t="str">
        <f>PROCESAMIENTO!CB977</f>
        <v/>
      </c>
      <c r="Q980" s="16" t="str">
        <f>PROCESAMIENTO!CC977</f>
        <v/>
      </c>
      <c r="R980" s="16" t="str">
        <f>PROCESAMIENTO!CD977</f>
        <v/>
      </c>
      <c r="S980" s="16" t="str">
        <f>PROCESAMIENTO!CE977</f>
        <v/>
      </c>
      <c r="T980" s="16" t="str">
        <f>PROCESAMIENTO!CF977</f>
        <v/>
      </c>
      <c r="U980" s="16" t="str">
        <f>PROCESAMIENTO!CG977</f>
        <v/>
      </c>
      <c r="V980" s="16" t="str">
        <f>PROCESAMIENTO!CH977</f>
        <v/>
      </c>
      <c r="W980" s="16" t="str">
        <f>PROCESAMIENTO!CI977</f>
        <v/>
      </c>
      <c r="X980" s="16" t="str">
        <f>PROCESAMIENTO!CJ977</f>
        <v/>
      </c>
      <c r="Y980" s="16" t="str">
        <f>PROCESAMIENTO!CK977</f>
        <v/>
      </c>
      <c r="Z980" s="16" t="str">
        <f>PROCESAMIENTO!CL977</f>
        <v/>
      </c>
      <c r="AA980" s="16" t="str">
        <f>PROCESAMIENTO!CM977</f>
        <v/>
      </c>
      <c r="AB980" s="16" t="str">
        <f>PROCESAMIENTO!CN977</f>
        <v/>
      </c>
      <c r="AC980" s="16" t="str">
        <f>PROCESAMIENTO!CO977</f>
        <v/>
      </c>
      <c r="AD980" s="16" t="str">
        <f>PROCESAMIENTO!CP977</f>
        <v/>
      </c>
      <c r="AE980" s="16" t="str">
        <f>PROCESAMIENTO!CQ977</f>
        <v/>
      </c>
      <c r="AF980" s="16" t="str">
        <f>PROCESAMIENTO!CR977</f>
        <v/>
      </c>
      <c r="AG980" s="16" t="str">
        <f>PROCESAMIENTO!CS977</f>
        <v/>
      </c>
      <c r="AH980" s="16" t="str">
        <f>PROCESAMIENTO!CT977</f>
        <v/>
      </c>
      <c r="AI980" s="16" t="str">
        <f>PROCESAMIENTO!CU977</f>
        <v/>
      </c>
      <c r="AJ980" s="32" t="str">
        <f>PROCESAMIENTO!CV977</f>
        <v/>
      </c>
      <c r="AK980" s="93" t="str">
        <f>PROCESAMIENTO!CW977</f>
        <v/>
      </c>
      <c r="AL980" s="93"/>
    </row>
    <row r="981" spans="1:38" x14ac:dyDescent="0.25">
      <c r="A981" s="15">
        <v>962</v>
      </c>
      <c r="B981" s="34" t="str">
        <f>IF(REGISTRO!B981="","",REGISTRO!B981)</f>
        <v/>
      </c>
      <c r="C981" s="34" t="str">
        <f>IF(REGISTRO!C981="","",REGISTRO!C981)</f>
        <v/>
      </c>
      <c r="D981" s="34" t="str">
        <f>IF(REGISTRO!D981="","",REGISTRO!D981)</f>
        <v/>
      </c>
      <c r="E981" s="34" t="str">
        <f>IF(REGISTRO!E981="","",REGISTRO!E981)</f>
        <v/>
      </c>
      <c r="F981" s="16" t="str">
        <f>PROCESAMIENTO!BR978</f>
        <v/>
      </c>
      <c r="G981" s="16" t="str">
        <f>PROCESAMIENTO!BS978</f>
        <v/>
      </c>
      <c r="H981" s="16" t="str">
        <f>PROCESAMIENTO!BT978</f>
        <v/>
      </c>
      <c r="I981" s="16" t="str">
        <f>PROCESAMIENTO!BU978</f>
        <v/>
      </c>
      <c r="J981" s="16" t="str">
        <f>PROCESAMIENTO!BV978</f>
        <v/>
      </c>
      <c r="K981" s="16" t="str">
        <f>PROCESAMIENTO!BW978</f>
        <v/>
      </c>
      <c r="L981" s="16" t="str">
        <f>PROCESAMIENTO!BX978</f>
        <v/>
      </c>
      <c r="M981" s="16" t="str">
        <f>PROCESAMIENTO!BY978</f>
        <v/>
      </c>
      <c r="N981" s="16" t="str">
        <f>PROCESAMIENTO!BZ978</f>
        <v/>
      </c>
      <c r="O981" s="16" t="str">
        <f>PROCESAMIENTO!CA978</f>
        <v/>
      </c>
      <c r="P981" s="16" t="str">
        <f>PROCESAMIENTO!CB978</f>
        <v/>
      </c>
      <c r="Q981" s="16" t="str">
        <f>PROCESAMIENTO!CC978</f>
        <v/>
      </c>
      <c r="R981" s="16" t="str">
        <f>PROCESAMIENTO!CD978</f>
        <v/>
      </c>
      <c r="S981" s="16" t="str">
        <f>PROCESAMIENTO!CE978</f>
        <v/>
      </c>
      <c r="T981" s="16" t="str">
        <f>PROCESAMIENTO!CF978</f>
        <v/>
      </c>
      <c r="U981" s="16" t="str">
        <f>PROCESAMIENTO!CG978</f>
        <v/>
      </c>
      <c r="V981" s="16" t="str">
        <f>PROCESAMIENTO!CH978</f>
        <v/>
      </c>
      <c r="W981" s="16" t="str">
        <f>PROCESAMIENTO!CI978</f>
        <v/>
      </c>
      <c r="X981" s="16" t="str">
        <f>PROCESAMIENTO!CJ978</f>
        <v/>
      </c>
      <c r="Y981" s="16" t="str">
        <f>PROCESAMIENTO!CK978</f>
        <v/>
      </c>
      <c r="Z981" s="16" t="str">
        <f>PROCESAMIENTO!CL978</f>
        <v/>
      </c>
      <c r="AA981" s="16" t="str">
        <f>PROCESAMIENTO!CM978</f>
        <v/>
      </c>
      <c r="AB981" s="16" t="str">
        <f>PROCESAMIENTO!CN978</f>
        <v/>
      </c>
      <c r="AC981" s="16" t="str">
        <f>PROCESAMIENTO!CO978</f>
        <v/>
      </c>
      <c r="AD981" s="16" t="str">
        <f>PROCESAMIENTO!CP978</f>
        <v/>
      </c>
      <c r="AE981" s="16" t="str">
        <f>PROCESAMIENTO!CQ978</f>
        <v/>
      </c>
      <c r="AF981" s="16" t="str">
        <f>PROCESAMIENTO!CR978</f>
        <v/>
      </c>
      <c r="AG981" s="16" t="str">
        <f>PROCESAMIENTO!CS978</f>
        <v/>
      </c>
      <c r="AH981" s="16" t="str">
        <f>PROCESAMIENTO!CT978</f>
        <v/>
      </c>
      <c r="AI981" s="16" t="str">
        <f>PROCESAMIENTO!CU978</f>
        <v/>
      </c>
      <c r="AJ981" s="32" t="str">
        <f>PROCESAMIENTO!CV978</f>
        <v/>
      </c>
      <c r="AK981" s="93" t="str">
        <f>PROCESAMIENTO!CW978</f>
        <v/>
      </c>
      <c r="AL981" s="93"/>
    </row>
    <row r="982" spans="1:38" x14ac:dyDescent="0.25">
      <c r="A982" s="15">
        <v>963</v>
      </c>
      <c r="B982" s="34" t="str">
        <f>IF(REGISTRO!B982="","",REGISTRO!B982)</f>
        <v/>
      </c>
      <c r="C982" s="34" t="str">
        <f>IF(REGISTRO!C982="","",REGISTRO!C982)</f>
        <v/>
      </c>
      <c r="D982" s="34" t="str">
        <f>IF(REGISTRO!D982="","",REGISTRO!D982)</f>
        <v/>
      </c>
      <c r="E982" s="34" t="str">
        <f>IF(REGISTRO!E982="","",REGISTRO!E982)</f>
        <v/>
      </c>
      <c r="F982" s="16" t="str">
        <f>PROCESAMIENTO!BR979</f>
        <v/>
      </c>
      <c r="G982" s="16" t="str">
        <f>PROCESAMIENTO!BS979</f>
        <v/>
      </c>
      <c r="H982" s="16" t="str">
        <f>PROCESAMIENTO!BT979</f>
        <v/>
      </c>
      <c r="I982" s="16" t="str">
        <f>PROCESAMIENTO!BU979</f>
        <v/>
      </c>
      <c r="J982" s="16" t="str">
        <f>PROCESAMIENTO!BV979</f>
        <v/>
      </c>
      <c r="K982" s="16" t="str">
        <f>PROCESAMIENTO!BW979</f>
        <v/>
      </c>
      <c r="L982" s="16" t="str">
        <f>PROCESAMIENTO!BX979</f>
        <v/>
      </c>
      <c r="M982" s="16" t="str">
        <f>PROCESAMIENTO!BY979</f>
        <v/>
      </c>
      <c r="N982" s="16" t="str">
        <f>PROCESAMIENTO!BZ979</f>
        <v/>
      </c>
      <c r="O982" s="16" t="str">
        <f>PROCESAMIENTO!CA979</f>
        <v/>
      </c>
      <c r="P982" s="16" t="str">
        <f>PROCESAMIENTO!CB979</f>
        <v/>
      </c>
      <c r="Q982" s="16" t="str">
        <f>PROCESAMIENTO!CC979</f>
        <v/>
      </c>
      <c r="R982" s="16" t="str">
        <f>PROCESAMIENTO!CD979</f>
        <v/>
      </c>
      <c r="S982" s="16" t="str">
        <f>PROCESAMIENTO!CE979</f>
        <v/>
      </c>
      <c r="T982" s="16" t="str">
        <f>PROCESAMIENTO!CF979</f>
        <v/>
      </c>
      <c r="U982" s="16" t="str">
        <f>PROCESAMIENTO!CG979</f>
        <v/>
      </c>
      <c r="V982" s="16" t="str">
        <f>PROCESAMIENTO!CH979</f>
        <v/>
      </c>
      <c r="W982" s="16" t="str">
        <f>PROCESAMIENTO!CI979</f>
        <v/>
      </c>
      <c r="X982" s="16" t="str">
        <f>PROCESAMIENTO!CJ979</f>
        <v/>
      </c>
      <c r="Y982" s="16" t="str">
        <f>PROCESAMIENTO!CK979</f>
        <v/>
      </c>
      <c r="Z982" s="16" t="str">
        <f>PROCESAMIENTO!CL979</f>
        <v/>
      </c>
      <c r="AA982" s="16" t="str">
        <f>PROCESAMIENTO!CM979</f>
        <v/>
      </c>
      <c r="AB982" s="16" t="str">
        <f>PROCESAMIENTO!CN979</f>
        <v/>
      </c>
      <c r="AC982" s="16" t="str">
        <f>PROCESAMIENTO!CO979</f>
        <v/>
      </c>
      <c r="AD982" s="16" t="str">
        <f>PROCESAMIENTO!CP979</f>
        <v/>
      </c>
      <c r="AE982" s="16" t="str">
        <f>PROCESAMIENTO!CQ979</f>
        <v/>
      </c>
      <c r="AF982" s="16" t="str">
        <f>PROCESAMIENTO!CR979</f>
        <v/>
      </c>
      <c r="AG982" s="16" t="str">
        <f>PROCESAMIENTO!CS979</f>
        <v/>
      </c>
      <c r="AH982" s="16" t="str">
        <f>PROCESAMIENTO!CT979</f>
        <v/>
      </c>
      <c r="AI982" s="16" t="str">
        <f>PROCESAMIENTO!CU979</f>
        <v/>
      </c>
      <c r="AJ982" s="32" t="str">
        <f>PROCESAMIENTO!CV979</f>
        <v/>
      </c>
      <c r="AK982" s="93" t="str">
        <f>PROCESAMIENTO!CW979</f>
        <v/>
      </c>
      <c r="AL982" s="93"/>
    </row>
    <row r="983" spans="1:38" x14ac:dyDescent="0.25">
      <c r="A983" s="15">
        <v>964</v>
      </c>
      <c r="B983" s="34" t="str">
        <f>IF(REGISTRO!B983="","",REGISTRO!B983)</f>
        <v/>
      </c>
      <c r="C983" s="34" t="str">
        <f>IF(REGISTRO!C983="","",REGISTRO!C983)</f>
        <v/>
      </c>
      <c r="D983" s="34" t="str">
        <f>IF(REGISTRO!D983="","",REGISTRO!D983)</f>
        <v/>
      </c>
      <c r="E983" s="34" t="str">
        <f>IF(REGISTRO!E983="","",REGISTRO!E983)</f>
        <v/>
      </c>
      <c r="F983" s="16" t="str">
        <f>PROCESAMIENTO!BR980</f>
        <v/>
      </c>
      <c r="G983" s="16" t="str">
        <f>PROCESAMIENTO!BS980</f>
        <v/>
      </c>
      <c r="H983" s="16" t="str">
        <f>PROCESAMIENTO!BT980</f>
        <v/>
      </c>
      <c r="I983" s="16" t="str">
        <f>PROCESAMIENTO!BU980</f>
        <v/>
      </c>
      <c r="J983" s="16" t="str">
        <f>PROCESAMIENTO!BV980</f>
        <v/>
      </c>
      <c r="K983" s="16" t="str">
        <f>PROCESAMIENTO!BW980</f>
        <v/>
      </c>
      <c r="L983" s="16" t="str">
        <f>PROCESAMIENTO!BX980</f>
        <v/>
      </c>
      <c r="M983" s="16" t="str">
        <f>PROCESAMIENTO!BY980</f>
        <v/>
      </c>
      <c r="N983" s="16" t="str">
        <f>PROCESAMIENTO!BZ980</f>
        <v/>
      </c>
      <c r="O983" s="16" t="str">
        <f>PROCESAMIENTO!CA980</f>
        <v/>
      </c>
      <c r="P983" s="16" t="str">
        <f>PROCESAMIENTO!CB980</f>
        <v/>
      </c>
      <c r="Q983" s="16" t="str">
        <f>PROCESAMIENTO!CC980</f>
        <v/>
      </c>
      <c r="R983" s="16" t="str">
        <f>PROCESAMIENTO!CD980</f>
        <v/>
      </c>
      <c r="S983" s="16" t="str">
        <f>PROCESAMIENTO!CE980</f>
        <v/>
      </c>
      <c r="T983" s="16" t="str">
        <f>PROCESAMIENTO!CF980</f>
        <v/>
      </c>
      <c r="U983" s="16" t="str">
        <f>PROCESAMIENTO!CG980</f>
        <v/>
      </c>
      <c r="V983" s="16" t="str">
        <f>PROCESAMIENTO!CH980</f>
        <v/>
      </c>
      <c r="W983" s="16" t="str">
        <f>PROCESAMIENTO!CI980</f>
        <v/>
      </c>
      <c r="X983" s="16" t="str">
        <f>PROCESAMIENTO!CJ980</f>
        <v/>
      </c>
      <c r="Y983" s="16" t="str">
        <f>PROCESAMIENTO!CK980</f>
        <v/>
      </c>
      <c r="Z983" s="16" t="str">
        <f>PROCESAMIENTO!CL980</f>
        <v/>
      </c>
      <c r="AA983" s="16" t="str">
        <f>PROCESAMIENTO!CM980</f>
        <v/>
      </c>
      <c r="AB983" s="16" t="str">
        <f>PROCESAMIENTO!CN980</f>
        <v/>
      </c>
      <c r="AC983" s="16" t="str">
        <f>PROCESAMIENTO!CO980</f>
        <v/>
      </c>
      <c r="AD983" s="16" t="str">
        <f>PROCESAMIENTO!CP980</f>
        <v/>
      </c>
      <c r="AE983" s="16" t="str">
        <f>PROCESAMIENTO!CQ980</f>
        <v/>
      </c>
      <c r="AF983" s="16" t="str">
        <f>PROCESAMIENTO!CR980</f>
        <v/>
      </c>
      <c r="AG983" s="16" t="str">
        <f>PROCESAMIENTO!CS980</f>
        <v/>
      </c>
      <c r="AH983" s="16" t="str">
        <f>PROCESAMIENTO!CT980</f>
        <v/>
      </c>
      <c r="AI983" s="16" t="str">
        <f>PROCESAMIENTO!CU980</f>
        <v/>
      </c>
      <c r="AJ983" s="32" t="str">
        <f>PROCESAMIENTO!CV980</f>
        <v/>
      </c>
      <c r="AK983" s="93" t="str">
        <f>PROCESAMIENTO!CW980</f>
        <v/>
      </c>
      <c r="AL983" s="93"/>
    </row>
    <row r="984" spans="1:38" x14ac:dyDescent="0.25">
      <c r="A984" s="15">
        <v>965</v>
      </c>
      <c r="B984" s="34" t="str">
        <f>IF(REGISTRO!B984="","",REGISTRO!B984)</f>
        <v/>
      </c>
      <c r="C984" s="34" t="str">
        <f>IF(REGISTRO!C984="","",REGISTRO!C984)</f>
        <v/>
      </c>
      <c r="D984" s="34" t="str">
        <f>IF(REGISTRO!D984="","",REGISTRO!D984)</f>
        <v/>
      </c>
      <c r="E984" s="34" t="str">
        <f>IF(REGISTRO!E984="","",REGISTRO!E984)</f>
        <v/>
      </c>
      <c r="F984" s="16" t="str">
        <f>PROCESAMIENTO!BR981</f>
        <v/>
      </c>
      <c r="G984" s="16" t="str">
        <f>PROCESAMIENTO!BS981</f>
        <v/>
      </c>
      <c r="H984" s="16" t="str">
        <f>PROCESAMIENTO!BT981</f>
        <v/>
      </c>
      <c r="I984" s="16" t="str">
        <f>PROCESAMIENTO!BU981</f>
        <v/>
      </c>
      <c r="J984" s="16" t="str">
        <f>PROCESAMIENTO!BV981</f>
        <v/>
      </c>
      <c r="K984" s="16" t="str">
        <f>PROCESAMIENTO!BW981</f>
        <v/>
      </c>
      <c r="L984" s="16" t="str">
        <f>PROCESAMIENTO!BX981</f>
        <v/>
      </c>
      <c r="M984" s="16" t="str">
        <f>PROCESAMIENTO!BY981</f>
        <v/>
      </c>
      <c r="N984" s="16" t="str">
        <f>PROCESAMIENTO!BZ981</f>
        <v/>
      </c>
      <c r="O984" s="16" t="str">
        <f>PROCESAMIENTO!CA981</f>
        <v/>
      </c>
      <c r="P984" s="16" t="str">
        <f>PROCESAMIENTO!CB981</f>
        <v/>
      </c>
      <c r="Q984" s="16" t="str">
        <f>PROCESAMIENTO!CC981</f>
        <v/>
      </c>
      <c r="R984" s="16" t="str">
        <f>PROCESAMIENTO!CD981</f>
        <v/>
      </c>
      <c r="S984" s="16" t="str">
        <f>PROCESAMIENTO!CE981</f>
        <v/>
      </c>
      <c r="T984" s="16" t="str">
        <f>PROCESAMIENTO!CF981</f>
        <v/>
      </c>
      <c r="U984" s="16" t="str">
        <f>PROCESAMIENTO!CG981</f>
        <v/>
      </c>
      <c r="V984" s="16" t="str">
        <f>PROCESAMIENTO!CH981</f>
        <v/>
      </c>
      <c r="W984" s="16" t="str">
        <f>PROCESAMIENTO!CI981</f>
        <v/>
      </c>
      <c r="X984" s="16" t="str">
        <f>PROCESAMIENTO!CJ981</f>
        <v/>
      </c>
      <c r="Y984" s="16" t="str">
        <f>PROCESAMIENTO!CK981</f>
        <v/>
      </c>
      <c r="Z984" s="16" t="str">
        <f>PROCESAMIENTO!CL981</f>
        <v/>
      </c>
      <c r="AA984" s="16" t="str">
        <f>PROCESAMIENTO!CM981</f>
        <v/>
      </c>
      <c r="AB984" s="16" t="str">
        <f>PROCESAMIENTO!CN981</f>
        <v/>
      </c>
      <c r="AC984" s="16" t="str">
        <f>PROCESAMIENTO!CO981</f>
        <v/>
      </c>
      <c r="AD984" s="16" t="str">
        <f>PROCESAMIENTO!CP981</f>
        <v/>
      </c>
      <c r="AE984" s="16" t="str">
        <f>PROCESAMIENTO!CQ981</f>
        <v/>
      </c>
      <c r="AF984" s="16" t="str">
        <f>PROCESAMIENTO!CR981</f>
        <v/>
      </c>
      <c r="AG984" s="16" t="str">
        <f>PROCESAMIENTO!CS981</f>
        <v/>
      </c>
      <c r="AH984" s="16" t="str">
        <f>PROCESAMIENTO!CT981</f>
        <v/>
      </c>
      <c r="AI984" s="16" t="str">
        <f>PROCESAMIENTO!CU981</f>
        <v/>
      </c>
      <c r="AJ984" s="32" t="str">
        <f>PROCESAMIENTO!CV981</f>
        <v/>
      </c>
      <c r="AK984" s="93" t="str">
        <f>PROCESAMIENTO!CW981</f>
        <v/>
      </c>
      <c r="AL984" s="93"/>
    </row>
    <row r="985" spans="1:38" x14ac:dyDescent="0.25">
      <c r="A985" s="15">
        <v>966</v>
      </c>
      <c r="B985" s="34" t="str">
        <f>IF(REGISTRO!B985="","",REGISTRO!B985)</f>
        <v/>
      </c>
      <c r="C985" s="34" t="str">
        <f>IF(REGISTRO!C985="","",REGISTRO!C985)</f>
        <v/>
      </c>
      <c r="D985" s="34" t="str">
        <f>IF(REGISTRO!D985="","",REGISTRO!D985)</f>
        <v/>
      </c>
      <c r="E985" s="34" t="str">
        <f>IF(REGISTRO!E985="","",REGISTRO!E985)</f>
        <v/>
      </c>
      <c r="F985" s="16" t="str">
        <f>PROCESAMIENTO!BR982</f>
        <v/>
      </c>
      <c r="G985" s="16" t="str">
        <f>PROCESAMIENTO!BS982</f>
        <v/>
      </c>
      <c r="H985" s="16" t="str">
        <f>PROCESAMIENTO!BT982</f>
        <v/>
      </c>
      <c r="I985" s="16" t="str">
        <f>PROCESAMIENTO!BU982</f>
        <v/>
      </c>
      <c r="J985" s="16" t="str">
        <f>PROCESAMIENTO!BV982</f>
        <v/>
      </c>
      <c r="K985" s="16" t="str">
        <f>PROCESAMIENTO!BW982</f>
        <v/>
      </c>
      <c r="L985" s="16" t="str">
        <f>PROCESAMIENTO!BX982</f>
        <v/>
      </c>
      <c r="M985" s="16" t="str">
        <f>PROCESAMIENTO!BY982</f>
        <v/>
      </c>
      <c r="N985" s="16" t="str">
        <f>PROCESAMIENTO!BZ982</f>
        <v/>
      </c>
      <c r="O985" s="16" t="str">
        <f>PROCESAMIENTO!CA982</f>
        <v/>
      </c>
      <c r="P985" s="16" t="str">
        <f>PROCESAMIENTO!CB982</f>
        <v/>
      </c>
      <c r="Q985" s="16" t="str">
        <f>PROCESAMIENTO!CC982</f>
        <v/>
      </c>
      <c r="R985" s="16" t="str">
        <f>PROCESAMIENTO!CD982</f>
        <v/>
      </c>
      <c r="S985" s="16" t="str">
        <f>PROCESAMIENTO!CE982</f>
        <v/>
      </c>
      <c r="T985" s="16" t="str">
        <f>PROCESAMIENTO!CF982</f>
        <v/>
      </c>
      <c r="U985" s="16" t="str">
        <f>PROCESAMIENTO!CG982</f>
        <v/>
      </c>
      <c r="V985" s="16" t="str">
        <f>PROCESAMIENTO!CH982</f>
        <v/>
      </c>
      <c r="W985" s="16" t="str">
        <f>PROCESAMIENTO!CI982</f>
        <v/>
      </c>
      <c r="X985" s="16" t="str">
        <f>PROCESAMIENTO!CJ982</f>
        <v/>
      </c>
      <c r="Y985" s="16" t="str">
        <f>PROCESAMIENTO!CK982</f>
        <v/>
      </c>
      <c r="Z985" s="16" t="str">
        <f>PROCESAMIENTO!CL982</f>
        <v/>
      </c>
      <c r="AA985" s="16" t="str">
        <f>PROCESAMIENTO!CM982</f>
        <v/>
      </c>
      <c r="AB985" s="16" t="str">
        <f>PROCESAMIENTO!CN982</f>
        <v/>
      </c>
      <c r="AC985" s="16" t="str">
        <f>PROCESAMIENTO!CO982</f>
        <v/>
      </c>
      <c r="AD985" s="16" t="str">
        <f>PROCESAMIENTO!CP982</f>
        <v/>
      </c>
      <c r="AE985" s="16" t="str">
        <f>PROCESAMIENTO!CQ982</f>
        <v/>
      </c>
      <c r="AF985" s="16" t="str">
        <f>PROCESAMIENTO!CR982</f>
        <v/>
      </c>
      <c r="AG985" s="16" t="str">
        <f>PROCESAMIENTO!CS982</f>
        <v/>
      </c>
      <c r="AH985" s="16" t="str">
        <f>PROCESAMIENTO!CT982</f>
        <v/>
      </c>
      <c r="AI985" s="16" t="str">
        <f>PROCESAMIENTO!CU982</f>
        <v/>
      </c>
      <c r="AJ985" s="32" t="str">
        <f>PROCESAMIENTO!CV982</f>
        <v/>
      </c>
      <c r="AK985" s="93" t="str">
        <f>PROCESAMIENTO!CW982</f>
        <v/>
      </c>
      <c r="AL985" s="93"/>
    </row>
    <row r="986" spans="1:38" x14ac:dyDescent="0.25">
      <c r="A986" s="15">
        <v>967</v>
      </c>
      <c r="B986" s="34" t="str">
        <f>IF(REGISTRO!B986="","",REGISTRO!B986)</f>
        <v/>
      </c>
      <c r="C986" s="34" t="str">
        <f>IF(REGISTRO!C986="","",REGISTRO!C986)</f>
        <v/>
      </c>
      <c r="D986" s="34" t="str">
        <f>IF(REGISTRO!D986="","",REGISTRO!D986)</f>
        <v/>
      </c>
      <c r="E986" s="34" t="str">
        <f>IF(REGISTRO!E986="","",REGISTRO!E986)</f>
        <v/>
      </c>
      <c r="F986" s="16" t="str">
        <f>PROCESAMIENTO!BR983</f>
        <v/>
      </c>
      <c r="G986" s="16" t="str">
        <f>PROCESAMIENTO!BS983</f>
        <v/>
      </c>
      <c r="H986" s="16" t="str">
        <f>PROCESAMIENTO!BT983</f>
        <v/>
      </c>
      <c r="I986" s="16" t="str">
        <f>PROCESAMIENTO!BU983</f>
        <v/>
      </c>
      <c r="J986" s="16" t="str">
        <f>PROCESAMIENTO!BV983</f>
        <v/>
      </c>
      <c r="K986" s="16" t="str">
        <f>PROCESAMIENTO!BW983</f>
        <v/>
      </c>
      <c r="L986" s="16" t="str">
        <f>PROCESAMIENTO!BX983</f>
        <v/>
      </c>
      <c r="M986" s="16" t="str">
        <f>PROCESAMIENTO!BY983</f>
        <v/>
      </c>
      <c r="N986" s="16" t="str">
        <f>PROCESAMIENTO!BZ983</f>
        <v/>
      </c>
      <c r="O986" s="16" t="str">
        <f>PROCESAMIENTO!CA983</f>
        <v/>
      </c>
      <c r="P986" s="16" t="str">
        <f>PROCESAMIENTO!CB983</f>
        <v/>
      </c>
      <c r="Q986" s="16" t="str">
        <f>PROCESAMIENTO!CC983</f>
        <v/>
      </c>
      <c r="R986" s="16" t="str">
        <f>PROCESAMIENTO!CD983</f>
        <v/>
      </c>
      <c r="S986" s="16" t="str">
        <f>PROCESAMIENTO!CE983</f>
        <v/>
      </c>
      <c r="T986" s="16" t="str">
        <f>PROCESAMIENTO!CF983</f>
        <v/>
      </c>
      <c r="U986" s="16" t="str">
        <f>PROCESAMIENTO!CG983</f>
        <v/>
      </c>
      <c r="V986" s="16" t="str">
        <f>PROCESAMIENTO!CH983</f>
        <v/>
      </c>
      <c r="W986" s="16" t="str">
        <f>PROCESAMIENTO!CI983</f>
        <v/>
      </c>
      <c r="X986" s="16" t="str">
        <f>PROCESAMIENTO!CJ983</f>
        <v/>
      </c>
      <c r="Y986" s="16" t="str">
        <f>PROCESAMIENTO!CK983</f>
        <v/>
      </c>
      <c r="Z986" s="16" t="str">
        <f>PROCESAMIENTO!CL983</f>
        <v/>
      </c>
      <c r="AA986" s="16" t="str">
        <f>PROCESAMIENTO!CM983</f>
        <v/>
      </c>
      <c r="AB986" s="16" t="str">
        <f>PROCESAMIENTO!CN983</f>
        <v/>
      </c>
      <c r="AC986" s="16" t="str">
        <f>PROCESAMIENTO!CO983</f>
        <v/>
      </c>
      <c r="AD986" s="16" t="str">
        <f>PROCESAMIENTO!CP983</f>
        <v/>
      </c>
      <c r="AE986" s="16" t="str">
        <f>PROCESAMIENTO!CQ983</f>
        <v/>
      </c>
      <c r="AF986" s="16" t="str">
        <f>PROCESAMIENTO!CR983</f>
        <v/>
      </c>
      <c r="AG986" s="16" t="str">
        <f>PROCESAMIENTO!CS983</f>
        <v/>
      </c>
      <c r="AH986" s="16" t="str">
        <f>PROCESAMIENTO!CT983</f>
        <v/>
      </c>
      <c r="AI986" s="16" t="str">
        <f>PROCESAMIENTO!CU983</f>
        <v/>
      </c>
      <c r="AJ986" s="32" t="str">
        <f>PROCESAMIENTO!CV983</f>
        <v/>
      </c>
      <c r="AK986" s="93" t="str">
        <f>PROCESAMIENTO!CW983</f>
        <v/>
      </c>
      <c r="AL986" s="93"/>
    </row>
    <row r="987" spans="1:38" x14ac:dyDescent="0.25">
      <c r="A987" s="15">
        <v>968</v>
      </c>
      <c r="B987" s="34" t="str">
        <f>IF(REGISTRO!B987="","",REGISTRO!B987)</f>
        <v/>
      </c>
      <c r="C987" s="34" t="str">
        <f>IF(REGISTRO!C987="","",REGISTRO!C987)</f>
        <v/>
      </c>
      <c r="D987" s="34" t="str">
        <f>IF(REGISTRO!D987="","",REGISTRO!D987)</f>
        <v/>
      </c>
      <c r="E987" s="34" t="str">
        <f>IF(REGISTRO!E987="","",REGISTRO!E987)</f>
        <v/>
      </c>
      <c r="F987" s="16" t="str">
        <f>PROCESAMIENTO!BR984</f>
        <v/>
      </c>
      <c r="G987" s="16" t="str">
        <f>PROCESAMIENTO!BS984</f>
        <v/>
      </c>
      <c r="H987" s="16" t="str">
        <f>PROCESAMIENTO!BT984</f>
        <v/>
      </c>
      <c r="I987" s="16" t="str">
        <f>PROCESAMIENTO!BU984</f>
        <v/>
      </c>
      <c r="J987" s="16" t="str">
        <f>PROCESAMIENTO!BV984</f>
        <v/>
      </c>
      <c r="K987" s="16" t="str">
        <f>PROCESAMIENTO!BW984</f>
        <v/>
      </c>
      <c r="L987" s="16" t="str">
        <f>PROCESAMIENTO!BX984</f>
        <v/>
      </c>
      <c r="M987" s="16" t="str">
        <f>PROCESAMIENTO!BY984</f>
        <v/>
      </c>
      <c r="N987" s="16" t="str">
        <f>PROCESAMIENTO!BZ984</f>
        <v/>
      </c>
      <c r="O987" s="16" t="str">
        <f>PROCESAMIENTO!CA984</f>
        <v/>
      </c>
      <c r="P987" s="16" t="str">
        <f>PROCESAMIENTO!CB984</f>
        <v/>
      </c>
      <c r="Q987" s="16" t="str">
        <f>PROCESAMIENTO!CC984</f>
        <v/>
      </c>
      <c r="R987" s="16" t="str">
        <f>PROCESAMIENTO!CD984</f>
        <v/>
      </c>
      <c r="S987" s="16" t="str">
        <f>PROCESAMIENTO!CE984</f>
        <v/>
      </c>
      <c r="T987" s="16" t="str">
        <f>PROCESAMIENTO!CF984</f>
        <v/>
      </c>
      <c r="U987" s="16" t="str">
        <f>PROCESAMIENTO!CG984</f>
        <v/>
      </c>
      <c r="V987" s="16" t="str">
        <f>PROCESAMIENTO!CH984</f>
        <v/>
      </c>
      <c r="W987" s="16" t="str">
        <f>PROCESAMIENTO!CI984</f>
        <v/>
      </c>
      <c r="X987" s="16" t="str">
        <f>PROCESAMIENTO!CJ984</f>
        <v/>
      </c>
      <c r="Y987" s="16" t="str">
        <f>PROCESAMIENTO!CK984</f>
        <v/>
      </c>
      <c r="Z987" s="16" t="str">
        <f>PROCESAMIENTO!CL984</f>
        <v/>
      </c>
      <c r="AA987" s="16" t="str">
        <f>PROCESAMIENTO!CM984</f>
        <v/>
      </c>
      <c r="AB987" s="16" t="str">
        <f>PROCESAMIENTO!CN984</f>
        <v/>
      </c>
      <c r="AC987" s="16" t="str">
        <f>PROCESAMIENTO!CO984</f>
        <v/>
      </c>
      <c r="AD987" s="16" t="str">
        <f>PROCESAMIENTO!CP984</f>
        <v/>
      </c>
      <c r="AE987" s="16" t="str">
        <f>PROCESAMIENTO!CQ984</f>
        <v/>
      </c>
      <c r="AF987" s="16" t="str">
        <f>PROCESAMIENTO!CR984</f>
        <v/>
      </c>
      <c r="AG987" s="16" t="str">
        <f>PROCESAMIENTO!CS984</f>
        <v/>
      </c>
      <c r="AH987" s="16" t="str">
        <f>PROCESAMIENTO!CT984</f>
        <v/>
      </c>
      <c r="AI987" s="16" t="str">
        <f>PROCESAMIENTO!CU984</f>
        <v/>
      </c>
      <c r="AJ987" s="32" t="str">
        <f>PROCESAMIENTO!CV984</f>
        <v/>
      </c>
      <c r="AK987" s="93" t="str">
        <f>PROCESAMIENTO!CW984</f>
        <v/>
      </c>
      <c r="AL987" s="93"/>
    </row>
    <row r="988" spans="1:38" x14ac:dyDescent="0.25">
      <c r="A988" s="15">
        <v>969</v>
      </c>
      <c r="B988" s="34" t="str">
        <f>IF(REGISTRO!B988="","",REGISTRO!B988)</f>
        <v/>
      </c>
      <c r="C988" s="34" t="str">
        <f>IF(REGISTRO!C988="","",REGISTRO!C988)</f>
        <v/>
      </c>
      <c r="D988" s="34" t="str">
        <f>IF(REGISTRO!D988="","",REGISTRO!D988)</f>
        <v/>
      </c>
      <c r="E988" s="34" t="str">
        <f>IF(REGISTRO!E988="","",REGISTRO!E988)</f>
        <v/>
      </c>
      <c r="F988" s="16" t="str">
        <f>PROCESAMIENTO!BR985</f>
        <v/>
      </c>
      <c r="G988" s="16" t="str">
        <f>PROCESAMIENTO!BS985</f>
        <v/>
      </c>
      <c r="H988" s="16" t="str">
        <f>PROCESAMIENTO!BT985</f>
        <v/>
      </c>
      <c r="I988" s="16" t="str">
        <f>PROCESAMIENTO!BU985</f>
        <v/>
      </c>
      <c r="J988" s="16" t="str">
        <f>PROCESAMIENTO!BV985</f>
        <v/>
      </c>
      <c r="K988" s="16" t="str">
        <f>PROCESAMIENTO!BW985</f>
        <v/>
      </c>
      <c r="L988" s="16" t="str">
        <f>PROCESAMIENTO!BX985</f>
        <v/>
      </c>
      <c r="M988" s="16" t="str">
        <f>PROCESAMIENTO!BY985</f>
        <v/>
      </c>
      <c r="N988" s="16" t="str">
        <f>PROCESAMIENTO!BZ985</f>
        <v/>
      </c>
      <c r="O988" s="16" t="str">
        <f>PROCESAMIENTO!CA985</f>
        <v/>
      </c>
      <c r="P988" s="16" t="str">
        <f>PROCESAMIENTO!CB985</f>
        <v/>
      </c>
      <c r="Q988" s="16" t="str">
        <f>PROCESAMIENTO!CC985</f>
        <v/>
      </c>
      <c r="R988" s="16" t="str">
        <f>PROCESAMIENTO!CD985</f>
        <v/>
      </c>
      <c r="S988" s="16" t="str">
        <f>PROCESAMIENTO!CE985</f>
        <v/>
      </c>
      <c r="T988" s="16" t="str">
        <f>PROCESAMIENTO!CF985</f>
        <v/>
      </c>
      <c r="U988" s="16" t="str">
        <f>PROCESAMIENTO!CG985</f>
        <v/>
      </c>
      <c r="V988" s="16" t="str">
        <f>PROCESAMIENTO!CH985</f>
        <v/>
      </c>
      <c r="W988" s="16" t="str">
        <f>PROCESAMIENTO!CI985</f>
        <v/>
      </c>
      <c r="X988" s="16" t="str">
        <f>PROCESAMIENTO!CJ985</f>
        <v/>
      </c>
      <c r="Y988" s="16" t="str">
        <f>PROCESAMIENTO!CK985</f>
        <v/>
      </c>
      <c r="Z988" s="16" t="str">
        <f>PROCESAMIENTO!CL985</f>
        <v/>
      </c>
      <c r="AA988" s="16" t="str">
        <f>PROCESAMIENTO!CM985</f>
        <v/>
      </c>
      <c r="AB988" s="16" t="str">
        <f>PROCESAMIENTO!CN985</f>
        <v/>
      </c>
      <c r="AC988" s="16" t="str">
        <f>PROCESAMIENTO!CO985</f>
        <v/>
      </c>
      <c r="AD988" s="16" t="str">
        <f>PROCESAMIENTO!CP985</f>
        <v/>
      </c>
      <c r="AE988" s="16" t="str">
        <f>PROCESAMIENTO!CQ985</f>
        <v/>
      </c>
      <c r="AF988" s="16" t="str">
        <f>PROCESAMIENTO!CR985</f>
        <v/>
      </c>
      <c r="AG988" s="16" t="str">
        <f>PROCESAMIENTO!CS985</f>
        <v/>
      </c>
      <c r="AH988" s="16" t="str">
        <f>PROCESAMIENTO!CT985</f>
        <v/>
      </c>
      <c r="AI988" s="16" t="str">
        <f>PROCESAMIENTO!CU985</f>
        <v/>
      </c>
      <c r="AJ988" s="32" t="str">
        <f>PROCESAMIENTO!CV985</f>
        <v/>
      </c>
      <c r="AK988" s="93" t="str">
        <f>PROCESAMIENTO!CW985</f>
        <v/>
      </c>
      <c r="AL988" s="93"/>
    </row>
    <row r="989" spans="1:38" x14ac:dyDescent="0.25">
      <c r="A989" s="15">
        <v>970</v>
      </c>
      <c r="B989" s="34" t="str">
        <f>IF(REGISTRO!B989="","",REGISTRO!B989)</f>
        <v/>
      </c>
      <c r="C989" s="34" t="str">
        <f>IF(REGISTRO!C989="","",REGISTRO!C989)</f>
        <v/>
      </c>
      <c r="D989" s="34" t="str">
        <f>IF(REGISTRO!D989="","",REGISTRO!D989)</f>
        <v/>
      </c>
      <c r="E989" s="34" t="str">
        <f>IF(REGISTRO!E989="","",REGISTRO!E989)</f>
        <v/>
      </c>
      <c r="F989" s="16" t="str">
        <f>PROCESAMIENTO!BR986</f>
        <v/>
      </c>
      <c r="G989" s="16" t="str">
        <f>PROCESAMIENTO!BS986</f>
        <v/>
      </c>
      <c r="H989" s="16" t="str">
        <f>PROCESAMIENTO!BT986</f>
        <v/>
      </c>
      <c r="I989" s="16" t="str">
        <f>PROCESAMIENTO!BU986</f>
        <v/>
      </c>
      <c r="J989" s="16" t="str">
        <f>PROCESAMIENTO!BV986</f>
        <v/>
      </c>
      <c r="K989" s="16" t="str">
        <f>PROCESAMIENTO!BW986</f>
        <v/>
      </c>
      <c r="L989" s="16" t="str">
        <f>PROCESAMIENTO!BX986</f>
        <v/>
      </c>
      <c r="M989" s="16" t="str">
        <f>PROCESAMIENTO!BY986</f>
        <v/>
      </c>
      <c r="N989" s="16" t="str">
        <f>PROCESAMIENTO!BZ986</f>
        <v/>
      </c>
      <c r="O989" s="16" t="str">
        <f>PROCESAMIENTO!CA986</f>
        <v/>
      </c>
      <c r="P989" s="16" t="str">
        <f>PROCESAMIENTO!CB986</f>
        <v/>
      </c>
      <c r="Q989" s="16" t="str">
        <f>PROCESAMIENTO!CC986</f>
        <v/>
      </c>
      <c r="R989" s="16" t="str">
        <f>PROCESAMIENTO!CD986</f>
        <v/>
      </c>
      <c r="S989" s="16" t="str">
        <f>PROCESAMIENTO!CE986</f>
        <v/>
      </c>
      <c r="T989" s="16" t="str">
        <f>PROCESAMIENTO!CF986</f>
        <v/>
      </c>
      <c r="U989" s="16" t="str">
        <f>PROCESAMIENTO!CG986</f>
        <v/>
      </c>
      <c r="V989" s="16" t="str">
        <f>PROCESAMIENTO!CH986</f>
        <v/>
      </c>
      <c r="W989" s="16" t="str">
        <f>PROCESAMIENTO!CI986</f>
        <v/>
      </c>
      <c r="X989" s="16" t="str">
        <f>PROCESAMIENTO!CJ986</f>
        <v/>
      </c>
      <c r="Y989" s="16" t="str">
        <f>PROCESAMIENTO!CK986</f>
        <v/>
      </c>
      <c r="Z989" s="16" t="str">
        <f>PROCESAMIENTO!CL986</f>
        <v/>
      </c>
      <c r="AA989" s="16" t="str">
        <f>PROCESAMIENTO!CM986</f>
        <v/>
      </c>
      <c r="AB989" s="16" t="str">
        <f>PROCESAMIENTO!CN986</f>
        <v/>
      </c>
      <c r="AC989" s="16" t="str">
        <f>PROCESAMIENTO!CO986</f>
        <v/>
      </c>
      <c r="AD989" s="16" t="str">
        <f>PROCESAMIENTO!CP986</f>
        <v/>
      </c>
      <c r="AE989" s="16" t="str">
        <f>PROCESAMIENTO!CQ986</f>
        <v/>
      </c>
      <c r="AF989" s="16" t="str">
        <f>PROCESAMIENTO!CR986</f>
        <v/>
      </c>
      <c r="AG989" s="16" t="str">
        <f>PROCESAMIENTO!CS986</f>
        <v/>
      </c>
      <c r="AH989" s="16" t="str">
        <f>PROCESAMIENTO!CT986</f>
        <v/>
      </c>
      <c r="AI989" s="16" t="str">
        <f>PROCESAMIENTO!CU986</f>
        <v/>
      </c>
      <c r="AJ989" s="32" t="str">
        <f>PROCESAMIENTO!CV986</f>
        <v/>
      </c>
      <c r="AK989" s="93" t="str">
        <f>PROCESAMIENTO!CW986</f>
        <v/>
      </c>
      <c r="AL989" s="93"/>
    </row>
    <row r="990" spans="1:38" x14ac:dyDescent="0.25">
      <c r="A990" s="15">
        <v>971</v>
      </c>
      <c r="B990" s="34" t="str">
        <f>IF(REGISTRO!B990="","",REGISTRO!B990)</f>
        <v/>
      </c>
      <c r="C990" s="34" t="str">
        <f>IF(REGISTRO!C990="","",REGISTRO!C990)</f>
        <v/>
      </c>
      <c r="D990" s="34" t="str">
        <f>IF(REGISTRO!D990="","",REGISTRO!D990)</f>
        <v/>
      </c>
      <c r="E990" s="34" t="str">
        <f>IF(REGISTRO!E990="","",REGISTRO!E990)</f>
        <v/>
      </c>
      <c r="F990" s="16" t="str">
        <f>PROCESAMIENTO!BR987</f>
        <v/>
      </c>
      <c r="G990" s="16" t="str">
        <f>PROCESAMIENTO!BS987</f>
        <v/>
      </c>
      <c r="H990" s="16" t="str">
        <f>PROCESAMIENTO!BT987</f>
        <v/>
      </c>
      <c r="I990" s="16" t="str">
        <f>PROCESAMIENTO!BU987</f>
        <v/>
      </c>
      <c r="J990" s="16" t="str">
        <f>PROCESAMIENTO!BV987</f>
        <v/>
      </c>
      <c r="K990" s="16" t="str">
        <f>PROCESAMIENTO!BW987</f>
        <v/>
      </c>
      <c r="L990" s="16" t="str">
        <f>PROCESAMIENTO!BX987</f>
        <v/>
      </c>
      <c r="M990" s="16" t="str">
        <f>PROCESAMIENTO!BY987</f>
        <v/>
      </c>
      <c r="N990" s="16" t="str">
        <f>PROCESAMIENTO!BZ987</f>
        <v/>
      </c>
      <c r="O990" s="16" t="str">
        <f>PROCESAMIENTO!CA987</f>
        <v/>
      </c>
      <c r="P990" s="16" t="str">
        <f>PROCESAMIENTO!CB987</f>
        <v/>
      </c>
      <c r="Q990" s="16" t="str">
        <f>PROCESAMIENTO!CC987</f>
        <v/>
      </c>
      <c r="R990" s="16" t="str">
        <f>PROCESAMIENTO!CD987</f>
        <v/>
      </c>
      <c r="S990" s="16" t="str">
        <f>PROCESAMIENTO!CE987</f>
        <v/>
      </c>
      <c r="T990" s="16" t="str">
        <f>PROCESAMIENTO!CF987</f>
        <v/>
      </c>
      <c r="U990" s="16" t="str">
        <f>PROCESAMIENTO!CG987</f>
        <v/>
      </c>
      <c r="V990" s="16" t="str">
        <f>PROCESAMIENTO!CH987</f>
        <v/>
      </c>
      <c r="W990" s="16" t="str">
        <f>PROCESAMIENTO!CI987</f>
        <v/>
      </c>
      <c r="X990" s="16" t="str">
        <f>PROCESAMIENTO!CJ987</f>
        <v/>
      </c>
      <c r="Y990" s="16" t="str">
        <f>PROCESAMIENTO!CK987</f>
        <v/>
      </c>
      <c r="Z990" s="16" t="str">
        <f>PROCESAMIENTO!CL987</f>
        <v/>
      </c>
      <c r="AA990" s="16" t="str">
        <f>PROCESAMIENTO!CM987</f>
        <v/>
      </c>
      <c r="AB990" s="16" t="str">
        <f>PROCESAMIENTO!CN987</f>
        <v/>
      </c>
      <c r="AC990" s="16" t="str">
        <f>PROCESAMIENTO!CO987</f>
        <v/>
      </c>
      <c r="AD990" s="16" t="str">
        <f>PROCESAMIENTO!CP987</f>
        <v/>
      </c>
      <c r="AE990" s="16" t="str">
        <f>PROCESAMIENTO!CQ987</f>
        <v/>
      </c>
      <c r="AF990" s="16" t="str">
        <f>PROCESAMIENTO!CR987</f>
        <v/>
      </c>
      <c r="AG990" s="16" t="str">
        <f>PROCESAMIENTO!CS987</f>
        <v/>
      </c>
      <c r="AH990" s="16" t="str">
        <f>PROCESAMIENTO!CT987</f>
        <v/>
      </c>
      <c r="AI990" s="16" t="str">
        <f>PROCESAMIENTO!CU987</f>
        <v/>
      </c>
      <c r="AJ990" s="32" t="str">
        <f>PROCESAMIENTO!CV987</f>
        <v/>
      </c>
      <c r="AK990" s="93" t="str">
        <f>PROCESAMIENTO!CW987</f>
        <v/>
      </c>
      <c r="AL990" s="93"/>
    </row>
    <row r="991" spans="1:38" x14ac:dyDescent="0.25">
      <c r="A991" s="15">
        <v>972</v>
      </c>
      <c r="B991" s="34" t="str">
        <f>IF(REGISTRO!B991="","",REGISTRO!B991)</f>
        <v/>
      </c>
      <c r="C991" s="34" t="str">
        <f>IF(REGISTRO!C991="","",REGISTRO!C991)</f>
        <v/>
      </c>
      <c r="D991" s="34" t="str">
        <f>IF(REGISTRO!D991="","",REGISTRO!D991)</f>
        <v/>
      </c>
      <c r="E991" s="34" t="str">
        <f>IF(REGISTRO!E991="","",REGISTRO!E991)</f>
        <v/>
      </c>
      <c r="F991" s="16" t="str">
        <f>PROCESAMIENTO!BR988</f>
        <v/>
      </c>
      <c r="G991" s="16" t="str">
        <f>PROCESAMIENTO!BS988</f>
        <v/>
      </c>
      <c r="H991" s="16" t="str">
        <f>PROCESAMIENTO!BT988</f>
        <v/>
      </c>
      <c r="I991" s="16" t="str">
        <f>PROCESAMIENTO!BU988</f>
        <v/>
      </c>
      <c r="J991" s="16" t="str">
        <f>PROCESAMIENTO!BV988</f>
        <v/>
      </c>
      <c r="K991" s="16" t="str">
        <f>PROCESAMIENTO!BW988</f>
        <v/>
      </c>
      <c r="L991" s="16" t="str">
        <f>PROCESAMIENTO!BX988</f>
        <v/>
      </c>
      <c r="M991" s="16" t="str">
        <f>PROCESAMIENTO!BY988</f>
        <v/>
      </c>
      <c r="N991" s="16" t="str">
        <f>PROCESAMIENTO!BZ988</f>
        <v/>
      </c>
      <c r="O991" s="16" t="str">
        <f>PROCESAMIENTO!CA988</f>
        <v/>
      </c>
      <c r="P991" s="16" t="str">
        <f>PROCESAMIENTO!CB988</f>
        <v/>
      </c>
      <c r="Q991" s="16" t="str">
        <f>PROCESAMIENTO!CC988</f>
        <v/>
      </c>
      <c r="R991" s="16" t="str">
        <f>PROCESAMIENTO!CD988</f>
        <v/>
      </c>
      <c r="S991" s="16" t="str">
        <f>PROCESAMIENTO!CE988</f>
        <v/>
      </c>
      <c r="T991" s="16" t="str">
        <f>PROCESAMIENTO!CF988</f>
        <v/>
      </c>
      <c r="U991" s="16" t="str">
        <f>PROCESAMIENTO!CG988</f>
        <v/>
      </c>
      <c r="V991" s="16" t="str">
        <f>PROCESAMIENTO!CH988</f>
        <v/>
      </c>
      <c r="W991" s="16" t="str">
        <f>PROCESAMIENTO!CI988</f>
        <v/>
      </c>
      <c r="X991" s="16" t="str">
        <f>PROCESAMIENTO!CJ988</f>
        <v/>
      </c>
      <c r="Y991" s="16" t="str">
        <f>PROCESAMIENTO!CK988</f>
        <v/>
      </c>
      <c r="Z991" s="16" t="str">
        <f>PROCESAMIENTO!CL988</f>
        <v/>
      </c>
      <c r="AA991" s="16" t="str">
        <f>PROCESAMIENTO!CM988</f>
        <v/>
      </c>
      <c r="AB991" s="16" t="str">
        <f>PROCESAMIENTO!CN988</f>
        <v/>
      </c>
      <c r="AC991" s="16" t="str">
        <f>PROCESAMIENTO!CO988</f>
        <v/>
      </c>
      <c r="AD991" s="16" t="str">
        <f>PROCESAMIENTO!CP988</f>
        <v/>
      </c>
      <c r="AE991" s="16" t="str">
        <f>PROCESAMIENTO!CQ988</f>
        <v/>
      </c>
      <c r="AF991" s="16" t="str">
        <f>PROCESAMIENTO!CR988</f>
        <v/>
      </c>
      <c r="AG991" s="16" t="str">
        <f>PROCESAMIENTO!CS988</f>
        <v/>
      </c>
      <c r="AH991" s="16" t="str">
        <f>PROCESAMIENTO!CT988</f>
        <v/>
      </c>
      <c r="AI991" s="16" t="str">
        <f>PROCESAMIENTO!CU988</f>
        <v/>
      </c>
      <c r="AJ991" s="32" t="str">
        <f>PROCESAMIENTO!CV988</f>
        <v/>
      </c>
      <c r="AK991" s="93" t="str">
        <f>PROCESAMIENTO!CW988</f>
        <v/>
      </c>
      <c r="AL991" s="93"/>
    </row>
    <row r="992" spans="1:38" x14ac:dyDescent="0.25">
      <c r="A992" s="15">
        <v>973</v>
      </c>
      <c r="B992" s="34" t="str">
        <f>IF(REGISTRO!B992="","",REGISTRO!B992)</f>
        <v/>
      </c>
      <c r="C992" s="34" t="str">
        <f>IF(REGISTRO!C992="","",REGISTRO!C992)</f>
        <v/>
      </c>
      <c r="D992" s="34" t="str">
        <f>IF(REGISTRO!D992="","",REGISTRO!D992)</f>
        <v/>
      </c>
      <c r="E992" s="34" t="str">
        <f>IF(REGISTRO!E992="","",REGISTRO!E992)</f>
        <v/>
      </c>
      <c r="F992" s="16" t="str">
        <f>PROCESAMIENTO!BR989</f>
        <v/>
      </c>
      <c r="G992" s="16" t="str">
        <f>PROCESAMIENTO!BS989</f>
        <v/>
      </c>
      <c r="H992" s="16" t="str">
        <f>PROCESAMIENTO!BT989</f>
        <v/>
      </c>
      <c r="I992" s="16" t="str">
        <f>PROCESAMIENTO!BU989</f>
        <v/>
      </c>
      <c r="J992" s="16" t="str">
        <f>PROCESAMIENTO!BV989</f>
        <v/>
      </c>
      <c r="K992" s="16" t="str">
        <f>PROCESAMIENTO!BW989</f>
        <v/>
      </c>
      <c r="L992" s="16" t="str">
        <f>PROCESAMIENTO!BX989</f>
        <v/>
      </c>
      <c r="M992" s="16" t="str">
        <f>PROCESAMIENTO!BY989</f>
        <v/>
      </c>
      <c r="N992" s="16" t="str">
        <f>PROCESAMIENTO!BZ989</f>
        <v/>
      </c>
      <c r="O992" s="16" t="str">
        <f>PROCESAMIENTO!CA989</f>
        <v/>
      </c>
      <c r="P992" s="16" t="str">
        <f>PROCESAMIENTO!CB989</f>
        <v/>
      </c>
      <c r="Q992" s="16" t="str">
        <f>PROCESAMIENTO!CC989</f>
        <v/>
      </c>
      <c r="R992" s="16" t="str">
        <f>PROCESAMIENTO!CD989</f>
        <v/>
      </c>
      <c r="S992" s="16" t="str">
        <f>PROCESAMIENTO!CE989</f>
        <v/>
      </c>
      <c r="T992" s="16" t="str">
        <f>PROCESAMIENTO!CF989</f>
        <v/>
      </c>
      <c r="U992" s="16" t="str">
        <f>PROCESAMIENTO!CG989</f>
        <v/>
      </c>
      <c r="V992" s="16" t="str">
        <f>PROCESAMIENTO!CH989</f>
        <v/>
      </c>
      <c r="W992" s="16" t="str">
        <f>PROCESAMIENTO!CI989</f>
        <v/>
      </c>
      <c r="X992" s="16" t="str">
        <f>PROCESAMIENTO!CJ989</f>
        <v/>
      </c>
      <c r="Y992" s="16" t="str">
        <f>PROCESAMIENTO!CK989</f>
        <v/>
      </c>
      <c r="Z992" s="16" t="str">
        <f>PROCESAMIENTO!CL989</f>
        <v/>
      </c>
      <c r="AA992" s="16" t="str">
        <f>PROCESAMIENTO!CM989</f>
        <v/>
      </c>
      <c r="AB992" s="16" t="str">
        <f>PROCESAMIENTO!CN989</f>
        <v/>
      </c>
      <c r="AC992" s="16" t="str">
        <f>PROCESAMIENTO!CO989</f>
        <v/>
      </c>
      <c r="AD992" s="16" t="str">
        <f>PROCESAMIENTO!CP989</f>
        <v/>
      </c>
      <c r="AE992" s="16" t="str">
        <f>PROCESAMIENTO!CQ989</f>
        <v/>
      </c>
      <c r="AF992" s="16" t="str">
        <f>PROCESAMIENTO!CR989</f>
        <v/>
      </c>
      <c r="AG992" s="16" t="str">
        <f>PROCESAMIENTO!CS989</f>
        <v/>
      </c>
      <c r="AH992" s="16" t="str">
        <f>PROCESAMIENTO!CT989</f>
        <v/>
      </c>
      <c r="AI992" s="16" t="str">
        <f>PROCESAMIENTO!CU989</f>
        <v/>
      </c>
      <c r="AJ992" s="32" t="str">
        <f>PROCESAMIENTO!CV989</f>
        <v/>
      </c>
      <c r="AK992" s="93" t="str">
        <f>PROCESAMIENTO!CW989</f>
        <v/>
      </c>
      <c r="AL992" s="93"/>
    </row>
    <row r="993" spans="1:38" x14ac:dyDescent="0.25">
      <c r="A993" s="15">
        <v>974</v>
      </c>
      <c r="B993" s="34" t="str">
        <f>IF(REGISTRO!B993="","",REGISTRO!B993)</f>
        <v/>
      </c>
      <c r="C993" s="34" t="str">
        <f>IF(REGISTRO!C993="","",REGISTRO!C993)</f>
        <v/>
      </c>
      <c r="D993" s="34" t="str">
        <f>IF(REGISTRO!D993="","",REGISTRO!D993)</f>
        <v/>
      </c>
      <c r="E993" s="34" t="str">
        <f>IF(REGISTRO!E993="","",REGISTRO!E993)</f>
        <v/>
      </c>
      <c r="F993" s="16" t="str">
        <f>PROCESAMIENTO!BR990</f>
        <v/>
      </c>
      <c r="G993" s="16" t="str">
        <f>PROCESAMIENTO!BS990</f>
        <v/>
      </c>
      <c r="H993" s="16" t="str">
        <f>PROCESAMIENTO!BT990</f>
        <v/>
      </c>
      <c r="I993" s="16" t="str">
        <f>PROCESAMIENTO!BU990</f>
        <v/>
      </c>
      <c r="J993" s="16" t="str">
        <f>PROCESAMIENTO!BV990</f>
        <v/>
      </c>
      <c r="K993" s="16" t="str">
        <f>PROCESAMIENTO!BW990</f>
        <v/>
      </c>
      <c r="L993" s="16" t="str">
        <f>PROCESAMIENTO!BX990</f>
        <v/>
      </c>
      <c r="M993" s="16" t="str">
        <f>PROCESAMIENTO!BY990</f>
        <v/>
      </c>
      <c r="N993" s="16" t="str">
        <f>PROCESAMIENTO!BZ990</f>
        <v/>
      </c>
      <c r="O993" s="16" t="str">
        <f>PROCESAMIENTO!CA990</f>
        <v/>
      </c>
      <c r="P993" s="16" t="str">
        <f>PROCESAMIENTO!CB990</f>
        <v/>
      </c>
      <c r="Q993" s="16" t="str">
        <f>PROCESAMIENTO!CC990</f>
        <v/>
      </c>
      <c r="R993" s="16" t="str">
        <f>PROCESAMIENTO!CD990</f>
        <v/>
      </c>
      <c r="S993" s="16" t="str">
        <f>PROCESAMIENTO!CE990</f>
        <v/>
      </c>
      <c r="T993" s="16" t="str">
        <f>PROCESAMIENTO!CF990</f>
        <v/>
      </c>
      <c r="U993" s="16" t="str">
        <f>PROCESAMIENTO!CG990</f>
        <v/>
      </c>
      <c r="V993" s="16" t="str">
        <f>PROCESAMIENTO!CH990</f>
        <v/>
      </c>
      <c r="W993" s="16" t="str">
        <f>PROCESAMIENTO!CI990</f>
        <v/>
      </c>
      <c r="X993" s="16" t="str">
        <f>PROCESAMIENTO!CJ990</f>
        <v/>
      </c>
      <c r="Y993" s="16" t="str">
        <f>PROCESAMIENTO!CK990</f>
        <v/>
      </c>
      <c r="Z993" s="16" t="str">
        <f>PROCESAMIENTO!CL990</f>
        <v/>
      </c>
      <c r="AA993" s="16" t="str">
        <f>PROCESAMIENTO!CM990</f>
        <v/>
      </c>
      <c r="AB993" s="16" t="str">
        <f>PROCESAMIENTO!CN990</f>
        <v/>
      </c>
      <c r="AC993" s="16" t="str">
        <f>PROCESAMIENTO!CO990</f>
        <v/>
      </c>
      <c r="AD993" s="16" t="str">
        <f>PROCESAMIENTO!CP990</f>
        <v/>
      </c>
      <c r="AE993" s="16" t="str">
        <f>PROCESAMIENTO!CQ990</f>
        <v/>
      </c>
      <c r="AF993" s="16" t="str">
        <f>PROCESAMIENTO!CR990</f>
        <v/>
      </c>
      <c r="AG993" s="16" t="str">
        <f>PROCESAMIENTO!CS990</f>
        <v/>
      </c>
      <c r="AH993" s="16" t="str">
        <f>PROCESAMIENTO!CT990</f>
        <v/>
      </c>
      <c r="AI993" s="16" t="str">
        <f>PROCESAMIENTO!CU990</f>
        <v/>
      </c>
      <c r="AJ993" s="32" t="str">
        <f>PROCESAMIENTO!CV990</f>
        <v/>
      </c>
      <c r="AK993" s="93" t="str">
        <f>PROCESAMIENTO!CW990</f>
        <v/>
      </c>
      <c r="AL993" s="93"/>
    </row>
    <row r="994" spans="1:38" x14ac:dyDescent="0.25">
      <c r="A994" s="15">
        <v>975</v>
      </c>
      <c r="B994" s="34" t="str">
        <f>IF(REGISTRO!B994="","",REGISTRO!B994)</f>
        <v/>
      </c>
      <c r="C994" s="34" t="str">
        <f>IF(REGISTRO!C994="","",REGISTRO!C994)</f>
        <v/>
      </c>
      <c r="D994" s="34" t="str">
        <f>IF(REGISTRO!D994="","",REGISTRO!D994)</f>
        <v/>
      </c>
      <c r="E994" s="34" t="str">
        <f>IF(REGISTRO!E994="","",REGISTRO!E994)</f>
        <v/>
      </c>
      <c r="F994" s="16" t="str">
        <f>PROCESAMIENTO!BR991</f>
        <v/>
      </c>
      <c r="G994" s="16" t="str">
        <f>PROCESAMIENTO!BS991</f>
        <v/>
      </c>
      <c r="H994" s="16" t="str">
        <f>PROCESAMIENTO!BT991</f>
        <v/>
      </c>
      <c r="I994" s="16" t="str">
        <f>PROCESAMIENTO!BU991</f>
        <v/>
      </c>
      <c r="J994" s="16" t="str">
        <f>PROCESAMIENTO!BV991</f>
        <v/>
      </c>
      <c r="K994" s="16" t="str">
        <f>PROCESAMIENTO!BW991</f>
        <v/>
      </c>
      <c r="L994" s="16" t="str">
        <f>PROCESAMIENTO!BX991</f>
        <v/>
      </c>
      <c r="M994" s="16" t="str">
        <f>PROCESAMIENTO!BY991</f>
        <v/>
      </c>
      <c r="N994" s="16" t="str">
        <f>PROCESAMIENTO!BZ991</f>
        <v/>
      </c>
      <c r="O994" s="16" t="str">
        <f>PROCESAMIENTO!CA991</f>
        <v/>
      </c>
      <c r="P994" s="16" t="str">
        <f>PROCESAMIENTO!CB991</f>
        <v/>
      </c>
      <c r="Q994" s="16" t="str">
        <f>PROCESAMIENTO!CC991</f>
        <v/>
      </c>
      <c r="R994" s="16" t="str">
        <f>PROCESAMIENTO!CD991</f>
        <v/>
      </c>
      <c r="S994" s="16" t="str">
        <f>PROCESAMIENTO!CE991</f>
        <v/>
      </c>
      <c r="T994" s="16" t="str">
        <f>PROCESAMIENTO!CF991</f>
        <v/>
      </c>
      <c r="U994" s="16" t="str">
        <f>PROCESAMIENTO!CG991</f>
        <v/>
      </c>
      <c r="V994" s="16" t="str">
        <f>PROCESAMIENTO!CH991</f>
        <v/>
      </c>
      <c r="W994" s="16" t="str">
        <f>PROCESAMIENTO!CI991</f>
        <v/>
      </c>
      <c r="X994" s="16" t="str">
        <f>PROCESAMIENTO!CJ991</f>
        <v/>
      </c>
      <c r="Y994" s="16" t="str">
        <f>PROCESAMIENTO!CK991</f>
        <v/>
      </c>
      <c r="Z994" s="16" t="str">
        <f>PROCESAMIENTO!CL991</f>
        <v/>
      </c>
      <c r="AA994" s="16" t="str">
        <f>PROCESAMIENTO!CM991</f>
        <v/>
      </c>
      <c r="AB994" s="16" t="str">
        <f>PROCESAMIENTO!CN991</f>
        <v/>
      </c>
      <c r="AC994" s="16" t="str">
        <f>PROCESAMIENTO!CO991</f>
        <v/>
      </c>
      <c r="AD994" s="16" t="str">
        <f>PROCESAMIENTO!CP991</f>
        <v/>
      </c>
      <c r="AE994" s="16" t="str">
        <f>PROCESAMIENTO!CQ991</f>
        <v/>
      </c>
      <c r="AF994" s="16" t="str">
        <f>PROCESAMIENTO!CR991</f>
        <v/>
      </c>
      <c r="AG994" s="16" t="str">
        <f>PROCESAMIENTO!CS991</f>
        <v/>
      </c>
      <c r="AH994" s="16" t="str">
        <f>PROCESAMIENTO!CT991</f>
        <v/>
      </c>
      <c r="AI994" s="16" t="str">
        <f>PROCESAMIENTO!CU991</f>
        <v/>
      </c>
      <c r="AJ994" s="32" t="str">
        <f>PROCESAMIENTO!CV991</f>
        <v/>
      </c>
      <c r="AK994" s="93" t="str">
        <f>PROCESAMIENTO!CW991</f>
        <v/>
      </c>
      <c r="AL994" s="93"/>
    </row>
    <row r="995" spans="1:38" x14ac:dyDescent="0.25">
      <c r="A995" s="15">
        <v>976</v>
      </c>
      <c r="B995" s="34" t="str">
        <f>IF(REGISTRO!B995="","",REGISTRO!B995)</f>
        <v/>
      </c>
      <c r="C995" s="34" t="str">
        <f>IF(REGISTRO!C995="","",REGISTRO!C995)</f>
        <v/>
      </c>
      <c r="D995" s="34" t="str">
        <f>IF(REGISTRO!D995="","",REGISTRO!D995)</f>
        <v/>
      </c>
      <c r="E995" s="34" t="str">
        <f>IF(REGISTRO!E995="","",REGISTRO!E995)</f>
        <v/>
      </c>
      <c r="F995" s="16" t="str">
        <f>PROCESAMIENTO!BR992</f>
        <v/>
      </c>
      <c r="G995" s="16" t="str">
        <f>PROCESAMIENTO!BS992</f>
        <v/>
      </c>
      <c r="H995" s="16" t="str">
        <f>PROCESAMIENTO!BT992</f>
        <v/>
      </c>
      <c r="I995" s="16" t="str">
        <f>PROCESAMIENTO!BU992</f>
        <v/>
      </c>
      <c r="J995" s="16" t="str">
        <f>PROCESAMIENTO!BV992</f>
        <v/>
      </c>
      <c r="K995" s="16" t="str">
        <f>PROCESAMIENTO!BW992</f>
        <v/>
      </c>
      <c r="L995" s="16" t="str">
        <f>PROCESAMIENTO!BX992</f>
        <v/>
      </c>
      <c r="M995" s="16" t="str">
        <f>PROCESAMIENTO!BY992</f>
        <v/>
      </c>
      <c r="N995" s="16" t="str">
        <f>PROCESAMIENTO!BZ992</f>
        <v/>
      </c>
      <c r="O995" s="16" t="str">
        <f>PROCESAMIENTO!CA992</f>
        <v/>
      </c>
      <c r="P995" s="16" t="str">
        <f>PROCESAMIENTO!CB992</f>
        <v/>
      </c>
      <c r="Q995" s="16" t="str">
        <f>PROCESAMIENTO!CC992</f>
        <v/>
      </c>
      <c r="R995" s="16" t="str">
        <f>PROCESAMIENTO!CD992</f>
        <v/>
      </c>
      <c r="S995" s="16" t="str">
        <f>PROCESAMIENTO!CE992</f>
        <v/>
      </c>
      <c r="T995" s="16" t="str">
        <f>PROCESAMIENTO!CF992</f>
        <v/>
      </c>
      <c r="U995" s="16" t="str">
        <f>PROCESAMIENTO!CG992</f>
        <v/>
      </c>
      <c r="V995" s="16" t="str">
        <f>PROCESAMIENTO!CH992</f>
        <v/>
      </c>
      <c r="W995" s="16" t="str">
        <f>PROCESAMIENTO!CI992</f>
        <v/>
      </c>
      <c r="X995" s="16" t="str">
        <f>PROCESAMIENTO!CJ992</f>
        <v/>
      </c>
      <c r="Y995" s="16" t="str">
        <f>PROCESAMIENTO!CK992</f>
        <v/>
      </c>
      <c r="Z995" s="16" t="str">
        <f>PROCESAMIENTO!CL992</f>
        <v/>
      </c>
      <c r="AA995" s="16" t="str">
        <f>PROCESAMIENTO!CM992</f>
        <v/>
      </c>
      <c r="AB995" s="16" t="str">
        <f>PROCESAMIENTO!CN992</f>
        <v/>
      </c>
      <c r="AC995" s="16" t="str">
        <f>PROCESAMIENTO!CO992</f>
        <v/>
      </c>
      <c r="AD995" s="16" t="str">
        <f>PROCESAMIENTO!CP992</f>
        <v/>
      </c>
      <c r="AE995" s="16" t="str">
        <f>PROCESAMIENTO!CQ992</f>
        <v/>
      </c>
      <c r="AF995" s="16" t="str">
        <f>PROCESAMIENTO!CR992</f>
        <v/>
      </c>
      <c r="AG995" s="16" t="str">
        <f>PROCESAMIENTO!CS992</f>
        <v/>
      </c>
      <c r="AH995" s="16" t="str">
        <f>PROCESAMIENTO!CT992</f>
        <v/>
      </c>
      <c r="AI995" s="16" t="str">
        <f>PROCESAMIENTO!CU992</f>
        <v/>
      </c>
      <c r="AJ995" s="32" t="str">
        <f>PROCESAMIENTO!CV992</f>
        <v/>
      </c>
      <c r="AK995" s="93" t="str">
        <f>PROCESAMIENTO!CW992</f>
        <v/>
      </c>
      <c r="AL995" s="93"/>
    </row>
    <row r="996" spans="1:38" x14ac:dyDescent="0.25">
      <c r="A996" s="15">
        <v>977</v>
      </c>
      <c r="B996" s="34" t="str">
        <f>IF(REGISTRO!B996="","",REGISTRO!B996)</f>
        <v/>
      </c>
      <c r="C996" s="34" t="str">
        <f>IF(REGISTRO!C996="","",REGISTRO!C996)</f>
        <v/>
      </c>
      <c r="D996" s="34" t="str">
        <f>IF(REGISTRO!D996="","",REGISTRO!D996)</f>
        <v/>
      </c>
      <c r="E996" s="34" t="str">
        <f>IF(REGISTRO!E996="","",REGISTRO!E996)</f>
        <v/>
      </c>
      <c r="F996" s="16" t="str">
        <f>PROCESAMIENTO!BR993</f>
        <v/>
      </c>
      <c r="G996" s="16" t="str">
        <f>PROCESAMIENTO!BS993</f>
        <v/>
      </c>
      <c r="H996" s="16" t="str">
        <f>PROCESAMIENTO!BT993</f>
        <v/>
      </c>
      <c r="I996" s="16" t="str">
        <f>PROCESAMIENTO!BU993</f>
        <v/>
      </c>
      <c r="J996" s="16" t="str">
        <f>PROCESAMIENTO!BV993</f>
        <v/>
      </c>
      <c r="K996" s="16" t="str">
        <f>PROCESAMIENTO!BW993</f>
        <v/>
      </c>
      <c r="L996" s="16" t="str">
        <f>PROCESAMIENTO!BX993</f>
        <v/>
      </c>
      <c r="M996" s="16" t="str">
        <f>PROCESAMIENTO!BY993</f>
        <v/>
      </c>
      <c r="N996" s="16" t="str">
        <f>PROCESAMIENTO!BZ993</f>
        <v/>
      </c>
      <c r="O996" s="16" t="str">
        <f>PROCESAMIENTO!CA993</f>
        <v/>
      </c>
      <c r="P996" s="16" t="str">
        <f>PROCESAMIENTO!CB993</f>
        <v/>
      </c>
      <c r="Q996" s="16" t="str">
        <f>PROCESAMIENTO!CC993</f>
        <v/>
      </c>
      <c r="R996" s="16" t="str">
        <f>PROCESAMIENTO!CD993</f>
        <v/>
      </c>
      <c r="S996" s="16" t="str">
        <f>PROCESAMIENTO!CE993</f>
        <v/>
      </c>
      <c r="T996" s="16" t="str">
        <f>PROCESAMIENTO!CF993</f>
        <v/>
      </c>
      <c r="U996" s="16" t="str">
        <f>PROCESAMIENTO!CG993</f>
        <v/>
      </c>
      <c r="V996" s="16" t="str">
        <f>PROCESAMIENTO!CH993</f>
        <v/>
      </c>
      <c r="W996" s="16" t="str">
        <f>PROCESAMIENTO!CI993</f>
        <v/>
      </c>
      <c r="X996" s="16" t="str">
        <f>PROCESAMIENTO!CJ993</f>
        <v/>
      </c>
      <c r="Y996" s="16" t="str">
        <f>PROCESAMIENTO!CK993</f>
        <v/>
      </c>
      <c r="Z996" s="16" t="str">
        <f>PROCESAMIENTO!CL993</f>
        <v/>
      </c>
      <c r="AA996" s="16" t="str">
        <f>PROCESAMIENTO!CM993</f>
        <v/>
      </c>
      <c r="AB996" s="16" t="str">
        <f>PROCESAMIENTO!CN993</f>
        <v/>
      </c>
      <c r="AC996" s="16" t="str">
        <f>PROCESAMIENTO!CO993</f>
        <v/>
      </c>
      <c r="AD996" s="16" t="str">
        <f>PROCESAMIENTO!CP993</f>
        <v/>
      </c>
      <c r="AE996" s="16" t="str">
        <f>PROCESAMIENTO!CQ993</f>
        <v/>
      </c>
      <c r="AF996" s="16" t="str">
        <f>PROCESAMIENTO!CR993</f>
        <v/>
      </c>
      <c r="AG996" s="16" t="str">
        <f>PROCESAMIENTO!CS993</f>
        <v/>
      </c>
      <c r="AH996" s="16" t="str">
        <f>PROCESAMIENTO!CT993</f>
        <v/>
      </c>
      <c r="AI996" s="16" t="str">
        <f>PROCESAMIENTO!CU993</f>
        <v/>
      </c>
      <c r="AJ996" s="32" t="str">
        <f>PROCESAMIENTO!CV993</f>
        <v/>
      </c>
      <c r="AK996" s="93" t="str">
        <f>PROCESAMIENTO!CW993</f>
        <v/>
      </c>
      <c r="AL996" s="93"/>
    </row>
    <row r="997" spans="1:38" x14ac:dyDescent="0.25">
      <c r="A997" s="15">
        <v>978</v>
      </c>
      <c r="B997" s="34" t="str">
        <f>IF(REGISTRO!B997="","",REGISTRO!B997)</f>
        <v/>
      </c>
      <c r="C997" s="34" t="str">
        <f>IF(REGISTRO!C997="","",REGISTRO!C997)</f>
        <v/>
      </c>
      <c r="D997" s="34" t="str">
        <f>IF(REGISTRO!D997="","",REGISTRO!D997)</f>
        <v/>
      </c>
      <c r="E997" s="34" t="str">
        <f>IF(REGISTRO!E997="","",REGISTRO!E997)</f>
        <v/>
      </c>
      <c r="F997" s="16" t="str">
        <f>PROCESAMIENTO!BR994</f>
        <v/>
      </c>
      <c r="G997" s="16" t="str">
        <f>PROCESAMIENTO!BS994</f>
        <v/>
      </c>
      <c r="H997" s="16" t="str">
        <f>PROCESAMIENTO!BT994</f>
        <v/>
      </c>
      <c r="I997" s="16" t="str">
        <f>PROCESAMIENTO!BU994</f>
        <v/>
      </c>
      <c r="J997" s="16" t="str">
        <f>PROCESAMIENTO!BV994</f>
        <v/>
      </c>
      <c r="K997" s="16" t="str">
        <f>PROCESAMIENTO!BW994</f>
        <v/>
      </c>
      <c r="L997" s="16" t="str">
        <f>PROCESAMIENTO!BX994</f>
        <v/>
      </c>
      <c r="M997" s="16" t="str">
        <f>PROCESAMIENTO!BY994</f>
        <v/>
      </c>
      <c r="N997" s="16" t="str">
        <f>PROCESAMIENTO!BZ994</f>
        <v/>
      </c>
      <c r="O997" s="16" t="str">
        <f>PROCESAMIENTO!CA994</f>
        <v/>
      </c>
      <c r="P997" s="16" t="str">
        <f>PROCESAMIENTO!CB994</f>
        <v/>
      </c>
      <c r="Q997" s="16" t="str">
        <f>PROCESAMIENTO!CC994</f>
        <v/>
      </c>
      <c r="R997" s="16" t="str">
        <f>PROCESAMIENTO!CD994</f>
        <v/>
      </c>
      <c r="S997" s="16" t="str">
        <f>PROCESAMIENTO!CE994</f>
        <v/>
      </c>
      <c r="T997" s="16" t="str">
        <f>PROCESAMIENTO!CF994</f>
        <v/>
      </c>
      <c r="U997" s="16" t="str">
        <f>PROCESAMIENTO!CG994</f>
        <v/>
      </c>
      <c r="V997" s="16" t="str">
        <f>PROCESAMIENTO!CH994</f>
        <v/>
      </c>
      <c r="W997" s="16" t="str">
        <f>PROCESAMIENTO!CI994</f>
        <v/>
      </c>
      <c r="X997" s="16" t="str">
        <f>PROCESAMIENTO!CJ994</f>
        <v/>
      </c>
      <c r="Y997" s="16" t="str">
        <f>PROCESAMIENTO!CK994</f>
        <v/>
      </c>
      <c r="Z997" s="16" t="str">
        <f>PROCESAMIENTO!CL994</f>
        <v/>
      </c>
      <c r="AA997" s="16" t="str">
        <f>PROCESAMIENTO!CM994</f>
        <v/>
      </c>
      <c r="AB997" s="16" t="str">
        <f>PROCESAMIENTO!CN994</f>
        <v/>
      </c>
      <c r="AC997" s="16" t="str">
        <f>PROCESAMIENTO!CO994</f>
        <v/>
      </c>
      <c r="AD997" s="16" t="str">
        <f>PROCESAMIENTO!CP994</f>
        <v/>
      </c>
      <c r="AE997" s="16" t="str">
        <f>PROCESAMIENTO!CQ994</f>
        <v/>
      </c>
      <c r="AF997" s="16" t="str">
        <f>PROCESAMIENTO!CR994</f>
        <v/>
      </c>
      <c r="AG997" s="16" t="str">
        <f>PROCESAMIENTO!CS994</f>
        <v/>
      </c>
      <c r="AH997" s="16" t="str">
        <f>PROCESAMIENTO!CT994</f>
        <v/>
      </c>
      <c r="AI997" s="16" t="str">
        <f>PROCESAMIENTO!CU994</f>
        <v/>
      </c>
      <c r="AJ997" s="32" t="str">
        <f>PROCESAMIENTO!CV994</f>
        <v/>
      </c>
      <c r="AK997" s="93" t="str">
        <f>PROCESAMIENTO!CW994</f>
        <v/>
      </c>
      <c r="AL997" s="93"/>
    </row>
    <row r="998" spans="1:38" x14ac:dyDescent="0.25">
      <c r="A998" s="15">
        <v>979</v>
      </c>
      <c r="B998" s="34" t="str">
        <f>IF(REGISTRO!B998="","",REGISTRO!B998)</f>
        <v/>
      </c>
      <c r="C998" s="34" t="str">
        <f>IF(REGISTRO!C998="","",REGISTRO!C998)</f>
        <v/>
      </c>
      <c r="D998" s="34" t="str">
        <f>IF(REGISTRO!D998="","",REGISTRO!D998)</f>
        <v/>
      </c>
      <c r="E998" s="34" t="str">
        <f>IF(REGISTRO!E998="","",REGISTRO!E998)</f>
        <v/>
      </c>
      <c r="F998" s="16" t="str">
        <f>PROCESAMIENTO!BR995</f>
        <v/>
      </c>
      <c r="G998" s="16" t="str">
        <f>PROCESAMIENTO!BS995</f>
        <v/>
      </c>
      <c r="H998" s="16" t="str">
        <f>PROCESAMIENTO!BT995</f>
        <v/>
      </c>
      <c r="I998" s="16" t="str">
        <f>PROCESAMIENTO!BU995</f>
        <v/>
      </c>
      <c r="J998" s="16" t="str">
        <f>PROCESAMIENTO!BV995</f>
        <v/>
      </c>
      <c r="K998" s="16" t="str">
        <f>PROCESAMIENTO!BW995</f>
        <v/>
      </c>
      <c r="L998" s="16" t="str">
        <f>PROCESAMIENTO!BX995</f>
        <v/>
      </c>
      <c r="M998" s="16" t="str">
        <f>PROCESAMIENTO!BY995</f>
        <v/>
      </c>
      <c r="N998" s="16" t="str">
        <f>PROCESAMIENTO!BZ995</f>
        <v/>
      </c>
      <c r="O998" s="16" t="str">
        <f>PROCESAMIENTO!CA995</f>
        <v/>
      </c>
      <c r="P998" s="16" t="str">
        <f>PROCESAMIENTO!CB995</f>
        <v/>
      </c>
      <c r="Q998" s="16" t="str">
        <f>PROCESAMIENTO!CC995</f>
        <v/>
      </c>
      <c r="R998" s="16" t="str">
        <f>PROCESAMIENTO!CD995</f>
        <v/>
      </c>
      <c r="S998" s="16" t="str">
        <f>PROCESAMIENTO!CE995</f>
        <v/>
      </c>
      <c r="T998" s="16" t="str">
        <f>PROCESAMIENTO!CF995</f>
        <v/>
      </c>
      <c r="U998" s="16" t="str">
        <f>PROCESAMIENTO!CG995</f>
        <v/>
      </c>
      <c r="V998" s="16" t="str">
        <f>PROCESAMIENTO!CH995</f>
        <v/>
      </c>
      <c r="W998" s="16" t="str">
        <f>PROCESAMIENTO!CI995</f>
        <v/>
      </c>
      <c r="X998" s="16" t="str">
        <f>PROCESAMIENTO!CJ995</f>
        <v/>
      </c>
      <c r="Y998" s="16" t="str">
        <f>PROCESAMIENTO!CK995</f>
        <v/>
      </c>
      <c r="Z998" s="16" t="str">
        <f>PROCESAMIENTO!CL995</f>
        <v/>
      </c>
      <c r="AA998" s="16" t="str">
        <f>PROCESAMIENTO!CM995</f>
        <v/>
      </c>
      <c r="AB998" s="16" t="str">
        <f>PROCESAMIENTO!CN995</f>
        <v/>
      </c>
      <c r="AC998" s="16" t="str">
        <f>PROCESAMIENTO!CO995</f>
        <v/>
      </c>
      <c r="AD998" s="16" t="str">
        <f>PROCESAMIENTO!CP995</f>
        <v/>
      </c>
      <c r="AE998" s="16" t="str">
        <f>PROCESAMIENTO!CQ995</f>
        <v/>
      </c>
      <c r="AF998" s="16" t="str">
        <f>PROCESAMIENTO!CR995</f>
        <v/>
      </c>
      <c r="AG998" s="16" t="str">
        <f>PROCESAMIENTO!CS995</f>
        <v/>
      </c>
      <c r="AH998" s="16" t="str">
        <f>PROCESAMIENTO!CT995</f>
        <v/>
      </c>
      <c r="AI998" s="16" t="str">
        <f>PROCESAMIENTO!CU995</f>
        <v/>
      </c>
      <c r="AJ998" s="32" t="str">
        <f>PROCESAMIENTO!CV995</f>
        <v/>
      </c>
      <c r="AK998" s="93" t="str">
        <f>PROCESAMIENTO!CW995</f>
        <v/>
      </c>
      <c r="AL998" s="93"/>
    </row>
    <row r="999" spans="1:38" x14ac:dyDescent="0.25">
      <c r="A999" s="15">
        <v>980</v>
      </c>
      <c r="B999" s="34" t="str">
        <f>IF(REGISTRO!B999="","",REGISTRO!B999)</f>
        <v/>
      </c>
      <c r="C999" s="34" t="str">
        <f>IF(REGISTRO!C999="","",REGISTRO!C999)</f>
        <v/>
      </c>
      <c r="D999" s="34" t="str">
        <f>IF(REGISTRO!D999="","",REGISTRO!D999)</f>
        <v/>
      </c>
      <c r="E999" s="34" t="str">
        <f>IF(REGISTRO!E999="","",REGISTRO!E999)</f>
        <v/>
      </c>
      <c r="F999" s="16" t="str">
        <f>PROCESAMIENTO!BR996</f>
        <v/>
      </c>
      <c r="G999" s="16" t="str">
        <f>PROCESAMIENTO!BS996</f>
        <v/>
      </c>
      <c r="H999" s="16" t="str">
        <f>PROCESAMIENTO!BT996</f>
        <v/>
      </c>
      <c r="I999" s="16" t="str">
        <f>PROCESAMIENTO!BU996</f>
        <v/>
      </c>
      <c r="J999" s="16" t="str">
        <f>PROCESAMIENTO!BV996</f>
        <v/>
      </c>
      <c r="K999" s="16" t="str">
        <f>PROCESAMIENTO!BW996</f>
        <v/>
      </c>
      <c r="L999" s="16" t="str">
        <f>PROCESAMIENTO!BX996</f>
        <v/>
      </c>
      <c r="M999" s="16" t="str">
        <f>PROCESAMIENTO!BY996</f>
        <v/>
      </c>
      <c r="N999" s="16" t="str">
        <f>PROCESAMIENTO!BZ996</f>
        <v/>
      </c>
      <c r="O999" s="16" t="str">
        <f>PROCESAMIENTO!CA996</f>
        <v/>
      </c>
      <c r="P999" s="16" t="str">
        <f>PROCESAMIENTO!CB996</f>
        <v/>
      </c>
      <c r="Q999" s="16" t="str">
        <f>PROCESAMIENTO!CC996</f>
        <v/>
      </c>
      <c r="R999" s="16" t="str">
        <f>PROCESAMIENTO!CD996</f>
        <v/>
      </c>
      <c r="S999" s="16" t="str">
        <f>PROCESAMIENTO!CE996</f>
        <v/>
      </c>
      <c r="T999" s="16" t="str">
        <f>PROCESAMIENTO!CF996</f>
        <v/>
      </c>
      <c r="U999" s="16" t="str">
        <f>PROCESAMIENTO!CG996</f>
        <v/>
      </c>
      <c r="V999" s="16" t="str">
        <f>PROCESAMIENTO!CH996</f>
        <v/>
      </c>
      <c r="W999" s="16" t="str">
        <f>PROCESAMIENTO!CI996</f>
        <v/>
      </c>
      <c r="X999" s="16" t="str">
        <f>PROCESAMIENTO!CJ996</f>
        <v/>
      </c>
      <c r="Y999" s="16" t="str">
        <f>PROCESAMIENTO!CK996</f>
        <v/>
      </c>
      <c r="Z999" s="16" t="str">
        <f>PROCESAMIENTO!CL996</f>
        <v/>
      </c>
      <c r="AA999" s="16" t="str">
        <f>PROCESAMIENTO!CM996</f>
        <v/>
      </c>
      <c r="AB999" s="16" t="str">
        <f>PROCESAMIENTO!CN996</f>
        <v/>
      </c>
      <c r="AC999" s="16" t="str">
        <f>PROCESAMIENTO!CO996</f>
        <v/>
      </c>
      <c r="AD999" s="16" t="str">
        <f>PROCESAMIENTO!CP996</f>
        <v/>
      </c>
      <c r="AE999" s="16" t="str">
        <f>PROCESAMIENTO!CQ996</f>
        <v/>
      </c>
      <c r="AF999" s="16" t="str">
        <f>PROCESAMIENTO!CR996</f>
        <v/>
      </c>
      <c r="AG999" s="16" t="str">
        <f>PROCESAMIENTO!CS996</f>
        <v/>
      </c>
      <c r="AH999" s="16" t="str">
        <f>PROCESAMIENTO!CT996</f>
        <v/>
      </c>
      <c r="AI999" s="16" t="str">
        <f>PROCESAMIENTO!CU996</f>
        <v/>
      </c>
      <c r="AJ999" s="32" t="str">
        <f>PROCESAMIENTO!CV996</f>
        <v/>
      </c>
      <c r="AK999" s="93" t="str">
        <f>PROCESAMIENTO!CW996</f>
        <v/>
      </c>
      <c r="AL999" s="93"/>
    </row>
    <row r="1000" spans="1:38" x14ac:dyDescent="0.25">
      <c r="A1000" s="15">
        <v>981</v>
      </c>
      <c r="B1000" s="34" t="str">
        <f>IF(REGISTRO!B1000="","",REGISTRO!B1000)</f>
        <v/>
      </c>
      <c r="C1000" s="34" t="str">
        <f>IF(REGISTRO!C1000="","",REGISTRO!C1000)</f>
        <v/>
      </c>
      <c r="D1000" s="34" t="str">
        <f>IF(REGISTRO!D1000="","",REGISTRO!D1000)</f>
        <v/>
      </c>
      <c r="E1000" s="34" t="str">
        <f>IF(REGISTRO!E1000="","",REGISTRO!E1000)</f>
        <v/>
      </c>
      <c r="F1000" s="16" t="str">
        <f>PROCESAMIENTO!BR997</f>
        <v/>
      </c>
      <c r="G1000" s="16" t="str">
        <f>PROCESAMIENTO!BS997</f>
        <v/>
      </c>
      <c r="H1000" s="16" t="str">
        <f>PROCESAMIENTO!BT997</f>
        <v/>
      </c>
      <c r="I1000" s="16" t="str">
        <f>PROCESAMIENTO!BU997</f>
        <v/>
      </c>
      <c r="J1000" s="16" t="str">
        <f>PROCESAMIENTO!BV997</f>
        <v/>
      </c>
      <c r="K1000" s="16" t="str">
        <f>PROCESAMIENTO!BW997</f>
        <v/>
      </c>
      <c r="L1000" s="16" t="str">
        <f>PROCESAMIENTO!BX997</f>
        <v/>
      </c>
      <c r="M1000" s="16" t="str">
        <f>PROCESAMIENTO!BY997</f>
        <v/>
      </c>
      <c r="N1000" s="16" t="str">
        <f>PROCESAMIENTO!BZ997</f>
        <v/>
      </c>
      <c r="O1000" s="16" t="str">
        <f>PROCESAMIENTO!CA997</f>
        <v/>
      </c>
      <c r="P1000" s="16" t="str">
        <f>PROCESAMIENTO!CB997</f>
        <v/>
      </c>
      <c r="Q1000" s="16" t="str">
        <f>PROCESAMIENTO!CC997</f>
        <v/>
      </c>
      <c r="R1000" s="16" t="str">
        <f>PROCESAMIENTO!CD997</f>
        <v/>
      </c>
      <c r="S1000" s="16" t="str">
        <f>PROCESAMIENTO!CE997</f>
        <v/>
      </c>
      <c r="T1000" s="16" t="str">
        <f>PROCESAMIENTO!CF997</f>
        <v/>
      </c>
      <c r="U1000" s="16" t="str">
        <f>PROCESAMIENTO!CG997</f>
        <v/>
      </c>
      <c r="V1000" s="16" t="str">
        <f>PROCESAMIENTO!CH997</f>
        <v/>
      </c>
      <c r="W1000" s="16" t="str">
        <f>PROCESAMIENTO!CI997</f>
        <v/>
      </c>
      <c r="X1000" s="16" t="str">
        <f>PROCESAMIENTO!CJ997</f>
        <v/>
      </c>
      <c r="Y1000" s="16" t="str">
        <f>PROCESAMIENTO!CK997</f>
        <v/>
      </c>
      <c r="Z1000" s="16" t="str">
        <f>PROCESAMIENTO!CL997</f>
        <v/>
      </c>
      <c r="AA1000" s="16" t="str">
        <f>PROCESAMIENTO!CM997</f>
        <v/>
      </c>
      <c r="AB1000" s="16" t="str">
        <f>PROCESAMIENTO!CN997</f>
        <v/>
      </c>
      <c r="AC1000" s="16" t="str">
        <f>PROCESAMIENTO!CO997</f>
        <v/>
      </c>
      <c r="AD1000" s="16" t="str">
        <f>PROCESAMIENTO!CP997</f>
        <v/>
      </c>
      <c r="AE1000" s="16" t="str">
        <f>PROCESAMIENTO!CQ997</f>
        <v/>
      </c>
      <c r="AF1000" s="16" t="str">
        <f>PROCESAMIENTO!CR997</f>
        <v/>
      </c>
      <c r="AG1000" s="16" t="str">
        <f>PROCESAMIENTO!CS997</f>
        <v/>
      </c>
      <c r="AH1000" s="16" t="str">
        <f>PROCESAMIENTO!CT997</f>
        <v/>
      </c>
      <c r="AI1000" s="16" t="str">
        <f>PROCESAMIENTO!CU997</f>
        <v/>
      </c>
      <c r="AJ1000" s="32" t="str">
        <f>PROCESAMIENTO!CV997</f>
        <v/>
      </c>
      <c r="AK1000" s="93" t="str">
        <f>PROCESAMIENTO!CW997</f>
        <v/>
      </c>
      <c r="AL1000" s="93"/>
    </row>
    <row r="1001" spans="1:38" x14ac:dyDescent="0.25">
      <c r="A1001" s="15">
        <v>982</v>
      </c>
      <c r="B1001" s="34" t="str">
        <f>IF(REGISTRO!B1001="","",REGISTRO!B1001)</f>
        <v/>
      </c>
      <c r="C1001" s="34" t="str">
        <f>IF(REGISTRO!C1001="","",REGISTRO!C1001)</f>
        <v/>
      </c>
      <c r="D1001" s="34" t="str">
        <f>IF(REGISTRO!D1001="","",REGISTRO!D1001)</f>
        <v/>
      </c>
      <c r="E1001" s="34" t="str">
        <f>IF(REGISTRO!E1001="","",REGISTRO!E1001)</f>
        <v/>
      </c>
      <c r="F1001" s="16" t="str">
        <f>PROCESAMIENTO!BR998</f>
        <v/>
      </c>
      <c r="G1001" s="16" t="str">
        <f>PROCESAMIENTO!BS998</f>
        <v/>
      </c>
      <c r="H1001" s="16" t="str">
        <f>PROCESAMIENTO!BT998</f>
        <v/>
      </c>
      <c r="I1001" s="16" t="str">
        <f>PROCESAMIENTO!BU998</f>
        <v/>
      </c>
      <c r="J1001" s="16" t="str">
        <f>PROCESAMIENTO!BV998</f>
        <v/>
      </c>
      <c r="K1001" s="16" t="str">
        <f>PROCESAMIENTO!BW998</f>
        <v/>
      </c>
      <c r="L1001" s="16" t="str">
        <f>PROCESAMIENTO!BX998</f>
        <v/>
      </c>
      <c r="M1001" s="16" t="str">
        <f>PROCESAMIENTO!BY998</f>
        <v/>
      </c>
      <c r="N1001" s="16" t="str">
        <f>PROCESAMIENTO!BZ998</f>
        <v/>
      </c>
      <c r="O1001" s="16" t="str">
        <f>PROCESAMIENTO!CA998</f>
        <v/>
      </c>
      <c r="P1001" s="16" t="str">
        <f>PROCESAMIENTO!CB998</f>
        <v/>
      </c>
      <c r="Q1001" s="16" t="str">
        <f>PROCESAMIENTO!CC998</f>
        <v/>
      </c>
      <c r="R1001" s="16" t="str">
        <f>PROCESAMIENTO!CD998</f>
        <v/>
      </c>
      <c r="S1001" s="16" t="str">
        <f>PROCESAMIENTO!CE998</f>
        <v/>
      </c>
      <c r="T1001" s="16" t="str">
        <f>PROCESAMIENTO!CF998</f>
        <v/>
      </c>
      <c r="U1001" s="16" t="str">
        <f>PROCESAMIENTO!CG998</f>
        <v/>
      </c>
      <c r="V1001" s="16" t="str">
        <f>PROCESAMIENTO!CH998</f>
        <v/>
      </c>
      <c r="W1001" s="16" t="str">
        <f>PROCESAMIENTO!CI998</f>
        <v/>
      </c>
      <c r="X1001" s="16" t="str">
        <f>PROCESAMIENTO!CJ998</f>
        <v/>
      </c>
      <c r="Y1001" s="16" t="str">
        <f>PROCESAMIENTO!CK998</f>
        <v/>
      </c>
      <c r="Z1001" s="16" t="str">
        <f>PROCESAMIENTO!CL998</f>
        <v/>
      </c>
      <c r="AA1001" s="16" t="str">
        <f>PROCESAMIENTO!CM998</f>
        <v/>
      </c>
      <c r="AB1001" s="16" t="str">
        <f>PROCESAMIENTO!CN998</f>
        <v/>
      </c>
      <c r="AC1001" s="16" t="str">
        <f>PROCESAMIENTO!CO998</f>
        <v/>
      </c>
      <c r="AD1001" s="16" t="str">
        <f>PROCESAMIENTO!CP998</f>
        <v/>
      </c>
      <c r="AE1001" s="16" t="str">
        <f>PROCESAMIENTO!CQ998</f>
        <v/>
      </c>
      <c r="AF1001" s="16" t="str">
        <f>PROCESAMIENTO!CR998</f>
        <v/>
      </c>
      <c r="AG1001" s="16" t="str">
        <f>PROCESAMIENTO!CS998</f>
        <v/>
      </c>
      <c r="AH1001" s="16" t="str">
        <f>PROCESAMIENTO!CT998</f>
        <v/>
      </c>
      <c r="AI1001" s="16" t="str">
        <f>PROCESAMIENTO!CU998</f>
        <v/>
      </c>
      <c r="AJ1001" s="32" t="str">
        <f>PROCESAMIENTO!CV998</f>
        <v/>
      </c>
      <c r="AK1001" s="93" t="str">
        <f>PROCESAMIENTO!CW998</f>
        <v/>
      </c>
      <c r="AL1001" s="93"/>
    </row>
    <row r="1002" spans="1:38" x14ac:dyDescent="0.25">
      <c r="A1002" s="15">
        <v>983</v>
      </c>
      <c r="B1002" s="34" t="str">
        <f>IF(REGISTRO!B1002="","",REGISTRO!B1002)</f>
        <v/>
      </c>
      <c r="C1002" s="34" t="str">
        <f>IF(REGISTRO!C1002="","",REGISTRO!C1002)</f>
        <v/>
      </c>
      <c r="D1002" s="34" t="str">
        <f>IF(REGISTRO!D1002="","",REGISTRO!D1002)</f>
        <v/>
      </c>
      <c r="E1002" s="34" t="str">
        <f>IF(REGISTRO!E1002="","",REGISTRO!E1002)</f>
        <v/>
      </c>
      <c r="F1002" s="16" t="str">
        <f>PROCESAMIENTO!BR999</f>
        <v/>
      </c>
      <c r="G1002" s="16" t="str">
        <f>PROCESAMIENTO!BS999</f>
        <v/>
      </c>
      <c r="H1002" s="16" t="str">
        <f>PROCESAMIENTO!BT999</f>
        <v/>
      </c>
      <c r="I1002" s="16" t="str">
        <f>PROCESAMIENTO!BU999</f>
        <v/>
      </c>
      <c r="J1002" s="16" t="str">
        <f>PROCESAMIENTO!BV999</f>
        <v/>
      </c>
      <c r="K1002" s="16" t="str">
        <f>PROCESAMIENTO!BW999</f>
        <v/>
      </c>
      <c r="L1002" s="16" t="str">
        <f>PROCESAMIENTO!BX999</f>
        <v/>
      </c>
      <c r="M1002" s="16" t="str">
        <f>PROCESAMIENTO!BY999</f>
        <v/>
      </c>
      <c r="N1002" s="16" t="str">
        <f>PROCESAMIENTO!BZ999</f>
        <v/>
      </c>
      <c r="O1002" s="16" t="str">
        <f>PROCESAMIENTO!CA999</f>
        <v/>
      </c>
      <c r="P1002" s="16" t="str">
        <f>PROCESAMIENTO!CB999</f>
        <v/>
      </c>
      <c r="Q1002" s="16" t="str">
        <f>PROCESAMIENTO!CC999</f>
        <v/>
      </c>
      <c r="R1002" s="16" t="str">
        <f>PROCESAMIENTO!CD999</f>
        <v/>
      </c>
      <c r="S1002" s="16" t="str">
        <f>PROCESAMIENTO!CE999</f>
        <v/>
      </c>
      <c r="T1002" s="16" t="str">
        <f>PROCESAMIENTO!CF999</f>
        <v/>
      </c>
      <c r="U1002" s="16" t="str">
        <f>PROCESAMIENTO!CG999</f>
        <v/>
      </c>
      <c r="V1002" s="16" t="str">
        <f>PROCESAMIENTO!CH999</f>
        <v/>
      </c>
      <c r="W1002" s="16" t="str">
        <f>PROCESAMIENTO!CI999</f>
        <v/>
      </c>
      <c r="X1002" s="16" t="str">
        <f>PROCESAMIENTO!CJ999</f>
        <v/>
      </c>
      <c r="Y1002" s="16" t="str">
        <f>PROCESAMIENTO!CK999</f>
        <v/>
      </c>
      <c r="Z1002" s="16" t="str">
        <f>PROCESAMIENTO!CL999</f>
        <v/>
      </c>
      <c r="AA1002" s="16" t="str">
        <f>PROCESAMIENTO!CM999</f>
        <v/>
      </c>
      <c r="AB1002" s="16" t="str">
        <f>PROCESAMIENTO!CN999</f>
        <v/>
      </c>
      <c r="AC1002" s="16" t="str">
        <f>PROCESAMIENTO!CO999</f>
        <v/>
      </c>
      <c r="AD1002" s="16" t="str">
        <f>PROCESAMIENTO!CP999</f>
        <v/>
      </c>
      <c r="AE1002" s="16" t="str">
        <f>PROCESAMIENTO!CQ999</f>
        <v/>
      </c>
      <c r="AF1002" s="16" t="str">
        <f>PROCESAMIENTO!CR999</f>
        <v/>
      </c>
      <c r="AG1002" s="16" t="str">
        <f>PROCESAMIENTO!CS999</f>
        <v/>
      </c>
      <c r="AH1002" s="16" t="str">
        <f>PROCESAMIENTO!CT999</f>
        <v/>
      </c>
      <c r="AI1002" s="16" t="str">
        <f>PROCESAMIENTO!CU999</f>
        <v/>
      </c>
      <c r="AJ1002" s="32" t="str">
        <f>PROCESAMIENTO!CV999</f>
        <v/>
      </c>
      <c r="AK1002" s="93" t="str">
        <f>PROCESAMIENTO!CW999</f>
        <v/>
      </c>
      <c r="AL1002" s="93"/>
    </row>
    <row r="1003" spans="1:38" x14ac:dyDescent="0.25">
      <c r="A1003" s="15">
        <v>984</v>
      </c>
      <c r="B1003" s="34" t="str">
        <f>IF(REGISTRO!B1003="","",REGISTRO!B1003)</f>
        <v/>
      </c>
      <c r="C1003" s="34" t="str">
        <f>IF(REGISTRO!C1003="","",REGISTRO!C1003)</f>
        <v/>
      </c>
      <c r="D1003" s="34" t="str">
        <f>IF(REGISTRO!D1003="","",REGISTRO!D1003)</f>
        <v/>
      </c>
      <c r="E1003" s="34" t="str">
        <f>IF(REGISTRO!E1003="","",REGISTRO!E1003)</f>
        <v/>
      </c>
      <c r="F1003" s="16" t="str">
        <f>PROCESAMIENTO!BR1000</f>
        <v/>
      </c>
      <c r="G1003" s="16" t="str">
        <f>PROCESAMIENTO!BS1000</f>
        <v/>
      </c>
      <c r="H1003" s="16" t="str">
        <f>PROCESAMIENTO!BT1000</f>
        <v/>
      </c>
      <c r="I1003" s="16" t="str">
        <f>PROCESAMIENTO!BU1000</f>
        <v/>
      </c>
      <c r="J1003" s="16" t="str">
        <f>PROCESAMIENTO!BV1000</f>
        <v/>
      </c>
      <c r="K1003" s="16" t="str">
        <f>PROCESAMIENTO!BW1000</f>
        <v/>
      </c>
      <c r="L1003" s="16" t="str">
        <f>PROCESAMIENTO!BX1000</f>
        <v/>
      </c>
      <c r="M1003" s="16" t="str">
        <f>PROCESAMIENTO!BY1000</f>
        <v/>
      </c>
      <c r="N1003" s="16" t="str">
        <f>PROCESAMIENTO!BZ1000</f>
        <v/>
      </c>
      <c r="O1003" s="16" t="str">
        <f>PROCESAMIENTO!CA1000</f>
        <v/>
      </c>
      <c r="P1003" s="16" t="str">
        <f>PROCESAMIENTO!CB1000</f>
        <v/>
      </c>
      <c r="Q1003" s="16" t="str">
        <f>PROCESAMIENTO!CC1000</f>
        <v/>
      </c>
      <c r="R1003" s="16" t="str">
        <f>PROCESAMIENTO!CD1000</f>
        <v/>
      </c>
      <c r="S1003" s="16" t="str">
        <f>PROCESAMIENTO!CE1000</f>
        <v/>
      </c>
      <c r="T1003" s="16" t="str">
        <f>PROCESAMIENTO!CF1000</f>
        <v/>
      </c>
      <c r="U1003" s="16" t="str">
        <f>PROCESAMIENTO!CG1000</f>
        <v/>
      </c>
      <c r="V1003" s="16" t="str">
        <f>PROCESAMIENTO!CH1000</f>
        <v/>
      </c>
      <c r="W1003" s="16" t="str">
        <f>PROCESAMIENTO!CI1000</f>
        <v/>
      </c>
      <c r="X1003" s="16" t="str">
        <f>PROCESAMIENTO!CJ1000</f>
        <v/>
      </c>
      <c r="Y1003" s="16" t="str">
        <f>PROCESAMIENTO!CK1000</f>
        <v/>
      </c>
      <c r="Z1003" s="16" t="str">
        <f>PROCESAMIENTO!CL1000</f>
        <v/>
      </c>
      <c r="AA1003" s="16" t="str">
        <f>PROCESAMIENTO!CM1000</f>
        <v/>
      </c>
      <c r="AB1003" s="16" t="str">
        <f>PROCESAMIENTO!CN1000</f>
        <v/>
      </c>
      <c r="AC1003" s="16" t="str">
        <f>PROCESAMIENTO!CO1000</f>
        <v/>
      </c>
      <c r="AD1003" s="16" t="str">
        <f>PROCESAMIENTO!CP1000</f>
        <v/>
      </c>
      <c r="AE1003" s="16" t="str">
        <f>PROCESAMIENTO!CQ1000</f>
        <v/>
      </c>
      <c r="AF1003" s="16" t="str">
        <f>PROCESAMIENTO!CR1000</f>
        <v/>
      </c>
      <c r="AG1003" s="16" t="str">
        <f>PROCESAMIENTO!CS1000</f>
        <v/>
      </c>
      <c r="AH1003" s="16" t="str">
        <f>PROCESAMIENTO!CT1000</f>
        <v/>
      </c>
      <c r="AI1003" s="16" t="str">
        <f>PROCESAMIENTO!CU1000</f>
        <v/>
      </c>
      <c r="AJ1003" s="32" t="str">
        <f>PROCESAMIENTO!CV1000</f>
        <v/>
      </c>
      <c r="AK1003" s="93" t="str">
        <f>PROCESAMIENTO!CW1000</f>
        <v/>
      </c>
      <c r="AL1003" s="93"/>
    </row>
    <row r="1004" spans="1:38" x14ac:dyDescent="0.25">
      <c r="A1004" s="15">
        <v>985</v>
      </c>
      <c r="B1004" s="34" t="str">
        <f>IF(REGISTRO!B1004="","",REGISTRO!B1004)</f>
        <v/>
      </c>
      <c r="C1004" s="34" t="str">
        <f>IF(REGISTRO!C1004="","",REGISTRO!C1004)</f>
        <v/>
      </c>
      <c r="D1004" s="34" t="str">
        <f>IF(REGISTRO!D1004="","",REGISTRO!D1004)</f>
        <v/>
      </c>
      <c r="E1004" s="34" t="str">
        <f>IF(REGISTRO!E1004="","",REGISTRO!E1004)</f>
        <v/>
      </c>
      <c r="F1004" s="16" t="str">
        <f>PROCESAMIENTO!BR1001</f>
        <v/>
      </c>
      <c r="G1004" s="16" t="str">
        <f>PROCESAMIENTO!BS1001</f>
        <v/>
      </c>
      <c r="H1004" s="16" t="str">
        <f>PROCESAMIENTO!BT1001</f>
        <v/>
      </c>
      <c r="I1004" s="16" t="str">
        <f>PROCESAMIENTO!BU1001</f>
        <v/>
      </c>
      <c r="J1004" s="16" t="str">
        <f>PROCESAMIENTO!BV1001</f>
        <v/>
      </c>
      <c r="K1004" s="16" t="str">
        <f>PROCESAMIENTO!BW1001</f>
        <v/>
      </c>
      <c r="L1004" s="16" t="str">
        <f>PROCESAMIENTO!BX1001</f>
        <v/>
      </c>
      <c r="M1004" s="16" t="str">
        <f>PROCESAMIENTO!BY1001</f>
        <v/>
      </c>
      <c r="N1004" s="16" t="str">
        <f>PROCESAMIENTO!BZ1001</f>
        <v/>
      </c>
      <c r="O1004" s="16" t="str">
        <f>PROCESAMIENTO!CA1001</f>
        <v/>
      </c>
      <c r="P1004" s="16" t="str">
        <f>PROCESAMIENTO!CB1001</f>
        <v/>
      </c>
      <c r="Q1004" s="16" t="str">
        <f>PROCESAMIENTO!CC1001</f>
        <v/>
      </c>
      <c r="R1004" s="16" t="str">
        <f>PROCESAMIENTO!CD1001</f>
        <v/>
      </c>
      <c r="S1004" s="16" t="str">
        <f>PROCESAMIENTO!CE1001</f>
        <v/>
      </c>
      <c r="T1004" s="16" t="str">
        <f>PROCESAMIENTO!CF1001</f>
        <v/>
      </c>
      <c r="U1004" s="16" t="str">
        <f>PROCESAMIENTO!CG1001</f>
        <v/>
      </c>
      <c r="V1004" s="16" t="str">
        <f>PROCESAMIENTO!CH1001</f>
        <v/>
      </c>
      <c r="W1004" s="16" t="str">
        <f>PROCESAMIENTO!CI1001</f>
        <v/>
      </c>
      <c r="X1004" s="16" t="str">
        <f>PROCESAMIENTO!CJ1001</f>
        <v/>
      </c>
      <c r="Y1004" s="16" t="str">
        <f>PROCESAMIENTO!CK1001</f>
        <v/>
      </c>
      <c r="Z1004" s="16" t="str">
        <f>PROCESAMIENTO!CL1001</f>
        <v/>
      </c>
      <c r="AA1004" s="16" t="str">
        <f>PROCESAMIENTO!CM1001</f>
        <v/>
      </c>
      <c r="AB1004" s="16" t="str">
        <f>PROCESAMIENTO!CN1001</f>
        <v/>
      </c>
      <c r="AC1004" s="16" t="str">
        <f>PROCESAMIENTO!CO1001</f>
        <v/>
      </c>
      <c r="AD1004" s="16" t="str">
        <f>PROCESAMIENTO!CP1001</f>
        <v/>
      </c>
      <c r="AE1004" s="16" t="str">
        <f>PROCESAMIENTO!CQ1001</f>
        <v/>
      </c>
      <c r="AF1004" s="16" t="str">
        <f>PROCESAMIENTO!CR1001</f>
        <v/>
      </c>
      <c r="AG1004" s="16" t="str">
        <f>PROCESAMIENTO!CS1001</f>
        <v/>
      </c>
      <c r="AH1004" s="16" t="str">
        <f>PROCESAMIENTO!CT1001</f>
        <v/>
      </c>
      <c r="AI1004" s="16" t="str">
        <f>PROCESAMIENTO!CU1001</f>
        <v/>
      </c>
      <c r="AJ1004" s="32" t="str">
        <f>PROCESAMIENTO!CV1001</f>
        <v/>
      </c>
      <c r="AK1004" s="93" t="str">
        <f>PROCESAMIENTO!CW1001</f>
        <v/>
      </c>
      <c r="AL1004" s="93"/>
    </row>
    <row r="1005" spans="1:38" x14ac:dyDescent="0.25">
      <c r="A1005" s="15">
        <v>986</v>
      </c>
      <c r="B1005" s="34" t="str">
        <f>IF(REGISTRO!B1005="","",REGISTRO!B1005)</f>
        <v/>
      </c>
      <c r="C1005" s="34" t="str">
        <f>IF(REGISTRO!C1005="","",REGISTRO!C1005)</f>
        <v/>
      </c>
      <c r="D1005" s="34" t="str">
        <f>IF(REGISTRO!D1005="","",REGISTRO!D1005)</f>
        <v/>
      </c>
      <c r="E1005" s="34" t="str">
        <f>IF(REGISTRO!E1005="","",REGISTRO!E1005)</f>
        <v/>
      </c>
      <c r="F1005" s="16" t="str">
        <f>PROCESAMIENTO!BR1002</f>
        <v/>
      </c>
      <c r="G1005" s="16" t="str">
        <f>PROCESAMIENTO!BS1002</f>
        <v/>
      </c>
      <c r="H1005" s="16" t="str">
        <f>PROCESAMIENTO!BT1002</f>
        <v/>
      </c>
      <c r="I1005" s="16" t="str">
        <f>PROCESAMIENTO!BU1002</f>
        <v/>
      </c>
      <c r="J1005" s="16" t="str">
        <f>PROCESAMIENTO!BV1002</f>
        <v/>
      </c>
      <c r="K1005" s="16" t="str">
        <f>PROCESAMIENTO!BW1002</f>
        <v/>
      </c>
      <c r="L1005" s="16" t="str">
        <f>PROCESAMIENTO!BX1002</f>
        <v/>
      </c>
      <c r="M1005" s="16" t="str">
        <f>PROCESAMIENTO!BY1002</f>
        <v/>
      </c>
      <c r="N1005" s="16" t="str">
        <f>PROCESAMIENTO!BZ1002</f>
        <v/>
      </c>
      <c r="O1005" s="16" t="str">
        <f>PROCESAMIENTO!CA1002</f>
        <v/>
      </c>
      <c r="P1005" s="16" t="str">
        <f>PROCESAMIENTO!CB1002</f>
        <v/>
      </c>
      <c r="Q1005" s="16" t="str">
        <f>PROCESAMIENTO!CC1002</f>
        <v/>
      </c>
      <c r="R1005" s="16" t="str">
        <f>PROCESAMIENTO!CD1002</f>
        <v/>
      </c>
      <c r="S1005" s="16" t="str">
        <f>PROCESAMIENTO!CE1002</f>
        <v/>
      </c>
      <c r="T1005" s="16" t="str">
        <f>PROCESAMIENTO!CF1002</f>
        <v/>
      </c>
      <c r="U1005" s="16" t="str">
        <f>PROCESAMIENTO!CG1002</f>
        <v/>
      </c>
      <c r="V1005" s="16" t="str">
        <f>PROCESAMIENTO!CH1002</f>
        <v/>
      </c>
      <c r="W1005" s="16" t="str">
        <f>PROCESAMIENTO!CI1002</f>
        <v/>
      </c>
      <c r="X1005" s="16" t="str">
        <f>PROCESAMIENTO!CJ1002</f>
        <v/>
      </c>
      <c r="Y1005" s="16" t="str">
        <f>PROCESAMIENTO!CK1002</f>
        <v/>
      </c>
      <c r="Z1005" s="16" t="str">
        <f>PROCESAMIENTO!CL1002</f>
        <v/>
      </c>
      <c r="AA1005" s="16" t="str">
        <f>PROCESAMIENTO!CM1002</f>
        <v/>
      </c>
      <c r="AB1005" s="16" t="str">
        <f>PROCESAMIENTO!CN1002</f>
        <v/>
      </c>
      <c r="AC1005" s="16" t="str">
        <f>PROCESAMIENTO!CO1002</f>
        <v/>
      </c>
      <c r="AD1005" s="16" t="str">
        <f>PROCESAMIENTO!CP1002</f>
        <v/>
      </c>
      <c r="AE1005" s="16" t="str">
        <f>PROCESAMIENTO!CQ1002</f>
        <v/>
      </c>
      <c r="AF1005" s="16" t="str">
        <f>PROCESAMIENTO!CR1002</f>
        <v/>
      </c>
      <c r="AG1005" s="16" t="str">
        <f>PROCESAMIENTO!CS1002</f>
        <v/>
      </c>
      <c r="AH1005" s="16" t="str">
        <f>PROCESAMIENTO!CT1002</f>
        <v/>
      </c>
      <c r="AI1005" s="16" t="str">
        <f>PROCESAMIENTO!CU1002</f>
        <v/>
      </c>
      <c r="AJ1005" s="32" t="str">
        <f>PROCESAMIENTO!CV1002</f>
        <v/>
      </c>
      <c r="AK1005" s="93" t="str">
        <f>PROCESAMIENTO!CW1002</f>
        <v/>
      </c>
      <c r="AL1005" s="93"/>
    </row>
    <row r="1006" spans="1:38" x14ac:dyDescent="0.25">
      <c r="A1006" s="15">
        <v>987</v>
      </c>
      <c r="B1006" s="34" t="str">
        <f>IF(REGISTRO!B1006="","",REGISTRO!B1006)</f>
        <v/>
      </c>
      <c r="C1006" s="34" t="str">
        <f>IF(REGISTRO!C1006="","",REGISTRO!C1006)</f>
        <v/>
      </c>
      <c r="D1006" s="34" t="str">
        <f>IF(REGISTRO!D1006="","",REGISTRO!D1006)</f>
        <v/>
      </c>
      <c r="E1006" s="34" t="str">
        <f>IF(REGISTRO!E1006="","",REGISTRO!E1006)</f>
        <v/>
      </c>
      <c r="F1006" s="16" t="str">
        <f>PROCESAMIENTO!BR1003</f>
        <v/>
      </c>
      <c r="G1006" s="16" t="str">
        <f>PROCESAMIENTO!BS1003</f>
        <v/>
      </c>
      <c r="H1006" s="16" t="str">
        <f>PROCESAMIENTO!BT1003</f>
        <v/>
      </c>
      <c r="I1006" s="16" t="str">
        <f>PROCESAMIENTO!BU1003</f>
        <v/>
      </c>
      <c r="J1006" s="16" t="str">
        <f>PROCESAMIENTO!BV1003</f>
        <v/>
      </c>
      <c r="K1006" s="16" t="str">
        <f>PROCESAMIENTO!BW1003</f>
        <v/>
      </c>
      <c r="L1006" s="16" t="str">
        <f>PROCESAMIENTO!BX1003</f>
        <v/>
      </c>
      <c r="M1006" s="16" t="str">
        <f>PROCESAMIENTO!BY1003</f>
        <v/>
      </c>
      <c r="N1006" s="16" t="str">
        <f>PROCESAMIENTO!BZ1003</f>
        <v/>
      </c>
      <c r="O1006" s="16" t="str">
        <f>PROCESAMIENTO!CA1003</f>
        <v/>
      </c>
      <c r="P1006" s="16" t="str">
        <f>PROCESAMIENTO!CB1003</f>
        <v/>
      </c>
      <c r="Q1006" s="16" t="str">
        <f>PROCESAMIENTO!CC1003</f>
        <v/>
      </c>
      <c r="R1006" s="16" t="str">
        <f>PROCESAMIENTO!CD1003</f>
        <v/>
      </c>
      <c r="S1006" s="16" t="str">
        <f>PROCESAMIENTO!CE1003</f>
        <v/>
      </c>
      <c r="T1006" s="16" t="str">
        <f>PROCESAMIENTO!CF1003</f>
        <v/>
      </c>
      <c r="U1006" s="16" t="str">
        <f>PROCESAMIENTO!CG1003</f>
        <v/>
      </c>
      <c r="V1006" s="16" t="str">
        <f>PROCESAMIENTO!CH1003</f>
        <v/>
      </c>
      <c r="W1006" s="16" t="str">
        <f>PROCESAMIENTO!CI1003</f>
        <v/>
      </c>
      <c r="X1006" s="16" t="str">
        <f>PROCESAMIENTO!CJ1003</f>
        <v/>
      </c>
      <c r="Y1006" s="16" t="str">
        <f>PROCESAMIENTO!CK1003</f>
        <v/>
      </c>
      <c r="Z1006" s="16" t="str">
        <f>PROCESAMIENTO!CL1003</f>
        <v/>
      </c>
      <c r="AA1006" s="16" t="str">
        <f>PROCESAMIENTO!CM1003</f>
        <v/>
      </c>
      <c r="AB1006" s="16" t="str">
        <f>PROCESAMIENTO!CN1003</f>
        <v/>
      </c>
      <c r="AC1006" s="16" t="str">
        <f>PROCESAMIENTO!CO1003</f>
        <v/>
      </c>
      <c r="AD1006" s="16" t="str">
        <f>PROCESAMIENTO!CP1003</f>
        <v/>
      </c>
      <c r="AE1006" s="16" t="str">
        <f>PROCESAMIENTO!CQ1003</f>
        <v/>
      </c>
      <c r="AF1006" s="16" t="str">
        <f>PROCESAMIENTO!CR1003</f>
        <v/>
      </c>
      <c r="AG1006" s="16" t="str">
        <f>PROCESAMIENTO!CS1003</f>
        <v/>
      </c>
      <c r="AH1006" s="16" t="str">
        <f>PROCESAMIENTO!CT1003</f>
        <v/>
      </c>
      <c r="AI1006" s="16" t="str">
        <f>PROCESAMIENTO!CU1003</f>
        <v/>
      </c>
      <c r="AJ1006" s="32" t="str">
        <f>PROCESAMIENTO!CV1003</f>
        <v/>
      </c>
      <c r="AK1006" s="93" t="str">
        <f>PROCESAMIENTO!CW1003</f>
        <v/>
      </c>
      <c r="AL1006" s="93"/>
    </row>
    <row r="1007" spans="1:38" x14ac:dyDescent="0.25">
      <c r="A1007" s="15">
        <v>988</v>
      </c>
      <c r="B1007" s="34" t="str">
        <f>IF(REGISTRO!B1007="","",REGISTRO!B1007)</f>
        <v/>
      </c>
      <c r="C1007" s="34" t="str">
        <f>IF(REGISTRO!C1007="","",REGISTRO!C1007)</f>
        <v/>
      </c>
      <c r="D1007" s="34" t="str">
        <f>IF(REGISTRO!D1007="","",REGISTRO!D1007)</f>
        <v/>
      </c>
      <c r="E1007" s="34" t="str">
        <f>IF(REGISTRO!E1007="","",REGISTRO!E1007)</f>
        <v/>
      </c>
      <c r="F1007" s="16" t="str">
        <f>PROCESAMIENTO!BR1004</f>
        <v/>
      </c>
      <c r="G1007" s="16" t="str">
        <f>PROCESAMIENTO!BS1004</f>
        <v/>
      </c>
      <c r="H1007" s="16" t="str">
        <f>PROCESAMIENTO!BT1004</f>
        <v/>
      </c>
      <c r="I1007" s="16" t="str">
        <f>PROCESAMIENTO!BU1004</f>
        <v/>
      </c>
      <c r="J1007" s="16" t="str">
        <f>PROCESAMIENTO!BV1004</f>
        <v/>
      </c>
      <c r="K1007" s="16" t="str">
        <f>PROCESAMIENTO!BW1004</f>
        <v/>
      </c>
      <c r="L1007" s="16" t="str">
        <f>PROCESAMIENTO!BX1004</f>
        <v/>
      </c>
      <c r="M1007" s="16" t="str">
        <f>PROCESAMIENTO!BY1004</f>
        <v/>
      </c>
      <c r="N1007" s="16" t="str">
        <f>PROCESAMIENTO!BZ1004</f>
        <v/>
      </c>
      <c r="O1007" s="16" t="str">
        <f>PROCESAMIENTO!CA1004</f>
        <v/>
      </c>
      <c r="P1007" s="16" t="str">
        <f>PROCESAMIENTO!CB1004</f>
        <v/>
      </c>
      <c r="Q1007" s="16" t="str">
        <f>PROCESAMIENTO!CC1004</f>
        <v/>
      </c>
      <c r="R1007" s="16" t="str">
        <f>PROCESAMIENTO!CD1004</f>
        <v/>
      </c>
      <c r="S1007" s="16" t="str">
        <f>PROCESAMIENTO!CE1004</f>
        <v/>
      </c>
      <c r="T1007" s="16" t="str">
        <f>PROCESAMIENTO!CF1004</f>
        <v/>
      </c>
      <c r="U1007" s="16" t="str">
        <f>PROCESAMIENTO!CG1004</f>
        <v/>
      </c>
      <c r="V1007" s="16" t="str">
        <f>PROCESAMIENTO!CH1004</f>
        <v/>
      </c>
      <c r="W1007" s="16" t="str">
        <f>PROCESAMIENTO!CI1004</f>
        <v/>
      </c>
      <c r="X1007" s="16" t="str">
        <f>PROCESAMIENTO!CJ1004</f>
        <v/>
      </c>
      <c r="Y1007" s="16" t="str">
        <f>PROCESAMIENTO!CK1004</f>
        <v/>
      </c>
      <c r="Z1007" s="16" t="str">
        <f>PROCESAMIENTO!CL1004</f>
        <v/>
      </c>
      <c r="AA1007" s="16" t="str">
        <f>PROCESAMIENTO!CM1004</f>
        <v/>
      </c>
      <c r="AB1007" s="16" t="str">
        <f>PROCESAMIENTO!CN1004</f>
        <v/>
      </c>
      <c r="AC1007" s="16" t="str">
        <f>PROCESAMIENTO!CO1004</f>
        <v/>
      </c>
      <c r="AD1007" s="16" t="str">
        <f>PROCESAMIENTO!CP1004</f>
        <v/>
      </c>
      <c r="AE1007" s="16" t="str">
        <f>PROCESAMIENTO!CQ1004</f>
        <v/>
      </c>
      <c r="AF1007" s="16" t="str">
        <f>PROCESAMIENTO!CR1004</f>
        <v/>
      </c>
      <c r="AG1007" s="16" t="str">
        <f>PROCESAMIENTO!CS1004</f>
        <v/>
      </c>
      <c r="AH1007" s="16" t="str">
        <f>PROCESAMIENTO!CT1004</f>
        <v/>
      </c>
      <c r="AI1007" s="16" t="str">
        <f>PROCESAMIENTO!CU1004</f>
        <v/>
      </c>
      <c r="AJ1007" s="32" t="str">
        <f>PROCESAMIENTO!CV1004</f>
        <v/>
      </c>
      <c r="AK1007" s="93" t="str">
        <f>PROCESAMIENTO!CW1004</f>
        <v/>
      </c>
      <c r="AL1007" s="93"/>
    </row>
    <row r="1008" spans="1:38" x14ac:dyDescent="0.25">
      <c r="A1008" s="15">
        <v>989</v>
      </c>
      <c r="B1008" s="34" t="str">
        <f>IF(REGISTRO!B1008="","",REGISTRO!B1008)</f>
        <v/>
      </c>
      <c r="C1008" s="34" t="str">
        <f>IF(REGISTRO!C1008="","",REGISTRO!C1008)</f>
        <v/>
      </c>
      <c r="D1008" s="34" t="str">
        <f>IF(REGISTRO!D1008="","",REGISTRO!D1008)</f>
        <v/>
      </c>
      <c r="E1008" s="34" t="str">
        <f>IF(REGISTRO!E1008="","",REGISTRO!E1008)</f>
        <v/>
      </c>
      <c r="F1008" s="16" t="str">
        <f>PROCESAMIENTO!BR1005</f>
        <v/>
      </c>
      <c r="G1008" s="16" t="str">
        <f>PROCESAMIENTO!BS1005</f>
        <v/>
      </c>
      <c r="H1008" s="16" t="str">
        <f>PROCESAMIENTO!BT1005</f>
        <v/>
      </c>
      <c r="I1008" s="16" t="str">
        <f>PROCESAMIENTO!BU1005</f>
        <v/>
      </c>
      <c r="J1008" s="16" t="str">
        <f>PROCESAMIENTO!BV1005</f>
        <v/>
      </c>
      <c r="K1008" s="16" t="str">
        <f>PROCESAMIENTO!BW1005</f>
        <v/>
      </c>
      <c r="L1008" s="16" t="str">
        <f>PROCESAMIENTO!BX1005</f>
        <v/>
      </c>
      <c r="M1008" s="16" t="str">
        <f>PROCESAMIENTO!BY1005</f>
        <v/>
      </c>
      <c r="N1008" s="16" t="str">
        <f>PROCESAMIENTO!BZ1005</f>
        <v/>
      </c>
      <c r="O1008" s="16" t="str">
        <f>PROCESAMIENTO!CA1005</f>
        <v/>
      </c>
      <c r="P1008" s="16" t="str">
        <f>PROCESAMIENTO!CB1005</f>
        <v/>
      </c>
      <c r="Q1008" s="16" t="str">
        <f>PROCESAMIENTO!CC1005</f>
        <v/>
      </c>
      <c r="R1008" s="16" t="str">
        <f>PROCESAMIENTO!CD1005</f>
        <v/>
      </c>
      <c r="S1008" s="16" t="str">
        <f>PROCESAMIENTO!CE1005</f>
        <v/>
      </c>
      <c r="T1008" s="16" t="str">
        <f>PROCESAMIENTO!CF1005</f>
        <v/>
      </c>
      <c r="U1008" s="16" t="str">
        <f>PROCESAMIENTO!CG1005</f>
        <v/>
      </c>
      <c r="V1008" s="16" t="str">
        <f>PROCESAMIENTO!CH1005</f>
        <v/>
      </c>
      <c r="W1008" s="16" t="str">
        <f>PROCESAMIENTO!CI1005</f>
        <v/>
      </c>
      <c r="X1008" s="16" t="str">
        <f>PROCESAMIENTO!CJ1005</f>
        <v/>
      </c>
      <c r="Y1008" s="16" t="str">
        <f>PROCESAMIENTO!CK1005</f>
        <v/>
      </c>
      <c r="Z1008" s="16" t="str">
        <f>PROCESAMIENTO!CL1005</f>
        <v/>
      </c>
      <c r="AA1008" s="16" t="str">
        <f>PROCESAMIENTO!CM1005</f>
        <v/>
      </c>
      <c r="AB1008" s="16" t="str">
        <f>PROCESAMIENTO!CN1005</f>
        <v/>
      </c>
      <c r="AC1008" s="16" t="str">
        <f>PROCESAMIENTO!CO1005</f>
        <v/>
      </c>
      <c r="AD1008" s="16" t="str">
        <f>PROCESAMIENTO!CP1005</f>
        <v/>
      </c>
      <c r="AE1008" s="16" t="str">
        <f>PROCESAMIENTO!CQ1005</f>
        <v/>
      </c>
      <c r="AF1008" s="16" t="str">
        <f>PROCESAMIENTO!CR1005</f>
        <v/>
      </c>
      <c r="AG1008" s="16" t="str">
        <f>PROCESAMIENTO!CS1005</f>
        <v/>
      </c>
      <c r="AH1008" s="16" t="str">
        <f>PROCESAMIENTO!CT1005</f>
        <v/>
      </c>
      <c r="AI1008" s="16" t="str">
        <f>PROCESAMIENTO!CU1005</f>
        <v/>
      </c>
      <c r="AJ1008" s="32" t="str">
        <f>PROCESAMIENTO!CV1005</f>
        <v/>
      </c>
      <c r="AK1008" s="93" t="str">
        <f>PROCESAMIENTO!CW1005</f>
        <v/>
      </c>
      <c r="AL1008" s="93"/>
    </row>
    <row r="1009" spans="1:38" x14ac:dyDescent="0.25">
      <c r="A1009" s="15">
        <v>990</v>
      </c>
      <c r="B1009" s="34" t="str">
        <f>IF(REGISTRO!B1009="","",REGISTRO!B1009)</f>
        <v/>
      </c>
      <c r="C1009" s="34" t="str">
        <f>IF(REGISTRO!C1009="","",REGISTRO!C1009)</f>
        <v/>
      </c>
      <c r="D1009" s="34" t="str">
        <f>IF(REGISTRO!D1009="","",REGISTRO!D1009)</f>
        <v/>
      </c>
      <c r="E1009" s="34" t="str">
        <f>IF(REGISTRO!E1009="","",REGISTRO!E1009)</f>
        <v/>
      </c>
      <c r="F1009" s="16" t="str">
        <f>PROCESAMIENTO!BR1006</f>
        <v/>
      </c>
      <c r="G1009" s="16" t="str">
        <f>PROCESAMIENTO!BS1006</f>
        <v/>
      </c>
      <c r="H1009" s="16" t="str">
        <f>PROCESAMIENTO!BT1006</f>
        <v/>
      </c>
      <c r="I1009" s="16" t="str">
        <f>PROCESAMIENTO!BU1006</f>
        <v/>
      </c>
      <c r="J1009" s="16" t="str">
        <f>PROCESAMIENTO!BV1006</f>
        <v/>
      </c>
      <c r="K1009" s="16" t="str">
        <f>PROCESAMIENTO!BW1006</f>
        <v/>
      </c>
      <c r="L1009" s="16" t="str">
        <f>PROCESAMIENTO!BX1006</f>
        <v/>
      </c>
      <c r="M1009" s="16" t="str">
        <f>PROCESAMIENTO!BY1006</f>
        <v/>
      </c>
      <c r="N1009" s="16" t="str">
        <f>PROCESAMIENTO!BZ1006</f>
        <v/>
      </c>
      <c r="O1009" s="16" t="str">
        <f>PROCESAMIENTO!CA1006</f>
        <v/>
      </c>
      <c r="P1009" s="16" t="str">
        <f>PROCESAMIENTO!CB1006</f>
        <v/>
      </c>
      <c r="Q1009" s="16" t="str">
        <f>PROCESAMIENTO!CC1006</f>
        <v/>
      </c>
      <c r="R1009" s="16" t="str">
        <f>PROCESAMIENTO!CD1006</f>
        <v/>
      </c>
      <c r="S1009" s="16" t="str">
        <f>PROCESAMIENTO!CE1006</f>
        <v/>
      </c>
      <c r="T1009" s="16" t="str">
        <f>PROCESAMIENTO!CF1006</f>
        <v/>
      </c>
      <c r="U1009" s="16" t="str">
        <f>PROCESAMIENTO!CG1006</f>
        <v/>
      </c>
      <c r="V1009" s="16" t="str">
        <f>PROCESAMIENTO!CH1006</f>
        <v/>
      </c>
      <c r="W1009" s="16" t="str">
        <f>PROCESAMIENTO!CI1006</f>
        <v/>
      </c>
      <c r="X1009" s="16" t="str">
        <f>PROCESAMIENTO!CJ1006</f>
        <v/>
      </c>
      <c r="Y1009" s="16" t="str">
        <f>PROCESAMIENTO!CK1006</f>
        <v/>
      </c>
      <c r="Z1009" s="16" t="str">
        <f>PROCESAMIENTO!CL1006</f>
        <v/>
      </c>
      <c r="AA1009" s="16" t="str">
        <f>PROCESAMIENTO!CM1006</f>
        <v/>
      </c>
      <c r="AB1009" s="16" t="str">
        <f>PROCESAMIENTO!CN1006</f>
        <v/>
      </c>
      <c r="AC1009" s="16" t="str">
        <f>PROCESAMIENTO!CO1006</f>
        <v/>
      </c>
      <c r="AD1009" s="16" t="str">
        <f>PROCESAMIENTO!CP1006</f>
        <v/>
      </c>
      <c r="AE1009" s="16" t="str">
        <f>PROCESAMIENTO!CQ1006</f>
        <v/>
      </c>
      <c r="AF1009" s="16" t="str">
        <f>PROCESAMIENTO!CR1006</f>
        <v/>
      </c>
      <c r="AG1009" s="16" t="str">
        <f>PROCESAMIENTO!CS1006</f>
        <v/>
      </c>
      <c r="AH1009" s="16" t="str">
        <f>PROCESAMIENTO!CT1006</f>
        <v/>
      </c>
      <c r="AI1009" s="16" t="str">
        <f>PROCESAMIENTO!CU1006</f>
        <v/>
      </c>
      <c r="AJ1009" s="32" t="str">
        <f>PROCESAMIENTO!CV1006</f>
        <v/>
      </c>
      <c r="AK1009" s="93" t="str">
        <f>PROCESAMIENTO!CW1006</f>
        <v/>
      </c>
      <c r="AL1009" s="93"/>
    </row>
    <row r="1010" spans="1:38" x14ac:dyDescent="0.25">
      <c r="A1010" s="15">
        <v>991</v>
      </c>
      <c r="B1010" s="34" t="str">
        <f>IF(REGISTRO!B1010="","",REGISTRO!B1010)</f>
        <v/>
      </c>
      <c r="C1010" s="34" t="str">
        <f>IF(REGISTRO!C1010="","",REGISTRO!C1010)</f>
        <v/>
      </c>
      <c r="D1010" s="34" t="str">
        <f>IF(REGISTRO!D1010="","",REGISTRO!D1010)</f>
        <v/>
      </c>
      <c r="E1010" s="34" t="str">
        <f>IF(REGISTRO!E1010="","",REGISTRO!E1010)</f>
        <v/>
      </c>
      <c r="F1010" s="16" t="str">
        <f>PROCESAMIENTO!BR1007</f>
        <v/>
      </c>
      <c r="G1010" s="16" t="str">
        <f>PROCESAMIENTO!BS1007</f>
        <v/>
      </c>
      <c r="H1010" s="16" t="str">
        <f>PROCESAMIENTO!BT1007</f>
        <v/>
      </c>
      <c r="I1010" s="16" t="str">
        <f>PROCESAMIENTO!BU1007</f>
        <v/>
      </c>
      <c r="J1010" s="16" t="str">
        <f>PROCESAMIENTO!BV1007</f>
        <v/>
      </c>
      <c r="K1010" s="16" t="str">
        <f>PROCESAMIENTO!BW1007</f>
        <v/>
      </c>
      <c r="L1010" s="16" t="str">
        <f>PROCESAMIENTO!BX1007</f>
        <v/>
      </c>
      <c r="M1010" s="16" t="str">
        <f>PROCESAMIENTO!BY1007</f>
        <v/>
      </c>
      <c r="N1010" s="16" t="str">
        <f>PROCESAMIENTO!BZ1007</f>
        <v/>
      </c>
      <c r="O1010" s="16" t="str">
        <f>PROCESAMIENTO!CA1007</f>
        <v/>
      </c>
      <c r="P1010" s="16" t="str">
        <f>PROCESAMIENTO!CB1007</f>
        <v/>
      </c>
      <c r="Q1010" s="16" t="str">
        <f>PROCESAMIENTO!CC1007</f>
        <v/>
      </c>
      <c r="R1010" s="16" t="str">
        <f>PROCESAMIENTO!CD1007</f>
        <v/>
      </c>
      <c r="S1010" s="16" t="str">
        <f>PROCESAMIENTO!CE1007</f>
        <v/>
      </c>
      <c r="T1010" s="16" t="str">
        <f>PROCESAMIENTO!CF1007</f>
        <v/>
      </c>
      <c r="U1010" s="16" t="str">
        <f>PROCESAMIENTO!CG1007</f>
        <v/>
      </c>
      <c r="V1010" s="16" t="str">
        <f>PROCESAMIENTO!CH1007</f>
        <v/>
      </c>
      <c r="W1010" s="16" t="str">
        <f>PROCESAMIENTO!CI1007</f>
        <v/>
      </c>
      <c r="X1010" s="16" t="str">
        <f>PROCESAMIENTO!CJ1007</f>
        <v/>
      </c>
      <c r="Y1010" s="16" t="str">
        <f>PROCESAMIENTO!CK1007</f>
        <v/>
      </c>
      <c r="Z1010" s="16" t="str">
        <f>PROCESAMIENTO!CL1007</f>
        <v/>
      </c>
      <c r="AA1010" s="16" t="str">
        <f>PROCESAMIENTO!CM1007</f>
        <v/>
      </c>
      <c r="AB1010" s="16" t="str">
        <f>PROCESAMIENTO!CN1007</f>
        <v/>
      </c>
      <c r="AC1010" s="16" t="str">
        <f>PROCESAMIENTO!CO1007</f>
        <v/>
      </c>
      <c r="AD1010" s="16" t="str">
        <f>PROCESAMIENTO!CP1007</f>
        <v/>
      </c>
      <c r="AE1010" s="16" t="str">
        <f>PROCESAMIENTO!CQ1007</f>
        <v/>
      </c>
      <c r="AF1010" s="16" t="str">
        <f>PROCESAMIENTO!CR1007</f>
        <v/>
      </c>
      <c r="AG1010" s="16" t="str">
        <f>PROCESAMIENTO!CS1007</f>
        <v/>
      </c>
      <c r="AH1010" s="16" t="str">
        <f>PROCESAMIENTO!CT1007</f>
        <v/>
      </c>
      <c r="AI1010" s="16" t="str">
        <f>PROCESAMIENTO!CU1007</f>
        <v/>
      </c>
      <c r="AJ1010" s="32" t="str">
        <f>PROCESAMIENTO!CV1007</f>
        <v/>
      </c>
      <c r="AK1010" s="93" t="str">
        <f>PROCESAMIENTO!CW1007</f>
        <v/>
      </c>
      <c r="AL1010" s="93"/>
    </row>
    <row r="1011" spans="1:38" x14ac:dyDescent="0.25">
      <c r="A1011" s="15">
        <v>992</v>
      </c>
      <c r="B1011" s="34" t="str">
        <f>IF(REGISTRO!B1011="","",REGISTRO!B1011)</f>
        <v/>
      </c>
      <c r="C1011" s="34" t="str">
        <f>IF(REGISTRO!C1011="","",REGISTRO!C1011)</f>
        <v/>
      </c>
      <c r="D1011" s="34" t="str">
        <f>IF(REGISTRO!D1011="","",REGISTRO!D1011)</f>
        <v/>
      </c>
      <c r="E1011" s="34" t="str">
        <f>IF(REGISTRO!E1011="","",REGISTRO!E1011)</f>
        <v/>
      </c>
      <c r="F1011" s="16" t="str">
        <f>PROCESAMIENTO!BR1008</f>
        <v/>
      </c>
      <c r="G1011" s="16" t="str">
        <f>PROCESAMIENTO!BS1008</f>
        <v/>
      </c>
      <c r="H1011" s="16" t="str">
        <f>PROCESAMIENTO!BT1008</f>
        <v/>
      </c>
      <c r="I1011" s="16" t="str">
        <f>PROCESAMIENTO!BU1008</f>
        <v/>
      </c>
      <c r="J1011" s="16" t="str">
        <f>PROCESAMIENTO!BV1008</f>
        <v/>
      </c>
      <c r="K1011" s="16" t="str">
        <f>PROCESAMIENTO!BW1008</f>
        <v/>
      </c>
      <c r="L1011" s="16" t="str">
        <f>PROCESAMIENTO!BX1008</f>
        <v/>
      </c>
      <c r="M1011" s="16" t="str">
        <f>PROCESAMIENTO!BY1008</f>
        <v/>
      </c>
      <c r="N1011" s="16" t="str">
        <f>PROCESAMIENTO!BZ1008</f>
        <v/>
      </c>
      <c r="O1011" s="16" t="str">
        <f>PROCESAMIENTO!CA1008</f>
        <v/>
      </c>
      <c r="P1011" s="16" t="str">
        <f>PROCESAMIENTO!CB1008</f>
        <v/>
      </c>
      <c r="Q1011" s="16" t="str">
        <f>PROCESAMIENTO!CC1008</f>
        <v/>
      </c>
      <c r="R1011" s="16" t="str">
        <f>PROCESAMIENTO!CD1008</f>
        <v/>
      </c>
      <c r="S1011" s="16" t="str">
        <f>PROCESAMIENTO!CE1008</f>
        <v/>
      </c>
      <c r="T1011" s="16" t="str">
        <f>PROCESAMIENTO!CF1008</f>
        <v/>
      </c>
      <c r="U1011" s="16" t="str">
        <f>PROCESAMIENTO!CG1008</f>
        <v/>
      </c>
      <c r="V1011" s="16" t="str">
        <f>PROCESAMIENTO!CH1008</f>
        <v/>
      </c>
      <c r="W1011" s="16" t="str">
        <f>PROCESAMIENTO!CI1008</f>
        <v/>
      </c>
      <c r="X1011" s="16" t="str">
        <f>PROCESAMIENTO!CJ1008</f>
        <v/>
      </c>
      <c r="Y1011" s="16" t="str">
        <f>PROCESAMIENTO!CK1008</f>
        <v/>
      </c>
      <c r="Z1011" s="16" t="str">
        <f>PROCESAMIENTO!CL1008</f>
        <v/>
      </c>
      <c r="AA1011" s="16" t="str">
        <f>PROCESAMIENTO!CM1008</f>
        <v/>
      </c>
      <c r="AB1011" s="16" t="str">
        <f>PROCESAMIENTO!CN1008</f>
        <v/>
      </c>
      <c r="AC1011" s="16" t="str">
        <f>PROCESAMIENTO!CO1008</f>
        <v/>
      </c>
      <c r="AD1011" s="16" t="str">
        <f>PROCESAMIENTO!CP1008</f>
        <v/>
      </c>
      <c r="AE1011" s="16" t="str">
        <f>PROCESAMIENTO!CQ1008</f>
        <v/>
      </c>
      <c r="AF1011" s="16" t="str">
        <f>PROCESAMIENTO!CR1008</f>
        <v/>
      </c>
      <c r="AG1011" s="16" t="str">
        <f>PROCESAMIENTO!CS1008</f>
        <v/>
      </c>
      <c r="AH1011" s="16" t="str">
        <f>PROCESAMIENTO!CT1008</f>
        <v/>
      </c>
      <c r="AI1011" s="16" t="str">
        <f>PROCESAMIENTO!CU1008</f>
        <v/>
      </c>
      <c r="AJ1011" s="32" t="str">
        <f>PROCESAMIENTO!CV1008</f>
        <v/>
      </c>
      <c r="AK1011" s="93" t="str">
        <f>PROCESAMIENTO!CW1008</f>
        <v/>
      </c>
      <c r="AL1011" s="93"/>
    </row>
    <row r="1012" spans="1:38" x14ac:dyDescent="0.25">
      <c r="A1012" s="15">
        <v>993</v>
      </c>
      <c r="B1012" s="34" t="str">
        <f>IF(REGISTRO!B1012="","",REGISTRO!B1012)</f>
        <v/>
      </c>
      <c r="C1012" s="34" t="str">
        <f>IF(REGISTRO!C1012="","",REGISTRO!C1012)</f>
        <v/>
      </c>
      <c r="D1012" s="34" t="str">
        <f>IF(REGISTRO!D1012="","",REGISTRO!D1012)</f>
        <v/>
      </c>
      <c r="E1012" s="34" t="str">
        <f>IF(REGISTRO!E1012="","",REGISTRO!E1012)</f>
        <v/>
      </c>
      <c r="F1012" s="16" t="str">
        <f>PROCESAMIENTO!BR1009</f>
        <v/>
      </c>
      <c r="G1012" s="16" t="str">
        <f>PROCESAMIENTO!BS1009</f>
        <v/>
      </c>
      <c r="H1012" s="16" t="str">
        <f>PROCESAMIENTO!BT1009</f>
        <v/>
      </c>
      <c r="I1012" s="16" t="str">
        <f>PROCESAMIENTO!BU1009</f>
        <v/>
      </c>
      <c r="J1012" s="16" t="str">
        <f>PROCESAMIENTO!BV1009</f>
        <v/>
      </c>
      <c r="K1012" s="16" t="str">
        <f>PROCESAMIENTO!BW1009</f>
        <v/>
      </c>
      <c r="L1012" s="16" t="str">
        <f>PROCESAMIENTO!BX1009</f>
        <v/>
      </c>
      <c r="M1012" s="16" t="str">
        <f>PROCESAMIENTO!BY1009</f>
        <v/>
      </c>
      <c r="N1012" s="16" t="str">
        <f>PROCESAMIENTO!BZ1009</f>
        <v/>
      </c>
      <c r="O1012" s="16" t="str">
        <f>PROCESAMIENTO!CA1009</f>
        <v/>
      </c>
      <c r="P1012" s="16" t="str">
        <f>PROCESAMIENTO!CB1009</f>
        <v/>
      </c>
      <c r="Q1012" s="16" t="str">
        <f>PROCESAMIENTO!CC1009</f>
        <v/>
      </c>
      <c r="R1012" s="16" t="str">
        <f>PROCESAMIENTO!CD1009</f>
        <v/>
      </c>
      <c r="S1012" s="16" t="str">
        <f>PROCESAMIENTO!CE1009</f>
        <v/>
      </c>
      <c r="T1012" s="16" t="str">
        <f>PROCESAMIENTO!CF1009</f>
        <v/>
      </c>
      <c r="U1012" s="16" t="str">
        <f>PROCESAMIENTO!CG1009</f>
        <v/>
      </c>
      <c r="V1012" s="16" t="str">
        <f>PROCESAMIENTO!CH1009</f>
        <v/>
      </c>
      <c r="W1012" s="16" t="str">
        <f>PROCESAMIENTO!CI1009</f>
        <v/>
      </c>
      <c r="X1012" s="16" t="str">
        <f>PROCESAMIENTO!CJ1009</f>
        <v/>
      </c>
      <c r="Y1012" s="16" t="str">
        <f>PROCESAMIENTO!CK1009</f>
        <v/>
      </c>
      <c r="Z1012" s="16" t="str">
        <f>PROCESAMIENTO!CL1009</f>
        <v/>
      </c>
      <c r="AA1012" s="16" t="str">
        <f>PROCESAMIENTO!CM1009</f>
        <v/>
      </c>
      <c r="AB1012" s="16" t="str">
        <f>PROCESAMIENTO!CN1009</f>
        <v/>
      </c>
      <c r="AC1012" s="16" t="str">
        <f>PROCESAMIENTO!CO1009</f>
        <v/>
      </c>
      <c r="AD1012" s="16" t="str">
        <f>PROCESAMIENTO!CP1009</f>
        <v/>
      </c>
      <c r="AE1012" s="16" t="str">
        <f>PROCESAMIENTO!CQ1009</f>
        <v/>
      </c>
      <c r="AF1012" s="16" t="str">
        <f>PROCESAMIENTO!CR1009</f>
        <v/>
      </c>
      <c r="AG1012" s="16" t="str">
        <f>PROCESAMIENTO!CS1009</f>
        <v/>
      </c>
      <c r="AH1012" s="16" t="str">
        <f>PROCESAMIENTO!CT1009</f>
        <v/>
      </c>
      <c r="AI1012" s="16" t="str">
        <f>PROCESAMIENTO!CU1009</f>
        <v/>
      </c>
      <c r="AJ1012" s="32" t="str">
        <f>PROCESAMIENTO!CV1009</f>
        <v/>
      </c>
      <c r="AK1012" s="93" t="str">
        <f>PROCESAMIENTO!CW1009</f>
        <v/>
      </c>
      <c r="AL1012" s="93"/>
    </row>
    <row r="1013" spans="1:38" x14ac:dyDescent="0.25">
      <c r="A1013" s="15">
        <v>994</v>
      </c>
      <c r="B1013" s="34" t="str">
        <f>IF(REGISTRO!B1013="","",REGISTRO!B1013)</f>
        <v/>
      </c>
      <c r="C1013" s="34" t="str">
        <f>IF(REGISTRO!C1013="","",REGISTRO!C1013)</f>
        <v/>
      </c>
      <c r="D1013" s="34" t="str">
        <f>IF(REGISTRO!D1013="","",REGISTRO!D1013)</f>
        <v/>
      </c>
      <c r="E1013" s="34" t="str">
        <f>IF(REGISTRO!E1013="","",REGISTRO!E1013)</f>
        <v/>
      </c>
      <c r="F1013" s="16" t="str">
        <f>PROCESAMIENTO!BR1010</f>
        <v/>
      </c>
      <c r="G1013" s="16" t="str">
        <f>PROCESAMIENTO!BS1010</f>
        <v/>
      </c>
      <c r="H1013" s="16" t="str">
        <f>PROCESAMIENTO!BT1010</f>
        <v/>
      </c>
      <c r="I1013" s="16" t="str">
        <f>PROCESAMIENTO!BU1010</f>
        <v/>
      </c>
      <c r="J1013" s="16" t="str">
        <f>PROCESAMIENTO!BV1010</f>
        <v/>
      </c>
      <c r="K1013" s="16" t="str">
        <f>PROCESAMIENTO!BW1010</f>
        <v/>
      </c>
      <c r="L1013" s="16" t="str">
        <f>PROCESAMIENTO!BX1010</f>
        <v/>
      </c>
      <c r="M1013" s="16" t="str">
        <f>PROCESAMIENTO!BY1010</f>
        <v/>
      </c>
      <c r="N1013" s="16" t="str">
        <f>PROCESAMIENTO!BZ1010</f>
        <v/>
      </c>
      <c r="O1013" s="16" t="str">
        <f>PROCESAMIENTO!CA1010</f>
        <v/>
      </c>
      <c r="P1013" s="16" t="str">
        <f>PROCESAMIENTO!CB1010</f>
        <v/>
      </c>
      <c r="Q1013" s="16" t="str">
        <f>PROCESAMIENTO!CC1010</f>
        <v/>
      </c>
      <c r="R1013" s="16" t="str">
        <f>PROCESAMIENTO!CD1010</f>
        <v/>
      </c>
      <c r="S1013" s="16" t="str">
        <f>PROCESAMIENTO!CE1010</f>
        <v/>
      </c>
      <c r="T1013" s="16" t="str">
        <f>PROCESAMIENTO!CF1010</f>
        <v/>
      </c>
      <c r="U1013" s="16" t="str">
        <f>PROCESAMIENTO!CG1010</f>
        <v/>
      </c>
      <c r="V1013" s="16" t="str">
        <f>PROCESAMIENTO!CH1010</f>
        <v/>
      </c>
      <c r="W1013" s="16" t="str">
        <f>PROCESAMIENTO!CI1010</f>
        <v/>
      </c>
      <c r="X1013" s="16" t="str">
        <f>PROCESAMIENTO!CJ1010</f>
        <v/>
      </c>
      <c r="Y1013" s="16" t="str">
        <f>PROCESAMIENTO!CK1010</f>
        <v/>
      </c>
      <c r="Z1013" s="16" t="str">
        <f>PROCESAMIENTO!CL1010</f>
        <v/>
      </c>
      <c r="AA1013" s="16" t="str">
        <f>PROCESAMIENTO!CM1010</f>
        <v/>
      </c>
      <c r="AB1013" s="16" t="str">
        <f>PROCESAMIENTO!CN1010</f>
        <v/>
      </c>
      <c r="AC1013" s="16" t="str">
        <f>PROCESAMIENTO!CO1010</f>
        <v/>
      </c>
      <c r="AD1013" s="16" t="str">
        <f>PROCESAMIENTO!CP1010</f>
        <v/>
      </c>
      <c r="AE1013" s="16" t="str">
        <f>PROCESAMIENTO!CQ1010</f>
        <v/>
      </c>
      <c r="AF1013" s="16" t="str">
        <f>PROCESAMIENTO!CR1010</f>
        <v/>
      </c>
      <c r="AG1013" s="16" t="str">
        <f>PROCESAMIENTO!CS1010</f>
        <v/>
      </c>
      <c r="AH1013" s="16" t="str">
        <f>PROCESAMIENTO!CT1010</f>
        <v/>
      </c>
      <c r="AI1013" s="16" t="str">
        <f>PROCESAMIENTO!CU1010</f>
        <v/>
      </c>
      <c r="AJ1013" s="32" t="str">
        <f>PROCESAMIENTO!CV1010</f>
        <v/>
      </c>
      <c r="AK1013" s="93" t="str">
        <f>PROCESAMIENTO!CW1010</f>
        <v/>
      </c>
      <c r="AL1013" s="93"/>
    </row>
    <row r="1014" spans="1:38" x14ac:dyDescent="0.25">
      <c r="A1014" s="15">
        <v>995</v>
      </c>
      <c r="B1014" s="34" t="str">
        <f>IF(REGISTRO!B1014="","",REGISTRO!B1014)</f>
        <v/>
      </c>
      <c r="C1014" s="34" t="str">
        <f>IF(REGISTRO!C1014="","",REGISTRO!C1014)</f>
        <v/>
      </c>
      <c r="D1014" s="34" t="str">
        <f>IF(REGISTRO!D1014="","",REGISTRO!D1014)</f>
        <v/>
      </c>
      <c r="E1014" s="34" t="str">
        <f>IF(REGISTRO!E1014="","",REGISTRO!E1014)</f>
        <v/>
      </c>
      <c r="F1014" s="16" t="str">
        <f>PROCESAMIENTO!BR1011</f>
        <v/>
      </c>
      <c r="G1014" s="16" t="str">
        <f>PROCESAMIENTO!BS1011</f>
        <v/>
      </c>
      <c r="H1014" s="16" t="str">
        <f>PROCESAMIENTO!BT1011</f>
        <v/>
      </c>
      <c r="I1014" s="16" t="str">
        <f>PROCESAMIENTO!BU1011</f>
        <v/>
      </c>
      <c r="J1014" s="16" t="str">
        <f>PROCESAMIENTO!BV1011</f>
        <v/>
      </c>
      <c r="K1014" s="16" t="str">
        <f>PROCESAMIENTO!BW1011</f>
        <v/>
      </c>
      <c r="L1014" s="16" t="str">
        <f>PROCESAMIENTO!BX1011</f>
        <v/>
      </c>
      <c r="M1014" s="16" t="str">
        <f>PROCESAMIENTO!BY1011</f>
        <v/>
      </c>
      <c r="N1014" s="16" t="str">
        <f>PROCESAMIENTO!BZ1011</f>
        <v/>
      </c>
      <c r="O1014" s="16" t="str">
        <f>PROCESAMIENTO!CA1011</f>
        <v/>
      </c>
      <c r="P1014" s="16" t="str">
        <f>PROCESAMIENTO!CB1011</f>
        <v/>
      </c>
      <c r="Q1014" s="16" t="str">
        <f>PROCESAMIENTO!CC1011</f>
        <v/>
      </c>
      <c r="R1014" s="16" t="str">
        <f>PROCESAMIENTO!CD1011</f>
        <v/>
      </c>
      <c r="S1014" s="16" t="str">
        <f>PROCESAMIENTO!CE1011</f>
        <v/>
      </c>
      <c r="T1014" s="16" t="str">
        <f>PROCESAMIENTO!CF1011</f>
        <v/>
      </c>
      <c r="U1014" s="16" t="str">
        <f>PROCESAMIENTO!CG1011</f>
        <v/>
      </c>
      <c r="V1014" s="16" t="str">
        <f>PROCESAMIENTO!CH1011</f>
        <v/>
      </c>
      <c r="W1014" s="16" t="str">
        <f>PROCESAMIENTO!CI1011</f>
        <v/>
      </c>
      <c r="X1014" s="16" t="str">
        <f>PROCESAMIENTO!CJ1011</f>
        <v/>
      </c>
      <c r="Y1014" s="16" t="str">
        <f>PROCESAMIENTO!CK1011</f>
        <v/>
      </c>
      <c r="Z1014" s="16" t="str">
        <f>PROCESAMIENTO!CL1011</f>
        <v/>
      </c>
      <c r="AA1014" s="16" t="str">
        <f>PROCESAMIENTO!CM1011</f>
        <v/>
      </c>
      <c r="AB1014" s="16" t="str">
        <f>PROCESAMIENTO!CN1011</f>
        <v/>
      </c>
      <c r="AC1014" s="16" t="str">
        <f>PROCESAMIENTO!CO1011</f>
        <v/>
      </c>
      <c r="AD1014" s="16" t="str">
        <f>PROCESAMIENTO!CP1011</f>
        <v/>
      </c>
      <c r="AE1014" s="16" t="str">
        <f>PROCESAMIENTO!CQ1011</f>
        <v/>
      </c>
      <c r="AF1014" s="16" t="str">
        <f>PROCESAMIENTO!CR1011</f>
        <v/>
      </c>
      <c r="AG1014" s="16" t="str">
        <f>PROCESAMIENTO!CS1011</f>
        <v/>
      </c>
      <c r="AH1014" s="16" t="str">
        <f>PROCESAMIENTO!CT1011</f>
        <v/>
      </c>
      <c r="AI1014" s="16" t="str">
        <f>PROCESAMIENTO!CU1011</f>
        <v/>
      </c>
      <c r="AJ1014" s="32" t="str">
        <f>PROCESAMIENTO!CV1011</f>
        <v/>
      </c>
      <c r="AK1014" s="93" t="str">
        <f>PROCESAMIENTO!CW1011</f>
        <v/>
      </c>
      <c r="AL1014" s="93"/>
    </row>
    <row r="1015" spans="1:38" x14ac:dyDescent="0.25">
      <c r="A1015" s="15">
        <v>996</v>
      </c>
      <c r="B1015" s="34" t="str">
        <f>IF(REGISTRO!B1015="","",REGISTRO!B1015)</f>
        <v/>
      </c>
      <c r="C1015" s="34" t="str">
        <f>IF(REGISTRO!C1015="","",REGISTRO!C1015)</f>
        <v/>
      </c>
      <c r="D1015" s="34" t="str">
        <f>IF(REGISTRO!D1015="","",REGISTRO!D1015)</f>
        <v/>
      </c>
      <c r="E1015" s="34" t="str">
        <f>IF(REGISTRO!E1015="","",REGISTRO!E1015)</f>
        <v/>
      </c>
      <c r="F1015" s="16" t="str">
        <f>PROCESAMIENTO!BR1012</f>
        <v/>
      </c>
      <c r="G1015" s="16" t="str">
        <f>PROCESAMIENTO!BS1012</f>
        <v/>
      </c>
      <c r="H1015" s="16" t="str">
        <f>PROCESAMIENTO!BT1012</f>
        <v/>
      </c>
      <c r="I1015" s="16" t="str">
        <f>PROCESAMIENTO!BU1012</f>
        <v/>
      </c>
      <c r="J1015" s="16" t="str">
        <f>PROCESAMIENTO!BV1012</f>
        <v/>
      </c>
      <c r="K1015" s="16" t="str">
        <f>PROCESAMIENTO!BW1012</f>
        <v/>
      </c>
      <c r="L1015" s="16" t="str">
        <f>PROCESAMIENTO!BX1012</f>
        <v/>
      </c>
      <c r="M1015" s="16" t="str">
        <f>PROCESAMIENTO!BY1012</f>
        <v/>
      </c>
      <c r="N1015" s="16" t="str">
        <f>PROCESAMIENTO!BZ1012</f>
        <v/>
      </c>
      <c r="O1015" s="16" t="str">
        <f>PROCESAMIENTO!CA1012</f>
        <v/>
      </c>
      <c r="P1015" s="16" t="str">
        <f>PROCESAMIENTO!CB1012</f>
        <v/>
      </c>
      <c r="Q1015" s="16" t="str">
        <f>PROCESAMIENTO!CC1012</f>
        <v/>
      </c>
      <c r="R1015" s="16" t="str">
        <f>PROCESAMIENTO!CD1012</f>
        <v/>
      </c>
      <c r="S1015" s="16" t="str">
        <f>PROCESAMIENTO!CE1012</f>
        <v/>
      </c>
      <c r="T1015" s="16" t="str">
        <f>PROCESAMIENTO!CF1012</f>
        <v/>
      </c>
      <c r="U1015" s="16" t="str">
        <f>PROCESAMIENTO!CG1012</f>
        <v/>
      </c>
      <c r="V1015" s="16" t="str">
        <f>PROCESAMIENTO!CH1012</f>
        <v/>
      </c>
      <c r="W1015" s="16" t="str">
        <f>PROCESAMIENTO!CI1012</f>
        <v/>
      </c>
      <c r="X1015" s="16" t="str">
        <f>PROCESAMIENTO!CJ1012</f>
        <v/>
      </c>
      <c r="Y1015" s="16" t="str">
        <f>PROCESAMIENTO!CK1012</f>
        <v/>
      </c>
      <c r="Z1015" s="16" t="str">
        <f>PROCESAMIENTO!CL1012</f>
        <v/>
      </c>
      <c r="AA1015" s="16" t="str">
        <f>PROCESAMIENTO!CM1012</f>
        <v/>
      </c>
      <c r="AB1015" s="16" t="str">
        <f>PROCESAMIENTO!CN1012</f>
        <v/>
      </c>
      <c r="AC1015" s="16" t="str">
        <f>PROCESAMIENTO!CO1012</f>
        <v/>
      </c>
      <c r="AD1015" s="16" t="str">
        <f>PROCESAMIENTO!CP1012</f>
        <v/>
      </c>
      <c r="AE1015" s="16" t="str">
        <f>PROCESAMIENTO!CQ1012</f>
        <v/>
      </c>
      <c r="AF1015" s="16" t="str">
        <f>PROCESAMIENTO!CR1012</f>
        <v/>
      </c>
      <c r="AG1015" s="16" t="str">
        <f>PROCESAMIENTO!CS1012</f>
        <v/>
      </c>
      <c r="AH1015" s="16" t="str">
        <f>PROCESAMIENTO!CT1012</f>
        <v/>
      </c>
      <c r="AI1015" s="16" t="str">
        <f>PROCESAMIENTO!CU1012</f>
        <v/>
      </c>
      <c r="AJ1015" s="32" t="str">
        <f>PROCESAMIENTO!CV1012</f>
        <v/>
      </c>
      <c r="AK1015" s="93" t="str">
        <f>PROCESAMIENTO!CW1012</f>
        <v/>
      </c>
      <c r="AL1015" s="93"/>
    </row>
    <row r="1016" spans="1:38" x14ac:dyDescent="0.25">
      <c r="A1016" s="15">
        <v>997</v>
      </c>
      <c r="B1016" s="34" t="str">
        <f>IF(REGISTRO!B1016="","",REGISTRO!B1016)</f>
        <v/>
      </c>
      <c r="C1016" s="34" t="str">
        <f>IF(REGISTRO!C1016="","",REGISTRO!C1016)</f>
        <v/>
      </c>
      <c r="D1016" s="34" t="str">
        <f>IF(REGISTRO!D1016="","",REGISTRO!D1016)</f>
        <v/>
      </c>
      <c r="E1016" s="34" t="str">
        <f>IF(REGISTRO!E1016="","",REGISTRO!E1016)</f>
        <v/>
      </c>
      <c r="F1016" s="16" t="str">
        <f>PROCESAMIENTO!BR1013</f>
        <v/>
      </c>
      <c r="G1016" s="16" t="str">
        <f>PROCESAMIENTO!BS1013</f>
        <v/>
      </c>
      <c r="H1016" s="16" t="str">
        <f>PROCESAMIENTO!BT1013</f>
        <v/>
      </c>
      <c r="I1016" s="16" t="str">
        <f>PROCESAMIENTO!BU1013</f>
        <v/>
      </c>
      <c r="J1016" s="16" t="str">
        <f>PROCESAMIENTO!BV1013</f>
        <v/>
      </c>
      <c r="K1016" s="16" t="str">
        <f>PROCESAMIENTO!BW1013</f>
        <v/>
      </c>
      <c r="L1016" s="16" t="str">
        <f>PROCESAMIENTO!BX1013</f>
        <v/>
      </c>
      <c r="M1016" s="16" t="str">
        <f>PROCESAMIENTO!BY1013</f>
        <v/>
      </c>
      <c r="N1016" s="16" t="str">
        <f>PROCESAMIENTO!BZ1013</f>
        <v/>
      </c>
      <c r="O1016" s="16" t="str">
        <f>PROCESAMIENTO!CA1013</f>
        <v/>
      </c>
      <c r="P1016" s="16" t="str">
        <f>PROCESAMIENTO!CB1013</f>
        <v/>
      </c>
      <c r="Q1016" s="16" t="str">
        <f>PROCESAMIENTO!CC1013</f>
        <v/>
      </c>
      <c r="R1016" s="16" t="str">
        <f>PROCESAMIENTO!CD1013</f>
        <v/>
      </c>
      <c r="S1016" s="16" t="str">
        <f>PROCESAMIENTO!CE1013</f>
        <v/>
      </c>
      <c r="T1016" s="16" t="str">
        <f>PROCESAMIENTO!CF1013</f>
        <v/>
      </c>
      <c r="U1016" s="16" t="str">
        <f>PROCESAMIENTO!CG1013</f>
        <v/>
      </c>
      <c r="V1016" s="16" t="str">
        <f>PROCESAMIENTO!CH1013</f>
        <v/>
      </c>
      <c r="W1016" s="16" t="str">
        <f>PROCESAMIENTO!CI1013</f>
        <v/>
      </c>
      <c r="X1016" s="16" t="str">
        <f>PROCESAMIENTO!CJ1013</f>
        <v/>
      </c>
      <c r="Y1016" s="16" t="str">
        <f>PROCESAMIENTO!CK1013</f>
        <v/>
      </c>
      <c r="Z1016" s="16" t="str">
        <f>PROCESAMIENTO!CL1013</f>
        <v/>
      </c>
      <c r="AA1016" s="16" t="str">
        <f>PROCESAMIENTO!CM1013</f>
        <v/>
      </c>
      <c r="AB1016" s="16" t="str">
        <f>PROCESAMIENTO!CN1013</f>
        <v/>
      </c>
      <c r="AC1016" s="16" t="str">
        <f>PROCESAMIENTO!CO1013</f>
        <v/>
      </c>
      <c r="AD1016" s="16" t="str">
        <f>PROCESAMIENTO!CP1013</f>
        <v/>
      </c>
      <c r="AE1016" s="16" t="str">
        <f>PROCESAMIENTO!CQ1013</f>
        <v/>
      </c>
      <c r="AF1016" s="16" t="str">
        <f>PROCESAMIENTO!CR1013</f>
        <v/>
      </c>
      <c r="AG1016" s="16" t="str">
        <f>PROCESAMIENTO!CS1013</f>
        <v/>
      </c>
      <c r="AH1016" s="16" t="str">
        <f>PROCESAMIENTO!CT1013</f>
        <v/>
      </c>
      <c r="AI1016" s="16" t="str">
        <f>PROCESAMIENTO!CU1013</f>
        <v/>
      </c>
      <c r="AJ1016" s="32" t="str">
        <f>PROCESAMIENTO!CV1013</f>
        <v/>
      </c>
      <c r="AK1016" s="93" t="str">
        <f>PROCESAMIENTO!CW1013</f>
        <v/>
      </c>
      <c r="AL1016" s="93"/>
    </row>
    <row r="1017" spans="1:38" x14ac:dyDescent="0.25">
      <c r="A1017" s="15">
        <v>998</v>
      </c>
      <c r="B1017" s="34" t="str">
        <f>IF(REGISTRO!B1017="","",REGISTRO!B1017)</f>
        <v/>
      </c>
      <c r="C1017" s="34" t="str">
        <f>IF(REGISTRO!C1017="","",REGISTRO!C1017)</f>
        <v/>
      </c>
      <c r="D1017" s="34" t="str">
        <f>IF(REGISTRO!D1017="","",REGISTRO!D1017)</f>
        <v/>
      </c>
      <c r="E1017" s="34" t="str">
        <f>IF(REGISTRO!E1017="","",REGISTRO!E1017)</f>
        <v/>
      </c>
      <c r="F1017" s="16" t="str">
        <f>PROCESAMIENTO!BR1014</f>
        <v/>
      </c>
      <c r="G1017" s="16" t="str">
        <f>PROCESAMIENTO!BS1014</f>
        <v/>
      </c>
      <c r="H1017" s="16" t="str">
        <f>PROCESAMIENTO!BT1014</f>
        <v/>
      </c>
      <c r="I1017" s="16" t="str">
        <f>PROCESAMIENTO!BU1014</f>
        <v/>
      </c>
      <c r="J1017" s="16" t="str">
        <f>PROCESAMIENTO!BV1014</f>
        <v/>
      </c>
      <c r="K1017" s="16" t="str">
        <f>PROCESAMIENTO!BW1014</f>
        <v/>
      </c>
      <c r="L1017" s="16" t="str">
        <f>PROCESAMIENTO!BX1014</f>
        <v/>
      </c>
      <c r="M1017" s="16" t="str">
        <f>PROCESAMIENTO!BY1014</f>
        <v/>
      </c>
      <c r="N1017" s="16" t="str">
        <f>PROCESAMIENTO!BZ1014</f>
        <v/>
      </c>
      <c r="O1017" s="16" t="str">
        <f>PROCESAMIENTO!CA1014</f>
        <v/>
      </c>
      <c r="P1017" s="16" t="str">
        <f>PROCESAMIENTO!CB1014</f>
        <v/>
      </c>
      <c r="Q1017" s="16" t="str">
        <f>PROCESAMIENTO!CC1014</f>
        <v/>
      </c>
      <c r="R1017" s="16" t="str">
        <f>PROCESAMIENTO!CD1014</f>
        <v/>
      </c>
      <c r="S1017" s="16" t="str">
        <f>PROCESAMIENTO!CE1014</f>
        <v/>
      </c>
      <c r="T1017" s="16" t="str">
        <f>PROCESAMIENTO!CF1014</f>
        <v/>
      </c>
      <c r="U1017" s="16" t="str">
        <f>PROCESAMIENTO!CG1014</f>
        <v/>
      </c>
      <c r="V1017" s="16" t="str">
        <f>PROCESAMIENTO!CH1014</f>
        <v/>
      </c>
      <c r="W1017" s="16" t="str">
        <f>PROCESAMIENTO!CI1014</f>
        <v/>
      </c>
      <c r="X1017" s="16" t="str">
        <f>PROCESAMIENTO!CJ1014</f>
        <v/>
      </c>
      <c r="Y1017" s="16" t="str">
        <f>PROCESAMIENTO!CK1014</f>
        <v/>
      </c>
      <c r="Z1017" s="16" t="str">
        <f>PROCESAMIENTO!CL1014</f>
        <v/>
      </c>
      <c r="AA1017" s="16" t="str">
        <f>PROCESAMIENTO!CM1014</f>
        <v/>
      </c>
      <c r="AB1017" s="16" t="str">
        <f>PROCESAMIENTO!CN1014</f>
        <v/>
      </c>
      <c r="AC1017" s="16" t="str">
        <f>PROCESAMIENTO!CO1014</f>
        <v/>
      </c>
      <c r="AD1017" s="16" t="str">
        <f>PROCESAMIENTO!CP1014</f>
        <v/>
      </c>
      <c r="AE1017" s="16" t="str">
        <f>PROCESAMIENTO!CQ1014</f>
        <v/>
      </c>
      <c r="AF1017" s="16" t="str">
        <f>PROCESAMIENTO!CR1014</f>
        <v/>
      </c>
      <c r="AG1017" s="16" t="str">
        <f>PROCESAMIENTO!CS1014</f>
        <v/>
      </c>
      <c r="AH1017" s="16" t="str">
        <f>PROCESAMIENTO!CT1014</f>
        <v/>
      </c>
      <c r="AI1017" s="16" t="str">
        <f>PROCESAMIENTO!CU1014</f>
        <v/>
      </c>
      <c r="AJ1017" s="32" t="str">
        <f>PROCESAMIENTO!CV1014</f>
        <v/>
      </c>
      <c r="AK1017" s="93" t="str">
        <f>PROCESAMIENTO!CW1014</f>
        <v/>
      </c>
      <c r="AL1017" s="93"/>
    </row>
    <row r="1018" spans="1:38" x14ac:dyDescent="0.25">
      <c r="A1018" s="15">
        <v>999</v>
      </c>
      <c r="B1018" s="34" t="str">
        <f>IF(REGISTRO!B1018="","",REGISTRO!B1018)</f>
        <v/>
      </c>
      <c r="C1018" s="34" t="str">
        <f>IF(REGISTRO!C1018="","",REGISTRO!C1018)</f>
        <v/>
      </c>
      <c r="D1018" s="34" t="str">
        <f>IF(REGISTRO!D1018="","",REGISTRO!D1018)</f>
        <v/>
      </c>
      <c r="E1018" s="34" t="str">
        <f>IF(REGISTRO!E1018="","",REGISTRO!E1018)</f>
        <v/>
      </c>
      <c r="F1018" s="16" t="str">
        <f>PROCESAMIENTO!BR1015</f>
        <v/>
      </c>
      <c r="G1018" s="16" t="str">
        <f>PROCESAMIENTO!BS1015</f>
        <v/>
      </c>
      <c r="H1018" s="16" t="str">
        <f>PROCESAMIENTO!BT1015</f>
        <v/>
      </c>
      <c r="I1018" s="16" t="str">
        <f>PROCESAMIENTO!BU1015</f>
        <v/>
      </c>
      <c r="J1018" s="16" t="str">
        <f>PROCESAMIENTO!BV1015</f>
        <v/>
      </c>
      <c r="K1018" s="16" t="str">
        <f>PROCESAMIENTO!BW1015</f>
        <v/>
      </c>
      <c r="L1018" s="16" t="str">
        <f>PROCESAMIENTO!BX1015</f>
        <v/>
      </c>
      <c r="M1018" s="16" t="str">
        <f>PROCESAMIENTO!BY1015</f>
        <v/>
      </c>
      <c r="N1018" s="16" t="str">
        <f>PROCESAMIENTO!BZ1015</f>
        <v/>
      </c>
      <c r="O1018" s="16" t="str">
        <f>PROCESAMIENTO!CA1015</f>
        <v/>
      </c>
      <c r="P1018" s="16" t="str">
        <f>PROCESAMIENTO!CB1015</f>
        <v/>
      </c>
      <c r="Q1018" s="16" t="str">
        <f>PROCESAMIENTO!CC1015</f>
        <v/>
      </c>
      <c r="R1018" s="16" t="str">
        <f>PROCESAMIENTO!CD1015</f>
        <v/>
      </c>
      <c r="S1018" s="16" t="str">
        <f>PROCESAMIENTO!CE1015</f>
        <v/>
      </c>
      <c r="T1018" s="16" t="str">
        <f>PROCESAMIENTO!CF1015</f>
        <v/>
      </c>
      <c r="U1018" s="16" t="str">
        <f>PROCESAMIENTO!CG1015</f>
        <v/>
      </c>
      <c r="V1018" s="16" t="str">
        <f>PROCESAMIENTO!CH1015</f>
        <v/>
      </c>
      <c r="W1018" s="16" t="str">
        <f>PROCESAMIENTO!CI1015</f>
        <v/>
      </c>
      <c r="X1018" s="16" t="str">
        <f>PROCESAMIENTO!CJ1015</f>
        <v/>
      </c>
      <c r="Y1018" s="16" t="str">
        <f>PROCESAMIENTO!CK1015</f>
        <v/>
      </c>
      <c r="Z1018" s="16" t="str">
        <f>PROCESAMIENTO!CL1015</f>
        <v/>
      </c>
      <c r="AA1018" s="16" t="str">
        <f>PROCESAMIENTO!CM1015</f>
        <v/>
      </c>
      <c r="AB1018" s="16" t="str">
        <f>PROCESAMIENTO!CN1015</f>
        <v/>
      </c>
      <c r="AC1018" s="16" t="str">
        <f>PROCESAMIENTO!CO1015</f>
        <v/>
      </c>
      <c r="AD1018" s="16" t="str">
        <f>PROCESAMIENTO!CP1015</f>
        <v/>
      </c>
      <c r="AE1018" s="16" t="str">
        <f>PROCESAMIENTO!CQ1015</f>
        <v/>
      </c>
      <c r="AF1018" s="16" t="str">
        <f>PROCESAMIENTO!CR1015</f>
        <v/>
      </c>
      <c r="AG1018" s="16" t="str">
        <f>PROCESAMIENTO!CS1015</f>
        <v/>
      </c>
      <c r="AH1018" s="16" t="str">
        <f>PROCESAMIENTO!CT1015</f>
        <v/>
      </c>
      <c r="AI1018" s="16" t="str">
        <f>PROCESAMIENTO!CU1015</f>
        <v/>
      </c>
      <c r="AJ1018" s="32" t="str">
        <f>PROCESAMIENTO!CV1015</f>
        <v/>
      </c>
      <c r="AK1018" s="93" t="str">
        <f>PROCESAMIENTO!CW1015</f>
        <v/>
      </c>
      <c r="AL1018" s="93"/>
    </row>
    <row r="1019" spans="1:38" x14ac:dyDescent="0.25">
      <c r="A1019" s="15">
        <v>1000</v>
      </c>
      <c r="B1019" s="34" t="str">
        <f>IF(REGISTRO!B1019="","",REGISTRO!B1019)</f>
        <v/>
      </c>
      <c r="C1019" s="34" t="str">
        <f>IF(REGISTRO!C1019="","",REGISTRO!C1019)</f>
        <v/>
      </c>
      <c r="D1019" s="34" t="str">
        <f>IF(REGISTRO!D1019="","",REGISTRO!D1019)</f>
        <v/>
      </c>
      <c r="E1019" s="34" t="str">
        <f>IF(REGISTRO!E1019="","",REGISTRO!E1019)</f>
        <v/>
      </c>
      <c r="F1019" s="16" t="str">
        <f>PROCESAMIENTO!BR1016</f>
        <v/>
      </c>
      <c r="G1019" s="16" t="str">
        <f>PROCESAMIENTO!BS1016</f>
        <v/>
      </c>
      <c r="H1019" s="16" t="str">
        <f>PROCESAMIENTO!BT1016</f>
        <v/>
      </c>
      <c r="I1019" s="16" t="str">
        <f>PROCESAMIENTO!BU1016</f>
        <v/>
      </c>
      <c r="J1019" s="16" t="str">
        <f>PROCESAMIENTO!BV1016</f>
        <v/>
      </c>
      <c r="K1019" s="16" t="str">
        <f>PROCESAMIENTO!BW1016</f>
        <v/>
      </c>
      <c r="L1019" s="16" t="str">
        <f>PROCESAMIENTO!BX1016</f>
        <v/>
      </c>
      <c r="M1019" s="16" t="str">
        <f>PROCESAMIENTO!BY1016</f>
        <v/>
      </c>
      <c r="N1019" s="16" t="str">
        <f>PROCESAMIENTO!BZ1016</f>
        <v/>
      </c>
      <c r="O1019" s="16" t="str">
        <f>PROCESAMIENTO!CA1016</f>
        <v/>
      </c>
      <c r="P1019" s="16" t="str">
        <f>PROCESAMIENTO!CB1016</f>
        <v/>
      </c>
      <c r="Q1019" s="16" t="str">
        <f>PROCESAMIENTO!CC1016</f>
        <v/>
      </c>
      <c r="R1019" s="16" t="str">
        <f>PROCESAMIENTO!CD1016</f>
        <v/>
      </c>
      <c r="S1019" s="16" t="str">
        <f>PROCESAMIENTO!CE1016</f>
        <v/>
      </c>
      <c r="T1019" s="16" t="str">
        <f>PROCESAMIENTO!CF1016</f>
        <v/>
      </c>
      <c r="U1019" s="16" t="str">
        <f>PROCESAMIENTO!CG1016</f>
        <v/>
      </c>
      <c r="V1019" s="16" t="str">
        <f>PROCESAMIENTO!CH1016</f>
        <v/>
      </c>
      <c r="W1019" s="16" t="str">
        <f>PROCESAMIENTO!CI1016</f>
        <v/>
      </c>
      <c r="X1019" s="16" t="str">
        <f>PROCESAMIENTO!CJ1016</f>
        <v/>
      </c>
      <c r="Y1019" s="16" t="str">
        <f>PROCESAMIENTO!CK1016</f>
        <v/>
      </c>
      <c r="Z1019" s="16" t="str">
        <f>PROCESAMIENTO!CL1016</f>
        <v/>
      </c>
      <c r="AA1019" s="16" t="str">
        <f>PROCESAMIENTO!CM1016</f>
        <v/>
      </c>
      <c r="AB1019" s="16" t="str">
        <f>PROCESAMIENTO!CN1016</f>
        <v/>
      </c>
      <c r="AC1019" s="16" t="str">
        <f>PROCESAMIENTO!CO1016</f>
        <v/>
      </c>
      <c r="AD1019" s="16" t="str">
        <f>PROCESAMIENTO!CP1016</f>
        <v/>
      </c>
      <c r="AE1019" s="16" t="str">
        <f>PROCESAMIENTO!CQ1016</f>
        <v/>
      </c>
      <c r="AF1019" s="16" t="str">
        <f>PROCESAMIENTO!CR1016</f>
        <v/>
      </c>
      <c r="AG1019" s="16" t="str">
        <f>PROCESAMIENTO!CS1016</f>
        <v/>
      </c>
      <c r="AH1019" s="16" t="str">
        <f>PROCESAMIENTO!CT1016</f>
        <v/>
      </c>
      <c r="AI1019" s="16" t="str">
        <f>PROCESAMIENTO!CU1016</f>
        <v/>
      </c>
      <c r="AJ1019" s="32" t="str">
        <f>PROCESAMIENTO!CV1016</f>
        <v/>
      </c>
      <c r="AK1019" s="93" t="str">
        <f>PROCESAMIENTO!CW1016</f>
        <v/>
      </c>
      <c r="AL1019" s="93"/>
    </row>
  </sheetData>
  <sheetProtection algorithmName="SHA-512" hashValue="Q5hhV1g3fbnaSrvtMwyGL+ezcN1k2SwpLgkkliIj2DKmcdoZ8CQ/dxjcqQHYqrPJ+hQvsCfVvQHN6iY6OHcVYw==" saltValue="HmeHmF9TdZS3SL+jOUR46g==" spinCount="100000" sheet="1" objects="1" scenarios="1"/>
  <mergeCells count="1014"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5" t="s">
        <v>6006</v>
      </c>
      <c r="B6" s="85"/>
      <c r="C6" s="85"/>
      <c r="D6" s="85"/>
      <c r="E6" s="85"/>
      <c r="F6" s="85"/>
      <c r="G6" s="85"/>
      <c r="H6" s="85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</row>
    <row r="8" spans="1:35" x14ac:dyDescent="0.25">
      <c r="B8" s="82" t="s">
        <v>6003</v>
      </c>
      <c r="C8" s="83" t="s">
        <v>6005</v>
      </c>
      <c r="D8" s="110"/>
      <c r="E8" s="110"/>
      <c r="F8" s="110"/>
      <c r="G8" s="110"/>
    </row>
    <row r="9" spans="1:35" x14ac:dyDescent="0.25">
      <c r="B9" s="81"/>
      <c r="C9" s="11"/>
    </row>
    <row r="10" spans="1:35" x14ac:dyDescent="0.25">
      <c r="B10" s="82" t="s">
        <v>9</v>
      </c>
      <c r="C10" s="83" t="s">
        <v>6005</v>
      </c>
      <c r="D10" s="110"/>
      <c r="E10" s="110"/>
      <c r="F10" s="110"/>
      <c r="G10" s="110"/>
    </row>
    <row r="11" spans="1:35" x14ac:dyDescent="0.25">
      <c r="B11" s="81"/>
      <c r="C11" s="11"/>
    </row>
    <row r="12" spans="1:35" x14ac:dyDescent="0.25">
      <c r="B12" s="82" t="s">
        <v>7</v>
      </c>
      <c r="C12" s="83" t="s">
        <v>6005</v>
      </c>
      <c r="D12" s="110"/>
      <c r="E12" s="110"/>
      <c r="F12" s="110"/>
      <c r="G12" s="110"/>
    </row>
    <row r="13" spans="1:35" x14ac:dyDescent="0.25">
      <c r="B13" s="81"/>
      <c r="C13" s="11"/>
    </row>
    <row r="14" spans="1:35" x14ac:dyDescent="0.25">
      <c r="B14" s="82" t="s">
        <v>8</v>
      </c>
      <c r="C14" s="83" t="s">
        <v>6005</v>
      </c>
      <c r="D14" s="110"/>
      <c r="E14" s="110"/>
      <c r="F14" s="110"/>
      <c r="G14" s="110"/>
    </row>
    <row r="15" spans="1:35" x14ac:dyDescent="0.25">
      <c r="B15" s="81"/>
      <c r="C15" s="11"/>
    </row>
    <row r="16" spans="1:35" x14ac:dyDescent="0.25">
      <c r="B16" s="82" t="s">
        <v>6004</v>
      </c>
      <c r="C16" s="83" t="s">
        <v>6005</v>
      </c>
      <c r="D16" s="110"/>
      <c r="E16" s="110"/>
      <c r="F16" s="110"/>
      <c r="G16" s="110"/>
    </row>
    <row r="17" spans="2:7" x14ac:dyDescent="0.25">
      <c r="B17" s="81"/>
      <c r="C17" s="11"/>
    </row>
    <row r="18" spans="2:7" x14ac:dyDescent="0.25">
      <c r="B18" s="82" t="s">
        <v>63</v>
      </c>
      <c r="C18" s="83" t="s">
        <v>6005</v>
      </c>
      <c r="D18" s="110"/>
      <c r="E18" s="110"/>
      <c r="F18" s="110"/>
      <c r="G18" s="110"/>
    </row>
  </sheetData>
  <sheetProtection algorithmName="SHA-512" hashValue="dZX3t8OSlYaTSTaPtMJxNemZumCUm45qOu24j//vUgcURSiiA5daVOaZLjznTRfPamk7+1ZLI0def4eNA/Nl6w==" saltValue="hI8OYzTfrRWSzL4d/m+40Q==" spinCount="100000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DRET01</cp:lastModifiedBy>
  <cp:lastPrinted>2019-03-26T04:43:22Z</cp:lastPrinted>
  <dcterms:created xsi:type="dcterms:W3CDTF">2019-03-25T23:29:11Z</dcterms:created>
  <dcterms:modified xsi:type="dcterms:W3CDTF">2019-07-22T17:12:20Z</dcterms:modified>
</cp:coreProperties>
</file>